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8" windowWidth="15276" windowHeight="7632" tabRatio="601"/>
  </bookViews>
  <sheets>
    <sheet name="Инструмент" sheetId="1" r:id="rId1"/>
    <sheet name="Принадлежности" sheetId="2" r:id="rId2"/>
  </sheets>
  <externalReferences>
    <externalReference r:id="rId3"/>
  </externalReferences>
  <definedNames>
    <definedName name="_xlnm._FilterDatabase" localSheetId="0" hidden="1">Инструмент!$A$3:$FK$260</definedName>
    <definedName name="_xlnm._FilterDatabase" localSheetId="1" hidden="1">Принадлежности!#REF!</definedName>
  </definedNames>
  <calcPr calcId="145621"/>
</workbook>
</file>

<file path=xl/calcChain.xml><?xml version="1.0" encoding="utf-8"?>
<calcChain xmlns="http://schemas.openxmlformats.org/spreadsheetml/2006/main">
  <c r="H192" i="1" l="1"/>
  <c r="H191" i="1"/>
  <c r="H180" i="1"/>
  <c r="H161" i="1"/>
  <c r="H154" i="1"/>
  <c r="H148" i="1"/>
  <c r="H121" i="1"/>
  <c r="H106" i="1"/>
  <c r="H85" i="1"/>
  <c r="H64" i="1"/>
  <c r="H48" i="1"/>
  <c r="H45" i="1"/>
  <c r="H38" i="1"/>
  <c r="H33" i="1"/>
  <c r="H26" i="1"/>
  <c r="H25" i="1"/>
  <c r="H24" i="1"/>
  <c r="H23" i="1"/>
  <c r="H11" i="1"/>
  <c r="F4" i="1"/>
  <c r="H680" i="1"/>
  <c r="H684" i="1"/>
  <c r="H688" i="1"/>
  <c r="H692" i="1"/>
  <c r="H696" i="1"/>
  <c r="H700" i="1"/>
  <c r="H704" i="1"/>
  <c r="H709" i="1"/>
  <c r="H713" i="1"/>
  <c r="H717" i="1"/>
  <c r="H721" i="1"/>
  <c r="H725" i="1"/>
  <c r="H742" i="1"/>
  <c r="H747" i="1"/>
  <c r="H752" i="1"/>
  <c r="H756" i="1"/>
  <c r="H760" i="1"/>
  <c r="H764" i="1"/>
  <c r="H768" i="1"/>
  <c r="H772" i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7" i="1"/>
  <c r="H677" i="1" s="1"/>
  <c r="F678" i="1"/>
  <c r="H678" i="1" s="1"/>
  <c r="F679" i="1"/>
  <c r="H679" i="1" s="1"/>
  <c r="F680" i="1"/>
  <c r="F681" i="1"/>
  <c r="H681" i="1" s="1"/>
  <c r="F682" i="1"/>
  <c r="H682" i="1" s="1"/>
  <c r="F683" i="1"/>
  <c r="H683" i="1" s="1"/>
  <c r="F684" i="1"/>
  <c r="F685" i="1"/>
  <c r="H685" i="1" s="1"/>
  <c r="F686" i="1"/>
  <c r="H686" i="1" s="1"/>
  <c r="F687" i="1"/>
  <c r="H687" i="1" s="1"/>
  <c r="F688" i="1"/>
  <c r="F689" i="1"/>
  <c r="H689" i="1" s="1"/>
  <c r="F690" i="1"/>
  <c r="H690" i="1" s="1"/>
  <c r="F691" i="1"/>
  <c r="H691" i="1" s="1"/>
  <c r="F692" i="1"/>
  <c r="F693" i="1"/>
  <c r="H693" i="1" s="1"/>
  <c r="F694" i="1"/>
  <c r="H694" i="1" s="1"/>
  <c r="F695" i="1"/>
  <c r="H695" i="1" s="1"/>
  <c r="F696" i="1"/>
  <c r="F697" i="1"/>
  <c r="H697" i="1" s="1"/>
  <c r="F698" i="1"/>
  <c r="H698" i="1" s="1"/>
  <c r="F699" i="1"/>
  <c r="H699" i="1" s="1"/>
  <c r="F700" i="1"/>
  <c r="F701" i="1"/>
  <c r="H701" i="1" s="1"/>
  <c r="F702" i="1"/>
  <c r="H702" i="1" s="1"/>
  <c r="F703" i="1"/>
  <c r="H703" i="1" s="1"/>
  <c r="F704" i="1"/>
  <c r="F705" i="1"/>
  <c r="H705" i="1" s="1"/>
  <c r="F706" i="1"/>
  <c r="H706" i="1" s="1"/>
  <c r="F707" i="1"/>
  <c r="H707" i="1" s="1"/>
  <c r="F709" i="1"/>
  <c r="F710" i="1"/>
  <c r="H710" i="1" s="1"/>
  <c r="F711" i="1"/>
  <c r="H711" i="1" s="1"/>
  <c r="F712" i="1"/>
  <c r="H712" i="1" s="1"/>
  <c r="F713" i="1"/>
  <c r="F714" i="1"/>
  <c r="H714" i="1" s="1"/>
  <c r="F715" i="1"/>
  <c r="H715" i="1" s="1"/>
  <c r="F716" i="1"/>
  <c r="H716" i="1" s="1"/>
  <c r="F717" i="1"/>
  <c r="F718" i="1"/>
  <c r="H718" i="1" s="1"/>
  <c r="F719" i="1"/>
  <c r="H719" i="1" s="1"/>
  <c r="F720" i="1"/>
  <c r="H720" i="1" s="1"/>
  <c r="F721" i="1"/>
  <c r="F722" i="1"/>
  <c r="H722" i="1" s="1"/>
  <c r="F723" i="1"/>
  <c r="H723" i="1" s="1"/>
  <c r="F724" i="1"/>
  <c r="H724" i="1" s="1"/>
  <c r="F725" i="1"/>
  <c r="F726" i="1"/>
  <c r="H726" i="1" s="1"/>
  <c r="F741" i="1"/>
  <c r="H741" i="1" s="1"/>
  <c r="F740" i="1"/>
  <c r="H740" i="1" s="1"/>
  <c r="F739" i="1"/>
  <c r="H739" i="1" s="1"/>
  <c r="F738" i="1"/>
  <c r="H738" i="1" s="1"/>
  <c r="F737" i="1"/>
  <c r="H737" i="1" s="1"/>
  <c r="F736" i="1"/>
  <c r="H736" i="1" s="1"/>
  <c r="F735" i="1"/>
  <c r="H735" i="1" s="1"/>
  <c r="F734" i="1"/>
  <c r="H734" i="1" s="1"/>
  <c r="F733" i="1"/>
  <c r="H733" i="1" s="1"/>
  <c r="F732" i="1"/>
  <c r="H732" i="1" s="1"/>
  <c r="F731" i="1"/>
  <c r="H731" i="1" s="1"/>
  <c r="F730" i="1"/>
  <c r="H730" i="1" s="1"/>
  <c r="F729" i="1"/>
  <c r="H729" i="1" s="1"/>
  <c r="F728" i="1"/>
  <c r="H728" i="1" s="1"/>
  <c r="F742" i="1"/>
  <c r="F744" i="1"/>
  <c r="H744" i="1" s="1"/>
  <c r="F745" i="1"/>
  <c r="H745" i="1" s="1"/>
  <c r="F746" i="1"/>
  <c r="H746" i="1" s="1"/>
  <c r="F747" i="1"/>
  <c r="F748" i="1"/>
  <c r="H748" i="1" s="1"/>
  <c r="F749" i="1"/>
  <c r="H749" i="1" s="1"/>
  <c r="F751" i="1"/>
  <c r="H751" i="1" s="1"/>
  <c r="F752" i="1"/>
  <c r="F753" i="1"/>
  <c r="H753" i="1" s="1"/>
  <c r="F754" i="1"/>
  <c r="H754" i="1" s="1"/>
  <c r="F755" i="1"/>
  <c r="H755" i="1" s="1"/>
  <c r="F756" i="1"/>
  <c r="F757" i="1"/>
  <c r="H757" i="1" s="1"/>
  <c r="F758" i="1"/>
  <c r="H758" i="1" s="1"/>
  <c r="F759" i="1"/>
  <c r="H759" i="1" s="1"/>
  <c r="F760" i="1"/>
  <c r="F761" i="1"/>
  <c r="H761" i="1" s="1"/>
  <c r="F762" i="1"/>
  <c r="H762" i="1" s="1"/>
  <c r="F763" i="1"/>
  <c r="H763" i="1" s="1"/>
  <c r="F764" i="1"/>
  <c r="F765" i="1"/>
  <c r="H765" i="1" s="1"/>
  <c r="F766" i="1"/>
  <c r="H766" i="1" s="1"/>
  <c r="F767" i="1"/>
  <c r="H767" i="1" s="1"/>
  <c r="F768" i="1"/>
  <c r="F769" i="1"/>
  <c r="H769" i="1" s="1"/>
  <c r="F770" i="1"/>
  <c r="H770" i="1" s="1"/>
  <c r="F771" i="1"/>
  <c r="H771" i="1" s="1"/>
  <c r="F772" i="1"/>
  <c r="F773" i="1"/>
  <c r="H773" i="1" s="1"/>
  <c r="F774" i="1"/>
  <c r="H774" i="1" s="1"/>
  <c r="F775" i="1"/>
  <c r="H775" i="1" s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8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58" i="2"/>
  <c r="K5757" i="2"/>
  <c r="K5756" i="2"/>
  <c r="I2842" i="2"/>
  <c r="I2841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F199" i="1" l="1"/>
  <c r="H199" i="1" s="1"/>
  <c r="F198" i="1"/>
  <c r="H198" i="1" s="1"/>
  <c r="F41" i="1"/>
  <c r="H41" i="1" s="1"/>
  <c r="F487" i="1" l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364" i="1"/>
  <c r="H364" i="1" s="1"/>
  <c r="F365" i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363" i="1"/>
  <c r="H363" i="1" s="1"/>
  <c r="H365" i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262" i="1"/>
  <c r="H262" i="1" s="1"/>
  <c r="F77" i="1"/>
  <c r="H77" i="1" s="1"/>
  <c r="F39" i="1"/>
  <c r="H39" i="1" s="1"/>
  <c r="F7" i="1"/>
  <c r="H7" i="1" s="1"/>
  <c r="F254" i="1"/>
  <c r="H254" i="1" s="1"/>
  <c r="F211" i="1"/>
  <c r="H211" i="1" s="1"/>
  <c r="F176" i="1"/>
  <c r="H176" i="1" s="1"/>
  <c r="F1013" i="1"/>
  <c r="H1013" i="1" s="1"/>
  <c r="F1014" i="1"/>
  <c r="H1014" i="1" s="1"/>
  <c r="F175" i="1"/>
  <c r="H175" i="1" s="1"/>
  <c r="F598" i="1"/>
  <c r="H598" i="1" s="1"/>
  <c r="F501" i="1"/>
  <c r="H501" i="1" s="1"/>
  <c r="F482" i="1"/>
  <c r="H482" i="1" s="1"/>
  <c r="F483" i="1"/>
  <c r="H483" i="1" s="1"/>
  <c r="F484" i="1"/>
  <c r="H484" i="1" s="1"/>
  <c r="F485" i="1"/>
  <c r="H485" i="1" s="1"/>
  <c r="F463" i="1"/>
  <c r="F462" i="1"/>
  <c r="F478" i="1"/>
  <c r="H478" i="1" s="1"/>
  <c r="F479" i="1"/>
  <c r="H479" i="1" s="1"/>
  <c r="F480" i="1"/>
  <c r="H480" i="1" s="1"/>
  <c r="F481" i="1"/>
  <c r="H481" i="1" s="1"/>
  <c r="F477" i="1"/>
  <c r="H477" i="1" s="1"/>
  <c r="F475" i="1"/>
  <c r="H475" i="1" s="1"/>
  <c r="F476" i="1"/>
  <c r="H476" i="1" s="1"/>
  <c r="F474" i="1"/>
  <c r="H474" i="1" s="1"/>
  <c r="F473" i="1"/>
  <c r="H473" i="1" s="1"/>
  <c r="F461" i="1"/>
  <c r="F1008" i="1"/>
  <c r="H1008" i="1" s="1"/>
  <c r="F1009" i="1"/>
  <c r="H1009" i="1" s="1"/>
  <c r="F1010" i="1"/>
  <c r="H1010" i="1" s="1"/>
  <c r="F1011" i="1"/>
  <c r="H1011" i="1" s="1"/>
  <c r="F1012" i="1"/>
  <c r="H1012" i="1" s="1"/>
  <c r="F1007" i="1"/>
  <c r="H1007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825" i="1"/>
  <c r="H825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06" i="1"/>
  <c r="H806" i="1" s="1"/>
  <c r="F801" i="1"/>
  <c r="H801" i="1" s="1"/>
  <c r="F802" i="1"/>
  <c r="H802" i="1" s="1"/>
  <c r="F803" i="1"/>
  <c r="H803" i="1" s="1"/>
  <c r="F804" i="1"/>
  <c r="H804" i="1" s="1"/>
  <c r="F800" i="1"/>
  <c r="H800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77" i="1"/>
  <c r="H777" i="1" s="1"/>
  <c r="F260" i="1"/>
  <c r="H260" i="1" s="1"/>
  <c r="F259" i="1"/>
  <c r="H259" i="1" s="1"/>
  <c r="F258" i="1"/>
  <c r="H258" i="1" s="1"/>
  <c r="F257" i="1"/>
  <c r="H257" i="1" s="1"/>
  <c r="F256" i="1"/>
  <c r="H256" i="1" s="1"/>
  <c r="F255" i="1"/>
  <c r="H255" i="1" s="1"/>
  <c r="F253" i="1"/>
  <c r="H253" i="1" s="1"/>
  <c r="F252" i="1"/>
  <c r="H252" i="1" s="1"/>
  <c r="F251" i="1"/>
  <c r="H251" i="1" s="1"/>
  <c r="F250" i="1"/>
  <c r="H250" i="1" s="1"/>
  <c r="F249" i="1"/>
  <c r="H249" i="1" s="1"/>
  <c r="F248" i="1"/>
  <c r="H248" i="1" s="1"/>
  <c r="F247" i="1"/>
  <c r="H247" i="1" s="1"/>
  <c r="F246" i="1"/>
  <c r="H246" i="1" s="1"/>
  <c r="F245" i="1"/>
  <c r="H245" i="1" s="1"/>
  <c r="F244" i="1"/>
  <c r="H244" i="1" s="1"/>
  <c r="F243" i="1"/>
  <c r="H243" i="1" s="1"/>
  <c r="F242" i="1"/>
  <c r="H242" i="1" s="1"/>
  <c r="F241" i="1"/>
  <c r="H241" i="1" s="1"/>
  <c r="F240" i="1"/>
  <c r="H240" i="1" s="1"/>
  <c r="F239" i="1"/>
  <c r="H239" i="1" s="1"/>
  <c r="F238" i="1"/>
  <c r="H238" i="1" s="1"/>
  <c r="F237" i="1"/>
  <c r="H237" i="1" s="1"/>
  <c r="F236" i="1"/>
  <c r="H236" i="1" s="1"/>
  <c r="F235" i="1"/>
  <c r="H235" i="1" s="1"/>
  <c r="F234" i="1"/>
  <c r="H234" i="1" s="1"/>
  <c r="F233" i="1"/>
  <c r="H233" i="1" s="1"/>
  <c r="F232" i="1"/>
  <c r="H232" i="1" s="1"/>
  <c r="F231" i="1"/>
  <c r="H231" i="1" s="1"/>
  <c r="F230" i="1"/>
  <c r="H230" i="1" s="1"/>
  <c r="F229" i="1"/>
  <c r="H229" i="1" s="1"/>
  <c r="F228" i="1"/>
  <c r="H228" i="1" s="1"/>
  <c r="F227" i="1"/>
  <c r="H227" i="1" s="1"/>
  <c r="F226" i="1"/>
  <c r="H226" i="1" s="1"/>
  <c r="F225" i="1"/>
  <c r="H225" i="1" s="1"/>
  <c r="F224" i="1"/>
  <c r="H224" i="1" s="1"/>
  <c r="F223" i="1"/>
  <c r="H223" i="1" s="1"/>
  <c r="F222" i="1"/>
  <c r="H222" i="1" s="1"/>
  <c r="F221" i="1"/>
  <c r="H221" i="1" s="1"/>
  <c r="F220" i="1"/>
  <c r="H220" i="1" s="1"/>
  <c r="F219" i="1"/>
  <c r="H219" i="1" s="1"/>
  <c r="F218" i="1"/>
  <c r="H218" i="1" s="1"/>
  <c r="F217" i="1"/>
  <c r="H217" i="1" s="1"/>
  <c r="F216" i="1"/>
  <c r="H216" i="1" s="1"/>
  <c r="F215" i="1"/>
  <c r="H215" i="1" s="1"/>
  <c r="F214" i="1"/>
  <c r="H214" i="1" s="1"/>
  <c r="F213" i="1"/>
  <c r="H213" i="1" s="1"/>
  <c r="F212" i="1"/>
  <c r="H212" i="1" s="1"/>
  <c r="F210" i="1"/>
  <c r="H210" i="1" s="1"/>
  <c r="F209" i="1"/>
  <c r="H209" i="1" s="1"/>
  <c r="F208" i="1"/>
  <c r="H208" i="1" s="1"/>
  <c r="F207" i="1"/>
  <c r="H207" i="1" s="1"/>
  <c r="F206" i="1"/>
  <c r="H206" i="1" s="1"/>
  <c r="F205" i="1"/>
  <c r="H205" i="1" s="1"/>
  <c r="F204" i="1"/>
  <c r="H204" i="1" s="1"/>
  <c r="F203" i="1"/>
  <c r="H203" i="1" s="1"/>
  <c r="F202" i="1"/>
  <c r="H202" i="1" s="1"/>
  <c r="F201" i="1"/>
  <c r="H201" i="1" s="1"/>
  <c r="F200" i="1"/>
  <c r="H200" i="1" s="1"/>
  <c r="F197" i="1"/>
  <c r="H197" i="1" s="1"/>
  <c r="F196" i="1"/>
  <c r="H196" i="1" s="1"/>
  <c r="F195" i="1"/>
  <c r="H195" i="1" s="1"/>
  <c r="F194" i="1"/>
  <c r="H194" i="1" s="1"/>
  <c r="F193" i="1"/>
  <c r="H193" i="1" s="1"/>
  <c r="F190" i="1"/>
  <c r="H190" i="1" s="1"/>
  <c r="F189" i="1"/>
  <c r="H189" i="1" s="1"/>
  <c r="F188" i="1"/>
  <c r="H188" i="1" s="1"/>
  <c r="F187" i="1"/>
  <c r="H187" i="1" s="1"/>
  <c r="F186" i="1"/>
  <c r="H186" i="1" s="1"/>
  <c r="F185" i="1"/>
  <c r="H185" i="1" s="1"/>
  <c r="F184" i="1"/>
  <c r="H184" i="1" s="1"/>
  <c r="F183" i="1"/>
  <c r="H183" i="1" s="1"/>
  <c r="F182" i="1"/>
  <c r="H182" i="1" s="1"/>
  <c r="F181" i="1"/>
  <c r="H181" i="1" s="1"/>
  <c r="F179" i="1"/>
  <c r="H179" i="1" s="1"/>
  <c r="F178" i="1"/>
  <c r="H178" i="1" s="1"/>
  <c r="F177" i="1"/>
  <c r="H177" i="1" s="1"/>
  <c r="F174" i="1"/>
  <c r="H174" i="1" s="1"/>
  <c r="F173" i="1"/>
  <c r="H173" i="1" s="1"/>
  <c r="F172" i="1"/>
  <c r="H172" i="1" s="1"/>
  <c r="F171" i="1"/>
  <c r="H171" i="1" s="1"/>
  <c r="F170" i="1"/>
  <c r="H170" i="1" s="1"/>
  <c r="F169" i="1"/>
  <c r="H169" i="1" s="1"/>
  <c r="F168" i="1"/>
  <c r="H168" i="1" s="1"/>
  <c r="F167" i="1"/>
  <c r="H167" i="1" s="1"/>
  <c r="F166" i="1"/>
  <c r="H166" i="1" s="1"/>
  <c r="F165" i="1"/>
  <c r="H165" i="1" s="1"/>
  <c r="F164" i="1"/>
  <c r="H164" i="1" s="1"/>
  <c r="F163" i="1"/>
  <c r="H163" i="1" s="1"/>
  <c r="F162" i="1"/>
  <c r="H162" i="1" s="1"/>
  <c r="F160" i="1"/>
  <c r="H160" i="1" s="1"/>
  <c r="F159" i="1"/>
  <c r="H159" i="1" s="1"/>
  <c r="F158" i="1"/>
  <c r="H158" i="1" s="1"/>
  <c r="F157" i="1"/>
  <c r="H157" i="1" s="1"/>
  <c r="F156" i="1"/>
  <c r="H156" i="1" s="1"/>
  <c r="F155" i="1"/>
  <c r="H155" i="1" s="1"/>
  <c r="F153" i="1"/>
  <c r="H153" i="1" s="1"/>
  <c r="F152" i="1"/>
  <c r="H152" i="1" s="1"/>
  <c r="F151" i="1"/>
  <c r="H151" i="1" s="1"/>
  <c r="F150" i="1"/>
  <c r="H150" i="1" s="1"/>
  <c r="F149" i="1"/>
  <c r="H149" i="1" s="1"/>
  <c r="F147" i="1"/>
  <c r="H147" i="1" s="1"/>
  <c r="F146" i="1"/>
  <c r="H146" i="1" s="1"/>
  <c r="F145" i="1"/>
  <c r="H145" i="1" s="1"/>
  <c r="F144" i="1"/>
  <c r="H144" i="1" s="1"/>
  <c r="F143" i="1"/>
  <c r="H143" i="1" s="1"/>
  <c r="F142" i="1"/>
  <c r="H142" i="1" s="1"/>
  <c r="F141" i="1"/>
  <c r="H141" i="1" s="1"/>
  <c r="F140" i="1"/>
  <c r="H140" i="1" s="1"/>
  <c r="F139" i="1"/>
  <c r="H139" i="1" s="1"/>
  <c r="F138" i="1"/>
  <c r="H138" i="1" s="1"/>
  <c r="F137" i="1"/>
  <c r="H137" i="1" s="1"/>
  <c r="F136" i="1"/>
  <c r="H136" i="1" s="1"/>
  <c r="F135" i="1"/>
  <c r="H135" i="1" s="1"/>
  <c r="F134" i="1"/>
  <c r="H134" i="1" s="1"/>
  <c r="F133" i="1"/>
  <c r="H133" i="1" s="1"/>
  <c r="F132" i="1"/>
  <c r="H132" i="1" s="1"/>
  <c r="F131" i="1"/>
  <c r="H131" i="1" s="1"/>
  <c r="F130" i="1"/>
  <c r="H130" i="1" s="1"/>
  <c r="F129" i="1"/>
  <c r="H129" i="1" s="1"/>
  <c r="F128" i="1"/>
  <c r="H128" i="1" s="1"/>
  <c r="F127" i="1"/>
  <c r="H127" i="1" s="1"/>
  <c r="F126" i="1"/>
  <c r="H126" i="1" s="1"/>
  <c r="F125" i="1"/>
  <c r="H125" i="1" s="1"/>
  <c r="F124" i="1"/>
  <c r="H124" i="1" s="1"/>
  <c r="F123" i="1"/>
  <c r="H123" i="1" s="1"/>
  <c r="F122" i="1"/>
  <c r="H122" i="1" s="1"/>
  <c r="F120" i="1"/>
  <c r="H120" i="1" s="1"/>
  <c r="F119" i="1"/>
  <c r="H119" i="1" s="1"/>
  <c r="F118" i="1"/>
  <c r="H118" i="1" s="1"/>
  <c r="F117" i="1"/>
  <c r="H117" i="1" s="1"/>
  <c r="F116" i="1"/>
  <c r="H116" i="1" s="1"/>
  <c r="F115" i="1"/>
  <c r="H115" i="1" s="1"/>
  <c r="F114" i="1"/>
  <c r="H114" i="1" s="1"/>
  <c r="F113" i="1"/>
  <c r="H113" i="1" s="1"/>
  <c r="F112" i="1"/>
  <c r="H112" i="1" s="1"/>
  <c r="F111" i="1"/>
  <c r="H111" i="1" s="1"/>
  <c r="F110" i="1"/>
  <c r="H110" i="1" s="1"/>
  <c r="F109" i="1"/>
  <c r="H109" i="1" s="1"/>
  <c r="F108" i="1"/>
  <c r="H108" i="1" s="1"/>
  <c r="F107" i="1"/>
  <c r="H107" i="1" s="1"/>
  <c r="F105" i="1"/>
  <c r="H105" i="1" s="1"/>
  <c r="F104" i="1"/>
  <c r="H104" i="1" s="1"/>
  <c r="F103" i="1"/>
  <c r="H103" i="1" s="1"/>
  <c r="F102" i="1"/>
  <c r="H102" i="1" s="1"/>
  <c r="F101" i="1"/>
  <c r="H101" i="1" s="1"/>
  <c r="F100" i="1"/>
  <c r="H100" i="1" s="1"/>
  <c r="F99" i="1"/>
  <c r="H99" i="1" s="1"/>
  <c r="F98" i="1"/>
  <c r="H98" i="1" s="1"/>
  <c r="F97" i="1"/>
  <c r="H97" i="1" s="1"/>
  <c r="F96" i="1"/>
  <c r="H96" i="1" s="1"/>
  <c r="F95" i="1"/>
  <c r="H95" i="1" s="1"/>
  <c r="F94" i="1"/>
  <c r="H94" i="1" s="1"/>
  <c r="F93" i="1"/>
  <c r="H93" i="1" s="1"/>
  <c r="F92" i="1"/>
  <c r="H92" i="1" s="1"/>
  <c r="F91" i="1"/>
  <c r="H91" i="1" s="1"/>
  <c r="F90" i="1"/>
  <c r="H90" i="1" s="1"/>
  <c r="F89" i="1"/>
  <c r="H89" i="1" s="1"/>
  <c r="F88" i="1"/>
  <c r="H88" i="1" s="1"/>
  <c r="F87" i="1"/>
  <c r="H87" i="1" s="1"/>
  <c r="F86" i="1"/>
  <c r="H86" i="1" s="1"/>
  <c r="F84" i="1"/>
  <c r="H84" i="1" s="1"/>
  <c r="F83" i="1"/>
  <c r="H83" i="1" s="1"/>
  <c r="F82" i="1"/>
  <c r="H82" i="1" s="1"/>
  <c r="F81" i="1"/>
  <c r="H81" i="1" s="1"/>
  <c r="F80" i="1"/>
  <c r="H80" i="1" s="1"/>
  <c r="F79" i="1"/>
  <c r="H79" i="1" s="1"/>
  <c r="F78" i="1"/>
  <c r="H78" i="1" s="1"/>
  <c r="F76" i="1"/>
  <c r="H76" i="1" s="1"/>
  <c r="F75" i="1"/>
  <c r="H75" i="1" s="1"/>
  <c r="F74" i="1"/>
  <c r="H74" i="1" s="1"/>
  <c r="F73" i="1"/>
  <c r="H73" i="1" s="1"/>
  <c r="F72" i="1"/>
  <c r="H72" i="1" s="1"/>
  <c r="F71" i="1"/>
  <c r="H71" i="1" s="1"/>
  <c r="F70" i="1"/>
  <c r="H70" i="1" s="1"/>
  <c r="F69" i="1"/>
  <c r="H69" i="1" s="1"/>
  <c r="F68" i="1"/>
  <c r="H68" i="1" s="1"/>
  <c r="F67" i="1"/>
  <c r="H67" i="1" s="1"/>
  <c r="F66" i="1"/>
  <c r="H66" i="1" s="1"/>
  <c r="F65" i="1"/>
  <c r="H65" i="1" s="1"/>
  <c r="F63" i="1"/>
  <c r="H63" i="1" s="1"/>
  <c r="F62" i="1"/>
  <c r="H62" i="1" s="1"/>
  <c r="F61" i="1"/>
  <c r="H61" i="1" s="1"/>
  <c r="F60" i="1"/>
  <c r="H60" i="1" s="1"/>
  <c r="F59" i="1"/>
  <c r="H59" i="1" s="1"/>
  <c r="F58" i="1"/>
  <c r="H58" i="1" s="1"/>
  <c r="F57" i="1"/>
  <c r="H57" i="1" s="1"/>
  <c r="F56" i="1"/>
  <c r="H56" i="1" s="1"/>
  <c r="F55" i="1"/>
  <c r="H55" i="1" s="1"/>
  <c r="F54" i="1"/>
  <c r="H54" i="1" s="1"/>
  <c r="F53" i="1"/>
  <c r="H53" i="1" s="1"/>
  <c r="F52" i="1"/>
  <c r="H52" i="1" s="1"/>
  <c r="F51" i="1"/>
  <c r="H51" i="1" s="1"/>
  <c r="F50" i="1"/>
  <c r="H50" i="1" s="1"/>
  <c r="F49" i="1"/>
  <c r="H49" i="1" s="1"/>
  <c r="F47" i="1"/>
  <c r="H47" i="1" s="1"/>
  <c r="F46" i="1"/>
  <c r="H46" i="1" s="1"/>
  <c r="F44" i="1"/>
  <c r="H44" i="1" s="1"/>
  <c r="F43" i="1"/>
  <c r="H43" i="1" s="1"/>
  <c r="F42" i="1"/>
  <c r="H42" i="1" s="1"/>
  <c r="F40" i="1"/>
  <c r="H40" i="1" s="1"/>
  <c r="F37" i="1"/>
  <c r="H37" i="1" s="1"/>
  <c r="F36" i="1"/>
  <c r="H36" i="1" s="1"/>
  <c r="F35" i="1"/>
  <c r="H35" i="1" s="1"/>
  <c r="F34" i="1"/>
  <c r="H34" i="1" s="1"/>
  <c r="F32" i="1"/>
  <c r="H32" i="1" s="1"/>
  <c r="F31" i="1"/>
  <c r="H31" i="1" s="1"/>
  <c r="F30" i="1"/>
  <c r="H30" i="1" s="1"/>
  <c r="F29" i="1"/>
  <c r="H29" i="1" s="1"/>
  <c r="F28" i="1"/>
  <c r="H28" i="1" s="1"/>
  <c r="F27" i="1"/>
  <c r="H27" i="1" s="1"/>
  <c r="F22" i="1"/>
  <c r="H22" i="1" s="1"/>
  <c r="F21" i="1"/>
  <c r="H21" i="1" s="1"/>
  <c r="F20" i="1"/>
  <c r="H20" i="1" s="1"/>
  <c r="F19" i="1"/>
  <c r="H19" i="1" s="1"/>
  <c r="F18" i="1"/>
  <c r="H18" i="1" s="1"/>
  <c r="F17" i="1"/>
  <c r="H17" i="1" s="1"/>
  <c r="F16" i="1"/>
  <c r="H16" i="1" s="1"/>
  <c r="F15" i="1"/>
  <c r="H15" i="1" s="1"/>
  <c r="F14" i="1"/>
  <c r="H14" i="1" s="1"/>
  <c r="F13" i="1"/>
  <c r="H13" i="1" s="1"/>
  <c r="F12" i="1"/>
  <c r="H12" i="1" s="1"/>
  <c r="F10" i="1"/>
  <c r="H10" i="1" s="1"/>
  <c r="F9" i="1"/>
  <c r="H9" i="1" s="1"/>
  <c r="F8" i="1"/>
  <c r="H8" i="1" s="1"/>
  <c r="F6" i="1"/>
  <c r="H6" i="1" s="1"/>
  <c r="F5" i="1"/>
  <c r="H5" i="1" s="1"/>
  <c r="H4" i="1"/>
  <c r="F472" i="1"/>
  <c r="H472" i="1" s="1"/>
  <c r="F519" i="1" l="1"/>
  <c r="H519" i="1" s="1"/>
  <c r="F532" i="1"/>
  <c r="H532" i="1" s="1"/>
  <c r="F508" i="1"/>
  <c r="H508" i="1" s="1"/>
  <c r="F616" i="1"/>
  <c r="H616" i="1" s="1"/>
  <c r="F547" i="1"/>
  <c r="H547" i="1" s="1"/>
  <c r="F531" i="1"/>
  <c r="H531" i="1" s="1"/>
  <c r="F621" i="1"/>
  <c r="H621" i="1" s="1"/>
  <c r="F576" i="1"/>
  <c r="H576" i="1" s="1"/>
  <c r="F597" i="1"/>
  <c r="H597" i="1" s="1"/>
  <c r="F513" i="1"/>
  <c r="H513" i="1" s="1"/>
  <c r="F533" i="1"/>
  <c r="H533" i="1" s="1"/>
  <c r="F549" i="1"/>
  <c r="H549" i="1" s="1"/>
  <c r="F581" i="1"/>
  <c r="H581" i="1" s="1"/>
  <c r="F521" i="1"/>
  <c r="H521" i="1" s="1"/>
  <c r="F620" i="1"/>
  <c r="H620" i="1" s="1"/>
  <c r="F558" i="1"/>
  <c r="H558" i="1" s="1"/>
  <c r="F574" i="1"/>
  <c r="H574" i="1" s="1"/>
  <c r="F590" i="1"/>
  <c r="H590" i="1" s="1"/>
  <c r="F610" i="1"/>
  <c r="H610" i="1" s="1"/>
  <c r="F505" i="1"/>
  <c r="H505" i="1" s="1"/>
  <c r="F540" i="1"/>
  <c r="H540" i="1" s="1"/>
  <c r="F556" i="1"/>
  <c r="H556" i="1" s="1"/>
  <c r="F592" i="1"/>
  <c r="H592" i="1" s="1"/>
  <c r="F599" i="1"/>
  <c r="H599" i="1" s="1"/>
  <c r="F615" i="1"/>
  <c r="H615" i="1" s="1"/>
  <c r="F605" i="1"/>
  <c r="H605" i="1" s="1"/>
  <c r="F506" i="1"/>
  <c r="H506" i="1" s="1"/>
  <c r="F522" i="1"/>
  <c r="H522" i="1" s="1"/>
  <c r="F537" i="1"/>
  <c r="H537" i="1" s="1"/>
  <c r="F553" i="1"/>
  <c r="H553" i="1" s="1"/>
  <c r="F569" i="1"/>
  <c r="H569" i="1" s="1"/>
  <c r="F585" i="1"/>
  <c r="H585" i="1" s="1"/>
  <c r="F601" i="1"/>
  <c r="H601" i="1" s="1"/>
  <c r="F617" i="1"/>
  <c r="H617" i="1" s="1"/>
  <c r="F572" i="1"/>
  <c r="H572" i="1" s="1"/>
  <c r="F612" i="1"/>
  <c r="H612" i="1" s="1"/>
  <c r="F507" i="1"/>
  <c r="H507" i="1" s="1"/>
  <c r="F523" i="1"/>
  <c r="H523" i="1" s="1"/>
  <c r="F538" i="1"/>
  <c r="H538" i="1" s="1"/>
  <c r="F554" i="1"/>
  <c r="H554" i="1" s="1"/>
  <c r="F570" i="1"/>
  <c r="H570" i="1" s="1"/>
  <c r="F586" i="1"/>
  <c r="H586" i="1" s="1"/>
  <c r="F606" i="1"/>
  <c r="H606" i="1" s="1"/>
  <c r="F622" i="1"/>
  <c r="H622" i="1" s="1"/>
  <c r="F517" i="1"/>
  <c r="H517" i="1" s="1"/>
  <c r="F536" i="1"/>
  <c r="H536" i="1" s="1"/>
  <c r="F544" i="1"/>
  <c r="H544" i="1" s="1"/>
  <c r="F560" i="1"/>
  <c r="H560" i="1" s="1"/>
  <c r="F580" i="1"/>
  <c r="H580" i="1" s="1"/>
  <c r="F596" i="1"/>
  <c r="H596" i="1" s="1"/>
  <c r="F504" i="1"/>
  <c r="H504" i="1" s="1"/>
  <c r="F520" i="1"/>
  <c r="H520" i="1" s="1"/>
  <c r="F535" i="1"/>
  <c r="H535" i="1" s="1"/>
  <c r="F555" i="1"/>
  <c r="H555" i="1" s="1"/>
  <c r="F571" i="1"/>
  <c r="H571" i="1" s="1"/>
  <c r="F587" i="1"/>
  <c r="H587" i="1" s="1"/>
  <c r="F603" i="1"/>
  <c r="H603" i="1" s="1"/>
  <c r="F619" i="1"/>
  <c r="H619" i="1" s="1"/>
  <c r="F575" i="1"/>
  <c r="H575" i="1" s="1"/>
  <c r="F559" i="1"/>
  <c r="H559" i="1" s="1"/>
  <c r="F573" i="1"/>
  <c r="H573" i="1" s="1"/>
  <c r="F557" i="1"/>
  <c r="H557" i="1" s="1"/>
  <c r="F525" i="1"/>
  <c r="H525" i="1" s="1"/>
  <c r="F510" i="1"/>
  <c r="H510" i="1" s="1"/>
  <c r="F550" i="1"/>
  <c r="H550" i="1" s="1"/>
  <c r="F534" i="1"/>
  <c r="H534" i="1" s="1"/>
  <c r="F518" i="1"/>
  <c r="H518" i="1" s="1"/>
  <c r="F541" i="1"/>
  <c r="H541" i="1" s="1"/>
  <c r="F565" i="1"/>
  <c r="H565" i="1" s="1"/>
  <c r="F613" i="1"/>
  <c r="H613" i="1" s="1"/>
  <c r="F511" i="1"/>
  <c r="H511" i="1" s="1"/>
  <c r="F526" i="1"/>
  <c r="H526" i="1" s="1"/>
  <c r="F542" i="1"/>
  <c r="H542" i="1" s="1"/>
  <c r="F566" i="1"/>
  <c r="H566" i="1" s="1"/>
  <c r="F582" i="1"/>
  <c r="H582" i="1" s="1"/>
  <c r="F618" i="1"/>
  <c r="H618" i="1" s="1"/>
  <c r="F524" i="1"/>
  <c r="H524" i="1" s="1"/>
  <c r="F564" i="1"/>
  <c r="H564" i="1" s="1"/>
  <c r="F604" i="1"/>
  <c r="H604" i="1" s="1"/>
  <c r="F516" i="1"/>
  <c r="H516" i="1" s="1"/>
  <c r="F539" i="1"/>
  <c r="H539" i="1" s="1"/>
  <c r="F567" i="1"/>
  <c r="H567" i="1" s="1"/>
  <c r="F583" i="1"/>
  <c r="H583" i="1" s="1"/>
  <c r="F607" i="1"/>
  <c r="H607" i="1" s="1"/>
  <c r="F600" i="1"/>
  <c r="H600" i="1" s="1"/>
  <c r="F548" i="1"/>
  <c r="H548" i="1" s="1"/>
  <c r="F589" i="1"/>
  <c r="H589" i="1" s="1"/>
  <c r="F623" i="1"/>
  <c r="H623" i="1" s="1"/>
  <c r="F602" i="1"/>
  <c r="H602" i="1" s="1"/>
  <c r="F584" i="1"/>
  <c r="H584" i="1" s="1"/>
  <c r="F591" i="1"/>
  <c r="H591" i="1" s="1"/>
  <c r="F514" i="1"/>
  <c r="H514" i="1" s="1"/>
  <c r="F529" i="1"/>
  <c r="H529" i="1" s="1"/>
  <c r="F545" i="1"/>
  <c r="H545" i="1" s="1"/>
  <c r="F561" i="1"/>
  <c r="H561" i="1" s="1"/>
  <c r="F577" i="1"/>
  <c r="H577" i="1" s="1"/>
  <c r="F593" i="1"/>
  <c r="H593" i="1" s="1"/>
  <c r="F609" i="1"/>
  <c r="H609" i="1" s="1"/>
  <c r="F503" i="1"/>
  <c r="H503" i="1" s="1"/>
  <c r="F551" i="1"/>
  <c r="H551" i="1" s="1"/>
  <c r="F515" i="1"/>
  <c r="H515" i="1" s="1"/>
  <c r="F530" i="1"/>
  <c r="H530" i="1" s="1"/>
  <c r="F546" i="1"/>
  <c r="H546" i="1" s="1"/>
  <c r="F562" i="1"/>
  <c r="H562" i="1" s="1"/>
  <c r="F578" i="1"/>
  <c r="H578" i="1" s="1"/>
  <c r="F594" i="1"/>
  <c r="H594" i="1" s="1"/>
  <c r="F614" i="1"/>
  <c r="H614" i="1" s="1"/>
  <c r="F509" i="1"/>
  <c r="H509" i="1" s="1"/>
  <c r="F528" i="1"/>
  <c r="H528" i="1" s="1"/>
  <c r="F552" i="1"/>
  <c r="H552" i="1" s="1"/>
  <c r="F568" i="1"/>
  <c r="H568" i="1" s="1"/>
  <c r="F588" i="1"/>
  <c r="H588" i="1" s="1"/>
  <c r="F608" i="1"/>
  <c r="H608" i="1" s="1"/>
  <c r="F512" i="1"/>
  <c r="H512" i="1" s="1"/>
  <c r="F527" i="1"/>
  <c r="H527" i="1" s="1"/>
  <c r="F543" i="1"/>
  <c r="H543" i="1" s="1"/>
  <c r="F563" i="1"/>
  <c r="H563" i="1" s="1"/>
  <c r="F579" i="1"/>
  <c r="H579" i="1" s="1"/>
  <c r="F595" i="1"/>
  <c r="H595" i="1" s="1"/>
  <c r="F611" i="1"/>
  <c r="H611" i="1" s="1"/>
</calcChain>
</file>

<file path=xl/comments1.xml><?xml version="1.0" encoding="utf-8"?>
<comments xmlns="http://schemas.openxmlformats.org/spreadsheetml/2006/main">
  <authors>
    <author>bia5kv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23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24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25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26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33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38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45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48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64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85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06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21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48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54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61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80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91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F192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Акция HOT-19
Фиксированная акционная цена закупки в евро. Действует до 31.05.2015</t>
        </r>
      </text>
    </comment>
    <comment ref="H1007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08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09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10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11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12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13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  <comment ref="H1014" authorId="0">
      <text>
        <r>
          <rPr>
            <b/>
            <sz val="9"/>
            <color indexed="81"/>
            <rFont val="Tahoma"/>
            <family val="2"/>
            <charset val="204"/>
          </rPr>
          <t>bia5kv:</t>
        </r>
        <r>
          <rPr>
            <sz val="9"/>
            <color indexed="81"/>
            <rFont val="Tahoma"/>
            <family val="2"/>
            <charset val="204"/>
          </rPr>
          <t xml:space="preserve">
При заказе промо-наборов на сумму:
1.500 евро без НДС, курс становится 13 грн/евро
2.1000 евро без НДС, курс становится 12 грн/евро
Действует до окончания складских запасов</t>
        </r>
      </text>
    </comment>
  </commentList>
</comments>
</file>

<file path=xl/sharedStrings.xml><?xml version="1.0" encoding="utf-8"?>
<sst xmlns="http://schemas.openxmlformats.org/spreadsheetml/2006/main" count="50470" uniqueCount="15354">
  <si>
    <t>мощность-1500Вт, скорость вр. 2800-9300, д.диска-125, шпиндель-M 14</t>
  </si>
  <si>
    <t>замена для 0601829A20</t>
  </si>
  <si>
    <t>0601798006</t>
  </si>
  <si>
    <t>GWS 15-150 CI</t>
  </si>
  <si>
    <t>Защита от непреднамеренного включения, Функция KickbackStop, плавный пуск, константная электроника, регулировка оборотов. Комплект поставки: гайка, дополнительная антивибрационная рукоятка, ключ, SDS гайка</t>
  </si>
  <si>
    <t>мощность-1500Вт, скорость вр. 9300, д.диска-150, шпиндель-M 14</t>
  </si>
  <si>
    <t>замена для 0601826620</t>
  </si>
  <si>
    <t>0601830222</t>
  </si>
  <si>
    <t>GWS 15-125 CIH</t>
  </si>
  <si>
    <t>Функция KickBack Stop, pащита от непреднамеренного включения, новый защитный кожух, прямая эргономичная рукоятка. Ключ, гайка, дополнительная рукоятка. Виброручка.</t>
  </si>
  <si>
    <t>3165140416986</t>
  </si>
  <si>
    <t>0601830322</t>
  </si>
  <si>
    <t>GWS 15-125 CIEH</t>
  </si>
  <si>
    <t>мощность-1500Вт, скорость вр.-2800 - 11000, д.диска-125, шпиндель-M 14</t>
  </si>
  <si>
    <t>3165140417037</t>
  </si>
  <si>
    <t>0601830427</t>
  </si>
  <si>
    <t>GWS 15-125 CITH</t>
  </si>
  <si>
    <t>мощность-1500Вт, скорость вр.-2800 - 9300, д.диска-125, шпиндель-M 14</t>
  </si>
  <si>
    <t>3165140417105</t>
  </si>
  <si>
    <t>0601830522</t>
  </si>
  <si>
    <t>GWS 15-150 CIH</t>
  </si>
  <si>
    <t>мощность-1500Вт, скорость вр.- 9300, д.диска-125, шпиндель-M 14</t>
  </si>
  <si>
    <t>3165140417129</t>
  </si>
  <si>
    <t>Углошлифмашины от 2 кВт</t>
  </si>
  <si>
    <t>0601850107</t>
  </si>
  <si>
    <t>GWS 20-230 H</t>
  </si>
  <si>
    <t>Устойчивый к проворачиванию переустанавливаемый защитный кожух, оптимальное соотношение мощность/вес, переустанавливаемый корпус редуктора, возможность установки дополнительной рукоятки в трех положениях. Дополнительная рукоятка. Ключ, гайка.</t>
  </si>
  <si>
    <t>мощность-2200Вт, скорость вр.- 8500, д.диска-180, шпиндель-M 14</t>
  </si>
  <si>
    <t>0601882103</t>
  </si>
  <si>
    <t>GWS 22-230 H</t>
  </si>
  <si>
    <t>мощность-2200Вт, скорость вр.- 6500, д.диска-230, шпиндель-M 14</t>
  </si>
  <si>
    <t>0601882203</t>
  </si>
  <si>
    <t>GWS 22-230 JH</t>
  </si>
  <si>
    <t>Плавный пуск. Устойчивый к проворачиванию переустанавливаемый защитный кожух, плавный пуск,  оптимальное соотношение мощность/вес, переустанавливаемый корпус редуктора, возможность установки дополнительной рукоятки в трех положениях.  Дополнительная рукоятка. Ключ, гайка.</t>
  </si>
  <si>
    <r>
      <t xml:space="preserve">мощность-2200Вт, скорость вр.- 6500, д.диска-230, шпиндель-M 14, </t>
    </r>
    <r>
      <rPr>
        <b/>
        <sz val="7"/>
        <color indexed="12"/>
        <rFont val="Arial"/>
        <family val="2"/>
        <charset val="204"/>
      </rPr>
      <t/>
    </r>
  </si>
  <si>
    <t>0601890D00</t>
  </si>
  <si>
    <t>GWS 22-180 LVI</t>
  </si>
  <si>
    <t>Функция KickbackStop, плавный пуск, новый защитный кожух. Прямая рукоятка. Ключ, гайка, дополнительная рукоятка и главная рукоятка VIBRATION CONTROL.</t>
  </si>
  <si>
    <t>3165140510219</t>
  </si>
  <si>
    <t>0601891D00</t>
  </si>
  <si>
    <t>GWS 22-230 LVI</t>
  </si>
  <si>
    <t>3165140510240</t>
  </si>
  <si>
    <t>0601884103</t>
  </si>
  <si>
    <t>GWS 24 - 230 H</t>
  </si>
  <si>
    <t>Устойчивый к проворачиванию переустанавливаемый защитный кожух, оптимальное соотношение мощность/вес (всего 5.2 кг по процедуре EPTA), переустанавливаемый корпус редуктора, возможность установки дополнительной рукоятки в трех положениях. Дополнительная рукоятка. Ключ, гайка.</t>
  </si>
  <si>
    <t>мощность-2400Вт, скорость вр.- 6500, д.диска-230, шпиндель-M 14</t>
  </si>
  <si>
    <t>0601884203</t>
  </si>
  <si>
    <t>GWS 24 - 230 JH</t>
  </si>
  <si>
    <t>Устойчивый к проворачиванию переустанавливаемый защитный кожух, оптимальное соотношение мощность/вес (всего 5.2 кг по процедуре EPTA), переустанавливаемый корпус редуктора, возможность установки дополнительной рукоятки в трех положениях. Плавный пуск. Дополнительная рукоятка. Ключ, гайка.</t>
  </si>
  <si>
    <t>0601893F00</t>
  </si>
  <si>
    <t>GWS 24-230 LVI</t>
  </si>
  <si>
    <t>Функция KickbackStop, плавный пуск, новый защитный кожух. Трехпозиционная вращающаяся рукоятка. Ключ, гайка, дополнительная рукоятка и главная рукоятка VIBRATION CONTROL.</t>
  </si>
  <si>
    <t>3165140484565</t>
  </si>
  <si>
    <t>0601893F04</t>
  </si>
  <si>
    <t>Функция KickBack Stop, плавный пуск, наилучший в классе показатель мощности на кг веса, новый защитный кожух. Прямая рукоятка. Ключ, SDS гайка, дополнительная рукоятка и главная рукоятка VIBRATION CONTROL.</t>
  </si>
  <si>
    <t>3165140484268</t>
  </si>
  <si>
    <t>0601864504</t>
  </si>
  <si>
    <t>GWS 24-230 JVX</t>
  </si>
  <si>
    <t>Переустанавливаемый, устойчивый к проворачиванию защитный кожух. Электроника ограничения пускового тока. Трехпозиционная вращающаяся рукоятка. Ключ, гайка, основная и дополнительная рукоятки с системой VIBRATION CONTROL. Система торможения Bosch Brake Sys</t>
  </si>
  <si>
    <t>3165140601801</t>
  </si>
  <si>
    <t>0601364800</t>
  </si>
  <si>
    <t>GWS 24-300 J</t>
  </si>
  <si>
    <t>Специальная отрезная шлифмашина для очень глубоких резов, для работ по стали и камню. Может использ. для  сухого резания алмазными кругами диаметром до 300 мм. Новый безопасный выключатель. Ключ, дополнительная ручка. Быстрозажимная гайка SDS.</t>
  </si>
  <si>
    <t>мощность-2400Вт, скорость вр.- 5000, д.диска-300, шпиндель-M 14</t>
  </si>
  <si>
    <t>3165140587396</t>
  </si>
  <si>
    <t>старый номер 0601364973</t>
  </si>
  <si>
    <t>0601895F04</t>
  </si>
  <si>
    <t>GWS 26-230 LVI</t>
  </si>
  <si>
    <t>Функция KickbackStop, плавный пуск, новый защитный кожух. Трехпозиционная вращающаяся рукоятка. Ключ, SDS гайка, дополнительная рукоятка и главная рукоятка VIBRATION CONTROL.</t>
  </si>
  <si>
    <t>мощность-2600Вт, скорость вр.- 6500, д.диска-230, шпиндель-M 14</t>
  </si>
  <si>
    <t>замена для 0601856500</t>
  </si>
  <si>
    <t>Шлифмашины по бетону</t>
  </si>
  <si>
    <t>GBR</t>
  </si>
  <si>
    <t>0601773708</t>
  </si>
  <si>
    <t>GBR 14 CA</t>
  </si>
  <si>
    <t>Запатентованная система пылеизоляции. Сервисный дисплей замены щеток. Электроника контроля постоянства. Чемодан, алмазный чашечный круг 125 мм по бетону, кольцевая щетка, ключ, рукоятка-скоба.</t>
  </si>
  <si>
    <t>мощность-1400Вт, скорость вр.- 11.000, д.диска-125, шпиндель-M 14</t>
  </si>
  <si>
    <t>3165140212076</t>
  </si>
  <si>
    <t>0601773762</t>
  </si>
  <si>
    <t>Запатентованная система пылеизоляции. Сервисный дисплей замены щеток. Электроника контроля постоянства. Версия в картоне</t>
  </si>
  <si>
    <t>Шлифмашины прямые</t>
  </si>
  <si>
    <t>GGS</t>
  </si>
  <si>
    <t>0601220000</t>
  </si>
  <si>
    <t>GGS 28 C</t>
  </si>
  <si>
    <t>Компактная эргономичная конструкция. Управляющая электроника. Система Kicback Stop, самооткочающиеся щетки с увеличенным сроком службы, ограничение пускового тока, шарнирное крепление кабеля, металлический корпус редуктора. Гаечный ключ SW 19, за</t>
  </si>
  <si>
    <t>мощность-600 Вт, скорость 28000, макс диам. шарошки - 50 мм</t>
  </si>
  <si>
    <t>3165140584807</t>
  </si>
  <si>
    <t>0601220100</t>
  </si>
  <si>
    <t>GGS 28 CE</t>
  </si>
  <si>
    <t xml:space="preserve">Компактная эргономичная конструкция. Управляющая электроника. Система Kicback Stop, регулировка скорости, самооткочающиеся щетки с увеличенным сроком службы, ограничение пускового тока, шарнирное крепление кабеля, металлический корпус редуктора. </t>
  </si>
  <si>
    <t>мощность-650 Вт, скорость 10000-28000, макс диам. шарошки - 50 мм</t>
  </si>
  <si>
    <t>3165140584814</t>
  </si>
  <si>
    <t>доступна с 3 квартала 2011</t>
  </si>
  <si>
    <t>0601214108</t>
  </si>
  <si>
    <t>GGS 6 S</t>
  </si>
  <si>
    <t>Блокировка выключателя, отключающиеся щетки, система SDS. Защитный кожух, зажимной фланец 65 мм, ключ с внутренним шестигранником.</t>
  </si>
  <si>
    <t>мощность-1150Вт, скорость вр.- 6800, д.диска-125</t>
  </si>
  <si>
    <t>3165140323147</t>
  </si>
  <si>
    <t>0601221100</t>
  </si>
  <si>
    <t>GGS 28 LCE</t>
  </si>
  <si>
    <t>Управляющая электроника, плавный пуск, система Kickback Stop, автоматически отключаемые угольные щетки, шестиступенчатая регулировка скорости. Комплект поставки: 2 гаечных ключа SW 17, цанговый зажим 6 мм. Ø горловины шпинделя 35 мм.</t>
  </si>
  <si>
    <t>мощность-650Вт, скорость вр.- 10000-28000, д.диска-50</t>
  </si>
  <si>
    <t>Полирователи</t>
  </si>
  <si>
    <t>GPO</t>
  </si>
  <si>
    <t>0601389000</t>
  </si>
  <si>
    <t>GPO 14 CE</t>
  </si>
  <si>
    <t>Констант электроник, регулоровка оборотов, компактный, легкий и эргономичный корпус, плавный пуск, автоматическое отключение щеток</t>
  </si>
  <si>
    <t xml:space="preserve">мощность-1400Вт, скорость вр.- 750-3000, д.шлиф.круга-180, д.чаш.шлиф.кр.-150, шпиндель-М14 </t>
  </si>
  <si>
    <t>Пылесосы</t>
  </si>
  <si>
    <t>GAS</t>
  </si>
  <si>
    <t>060197B000</t>
  </si>
  <si>
    <t>пылесос для универсального применения в режиме сухой и влажной уборки; функция выдува для сушки; полуавтоматическая система очистки фильтра. Шланг 3м 40 мм, 2 трубки 0,5 м 35 мм, универсальный переходник для инструмента, щелевая насадка, насадка для крупного мусора, фильтр, мешок</t>
  </si>
  <si>
    <t>Венгрия</t>
  </si>
  <si>
    <t>0601979103</t>
  </si>
  <si>
    <t>пылесос с запатентированной  системой  фильтров. Простая и быстрая замена фильтров, функция самоочистки.  Автоматическая электроника включения. Электронная система мягкого пуска. Шланг (3 м, 35 мм),2 трубки (0,5 м 35 мм), насадка для крупного мусора, универсальная насадка</t>
  </si>
  <si>
    <t>мощность-1200Вт, объем- 25, макс.разр.-248, макс.поток возд.- 61</t>
  </si>
  <si>
    <t>Шуруповерты</t>
  </si>
  <si>
    <t>GSR</t>
  </si>
  <si>
    <t>0601445000</t>
  </si>
  <si>
    <t>GSR 6-25 TE</t>
  </si>
  <si>
    <t>Компактный инструмент с улучшенной эргономикой. Выключатель с функцией акселлератора, магнит. универ. держатель бит 1/4", ограничит. глубины T9, 1 бита 1/4'', PH2 25 мм, ограничит. глубины T8, чемодан.</t>
  </si>
  <si>
    <t>мощность-701Вт, скорость вр.- 0-2500, шурупы-6.3, крутящ.момент-20</t>
  </si>
  <si>
    <t>0601445100</t>
  </si>
  <si>
    <t>GSR 6-45 TE</t>
  </si>
  <si>
    <t>Компактный инструмент с улучшенной эргономикой. Выключатель с функцией акселлератора, магнит. универ. держатель бит 1/4", ограничит. глубины T9, 1 бита 1/4'', PH2 25 мм, чемодан.</t>
  </si>
  <si>
    <t>мощность-701Вт, скорость вр.- 0-4500, шурупы-6.3, крутящ.момент-12</t>
  </si>
  <si>
    <t>0601445200</t>
  </si>
  <si>
    <t>GSR 6-60 TE</t>
  </si>
  <si>
    <t>мощность-701Вт, скорость вр.- 0-6000, шурупы-6.3, крутящ.момент-12</t>
  </si>
  <si>
    <t>Импульсные гайковерты</t>
  </si>
  <si>
    <t>GDS</t>
  </si>
  <si>
    <t>0601444000</t>
  </si>
  <si>
    <t>GDS 18 E</t>
  </si>
  <si>
    <t xml:space="preserve">Управляющая электроника, реверс. </t>
  </si>
  <si>
    <t>мощность-500Вт, скорость вр.- 500-1900, винты-М18, крутящ.момент-250, патрон-внешний четырехгранник</t>
  </si>
  <si>
    <t>замена для 0601436808</t>
  </si>
  <si>
    <t>0601434108</t>
  </si>
  <si>
    <t>GDS 24</t>
  </si>
  <si>
    <t>Реверс. Доп.рукоятка, подвесная скоба</t>
  </si>
  <si>
    <t>мощность-800Вт, скорость вр.- 950, винты-М24, крутящ.момент-600, патрон-квадрат</t>
  </si>
  <si>
    <t>3165140316132</t>
  </si>
  <si>
    <t>0601435108</t>
  </si>
  <si>
    <t>GDS 30</t>
  </si>
  <si>
    <t>мощность-920Вт, скорость вр.- 860, винты-М30, крутящ.момент-1000, патрон-квадрат</t>
  </si>
  <si>
    <t>3165140316149</t>
  </si>
  <si>
    <t>Ножницы листовые</t>
  </si>
  <si>
    <t>GSC</t>
  </si>
  <si>
    <t>0601500408</t>
  </si>
  <si>
    <t>GSC 160</t>
  </si>
  <si>
    <t>Самый компактный прибор в своем классе.В комплекте нож и ключ.</t>
  </si>
  <si>
    <t>мощность-500Вт, скорость вр.- 5000, сталь 400N/мм-1, 6</t>
  </si>
  <si>
    <t>3165140315203</t>
  </si>
  <si>
    <t>0601506108</t>
  </si>
  <si>
    <t>GSC 2,8</t>
  </si>
  <si>
    <t>Малый радиус кривых. Нож, ключ, уст-ный шаблон.</t>
  </si>
  <si>
    <t>мощность-500Вт, скорость вр.- 2400, сталь 400N/мм-2, 8</t>
  </si>
  <si>
    <t>3165140315197</t>
  </si>
  <si>
    <t xml:space="preserve">Ножницы шлицевые </t>
  </si>
  <si>
    <t>GSZ</t>
  </si>
  <si>
    <t>0601521003</t>
  </si>
  <si>
    <t>GSZ 160</t>
  </si>
  <si>
    <t>Смена ножей без доп.инструментов. Нож, ключ, режущая пара</t>
  </si>
  <si>
    <t>мощность-500Вт, число ходовхол.хода .- 5600, сталь 400N/мм-1.6</t>
  </si>
  <si>
    <t>Ножницы вырубные</t>
  </si>
  <si>
    <t>GNA</t>
  </si>
  <si>
    <t>0601529208</t>
  </si>
  <si>
    <t>GNA 16</t>
  </si>
  <si>
    <t>Матрица и пуансон крепятся без инструмента - система SDS.</t>
  </si>
  <si>
    <t>мощность-350Вт, скорость вр.- 2200, сталь 400N/мм-1, 6</t>
  </si>
  <si>
    <t>3165140315210</t>
  </si>
  <si>
    <t>0601530103</t>
  </si>
  <si>
    <t>GNA 2,0</t>
  </si>
  <si>
    <t>Матрица, пуансон, шеститранный ключ.</t>
  </si>
  <si>
    <t>мощность-500Вт, скорость вр.- 2400, сталь 400N/мм-2</t>
  </si>
  <si>
    <t>3165140415026</t>
  </si>
  <si>
    <t>0601533103</t>
  </si>
  <si>
    <t>GNA 3,5</t>
  </si>
  <si>
    <t>Матрица, пуансон, шеститранный ключ, ручка-скоба.</t>
  </si>
  <si>
    <t>мощность-620Вт, скорость вр.- 1000, сталь 400N/мм-3, 5</t>
  </si>
  <si>
    <t>3165140075947</t>
  </si>
  <si>
    <t>Пилы лобзиковые</t>
  </si>
  <si>
    <t>GST</t>
  </si>
  <si>
    <t>0601509120</t>
  </si>
  <si>
    <t>GST 65 B</t>
  </si>
  <si>
    <t xml:space="preserve">Закрытая рукоятка, 2-х сторонняя кнопка фиксации, предохранительный штифт, алюминиевая прочная подошва, отсек для хранения пилки, возможность смены угла наклона подошвы, обдув; картонная коробка, пильное полотно, ключ
</t>
  </si>
  <si>
    <t>мощность-400Вт, скорость вр.- 3100, ход мм- 18, древо/сталь мм-65/6</t>
  </si>
  <si>
    <t>3165140442053</t>
  </si>
  <si>
    <t>060158G000</t>
  </si>
  <si>
    <t>GST 90 E</t>
  </si>
  <si>
    <t xml:space="preserve">Открытая рукоятка. 4-х ступенчатое маятниковое движение. Электроника. Металлический корпус и стальная подошва. Сдув опилок. Кейс, ключ, пилка, защитное стекло. </t>
  </si>
  <si>
    <t>мощность-650Вт, скорость вр.- 500-3100, ход мм- 26, древо/сталь мм-90/10</t>
  </si>
  <si>
    <t>0601512000</t>
  </si>
  <si>
    <t>GST 150 CE</t>
  </si>
  <si>
    <t>корпусная рукоятка с мягкой накладкой. Электроника контроля постоянства, 4-х ступенчатое маятниковое движение. Чемодан, 1 пилка T144D, торцовый ключ, патрубок для пылеотсоса, опорная пластина, защита от сколов, защитное стекло.</t>
  </si>
  <si>
    <t>мощность-780Вт, скорость вр.- 500-3100, ход мм- 26, древо/алюминий/сталь мм-150/20/10</t>
  </si>
  <si>
    <t>3165140463720</t>
  </si>
  <si>
    <t>0601513000</t>
  </si>
  <si>
    <t>GST 150 BCE</t>
  </si>
  <si>
    <t>верхняя рукоятка с мягкой накладкой. Электроника контроля постоянства, 4-х ступенчатое маятниковое движение. Чемодан, 1 пилка T144D, торцовый ключ, патрубок для пылеотсоса, опорная пластина, защита от сколов, защитное стекло.</t>
  </si>
  <si>
    <t>3165140463560</t>
  </si>
  <si>
    <t>0601513003</t>
  </si>
  <si>
    <t>верхняя рукоятка с мягкой накладкой. Электроника контроля постоянства, 4-х ступенчатое маятниковое движение. Кейс L-Boxx 136, 1 пилка T144D, торцовый ключ, патрубок для пылеотсоса, опорная пластина, защита от сколов, защитное стекло.</t>
  </si>
  <si>
    <t>Мешалки</t>
  </si>
  <si>
    <t>GRW</t>
  </si>
  <si>
    <t>0601940708</t>
  </si>
  <si>
    <t>GRW 11 E</t>
  </si>
  <si>
    <t>Синхронизированая 2-х скоросная схема, оптимальное согласование числа оборотов с размешиванием материалов.</t>
  </si>
  <si>
    <t>мощность-1150Вт, скорость вр.- 0-280/640, патрон-5/8"</t>
  </si>
  <si>
    <t>3165140438902</t>
  </si>
  <si>
    <t>Бороздоделы</t>
  </si>
  <si>
    <t>GNF</t>
  </si>
  <si>
    <t>0601612508</t>
  </si>
  <si>
    <t>GNF 20 CA</t>
  </si>
  <si>
    <t>Плавный пуск. Защита от перегрузки. Защита от непреднамеренного пуска. Электронная система стабилизации. Пылеотсос. Чемодан, фланец, гайка, ломик, ключ.</t>
  </si>
  <si>
    <t>мощность-900Вт, скорость вр.- 9.300, д.круга-115, глубина/ширина паза-20/23</t>
  </si>
  <si>
    <t>3165140047159</t>
  </si>
  <si>
    <t>0601621708</t>
  </si>
  <si>
    <t>GNF 35 CA</t>
  </si>
  <si>
    <t>Плавный пуск, Защита от перегрузки. Пылеотсос. Чемодан, фланец, гайка, ломик, ключ.</t>
  </si>
  <si>
    <t>мощность-1400Вт, скорость вр.- 9.300, д.круга-150, глубина/ширина паза-35/39</t>
  </si>
  <si>
    <t>3165140322027</t>
  </si>
  <si>
    <t>0601368708</t>
  </si>
  <si>
    <t>GNF 65 A</t>
  </si>
  <si>
    <t>Плавный пуск, Защита от перегрузки. Пылеотсос. Чемодан, фланец, гайка, ломик, ключ, дополнительная рукоятка.</t>
  </si>
  <si>
    <t>мощность-2400Вт, скорость вр.- 5.000, д.круга-230, глубина/ширина паза-65/40</t>
  </si>
  <si>
    <t>3165140199292</t>
  </si>
  <si>
    <t>Ножовки столярные</t>
  </si>
  <si>
    <t>GFZ</t>
  </si>
  <si>
    <t>0601637708</t>
  </si>
  <si>
    <t>GFZ 16-35 AC</t>
  </si>
  <si>
    <t>набор пилок дерево-пластмасса, адаптер для пылеотвода.</t>
  </si>
  <si>
    <t>Мощность - 850 Вт, скорость х.х. - 0-3000 об/мин, кол-во ударов - 48 000 уд/мин, сверление дерево/камень/метал - 35/16/13 мм, вес - 1,9 кг.</t>
  </si>
  <si>
    <t>Шуруповерт 2016</t>
  </si>
  <si>
    <t>Напряжение - 12 В, емкость аккум. - 1.2 Ач NiCd, скорость х.х. - 600 об/мин, вращающий момент - 28 Нм, сверление дерево/метал - 20/6 мм, диаметр шурупов - 6 мм, 1 аккумул., вес - 1,5 кг.</t>
  </si>
  <si>
    <t>Антивибрационная рукоятка и механизм с противовесом для низкого уровня вибрации. Маятниковый ход (неотключаемый). Управляющая электроника. Система SDS для быстрой замены принадлежностей, двойная LED подсветка рабочей зоны, крючок, регулируемый упор, кабель 4 м. Чемодан, два пильных полотна (S2345X, S123XF).</t>
  </si>
  <si>
    <t>мощность-1300Вт, скорость вр.-0-2900,  ход-28</t>
  </si>
  <si>
    <t>Рубанки</t>
  </si>
  <si>
    <t>GHO</t>
  </si>
  <si>
    <t>0601594003</t>
  </si>
  <si>
    <t>GHO 15-82</t>
  </si>
  <si>
    <t>парковочный башмак; Мешок для сбора пыли, паралелльный упор, шестигранник, картонная коробка</t>
  </si>
  <si>
    <t>мощность-600 Вт, скорость вр.-16000,  паз-9, толщина/ширина стружки-1, 5 x 82, регулируемая глубина выборки паза - 0-9 мм</t>
  </si>
  <si>
    <t>0601594103</t>
  </si>
  <si>
    <t>GHO 26-82</t>
  </si>
  <si>
    <t>Комплект ножей, мешок для пыли, жесткий упор. Картонная коробка</t>
  </si>
  <si>
    <t>мощность-710Вт, скорость вр.-16000,  паз-9, толщина/ширина стружки-2, 6 x 83</t>
  </si>
  <si>
    <t>060159A760</t>
  </si>
  <si>
    <t>GHO 40-82 C</t>
  </si>
  <si>
    <t>Электроника постоянства с плавным пуском. Термодинамическая защита двигателя. пружина «PАчемодан, 2 двусторонних твердосплавных ножа, шестигранник, жесткий упор.</t>
  </si>
  <si>
    <t>мощность-850Вт, скорость вр.-13500,  паз-24, толщина/ширина стружки-4, 0 x 82</t>
  </si>
  <si>
    <t>3165140305617</t>
  </si>
  <si>
    <t>замена для 060159A768</t>
  </si>
  <si>
    <t>060159A76A</t>
  </si>
  <si>
    <t>Электроника постоянства с плавным пуском. Термодинамическая защита двигателя. Пружина, Кейс L-Boxx 238, 2 двусторонних твердосплавных ножа, шестигранник, жесткий упор.</t>
  </si>
  <si>
    <t>Шлифмашины ленточные</t>
  </si>
  <si>
    <t>GBS</t>
  </si>
  <si>
    <t>0601274708</t>
  </si>
  <si>
    <t xml:space="preserve">GBS 75 AE </t>
  </si>
  <si>
    <t>Управляющая электроника. Алюминиевые ролики. Шлифлента, мешок для пыли, графитовая плита, картон</t>
  </si>
  <si>
    <t>мощность-750Вт, ширина/длина ленты-72 x 533, скорость протяжки ленты-200 - 330</t>
  </si>
  <si>
    <t>Дельташлифмашины</t>
  </si>
  <si>
    <t>GDA</t>
  </si>
  <si>
    <t>0601294708</t>
  </si>
  <si>
    <t>GDA 280 E</t>
  </si>
  <si>
    <t>Пылеотсос. Управляющая электроника. 15 шлифлистов, 2 шлифовальных языка, полировальный войлок, чемодан.</t>
  </si>
  <si>
    <t>мощность-280Вт, скорость вр.-13000-19000,  ход-2, пластина-94</t>
  </si>
  <si>
    <t>3165140149150</t>
  </si>
  <si>
    <t>Шлифмашины эксцентриковые</t>
  </si>
  <si>
    <t>GEX</t>
  </si>
  <si>
    <t>0601387500</t>
  </si>
  <si>
    <t>GEX 125-1 AE</t>
  </si>
  <si>
    <t>Регулирующая электроника. Блок микрофильтра. В картоне. Шлифкруг, шлифлист, микрофильтр.</t>
  </si>
  <si>
    <t>мощность-250Вт, скорость вр.-7500-12000,  ход-2.5, д.шлифлиста-125</t>
  </si>
  <si>
    <t>3165140438278</t>
  </si>
  <si>
    <t>0601387501</t>
  </si>
  <si>
    <t>Регулирующая электроника. Блок микрофильтра. Чемодан. Шлифкруг, шлифлист, микрофильтр.</t>
  </si>
  <si>
    <t>3165140438285</t>
  </si>
  <si>
    <t>0601372768</t>
  </si>
  <si>
    <t>GEX 150 AC</t>
  </si>
  <si>
    <t>Регулирующая электроника и электроника контроля постоянства. Шлифкруг, шлифлист, переходник для пылесоса, бумажный пакет-пылесборник.</t>
  </si>
  <si>
    <t>мощность-340Вт, скорость вр.-9000-24000,  ход-4, д.шлифлиста-150</t>
  </si>
  <si>
    <t>060137B102</t>
  </si>
  <si>
    <t>GEX 125-150 AVE</t>
  </si>
  <si>
    <t>Запатентованная активная система гашения вибрации, регулирующая электроника и электроника контроля постоянства, Шлифлист, микрофильтр, ключ шестигранник, дополнительная рукоятка, тарельчатые шлифкруги 125 и 150 мм; картонная коробка</t>
  </si>
  <si>
    <t>мощность- 400Вт, скорость вр.-11000-24000,  ход-4, д.шлифлиста-125/150</t>
  </si>
  <si>
    <t>060137B101</t>
  </si>
  <si>
    <t>Запатентованная активная система гашения вибрации, регулирующая электроника и электроника контроля постоянства. Шлифлист, микрофильтр, ключ шестигранник, дополнительная рукоятка, тарельчатые шлифкруги 125 и 150 мм, даполнительный тарельчатый шлифкруг 150 мм (мягкий) и 8 шлифлистов; кейс L-Boxx 238</t>
  </si>
  <si>
    <t>0601250788</t>
  </si>
  <si>
    <t>GEX 150 Turbo</t>
  </si>
  <si>
    <t>Мультифункциональность: три инструмента в одном. Одним нажатием происходит переключение на тонкую шлифовку или полировку. 5-кратный съем материала в турборежиме. Защита от перегрузок и повышенная пылеизоляция. Регулирующая электроника и электроника контроля постоянства. Пылеотсос. Система антистатик. Шлифкруг, угловая отвертка, шестигранник, чемодан.</t>
  </si>
  <si>
    <t>мощность-600Вт, скорость вр.-6200-13300,  ход-4.5, д.шлифлиста-150</t>
  </si>
  <si>
    <t>3165140316453</t>
  </si>
  <si>
    <t>Виброшлифмашины</t>
  </si>
  <si>
    <t>GSS</t>
  </si>
  <si>
    <t>0601297085</t>
  </si>
  <si>
    <t>GSS 140 A</t>
  </si>
  <si>
    <t>Двойная система крепления шлифшкурки: либо на липучке, либо обычная шлифбумага. Пылеотсос. Управляющая электроника.Шлифлист, микрофильтр</t>
  </si>
  <si>
    <t>мощность-180Вт, скорость вр.-24000,  ход-1.6, шлифпласт.-113x105</t>
  </si>
  <si>
    <t>Мексика</t>
  </si>
  <si>
    <t>3165140337854</t>
  </si>
  <si>
    <t>0601070400</t>
  </si>
  <si>
    <t>GSS 23 A</t>
  </si>
  <si>
    <t>Надежная система крепления шлифбумаги. Пылеотсос.Шлифлист, микрофильтр</t>
  </si>
  <si>
    <t>мощность-190Вт, скорость вр.-12000,  ход-0.6, шлифпласт.-92x182</t>
  </si>
  <si>
    <t>3165140457040</t>
  </si>
  <si>
    <t>0601070721</t>
  </si>
  <si>
    <t>GSS 23 AE</t>
  </si>
  <si>
    <t>мощность-190Вт, скорость вр.-14000-24000,  ход-1.6, шлифпласт.-92x182</t>
  </si>
  <si>
    <t>3165140369732</t>
  </si>
  <si>
    <t>0601292670</t>
  </si>
  <si>
    <t>GSS 230 AE</t>
  </si>
  <si>
    <t>Управляющая электроника.Дополнительная рукоятка, переходник для подключения пылесоса, шлифлист</t>
  </si>
  <si>
    <t>мощность-300Вт, скорость вр.-11000-22000,  ход-2.4, шлифпласт.-92x182</t>
  </si>
  <si>
    <t>замена для 0601292688, 060129266A</t>
  </si>
  <si>
    <t>0601293670</t>
  </si>
  <si>
    <t>GSS 280 AE</t>
  </si>
  <si>
    <t>мощность-330Вт, скорость вр.-11000-22000,  ход-2.4, шлифпласт.-92x182</t>
  </si>
  <si>
    <t>замена для 0601293688, 060129366A</t>
  </si>
  <si>
    <t>Активная система гашения вибрации, инновационная система фиксации шлифлиста (на липучке или из рулонов), Эффективное пылеудаление: ч/з микрофильтр или прямое подключение пылесоса без переходника. Комплект поставки: дополнительная рукоятка, картонная коробка.</t>
  </si>
  <si>
    <t>0601292902</t>
  </si>
  <si>
    <t>GSS 280 AVE</t>
  </si>
  <si>
    <t>мощность-330Вт, скорость вр.-16000-22000,  ход-2.4 мм, шлифпласт.-114x226</t>
  </si>
  <si>
    <t>Фрезеры</t>
  </si>
  <si>
    <t>GKF</t>
  </si>
  <si>
    <t>060160A100</t>
  </si>
  <si>
    <t xml:space="preserve">GKF 600 </t>
  </si>
  <si>
    <t xml:space="preserve">Кромочный фрезер. Компактный и удобный. Возможность смены баз. Чемодан, роликовая направляющая, параллельный упор, цанга (6 и 8 мм), ключ. </t>
  </si>
  <si>
    <t>мощность-600Вт, скорость вр.-33000, ход-, цанга-6/8</t>
  </si>
  <si>
    <t>3165140428880</t>
  </si>
  <si>
    <t>ранее 060160A120</t>
  </si>
  <si>
    <t>060160A102</t>
  </si>
  <si>
    <t xml:space="preserve">Кромочный фрезер. Компактный и удобный. Возможность смены баз. Кейс L-Boxx 238, роликовая направляющая, параллельный упор, цанга (6 и 8 мм), ключ. </t>
  </si>
  <si>
    <t>GOF</t>
  </si>
  <si>
    <t>0601614608</t>
  </si>
  <si>
    <t>GOF 900 CE</t>
  </si>
  <si>
    <t>Электронная защита от перегрузок. Электроника постоянства. Параллельный упор, копирующая втулка 17 мм, зажимная цанга, рожковый ключ, адаптер для пылеотвода.</t>
  </si>
  <si>
    <t>мощность-900Вт, скорость вр.-12000 - 24000, ход-50, цанга-8</t>
  </si>
  <si>
    <t>3165140250948</t>
  </si>
  <si>
    <t>0601624020</t>
  </si>
  <si>
    <t>GOF 1600 CE</t>
  </si>
  <si>
    <r>
      <t>версия без аккумуляторов</t>
    </r>
    <r>
      <rPr>
        <sz val="7"/>
        <rFont val="Arial Cyr"/>
        <charset val="204"/>
      </rPr>
      <t>. Компактный размер, подсветка, 2 скорости, прорезиненная рукоятка, Тормоз выбега, 20 ступеней крутящего момента + сверление. Патрон 10мм. Картон с вкладышем для L-boxx.</t>
    </r>
  </si>
  <si>
    <t>GSR 10.8-2-LI</t>
  </si>
  <si>
    <t>2 аккумулятора. Компактный размер, подсветка, 2 скорости, прорезиненная рукоятка, Тормоз выбега, 20 ступеней крутящего момента + сверление. Патрон 10мм. Картон с вкладышем для L-boxx, зарядное устройство 30 мин.</t>
  </si>
  <si>
    <r>
      <t xml:space="preserve">2 аккумулятора. Компактный размер, подсветка, 2 скорости, прорезиненная рукоятка, Тормоз выбега, 20 ступеней крутящего момента + сверление. Патрон 10мм. </t>
    </r>
    <r>
      <rPr>
        <b/>
        <sz val="8"/>
        <rFont val="Arial Cyr"/>
        <charset val="204"/>
      </rPr>
      <t>L-boxx</t>
    </r>
    <r>
      <rPr>
        <sz val="7"/>
        <rFont val="Arial Cyr"/>
        <charset val="204"/>
      </rPr>
      <t>, зарядное устройство 30 мин.</t>
    </r>
  </si>
  <si>
    <t>Акк. ударн. дрели-шуруповерты Li-Ion</t>
  </si>
  <si>
    <t>GSR 14,4 VE-2-LI</t>
  </si>
  <si>
    <t>скор.вр.- 0-380/0-1600 сталь\дерево-13/45,  крут.момент - 75/34, вольтаж\емкость\тип-                        14.4/ 3.0/LI-Ion</t>
  </si>
  <si>
    <t>GSR 18 VE-2-LI</t>
  </si>
  <si>
    <t>GSR 36 V-LI</t>
  </si>
  <si>
    <t>скор.вр.-0-400/1400, сталь\дерево-16/50, крут.момент- 36, вольтаж\емкость\тип-                           36/2.6/LI-Ion</t>
  </si>
  <si>
    <t>Акк. ударн. гайковерты Li-Ion</t>
  </si>
  <si>
    <t>GDR</t>
  </si>
  <si>
    <t>GDR 10,8-LI</t>
  </si>
  <si>
    <t>скор.вр.- 0-420/1400, сталь\дерево-10/25,  шуруп - 7, крут.момент- 30, вольтаж\емкость\тип-                       14,4/ 1, 3/ LI-Ion</t>
  </si>
  <si>
    <t xml:space="preserve">Китай </t>
  </si>
  <si>
    <t>GSA 10.8V-LI</t>
  </si>
  <si>
    <t>Акк. универсальный резак</t>
  </si>
  <si>
    <t>GOP</t>
  </si>
  <si>
    <t xml:space="preserve">Малайзия </t>
  </si>
  <si>
    <t>GOP 10,8 V-LI</t>
  </si>
  <si>
    <t>Универсальный резак</t>
  </si>
  <si>
    <t>0601230000</t>
  </si>
  <si>
    <t>GOP 250 CE</t>
  </si>
  <si>
    <t>Мощный двигатель с функцией Constant Electronic обеспечивает высокую производительность при любых задачах; небольшой обхват рукоятки – для удобства и точных результатов работы; большой спектр применения благодаря широкой линейке принадлежностей от Bosch</t>
  </si>
  <si>
    <t>мощность 250 Вт, осцилляции-8000-20000, угол хода л/п 1.4 градуса, кабель -4 м, система Constant Electronic</t>
  </si>
  <si>
    <t>3165140596435</t>
  </si>
  <si>
    <t>0601230001</t>
  </si>
  <si>
    <r>
      <t>Версия с 48 предметами оснаски в L-Boxx 236</t>
    </r>
    <r>
      <rPr>
        <sz val="7"/>
        <rFont val="Arial Cyr"/>
        <charset val="204"/>
      </rPr>
      <t xml:space="preserve"> Комплект поставки: шлифпластина + 40 шлифлистов K60/80/120/180/240; BiM погружное полотно 28*50 мм; BiM сегментированное полотно 85 мм; сегментированное полотно HM-RIFF 85 мм; шлифпластина HM-RIFF 78 мм</t>
    </r>
  </si>
  <si>
    <t>3165140596428</t>
  </si>
  <si>
    <t>0601230500</t>
  </si>
  <si>
    <t>GOP 300 SCE</t>
  </si>
  <si>
    <r>
      <t>Бесключевая замена принадлежностей, м</t>
    </r>
    <r>
      <rPr>
        <sz val="7"/>
        <rFont val="Arial Cyr"/>
        <charset val="204"/>
      </rPr>
      <t>ощный двигатель с функцией Constant Electronic обеспечивает высокую производительность при любых задачах; небольшой обхват рукоятки – для удобства и точных результатов работы; большой спектр применения благодаря широкой линейке принадлежностей от Bosch</t>
    </r>
  </si>
  <si>
    <t>мощность 300 Вт, осцилляции-8000-20000, угол хода л/п 1.4 градуса, кабель -4 м, система Constant Electronic</t>
  </si>
  <si>
    <t>0601230502</t>
  </si>
  <si>
    <r>
      <t>Версия с 48 предметами оснаски в L-Boxx 236</t>
    </r>
    <r>
      <rPr>
        <b/>
        <sz val="7"/>
        <color indexed="10"/>
        <rFont val="Arial Cyr"/>
        <charset val="204"/>
      </rPr>
      <t xml:space="preserve"> </t>
    </r>
    <r>
      <rPr>
        <b/>
        <sz val="7"/>
        <rFont val="Arial Cyr"/>
        <charset val="204"/>
      </rPr>
      <t>Бесключевая замена принадлежностей, м</t>
    </r>
    <r>
      <rPr>
        <sz val="7"/>
        <rFont val="Arial Cyr"/>
        <charset val="204"/>
      </rPr>
      <t>ощный двигатель с функцией Constant Electronic обеспечивает высокую производительность при любых задачах; небольшой обхват рукоятки – для удобства и точных результатов работы; большой спектр применения благодаря широкой линейке принадлежностей от Bosch</t>
    </r>
  </si>
  <si>
    <t>Сегмент/ Segment</t>
  </si>
  <si>
    <t xml:space="preserve">Подсегмент/ subsegment </t>
  </si>
  <si>
    <t>Артикул/ Art.No</t>
  </si>
  <si>
    <t>Наименование/ Model Name</t>
  </si>
  <si>
    <t>Цена / price с НДС, €</t>
  </si>
  <si>
    <t>Цена / price без НДС, €</t>
  </si>
  <si>
    <t>Характеристики / Model characteristics</t>
  </si>
  <si>
    <t>Доступность/ AvailabiLIty</t>
  </si>
  <si>
    <t xml:space="preserve">Страна производства/ Country of origin </t>
  </si>
  <si>
    <t>EAN код/           EAN code</t>
  </si>
  <si>
    <t>Логистическая информация/ Logistic data</t>
  </si>
  <si>
    <t>Шт.на палетте/ Pcs. per pallet</t>
  </si>
  <si>
    <t>Примечание/ Comments</t>
  </si>
  <si>
    <t>Краткое описание позиции/ Model description</t>
  </si>
  <si>
    <t>Краткие технические данные/                    Technical data</t>
  </si>
  <si>
    <t>Длина мм/         L mm</t>
  </si>
  <si>
    <t>Ширина мм/ W mm</t>
  </si>
  <si>
    <t>Высота мм/        H mm</t>
  </si>
  <si>
    <t>Вес брутто кг/ Brutto kg</t>
  </si>
  <si>
    <t>Вес нетто кг/ Netto kg</t>
  </si>
  <si>
    <t>Дрели безударные</t>
  </si>
  <si>
    <t>GBM</t>
  </si>
  <si>
    <t>0601472600</t>
  </si>
  <si>
    <t>GBM 6 RE</t>
  </si>
  <si>
    <t>Картон</t>
  </si>
  <si>
    <r>
      <t xml:space="preserve">1-скоростная компактная дрель. </t>
    </r>
    <r>
      <rPr>
        <b/>
        <sz val="8"/>
        <rFont val="Arial Cyr"/>
        <charset val="204"/>
      </rPr>
      <t>БЗП</t>
    </r>
    <r>
      <rPr>
        <sz val="7"/>
        <rFont val="Arial Cyr"/>
        <charset val="204"/>
      </rPr>
      <t>, реверс</t>
    </r>
  </si>
  <si>
    <t>мощность-350Вт, скорость вращения-0-4000 об/мин, сталь/дерево-6.5/15мм</t>
  </si>
  <si>
    <t>Малайзия</t>
  </si>
  <si>
    <t>3165140485913</t>
  </si>
  <si>
    <t>Старый номер 0601145668</t>
  </si>
  <si>
    <t>0601473600</t>
  </si>
  <si>
    <t>GBM 10 RE</t>
  </si>
  <si>
    <t>картон</t>
  </si>
  <si>
    <t>мощность-600 Вт, скорость вращения-0-2600 об/мин, сталь/дерево-10/25мм</t>
  </si>
  <si>
    <t>3165140485968</t>
  </si>
  <si>
    <t>Старый номер 0601144578, 0601135508, 0601137508, 0601137566</t>
  </si>
  <si>
    <t>Швейцария</t>
  </si>
  <si>
    <t>0601169567</t>
  </si>
  <si>
    <t>GBM 13-2 RE</t>
  </si>
  <si>
    <r>
      <t xml:space="preserve">2-скоростная дрель. </t>
    </r>
    <r>
      <rPr>
        <b/>
        <sz val="8"/>
        <rFont val="Arial Cyr"/>
        <charset val="204"/>
      </rPr>
      <t>БЗП</t>
    </r>
    <r>
      <rPr>
        <sz val="7"/>
        <rFont val="Arial Cyr"/>
        <charset val="204"/>
      </rPr>
      <t>, реверс, управляющая электроника. Дополнительная рукоятка, ограничитель глубины. Ø горловины шпинделя 43 мм.</t>
    </r>
  </si>
  <si>
    <t>мощность-550Вт, скорость вращения-0-1000/1900 об/мин, сталь/дерево-13/32мм</t>
  </si>
  <si>
    <t>3165140432252</t>
  </si>
  <si>
    <t>0601120508</t>
  </si>
  <si>
    <t>GBM 16-2 RE</t>
  </si>
  <si>
    <r>
      <t xml:space="preserve">2-скоростная дрель с торцевой рукояткой. </t>
    </r>
    <r>
      <rPr>
        <b/>
        <sz val="8"/>
        <rFont val="Arial Cyr"/>
        <charset val="204"/>
      </rPr>
      <t>ЗВП</t>
    </r>
    <r>
      <rPr>
        <sz val="7"/>
        <rFont val="Arial Cyr"/>
        <charset val="204"/>
      </rPr>
      <t>, реверс, управляющая электроника. Дополнительная рукоятка, ограничитель глубины. Ø горловины шпинделя 43 мм.</t>
    </r>
  </si>
  <si>
    <t>мощность-1050Вт, скорость вращения-0-540/1260 об/мин, сталь/дерево-16/40мм</t>
  </si>
  <si>
    <t>Германия</t>
  </si>
  <si>
    <t>3165140438933</t>
  </si>
  <si>
    <t>0601121608</t>
  </si>
  <si>
    <t>GBM 23-2 E</t>
  </si>
  <si>
    <t>2-скоростная дрель большой мощности с крестообразной рукояткой. Управляющая электроника. Патрон MK 2. Ø горловины шпинделя 43 мм.</t>
  </si>
  <si>
    <t>мощность-1150Вт, скорость вращения-0-280/640 об/мин, сталь/дерево-23/50 мм</t>
  </si>
  <si>
    <t>3165140438889</t>
  </si>
  <si>
    <t>Чемодан</t>
  </si>
  <si>
    <t>Дрели ударные</t>
  </si>
  <si>
    <t>GSB</t>
  </si>
  <si>
    <t>0601217100</t>
  </si>
  <si>
    <t>GSB 13 RE</t>
  </si>
  <si>
    <t>Самая компактная дрель в своем классе, БЗП, реверс, управляющая электроника. Дополнительная рукоятка, ограничитель глубины.</t>
  </si>
  <si>
    <t>мощность-600Вт, скорость вращения-0-2800 об/мин, число ударов-0-25000, бетон/сталь/дерево-13/10/25</t>
  </si>
  <si>
    <t>Россия</t>
  </si>
  <si>
    <t>3165140371902</t>
  </si>
  <si>
    <t>0601217102</t>
  </si>
  <si>
    <t>Самая компактная дрель в своем классе, ЗВП, реверс, управляющая электроника. Дополнительная рукоятка, ограничитель глубины.</t>
  </si>
  <si>
    <t>мощность-600Вт, скорость вращения-0-2800 об/мин, число ударов-0-25000, бетон/сталь/дерево-13/10/26</t>
  </si>
  <si>
    <t>3165140483780</t>
  </si>
  <si>
    <t>060114E600</t>
  </si>
  <si>
    <t>GSB 16 RE</t>
  </si>
  <si>
    <t>ЗВП, Реверс, регулировка скорости, металлический редуктор, шарнирное крепление шнура, мягкие накладки на корпусе и ручках, компактный корпус, новое надежное крепление вспомогательной рукоятки. В комплекте кейс.</t>
  </si>
  <si>
    <t>Мощность - 750 Вт, частота уд.- 0–47.600 уд./мин., частота вращ. - 0–2.800 об./мин., вес - 2,14 кг, бетон/сталь/дерево-16/13/30</t>
  </si>
  <si>
    <t>060114E500</t>
  </si>
  <si>
    <t>БЗП, Реверс, регулировка скорости, металлический редуктор, шарнирное крепление шнура, мягкие накладки на корпусе и ручках, компактный корпус, новое надежное крепление вспомогательной рукоятки. В комплекте кейс.</t>
  </si>
  <si>
    <t>Мощность - 750 Вт, частота уд.- 0–47.600 уд./мин., частота вращ. - 0–2.800 об./мин., вес - 2,2 кг, бетон/сталь/дерево-16/13/30</t>
  </si>
  <si>
    <t>060117B600</t>
  </si>
  <si>
    <t>GSB 19-2 RE</t>
  </si>
  <si>
    <t>ЗВП, 2 скорости, реверс, управляющая электроника. Металлический корпус редуктора. Предохранительная муфта. Шарнирное крепление кабеля. Дополнительная рукоятка, ограничитель глубины. В комплекте кейс.</t>
  </si>
  <si>
    <t>мощность - 850Вт, скорость вращения - 0-1000/3000 об/мин, число ударов - 0-51000, бетон/сталь/дерево-18/13/40</t>
  </si>
  <si>
    <t>Предыдущая модель 060117A664</t>
  </si>
  <si>
    <t>060117B500</t>
  </si>
  <si>
    <t>БЗП, 2 скорости, реверс, управляющая электроника. Металлический корпус редуктора. Предохранительная муфта. Шарнирное крепление кабеля. Дополнительная рукоятка, ограничитель глубины. В комплекте кейс.</t>
  </si>
  <si>
    <t>Предыдущая модель 060117A564</t>
  </si>
  <si>
    <t>060119C500</t>
  </si>
  <si>
    <t>GSB 21-2 RE</t>
  </si>
  <si>
    <t>мощность-1100Вт, скорость вращения-0-900/3000 об/мин, число ударов-0-51000, бетон/сталь/дерево-22/16/40</t>
  </si>
  <si>
    <t>Предыдущая модель 060119B564/ 0601146561</t>
  </si>
  <si>
    <t>L-BOXX</t>
  </si>
  <si>
    <t>060119C600</t>
  </si>
  <si>
    <t>Предыдущая модель 060119B464</t>
  </si>
  <si>
    <t>060119C700</t>
  </si>
  <si>
    <t>GSB 21-2 RCT</t>
  </si>
  <si>
    <t>БЗП, 2 скорости, реверс, управляющая электроника. Электроника постоянства. Ограничение крутящего момента. Металлический корпус редуктора. Предохранительная муфта. Шарнирное крепление кабеля. Дополнительная рукоятка, ограничитель глубины. В комплекте кейс.</t>
  </si>
  <si>
    <t>мощность-1300Вт, скорость вращения-0-900/3000 об/мин, число ударов-0-51000, бетон/сталь/дерево-22/13/40</t>
  </si>
  <si>
    <t>Предыдущая модель 060119B964/ 0601146761</t>
  </si>
  <si>
    <t>Дрели алмазного бурения</t>
  </si>
  <si>
    <t>GDB</t>
  </si>
  <si>
    <t>0601189608</t>
  </si>
  <si>
    <t>GDB 1600 WE</t>
  </si>
  <si>
    <t>Для сверления с жидкостным охлаждением. Электроника контроля постоянства, плавный запуск и бесступенчатая регулировка числа оборотов, термозащита, защита от перегрузок.Рукоятка, головка для подачи воды, чемодан.</t>
  </si>
  <si>
    <t>мощность-1600Вт, скорость вращения-0-980/2400 об/мин, патрон-1/2"        1 1/4", бетон/кирпич-102/152</t>
  </si>
  <si>
    <t>3165140324861</t>
  </si>
  <si>
    <t>060118P703</t>
  </si>
  <si>
    <t>GDB 2500 WE</t>
  </si>
  <si>
    <t>Для сверления с жидкостным охлаждением. Электроника контроля постоянства, плавный запуск и бесступенчатая регулировка числа оборотов, термозащита, защита от перегрузок.</t>
  </si>
  <si>
    <t>мощность-2500Вт, скорость вращения-0-410/900 об/мин, патрон-1/2"        1 1/4", бетон/кирпич-160/202</t>
  </si>
  <si>
    <t>3165140331203</t>
  </si>
  <si>
    <r>
      <t xml:space="preserve">Диапазон измерений 0,05-40 м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1,5 мм     Класс защиты IP 54                          2 исходных плоскости для измерения</t>
    </r>
  </si>
  <si>
    <t>на складе</t>
  </si>
  <si>
    <t>Рабочий диапазон 50 м, точность 1,5 мм, защита от пыли и влаги IP 54, большой 3-х строчный дисплей с подсветкой, максимальное количество измерений:10000, класс лазера 2, тип лазера 635 нм, батарейки 2x 1,5 V LR03 (AAA), размер 114х53х31 мм, вес 0,14 кг                  Сложение, вычитание, площадь, объем, косвенное измерение, непрерывное измерение, 3 исходных плоскости (передняя, задняя, штатив)     Устойчивость к падению с высоты 1 м</t>
  </si>
  <si>
    <t>0601072300</t>
  </si>
  <si>
    <t>GLM 80</t>
  </si>
  <si>
    <t>Лазерный дальномер с функцией уклономера с дальностью действия 80 м</t>
  </si>
  <si>
    <r>
      <t xml:space="preserve">Диапазон измерений 0,05-80 м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1,5 мм  Встроенный датчик наклона на 360 градусов   Точность измерения уклона ± 0,2 градуса Класс защиты IP 54  Встроенный Li-ионный аккумулятор с подзарядкой через разъем Micro-USB         Самое быстрое косвенное измерение (простое и комбинированное)             Быстрый расчет площади стен   Измерение минимума и максимума  Функция таймера  4 исходных плоскости для измерения    Вращающийся дисплей с подсветкой</t>
    </r>
  </si>
  <si>
    <t>0601072301</t>
  </si>
  <si>
    <t>GLM 80 + R60</t>
  </si>
  <si>
    <t>Лазерный дальномер с функцией уклономера в комплекте с направляющей шиной с дальностью действия 80 м</t>
  </si>
  <si>
    <r>
      <t xml:space="preserve">Диапазон измерений 0,05-80 м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1,5 мм  Встроенный датчик наклона на 360 градусов   Точность измерения уклона ± 0,2 градуса Класс защиты IP 54  Встроенный Li-ионный аккумулятор с подзарядкой через разъем Micro-USB         Самое быстрое косвенное измерение (простое и комбинированное)             Быстрый расчет площади стен   Измерение минимума и максимума  Функция таймера  4 исходных плоскости для измерения    Вращающийся дисплей с подсветкой Точное цифровое измерение уклона при помощи направляющей шины R60 (автоматическое распознавание шины)</t>
    </r>
  </si>
  <si>
    <t>0601072000</t>
  </si>
  <si>
    <t>GLM 150</t>
  </si>
  <si>
    <t>Лазерный дальномер с дальностью действия 150 м</t>
  </si>
  <si>
    <r>
      <t xml:space="preserve">Диапазон измерений 0,05-150 м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1 мм     Класс защиты IP 54           Комбинированное косвенное измерение              Быстрый расчет площади стен   Измерение минимума и максимума    4 исходных плоскости для измерения  Функция таймера Функция трапеции Функция разметки</t>
    </r>
  </si>
  <si>
    <t>0601072100</t>
  </si>
  <si>
    <t>GLM 250 VF</t>
  </si>
  <si>
    <t>Лазерный дальномер со встроенным оптическим прицелом и максимальной дальностью действия 250 м</t>
  </si>
  <si>
    <r>
      <t xml:space="preserve">Диапазон измерений 0,05-250 м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1 мм     Класс защиты IP 54           Комбинированное косвенное измерение              Быстрый расчет площади стен   Измерение минимума и максимума    4 исходных плоскости для измерения Функция таймера Функция трапеции Функция разметки</t>
    </r>
  </si>
  <si>
    <t>Ротационный лазерный нивелир</t>
  </si>
  <si>
    <t>Нивелиры</t>
  </si>
  <si>
    <r>
      <t xml:space="preserve">Рабочий диапазон с приемником 300 м (диаметр)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0,1 мм/м Класс защиты IP 54</t>
    </r>
  </si>
  <si>
    <t>0601061701</t>
  </si>
  <si>
    <t>GRL 300 HVG SET</t>
  </si>
  <si>
    <t>Ротационный лазерный нивелир с зеленым лучом</t>
  </si>
  <si>
    <t>0601061800</t>
  </si>
  <si>
    <t>GRL 400 H SET</t>
  </si>
  <si>
    <t>Ротационный лазерный нивелир для горизонтального нивелирования</t>
  </si>
  <si>
    <t>Линейный лазерный нивелир (построитель плоскостей)</t>
  </si>
  <si>
    <t>Простой компактный лазерный нивелир</t>
  </si>
  <si>
    <r>
      <t xml:space="preserve">Рабочий диапазон с приемником 50 м.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0,3 мм/м. Класс защиты IP 54.</t>
    </r>
  </si>
  <si>
    <t>0601063105</t>
  </si>
  <si>
    <t>GLL 2-50 + BS 150 + вкладка под L-Boxx</t>
  </si>
  <si>
    <t>Рабочий диапазон с приемником 50 м. Точность ± 0,3 мм/м. Класс защиты IP 54.</t>
  </si>
  <si>
    <r>
      <t>Построитель плоскостей, одновременно проецирует горизонтальную и вертикальную плоскость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</t>
    </r>
  </si>
  <si>
    <r>
      <t xml:space="preserve">Рабочий диапазон с приемником 80 м.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0,2 мм/м. Класс защиты IP 54.</t>
    </r>
  </si>
  <si>
    <t>0601063204</t>
  </si>
  <si>
    <t>GLL 2-80 P + вкладка под L-Boxx</t>
  </si>
  <si>
    <t>0601190025</t>
  </si>
  <si>
    <t>S 500 A</t>
  </si>
  <si>
    <t>Стойка для дрелей алмазного сверления</t>
  </si>
  <si>
    <t>3165140288750</t>
  </si>
  <si>
    <t>Перфораторы SDS-plus</t>
  </si>
  <si>
    <t>GBH</t>
  </si>
  <si>
    <t>061125A400</t>
  </si>
  <si>
    <t>GBH 2-20 D</t>
  </si>
  <si>
    <r>
      <t xml:space="preserve">Компактный и легкий 2-кг SDS-Plus перфоратор,           </t>
    </r>
    <r>
      <rPr>
        <b/>
        <sz val="8"/>
        <rFont val="Arial Cyr"/>
        <charset val="204"/>
      </rPr>
      <t>3 режима работы</t>
    </r>
    <r>
      <rPr>
        <sz val="7"/>
        <rFont val="Arial Cyr"/>
        <charset val="204"/>
      </rPr>
      <t>. Управляющая электроника, реверс,  регулировка числа оборотов, предохранительная муфта. Дополнительная рукоятка, ограничитель глубины. Чемодан.</t>
    </r>
  </si>
  <si>
    <t>мощность-650Вт, скорость вращения-0-2030 об/мин, сила удара-1,7 Дж, число ударов-0-4980, бетон/полая коронка кирпич/cталь/дерево-20/68/68/13/30</t>
  </si>
  <si>
    <t>Китай</t>
  </si>
  <si>
    <t>06112A0000</t>
  </si>
  <si>
    <t>GBH 2-24 D</t>
  </si>
  <si>
    <t>мощность - 790 Вт, сила удара - 2,7 Дж, число ударов в мин - 0-4700, бетон/полая коронка кирпич/cталь/дерево-24/68/13/30</t>
  </si>
  <si>
    <t>0611253708</t>
  </si>
  <si>
    <t>SDS-plus. Управляющая электроника, реверс, регулировка числа оборотов, блокировка вращения для долбления, предохранительная муфта, вращающиеся щетки, кабель на шарнире. Дополнительная рукоятка, ограничитель глубины. Чемодан.</t>
  </si>
  <si>
    <t>мощность-800Вт, скорость вращения-0-900 об/мин, сила удара-3, число ударов-0-4000, бетон/полая коронка кирпич/cталь/дерево-'26/68/13/30</t>
  </si>
  <si>
    <t>3165140344012</t>
  </si>
  <si>
    <t>0611254768</t>
  </si>
  <si>
    <t>GBH 2-26 DFR</t>
  </si>
  <si>
    <t>SDS-plus. Управляющая электроника, реверс, регулировка числа оборотов, блокировка вращения, предохранительная муфта, вращающиеся щетки, кабель на шарнире. Дополнительный БЗП. Дополнительная рукоятка, ограничитель глубины. Чемодан.</t>
  </si>
  <si>
    <t>мощность-800Вт, скорость вращения-0-900 об/мин, сила удара-3, число ударов-0-4000, бетон/полая коронка кирпич/cталь/дерево-'26/68/13/33</t>
  </si>
  <si>
    <t>3165140353366</t>
  </si>
  <si>
    <t>0611267100</t>
  </si>
  <si>
    <t>GBH 2-28 DV</t>
  </si>
  <si>
    <t xml:space="preserve">3-х режимный, SDS-plus патрон, активная система гашения вибрации, метал. вставка, вариолок, защитная муфта, выключатель с функцией акселератора, фиксатор выключателя, шарнирное крепление кабеля, поворотный щеткодержатель. Доп. рукоятка, ограничитель глубины, чемодан. </t>
  </si>
  <si>
    <t>Мощность 850 Вт, энергия ед. удара 3.2 Дж, уровень вибрации 11, число оборотов хол. Хода 0-1.300, сталь/дерево/кирпич- 13/30/68, вес 2,9 кг</t>
  </si>
  <si>
    <t>0611267200</t>
  </si>
  <si>
    <t>GBH 2-28 DFV</t>
  </si>
  <si>
    <t xml:space="preserve">3-х режимный, SDS-plus патрон (быстросменный), активная система гашения вибрации, метал. вставка, вариолок, защитная муфта, выключатель с функцией акселератора, фиксатор выключателя, шарнирное крепление кабеля, поворотный щеткодержатель. Доп. рукоятка, ограничитель глубины, чемодан. </t>
  </si>
  <si>
    <t>Мощность 850 Вт, энергия ед. удара 3.2 Дж, уровень вибрации 11, число оборотов хол. Хода 0-1.300, сталь/дерево/кирпич- 13/30/68, вес 3,1 кг</t>
  </si>
  <si>
    <t>061123A000</t>
  </si>
  <si>
    <t>GBH 3-28 DRE</t>
  </si>
  <si>
    <t>SDS-plus. Три режима (блокировка вращения). Управляющая электроника, предохранительная муфта. Реверс. Антивибрационная система. Сервисная крышка для простой замены щеток. Шарнирное крепление кабеля. Дополнительная рукоятка, ограничитель глубины. Чемодан.</t>
  </si>
  <si>
    <t>мощность - 800 Вт, скорость вращения - 0-900 об/мин, сила удара - 3,5 Дж, число уд. в мин -  0-4000, бетон/полая коронка кирпич/cталь/дерево-28/82/13/30</t>
  </si>
  <si>
    <t>061124A000</t>
  </si>
  <si>
    <t>GBH 3-28 DFR</t>
  </si>
  <si>
    <t>SDS-plus. Три режима (блокировка вращения). Управляющая электроника, предохранительная муфта. Реверс. Антивибрационная система. Сервисная крышка для простой замены щеток. Шарнирное крепление кабеля. Быстрозажимной сверлильный патрон. Дополнительная рукоятка, ограничитель глубины. Чемодан.</t>
  </si>
  <si>
    <t>3165140220262</t>
  </si>
  <si>
    <t>0611332100</t>
  </si>
  <si>
    <t>GBH 4-32 DFR</t>
  </si>
  <si>
    <t>SDS-plus. Управляющая электроника,  блокировка вращения, блокировка удара, предохранительная муфта. Дополнительная рукоятка, ограничитель глубины. Чемодан.</t>
  </si>
  <si>
    <t>мощность-900Вт, скорость вращения-0-800 об/мин, сила удара-5, число ударов-0-3600, бетон/полая коронка кирпич/cталь/дерево-32/90/13/32</t>
  </si>
  <si>
    <t>3165140412995</t>
  </si>
  <si>
    <t>0611332101</t>
  </si>
  <si>
    <t>GBH 4-32 DFR-S</t>
  </si>
  <si>
    <t>SDS-plus. Управляющая электроника,  блокировка вращения, блокировка удара, предохранительная муфта. Дополнительная рукоятка, ограничитель глубины, дополнительный сверлильный БЗП с переходником. Чемодан.</t>
  </si>
  <si>
    <t>мощность-900Вт, скорость вращения-0-800 об/мин, сила удара-5, число ударов-0-3600, бетон/полая коронка кирпич/cталь/дерево-32/90/13/33</t>
  </si>
  <si>
    <t>3165140463096</t>
  </si>
  <si>
    <t>Перфораторы SDS-max</t>
  </si>
  <si>
    <t>0611240008</t>
  </si>
  <si>
    <t>GBH 5-38 D</t>
  </si>
  <si>
    <t>SDS-max. Универсальный перфоратор для сверления и долбления. Прочный корпус с металлической насадкой. Система жидкой смазки. Сервисный дисплей. Сервисная крышка для простой замены щеток. Предохранительная муфта. Режим форсированной мощности.  Дополнительн</t>
  </si>
  <si>
    <t>мощность-1050Вт, скорость вращения-170-340 об/мин, сила удара - 7/9 Дж, число ударов-1500-3300, бетон/полая коронка кирпич-38/90</t>
  </si>
  <si>
    <t>0611264000</t>
  </si>
  <si>
    <t>GBH 5-40 DCE</t>
  </si>
  <si>
    <t>SDS-max. Система быстрой смены оснастки одной рукой SDS-max Comfort. Новая антивибрационная система в ударном механизме и основной рукоятке.Электроника постоянства. Относительная регулировка числа оборотов. 12 положений зубила (Vario Lock). Предохранитель</t>
  </si>
  <si>
    <t>мощность-1150Вт, скорость вращения-170-340 об/мин, сила удара-10/11, число ударов-1500-3050, бетон/полая коронка кирпич-40/90</t>
  </si>
  <si>
    <t>3165140461214</t>
  </si>
  <si>
    <t>0611263708</t>
  </si>
  <si>
    <t>GBH 7-46 DE</t>
  </si>
  <si>
    <t>SDS-max.  Сервисный дисплей. Выбор числа оборотов, предохранительная муфта. Система демпфирования вибрации. Режим форсированной мощности.  Дополнительная рукоятка, ограничитель глубины. Чемодан.</t>
  </si>
  <si>
    <t>мощность-1350Вт, скорость вращения-145-280 об/мин, сила удара- 9.3 Дж, число ударов-'1350-2800, бетон/полая коронка кирпич-45/150</t>
  </si>
  <si>
    <t>3165140335263</t>
  </si>
  <si>
    <t>Штатив</t>
  </si>
  <si>
    <t>0601091200</t>
  </si>
  <si>
    <t>BT 160</t>
  </si>
  <si>
    <t>Штатив для оптических нивелиров</t>
  </si>
  <si>
    <t>Рабочая высота 97-160 см</t>
  </si>
  <si>
    <t>Индия</t>
  </si>
  <si>
    <t>0601091300</t>
  </si>
  <si>
    <t>BT 170 HD</t>
  </si>
  <si>
    <t>Штатив для ротационных лазеров</t>
  </si>
  <si>
    <t>Рабочая высота 107-165 см</t>
  </si>
  <si>
    <t>0601091400</t>
  </si>
  <si>
    <t>BT 300 HD</t>
  </si>
  <si>
    <t>Рабочая высота 122-295 см</t>
  </si>
  <si>
    <t>0601096974</t>
  </si>
  <si>
    <t>BS 150</t>
  </si>
  <si>
    <t>Строительный штатив</t>
  </si>
  <si>
    <t>Рабочая высота 52-147 см</t>
  </si>
  <si>
    <t>3165140444668</t>
  </si>
  <si>
    <t>Рейка</t>
  </si>
  <si>
    <t>0601094100</t>
  </si>
  <si>
    <t>GR 240</t>
  </si>
  <si>
    <t>Рейка для ротационных лазеров</t>
  </si>
  <si>
    <t>Рабочая высота до 2,4 м, 2 секции</t>
  </si>
  <si>
    <t>0601094300</t>
  </si>
  <si>
    <t>GR 500</t>
  </si>
  <si>
    <t>Рейка для оптических нивелиров</t>
  </si>
  <si>
    <t>Рабочая высота до 5 м, 5 секций</t>
  </si>
  <si>
    <t>Кейс для ротационных лазеров</t>
  </si>
  <si>
    <t>1608M0005F</t>
  </si>
  <si>
    <t>Кейс для ротационных лазеров для надежной транспортировки инструмента</t>
  </si>
  <si>
    <t>Кейс для линейных лазерных нивелиров</t>
  </si>
  <si>
    <t>1600A000CB</t>
  </si>
  <si>
    <t>Кейс для линейных лазерных нивелиров GLL 2-80 и GLL 3-80 для надежной транспортировки инструмента</t>
  </si>
  <si>
    <t>2605438682</t>
  </si>
  <si>
    <t>Кейс для линейных лазерных нивелиров GLL 2-50 для надежной транспортировки инструмента</t>
  </si>
  <si>
    <t>Очки</t>
  </si>
  <si>
    <t>1608M0005B</t>
  </si>
  <si>
    <t>Очки для наблюдения за красным лазерным лучом</t>
  </si>
  <si>
    <t>1608M0005J</t>
  </si>
  <si>
    <t>Очки для наблюдения за зеленым лазерным лучом</t>
  </si>
  <si>
    <t>Лазерная мишень</t>
  </si>
  <si>
    <t>1608M0005C</t>
  </si>
  <si>
    <t>Мишень для улучшения видимости красного лазерного луча для лазерных нивелиров</t>
  </si>
  <si>
    <t>1608M0005K</t>
  </si>
  <si>
    <t>Мишень для улучшения видимости зеленого лазерного луча для лазерных нивелиров</t>
  </si>
  <si>
    <t>Измерительная пластина</t>
  </si>
  <si>
    <t>2607002195</t>
  </si>
  <si>
    <t>Измерительная пластина для оптимального центрирования лазера и опорной разметки для любых лазерных инструментов</t>
  </si>
  <si>
    <t>2607001391</t>
  </si>
  <si>
    <t>Лазерная мишень для улучшения отражения лазерного луча для лазерных дальномеров</t>
  </si>
  <si>
    <t>Удлинительная линейка</t>
  </si>
  <si>
    <t>2607001312</t>
  </si>
  <si>
    <t>Удлинительная линейка для угломеров</t>
  </si>
  <si>
    <t>Ротационные лазеры</t>
  </si>
  <si>
    <t>Полностью автоматический (горизонтальный и вертикальный)</t>
  </si>
  <si>
    <t>F034061B01</t>
  </si>
  <si>
    <t>ALHVD</t>
  </si>
  <si>
    <t>Электронный самонивелирующийся ротационный лазер с перпендикулярным лучом – с
возможностью наклона по горизонтали и
вертикали по двум осям c приемником LD 440</t>
  </si>
  <si>
    <t>Точность до ± 0,05 мм/м
Скорость вращения различная (3 установки)
Рабочий диапазон с ручным приёмником до 850 м
Тип нивелир. электронный (± 5°)
Диод 635 нм
Сканирование в точечном режиме ✔
Точность в вертикальной плоскости на
расстоянии 30 м
3,2 мм
Функция отвеса в вертикальном режиме ✔
Наклон (± 10 %) по 2 осям
Источники питания 4 батареи типа «D»/аккумулятора Ni-MH
Влаго- и пыленепроницаемость IP 67
Доступные комплектации для внутренних/наружных работ</t>
  </si>
  <si>
    <t>Применение
􀁦 Для любых работ при строительстве высотных и подземных
сооружений, садово-ландшафтного дизайна, внутренней
отделки помещений, например для нивелирования,
установки подвесных потолков, стеновых панелей, укладки
керамической плитки, проекции прямого угла, обеспечения
соосности, натягивания шнуров для разметки</t>
  </si>
  <si>
    <t>Профессиональная измерительная техника CST/berger</t>
  </si>
  <si>
    <t>Горизонтальный</t>
  </si>
  <si>
    <t>F034061A00</t>
  </si>
  <si>
    <t>ALH</t>
  </si>
  <si>
    <t>Электронный самонивелирующийся ротационный
лазер – с возможностью наклона по горизонтали
по одной оси</t>
  </si>
  <si>
    <t>Точность до ± 0,05 мм/м
Скорость вращения 600 об/мин
Рабочий диапазон с ручным приёмником до 850 м
Тип нивелир. электронный (± 5°)
Диод 650 нм
Наклон (± 10 %) по одной оси
Источники питания 4 батареи типа «D»/аккумулятора Ni-MH
Влаго- и пыленепроницаемость IP 67
Доступные комплектации для наружных работ</t>
  </si>
  <si>
    <t>Применение
􀁦 Для любых работ при строительстве высотных и подземных
сооружений, например для контроля глубины при выемке
грунта, укладки фундамента, кирпичной стенки, опреде-
ления высотных отметок, планировки, садово-ландшафтных
работ</t>
  </si>
  <si>
    <t>F0340610NE</t>
  </si>
  <si>
    <t>RL 25H set</t>
  </si>
  <si>
    <t>Самонивелирующийся ротационный
лазер для горизонтального нивелирования с возможностью наклона по горизонтали с приемником RD5</t>
  </si>
  <si>
    <t>Класс лазера 2, точность ± 0,08 мм/м, диапазон самонивелирования ± 5°, рабочий диапазон 450 м (диаметр), скорость вращения - 600 об/мин, наклон 8%, функция защиты от вибрации, защита от пыли и влаги IP 56</t>
  </si>
  <si>
    <t>F0340610N5</t>
  </si>
  <si>
    <t>RL 25HV set</t>
  </si>
  <si>
    <t>Самонивелирующийся ротационный
лазер для горизонтального и вертикального нивелирования с возможностью наклона по 2 осям с приемником RD5</t>
  </si>
  <si>
    <t>Класс лазера 2, точность ± 0,08 мм/м, диапазон самонивелирования ± 5°, рабочий диапазон 450 м (диаметр), скорость вращения - 0, 150, 300, 600 об/мин, режим сканирования, наклон 8%, функция защиты от вибрации, защита от пыли и влаги IP 56</t>
  </si>
  <si>
    <t>F034061EN0</t>
  </si>
  <si>
    <t>ALGRD</t>
  </si>
  <si>
    <t>Самонивелирующийся ротационный лазерный нивелир
с цифровым вводом наклона по двум осям</t>
  </si>
  <si>
    <t>Тип лазера 635 нм
Класс лазера 2M
Рабочий диапазон с приемником 425 м (радиус)
Точность нивелирования ± 1,6 мм на 30 м
Диапазон самонивелирования ± 5°
Защита от пыли и водяных брызг IP 67
Скорость вращения 0-1000 об/мин
Источники питания
4 x 1,5 V LR20 (D) или
4 x 1,2 V HR20 (D) (NiMH-аккумуляторы)
Время работы, макс.
Аккумулятор (NiMH) 30 ч
Батареи 60 ч</t>
  </si>
  <si>
    <t>Области применения
􀀐Строительство высотных и подземных сооружений
􀀐 Садово-ландшафтные работы
􀀐 Нивелирование
􀀐 Установка подвесных потолков
􀀐 Установка стеновых панелей
􀀐 Укладка керамической плитки
􀀐 Проецирование прямого угла, обеспечение соосности
􀀐 Натягивание шнуров для разметки</t>
  </si>
  <si>
    <t>F034061BN8</t>
  </si>
  <si>
    <t>ALHVGD</t>
  </si>
  <si>
    <t>Самонивелирующийся ротационный лазерный нивелир
с зеленым лучом</t>
  </si>
  <si>
    <t>НОВИНКА</t>
  </si>
  <si>
    <t>0611245708</t>
  </si>
  <si>
    <t>GBH 11 DE</t>
  </si>
  <si>
    <t xml:space="preserve">SDS-max.  Сервисный дисплей. Выбор числа оборотов, предохранительная муфта. Система демпфирования вибрации.  Дополнительная рукоятка, ограничитель глубины. Чемодан. </t>
  </si>
  <si>
    <t>мощность-1500Вт, скорость вращения-120-250 об/мин, сила удара-18, число ударов-1100-2250, бетон/полая коронка кирпич-52/150</t>
  </si>
  <si>
    <t>3165140204040</t>
  </si>
  <si>
    <t>Отбойные молотки</t>
  </si>
  <si>
    <t>GSH</t>
  </si>
  <si>
    <t>0611321000</t>
  </si>
  <si>
    <t>GSH 5 СE</t>
  </si>
  <si>
    <t>SDS-max. Новая антивибрационная система в ударном механизме и основной рукоятке.Электроника постоянства. Относительная регулировка числа оборотов. 12 положений зубила (Vario Lock). Комплектация: дополнительная дугообразная рукоятка, чемодан, смазка, чистя</t>
  </si>
  <si>
    <t>мощность-1150Вт, сила удара-13, число ударов-1300-2900</t>
  </si>
  <si>
    <t>3165140461320</t>
  </si>
  <si>
    <t>0611316708</t>
  </si>
  <si>
    <t>GSH 11 E</t>
  </si>
  <si>
    <t>SDS-max,  Регулировка силы удара и числа ударов. Система демпфирования вибрации.  Дополнительная рукоятка. Чемодан, салфетка, смазка, плоское зубило 25х400мм..</t>
  </si>
  <si>
    <t>мощность-1500Вт, сила удара-16,8, число ударов-900-1890</t>
  </si>
  <si>
    <t>3165140203906</t>
  </si>
  <si>
    <t>мощность-1700Вт, сила удара-23, число ударов-900-1700</t>
  </si>
  <si>
    <t>0611335000</t>
  </si>
  <si>
    <t>GSH 16-28</t>
  </si>
  <si>
    <t>28 мм шестигранник, доп. Боковая рукоятка, пиковое зубило, смазка, тряпка. Чемодан с колесиками</t>
  </si>
  <si>
    <t>мощность-1750Вт, сила удара-45, число ударов-1300</t>
  </si>
  <si>
    <t>3165140410274</t>
  </si>
  <si>
    <t>0611335100</t>
  </si>
  <si>
    <t>GSH 16-30</t>
  </si>
  <si>
    <t>30 мм шестигранник, доп. Боковая рукоятка, пиковое зубило, смазка, тряпка. Чемодан с колесиками</t>
  </si>
  <si>
    <t>3165140410380</t>
  </si>
  <si>
    <t>061130A000</t>
  </si>
  <si>
    <t>GSH 27 VC</t>
  </si>
  <si>
    <t xml:space="preserve">28мм  патрон, пылезащищенный. Низкий уровень вибрации - всего 8.5 м/с2. Производительность - 3.2 тонны в час. Для вскрытия дорожного покрытия, бетонных покрытий, фундаментов и тд. Т-образная рукоятка. Система демпфирования вибрации. </t>
  </si>
  <si>
    <t>мощность-2000Вт, сила удара-65 Дж, число ударов-1000, вес - 29.5 кг</t>
  </si>
  <si>
    <t>Углошлифмашины до 1.5 кВт</t>
  </si>
  <si>
    <t>GWS</t>
  </si>
  <si>
    <t>Переустанавливаемый защитный кожух. Ключ, гайка, дополнительная рукоятка.</t>
  </si>
  <si>
    <t>0601388102</t>
  </si>
  <si>
    <t>GWS 7-125</t>
  </si>
  <si>
    <t>мощность-720 Вт, скорость вр. 11000, д.диска-125, шпиндель-M 14</t>
  </si>
  <si>
    <t>3165140520461</t>
  </si>
  <si>
    <t>0601388201</t>
  </si>
  <si>
    <t>GWS 7-115 E</t>
  </si>
  <si>
    <t>мощность-720 Вт, скорость вр. 2800-11000, д.диска-115, шпиндель-M 14</t>
  </si>
  <si>
    <t>0601377790</t>
  </si>
  <si>
    <t>GWS 780 C</t>
  </si>
  <si>
    <t>Ключ, гайка, дополнительная рукоятка.</t>
  </si>
  <si>
    <t>мощность-780 Вт, скорость вр.-11000, д.диска-125, шпиндель-M 14</t>
  </si>
  <si>
    <t>замена для 0601377765</t>
  </si>
  <si>
    <t>0601378790</t>
  </si>
  <si>
    <t>GWS 850 CE</t>
  </si>
  <si>
    <t>Регулировка оборотов, электроника постоянстава; Ключ, гайка, дополнительная рукоятка.</t>
  </si>
  <si>
    <t>мощность-850 Вт, скорость вр.-2800-11000, д.диска-125, шпиндель-M 14</t>
  </si>
  <si>
    <t>замена для 0601378781</t>
  </si>
  <si>
    <t>0601791000</t>
  </si>
  <si>
    <t>GWS 9-125</t>
  </si>
  <si>
    <t>мощность-900Вт, скорость вр.-11000, д.диска-125, шпиндель-M 14</t>
  </si>
  <si>
    <t>замена для 0601827020</t>
  </si>
  <si>
    <t>0601821800</t>
  </si>
  <si>
    <t>GWS 1000</t>
  </si>
  <si>
    <t>Ключ, гайка, дополнительная рукоятка. На базе GWS 10-125.</t>
  </si>
  <si>
    <t>мощность-1000Вт, скорость вр.-11000, д.диска-125,  шпиндель-M 14</t>
  </si>
  <si>
    <t>3165140395557</t>
  </si>
  <si>
    <t>0601792000</t>
  </si>
  <si>
    <t>GWS 11-125</t>
  </si>
  <si>
    <t>мощность-1100Вт, скорость вр.-11000, д.диска-125,  шпиндель-M 14</t>
  </si>
  <si>
    <t>замена для 06018210220</t>
  </si>
  <si>
    <t>0601793002</t>
  </si>
  <si>
    <t>GWS 12-125 CI</t>
  </si>
  <si>
    <t>Защита от непреднамеренного включения, Функция KickbackStop, плавный пуск, константная электроника. Комплект поставки: гайка, дополнительная антивибрационная рукоятка, ключ</t>
  </si>
  <si>
    <t>мощность-1200Вт, скорость вр.-11000, д.диска-125, шпиндель-M 14</t>
  </si>
  <si>
    <t>замена для 06018222020 и 0601822220</t>
  </si>
  <si>
    <t>0601793003</t>
  </si>
  <si>
    <t>Защита от непреднамеренного включения, Функция KickbackStop, плавный пуск, константная электроника. Комплект поставки: гайка, дополнительная антивибрационная рукоятка, ключ, пластиковый кейс</t>
  </si>
  <si>
    <t>0601794002</t>
  </si>
  <si>
    <t>GWS 12-125 CIE</t>
  </si>
  <si>
    <t>Защита от непреднамеренного включения, Функция KickbackStop, плавный пуск, константная электроника, регулировка оборотов. Комплект поставки: гайка, дополнительная антивибрационная рукоятка, ключ</t>
  </si>
  <si>
    <t>мощность-1200Вт, скорость вр.-2800-11000, д.диска-125, шпиндель-M 14</t>
  </si>
  <si>
    <t>замена для 0601823220 и 0601823720</t>
  </si>
  <si>
    <t>0601794007</t>
  </si>
  <si>
    <t>Защита от непреднамеренного включения, Функция KickbackStop, плавный пуск, константная электроника, регулировка оборотов. Комплект поставки: SDS гайка, дополнительная антивибрационная рукоятка, ключ, пластковый кейс</t>
  </si>
  <si>
    <t>0601824800</t>
  </si>
  <si>
    <t>GWS 1400</t>
  </si>
  <si>
    <t>Аналог GWS 14-125 CI, отличие: нет KickbackStopки Vibration Control, защиты от непреднамеренного пуска</t>
  </si>
  <si>
    <t>мощность-1400Вт, скорость вр.-11000, д.диска-125,  шпиндель-M 14</t>
  </si>
  <si>
    <t>3165140394475</t>
  </si>
  <si>
    <t>Новая цена с 05.2009</t>
  </si>
  <si>
    <t>мощность-1500Вт, скорость вр.-11000, д.диска-125, шпиндель-M 14</t>
  </si>
  <si>
    <t>0601796002</t>
  </si>
  <si>
    <t>GWS 15-125 CIE</t>
  </si>
  <si>
    <t>мощность-1500Вт, скорость вр. 2800-11000, д.диска-125, шпиндель-M 14</t>
  </si>
  <si>
    <t>замена для 0601825220 и 0601825620</t>
  </si>
  <si>
    <t>0601797002</t>
  </si>
  <si>
    <t>GWS 15-125 CIT</t>
  </si>
  <si>
    <t>Области применения при наружных работах
􀀐 Нивелирование опалубки для бетонирования и выравнивание
под углом 90°
􀀐Обустройство террас и внутренних двориков
􀀐 Садово-ландшафтные работы
􀀐Каменная кладка
Области применения при внутренних работах
􀀐 Укладка керамической плитки на пол и стены
􀀐 Выравнивание под углом 90°
􀀐 Навешивание шкафов и стеллажей
􀀐 Электрика и сантехника
􀀐 Внутренняя отделка помещений
􀀐 Маркировка помещений (перенос точек)</t>
  </si>
  <si>
    <t xml:space="preserve">F034063900 </t>
  </si>
  <si>
    <t>Gizmo Lite 3</t>
  </si>
  <si>
    <t>Самонивелирующийся линейный лазерный
нивелир для внутренних и наружных работ</t>
  </si>
  <si>
    <t>Точность до ± 0,4 мм/м
Диод 635 нм
Рабочий диапазон с ручным приёмником до 30 м
Угол отражения 120°
Диапазон самонивелирования ± 4°
Компенсатор маятниковый компенсатор с магнитным
демпфером
Источники питания 3 батареи 1,5 В типа AA
Доступные комплектации для внутренних работ</t>
  </si>
  <si>
    <t>Применение
􀁦 Благодаря лучу под углом 90° оптимально подходит для
укладки напольной и настенной керамической плитки
􀁦 Для внутренних отделочных работ
􀁦 Установка стеновых панелей, с ручным приёмником даже
на больших расстояниях
􀁦 Для переоборудования
􀁦 Потолочные конструкции
􀁦 Навешивание шкафов и стеллажей
􀁦 Прокладка труб и проводов
􀁦 Обустройство террас
􀁦 Установка облицовочных панелей</t>
  </si>
  <si>
    <t>F034064101</t>
  </si>
  <si>
    <t>LM2</t>
  </si>
  <si>
    <t>Ручной лазерный нивелир для укладки плитки</t>
  </si>
  <si>
    <t>Точность до ± 0,3 мм/м
Диоды (количество) 635 нм (2)
Рабочий диапазон до 30 м
Тип нивелир. ручной (с помощью опорных ножек)
Источники питания 3 батареи 1,5 В типа AA
Влаго- и пыленепроницаемость IP 55
Доступные комплектации для внутренних работ</t>
  </si>
  <si>
    <t>Применение:
􀁦 Укладка напольной и настенной керамической плитки
􀁦 Установка облицовочных панелей
􀁦 Монтаж стеновых панелей</t>
  </si>
  <si>
    <t>Построитель плоскостей</t>
  </si>
  <si>
    <t>F0340630N8</t>
  </si>
  <si>
    <t>LL 20 SET</t>
  </si>
  <si>
    <t>Построитель плоскостей для горизонтальных наружных работ, проецирующий горизонтальную плоскость на 360 град.</t>
  </si>
  <si>
    <t>Рабочий диапазон 160 м (диаметр), точность 0,15 мм/м, класс защиты IP 55</t>
  </si>
  <si>
    <t>2,73</t>
  </si>
  <si>
    <t>Приемник для лазерного нивелира LL 20</t>
  </si>
  <si>
    <t>F034069LN1</t>
  </si>
  <si>
    <t>LD 3</t>
  </si>
  <si>
    <t>Рабочий диапазон 80 м, точность 1,5 мм, 3 мм, класс защиты IP 55</t>
  </si>
  <si>
    <t>0,73</t>
  </si>
  <si>
    <t>Точечные лазеры</t>
  </si>
  <si>
    <t>F0340660N0</t>
  </si>
  <si>
    <t>MP3</t>
  </si>
  <si>
    <t>3-лучевой лазерный отвес с магнитным
универсальным креплением</t>
  </si>
  <si>
    <t>Тип лазера 650 нм
Класс лазера 2M
Рабочий диапазон до 30 м
Точность нивелирования до ± 0,2 мм на 1 м
Защита от пыли и водяных брызг IP 54
Источники питания 3 x 1,5 V LR6 (AA)
Время работы, макс. 40 ч</t>
  </si>
  <si>
    <t>Области применения
􀀐 Выравнивание прямых углов
􀀐 Маркировка помещений (перенос точек)
􀀐 Работы по выравниванию внутри помещения</t>
  </si>
  <si>
    <t>F034066500</t>
  </si>
  <si>
    <t>XP5</t>
  </si>
  <si>
    <t>мощность-1600Вт, скорость вр.- 850-2500, ход- 50, длина меча-350</t>
  </si>
  <si>
    <t>3165140199612</t>
  </si>
  <si>
    <t>Пилы дисковые</t>
  </si>
  <si>
    <t>GKS</t>
  </si>
  <si>
    <t>0601670000</t>
  </si>
  <si>
    <t>GKS 160</t>
  </si>
  <si>
    <t>Турбосдув опилок. Металлические подошва и кожух. Бесступенчатый выбор числа оборотов. Пильный диск , ключ с шестигранником, продольный упор.</t>
  </si>
  <si>
    <t>мощность-1050Вт, скорость вр.- 5600, д.диска-160, глубина пропила-54</t>
  </si>
  <si>
    <t>3165140418799</t>
  </si>
  <si>
    <t>Турбосдув опилок. Алюминиевая подошва и кожух. Бесступенчатый выбор числа оборотов. Пильный диск , ключ с шестигранником, продольный упор.</t>
  </si>
  <si>
    <t>0601664900</t>
  </si>
  <si>
    <t>GKS 55 GCE</t>
  </si>
  <si>
    <t>Турбосдув опилок. Алюминиевая подошва и кожух.Управляющая электроника и электроника контроля постоянства. Регулировка оборотов. Термозащита мотора от перегрузки. Пильный диск , ключ с шестигранником, продольный упор. Совместимость с направляющими шинами Bosch FSN, Mafell, Festool; одинаковая линия пропила независимо от угла наклона подошвы</t>
  </si>
  <si>
    <t>мощность-1350Вт, скорость вр.- 2100-5100, д.диска-160, глубина пропила-55</t>
  </si>
  <si>
    <t>0601664901</t>
  </si>
  <si>
    <t>0601623000</t>
  </si>
  <si>
    <t>GKS 190</t>
  </si>
  <si>
    <t>мощность-1400Вт, д.диска-190, глубина пропила-70, макс. Угол косого пропила - 56 градусов</t>
  </si>
  <si>
    <t>мощность-1600Вт, скорость вр.- 5900, д.диска-190, глубина пропила-65</t>
  </si>
  <si>
    <t>0601668903</t>
  </si>
  <si>
    <r>
      <t xml:space="preserve">Турбосдув опилок. Алюминиевая подошва и кожух. Пильный диск , ключ с шестигранником, продольный упор. </t>
    </r>
    <r>
      <rPr>
        <u/>
        <sz val="7"/>
        <rFont val="Arial Cyr"/>
        <charset val="204"/>
      </rPr>
      <t>Совместимость с направляющими шинами Bosch FSN, Mafell, Festool; одинаковая линия пропила независимо от угла наклона подошвы</t>
    </r>
  </si>
  <si>
    <t>0601668900</t>
  </si>
  <si>
    <t>GKS 65 GCE</t>
  </si>
  <si>
    <r>
      <t xml:space="preserve">Турбосдув опилок. Алюминиевая подошва и кожух.Управляющая электроника и электроника контроля постоянства. Регулировка оборотов. Термозащита мотора от перегрузки. Пильный диск , ключ с шестигранником, продольный упор. </t>
    </r>
    <r>
      <rPr>
        <u/>
        <sz val="7"/>
        <rFont val="Arial Cyr"/>
        <charset val="204"/>
      </rPr>
      <t>Совместимость с направляющими шинами Bosch FSN, Mafell, Festool; одинаковая линия пропила независимо от угла наклона подошвы</t>
    </r>
  </si>
  <si>
    <t>мощность-1800Вт, скорость вр.- 2300-5000, д.диска-190, глубина пропила-65</t>
  </si>
  <si>
    <t>замена для GKS 65 CE</t>
  </si>
  <si>
    <t>0601668901</t>
  </si>
  <si>
    <t>060157A000</t>
  </si>
  <si>
    <t>GKS 85</t>
  </si>
  <si>
    <t>Турбосдув опилок. Стальная подошва и алюминиевый кожух. Удобное выставление угла пиления. Обзор линии реза с двух сторон. Пильный диск , ключ с шестигранником, продольный упор.</t>
  </si>
  <si>
    <t>мощность-2200Вт, скорость вр.- 5000, д.диска-235, глубина пропила-85</t>
  </si>
  <si>
    <t>3165140401906</t>
  </si>
  <si>
    <t>060157A900</t>
  </si>
  <si>
    <t>GKS 85 G</t>
  </si>
  <si>
    <t>Турбосдув опилок. Стальная подошва и алюминиевый кожух. Удобное выставление угла пиления. Обзор линии реза с двух сторон. Пильный диск , ключ с шестигранником, продольный упор. Совместимость с направляющими шинами Bosch FSN, Mafell, Festool; одинаковая линия пропила независимо от угла наклона подошвы</t>
  </si>
  <si>
    <t>060157A901</t>
  </si>
  <si>
    <t>Пилы дисковые погружные</t>
  </si>
  <si>
    <t>GKT</t>
  </si>
  <si>
    <t>0601675000</t>
  </si>
  <si>
    <t>GKT 55 GCE</t>
  </si>
  <si>
    <r>
      <t>Превосходный результат работы благодаря высококачественным компонентам.  Эфективная система пылеудаления. Двигатель с функцией констант электроник и регулировкой оборотов. Комплект поставки: Диск 165 мм "Best for Wood" 48T ATB, ключ.</t>
    </r>
    <r>
      <rPr>
        <u/>
        <sz val="7"/>
        <rFont val="Arial Cyr"/>
        <charset val="204"/>
      </rPr>
      <t xml:space="preserve"> </t>
    </r>
    <r>
      <rPr>
        <sz val="7"/>
        <rFont val="Arial Cyr"/>
        <charset val="204"/>
      </rPr>
      <t>Совместимость с направляющими шинами Bosch FSN, Mafell, Festool; одинаковая линия пропила независимо от угла наклона подошвы</t>
    </r>
  </si>
  <si>
    <t>мощность-1400 Вт, скорость вр.- 3600-6250, д.диска-165, глубина пропила-57</t>
  </si>
  <si>
    <t>0601675001</t>
  </si>
  <si>
    <t>Превосходный результат работы благодаря высококачественным компонентам. Эфективная система пылеудаления. Двигатель с функцией констант электроник и регулировкой оборотов. Комплект поставки: Диск 165 мм "Best for Wood" 48T ATB, ключ, кейс L-BOXX 374 (размер 4). Совместимость с направляющими шинами Bosch FSN, Mafell, Festool; одинаковая линия пропила независимо от угла наклона подошвы</t>
  </si>
  <si>
    <t>Направляющие</t>
  </si>
  <si>
    <t>FSN</t>
  </si>
  <si>
    <t>1600Z00005</t>
  </si>
  <si>
    <t>FSN 800</t>
  </si>
  <si>
    <t>Гладкая поверхность – анодированный алюминий для плавного скольжения по направляющей; отсутствие скольжения – две резиновые ленты обеспечивают надежную фиксацию направляющей на поверхности; расширение – паз для соединения направляющих и хранения соединительного элемента</t>
  </si>
  <si>
    <t>Длина 800 мм</t>
  </si>
  <si>
    <t>1600Z00006</t>
  </si>
  <si>
    <t>FSN 1100</t>
  </si>
  <si>
    <t>Длина 1100 мм</t>
  </si>
  <si>
    <t>1600Z0000F</t>
  </si>
  <si>
    <t>FSN 1600</t>
  </si>
  <si>
    <t>Длина 1600 мм</t>
  </si>
  <si>
    <t>1600Z00007</t>
  </si>
  <si>
    <t>FSN 2100</t>
  </si>
  <si>
    <t>Длина 2100 мм</t>
  </si>
  <si>
    <t>1600Z00008</t>
  </si>
  <si>
    <t>FSN 3100</t>
  </si>
  <si>
    <t>Длина 3100 мм</t>
  </si>
  <si>
    <t>1600Z00009</t>
  </si>
  <si>
    <t>FSN VEL
(соед. элемент)</t>
  </si>
  <si>
    <t>соединительный элемент для направляющих шин FSN: точное соединение двух напраляющее без люфтов, простая фиксация с помощью эксцентрикового винта</t>
  </si>
  <si>
    <t>1600Z0000A</t>
  </si>
  <si>
    <t>FSN WAN
(угловой упор)</t>
  </si>
  <si>
    <t>угловой упор для направляющих шин FSN: простая фиксация направляющих под нужным углом</t>
  </si>
  <si>
    <t>1600Z0000B</t>
  </si>
  <si>
    <t>FSN SZW
(струбцины)</t>
  </si>
  <si>
    <t>Блистер</t>
  </si>
  <si>
    <t>струбцины для направляющих шин FSN</t>
  </si>
  <si>
    <t>1600Z0000C</t>
  </si>
  <si>
    <t>FSN KK
(пласт. заглушки)</t>
  </si>
  <si>
    <t>пластиковые заглушки для направляющих шин FSN:обеспечивают свободу движения и минимизируют износ кабеля питания и шланга пылесоса об острые грани направляющей.</t>
  </si>
  <si>
    <t>1600Z0000D</t>
  </si>
  <si>
    <t>FSN SS
(защита от сколов)</t>
  </si>
  <si>
    <t>защита от сколов для направляющих шин FSN</t>
  </si>
  <si>
    <t>длина 3,4 м</t>
  </si>
  <si>
    <t>Пилы цепные</t>
  </si>
  <si>
    <t>GKE</t>
  </si>
  <si>
    <t>0601597603</t>
  </si>
  <si>
    <t>GKE 35 BCE</t>
  </si>
  <si>
    <t>Электроника контроля постоянства, защита от перегрузки. Предохранительный тормоз с временем торможения 0.1 сек - защита от обратного удара. Автоматическая смазка цепи. Меч и цепь 40 см, масло.</t>
  </si>
  <si>
    <t>мощность-2100Вт, длина меча-350, скорость протяжки-12</t>
  </si>
  <si>
    <t>0601597703</t>
  </si>
  <si>
    <t>GKE 40 BCE</t>
  </si>
  <si>
    <t>мощность-2100Вт, длина меча-400, скорость протяжки-12</t>
  </si>
  <si>
    <t>Пилы для пеноматериалов</t>
  </si>
  <si>
    <t>GSG</t>
  </si>
  <si>
    <t>0601575103</t>
  </si>
  <si>
    <t>GSG 300</t>
  </si>
  <si>
    <t>Для раскроя пеноматериалов, прорезиненных волосяных материалов  и аналогичных материалов. Низкий уровень вибрации и шума. Шабер, опорная плита, отверка.</t>
  </si>
  <si>
    <t>мощность-350Вт, скорость вр.-2100,  частота ходов-3200, глубина пропила-300</t>
  </si>
  <si>
    <t>3165140433068</t>
  </si>
  <si>
    <t>замена для 0601575108</t>
  </si>
  <si>
    <t>Пилы сабельные</t>
  </si>
  <si>
    <t>GSA</t>
  </si>
  <si>
    <t>060164C800</t>
  </si>
  <si>
    <t>GSA 1100 E</t>
  </si>
  <si>
    <t>Управляющая электроника. Система SDS для быстрой замены принадлежностей, двойная LED подсветка рабочей зоны, крючок. Чемодан, два пильных полотна (S2345X, S123XF).</t>
  </si>
  <si>
    <t>мощность-1100Вт, скорость вр.-0-2800,  ход-28</t>
  </si>
  <si>
    <t>060164E200</t>
  </si>
  <si>
    <t>GSA 1300 PCE</t>
  </si>
  <si>
    <t>Высокопрочный водонепроницаемый магнитный металлоискатель в кейсе</t>
  </si>
  <si>
    <t>Штативы</t>
  </si>
  <si>
    <t>Мини-штатив</t>
  </si>
  <si>
    <t>F034091LN3</t>
  </si>
  <si>
    <t>58-MINIT</t>
  </si>
  <si>
    <t>Мини-штатив для линейных и точечных лазерных нивелиров</t>
  </si>
  <si>
    <t>Фиксация с помощью магнита, наклон по 2 осям, может использоваться как настенный держатель, резьба 1/4’’</t>
  </si>
  <si>
    <t>Элевационный алюминиевый штатив</t>
  </si>
  <si>
    <t>F034091GN0</t>
  </si>
  <si>
    <t>ALELT20</t>
  </si>
  <si>
    <t>Алюминиевый элевационный штатив для оптических нивелиров</t>
  </si>
  <si>
    <t>Рабочая высота: 183 см
Длина в собранном виде: 105 см  Резьба штатива 5/8-11</t>
  </si>
  <si>
    <t>Алюминиевый штатив</t>
  </si>
  <si>
    <t>F034091000</t>
  </si>
  <si>
    <t>ALQCI20-B</t>
  </si>
  <si>
    <t>Алюминиевый штатив для оптических нивелиров</t>
  </si>
  <si>
    <t>Рабочая высота: 160 см
Длина в собранном виде: 97 см  Резьба штатива 5/8-11 Плоская площадка</t>
  </si>
  <si>
    <t>F03409170C</t>
  </si>
  <si>
    <t>ALQCI40-B</t>
  </si>
  <si>
    <t>Рабочая высота: 160 см
Длина в собранном виде: 97 см  Резьба штатива 5/8-11 Шаровая площадка</t>
  </si>
  <si>
    <t>F034091300</t>
  </si>
  <si>
    <t>ALQRI20-B</t>
  </si>
  <si>
    <t>Алюминиевый штатив для ротационных лазеров</t>
  </si>
  <si>
    <t>Рабочая высота: 165 см
Длина в собранном виде: 107 см  Резьба штатива 5/8-11 Плоская площадка</t>
  </si>
  <si>
    <t>F0340911N1</t>
  </si>
  <si>
    <t>ALQRI10ELAZ</t>
  </si>
  <si>
    <t>Алюминиевый элевационный штатив для ротационных лазеров</t>
  </si>
  <si>
    <t>Рабочая высота: 139 см
Длина в собранном виде: 84 см  Резьба штатива 5/8-11</t>
  </si>
  <si>
    <t>F034091100</t>
  </si>
  <si>
    <t>ALQRI20ELAZ</t>
  </si>
  <si>
    <t>Рабочая высота: 295 см
Длина в собранном виде: 122 см  Резьба штатива 5/8-11</t>
  </si>
  <si>
    <t>Штатив из стеклопластика</t>
  </si>
  <si>
    <t>F034091PN2</t>
  </si>
  <si>
    <t>FGHD20-ON</t>
  </si>
  <si>
    <t>Штатив из стеклопластика для теодолитов и тахеометров</t>
  </si>
  <si>
    <t>Рабочая высота: 183 см
Длина в собранном виде: 107 см  Резьба штатива 5/8-11 Плоская площадка</t>
  </si>
  <si>
    <t>Деревянный штатив</t>
  </si>
  <si>
    <t>F034091V09</t>
  </si>
  <si>
    <t>WDW20HV-ON</t>
  </si>
  <si>
    <t>Деревянный штатив для теодолитов и тахеометров</t>
  </si>
  <si>
    <t>Рабочая высота: 183 см
Длина в собранном виде: 100 см  Резьба штатива 5/8-11 Плоская площадка</t>
  </si>
  <si>
    <t>Тяжелый элевационный штатив</t>
  </si>
  <si>
    <t>F034091K05</t>
  </si>
  <si>
    <t>MCTE-ELAZ20</t>
  </si>
  <si>
    <t>Тяжелый элевационный штатив для ротационных лазеров</t>
  </si>
  <si>
    <t>Рабочая высота: 460 см
Длина в собранном виде: 213 см  Резьба штатива 5/8-11</t>
  </si>
  <si>
    <t>Телескопические штанги</t>
  </si>
  <si>
    <t>F034093000</t>
  </si>
  <si>
    <t>LP12-UM</t>
  </si>
  <si>
    <t>Телескопическая штанга для линейных и точечных лазерных нивелиров</t>
  </si>
  <si>
    <t>Рабочая высота 365 см, 3 секции Резьба 5/8-11</t>
  </si>
  <si>
    <t>Рейки</t>
  </si>
  <si>
    <t>Нивелировочная рейка</t>
  </si>
  <si>
    <t>F0340944N0</t>
  </si>
  <si>
    <t>06-804M</t>
  </si>
  <si>
    <t>Нивелировочная рейка для оптических нивелиров</t>
  </si>
  <si>
    <t>Длина 4 м, материал - алюминий, 4 секции</t>
  </si>
  <si>
    <t>F034094100</t>
  </si>
  <si>
    <t>06-805M</t>
  </si>
  <si>
    <t>Длина 5 м, материал - алюминий, 5 секций</t>
  </si>
  <si>
    <t>F034094102</t>
  </si>
  <si>
    <t>06-805MII</t>
  </si>
  <si>
    <t>F034094EN4</t>
  </si>
  <si>
    <t>06-907M</t>
  </si>
  <si>
    <t>Длина 7,6 м, материал - стеклопластик, 6 секций</t>
  </si>
  <si>
    <t>F034094301</t>
  </si>
  <si>
    <t>06-TLMB</t>
  </si>
  <si>
    <t>Нивелировочная рейка для ротационных лазеров</t>
  </si>
  <si>
    <t>Длина 2,4 м, материал - алюминий, 2 секции</t>
  </si>
  <si>
    <t>Отражатели, призмы</t>
  </si>
  <si>
    <t>Отражатели</t>
  </si>
  <si>
    <t>F0340552NE</t>
  </si>
  <si>
    <t>63-1010-VO</t>
  </si>
  <si>
    <t>Отражатель с креплением и маркой</t>
  </si>
  <si>
    <t>Тип Value Line. Оранжевый. Постоянная призмы 0/-30 мм, серия Optima. Совместима с продукцией ведущих производителей.
Установочный винт для выставления угла наклона. Крепление - резьба 5/8"-11.</t>
  </si>
  <si>
    <t>F0340552NG</t>
  </si>
  <si>
    <t>63-1010-O</t>
  </si>
  <si>
    <t>Оранжевый. Постоянная призмы 0/-30 мм. Серия Optima. Совместима с продукцией ведущих производителей.
Установочный винт для выставления угла наклона. Крепление - резьба 5/8"-11.</t>
  </si>
  <si>
    <t>F0340552N5</t>
  </si>
  <si>
    <t>63-1010-Y</t>
  </si>
  <si>
    <t>Желтый. Постоянная призмы 0/-30 мм. Серия Optima. Совместима с продукцией ведущих производителей.
Установочный винт для выставления угла наклона. Крепление - резьба 5/8"-11.</t>
  </si>
  <si>
    <t>Крепление</t>
  </si>
  <si>
    <t>F0340552NL</t>
  </si>
  <si>
    <t>63-1012-O</t>
  </si>
  <si>
    <t>Крепление с маркой</t>
  </si>
  <si>
    <t>Оранжевый. Крепление с металлической маркой</t>
  </si>
  <si>
    <t>F0340552NJ</t>
  </si>
  <si>
    <t>63-1012-Y</t>
  </si>
  <si>
    <t>Желтый.Крепление с металлической маркой</t>
  </si>
  <si>
    <t>F0340551N8</t>
  </si>
  <si>
    <t>63-2010-MO</t>
  </si>
  <si>
    <t>Отражатель с маркой</t>
  </si>
  <si>
    <t>Оранжевый. Постоянная призмы 0/-30 мм. Устойчивое и надёжное алюминиевое крепление.
Совместима с продукцией ведущих производителей Крепление с углом наклона до 350°.
Крепление - резьба 5/8"-11.</t>
  </si>
  <si>
    <t>F0340551N6</t>
  </si>
  <si>
    <t>63-2010-MY</t>
  </si>
  <si>
    <t>Желтый. Постоянная призмы 0/-30 мм. Устойчивое и надёжное алюминиевое крепление.
Совместима с продукцией ведущих производителей Крепление с углом наклона до 350°.
Крепление - резьба 5/8"-11.</t>
  </si>
  <si>
    <t>Призмы</t>
  </si>
  <si>
    <t>F0340551NG</t>
  </si>
  <si>
    <t>63-2011-O</t>
  </si>
  <si>
    <t>Призма</t>
  </si>
  <si>
    <t>Оранжевый. Постоянная призмы 0/-30 мм. Совместима с продукцией ведущих производителей.</t>
  </si>
  <si>
    <t>F0340551NE</t>
  </si>
  <si>
    <t>63-2011-Y</t>
  </si>
  <si>
    <t>Желтый. Постоянная призмы 0/-30 мм. Совместима с продукцией ведущих производителей.</t>
  </si>
  <si>
    <t>3165140569705</t>
  </si>
  <si>
    <t>F0340553N6</t>
  </si>
  <si>
    <t>63-2012-MO</t>
  </si>
  <si>
    <t>Устойчивое и надежное алюминиевое крепление. Отражающая марка из пластика.
Совместима с продукцией ведущих производителей. Крепление с углом наклона до 350°.
Крепление - резьба 5/8»-11.</t>
  </si>
  <si>
    <t>F0340554N9</t>
  </si>
  <si>
    <t>63-3022</t>
  </si>
  <si>
    <t>Призма с креплением</t>
  </si>
  <si>
    <t>Постоянная призмы -34 мм. Крепление фитинг
Из высокопрочного пластика, с медным покрытием. Центральносимметричная точка на
вертикальной оси крепления (видимый центр призмы).</t>
  </si>
  <si>
    <t>F0340554NC</t>
  </si>
  <si>
    <t>63-3025</t>
  </si>
  <si>
    <t>Крепление призмы</t>
  </si>
  <si>
    <t>Из высокопрочного пластика.</t>
  </si>
  <si>
    <t>Марка</t>
  </si>
  <si>
    <t>F0340055N0</t>
  </si>
  <si>
    <t>63-4000</t>
  </si>
  <si>
    <t>Постоянная призмы -34 мм. Идеальна для работ на небольших дистанциях (до 200 м),
например, измерениях конвергенции при строительстве туннелей.</t>
  </si>
  <si>
    <t>Мини-призмы</t>
  </si>
  <si>
    <t>F0340556N4</t>
  </si>
  <si>
    <t>65-1500-MC</t>
  </si>
  <si>
    <t>Мини-призма с креплением и аксессуарами</t>
  </si>
  <si>
    <t>Светло-зеленый. Постоянная призмы 0/-30 мм. Диаметр 25,4 мм, с покрытием. Резьба 5/8»-11.
Сферический уровень сбоку.</t>
  </si>
  <si>
    <t>F0340556N5</t>
  </si>
  <si>
    <t>65-1500-MR</t>
  </si>
  <si>
    <t>Красный. Постоянная призмы 0/-30 мм. Диаметр 25,4 мм, с покрытием. Резьба 5/8»-11.
Сферический уровень сбоку.</t>
  </si>
  <si>
    <t>F034055BN3</t>
  </si>
  <si>
    <t>65-1700-R</t>
  </si>
  <si>
    <t>Набор из мини-призмы и вехи</t>
  </si>
  <si>
    <t>Точная мини-призма 25,4 мм, постоянная призмы 0/-30 мм. Резьбовое соединение М6
наверху и внизу. Сумка в комплекте.</t>
  </si>
  <si>
    <t>F034055CN1</t>
  </si>
  <si>
    <t>65-3500M</t>
  </si>
  <si>
    <t>Мини-призма с креплением и маркой</t>
  </si>
  <si>
    <t>Постоянная призмы -34 мм. Сферич.
уровень сбоку.</t>
  </si>
  <si>
    <t>Триподы</t>
  </si>
  <si>
    <t>F0340563N0</t>
  </si>
  <si>
    <t>67-4250</t>
  </si>
  <si>
    <t>Трипод</t>
  </si>
  <si>
    <t>Трипод для вех диаметром 25–38 мм
Алюминий, вес 2,9 кг. Зажим Quick-Release</t>
  </si>
  <si>
    <t>F0340563N3</t>
  </si>
  <si>
    <t>67-4250X</t>
  </si>
  <si>
    <t>Трипод для вех диаметром 25–38 мм
Алюминий, вес 2,9 кг. Кнопочный зажим</t>
  </si>
  <si>
    <t>Биподы</t>
  </si>
  <si>
    <t>F0340563N4</t>
  </si>
  <si>
    <t>67-4260</t>
  </si>
  <si>
    <t>Бипод</t>
  </si>
  <si>
    <t>Бипод для вех диаметром 25–38 мм
Алюминий, вес 2,1 кг. Зажим Quick-Release</t>
  </si>
  <si>
    <t>F0340563N7</t>
  </si>
  <si>
    <t>67-4260X</t>
  </si>
  <si>
    <t>Бипод для вех диаметром 25–38 мм
Алюминий, вес 2,1 кг. Кнопочный зажим</t>
  </si>
  <si>
    <t>Вехи</t>
  </si>
  <si>
    <t>F0340562N1</t>
  </si>
  <si>
    <t>67-4209TM</t>
  </si>
  <si>
    <t>Телескопическая веха</t>
  </si>
  <si>
    <t>135–250 см, 2 секции, соединение с резьбой 5/8», вес 1,2 кг,
шкала в метрах и 1/10», со встроенным сферическим уровнем.</t>
  </si>
  <si>
    <t>F0340566N2</t>
  </si>
  <si>
    <t>67-4508TMA</t>
  </si>
  <si>
    <t>Система прецизионной настройки глубины фрезерования "AfterLock", интегрированный в рукоятку базы выключатель, LED подсветка, регулировка оборотов, защита от перегрузок. Погружная база, параллельный упор, адаптор для копировальных втулок, копирующая втулка 17/30 мм, цанговые патроны 8/12 мм, рожковый ключ, адаптер для пылеотвода, адаптор для пылеотвода угловой.</t>
  </si>
  <si>
    <t>мощность-1600 Вт, скорость вр.- 10000-25000, ход-76, цанга - '8/12, вес - 5,8 кг</t>
  </si>
  <si>
    <t>0601624000</t>
  </si>
  <si>
    <t>Система прецизионной настройки глубины фрезерования "AfterLock", интегрированный в рукоятку базы выключатель, LED подсветка, регулировка оборотов, защита от перегрузок. Погружная база, параллельный упор, адаптор для копировальных втулок, копирующая втулка 17/30 мм, цанговые патроны 8/12 мм, рожковый ключ, адаптер для пылеотвода, адаптор для пылеотвода угловой, кейс L-Boxx 374</t>
  </si>
  <si>
    <t>0601619708</t>
  </si>
  <si>
    <t>GOF 2000 CE</t>
  </si>
  <si>
    <t>Электронная защита от перегрузок. Электроника постоянства. Параллельный упор, копирующая втулка 30 мм, зажимная цанга, рожковый ключ, адаптер для пылеотвода.</t>
  </si>
  <si>
    <t>мощность-2000Вт, скорость вр.-8000 - 21000, ход-65, цанга-12</t>
  </si>
  <si>
    <t>3165140217675</t>
  </si>
  <si>
    <t>GMF</t>
  </si>
  <si>
    <t>0601624022</t>
  </si>
  <si>
    <t>GMF 1600 CE</t>
  </si>
  <si>
    <t xml:space="preserve">Система прецизионной настройки глубины фрезерования "AfterLock", интегрированный в рукоятку базы выключатель, LED подсветка, регулировка оборотов, защита от перегрузок. Погружная база, копировальная база, параллельный упор, адаптор для копировальных втулок, копирующая втулка 17/30 мм, цанговые патроны 8/12 мм, рожковый ключ, адаптер для пылеотвода, адаптор для пылеотвода угловой, адаптор пылеотвода для копировальной базы. </t>
  </si>
  <si>
    <t>мощность-1600 Вт, скорость вр.- 10000-25000, ход-76, цанга - '8/12, вес - 5,8 кг (с погружной базой) / 4,3 кг (с копировальной базой)</t>
  </si>
  <si>
    <t>0601624002</t>
  </si>
  <si>
    <t>Система прецизионной настройки глубины фрезерования "AfterLock", интегрированный в рукоятку базы выключатель, LED подсветка, регулировка оборотов, защита от перегрузок. Погружная база, копировальная база, параллельный упор, адаптор для копировальных втулок, копирующая втулка 17/30 мм, цанговые патроны 8/12 мм, рожковый ключ, адаптер для пылеотвода, адаптор для пылеотвода угловой, адаптор пылеотвода для копировальной базы. кейс L-Boxx 374</t>
  </si>
  <si>
    <t>мощность-1600 Вт, скорость вр.- 10000-25000, ход-76, цанга - '8/12, вес - 5,3 кг (с погружной базой) / 4,2 кг (с копировальной базой)</t>
  </si>
  <si>
    <t>Точила</t>
  </si>
  <si>
    <t>GBG</t>
  </si>
  <si>
    <t>Мощный двигатель, защитные кожухи из металла, стекла для защиты от искр, защита от пыли благодаря цельнолитному корпусу, легкая замена кругов, резиновые ножки. Шлифкруги (зерно 24 и 60 мм)</t>
  </si>
  <si>
    <t>060127A100</t>
  </si>
  <si>
    <t>GBG 8</t>
  </si>
  <si>
    <t>мощность-600 Вт, скорость вр.-2900, посад разм.кругов-32, толщина шлифкр.-25, д.шлифкр.-200</t>
  </si>
  <si>
    <t>Технические фены</t>
  </si>
  <si>
    <t>GHG</t>
  </si>
  <si>
    <t>0601944703</t>
  </si>
  <si>
    <t>GHG 660 LCD</t>
  </si>
  <si>
    <t>Пистолетная форма. Плавная регулировка потока воздуха. Электроника. Жидкокристаллический дисплей, память настроек. Чемоданчик и два сопла в комплекте.</t>
  </si>
  <si>
    <t>мощность-2300Вт, поток воздуха-250-500, диап.темпер.-50/660</t>
  </si>
  <si>
    <t>Румыния</t>
  </si>
  <si>
    <t>3165140289405</t>
  </si>
  <si>
    <t>переход на 0601944703 в 2010 г.; ранее страна производства - Чехия</t>
  </si>
  <si>
    <t>Клеительные пистолеты</t>
  </si>
  <si>
    <t>GKP</t>
  </si>
  <si>
    <t>0601950703</t>
  </si>
  <si>
    <t>GKP 200 CE</t>
  </si>
  <si>
    <t>Термоклеильный пистолет. 2 нагревательных элемента, сменные сопла, световой индикатор сети.</t>
  </si>
  <si>
    <t>мощность-500Вт, плавкий стержень-11 x 200, производительность- 30, время разогр.-4</t>
  </si>
  <si>
    <t>3165140058933</t>
  </si>
  <si>
    <t>Акк. Шуруповерты Ni</t>
  </si>
  <si>
    <t>0601918J21</t>
  </si>
  <si>
    <t>GSR 12-2</t>
  </si>
  <si>
    <t>2 аккумулятора. Двухскоростной планетарный редуктор, тормоз выбега, 25 ступеней крутящего момента + сверление, ударостойкий корпус, прорезиненая рукоятка. Чемодан, зарядное устройство, набор бит.</t>
  </si>
  <si>
    <t>скор.вр.- 0-400/1300, сталь\дерево-10\23,  крут.момент- 27, вольтаж\емкость\тип                                   12/ 1, 5/ NiCd</t>
  </si>
  <si>
    <t>цена действительна до 30.09.2010. С 01.10.2010 105 EUR POM, ExW 75 EUR</t>
  </si>
  <si>
    <t>0601918G20</t>
  </si>
  <si>
    <t>GSR 14,4-2</t>
  </si>
  <si>
    <t>2 аккумулятора. Двухскоростной планетарный редуктор, тормоз выбега, 25 ступеней крутящего момента + сверление, ударостойкий корпус, прорезиненая рукоятка. Чемодан, зарядное устройство.</t>
  </si>
  <si>
    <t>скор.вр.- 0-400/1400,                      сталь\дерево-10\26,                         крут.момент- 30,                   вольтаж\емкость\тип-                                14, 4/ 1, 5/ NiCd</t>
  </si>
  <si>
    <t>3165140366045</t>
  </si>
  <si>
    <t>Акк.шуруповерты Li-Ion</t>
  </si>
  <si>
    <t>06019A2101</t>
  </si>
  <si>
    <t>GSR Mx2Drive</t>
  </si>
  <si>
    <t>Пласт. коробка</t>
  </si>
  <si>
    <t>Инновационный 2-х скоростной редуктор, универсальный битодержатель, подсветка, компактный размер, тормоз выбега, 2 аккумулятора и 60 мин ЗУ. Пластиковая коробка</t>
  </si>
  <si>
    <t>скор.вр.- 0-580/150, мах. шуруп - 5мм, диам.сверления в дереве 5мм,   крут.момент- 10,                           вольтаж\емкость\тип-                                 3.6/ 1.3/ Li-Ion</t>
  </si>
  <si>
    <t>GWI</t>
  </si>
  <si>
    <t>L-BOXX ready</t>
  </si>
  <si>
    <t>Акк. угловой  шуруповерт Li-Ion</t>
  </si>
  <si>
    <t>GWI 10,8 V-LI</t>
  </si>
  <si>
    <t>скор.вр.- 0-350/1300, сталь\дерево-10/19,  шуруп - 7, крут.момент- 30, вольтаж\емкость\тип-                       10, 8/ 1, 3/ LI-Ion</t>
  </si>
  <si>
    <t>GSR 10.8-LI</t>
  </si>
  <si>
    <t>2 аккумулятора. Компактный размер, подсветка, 2 скорости, прорезиненная рукоятка, Тормоз выбега, 20 ступеней крутящего момента + сверление. Картон с вкладышем для L-boxx, зарядное устройство 60 мин.</t>
  </si>
  <si>
    <r>
      <t>2 аккумулятора. Компактный размер, подсветка, 2 скорости, прорезиненная рукоятка, Тормоз выбега, 20 ступеней крутящего момента + сверление.</t>
    </r>
    <r>
      <rPr>
        <b/>
        <sz val="8"/>
        <rFont val="Arial Cyr"/>
        <charset val="204"/>
      </rPr>
      <t xml:space="preserve"> L-boxx</t>
    </r>
    <r>
      <rPr>
        <sz val="7"/>
        <rFont val="Arial Cyr"/>
        <charset val="204"/>
      </rPr>
      <t>, зарядное устройство 60 мин.</t>
    </r>
  </si>
  <si>
    <t>0601868101</t>
  </si>
  <si>
    <t>GSR 10.8-2-LI
("solo")</t>
  </si>
  <si>
    <t>Компактный лазерный уровень для разнообразных поверхностей. Любые несложные нивелировочные работы внутри помещений, проецирует прямой лазерный луч под любым углом. Упаковка - сумка-чехол</t>
  </si>
  <si>
    <t>В комплекте 7 видов креплений</t>
  </si>
  <si>
    <t>F0150504AA</t>
  </si>
  <si>
    <t>0504</t>
  </si>
  <si>
    <t>Лазерный луч проецируется горизонтально, вертикально, в угловые стыки и под углом, металлическая передняя часть для увеличения срока службы. Упаковка - картон</t>
  </si>
  <si>
    <t>0515</t>
  </si>
  <si>
    <t>F0150510AB</t>
  </si>
  <si>
    <t>0510</t>
  </si>
  <si>
    <r>
      <t>Самовыравнивающийся лазер. Проецирует горизонтальные, вертикальные, перекрестные линии, а также диагональ. Лазер легко поворачивается вручную по круговой шкале на 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. Упаковка - кейс. Очки, штатив.</t>
    </r>
  </si>
  <si>
    <t>Ротационный лазер</t>
  </si>
  <si>
    <t>F0150560AC</t>
  </si>
  <si>
    <t>0560</t>
  </si>
  <si>
    <t>Для любых работ по горизонтальному и вертикальному нивелированию. Точечный режим и режим вращения. 6 установок скорости. Упаковка - cумка. Очки, штатив (120 см)</t>
  </si>
  <si>
    <t>F0150550AA</t>
  </si>
  <si>
    <t>0550</t>
  </si>
  <si>
    <t>Многофункциональный детектор: обнаруживает черные, цветные металлы, кабель под напряжением и деревянные конструкции. Функция Focus для точного определения местонахождения металлических объектов. Упаковка - картон. Чехол</t>
  </si>
  <si>
    <t xml:space="preserve">Макс. глубина обпнаружения: металлов - 80 мм, медных проводов - 50 мм, древесины - 20 мм. </t>
  </si>
  <si>
    <t>Чехия</t>
  </si>
  <si>
    <t>Ультразвуковой дальномер</t>
  </si>
  <si>
    <t>F0150520AA</t>
  </si>
  <si>
    <t>0520</t>
  </si>
  <si>
    <t>Ультразвуковое измерение длины, площади поверхности и объема. Упаковка - картон</t>
  </si>
  <si>
    <t>Угол выхода УЗ-луча ±5°. Точность ± 0,5% / ± 1 знак, диапазон измерения 0.5 - 15 м. Измерение в м / фут. Измерение температуры</t>
  </si>
  <si>
    <t>F0150530AA</t>
  </si>
  <si>
    <t>0530</t>
  </si>
  <si>
    <t>Точное измерение длины, площади поверхности и объема. Упаковка - картон</t>
  </si>
  <si>
    <t>Мощность &lt;1 мВт, точность ± 0,3 мм, диапазон измерения 0.2 - 20 м, тип лазера 650 нм</t>
  </si>
  <si>
    <t>Цифровой угломер</t>
  </si>
  <si>
    <t>F0150580AA</t>
  </si>
  <si>
    <t>0580</t>
  </si>
  <si>
    <t>Профессиональный инструмент BOSCH</t>
  </si>
  <si>
    <t>PSR</t>
  </si>
  <si>
    <t>2,600</t>
  </si>
  <si>
    <t>1,300</t>
  </si>
  <si>
    <t>0603944508</t>
  </si>
  <si>
    <t>PSR 1200</t>
  </si>
  <si>
    <t>Картонная упаковка, 3ч зарядное устройство, 1 аккумуляторный блок</t>
  </si>
  <si>
    <t>Макс. диаметр шурупов до 8 мм, макс. диаметр отверстий в стали: 10 мм., отверстий в древесине до 20 мм, число оборотов на холостом ходу 0-700 об/мин макс крутящий момент: 15 Нм, мощность/напряжение: 12 В, вес с аккум.: 1.4 кг</t>
  </si>
  <si>
    <t>3,150</t>
  </si>
  <si>
    <t>0603955521</t>
  </si>
  <si>
    <t>PSR 12 (2 акк.)</t>
  </si>
  <si>
    <t>Пластмассовый чемодан, в комплекте 3-часовое зарядное устройство и 2 аккумуляторныx блока</t>
  </si>
  <si>
    <t>Макс. диаметр шурупов до 8мм; макс. диаметр отверстий в стали: 10мм., в древесине до 20мм; число оборотов на холостом ходу 0-700 об/мин; Макс крутящий момент: 26 Нм</t>
  </si>
  <si>
    <t/>
  </si>
  <si>
    <t>GDR 18 V-LI</t>
  </si>
  <si>
    <t>скор.вр.0 - 2800, патрон- 1/4", винты - М6-14, крутящий момент- 160, вольтаж\емкость\тип-'18/           3/     LI-ion</t>
  </si>
  <si>
    <t xml:space="preserve">GDS 18 V-LI HT </t>
  </si>
  <si>
    <t>скор.вр.0 - 1900, патрон- 1/2",  крутящий момент- 650, вольтаж\емкость\тип-'                                     18/ 3.0/ LI-ion</t>
  </si>
  <si>
    <t>США</t>
  </si>
  <si>
    <t>Акк. Перфораторы Li-Ion</t>
  </si>
  <si>
    <t>0611905402</t>
  </si>
  <si>
    <t>GBH 14.4 V-LI Compact</t>
  </si>
  <si>
    <t xml:space="preserve">скор.вр.-0-680, сила уд- 1Дж, бетон/сталь/дерево/шуруп- 12/8/16/6, число уд.-0-4950, вольтаж\емкость\тип-                         14.4/1.5/LI-Ion    </t>
  </si>
  <si>
    <t>0611905302</t>
  </si>
  <si>
    <t>GBH 18 V-LI Compact</t>
  </si>
  <si>
    <t xml:space="preserve">скор.вр- 0-1050, сила уд-1Дж, бетон/сталь/дерево/шуруп- 12/8/16/6, число уд.-0-4950, вольтаж\емкость\тип-                         18/1.5/LI-Ion    </t>
  </si>
  <si>
    <t>2 аккумуляторАчемодан, дополнительная рукоятка, зарядное устройство.</t>
  </si>
  <si>
    <t xml:space="preserve">скор.вр.-0-960,  сила уд.- 3, бетон\сталь- 26/16, число уд.-0-4260, вольтаж\емкость\тип-36/          2, 6/               LI-Ion    </t>
  </si>
  <si>
    <t>GBH 36 V-LI</t>
  </si>
  <si>
    <t>0611903R02</t>
  </si>
  <si>
    <t>GBH 36 V-LI Compact</t>
  </si>
  <si>
    <t xml:space="preserve">скор.вр.-0-1500,  сила уд.- 1.7, бетон\сталь- 18/13, число уд.-0-4850, вольтаж\емкость\тип-36/          1.3/               LI-Ion </t>
  </si>
  <si>
    <t>3165140475556</t>
  </si>
  <si>
    <t>Акк. пилы сабельные</t>
  </si>
  <si>
    <t>Акк. углошлифмашины</t>
  </si>
  <si>
    <t>GWS 18 V-LI</t>
  </si>
  <si>
    <t>Тайвань</t>
  </si>
  <si>
    <t>GML</t>
  </si>
  <si>
    <t>Радио / зарядное устройство</t>
  </si>
  <si>
    <t>0601429600</t>
  </si>
  <si>
    <t>GML 50</t>
  </si>
  <si>
    <r>
      <t>Радио-</t>
    </r>
    <r>
      <rPr>
        <b/>
        <sz val="8"/>
        <rFont val="Arial Cyr"/>
        <charset val="204"/>
      </rPr>
      <t>зарядное устройство</t>
    </r>
    <r>
      <rPr>
        <sz val="7"/>
        <rFont val="Arial Cyr"/>
        <charset val="204"/>
      </rPr>
      <t xml:space="preserve"> для строительных площадок, 4 динамика и сабвуфер, прочная конструкция, разнообразие вариантов подключения (USB, SD, 12V, AUX IN/OUT), Подсветка передней панели, </t>
    </r>
    <r>
      <rPr>
        <b/>
        <sz val="8"/>
        <rFont val="Arial Cyr"/>
        <charset val="204"/>
      </rPr>
      <t>пульт ДУ</t>
    </r>
    <r>
      <rPr>
        <sz val="7"/>
        <rFont val="Arial Cyr"/>
        <charset val="204"/>
      </rPr>
      <t xml:space="preserve">. Поставляется в картоне. </t>
    </r>
  </si>
  <si>
    <t>Мощность звука - 50 Вт, Вес - 11.3 кг.</t>
  </si>
  <si>
    <t>Фонари</t>
  </si>
  <si>
    <t>GLI</t>
  </si>
  <si>
    <t>0601437U00</t>
  </si>
  <si>
    <t>GLI 10,8 V-LI</t>
  </si>
  <si>
    <t>Мягкая накладка на рукоятке. Лампа 1 Вт Поставляется без аккумулятора</t>
  </si>
  <si>
    <t>вольтаж\емкость-10.8,  время работы-450</t>
  </si>
  <si>
    <t>0601443400</t>
  </si>
  <si>
    <t>GLI VariLed</t>
  </si>
  <si>
    <t xml:space="preserve">3 LED, фокусировка луча, складывающийся корпус, резиновый подвес. Выдерживает падение с высоты до двух метров на бетон. До 7 часов работы (в зависимости от акк.) Поставляется в коробке, с чехлом, без аккумулятора. </t>
  </si>
  <si>
    <t xml:space="preserve">вольтаж / тип - 14.4, 18 / Li-ion  </t>
  </si>
  <si>
    <t>Акк. универсальные ножницы Li-Ion</t>
  </si>
  <si>
    <t>GUS</t>
  </si>
  <si>
    <t>GUS 10.8V-LI</t>
  </si>
  <si>
    <r>
      <t xml:space="preserve">2 аккумулятора, ЗУ,Регулируемый защитный кожух, самозатачивающееся лезвие, узкий корпус, индикатор уровня заряда. </t>
    </r>
    <r>
      <rPr>
        <b/>
        <sz val="8"/>
        <rFont val="Arial Cyr"/>
        <charset val="204"/>
      </rPr>
      <t>L-boxx</t>
    </r>
    <r>
      <rPr>
        <sz val="7"/>
        <rFont val="Arial Cyr"/>
        <charset val="204"/>
      </rPr>
      <t xml:space="preserve">. </t>
    </r>
  </si>
  <si>
    <t>Номинальная потребляемая мощность: 550 Вт Энергия единичного удара: 1,7 Дж Число оборотов на холостом ходу: 0 – 2.300 об/мин Частота ударов: 0 – 5.800 уд/мин
Макс. диаметр сверления в        бетоне: 20 мм - стали: 13 мм - древесине: 30 мм
Блокировка вращения, Длина кабеля: 2,5 м Вес: 2,2 кг</t>
  </si>
  <si>
    <t>3,850</t>
  </si>
  <si>
    <t>3,860</t>
  </si>
  <si>
    <t>06033A9321</t>
  </si>
  <si>
    <t>PBH 2100 SRE</t>
  </si>
  <si>
    <t>Дополнительная рукоятка; Ограничитель глубины; Пластиковый кейс; Дополнительный универсальный кулачковый патрон</t>
  </si>
  <si>
    <t>Номинальная потребляемая мощность: 550 Вт Энергия единичного удара: 1,7 Дж, Число оборотов на холостом ходу: 0 – 2.300 об/мин,
Частота ударов: 0 – 5.800 уд/мин, Макс. диаметр сверления в бетоне: 20 мм - стали: 13 мм - древесине: 30 мм
Блокировка вращения, Длина кабеля: 2,5 м, Вес: 2,2 кг</t>
  </si>
  <si>
    <t>4,280</t>
  </si>
  <si>
    <t>5,400</t>
  </si>
  <si>
    <t>3,600</t>
  </si>
  <si>
    <t>0603393106</t>
  </si>
  <si>
    <t>PBH 2900 RE</t>
  </si>
  <si>
    <t xml:space="preserve">Дополнительная рукоятка, ограничитель глубины, пластмассовый чемодан
</t>
  </si>
  <si>
    <t>Отрезные машины по металлу</t>
  </si>
  <si>
    <t>GCO</t>
  </si>
  <si>
    <t>0601B17200</t>
  </si>
  <si>
    <t>GCO 2000</t>
  </si>
  <si>
    <t>инструмент для самых сложных условий эксплуатации! мощный 2000 Вт двигатель с функцией ограничения пускового тока (плавный пуск); исключительно надежный пружинно-рычажный механизм для максимальных рабочих нагрузок; практичный быстрый зажим с плавной регулировкой угла в диапазоне до 45 градусов; встроенная рукоятка для удобства транспортировки</t>
  </si>
  <si>
    <t>мощность-2000,  скор.вр.-3500, размер диска-355/25,4,
Производительность резания под прямым углом  круглое сечение - 125 мм; прямоугольное сечение 185*85 мм; квадратное сечение 110*100 мм; L-образный профиль - 130*130мм</t>
  </si>
  <si>
    <t>3165140558365</t>
  </si>
  <si>
    <t>Торцовочные пилы</t>
  </si>
  <si>
    <t>GCM</t>
  </si>
  <si>
    <t>0601B20508</t>
  </si>
  <si>
    <t>GCM 10 S</t>
  </si>
  <si>
    <t>Мощная панельная пила. Крепкие двухстержневые направляющие обеспечивают GCM 10 S ширину пропила до 305 мм. Регулировка угла скоса 52ºЛ/62ºП. Регулировка угла наклона 47ºЛ. В комплекте пильный диск, струбцина, мешок для пыли, адаптер для пылесоса.</t>
  </si>
  <si>
    <t>мощность-1800,  скор.вр.-4700, размер диска-254х30, макс.ширина/макс.высота в гр.-305/87</t>
  </si>
  <si>
    <t>3165140293884</t>
  </si>
  <si>
    <t>0601B20200</t>
  </si>
  <si>
    <t xml:space="preserve">GCM 10 J </t>
  </si>
  <si>
    <t>Торцовочная пила мощностью 2000 Вт для выполнения точных угловых пропилов в древесине и алюминиевом профиле. Регулировка угла скоса 48ºЛ/49ºП. Регулировка угла наклона 47ºЛ. Ограничение пускового тока. В комплекте пильный диск Optiline 40T, струбцина, меш</t>
  </si>
  <si>
    <t>мощность-2000,  скор.вр.-4500, размер диска-254х30, макс.ширина заготовки 60*130 мм; макс.высота заготовки 89*89 мм</t>
  </si>
  <si>
    <t>3165140558549</t>
  </si>
  <si>
    <t>0601B22508</t>
  </si>
  <si>
    <t>GCM 10 SD</t>
  </si>
  <si>
    <t>Мощная панельная пила. Крепкие двухстержневые направляющие обеспечивают ширину пропила до 305 мм. Регулировка угла скоса 52ºЛ/60ºП. Регулировка угла наклона 45º Л/П. В комплекте пильный диск, струбцина, мешок для пыли, адаптер для пылесоса.</t>
  </si>
  <si>
    <t>мощность-1800,  скор.вр.-5000, размер диска-254х30, макс.ширина/макс.высота в гр.-305/87</t>
  </si>
  <si>
    <t>3165140336758</t>
  </si>
  <si>
    <t>0601B23508</t>
  </si>
  <si>
    <t>GCM 12 SD</t>
  </si>
  <si>
    <t>мощность-1800,  скор.вр.-3800, размер диска-'305х30, макс.ширина/макс.высота в гр.-'305/110</t>
  </si>
  <si>
    <t>3165140336703</t>
  </si>
  <si>
    <t>0601B23600</t>
  </si>
  <si>
    <t>GCM 12 GDL</t>
  </si>
  <si>
    <t>Инновационное крепление пильного узла на подвижном кронштейне с конструкцией на шарикоподшипниках - абсолютная точность и плавность хода на протяжении всего срока службы. Плавный пукс, тормоз выбега, двойная лазерная проекция линии пропила. Регулировка угла скоса 52ºЛ/60ºП. Регулировка угла наклона 47º Л/П. В комплекте пильный диск "Top precision Best for Wood" 72 HM, струбцина, мешок для пыли</t>
  </si>
  <si>
    <t>мощность-2000,  скор.вр.-3800, размер диска-'305х30, макс.ширина/макс.высота в гр.-'335/104</t>
  </si>
  <si>
    <t>Столы для торцовочных пил</t>
  </si>
  <si>
    <t>GTA</t>
  </si>
  <si>
    <t>0601B24000</t>
  </si>
  <si>
    <t>GTA 3800</t>
  </si>
  <si>
    <t xml:space="preserve">Монтажные крепления с замком, фиксация расширения стола,  поддержка для расширения стола, ручка для переноски с отсеком для ключа-шестигранника. </t>
  </si>
  <si>
    <t>высота-824, расстояние межд.ножками длина/ширина-1834/839, макс.нагрузка-250, длина\макс.длина-1578/3877</t>
  </si>
  <si>
    <t xml:space="preserve">3165140272224
</t>
  </si>
  <si>
    <t>0601B12100</t>
  </si>
  <si>
    <t>GTA 2500 W</t>
  </si>
  <si>
    <t>Мобильная складывающаяся конструкция на колесах для работы и транспортировки вместе с торцовочной пилой. шины 8". Регулировочные ножки. Монтажные крепления с замком.</t>
  </si>
  <si>
    <t>высота - 864 мм, ширина - 711 мм, длина слож./разлож. - 760/1220 мм, макс.нагрузка - 136 кг.</t>
  </si>
  <si>
    <t>Распиловочные столы</t>
  </si>
  <si>
    <t>GTS</t>
  </si>
  <si>
    <t>0601B30400</t>
  </si>
  <si>
    <t>GTS 10 XC</t>
  </si>
  <si>
    <t>Двигатель с функцией тормоза, ограничением пускового тока и защитой от перегрузки. Постоянная мощность даже под нагрузкой благодаря констнтной электронике.Регулировка расклинивающего ножа без дополнительного инструмента, Интегрированные выдвижные опоры для заготовок и параллельный упор с подвижной подставкой для заготовки. Отсеки для хранения всех принадлежностей в корпусе инструмента. Комплект поставки: пильный диск 24 зуба, толкатель, параллельный упор, переходник для подключения пылесоса.</t>
  </si>
  <si>
    <t>мощность-2100 Вт,  скор.вр.-3200, размер диска-254х30, макс.высота реза 90/45 град. - 79/56 мм, размер.раб.стола- 584 х 759</t>
  </si>
  <si>
    <t>Решения для работы с плиткой</t>
  </si>
  <si>
    <t>GTR</t>
  </si>
  <si>
    <t>GTR 30</t>
  </si>
  <si>
    <t>Мощность-650 ВТ,                               Число оборотов - 15000-30000,                 Вес - 1.5кг.</t>
  </si>
  <si>
    <t>060160C000</t>
  </si>
  <si>
    <r>
      <t xml:space="preserve">Регулировка числа оборотов, электроника постоянства, возможность подключения пылесоса, подсветка. В </t>
    </r>
    <r>
      <rPr>
        <b/>
        <sz val="8"/>
        <rFont val="Arial Cyr"/>
        <charset val="204"/>
      </rPr>
      <t>L-BOXX</t>
    </r>
    <r>
      <rPr>
        <sz val="7"/>
        <rFont val="Arial Cyr"/>
        <charset val="204"/>
      </rPr>
      <t xml:space="preserve"> с  набором оснастки (4 алм.коронки 8/12/25/35 мм и алмазное сверло) и шлангом для подключения пылесоса</t>
    </r>
  </si>
  <si>
    <t>GST 90 BE</t>
  </si>
  <si>
    <t>060158F001</t>
  </si>
  <si>
    <t xml:space="preserve">Закрытая рукоятка, 4-х ступенчатое маятниковое движение. Электроника. Металлический корпус и стальная подошва. Сдув опилок. Картонная коробка, ключ, пилка, защитное стекло. </t>
  </si>
  <si>
    <t>Устойчивый к проворачиванию переустанавливаемый защитный кожух, переустанавливаемый корпус редуктора, возможность установки дополнительной рукоятки в трех положениях. Дополнительная рукоятка. Ключ, гайка.</t>
  </si>
  <si>
    <t>мощность-2000Вт, скорость вр.- 6500, д.диска-230, шпиндель-M 14</t>
  </si>
  <si>
    <t>Лазерный дальномер</t>
  </si>
  <si>
    <t>Дальномеры</t>
  </si>
  <si>
    <t>0601016300</t>
  </si>
  <si>
    <t>DLE 40</t>
  </si>
  <si>
    <t>Лазерный дальномер с дальностью действия 40 м</t>
  </si>
  <si>
    <t>PTS 10</t>
  </si>
  <si>
    <t>Картонная упаковка, твёрдосплавный пильный диск, продольное удлинение стола, скользящий шток - в комплекте</t>
  </si>
  <si>
    <t>Мощность: 1400 Вт, 5000 об/мин, 250-254 мм - диаметр пильного диска, посадочный диаметр пильного диска: 30 мм, глубина резания под углом 90: 75 мм, глубина резания под углом 45: 63 мм., масса: 23.5 кг, функция раздвигания стола.</t>
  </si>
  <si>
    <t>30,600</t>
  </si>
  <si>
    <t>23,500</t>
  </si>
  <si>
    <t>0603B03300</t>
  </si>
  <si>
    <t>PPS 7 S</t>
  </si>
  <si>
    <t>Расширение стола, Пильный диск,  Толкатель, Универсальный упор,  Торцевой ключ, Лазер,  Поддон,  Защитный кожух,  Батарейки (2x LR03, 1,5В)</t>
  </si>
  <si>
    <t>Мощность:  1400 Вт, Оборотов на х.х.:  4800 об/мин
Плавный пуск, Электронная система стабилизации
Угол отреза:  -90° до +90°, Угол скоса:  -1,5° от 46,5° 
Вес:  23,2 кг, Размер диска:  190 x 30 мм
Куличество зубьев:  36, Лазер:  Класс 1M, 650 нм</t>
  </si>
  <si>
    <t>31,520</t>
  </si>
  <si>
    <t>25,600</t>
  </si>
  <si>
    <t>0603B01200</t>
  </si>
  <si>
    <t>PCM 7</t>
  </si>
  <si>
    <t>Лазерный луч, масштабная линейка для угла наклона 0°/ +45°, и для угла скоса -45°/ +45°, рукоятка с мягкой накладкой, регулируемый зажим для увеличенной поддержки и стабильности, устройство для устранения пыли, подставка из твердого алюминия</t>
  </si>
  <si>
    <t>Потребляемая мощность 1100 Вт,
обороты -4.800 об/мин, пильное полотно 190 x 30 мм, Глубина пропила 90°/90° = 50 x 110 мм, Глубина пропила 45°/90° =  37 x 110 мм, Глубина пропила  90°/45° = 50 x 76 мм, Глубина пропила 45°/45° = 37 x 76 мм, вес 8 кг</t>
  </si>
  <si>
    <t>10,800</t>
  </si>
  <si>
    <t>8,250</t>
  </si>
  <si>
    <t>0603B01300</t>
  </si>
  <si>
    <t>PCM 7 S</t>
  </si>
  <si>
    <t>Пылесборный мешок, Удлинительный элемент пильного стола (2 шт.), Рабочий зажим, Ключ с внутренним шестигранником, Пильный диск (2 609 256 821), 2 батареи 1,5 В LR03</t>
  </si>
  <si>
    <t>Номинальная потребляемая мощность 1.200 Вт  Число Оборотов холостого хода 4.800 об/мин  Номинальный Ø пильного диска 190 мм  Посадочный Ø пильного диска 30 мм  Производительность резания при 90°/90° 40 x 220 мм  Производительность резания при 45°/90° 40 x 150 мм  Регулировка угла скоса 47 ° Л / 53 ° П  Регулировка угла наклона 45 ° Л  
Глубина x длина x высота 57 x 77 x 41 см  Масса 11,8 кг</t>
  </si>
  <si>
    <t>15,100</t>
  </si>
  <si>
    <t>11,800</t>
  </si>
  <si>
    <t>0603B02000</t>
  </si>
  <si>
    <t>Картонная упаковка, в комплекте - твёрдосплавный пильный диск, продольное удлинение стола, комбинированный зажим для фиксации заготовок</t>
  </si>
  <si>
    <t>Мощность: 1200 Вт, 5200 об/мин на холостом ходу, номинальный диаметр пильного диска - 210 мм, посадочный диаметр пильного диска - 30 мм, масса: 18.6 кг, продольное удлинение стола, проекция лазерного луча на линию пропила, встроенная подсветка</t>
  </si>
  <si>
    <t>19,400</t>
  </si>
  <si>
    <t>PMF</t>
  </si>
  <si>
    <t>0603100520</t>
  </si>
  <si>
    <t xml:space="preserve">Биметаллический сегментированный пильный диск по древесине и металлу, 85 мм, ACZ 85 EB;Погружное пильное полотно HCS по древесине, 32 x 40 мм, AIZ 32 EC;Набор шлифлистов для дельташлифмашин, Wood, 93 мм;Дельташлифпластина 93 мм, AVI 93 G;Ключ с внутренним шестигранником; Кабель с держателем для ключа; Ограничитель глубины;Пластмассовый чемодан
</t>
  </si>
  <si>
    <t>Мощность: 190 Вт, Число колебаний/мин: 15000 - 21000, Угол колебаний: +/- 1,4° (=2,8°), Диаметр отрезания: 6 мм, Патрубок для пылесборника: да, Вес: 1,2 кг</t>
  </si>
  <si>
    <t>0603100521</t>
  </si>
  <si>
    <t>1,260</t>
  </si>
  <si>
    <t>0603100620</t>
  </si>
  <si>
    <t>PMF 250 CES</t>
  </si>
  <si>
    <t>Сегментированное пильное полотно, ACZ 85 EB; погружное пильное полотно по дереву, AIZ 32 EC; дельта шлифпластина AVI 93, набор шлифпластин (6 шт.), дополнительная ркуоятка</t>
  </si>
  <si>
    <t>PMF 10,8 LI</t>
  </si>
  <si>
    <t xml:space="preserve">Биметаллический сегментированный пильный диск по древесине и металлу, 85 мм, ACZ 85 EB 
Погружное пильное полотно HCS по древесине, 32 x 40 мм, AIZ 32 EC 
Набор шлифлистов для дельташлифмашин, Wood, 93 мм 
Дельташлифпластина 93 мм, AVI 93 G
1 час. зарядное устройство для литий-ионных аккумуляторов 
Аккумулятор </t>
  </si>
  <si>
    <t>PFS</t>
  </si>
  <si>
    <t>0603206000</t>
  </si>
  <si>
    <t>PFS 55</t>
  </si>
  <si>
    <t>Комплект: 600 мл контейнер, измеритель вязкости (100 мл), удлинитель рукоятки, DVD c программой тренинга; Новая технология SprayControl для точечного распыления краски; 3 положения сопла для распыления: горизон., вертик., по кругу;</t>
  </si>
  <si>
    <t>Мощность: 280 ДЖ; Напряжение: 230 В; Производительность: 0-45 г/мин; Мощность пульверизатора: 65 Вт; Размеры: 309х284х124; Объем контейнера: 0,6 л; Вес: 1,3 кг. анесение краски: 5 м.кв.через 12 мин.</t>
  </si>
  <si>
    <t>2,330</t>
  </si>
  <si>
    <t>0603206100</t>
  </si>
  <si>
    <t>PFS 65</t>
  </si>
  <si>
    <t>0603206200</t>
  </si>
  <si>
    <t>PFS 105 E</t>
  </si>
  <si>
    <t>Бачок, 800 м;Ёмкость с крышкой, 600 мл ;Мерный стакан, 100 мл;Удлинитель рукоятки;DVD с программой тренинга</t>
  </si>
  <si>
    <t>Номинальная потребляемая мощность 350 Вт  Производительность 0 – 150 г/мин  Энергия распыления 105 Вт  Нанесение краски 5 m² in 6 min  Объем контейнера 800 мл  Масса 5,5 кг  Длина шланга 3,4 м</t>
  </si>
  <si>
    <t>8,500</t>
  </si>
  <si>
    <t>4,900</t>
  </si>
  <si>
    <r>
      <t>Построитель плоскостей, одновременно проецирует горизонтальную и вертикальную плоскость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), со штативом</t>
    </r>
  </si>
  <si>
    <t>0601063205</t>
  </si>
  <si>
    <t>GLL 2-80 P + BS 150 + вкладка под L-Boxx</t>
  </si>
  <si>
    <r>
      <t>Построитель плоскостей, одновременно проецирует горизонтальную и вертикальную плоскость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), с универсальным держателем</t>
    </r>
  </si>
  <si>
    <r>
      <t>Построитель плоскостей, одновременно проецирует горизонтальную и вертикальную плоскость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), с приемником и универсальным держателем</t>
    </r>
  </si>
  <si>
    <r>
      <t>Построитель плоскостей, одновременно проецирует горизонтальную и 2 вертикальные плоскости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</t>
    </r>
  </si>
  <si>
    <t>1,5</t>
  </si>
  <si>
    <t>0601063305</t>
  </si>
  <si>
    <t xml:space="preserve">GLL 3-80 P + вкладка под L-Boxx </t>
  </si>
  <si>
    <r>
      <t>Построитель плоскостей, одновременно проецирует горизонтальную и 2 вертикальные плоскости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), со штативом</t>
    </r>
  </si>
  <si>
    <t>3,5</t>
  </si>
  <si>
    <t>0601063306</t>
  </si>
  <si>
    <t>GLL 3-80 P + BS 150 + вкладка под L-Boxx</t>
  </si>
  <si>
    <r>
      <t>Построитель плоскостей, одновременно проецирует горизонтальную и 2 вертикальные плоскости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), с универсальным держателем</t>
    </r>
  </si>
  <si>
    <r>
      <t>Построитель плоскостей, одновременно проецирует горизонтальную и 2 вертикальные плоскости (360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>), с приемником и универсальным держателем</t>
    </r>
  </si>
  <si>
    <t>Лазер для проверки ровности пола</t>
  </si>
  <si>
    <t>0601064000</t>
  </si>
  <si>
    <t>GSL 2 Prof (базовая версия)</t>
  </si>
  <si>
    <t>Лазер для проверки ровности пола (с ручным управлением)</t>
  </si>
  <si>
    <t>Рабочий диапазон с мишенью 20 м, точность 0,3 мм/м, класс защиты IP 54</t>
  </si>
  <si>
    <t>0601064001</t>
  </si>
  <si>
    <t>GSL 2 Prof (премиум версия)</t>
  </si>
  <si>
    <t>Лазер для проверки ровности пола (управление пультом ДУ)</t>
  </si>
  <si>
    <t>Рабочий диапазон с мишенью 20 м, точность 0,3 мм/м, класс защиты IP 54, пульт ДУ</t>
  </si>
  <si>
    <t>Пульт ДУ</t>
  </si>
  <si>
    <t>0601069C00</t>
  </si>
  <si>
    <t>Точечный лазер</t>
  </si>
  <si>
    <t>0601066100</t>
  </si>
  <si>
    <t>GPL 3</t>
  </si>
  <si>
    <t>Точечный лазер, проецирующий 3 точки</t>
  </si>
  <si>
    <r>
      <t xml:space="preserve">Рабочий диапазон 30 м.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0,3 мм/м. Класс защиты IP 5X.</t>
    </r>
  </si>
  <si>
    <t>3165140527149</t>
  </si>
  <si>
    <t>0601066200</t>
  </si>
  <si>
    <t>GPL 5</t>
  </si>
  <si>
    <t>Точечный лазер, проецирующий 5 точек</t>
  </si>
  <si>
    <t>Комби-лазер (линейный + точечный)</t>
  </si>
  <si>
    <t>0601066B00</t>
  </si>
  <si>
    <t>GCL 25</t>
  </si>
  <si>
    <t>Комбинированный лазерный нивелир (линейный + точечный), проецирующий лазерный крест (спереди) и 5 точек</t>
  </si>
  <si>
    <t>Рабочий диапазон - 10 м (линии), 30 м (точки), точность 0,3 мм/м (линии), 0,5 мм/м (точки), угол развертки (гориз - 120 град, вертик - 130 град), класс защиты IP 54</t>
  </si>
  <si>
    <t>0601066B01</t>
  </si>
  <si>
    <t>GCL 25 + BS 150</t>
  </si>
  <si>
    <t>Комбинированный лазерный нивелир (линейный + точечный), проецирующий лазерный крест (спереди) и 5 точек со штативом</t>
  </si>
  <si>
    <t>Лазер для укладки плитки</t>
  </si>
  <si>
    <t>0601015200</t>
  </si>
  <si>
    <t>GTL 3</t>
  </si>
  <si>
    <t>Лазер для укладки плитки на полу и на стене</t>
  </si>
  <si>
    <r>
      <t xml:space="preserve">Рабочий диапазон 20 м.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0,2 мм/м. Класс защиты IP 54.</t>
    </r>
  </si>
  <si>
    <t>3165140431972</t>
  </si>
  <si>
    <t>Оптический нивелир</t>
  </si>
  <si>
    <t>0601068400</t>
  </si>
  <si>
    <t>GOL 20D</t>
  </si>
  <si>
    <r>
      <t>Увеличение: 20-кратное. Точность по высоте при отдельном измерении 3мм/30м. Рабочий диапазон 60 м. Диаметр объектива 36 мм. Поле зрения 1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30</t>
    </r>
    <r>
      <rPr>
        <sz val="7"/>
        <rFont val="Arial"/>
        <family val="2"/>
        <charset val="204"/>
      </rPr>
      <t>'</t>
    </r>
    <r>
      <rPr>
        <sz val="7"/>
        <rFont val="Arial"/>
        <family val="2"/>
      </rPr>
      <t>. Мин.измеряемый участок 0,3 м. Степень защиты IP 54</t>
    </r>
  </si>
  <si>
    <t>0601068000</t>
  </si>
  <si>
    <t>GOL 26D</t>
  </si>
  <si>
    <t>Детектор</t>
  </si>
  <si>
    <t>Детекторы</t>
  </si>
  <si>
    <t>0601081100</t>
  </si>
  <si>
    <t>GMS 100 M Prof</t>
  </si>
  <si>
    <t>Детектор для обнаружения арматуры, цветных металлов, электропроводки при сверлении</t>
  </si>
  <si>
    <t>Максимальная глубина обнаружения 100 мм. Автоматическая калибровка. Функция Zoom - более точная локализация объекта.</t>
  </si>
  <si>
    <t>0601081000</t>
  </si>
  <si>
    <t>GMS 120 Prof</t>
  </si>
  <si>
    <t>Детектор для обнаружения арматуры, цветных металлов, деревянных конструкций, электропроводки при сверлении</t>
  </si>
  <si>
    <t>Максимальная глубина обнаружения 120 мм. Автоматическая калибровка. Функция Zoom - более точная локализация объекта. Подсветка дисплея</t>
  </si>
  <si>
    <t>Угломер</t>
  </si>
  <si>
    <t>Угломеры</t>
  </si>
  <si>
    <t>0601096603</t>
  </si>
  <si>
    <t>DWM 40 L</t>
  </si>
  <si>
    <t>Угломер для быстрого и точного измерения и переноса углов</t>
  </si>
  <si>
    <r>
      <t>Рабочий диапазон 0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-220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 xml:space="preserve">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0,1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/0,05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 xml:space="preserve"> (угол/уровень)</t>
    </r>
  </si>
  <si>
    <t>3165140165662</t>
  </si>
  <si>
    <t>0601096663</t>
  </si>
  <si>
    <t>DWM 40 L SET</t>
  </si>
  <si>
    <t>Угломер для быстрого и точного измерения и переноса углов в комплекте с удлинительной линейкой для измерения на коротких поверхностях и в труднодоступных местах</t>
  </si>
  <si>
    <t>3165140235228</t>
  </si>
  <si>
    <t>0601076200</t>
  </si>
  <si>
    <t>GAM 220 MF</t>
  </si>
  <si>
    <t>Угломер для быстрого расчета и переноса простых и сдвоенных углов скоса, а также определения углов наклона с удлинительной линейкой для измерения в труднодоступных местах.</t>
  </si>
  <si>
    <t>1,9</t>
  </si>
  <si>
    <t>1,1</t>
  </si>
  <si>
    <t>Уклономер</t>
  </si>
  <si>
    <t>Уклономеры</t>
  </si>
  <si>
    <t>0601014000</t>
  </si>
  <si>
    <t>DNM 60 L</t>
  </si>
  <si>
    <t>Уклономер для измерения угла и наклона</t>
  </si>
  <si>
    <r>
      <t>Рабочий диапазон 0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-360</t>
    </r>
    <r>
      <rPr>
        <sz val="7"/>
        <rFont val="Arial"/>
        <family val="2"/>
        <charset val="204"/>
      </rPr>
      <t>° (4 х 90°)</t>
    </r>
    <r>
      <rPr>
        <sz val="7"/>
        <rFont val="Arial"/>
        <family val="2"/>
      </rPr>
      <t xml:space="preserve"> Точность измерений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0,05</t>
    </r>
    <r>
      <rPr>
        <sz val="7"/>
        <rFont val="Arial"/>
        <family val="2"/>
        <charset val="204"/>
      </rPr>
      <t>° (электроника 0°/90°)/± 0,2° (электроника 1°-89°)</t>
    </r>
  </si>
  <si>
    <t>3165140410083</t>
  </si>
  <si>
    <t>0601014100</t>
  </si>
  <si>
    <t>DNM 120 L</t>
  </si>
  <si>
    <t>3165140410076</t>
  </si>
  <si>
    <t>Приемник лазерного излучения</t>
  </si>
  <si>
    <t>Приемники</t>
  </si>
  <si>
    <t>Дальность действия 150 м. Точность измерения 1 мм/3 мм</t>
  </si>
  <si>
    <t>0601069100</t>
  </si>
  <si>
    <t>LR2</t>
  </si>
  <si>
    <t>Приемник лазерного излучения для линейных лазерных нивелиров</t>
  </si>
  <si>
    <t>Дальность действия 50 м. Точность измерения 1 мм/3 мм</t>
  </si>
  <si>
    <t>Универсальный держатель</t>
  </si>
  <si>
    <t>Аксессуары</t>
  </si>
  <si>
    <t>Регулировка высоты с фиксацией для точного выравнивания</t>
  </si>
  <si>
    <t>Настенный держатель</t>
  </si>
  <si>
    <t>0601092400</t>
  </si>
  <si>
    <t>WM4</t>
  </si>
  <si>
    <t>Настенный держатель для ротационного лазера GRL 150 HV</t>
  </si>
  <si>
    <t>Телескопическая штанга</t>
  </si>
  <si>
    <t>0601015B00</t>
  </si>
  <si>
    <t>BT 350</t>
  </si>
  <si>
    <t>Рабочая высота 140 - 350 см, 3 секции</t>
  </si>
  <si>
    <t>3165140488563</t>
  </si>
  <si>
    <t>PSA</t>
  </si>
  <si>
    <t>06033A7020</t>
  </si>
  <si>
    <t>PSA 700 E</t>
  </si>
  <si>
    <t>Система SDS, регулировка скорости, эргономичность, мягкая рукоятка, 1 пильно полтно для дерева и металла</t>
  </si>
  <si>
    <t>Мощность 710 Вт, глубина пропила по древесине 150 мм, Глубина пропилов по металлу 10 мм</t>
  </si>
  <si>
    <t>POF</t>
  </si>
  <si>
    <t>060326A100</t>
  </si>
  <si>
    <t>POF 1200 AE</t>
  </si>
  <si>
    <t>Усиленный корпус , шкала для установки глубины, ступенчатый упор, возможность подсоединения пылесоса.</t>
  </si>
  <si>
    <t>Мощность 1200 Вт. Число оборотов 11000-28000. Глубина фрезеровки 55 мм. Патрон 8,6, ¼ ‘’. Мягкая накладка. Зажим рычага 1 палец.. Ступенчатый упор оптимизирован. Вес 3 кг</t>
  </si>
  <si>
    <t>5,220</t>
  </si>
  <si>
    <t>3,199</t>
  </si>
  <si>
    <t>060326C820</t>
  </si>
  <si>
    <t>POF 1400 ACE</t>
  </si>
  <si>
    <t xml:space="preserve">Центрирующий стержень ,Копировальная втулка ,Пазовая фреза (Ø 8 мм) ,Цанговые патроны (3 шт.,)Рожковый ключ,Параллельный упор ,Всасывающий переходник ,Пластмассовый чемодан 
</t>
  </si>
  <si>
    <t>Мощность 1400 Вт, Число оборотов 11000-28000, Глубина фрезеровки 55 мм, Патрон 8,6, ¼ ‘’, Мягкая накладка Да, Зажим рычага 1 палец, Ступенчатый упор оптимизирован, Вес 3 кг</t>
  </si>
  <si>
    <t>6,800</t>
  </si>
  <si>
    <t>0603B07000</t>
  </si>
  <si>
    <t>PBD 40</t>
  </si>
  <si>
    <t>Быстроразъемный зажим,Параллельный упор,Руководство пользователя</t>
  </si>
  <si>
    <t>Номинальная потребляемая мощность  710 Вт  - Первая скорость 200- 850 мин-1  - Вторая скорость  600 – 2500 мин-1  БЗП, 2 втулки, Ø патрона  1,5 – 13 мм Лазер  Класс 2, диод 650 nm LED-подсветка Длина стальной сверлильной колонны  125 мм Вес  11,2 кг  Максимальный Ø сверления    Сталь 13 мм  Дерево  40 мм</t>
  </si>
  <si>
    <t>14,200</t>
  </si>
  <si>
    <t>11,150</t>
  </si>
  <si>
    <t>PAS</t>
  </si>
  <si>
    <t>0603395008</t>
  </si>
  <si>
    <t>PAS 11-21</t>
  </si>
  <si>
    <t xml:space="preserve">Шланг 2 м, Ø 35 мм,2 всасывающие трубки по 0,5 м,Щелевая насадка, 21 см ,Насадка для крупного мусора (,Бумажный пылесборный мешок,Многоразовый текстильный фильтр 
</t>
  </si>
  <si>
    <t xml:space="preserve">Номинальная потребляемая мощность 1.100 Вт
Макс. поток воздуха (у крыльчатки) 50 л/с
Макс. разрежение (у крыльчатки) 150 мбар
Объем контейнера 21 л
Масса 6,3 кг </t>
  </si>
  <si>
    <t>Италия</t>
  </si>
  <si>
    <t>9,320</t>
  </si>
  <si>
    <t>6,700</t>
  </si>
  <si>
    <t>Accessories</t>
  </si>
  <si>
    <t>1600Z0000H</t>
  </si>
  <si>
    <t>Пистолет краскораспылителя</t>
  </si>
  <si>
    <t>Пистолет для краскопульта (PFS 65, 105 E)</t>
  </si>
  <si>
    <t xml:space="preserve">Вес (без краски): 440г
Диаметр сопла: 3мм
</t>
  </si>
  <si>
    <t>0,650</t>
  </si>
  <si>
    <t>0,450</t>
  </si>
  <si>
    <t>1600Z0000J</t>
  </si>
  <si>
    <t xml:space="preserve">Контейнер для краски 600мл </t>
  </si>
  <si>
    <t>Контейнер для краски 600мл 
(PFS 55, 65, 105E)</t>
  </si>
  <si>
    <t>Объём: 600мл</t>
  </si>
  <si>
    <t>0,150</t>
  </si>
  <si>
    <t>0,100</t>
  </si>
  <si>
    <t>Объём: 1000мл</t>
  </si>
  <si>
    <t>0,550</t>
  </si>
  <si>
    <t>0,034</t>
  </si>
  <si>
    <t>0603B04000</t>
  </si>
  <si>
    <t>PLS 300</t>
  </si>
  <si>
    <t>Верстак портативный, подходит для всех лобзиков Bosch для домашних мастеров,9 пильных полотна T 144 DP в комплекте</t>
  </si>
  <si>
    <t>Поперечный распил = 315 мм, Ширина распила =25 мм, 
Пильные материалы:  древесина = 25 мм, алюминий = 8 мм, пластик = 10 мм, 
Угол наклона = до 45°, Угол скоса = - 45° to + 45°</t>
  </si>
  <si>
    <t>5,620</t>
  </si>
  <si>
    <t>5,440</t>
  </si>
  <si>
    <t>0603B04100</t>
  </si>
  <si>
    <t>PLS 300 + PTC 1</t>
  </si>
  <si>
    <t xml:space="preserve">Верстак портативный, подходит для всех лобзиков Bosch для домашних мастеров, в комплекте  упор шкалы,2 конуса, 9 пильных полотна T 144 DP
</t>
  </si>
  <si>
    <t>Поперечный распил = 315 мм, Ширина распила =25 мм, 
Пильные материалы: древесина = 25 мм, алюминий = 8 мм, пластик = 10 мм, 
Угол наклона = до 45°, Угол скоса = - 45° to + 45°</t>
  </si>
  <si>
    <t>0603B05000</t>
  </si>
  <si>
    <t>PTA 2400</t>
  </si>
  <si>
    <t>Комплекты креплений для инструмента</t>
  </si>
  <si>
    <t xml:space="preserve">Длина рабочего стола 1.220 мм  
Вес 20,4 кг  
Длина рабочего стола с удлинительным элементом 2.440 мм  
Высота рабочего стола 820 мм  </t>
  </si>
  <si>
    <t>24,600</t>
  </si>
  <si>
    <t>19,800</t>
  </si>
  <si>
    <t>0603B05200</t>
  </si>
  <si>
    <t>PWB 600</t>
  </si>
  <si>
    <t>универсальный верстак с функцией зажима</t>
  </si>
  <si>
    <t>Дл х шир х выс: 890х740х160 мм,; вес: 11,4 кг ;макс. выдерж вес.: 200 кг; обладает функцией зажима</t>
  </si>
  <si>
    <t>0,620</t>
  </si>
  <si>
    <t>0,200</t>
  </si>
  <si>
    <t>Инструмент для домашних мастеров BOSCH</t>
  </si>
  <si>
    <t>Инструмент для домашних мастеров SKIL</t>
  </si>
  <si>
    <t>DIY</t>
  </si>
  <si>
    <t>Ленточная шлифмашина 1215</t>
  </si>
  <si>
    <t>Мощность - 650 Вт, размер ленты - 76x457 мм, скорость ленты - 300 м/мин; контейнер пылеулавливателя, шлифовальная рамка</t>
  </si>
  <si>
    <t>В картоне</t>
  </si>
  <si>
    <t>Тип лазера 532 нм
Класс лазера 2M
Рабочий диапазон с приемником до 200 м (радиус)
Точность нивелирования
до ± 0,05 мм/м по горизонтали
до ± 0,1 мм/м по вертикали
Диапазон самонивелирования ± 5°
Защита от пыли и водяных брызг IP 67
Скорость вращения 150, 300, 600 об/мин
Источники питания
4 x 1,5 V LR20 (D) или
4 x 1,2 V HR20 (D) (NiMH-акк. блок)
Время работы, макс. 15 ч</t>
  </si>
  <si>
    <t>Области применения
􀀐Строительство высотных и подземных сооружений
􀀐 Садово-ландшафтные работы
􀀐 Внутренняя отделка помещений
􀀐 Нивелирование
􀀐 Установка подвесных потолков
􀀐 Установка стеновых панелей
􀀐 Укладка керамической плитки
􀀐 Проецирование прямого угла, обеспечение соосности
􀀐 Натягивание шнуров для разметки</t>
  </si>
  <si>
    <t>F0340619NE</t>
  </si>
  <si>
    <t>LM 800 DPI</t>
  </si>
  <si>
    <t>Самонивелирующийся ротационный лазерный нивелир для
задания горизонтальной или вертикальной плоскости с функцией
задания наклона по двум осям и проецируемым зенитным
лучом</t>
  </si>
  <si>
    <t>Тип лазера 635 нм
Класс лазера 2M
Рабочий диапазон с приемником 425 м (радиус)
Точность нивелирования
По горизонтали ± 0,05 мм/м,
По вертикали ± 0,1 мм/м
Диапазон самонивелирования ± 5°
Защита от пыли и водяных брызг IP 67
Скорость вращения 150, 300, 600 об/мин
Источники питания NiMH-стержневой аккумулятор
Время работы, макс. 15 ч</t>
  </si>
  <si>
    <t>Области применения
􀀐Нивелирование
􀀐Внутренняя отделка помещений
􀀐Установка подвесных потолков
􀀐Установка стеновых панелей
􀀐Укладка керамической плитки
􀀐Проецирование прямого угла
􀀐Обеспечение соосности</t>
  </si>
  <si>
    <t>Линейные лазеры</t>
  </si>
  <si>
    <t xml:space="preserve">F034063100 </t>
  </si>
  <si>
    <t>ILMXL</t>
  </si>
  <si>
    <t>Компактный, удобный и высокопроизводительный
линейный лазерный нивелир – универсальный
при выполнении внутренних отделочных работ.
Удобно размещается в кармане и выгодно
отличается оптимальным соотношением «цена–
производительность»</t>
  </si>
  <si>
    <t>Точность до ± 0,4 мм/м
Диоды (количество) 635 нм (2)
Рабочий диапазон до 15 м
Тип нивелир. с маятниковым компенсатором, ± 4°
Источники питания 3 батареи 1,5 В типа AA
Доступные комплектации для внутренних работ</t>
  </si>
  <si>
    <t>Применение
􀁦 Для внутренних отделочных работ
􀁦 Укладка напольной и настенной керамической плитки
􀁦 Навешивание шкафов и стеллажей
􀁦 Наклеивание обоев и работа по шаблону
􀁦 Установка стеновых панелей и перегородок, дверей и окон
􀁦 Потолочные конструкции
􀁦 Установка облицовочных панелей
􀁦 Электромонтажные работы</t>
  </si>
  <si>
    <t xml:space="preserve">F034063500 </t>
  </si>
  <si>
    <t>ILMXT</t>
  </si>
  <si>
    <t>Высокоэффективный линейный лазерный нивелир
для внутренних и наружных работ. Простое
управление и высокая точность</t>
  </si>
  <si>
    <t>Точность до ± 0,3 мм/м
Диоды (количество) 635 нм (2)
Рабочий диапазон с ручным приёмником до 30 м
Тип нивелир. с маятниковым компенсатором, ± 5°
Источники питания 3 батареи 1,5 В типа AA
Влаго- и пыленепроницаемость IP 55
Доступные комплектации для внутренних/наружных работ</t>
  </si>
  <si>
    <t>Применение
􀁦 Для внутренних отделочных работ
􀁦 Для переоборудования
􀁦 Установка стен и прокладка трубопроводов
􀁦 Потолочные конструкции
􀁦 Укладка напольной и настенной керамической плитки
􀁦 Навешивание шкафов и стеллажей
􀁦 Нивелировочные работы вне помещений
􀁦 Обустройство террас
􀁦 Установка облицовочных панелей</t>
  </si>
  <si>
    <t>F0340635N2</t>
  </si>
  <si>
    <t>ILM XTE</t>
  </si>
  <si>
    <t>Построитель плоскостей для внутренних
и наружных работ</t>
  </si>
  <si>
    <t>Тип лазера 635 нм
Класс лазера 2M
Рабочий диапазон до 15 м 
Рабочий диапазон с приемником до 30 м 
Точность нивелирования ± 0,3 мм/м
Диапазон самонивелирования ± 5°
Защита от пыли и водяных брызг IP 55
Источники питания 3 x 1,5 V LR6 (AA)
Время работы, макс. 25 ч</t>
  </si>
  <si>
    <t>Области применения
􀀐 Внутренняя отделка помещений
􀀐 Переоборудование
􀀐 Установка стен и прокладка трубопроводов
􀀐Потолочные конструкции
􀀐 Укладка керамической плитки на пол и стены
􀀐 Навешивание шкафов и стеллажей
􀀐 Нивелировочные работы вне помещений
􀀐Обустройство террас
􀀐 Установка облицовочных панелей</t>
  </si>
  <si>
    <t>F034063800</t>
  </si>
  <si>
    <t>XLP 34</t>
  </si>
  <si>
    <t>Многолучевой лазерный построитель плоскостей
для внутренних и наружных работ</t>
  </si>
  <si>
    <t>Тип лазера 635 нм
Класс лазера 2M
Рабочий диапазон до 30 м
Рабочий диапазон с приемником до 70 м
Точность нивелирования 0,15 мм/м
Диапазон самонивелирования ± 5°
Защита от пыли и водяных брызг IP 55
Источники питания 3 x 1,5 V LR6 (AA)</t>
  </si>
  <si>
    <t>Области применения при внутренних работах
􀀐 Укладка керамической плитки на пол и стены
􀀐 Выравнивание под углом 90°
􀀐 Навешивание шкафов и стеллажей
􀀐 Электрика и сантехника
􀀐 Внутренняя отделка помещений
􀀐 Маркировка помещений (перенос точек)</t>
  </si>
  <si>
    <t>F0340638N1</t>
  </si>
  <si>
    <t>XLP 34PKG</t>
  </si>
  <si>
    <t>Многолучевой лазерный построитель плоскостей
для внутренних и наружных работ с приемником</t>
  </si>
  <si>
    <t>АККУМУЛЯТОРНАЯ ГАЗОНОКОСИЛКА ROTAK 43 LI</t>
  </si>
  <si>
    <t>Аксессуары к газонокосилкам</t>
  </si>
  <si>
    <t>СМЕННЫЙ НОЖ ROTAK 32</t>
  </si>
  <si>
    <t>заточен, отбалансирован</t>
  </si>
  <si>
    <t>СМЕННЫЙ НОЖ ROTAK 40</t>
  </si>
  <si>
    <t>3165140399074</t>
  </si>
  <si>
    <t>СМЕННЫЙ НОЖ ROTAK 43</t>
  </si>
  <si>
    <t>3165140399081</t>
  </si>
  <si>
    <t>F016800332</t>
  </si>
  <si>
    <t>СМЕННЫЙ НОЖ ROTAK 32 ACCU</t>
  </si>
  <si>
    <t>СМЕННЫЙ НОЖ ROTAK 43 ACCU</t>
  </si>
  <si>
    <t>3165140441537</t>
  </si>
  <si>
    <t>Шпиндельные газонокосилки</t>
  </si>
  <si>
    <t>0600886001</t>
  </si>
  <si>
    <t>AHM 30</t>
  </si>
  <si>
    <t>РУЧНАЯ ГАЗОНОКОСИЛКА AHM 30</t>
  </si>
  <si>
    <t>30см, вх. 8см, вых.12-40мм, 4 ножа, 6.4кг, плавная регул. уровня</t>
  </si>
  <si>
    <t>КНР</t>
  </si>
  <si>
    <t>3165140247207</t>
  </si>
  <si>
    <t>Аэраторы</t>
  </si>
  <si>
    <t>Скарификатор</t>
  </si>
  <si>
    <t>060088A000</t>
  </si>
  <si>
    <t>ALR 900 Raker</t>
  </si>
  <si>
    <t>СКАРИФИКАТОР</t>
  </si>
  <si>
    <t>900Вт, 32см, 50л, 12 кг, 4 уровня oт +10 до -5 мм, складная рукоятка</t>
  </si>
  <si>
    <t>3165140512909</t>
  </si>
  <si>
    <t>Аэратор</t>
  </si>
  <si>
    <t>060088A100</t>
  </si>
  <si>
    <t>AVR 1100 Verticutter</t>
  </si>
  <si>
    <t xml:space="preserve">АЭРАТОР </t>
  </si>
  <si>
    <t>5-лучевой лазерный отвес с магнитным универсальным креплением</t>
  </si>
  <si>
    <t>Тип лазера 635 нм
Класс лазера 2M
Рабочий диапазон до 30 м
Точность нивелирования до ± 0,16 мм на 1 м
Защита от пыли и водяных брызг IP 54
Источники питания 3 x 1,5 V LR6 (AA)
Время работы, макс. 70 ч</t>
  </si>
  <si>
    <t>Области применения
􀀐 Идеален для контроля вертикальности и нивелировочных работ
под прямым углом
􀀐 Маркировка помещений (перенос точек)
􀀐 Работы по выравниванию внутри помещения</t>
  </si>
  <si>
    <t>Приемник для ротационного лазера LMH-CU</t>
  </si>
  <si>
    <t xml:space="preserve">F034069000 </t>
  </si>
  <si>
    <t>LD 400</t>
  </si>
  <si>
    <t>Надёжный, громкий и точный ручной приёмник
универсального применения. Благодаря своему
универсальному держателю он может крепиться
например на 4-угольных, круглых и овальных
измерительных рейках или т. п.</t>
  </si>
  <si>
    <t>Точность 0,75/1,5/3,0 мм
Рабочий диапазон до 425 м
ЖК-дисплей 2-стор.
Громкость звука выкл/низкая/высокая
Дисплейные каналы 7</t>
  </si>
  <si>
    <t>Приемник для ротационных лазеров ALH, ALHV</t>
  </si>
  <si>
    <t xml:space="preserve">F034069100 </t>
  </si>
  <si>
    <t>LD 440</t>
  </si>
  <si>
    <t>Профессиональный ручной приёмник
универсального применения для ротационного
лазера</t>
  </si>
  <si>
    <t>Точность 0,75/1,5/3,0 мм
Рабочий диапазон до 425 м
ЖК-дисплей 2-стор.
Видимые светодиоды ✔
Громкость звука выкл/низкая/высокая
Дисплейные каналы 7</t>
  </si>
  <si>
    <t>Приемник для линейных лазеров ILMXT, Gizmo Lite 3</t>
  </si>
  <si>
    <t xml:space="preserve">F034069700 </t>
  </si>
  <si>
    <t>LLD 20</t>
  </si>
  <si>
    <t>Ручной приёмник для линейных лазерных
нивелиров</t>
  </si>
  <si>
    <t>Точность 1,5/3,0 мм
Рабочий диапазон до 30 м
ЖК-дисплей 2-стор.
Громкость звука выкл/низкая/высокая
Дисплейные каналы 7</t>
  </si>
  <si>
    <t>Приемник для ротационного лазера ALHVG</t>
  </si>
  <si>
    <t>F0340691N1</t>
  </si>
  <si>
    <t>LD 440 G</t>
  </si>
  <si>
    <t>Профессиональный универсальный приемник для ротационного лазера с зеленым лучом</t>
  </si>
  <si>
    <t>Дальность действия, приемник до 425 м
Источники питания 2 x 1,5 V LR6 (AA)
Защита от пыли и водяных брызг IP 67
Точность нивелирования 0,75/1,5/3,0 мм</t>
  </si>
  <si>
    <t>Приемник для линейных лазеров XLP 34</t>
  </si>
  <si>
    <t>F034069BN1</t>
  </si>
  <si>
    <t>XLD 2</t>
  </si>
  <si>
    <t>Приемник лазерного излучения для построителей плоскостей</t>
  </si>
  <si>
    <t>Дальность действия, приемник до 90 м
Источники питания 2 x 1,5 V LR6 (AA)
Защита от пыли и водяных брызг IP 67
Точность нивелирования ± 1,3/± 2,5 мм</t>
  </si>
  <si>
    <t>Приемник для ротационных лазеров RL 25H, RL 25HV</t>
  </si>
  <si>
    <t>F0340690N9</t>
  </si>
  <si>
    <t>RD5</t>
  </si>
  <si>
    <t>Приемник лазерного излучения для ротационных лазеров</t>
  </si>
  <si>
    <t>Рабочий диапазон 400 м, точность 0,5 - 2 мм, защита от пыли и влаги IP 57</t>
  </si>
  <si>
    <t>Оптические нивелиры</t>
  </si>
  <si>
    <t>F0340681N7</t>
  </si>
  <si>
    <t>SAL20ND</t>
  </si>
  <si>
    <t>F034068400</t>
  </si>
  <si>
    <t>SAL24ND</t>
  </si>
  <si>
    <t>F034068A17</t>
  </si>
  <si>
    <t>SAL28ND</t>
  </si>
  <si>
    <t xml:space="preserve">F034068200 </t>
  </si>
  <si>
    <t>SAL32ND</t>
  </si>
  <si>
    <t>Электронные теодолиты</t>
  </si>
  <si>
    <t>Теодолиты</t>
  </si>
  <si>
    <t>F0340543N0</t>
  </si>
  <si>
    <t>DGT 10</t>
  </si>
  <si>
    <t>Электронный теодолит</t>
  </si>
  <si>
    <t>F0340543N1</t>
  </si>
  <si>
    <t>DGT 2</t>
  </si>
  <si>
    <t>Аксессуары к теодолитам</t>
  </si>
  <si>
    <t>1608M007N4</t>
  </si>
  <si>
    <t>DTEP</t>
  </si>
  <si>
    <t>Окуляр с вертикальным обозрением</t>
  </si>
  <si>
    <t>Окуляр с вертикальным обозрением для теодолитов DGT10, DGT2</t>
  </si>
  <si>
    <t>Трубные лазерные нивелиры</t>
  </si>
  <si>
    <t>F0340622N1</t>
  </si>
  <si>
    <t>LMPL 20</t>
  </si>
  <si>
    <t>Самонивелирующийся трубный лазерный нивелир</t>
  </si>
  <si>
    <t>Тип лазера 635 – 650 нм
Класс лазера 3R
Точность ± 10 угловых секунд
Рабочий диапазон в трубе посредством ИК датчика до 100 м
Диапазон уклона -15 % до ~ +40 %
Поперечное выравнивание ±15 %
Защита от пыли и водяных брызг IP 67
Источники питания NiMH-акк. блок/4 x D-батареи
Время работы, макс. 40 ч/60 ч</t>
  </si>
  <si>
    <t>Области применения
􀀐Строительство шахт и туннелей</t>
  </si>
  <si>
    <t>F0340720N2</t>
  </si>
  <si>
    <t>RF5</t>
  </si>
  <si>
    <t>F0340723N0</t>
  </si>
  <si>
    <t>RF25</t>
  </si>
  <si>
    <t>Курвиметры</t>
  </si>
  <si>
    <t>F034074R01</t>
  </si>
  <si>
    <t>RT 312M</t>
  </si>
  <si>
    <t>Многоцелевой алюминиевый курвиметр</t>
  </si>
  <si>
    <t>Алюминиевое колесо со спицами  Диаметр колеса 31,83 см    Длина окружности 1 м
Механический счетчик на 10000 м
Телескопическая ручка</t>
  </si>
  <si>
    <t>Применение
􀀐Строительство
􀀐Межевание
􀀐Предприятия коммунально-бытового обслуживания</t>
  </si>
  <si>
    <t>F034074R02</t>
  </si>
  <si>
    <t>RT 412D</t>
  </si>
  <si>
    <t>Цифровой курвиметр со встроенным дисплеем и сохранением промежуточных значений</t>
  </si>
  <si>
    <t>Алюминиевое колесо со спицами  Диаметр колеса 31,83 см    Длина окружности 1 м
Цифровой счетчик на 10000 м
Телескопическая ручка Дисплей с подсветкой Память на 4 значения</t>
  </si>
  <si>
    <t>F0340745N3</t>
  </si>
  <si>
    <t>32-401M</t>
  </si>
  <si>
    <t>Многоцелевой стальной курвиметр</t>
  </si>
  <si>
    <t>Стальное колесо со спицами    Диаметр колеса 31,83 см           Длина окружности 1 м
Счетчик на 10000 м (см, дм, м)
Колесный тормоз
Складная рукоятка</t>
  </si>
  <si>
    <t>F0340749NG</t>
  </si>
  <si>
    <t>32-416M</t>
  </si>
  <si>
    <t>Дисковое стальное колесо   Диаметр колеса 31,83 см    Длина окружности 1 м
Счетчик на 10000 м (см,дм,м)
Колесный тормоз 
Складная рукоятка</t>
  </si>
  <si>
    <t>Металлоискатели</t>
  </si>
  <si>
    <t>F0340821N0</t>
  </si>
  <si>
    <t>MT-100SC</t>
  </si>
  <si>
    <t>Высокопрочный водонепроницаемый магнитный металлоискатель в сумке</t>
  </si>
  <si>
    <t>Длина 102 см
Глубина поиска до 2,5 м
Источники питания 6 x 1,5 V LR6 (AA)
Время работы, макс. 100 ч</t>
  </si>
  <si>
    <t>Области применения
􀀐Для поиска ферромагнитных предметов во внешней среде
􀀐Для поиска объектов, скрытых под землей, уличным покрытием, снегом и
водой, например, гидрантов, маркировочных магнитов, крышек люков,
золотниковых штоков, реперных точек и труб, водомеров и т. п.</t>
  </si>
  <si>
    <t>F0340823N0</t>
  </si>
  <si>
    <t>MT-102SC</t>
  </si>
  <si>
    <t>Длина 102 см
Глубина поиска до 2,5 м 
Источники питания 6 x 1,5 V LR6 (AA) 
Время работы, макс. 100 ч  Функция подавления помех. Индикатор силовых кабелей</t>
  </si>
  <si>
    <t>F0340824N0</t>
  </si>
  <si>
    <t>MT-200SC</t>
  </si>
  <si>
    <t xml:space="preserve">Длина 109 см
Глубина поиска до 2,5 м
Источники питания 6 x 1,5 V LR6 (AA)
Время работы, макс. 100 ч   Индикатор силовых кабелей </t>
  </si>
  <si>
    <t>F0340825N0</t>
  </si>
  <si>
    <t>MT-202SC</t>
  </si>
  <si>
    <t>Длина 109 см
Глубина поиска до 2,5 м
Источники питания 6 x 1,5 V LR6 (AA)
Время работы, макс. 100 ч   Индикатор силовых кабелей  Функция подавления помех</t>
  </si>
  <si>
    <t>F0340825N1</t>
  </si>
  <si>
    <t>MT-202HC</t>
  </si>
  <si>
    <t>1100Вт, 32см, 50л, 12кг, 4 уровня oт +5 до -10 мм, складная рукоятка</t>
  </si>
  <si>
    <t>3165140512930</t>
  </si>
  <si>
    <t>Аксессуары к аэраторам</t>
  </si>
  <si>
    <t>F016800285</t>
  </si>
  <si>
    <t>ЗАПАСНЫЕ ЗУБЦЫ ДЛЯ ALR 900</t>
  </si>
  <si>
    <t>10 ШТ</t>
  </si>
  <si>
    <t>3165140515856</t>
  </si>
  <si>
    <t>Триммеры</t>
  </si>
  <si>
    <t>Триммеры электрические</t>
  </si>
  <si>
    <t>0600878B00</t>
  </si>
  <si>
    <t>ART 23 COMBITRIM</t>
  </si>
  <si>
    <t>ТРИММЕР ART 23 COMBITRIM</t>
  </si>
  <si>
    <t>400Вт, 23см, 2.7кг, 1.6ммх8м, 80-115см; поворот головки; доп. суперлеска</t>
  </si>
  <si>
    <t>3165140349512</t>
  </si>
  <si>
    <t>0600878C00</t>
  </si>
  <si>
    <t>ART 26 COMBITRIM</t>
  </si>
  <si>
    <t>ТРИММЕР ART 26 COMBITRIM</t>
  </si>
  <si>
    <t>450Вт, 26см, 3.0кг, 1.6ммх8м, 80-115см; поворот головки; доп. суперлеска</t>
  </si>
  <si>
    <t>0600878D21</t>
  </si>
  <si>
    <t>ART 30 COMBITRIM new</t>
  </si>
  <si>
    <t>ТРИММЕР ART 30 COMBITRIM</t>
  </si>
  <si>
    <t>500Вт, 30см, 3.2кг, 1.6ммх8м, 80-115см; поворот головки; доп. суперлеска; ролики; защ.раст.</t>
  </si>
  <si>
    <t>0600878M20</t>
  </si>
  <si>
    <t xml:space="preserve">ART 37 </t>
  </si>
  <si>
    <t xml:space="preserve">ЭЛЕКТРОКОСА ART 37 </t>
  </si>
  <si>
    <t>3165140649582</t>
  </si>
  <si>
    <t>Триммеры аккумуляторные</t>
  </si>
  <si>
    <t>АККУМУЛЯТОРНЫЙ ТРИММЕР ART 23 LI ION</t>
  </si>
  <si>
    <t>АККУМУЛЯТОРНЫЙ ТРИММЕР ART 26 LI ION</t>
  </si>
  <si>
    <t>Аксессуары к триммерам</t>
  </si>
  <si>
    <t>F016800175</t>
  </si>
  <si>
    <t>ШПУЛЬКА д/всех КОМБИ/ЛЕГК.</t>
  </si>
  <si>
    <t>1.6ммх8м</t>
  </si>
  <si>
    <t>3165140349369</t>
  </si>
  <si>
    <t>F016800176</t>
  </si>
  <si>
    <t>ЛЕСКА д/всех КОМБИ/ЛЕГК.</t>
  </si>
  <si>
    <t>1.6мм</t>
  </si>
  <si>
    <t>3165140349376</t>
  </si>
  <si>
    <t>F016800182</t>
  </si>
  <si>
    <t>ПРОЧН. ЛЕСКА К-30 (10 шт)</t>
  </si>
  <si>
    <t>10 штук в наборе</t>
  </si>
  <si>
    <t>F016800181</t>
  </si>
  <si>
    <t>ПРОЧН. ЛЕСКА К-26 (10 шт)</t>
  </si>
  <si>
    <t>F016800174</t>
  </si>
  <si>
    <t>ПРОЧН. ЛЕСКА К-23 (10 шт)</t>
  </si>
  <si>
    <t>3165140349352</t>
  </si>
  <si>
    <t>F016800172</t>
  </si>
  <si>
    <t>ДОПОЛН. РОЛИКИ Д/ТРИММ.</t>
  </si>
  <si>
    <t>Для всех Combitrim</t>
  </si>
  <si>
    <t>3165140349338</t>
  </si>
  <si>
    <t>F016800309</t>
  </si>
  <si>
    <t>3165140647281</t>
  </si>
  <si>
    <t>F016800310</t>
  </si>
  <si>
    <t>3165140647298</t>
  </si>
  <si>
    <t>СМЕННЫЕ НОЖИ Д/АККУМ. 23</t>
  </si>
  <si>
    <t>СМЕННЫЕ НОЖИ Д/АККУМ. 26</t>
  </si>
  <si>
    <t>Кусторезы</t>
  </si>
  <si>
    <t>Кусторезы электрические</t>
  </si>
  <si>
    <t>0600847A00</t>
  </si>
  <si>
    <t>AHS 45-16</t>
  </si>
  <si>
    <t>КУСТОРЕЗ AHS 45-16</t>
  </si>
  <si>
    <t>45 см; 420 Вт; 16мм; 3200об/мин; 2.5 кг;Возм. уст. Коллектора</t>
  </si>
  <si>
    <t>3165140582612</t>
  </si>
  <si>
    <t>0600847B00</t>
  </si>
  <si>
    <t>AHS 50-16</t>
  </si>
  <si>
    <t>КУСТОРЕЗ AHS 50-16</t>
  </si>
  <si>
    <t>50 см; 450 Вт; 16мм; 3200об/мин; 2.6 кг;Возм. уст. Коллектора</t>
  </si>
  <si>
    <t>3165140582667</t>
  </si>
  <si>
    <t>0600847D00</t>
  </si>
  <si>
    <t>AHS 60-16</t>
  </si>
  <si>
    <t>КУСТОРЕЗ AHS 60-16</t>
  </si>
  <si>
    <t>60 см; 450 Вт; 16мм; 3200об/мин; 2.7 кг;Возм. уст. Коллектора</t>
  </si>
  <si>
    <t>3165140582742</t>
  </si>
  <si>
    <t>Ножницы для травы</t>
  </si>
  <si>
    <t>Ножницы для травы и кустов</t>
  </si>
  <si>
    <t>0600856301</t>
  </si>
  <si>
    <t>ASB 10,8 LI</t>
  </si>
  <si>
    <t>АККУМУЛЯТОРНЫЕ НОЖНИЦЫ/КУСТОРЕЗ ASB</t>
  </si>
  <si>
    <t>нож 10см / кусторез 11см и 20 см, 10.8В 1.3 Ач, 100мин, время зарядки 3 часа</t>
  </si>
  <si>
    <t>3165140560245</t>
  </si>
  <si>
    <t>Аксессуары к ножницам</t>
  </si>
  <si>
    <t>САДОВАЯ АККУМУЛЯТОРНАЯ ПИЛА</t>
  </si>
  <si>
    <t>3165140602914</t>
  </si>
  <si>
    <t>F016800303</t>
  </si>
  <si>
    <t>ЗАПАСНОЕ ПИЛЬНОЕ ПОЛОТНО ДЛЯ КЕО</t>
  </si>
  <si>
    <t>3165140603263</t>
  </si>
  <si>
    <t>Воздуходувка</t>
  </si>
  <si>
    <t>Аккумуляторная воздуходувка</t>
  </si>
  <si>
    <t>ALB 18 LI ВОЗДУХОДУВКА</t>
  </si>
  <si>
    <t xml:space="preserve">ВОЗДУХОДУВКА ALB 18 LI </t>
  </si>
  <si>
    <t>Воздуходувка-пылесос</t>
  </si>
  <si>
    <t>06008A1000</t>
  </si>
  <si>
    <t>ALS 25 ВОЗДУ-ДУВКА С ФУНКЦ. ПЫЛЕСОСА</t>
  </si>
  <si>
    <t>Высота регулируется от 150 до 250 см. Две секции. Внешний диаметр внизу 32 мм,
вверху 25,4 мм. Тип зажима Quick-LokTM Вес 1,6 кг, шкала в метрах и 1/10», встроенным
сферическим уровнем.</t>
  </si>
  <si>
    <t>F0340566N7</t>
  </si>
  <si>
    <t>67-4509TMA</t>
  </si>
  <si>
    <t>Высота регулируется от 135 до 200 см. Две секции. Внешний диаметр внизу 32 мм,
вверху 25,4 мм. Тип зажима Quick-LokTM . Вес 1,2 кг, шкала в метрах и 1/10», встроенным
сферическим уровнем.</t>
  </si>
  <si>
    <t>F0340566NA</t>
  </si>
  <si>
    <t>67-4512TMA</t>
  </si>
  <si>
    <t>Высота регулируется от 150 до 360 см. Три секции. Внешний диаметр внизу 32 мм,
вверху 19,1 мм. Тип зажима Quick-LokTM . Вес 2 кг, шкала в метрах,
встроенным сферическим уровнем.</t>
  </si>
  <si>
    <t>F0340566NF</t>
  </si>
  <si>
    <t>67-4515TMA</t>
  </si>
  <si>
    <t>Высота регулируется от 160 до 450 см. Три секции. Внешний диаметр внизу 38 мм,
вверху 19,1 мм. Тип зажима Quick-LokTM . Вес 2,7 кг, шкала в метрах и 1/10», встроенным
сферическим уровнем.</t>
  </si>
  <si>
    <t>F0340567N0</t>
  </si>
  <si>
    <t>67-4708TMA</t>
  </si>
  <si>
    <t>«Maxi Lite»
Высота регулируется до 250 см. Две секции. Вес 0,95 кг, со встроенным сферическим
уровнем.</t>
  </si>
  <si>
    <t>F0340567N5</t>
  </si>
  <si>
    <t>67-4712TMA</t>
  </si>
  <si>
    <t>«Maxi Lite»
Высота регулируется до 360 см. Три секции. Вес 1,3 кг, со встроенным сферическим
уровнем.</t>
  </si>
  <si>
    <t>F0340567NB</t>
  </si>
  <si>
    <t>67-4715TMA</t>
  </si>
  <si>
    <t>«Maxi Lite»
Высота регулируется до 460 см. Четыре секции. Вес 1,7 кг, со встроенным сферическим
уровнем.</t>
  </si>
  <si>
    <t>Адаптеры</t>
  </si>
  <si>
    <t>F0340576N6</t>
  </si>
  <si>
    <t>61-2513</t>
  </si>
  <si>
    <t>Адаптер призмы</t>
  </si>
  <si>
    <t>Адаптер призмы для крепления Leica®
Внутренняя резьба штыкового крепления 5/8"-11.</t>
  </si>
  <si>
    <t>F0340576NC</t>
  </si>
  <si>
    <t>61-2521</t>
  </si>
  <si>
    <t>Адаптер треггера</t>
  </si>
  <si>
    <t>Адаптер треггера
Внешняя резьба 5/8»-11.
Для установки систем призм и адаптеров.</t>
  </si>
  <si>
    <t>F0340576ND</t>
  </si>
  <si>
    <t>61-2525</t>
  </si>
  <si>
    <t>Адаптер треггера Zeiss с DIN-креплением
Отверстие для DIN-крепления (система Zeiss) для установки призм Zeiss. DIN-крепление
с резьбой 5/8».</t>
  </si>
  <si>
    <t>F0340578N1</t>
  </si>
  <si>
    <t>61-3510GRN</t>
  </si>
  <si>
    <t>Адаптер треггера с оптическим отвесом</t>
  </si>
  <si>
    <t>Адаптер треггера с оптическим отвесом
Чувствительный, регулируемый круглый уровень</t>
  </si>
  <si>
    <t>F0340578N7</t>
  </si>
  <si>
    <t>61-3520</t>
  </si>
  <si>
    <t>Адаптер треггера без центрира</t>
  </si>
  <si>
    <t>Адаптер треггера без центрира
Без перпендикуляра. Стационарный. Тип зажима фитинг</t>
  </si>
  <si>
    <t>Треггеры</t>
  </si>
  <si>
    <t>F0340572N0</t>
  </si>
  <si>
    <t>61-4500BLK</t>
  </si>
  <si>
    <t>Треггер с оптическим отвесом</t>
  </si>
  <si>
    <t>Треггер с оптическим отвесом
Черный.</t>
  </si>
  <si>
    <t>F0340574N1</t>
  </si>
  <si>
    <t>61-4635BLK</t>
  </si>
  <si>
    <t>Треггер с лазерным отвесом</t>
  </si>
  <si>
    <t>Треггер с лазерным отвесом
Точность лазерного отвеса &lt; 2 мм на 2 м. Черный</t>
  </si>
  <si>
    <t>Эккеры</t>
  </si>
  <si>
    <t>F034055DN3</t>
  </si>
  <si>
    <t>66-911</t>
  </si>
  <si>
    <t>Эккер в кожаном футляре</t>
  </si>
  <si>
    <t>Большой средний просвет с желтым светофильтром, без вертикального обозрения.</t>
  </si>
  <si>
    <t>0603016220</t>
  </si>
  <si>
    <t>PLR 25</t>
  </si>
  <si>
    <t>Лазерный дальномер с дальностью действия 25 м</t>
  </si>
  <si>
    <r>
      <t xml:space="preserve">Дальность действия 0,05 - 25 м Точность измерения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2 мм  2 исходных плоскости измерения</t>
    </r>
  </si>
  <si>
    <t>0603016320</t>
  </si>
  <si>
    <t>PLR 50</t>
  </si>
  <si>
    <t>Лазерный дальномер с дальностью действия 50 м</t>
  </si>
  <si>
    <r>
      <t xml:space="preserve">Дальность действия 0,05 - 50 м Точность измерения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2 мм  3 исходных плоскости измерения Косвенное измерение</t>
    </r>
  </si>
  <si>
    <t>Лазерный нивелир</t>
  </si>
  <si>
    <t>0603008120</t>
  </si>
  <si>
    <t>PCL 10</t>
  </si>
  <si>
    <t>Лазерный нивелир с перекрестными лучами</t>
  </si>
  <si>
    <r>
      <t xml:space="preserve">Дальность действия до 10 м, точность измерения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0,5 мм/м</t>
    </r>
  </si>
  <si>
    <t>0603008121</t>
  </si>
  <si>
    <t>PCL 10 SET</t>
  </si>
  <si>
    <t>Лазерный нивелир с перекрестными лучами со штативом</t>
  </si>
  <si>
    <t>0603008220</t>
  </si>
  <si>
    <t>PCL 20</t>
  </si>
  <si>
    <t>Лазерный нивелир (горизонталь, вертикаль, лазерный крест, отвес, диагональ)</t>
  </si>
  <si>
    <t>0603008221</t>
  </si>
  <si>
    <t>PCL 20 SET</t>
  </si>
  <si>
    <t>Лазерный нивелир (горизонталь, вертикаль, лазерный крест, отвес, диагональ) со штативом</t>
  </si>
  <si>
    <t>0603664020</t>
  </si>
  <si>
    <t>PLT 2</t>
  </si>
  <si>
    <r>
      <t xml:space="preserve">Дальность действия 7 м, точность измерения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0,5 мм/м</t>
    </r>
  </si>
  <si>
    <t>0603010120</t>
  </si>
  <si>
    <t>PDO 6</t>
  </si>
  <si>
    <t>Детектор для обнаружения металла, меди, электропроводки при сверлении</t>
  </si>
  <si>
    <t xml:space="preserve">Макс.глубина измерения: металл 6 см, медь 5 см, электропроводка 3 см </t>
  </si>
  <si>
    <t>0603681020</t>
  </si>
  <si>
    <t>PMD 10</t>
  </si>
  <si>
    <t>Детектор для обнаружения металла, меди, электропроводки, деревянных конструкций при сверлении. Не требуется калибровка. Подсветка дисплея. Дополнительная промежуточная индикация желтым цветом</t>
  </si>
  <si>
    <t xml:space="preserve">Макс.глубина измерения: черные металлы 10 см, цветные металлы 8 см, электропроводка 5 см, дерево 2,5 см </t>
  </si>
  <si>
    <t>Телескопическая штанга для установки лазерных нивелиров PCL 10 и PCL 20 на нужной высоте</t>
  </si>
  <si>
    <t>0603663020</t>
  </si>
  <si>
    <t>PLL 360</t>
  </si>
  <si>
    <t>Лазерный нивелир, проецирующий горизонтальную плоскость на 360 градусов и вертикальную линию</t>
  </si>
  <si>
    <t>Рабочий диапазон 20 м (в диаметре), Точность измерения ± 0.4 мм/м</t>
  </si>
  <si>
    <t>0603663001</t>
  </si>
  <si>
    <t>PLL 360 SET</t>
  </si>
  <si>
    <t>Лазерный нивелир со штативом, проецирующий горизонтальную плоскость на 360 градусов и вертикальную линию</t>
  </si>
  <si>
    <t>Рабочий диапазон 20 м (в диаметре), Точность измерения ± 0.4 мм/м. Высота штатива - до 150 см.</t>
  </si>
  <si>
    <t>0603692000</t>
  </si>
  <si>
    <t>MM 1</t>
  </si>
  <si>
    <t>Универсальный держатель для лазерного нивелира PLL 360</t>
  </si>
  <si>
    <t>Резьба штатива 1/4</t>
  </si>
  <si>
    <t>0603663220</t>
  </si>
  <si>
    <t>Quigo 2</t>
  </si>
  <si>
    <t>Самый компактный лазерный нивелир, проецирующий лазерный крест (65 х 65 х 65 мм)</t>
  </si>
  <si>
    <t>Рабочий диапазон 7 м, самонивелирующийся, точность 0,8 мм/м, диод 10 мВт, возможность наклона, угол развертки 60 град</t>
  </si>
  <si>
    <t>MM2</t>
  </si>
  <si>
    <t>Универсальный держатель для лазерного нивелира Quigo</t>
  </si>
  <si>
    <t>0603691000</t>
  </si>
  <si>
    <t>TT 150</t>
  </si>
  <si>
    <t>Штатив для лазерных нивелиров PCL 10, PCL 20 и PLL 360</t>
  </si>
  <si>
    <t>Высота 52-147 см, резьба штатива 1/4</t>
  </si>
  <si>
    <t>Термодетектор</t>
  </si>
  <si>
    <t>0603683020</t>
  </si>
  <si>
    <t>PTD 1</t>
  </si>
  <si>
    <t>Термодетектор для бесконтактного определения температуры поверхности, температуры и влажности окружающей среды, мостиков холода и условий для образования плесени</t>
  </si>
  <si>
    <r>
      <t>Рабочий диапазон: температура поверхности минус 10</t>
    </r>
    <r>
      <rPr>
        <sz val="7"/>
        <rFont val="Arial"/>
        <family val="2"/>
        <charset val="204"/>
      </rPr>
      <t>°С - 200°С, температура окружающей среды  минус 10°С - 40°С, влажность 10%-90%. Точность: температура поверхности ±1°С, влажность ± 2%. Угол поля зрения 10:1 Определение точки росы и мостика холода.</t>
    </r>
  </si>
  <si>
    <t>Германия/Малайзия</t>
  </si>
  <si>
    <t>Профессиональная измерительная техника BOSCH</t>
  </si>
  <si>
    <t>Измерительная техника для домашних мастеров BOSCH</t>
  </si>
  <si>
    <t>Измерительная техника для домашних мастеров SKIL</t>
  </si>
  <si>
    <t>F0150502AA</t>
  </si>
  <si>
    <t>0502</t>
  </si>
  <si>
    <t xml:space="preserve">ВОЗДУХОДУВКА С ФУНКЦ. ПЫЛЕСОСА ALS 25 </t>
  </si>
  <si>
    <t>2500 Вт; 150-270 км/ч; измельчение 10:1; объем травосборника 45 л;</t>
  </si>
  <si>
    <t>3165140603515</t>
  </si>
  <si>
    <t>Измельчители</t>
  </si>
  <si>
    <t>AXT RAPID 2000</t>
  </si>
  <si>
    <t>ИЗМЕЛЬЧИТЕЛЬ AXT RAPID 2000</t>
  </si>
  <si>
    <t>3.5см; 2000Вт; 3650об/мин; 12Нм; 80кг/ч; 103дБ(А); 11.5кг</t>
  </si>
  <si>
    <t>3165140430524</t>
  </si>
  <si>
    <t>0600803100</t>
  </si>
  <si>
    <t>AXT 25 D</t>
  </si>
  <si>
    <t>ИЗМЕЛЬЧИТЕЛЬ AXT 25D</t>
  </si>
  <si>
    <t>4см; 2500Вт; 190 кг/ч; 25 кг; Самозатягивание; Сборный мешок; Кожух; Компактное хранение</t>
  </si>
  <si>
    <t>3165140465328</t>
  </si>
  <si>
    <t>0600803300</t>
  </si>
  <si>
    <t>AXT 25TC</t>
  </si>
  <si>
    <t>ИЗМЕЛЬЧИТЕЛЬ AXT 25TC</t>
  </si>
  <si>
    <t>4.5см; 2500Вт; 230 кг/ч; 27 кг; Самозатягивание; Сборный мешок; Кожух; Компактное хранение</t>
  </si>
  <si>
    <t>3165140465366</t>
  </si>
  <si>
    <t>Аксессуары к измельчителям</t>
  </si>
  <si>
    <t>F016800276</t>
  </si>
  <si>
    <t>ЗАПАСНОЙ НОЖ Д/AXT RAPID</t>
  </si>
  <si>
    <t>3165140427135</t>
  </si>
  <si>
    <t>Цепные пилы</t>
  </si>
  <si>
    <t>Цепные пилы электрические</t>
  </si>
  <si>
    <t>0600834400</t>
  </si>
  <si>
    <t>AKE 30 S</t>
  </si>
  <si>
    <t>ЦЕПНАЯ ПИЛА AKE 30 S</t>
  </si>
  <si>
    <t>1800Вт; 30см; 9м/с; 3.9кг, замена цепи без инструмента</t>
  </si>
  <si>
    <t>3165140465380</t>
  </si>
  <si>
    <t>0600834500</t>
  </si>
  <si>
    <t>AKE 35 S</t>
  </si>
  <si>
    <t>ЦЕПНАЯ ПИЛА AKE 35 S</t>
  </si>
  <si>
    <t>1800Вт; 35см; 9м/с; 4.0кг, замена цепи без инструмента</t>
  </si>
  <si>
    <t>3165140465403</t>
  </si>
  <si>
    <t>0600834600</t>
  </si>
  <si>
    <t>AKE 40 S</t>
  </si>
  <si>
    <t>ЦЕПНАЯ ПИЛА AKE 40 S</t>
  </si>
  <si>
    <t>1800Вт; 40см; 9м/с; 4.1кг, замена цепи без инструмента</t>
  </si>
  <si>
    <t>3165140465427</t>
  </si>
  <si>
    <t>0600836E03</t>
  </si>
  <si>
    <t>AKE 35-19 S</t>
  </si>
  <si>
    <t>ЦЕПНАЯ ПИЛА AKE 35-19 S</t>
  </si>
  <si>
    <t>1900Вт; 35см; 12м/с; 4.3кг; эрго-рукоятка, замена цепи без инструмента</t>
  </si>
  <si>
    <t>3165140467278</t>
  </si>
  <si>
    <t>0600836F03</t>
  </si>
  <si>
    <t>AKE 40-19 S</t>
  </si>
  <si>
    <t>ЦЕПНАЯ ПИЛА AKE 40-19 S</t>
  </si>
  <si>
    <t>1900Вт; 40см; 12м/с; 4.4кг; эрго-рукоятка, замена цепи без инструмента</t>
  </si>
  <si>
    <t>3165140467308</t>
  </si>
  <si>
    <t>Цепные пилы аккумуляторные</t>
  </si>
  <si>
    <t>0600837100</t>
  </si>
  <si>
    <t>AKE 30 LI</t>
  </si>
  <si>
    <t>ЦЕПНАЯ ПИЛА AKE 30 LI</t>
  </si>
  <si>
    <t>36 В 2.6 Ач; 30 см; 8 м/с; 5.2 кг; время зарядки 95 мин; замена цепи без инструмента; автом смазка</t>
  </si>
  <si>
    <t>3165140559362</t>
  </si>
  <si>
    <t>Аксессуары к цепным пилам</t>
  </si>
  <si>
    <t>F016800256</t>
  </si>
  <si>
    <t>ЦЕПЬ Д/AKE 30,-17/8S и 30 LI</t>
  </si>
  <si>
    <t>ЦЕПЬ Д/AKE 30,30-17,-18S</t>
  </si>
  <si>
    <t>Цепь стандарта 1.1 мм</t>
  </si>
  <si>
    <t>3165140396455</t>
  </si>
  <si>
    <t>F016800257</t>
  </si>
  <si>
    <t>ЦЕПЬ Д/AKE 35,-17/8S</t>
  </si>
  <si>
    <t>ЦЕПЬ Д/AKE 35,35-17,-18S</t>
  </si>
  <si>
    <t>3165140230728</t>
  </si>
  <si>
    <t>F016800258</t>
  </si>
  <si>
    <t>ЦЕПЬ Д/AKE 40,-17/8S</t>
  </si>
  <si>
    <t>ЦЕПЬ Д/AKE 40,40-17,-18S</t>
  </si>
  <si>
    <t>3165140396479</t>
  </si>
  <si>
    <t>F016800259</t>
  </si>
  <si>
    <t>ШИНА+ЦЕПЬ Д/AKE 30,-17/8S</t>
  </si>
  <si>
    <t>ШИНА+ЦЕПЬ Д/AKE 30,30-17,-18S</t>
  </si>
  <si>
    <t>Цепь стандарта 1.1 мм, шина 30 см</t>
  </si>
  <si>
    <t>3165140396486</t>
  </si>
  <si>
    <t>F016800260</t>
  </si>
  <si>
    <t>ШИНА+ЦЕПЬ Д/AKE 35,-17/8S</t>
  </si>
  <si>
    <t>ШИНА+ЦЕПЬ Д/AKE 35,35-17,-18S</t>
  </si>
  <si>
    <t>Цепь стандарта 1.1 мм, шина 35 см</t>
  </si>
  <si>
    <t>3165140396493</t>
  </si>
  <si>
    <t>F016800261</t>
  </si>
  <si>
    <t>ШИНА+ЦЕПЬ Д/AKE 40,-17/8S</t>
  </si>
  <si>
    <t>ШИНА+ЦЕПЬ Д/AKE 40,40-17,-18S</t>
  </si>
  <si>
    <t>Цепь стандарта 1.1 мм, шина 40 см</t>
  </si>
  <si>
    <t>3165140396509</t>
  </si>
  <si>
    <t>Очистители ВД</t>
  </si>
  <si>
    <t>Аксессуары к ОВД</t>
  </si>
  <si>
    <t>ПРОМО</t>
  </si>
  <si>
    <t>Садовая техника BOSCH</t>
  </si>
  <si>
    <t>Инст-т</t>
  </si>
  <si>
    <t>Стандарт</t>
  </si>
  <si>
    <t>F0130200JD</t>
  </si>
  <si>
    <t>Dremel 200-5</t>
  </si>
  <si>
    <t>125 Вт, Вес: 0,55 кг, Частота вращения на холостом ходу: 15.000 - 35.000 об/мин</t>
  </si>
  <si>
    <t>8710364056224</t>
  </si>
  <si>
    <t>РАНЕЕ БЫЛ F0130300TC/ F0130300JF</t>
  </si>
  <si>
    <t>Dremel 3000 - 1/25</t>
  </si>
  <si>
    <t>РАНЕЕ БЫЛ F0130300TB/ F0130300MT</t>
  </si>
  <si>
    <t>Dremel 3000 - 15</t>
  </si>
  <si>
    <t>F0134000JG</t>
  </si>
  <si>
    <t>РАНЕЕ БЫЛ F0134000JC</t>
  </si>
  <si>
    <t>Dremel 4000-1/45</t>
  </si>
  <si>
    <t>175 Вт, Вес: 0,66 кг, Частота вращения на холостом ходу: 5.000 - 35.000 об/мин</t>
  </si>
  <si>
    <t>F0134000JH</t>
  </si>
  <si>
    <t>РАНЕЕ БЫЛ F0134000JF</t>
  </si>
  <si>
    <t>Dremel 4000- 4/65</t>
  </si>
  <si>
    <t>F0137700JG</t>
  </si>
  <si>
    <t>Аккумуляторный Dremel 7700 Ni-Cad (30)</t>
  </si>
  <si>
    <t>Вес: 0,28 кг Частота вращения на холостом ходу: 10.000 - 20.000 об/мин NiCd</t>
  </si>
  <si>
    <t>F0138200JG</t>
  </si>
  <si>
    <t>Аккумуляторный Dremel 8200-1/35</t>
  </si>
  <si>
    <t>2,000</t>
  </si>
  <si>
    <t>3,800</t>
  </si>
  <si>
    <t>0,543</t>
  </si>
  <si>
    <t>0,900</t>
  </si>
  <si>
    <t>PSR 10,8 Li-2</t>
  </si>
  <si>
    <t>Напряжение аккумулятора: 10,8 В; Ступеней крутящ.момента: 20+1;  Макс. диаметр шурупов до 6 мм, Макс. диаметр отверстий в стали: 8мм., в древесине до 20 мм; Число оборотов на холостом ходу: 1скорость 0-350, 2скорость 0-1100 об/мин, 2 скорости</t>
  </si>
  <si>
    <t>2,300</t>
  </si>
  <si>
    <t>0,948</t>
  </si>
  <si>
    <t>PSR 14,4 LI</t>
  </si>
  <si>
    <t>0603973420</t>
  </si>
  <si>
    <t>PSR 14,4 LI-2 Nano</t>
  </si>
  <si>
    <t xml:space="preserve"> 1ч зарядное устройство, Чемоданчик, Руководство пользователя, Двусторонняя бита, 1 аккумулятор</t>
  </si>
  <si>
    <t>2,650</t>
  </si>
  <si>
    <t>0,955</t>
  </si>
  <si>
    <t>0603977020</t>
  </si>
  <si>
    <t>PSR Select</t>
  </si>
  <si>
    <t>НОВИНКА!</t>
  </si>
  <si>
    <t>Пластмассовый чемодан, зарядное устройство , встроенный барабан на 12 насадок-бит</t>
  </si>
  <si>
    <t>Тип батареи: Lithium Ion, Напряжение аккумулятора: 3,6 В, Число оборотов: 210 об/мин, Макс. Крутящий момент: 4,5 Нм, Макс диаметр шурупов: 5 мм,  Масса: 0,5 кг</t>
  </si>
  <si>
    <t>1,400</t>
  </si>
  <si>
    <t>0,528</t>
  </si>
  <si>
    <t>IXO</t>
  </si>
  <si>
    <t>0603981022</t>
  </si>
  <si>
    <t>IXO IV Updgrade full</t>
  </si>
  <si>
    <t xml:space="preserve">10 стандартных бит, зарядное устройство ,угловая насадка ,эксцентриковая насадка
</t>
  </si>
  <si>
    <t>Тип батареи: Lithium Ion, Напряжение аккумулятора: 3,6 В, Число оборотов: 215 об/мин, Макс. Крутящий момент: 4,5 Нм, Макс диаметр шурупов: 5 мм, Масса: 0,3 кг</t>
  </si>
  <si>
    <t>1,560</t>
  </si>
  <si>
    <t>0,340</t>
  </si>
  <si>
    <t>0603981021</t>
  </si>
  <si>
    <t>IXO IV Upgrade medium</t>
  </si>
  <si>
    <t xml:space="preserve">10 стандартных бит, зарядное устройство ,угловая насадка
</t>
  </si>
  <si>
    <t>Тип батареи: Lithium Ion, Напряжение аккумулятора: 3,6 В, Число оборотов: 215 об/мин, Макс. Крутящий момент: 4,5 Нм, Макс диаметр шурупов: 5 мм,  Масса: 0,3 кг</t>
  </si>
  <si>
    <t>0603981020</t>
  </si>
  <si>
    <t>IXO IV Upgrade basic</t>
  </si>
  <si>
    <t xml:space="preserve">10 стандартных бит, зарядное устройство </t>
  </si>
  <si>
    <t>Тип батареи: Lithium Ion, Напряжение аккумулятора: 3,6 В, Число оборотов: 215 об/мин, Макс. Крутящий момент: 4,5 Нм, Макс диаметр шурупов: 5 мм, Емкость: 1,3 Ач, Масса: 0,3 кг</t>
  </si>
  <si>
    <t>PSB</t>
  </si>
  <si>
    <t>0603127020</t>
  </si>
  <si>
    <t>PSB 500 RE</t>
  </si>
  <si>
    <t xml:space="preserve"> Доп. рукоятка, БЗП, чемодан</t>
  </si>
  <si>
    <t>Мощность: 500 Вт, макс. крутящий момент 7.5 Нм, макс. диаметр сверла по бетону 10 мм, макс. диаметр сверла по стали 8 мм, макс. Диаметр сверла по дереву 25 мм, частота ударов 33000 об/мин. Масса 1,6 кг</t>
  </si>
  <si>
    <t>2,640</t>
  </si>
  <si>
    <t>1,660</t>
  </si>
  <si>
    <t>0603128020</t>
  </si>
  <si>
    <t>PSB 650 RE</t>
  </si>
  <si>
    <t>Доп.рукоятка, БЗП Press &amp; lock, чемодан</t>
  </si>
  <si>
    <t>Мощность: 650 Вт , число оборотов/частота: 50 - 3000 об/мин ,  ударов в мин: 48000 уд/мин , максимальный крутящий момент: 9 Нм, максимальные свёрла бетон/сталь/дерево: 14 / 12 / 30 мм, вес: 1,7 кг,</t>
  </si>
  <si>
    <t>3,080</t>
  </si>
  <si>
    <t>1,838</t>
  </si>
  <si>
    <t>0603128520</t>
  </si>
  <si>
    <t>PSB 750 RCE</t>
  </si>
  <si>
    <t>Ограничитель глубины, доп.рукоятка, БЗП Auto lock, чемодан</t>
  </si>
  <si>
    <t>Мощность: 750 Вт , число оборотов/частота: 50 - 3000 об/мин ,  ударов в мин: 48000 уд/мин , аксимальный крутящий момент: 10 Нм, максимальные свёрла бетон/сталь/дерево: 14 / 12 / 30 мм, вес: 1,8 кг,</t>
  </si>
  <si>
    <t>1,915</t>
  </si>
  <si>
    <t>PBH</t>
  </si>
  <si>
    <t>06033A9320</t>
  </si>
  <si>
    <t>PBH 2100 RE</t>
  </si>
  <si>
    <t>Дополнительная рукоятка, Ограничитель глубины, Пластиковый кейс</t>
  </si>
  <si>
    <t>Вес: 0,6 кг Частота вращения на холостом ходу: 5.000 - 30.000 об/мин Lithium-Ion</t>
  </si>
  <si>
    <t>F0139100JC</t>
  </si>
  <si>
    <t>Dremel Fortiflex 9100-21</t>
  </si>
  <si>
    <t>Вес: 1.5 кг. Высокомощный двигаетль 300 Вт - супер производительность! Скорость 0-20.000 об/мин Педаль Регулируемый диаметр хвостовика 0.3 - 4.0</t>
  </si>
  <si>
    <t>F0130290JZ</t>
  </si>
  <si>
    <t>Гравер DREMEL</t>
  </si>
  <si>
    <t>Вес: 0,31 кг Частота ударов в минуту: 6000</t>
  </si>
  <si>
    <t>8710364056217</t>
  </si>
  <si>
    <t>F0130910JC</t>
  </si>
  <si>
    <t>РАНЕЕ БЫЛ F0130910JA</t>
  </si>
  <si>
    <t>Высокотемпературный клеевой пистолет  910 ( 165 С)</t>
  </si>
  <si>
    <t>Вес: 0,14 кг Высокая температура: 165 °C Диаметр клеевого стержня: 7 мм</t>
  </si>
  <si>
    <t>F0130940JC</t>
  </si>
  <si>
    <t>РАНЕЕ БЫЛ F0130940JA</t>
  </si>
  <si>
    <t>Высокотемпературный клеевой пистолет 940 (195 С)</t>
  </si>
  <si>
    <t>Вес: 0,24 кг Высокая температура: 195 °C Диаметр клеевого стержня: 11 мм</t>
  </si>
  <si>
    <t>F0132000JA</t>
  </si>
  <si>
    <t>Газовый паяльник Versatip</t>
  </si>
  <si>
    <t>Вес: 0,135 кг Воспламенение: Пьезо Время горения: 30 - 60 мин</t>
  </si>
  <si>
    <t>8710364037582</t>
  </si>
  <si>
    <t>F0132200JA</t>
  </si>
  <si>
    <t>Газовая лампа  Versaflame</t>
  </si>
  <si>
    <t>Воспламенение: Пьезо Время горения: 75 - 90 мин.Ёмкость резервуара: 42мл / 22г Температура: 1 200 °C (атмосферный воздух) 680 – 1 000 °C (горячий воздух) 550 °C (насадки)</t>
  </si>
  <si>
    <t>8710364042081</t>
  </si>
  <si>
    <t>0,895</t>
  </si>
  <si>
    <t>F0138300JC</t>
  </si>
  <si>
    <t>DREMEL Multi-Max (8300-9)</t>
  </si>
  <si>
    <t>F013SM20JE</t>
  </si>
  <si>
    <t>Компактная пила Dremel Saw Max DSM20</t>
  </si>
  <si>
    <t>F013MS20JC</t>
  </si>
  <si>
    <t>Стационарный лобзик 2 в 1 Dremel Moto Saw</t>
  </si>
  <si>
    <t xml:space="preserve">Мощность 70 Вт, Напряжение 220-240 В, скорость 1500-2250 об/мин, длина шнура 2.75 м, вес 1.1 кг ( без базы),  вес 4.16 кг, </t>
  </si>
  <si>
    <t>Сетевой Dremel Multi Max MM20</t>
  </si>
  <si>
    <t>Сетевой Dremel Multi Max MM40</t>
  </si>
  <si>
    <t>Прист-ка</t>
  </si>
  <si>
    <t>26152520JA</t>
  </si>
  <si>
    <t>СТРУБЦИНА  2520</t>
  </si>
  <si>
    <t>x</t>
  </si>
  <si>
    <t>0,255</t>
  </si>
  <si>
    <t>26152500JA</t>
  </si>
  <si>
    <t>ТИСКИ DREMEL 2500</t>
  </si>
  <si>
    <t>26150678JA</t>
  </si>
  <si>
    <t xml:space="preserve">ПРИСТАВКА ДЛЯ РЕЗЬБЫ </t>
  </si>
  <si>
    <t>26150220JB</t>
  </si>
  <si>
    <t>СТОЙКА ДЛЯ СВЕРЛЕНИЯ</t>
  </si>
  <si>
    <t>ГИБКИЙ ВАЛ-УДЛИНИТЕЛЬ</t>
  </si>
  <si>
    <t>СТОЛИК-КР-НИЕ Д ФРЕЗЫ,231</t>
  </si>
  <si>
    <t>26150335JA</t>
  </si>
  <si>
    <t>ПР-КА ДЛЯ ФРЕЗЕРОВАНИЯ,335</t>
  </si>
  <si>
    <t>ПР. ВЫРЕЗ.ОТВЕРС.3 СВ,565</t>
  </si>
  <si>
    <t>ПР  ВЫРЕЗ.ОТВЕРС 1 СВ.566</t>
  </si>
  <si>
    <t>Н-А Д РАБ.МЕЖДУ КЕР.ПЛИТК</t>
  </si>
  <si>
    <t>УГЛОВАЯ ПРИСТАВКА,575</t>
  </si>
  <si>
    <t>26150670JA</t>
  </si>
  <si>
    <t>ПРИСТАВКА МИНИ-ПИЛКА</t>
  </si>
  <si>
    <t>26151453PA</t>
  </si>
  <si>
    <t>КРЕПЛЕНИЕ Д ЗАТОЧ ЦЕППИЛЫ</t>
  </si>
  <si>
    <t>26150576JA</t>
  </si>
  <si>
    <t>ШЛИФОВАЛЬНАЯ ПЛАТОФОРМА DREMEL</t>
  </si>
  <si>
    <t>26150577JA</t>
  </si>
  <si>
    <t>РУКОЯТКА ДЛЯ ТОЧНЫХ РАБОТ DREMEL</t>
  </si>
  <si>
    <t>ШТАТИВ, ВЫСОТА-30-107СМ</t>
  </si>
  <si>
    <t>ДОПОЛНИТЕЛЬНАЯ НАСАДКА ДЛЯ FORTIFLEX МАЛАЯ</t>
  </si>
  <si>
    <t>ДОПОЛНИТЕЛЬНАЯ НАСАДКА ДЛЯ FORTIFLEX БОЛЬШАЯ</t>
  </si>
  <si>
    <t xml:space="preserve">Резьба, Гравировка, Фрезерование </t>
  </si>
  <si>
    <t>26150105JA</t>
  </si>
  <si>
    <t>НАС-КА Д ГРАВ, 0,8ММ, 105</t>
  </si>
  <si>
    <t>26150106JA</t>
  </si>
  <si>
    <t>НАС-КА Д ГРАВ, 1,6ММ, 106</t>
  </si>
  <si>
    <t>26150107JA</t>
  </si>
  <si>
    <t>НАС-КА Д ГРАВ, 2,4ММ, 107</t>
  </si>
  <si>
    <t>26150108JA</t>
  </si>
  <si>
    <t>НАС-КА Д ГРАВ, 0,8ММ, 108</t>
  </si>
  <si>
    <t>26150110JA</t>
  </si>
  <si>
    <t>НАС-КА Д ГРАВ, 1,9ММ, 110</t>
  </si>
  <si>
    <t>26150111JA</t>
  </si>
  <si>
    <t>НАС-КА Д ГРАВ, 0,8ММ, 111</t>
  </si>
  <si>
    <t>26150113JA</t>
  </si>
  <si>
    <t>НАС-КА Д ГРАВ, 1,6ММ, 113</t>
  </si>
  <si>
    <t>26150114JA</t>
  </si>
  <si>
    <t>Н-А Д РЕЗ,ОБРАБ 7,8ММ,114</t>
  </si>
  <si>
    <t>26150115JA</t>
  </si>
  <si>
    <t>Н-А Д РЕЗ,ОБРАБ 7,8ММ,115</t>
  </si>
  <si>
    <t>26150117JA</t>
  </si>
  <si>
    <t>Н-А Д РЕЗ,ОБРАБ 6,4ММ,117</t>
  </si>
  <si>
    <t>26150118JA</t>
  </si>
  <si>
    <t>Н-А Д РЕЗ,ОБРАБ 3,2ММ,118</t>
  </si>
  <si>
    <t>26150125JA</t>
  </si>
  <si>
    <t>Н-А Д РЕЗ,ОБРАБ 6,4ММ,125</t>
  </si>
  <si>
    <t>26150134JA</t>
  </si>
  <si>
    <t>Н-А Д РЕЗ,ОБРАБ 7,2ММ,134</t>
  </si>
  <si>
    <t>26150144JA</t>
  </si>
  <si>
    <t>Н-А Д РЕЗ,ОБРАБ 7,8ММ,144</t>
  </si>
  <si>
    <t>26150192JA</t>
  </si>
  <si>
    <t>Н-А Д РЕЗ,ОБРАБ 4,8ММ,192</t>
  </si>
  <si>
    <t>26150193JA</t>
  </si>
  <si>
    <t>Н-А Д РЕЗ,ОБРАБ 2,0ММ,193</t>
  </si>
  <si>
    <t>26150194JA</t>
  </si>
  <si>
    <t>Н-А Д РЕЗ,ОБРАБ 3,2ММ,194</t>
  </si>
  <si>
    <t>26150196JA</t>
  </si>
  <si>
    <t>Н-А Д РЕЗ,ОБРАБ 5,6ММ,196</t>
  </si>
  <si>
    <t>26150199JA</t>
  </si>
  <si>
    <t>Н-А Д РЕЗ,ОБРАБ 9,5ММ,199</t>
  </si>
  <si>
    <t>ФРЕЗА, 9,5ММ, 612</t>
  </si>
  <si>
    <t>ФРЕЗА, 9,5ММ, 615</t>
  </si>
  <si>
    <t>ФРЕЗА, 6,4ММ, 640</t>
  </si>
  <si>
    <t>ФРЕЗА, 3,2ММ, 650</t>
  </si>
  <si>
    <t>ФРЕЗА, 4,8ММ, 652</t>
  </si>
  <si>
    <t>ФРЕЗА, 6,4ММ, 654</t>
  </si>
  <si>
    <t>26150655JA</t>
  </si>
  <si>
    <t>ФРЕЗА ПОЛАЯ, 8,0</t>
  </si>
  <si>
    <t>26157103JA</t>
  </si>
  <si>
    <t>Н-А РЕЗ,ГРАВ 2,0ММ,7103</t>
  </si>
  <si>
    <t>26157105JA</t>
  </si>
  <si>
    <t>Н-А РЕЗ,ГРАВ 4,4ММ,7105</t>
  </si>
  <si>
    <t>26157122JA</t>
  </si>
  <si>
    <t>Н-А РЕЗ,ГРАВ 2,4ММ,7122</t>
  </si>
  <si>
    <t>26157134JA</t>
  </si>
  <si>
    <t>Н-А РЕЗ,ГРАВ 2,0ММ,7134</t>
  </si>
  <si>
    <t>26157144JA</t>
  </si>
  <si>
    <t>Н-А РЕЗ ОБРАБ 3.2ММ, 9901</t>
  </si>
  <si>
    <t>Н-А РЕЗ ОБРАБ,3,2ММ,9903</t>
  </si>
  <si>
    <t>Н-А РЕЗ,ОБРАБ,3,2ММ,9905</t>
  </si>
  <si>
    <t>Н-А РЕЗ,ОБРАБ,3,2ММ,9910</t>
  </si>
  <si>
    <t>Н-А РЕЗ,ОБРАБ, 3,2ММ,9911</t>
  </si>
  <si>
    <t>Н-А РЕЗ,ОБРАБ,6,4ММ,9931</t>
  </si>
  <si>
    <t>Н-А РЕЗ,ОБРАБ,7,8ММ,9934</t>
  </si>
  <si>
    <t>Н-А РЕЗ,ОБРАБ,19,0ММ,9936</t>
  </si>
  <si>
    <t>Шлифование, Заточка</t>
  </si>
  <si>
    <t>26150453JA</t>
  </si>
  <si>
    <t>Н-А Д ЗАТОЧ ЦЕППИЛЫ,4,0ММ</t>
  </si>
  <si>
    <t>26150454JA</t>
  </si>
  <si>
    <t>Н-А Д ЗАТОЧ ЦЕППИЛЫ,4,8ММ</t>
  </si>
  <si>
    <t>26150455JA</t>
  </si>
  <si>
    <t>Н-А Д ЗАТОЧ ЦЕППИЛЫ,5,6ММ</t>
  </si>
  <si>
    <t>26150457JA</t>
  </si>
  <si>
    <t>Н-А Д ЗАТОЧ ЦЕППИЛЫ,4,5ММ</t>
  </si>
  <si>
    <t>Н-А Д ЗАТОЧ ШЛИФ13ММ,516</t>
  </si>
  <si>
    <t>26150932JA</t>
  </si>
  <si>
    <t>Н-А Д ЗАТОЧ ШЛИФ,9,5ММ,932</t>
  </si>
  <si>
    <t>26150952JA</t>
  </si>
  <si>
    <t>Н-А Д ЗАТОЧ ШЛИФ,9,5ММ,952</t>
  </si>
  <si>
    <t>26150953JA</t>
  </si>
  <si>
    <t>Н-А Д ЗАТОЧ ШЛИФ,6,4ММ,953</t>
  </si>
  <si>
    <t>26150997JA</t>
  </si>
  <si>
    <t>Н-А Д ЗАТОЧ ШЛИФ,3,4ММ,997</t>
  </si>
  <si>
    <t>26153322JA</t>
  </si>
  <si>
    <t>Н-А Д ЗАТОЧ,3,2ММ,83322</t>
  </si>
  <si>
    <t>26154922JA</t>
  </si>
  <si>
    <t>Н-А Д ЗАТОЧ,4,8ММ,84922</t>
  </si>
  <si>
    <t>Н-А Д ЗАТОЧК,19,8ММ,85422</t>
  </si>
  <si>
    <t>26155602JA</t>
  </si>
  <si>
    <t>Н-А Д ЗАТОЧ,10,3ММ,85602</t>
  </si>
  <si>
    <t>26158153JA</t>
  </si>
  <si>
    <t>Н-А Д ЗАТОЧ ШЛИФ,4,8ММ,8153</t>
  </si>
  <si>
    <t>26158193JA</t>
  </si>
  <si>
    <t>Н-А Д ЗАТОЧ ШЛИФ,15,9ММ,8193</t>
  </si>
  <si>
    <t>Н-А ЗАТОЧ ШЛИФ25,4ММ,8215</t>
  </si>
  <si>
    <t>Чистка, Полирование</t>
  </si>
  <si>
    <t>ЩЕТКА/ЩЕТИНА/,19,0ММ,403</t>
  </si>
  <si>
    <t>ЩЕТКА/ЩЕТИНА/,13,0ММ,404</t>
  </si>
  <si>
    <t>26150405JA</t>
  </si>
  <si>
    <t>ЩЕТКА/ЩЕТИНА/3,2ММ,405</t>
  </si>
  <si>
    <t>Н-А ЧИСТ ПОЛИРОВ 6 ШТ,414</t>
  </si>
  <si>
    <t>ПАСТА ДЛЯ ПОЛИРОВКИ,421</t>
  </si>
  <si>
    <t>26150422JA</t>
  </si>
  <si>
    <t>Н-А ЧИСТ ПОЛИРОВКИ,422</t>
  </si>
  <si>
    <t>26150425JA</t>
  </si>
  <si>
    <t>Н-А ЧИСТ ПОЛИРОВКИ,425</t>
  </si>
  <si>
    <t>ЩЕТКА/СТАЛЬ/,19,0ММ,428</t>
  </si>
  <si>
    <t>26150429JA</t>
  </si>
  <si>
    <t>Н-А Д ЧИСТК ПОЛИРОВКИ,429</t>
  </si>
  <si>
    <t>ЩЕТКА/СТАЛЬ/,13,0ММ,442</t>
  </si>
  <si>
    <t>26150443JA</t>
  </si>
  <si>
    <t>ЩЕТКА/СТАЛЬ/,3,2ММ,443</t>
  </si>
  <si>
    <t>26150462JA</t>
  </si>
  <si>
    <t>НАСАД Д ЧИСТ ПОЛИР6,4ММ,462</t>
  </si>
  <si>
    <t>Н-КА Д ЧИСТКИ И ПОЛИРОВКИ</t>
  </si>
  <si>
    <t xml:space="preserve">ЩЕТКА/СТАЛЬ/19,0ММ,530 </t>
  </si>
  <si>
    <t>ЩЕТКА/НРЖСТАЛЬ/13,0ММ,531</t>
  </si>
  <si>
    <t>26150532JA</t>
  </si>
  <si>
    <t>ЩЕТКА/НРЖСТАЛЬ/3,2ММ,532</t>
  </si>
  <si>
    <t>ЩЕТКА/МЕДЬ/,19,0ММ,535</t>
  </si>
  <si>
    <t>ЩЕТКА/МЕДЬ/,13,0ММ,536</t>
  </si>
  <si>
    <t>26150537JA</t>
  </si>
  <si>
    <t>ЩЕТКА/МЕДЬ/3,2ММ,537</t>
  </si>
  <si>
    <t>26150538JA</t>
  </si>
  <si>
    <t>ЩЕТКА НЕЙЛОНОВАЯ</t>
  </si>
  <si>
    <t>8710364023066</t>
  </si>
  <si>
    <t>Резка</t>
  </si>
  <si>
    <t>КРУГ ОТРЕЗНОЙ, 24ММ,409</t>
  </si>
  <si>
    <t>8710364007424</t>
  </si>
  <si>
    <t>КРУГ ОТРЕЗНОЙ, 24ММ,420</t>
  </si>
  <si>
    <t>8710364007431</t>
  </si>
  <si>
    <t>ОТРЕЗ.КРУГ32ММ,СТЕКВОЛ-НО</t>
  </si>
  <si>
    <t>8710364007448</t>
  </si>
  <si>
    <t>КРУГ ОТРЕЗНОЙ 32ММ.540</t>
  </si>
  <si>
    <t>8710364010516</t>
  </si>
  <si>
    <t>Н-А С КР-МОТРЕЗ.КАРБ.П542</t>
  </si>
  <si>
    <t>Канада</t>
  </si>
  <si>
    <t>8710364017119</t>
  </si>
  <si>
    <t>26150546JB</t>
  </si>
  <si>
    <t>МИНИ ПИЛКА ДЛЯ ПРИСТ 670</t>
  </si>
  <si>
    <t>26150561JA</t>
  </si>
  <si>
    <t>Н-КА БУР УНИВЕРС. 561</t>
  </si>
  <si>
    <t>Н-А БУР Д РЕЗК КАФЕЛЯ,562</t>
  </si>
  <si>
    <t>8710364010608</t>
  </si>
  <si>
    <t>БУР1,6 ММД РАБ С КАФ-М,569</t>
  </si>
  <si>
    <t>8710364014125</t>
  </si>
  <si>
    <t>БУР РАБ С КАФ-М3,2ММ,570</t>
  </si>
  <si>
    <t>8710364016624</t>
  </si>
  <si>
    <t>2615S406JC</t>
  </si>
  <si>
    <t>SpeedClic</t>
  </si>
  <si>
    <t>2+1</t>
  </si>
  <si>
    <t>Н-Р НАС-ОК ДЛЯ РЕЗКИ  ПО МЕ + ДЕРЖАТЕЛЬ  SC406 (38ММ)</t>
  </si>
  <si>
    <t>2615S456JC</t>
  </si>
  <si>
    <t>Н-Р ИЗ 5 МЕТАЛЛ. ОТРЕЗН.КРУГ.  SC456 ( 38 ММ)</t>
  </si>
  <si>
    <t>8710364042821</t>
  </si>
  <si>
    <t>2615S456JD</t>
  </si>
  <si>
    <t>Н-Р ИЗ 12 МЕТАЛЛ. ОТРЕЗН.КРУГ  SC456 ( 38 ММ)</t>
  </si>
  <si>
    <t>8710364042845</t>
  </si>
  <si>
    <t>2615S409JB</t>
  </si>
  <si>
    <t>ТОНКИЙ (0.75) МЕТАЛЛ. ОТРЕЗН.КРУГ SC409 (38 ММ)</t>
  </si>
  <si>
    <t>8710364042869</t>
  </si>
  <si>
    <t>2615S476JB</t>
  </si>
  <si>
    <t>ОТРЕЗ.КРУГ ДЛЯ ПЛАСТМАССЫ SC476 ( 38 ММ)</t>
  </si>
  <si>
    <t>8710364042852</t>
  </si>
  <si>
    <t>2615S544JB</t>
  </si>
  <si>
    <t>ОТРЕЗ.КРУГ ДЛЯ ДРЕВЕСИНЫ SC544</t>
  </si>
  <si>
    <t>8710364042876</t>
  </si>
  <si>
    <t>2615S545JB</t>
  </si>
  <si>
    <t>АЛМАЗН.ОТРЕЗН.КРУГ  SC545</t>
  </si>
  <si>
    <t>8710364042883</t>
  </si>
  <si>
    <t>2615S690JA</t>
  </si>
  <si>
    <t xml:space="preserve">НАБОР Н-ОК ДЛЯ РЕЗКИ SC690 </t>
  </si>
  <si>
    <t>8710364045839</t>
  </si>
  <si>
    <t>2615S423JA</t>
  </si>
  <si>
    <t>ПОЛИРОВАЛЬНЫЙ  ДИСК SPEED CLICK S423 (25 ММ)</t>
  </si>
  <si>
    <t>Шлифование</t>
  </si>
  <si>
    <t>2615S511JA</t>
  </si>
  <si>
    <t>НАС-КА ДЛЯ ШЛИФОВАНИЯ   SC511 (ГРУБ+СРЕД.АБРАЗИВ)</t>
  </si>
  <si>
    <t>8710364037100</t>
  </si>
  <si>
    <t>2615S512JA</t>
  </si>
  <si>
    <t>НАСАДКА ДЛЯ ШЛИФОВАНИЯ  SC512 (ТОНКИЙ АБРАЗИВ)</t>
  </si>
  <si>
    <t>8710364037117</t>
  </si>
  <si>
    <t>2615S541JA</t>
  </si>
  <si>
    <t>Н-А Д ШЛИФОВАНИЯ SC ( 38 ММ)</t>
  </si>
  <si>
    <t>0,021</t>
  </si>
  <si>
    <t>2615S471JA</t>
  </si>
  <si>
    <t>ШЛИФОВАЛЬНАЯ ЩЕТКА  SC471 ( K 36)</t>
  </si>
  <si>
    <t>8710364050314</t>
  </si>
  <si>
    <t>2615S472JA</t>
  </si>
  <si>
    <t>ШЛИФОВАЛЬНАЯ ЩЕТКА SC472  (K120)</t>
  </si>
  <si>
    <t>8710364050321</t>
  </si>
  <si>
    <t>2615S473JA</t>
  </si>
  <si>
    <t>ШЛИФОВАЛЬНАЯ ЩЕТКА SC473 (K 220)</t>
  </si>
  <si>
    <t>8710364050338</t>
  </si>
  <si>
    <t>2615S407JA</t>
  </si>
  <si>
    <t>1+2</t>
  </si>
  <si>
    <t>2 КРУГА(К60/120) +ДЕРЖАТЕЛЬ SC  ДЛЯ ШЛИФ.КРУГОВ DREMEL</t>
  </si>
  <si>
    <t xml:space="preserve">Осн-ка  </t>
  </si>
  <si>
    <t>2615S402JB</t>
  </si>
  <si>
    <t>ДЕРЖАТЕЛЬ  ДЛЯ НАСАДОК SC</t>
  </si>
  <si>
    <t>8710364042838</t>
  </si>
  <si>
    <t>26150662JA</t>
  </si>
  <si>
    <t>СВЕРЛО ПО СТЕКЛУ 3.2 ММ</t>
  </si>
  <si>
    <t>26150663JA</t>
  </si>
  <si>
    <t>СВЕРЛО ПО СТЕКЛУ 6.4 ММ</t>
  </si>
  <si>
    <t>ВАЛ.НАЖД 13,0ММ,ЗЕР60</t>
  </si>
  <si>
    <t>8710364007226</t>
  </si>
  <si>
    <t>ВАЛ. НАЖД13,0ММ,ЗЕРН60,408</t>
  </si>
  <si>
    <t>8710364007233</t>
  </si>
  <si>
    <t>26150430JA</t>
  </si>
  <si>
    <t>ВАЛ. НАЖД,6,4ММ,ЗЕР60</t>
  </si>
  <si>
    <t>ВАЛ. НАЖД,6,4ММ,ЗЕРН60,431</t>
  </si>
  <si>
    <t>8710364007257</t>
  </si>
  <si>
    <t>ВАЛ. НАЖД,13ММ,ЗЕРН120,432</t>
  </si>
  <si>
    <t>8710364007264</t>
  </si>
  <si>
    <t>ВАЛ. НАЖД 6,4ММ,ЗЕРН120,438</t>
  </si>
  <si>
    <t>8710364007271</t>
  </si>
  <si>
    <t xml:space="preserve">ШЛИФОВАЛНАЯ ШАЙБА  28,6ММ,ЗЕР 80 </t>
  </si>
  <si>
    <t>8710364015252</t>
  </si>
  <si>
    <t>ТОНКАЯ ШЛИФОВАЛЬНАЯ ШАЙБА 28,6ММ,ЗЕР80</t>
  </si>
  <si>
    <t>8710364015269</t>
  </si>
  <si>
    <t>Цанги,Держатели, Разное</t>
  </si>
  <si>
    <t>26150401JA</t>
  </si>
  <si>
    <t>ДЕРЖАТЕЛЬ,401</t>
  </si>
  <si>
    <t>26150402JA</t>
  </si>
  <si>
    <t>ДЕРЖАТЕЛЬ,402</t>
  </si>
  <si>
    <t>НАБОР СВЕРЛ 7 ШТ.,628</t>
  </si>
  <si>
    <t>8710364009381</t>
  </si>
  <si>
    <t>26150636JA</t>
  </si>
  <si>
    <t>СВЕРЛА ПО ДЕРЕВУ</t>
  </si>
  <si>
    <t>8710364026289</t>
  </si>
  <si>
    <t>26159924JA</t>
  </si>
  <si>
    <t>9924 КАРБИДНАЯ ГРАВИРОВ.НАС-КА</t>
  </si>
  <si>
    <t>8710364039692</t>
  </si>
  <si>
    <t>26159929JA</t>
  </si>
  <si>
    <t>9929 АЛМАЗНАЯ ГРАВИРОВ.НАС-КА</t>
  </si>
  <si>
    <t>8710364042906</t>
  </si>
  <si>
    <t xml:space="preserve">НАБОР 4 ЦАНГ,1 МУФТА 4485 </t>
  </si>
  <si>
    <t>8710364007592</t>
  </si>
  <si>
    <t>КУЛАЧКОВАЯ МУФТА,4486</t>
  </si>
  <si>
    <t>8710364012978</t>
  </si>
  <si>
    <t>26150855JD</t>
  </si>
  <si>
    <t>АККУМУЛЯТОР 10.8 в 1.3 АЧ ДЛЯ 8000</t>
  </si>
  <si>
    <t>384</t>
  </si>
  <si>
    <t>26150875JA</t>
  </si>
  <si>
    <t xml:space="preserve">АККУМУЛЯТОР 10.8 В ДЛЯ 8200/8300 </t>
  </si>
  <si>
    <t>Наборы осн-ки</t>
  </si>
  <si>
    <t>26150684JA</t>
  </si>
  <si>
    <t>НАБОР ОСНАСТКИ ДЛЯ ЧИСТКИ ( 20 ШТ)</t>
  </si>
  <si>
    <t>8710364029099</t>
  </si>
  <si>
    <t>26150687JA</t>
  </si>
  <si>
    <t>НАБОР ОСНАСТКИ ДЛЯ ДОМА ( 52 ШТ)</t>
  </si>
  <si>
    <t>8710364029105</t>
  </si>
  <si>
    <t>26150688JA</t>
  </si>
  <si>
    <t>НАБОР ОСНАСТКИ ДЛЯ РЕЗКИ ( 69 ШТ)</t>
  </si>
  <si>
    <t>8710364029112</t>
  </si>
  <si>
    <t>26150201JA</t>
  </si>
  <si>
    <t>НАСАДКА НА ПАЯЛЬНИК ( ПАЙКА)</t>
  </si>
  <si>
    <t>8710364039708</t>
  </si>
  <si>
    <t>26150202JA</t>
  </si>
  <si>
    <t>НАСАДКА ДЛЯ ПАЯЛЬНИКА ( ГОРЯЧ.РЕЗКА)</t>
  </si>
  <si>
    <t>8710364049400</t>
  </si>
  <si>
    <t>26150203JA</t>
  </si>
  <si>
    <t>НАСАДКА ДЛЯ ПАЯЛЬНИКА (ПИРОГРАФИЯ)</t>
  </si>
  <si>
    <t>8710364049394</t>
  </si>
  <si>
    <t>26150204JA</t>
  </si>
  <si>
    <t>НАБОР НАСАДОК ДЛЯ ВЫЖИГАНИЯ ДЛЯ ПАЯЛЬНИКА</t>
  </si>
  <si>
    <t>2615T407JA</t>
  </si>
  <si>
    <t>ДЕРЖАТЕЛЬ ШЛИФЛЕНТ + 2 ШЛИФЛЕНТЫ (ЗЕРНО 60) ДЛЯ TRIO</t>
  </si>
  <si>
    <t>8710364053667</t>
  </si>
  <si>
    <t>2615T408JA</t>
  </si>
  <si>
    <t>ШЛИФЛЕНТА ЗЕРНО 60 ДЛЯ TRIO</t>
  </si>
  <si>
    <t>8710364053643</t>
  </si>
  <si>
    <t>2615T432JA</t>
  </si>
  <si>
    <t>ШЛИФЛЕНТА ЗЕРНО 120 ДЛЯ TRIO</t>
  </si>
  <si>
    <t>8710364053650</t>
  </si>
  <si>
    <t>2615T562JA</t>
  </si>
  <si>
    <t>БУР ПО ПЛИТКЕ ДЛЯ TRIO</t>
  </si>
  <si>
    <t>8710364053704</t>
  </si>
  <si>
    <t>2615T563JA</t>
  </si>
  <si>
    <t>УНИВЕРСАЛЬНЫЙ БУР ДЛЯ TRIO</t>
  </si>
  <si>
    <t>8710364053698</t>
  </si>
  <si>
    <t>Фрезеровка</t>
  </si>
  <si>
    <t>2615T615JA</t>
  </si>
  <si>
    <t>УГЛОВАЯ ФРЕЗА ДЛЯ TRIO</t>
  </si>
  <si>
    <t>8710364053742</t>
  </si>
  <si>
    <t>2615T618JA</t>
  </si>
  <si>
    <t>ПАЗОВАЯ ФРЕЗА ДЛЯ TRIO</t>
  </si>
  <si>
    <t>8710364053735</t>
  </si>
  <si>
    <t>2615T654JA</t>
  </si>
  <si>
    <t>ПРЯМАЯ ФРЕЗА ДЛЯ TRIO</t>
  </si>
  <si>
    <t>8710364053711</t>
  </si>
  <si>
    <t>2615T673JA</t>
  </si>
  <si>
    <t>НАБОР ФРЕЗ TRIO (3 ШТ) ДЛЯ TRIO</t>
  </si>
  <si>
    <t>2615T675JA</t>
  </si>
  <si>
    <t>НАБОР ФРЕЗ TRIO (5 ШТ) ДЛЯ TRIO</t>
  </si>
  <si>
    <t>Клеевые стержни</t>
  </si>
  <si>
    <t>2615GG01JA</t>
  </si>
  <si>
    <t>КЛЕЕВЫЕ СТЕРЖНИ ВЫС.ТЕМ. 7 мм</t>
  </si>
  <si>
    <t>8710364052424</t>
  </si>
  <si>
    <t>2615GG02JA</t>
  </si>
  <si>
    <t>КЛЕЕВЫЕ СТЕРЖНИ НИЗ.ТЕМ. 7 мм</t>
  </si>
  <si>
    <t>8710364052431</t>
  </si>
  <si>
    <t>2615GG03JA</t>
  </si>
  <si>
    <t>КЛЕЕВЫЕ СТЕРЖНИ ПО ДЕРЕВУ, 7 мм</t>
  </si>
  <si>
    <t>8710364052448</t>
  </si>
  <si>
    <t>2615GG04JA</t>
  </si>
  <si>
    <t>КЛЕЕВЫЕ СТЕРЖНИ С БЛЕСТКАМИ, 7 мм</t>
  </si>
  <si>
    <t>8710364052455</t>
  </si>
  <si>
    <t>2615GG05JA</t>
  </si>
  <si>
    <t>КЛЕЕВЫЕ СТЕРЖНИ ЦВЕТНЫЕ, 7 мм</t>
  </si>
  <si>
    <t>8710364052462</t>
  </si>
  <si>
    <t>2615GG11JA</t>
  </si>
  <si>
    <t>КЛЕЕВЫЕ СТЕРЖНИ ВЫС.ТЕМ., 11 мм</t>
  </si>
  <si>
    <t>8710364052479</t>
  </si>
  <si>
    <t>2615GG13JA</t>
  </si>
  <si>
    <t>КЛЕЕВЫЕ СТЕРЖНИ ВЫС.ТЕМ.ПО ДЕРЕВУ, 11 мм</t>
  </si>
  <si>
    <t>8710364052486</t>
  </si>
  <si>
    <t>Коврик</t>
  </si>
  <si>
    <t>2615GG40JA</t>
  </si>
  <si>
    <t>КОВРИК ДЛЯ СКЛЕИВАНИЯ</t>
  </si>
  <si>
    <t>8710364054220</t>
  </si>
  <si>
    <t>26150720JB</t>
  </si>
  <si>
    <t>Набор оснастки 100шт MAS</t>
  </si>
  <si>
    <t>8710364052158</t>
  </si>
  <si>
    <t>26150721JB</t>
  </si>
  <si>
    <t>Набор оснастки 135шт MAS</t>
  </si>
  <si>
    <t>8710364052165</t>
  </si>
  <si>
    <t>26150722JB</t>
  </si>
  <si>
    <t>Набор оснастки 165шт MAS</t>
  </si>
  <si>
    <t>8710364052172</t>
  </si>
  <si>
    <t>26150730JA</t>
  </si>
  <si>
    <t>Набор оснастки для дерева  80 ШТ MAS</t>
  </si>
  <si>
    <t>8710364050789</t>
  </si>
  <si>
    <t>26150731JA</t>
  </si>
  <si>
    <t>2+38</t>
  </si>
  <si>
    <t>Набор оснастки для резки/шлифовки  2+ 38 ШТ MAS</t>
  </si>
  <si>
    <t>8710364050796</t>
  </si>
  <si>
    <t>Осн-ка для  Multi-Max</t>
  </si>
  <si>
    <t>2615M011JA</t>
  </si>
  <si>
    <t>Шлифовальная подошва Multi-Max</t>
  </si>
  <si>
    <t>2615M300JA</t>
  </si>
  <si>
    <t>Универсальный адаптер для Multi-Max</t>
  </si>
  <si>
    <t>2615M411JA</t>
  </si>
  <si>
    <t>Н-ка для резки дерева ( 9.5мм)</t>
  </si>
  <si>
    <t>Австрия</t>
  </si>
  <si>
    <t>2615M422JA</t>
  </si>
  <si>
    <t>Н-ка для резки дерева и металла( 19мм)</t>
  </si>
  <si>
    <t>2615M450JA</t>
  </si>
  <si>
    <t>Н-ка для резки дерева и гипсокартона (76мм)</t>
  </si>
  <si>
    <t>2615M470JA</t>
  </si>
  <si>
    <t>Н-ка для резки твердого дерева (38мм)</t>
  </si>
  <si>
    <t>2615M501JA</t>
  </si>
  <si>
    <t>Н-ка для удаления р-ра (1.6 мм)</t>
  </si>
  <si>
    <t>2615M600JA</t>
  </si>
  <si>
    <t>Шабер для Multi-Max</t>
  </si>
  <si>
    <t>2615M70PJA</t>
  </si>
  <si>
    <t>Шлифлист для Multi-Max( зерно 80,120,240)</t>
  </si>
  <si>
    <t>2615M70WJA</t>
  </si>
  <si>
    <t>Шлифлист для Multi-Max( зерно 60,120,240)</t>
  </si>
  <si>
    <t>2615M720JA</t>
  </si>
  <si>
    <t>Приставка для Multi-Max Multi -Flex</t>
  </si>
  <si>
    <t>2615M721JA</t>
  </si>
  <si>
    <t>Спиральное лезвие для приставки Multi-Flex</t>
  </si>
  <si>
    <t>2615M722JA</t>
  </si>
  <si>
    <t>Плоское лезвие для приставки Multi-Flex</t>
  </si>
  <si>
    <t>2615M900JA</t>
  </si>
  <si>
    <t>Алмазный шлифлист для Multi-Max (зерно 60)</t>
  </si>
  <si>
    <t>2615M430JA</t>
  </si>
  <si>
    <t xml:space="preserve">Многоф.крючковое полотно для MultiMax </t>
  </si>
  <si>
    <t>2615M435JA</t>
  </si>
  <si>
    <t xml:space="preserve">Изогнутое пильное полотно для MultiMax </t>
  </si>
  <si>
    <t>2615M014JA</t>
  </si>
  <si>
    <t xml:space="preserve">Шлифовальная подошва Quick fit для MultiMax </t>
  </si>
  <si>
    <t>2615M480JA</t>
  </si>
  <si>
    <t xml:space="preserve">Полотно для резки дерева заподлицо 32 мм для MultiMax </t>
  </si>
  <si>
    <t>2615M482JA</t>
  </si>
  <si>
    <t xml:space="preserve">Полотно для резки дерева и Ме заподлицо 32 мм для MultiMax </t>
  </si>
  <si>
    <t>2615S840JA</t>
  </si>
  <si>
    <t>Направляющая для резки для DSM20</t>
  </si>
  <si>
    <t>2615S500JA</t>
  </si>
  <si>
    <t>Карбидный отрезной диск для DSM20</t>
  </si>
  <si>
    <t>2615S510JA</t>
  </si>
  <si>
    <t>Отрезной диск по металлу для DSM20</t>
  </si>
  <si>
    <t>2615S520JA</t>
  </si>
  <si>
    <t>Отрезной диск по бетону для DSM20</t>
  </si>
  <si>
    <t>2615S540JA</t>
  </si>
  <si>
    <t>Алмазный отрезной диск для DSM20</t>
  </si>
  <si>
    <t>2615S600JA</t>
  </si>
  <si>
    <t>Диск для резки заподлицо для DSM20</t>
  </si>
  <si>
    <t>Сша</t>
  </si>
  <si>
    <t>Осн-ка для Moto Saw</t>
  </si>
  <si>
    <t>2615MS51JA</t>
  </si>
  <si>
    <t>Пилка по дереву для Moto Saw ( 6 зубцов/см)</t>
  </si>
  <si>
    <t>2615MS52JA</t>
  </si>
  <si>
    <t>Пилка по дереву для Moto Saw ( 7 зубцов/см)</t>
  </si>
  <si>
    <t>2615MS53JA</t>
  </si>
  <si>
    <t xml:space="preserve">Пилка по Ме для Moto Saw ( 10 зубцов/см) </t>
  </si>
  <si>
    <t>HOBBY ЛИНИЯ</t>
  </si>
  <si>
    <t>125 Вт, Вес: 0,55 кг, Частота вращения на холостом ходу: 10.000 - 33.000 об/мин</t>
  </si>
  <si>
    <t>F0137700JF</t>
  </si>
  <si>
    <t>ЗАМЕНА НА F0137700JH (НОЯБ`12)</t>
  </si>
  <si>
    <t>Аккумуляторный Dremel 7700 Ni-Cad HOBBY</t>
  </si>
  <si>
    <t>F0130290JP</t>
  </si>
  <si>
    <t>РАНЕЕ БЫЛ F0130290JJ</t>
  </si>
  <si>
    <t>Гравер DREMEL Hobby</t>
  </si>
  <si>
    <t>Вес: 0,31 кг Частота ударов в минуту: 6002</t>
  </si>
  <si>
    <t>8710364056200</t>
  </si>
  <si>
    <t>F0130930JC</t>
  </si>
  <si>
    <t>РАНЕЕ БЫЛ F0130930JA</t>
  </si>
  <si>
    <t>Клеевой пистолет Glue Gun 930</t>
  </si>
  <si>
    <t>Два температурных режима: 105°C и 165 °C Диаметр клеевого стержня: 7 мм</t>
  </si>
  <si>
    <t>F0132000KA</t>
  </si>
  <si>
    <t>Газовый паяльник Versatip Hobby</t>
  </si>
  <si>
    <t>8710364046416</t>
  </si>
  <si>
    <t>F0134000KE</t>
  </si>
  <si>
    <t>Платинум издание Dremel 4000 (6/128)</t>
  </si>
  <si>
    <t>Мультифункциональный инструмент Dremel</t>
  </si>
  <si>
    <t>Энергия единичного удара: 2,7 Дж. Мощность: 730 В. Макс Ø сверла по бетону: 26 мм. Макс Ø сверла по стали: 13 мм. Макс Ø сверла по дереву: 30 мм. Число оборотов на х/х: 0-1450 об/мин. Частота ударов: 0-4000 мин-1. Вес: 3,0 кг</t>
  </si>
  <si>
    <t>Uneo</t>
  </si>
  <si>
    <t>0603952020</t>
  </si>
  <si>
    <t xml:space="preserve">3-часовое зарядное устройство,Сверло по бетону Ø 6 и 8 мм,Универсальное сверло Ø 5 и 6 мм,4 длинные биты, Пластмассовый чемодан
</t>
  </si>
  <si>
    <t>Энергия единичного удара: 0,5 Дж.Макс. Ø шурупов: Бетон/сталь/дерево: 10/8/10 мм; Число оборотов на х/х: 900 об/мин. Частота ударов: 0-4800 об/мин.; Вес: 1,1 кг; Емкость аккумулятора: 1,3 А*ч; Патрон: Bosch-SDS-Quick; Индикаторы вращения и заряда аккумуля</t>
  </si>
  <si>
    <t>2,720</t>
  </si>
  <si>
    <t>1,160</t>
  </si>
  <si>
    <t>0603952320</t>
  </si>
  <si>
    <t>3,340</t>
  </si>
  <si>
    <t>1,105</t>
  </si>
  <si>
    <t>PWS</t>
  </si>
  <si>
    <t>2,800</t>
  </si>
  <si>
    <t>1,700</t>
  </si>
  <si>
    <t>PWS 750-125</t>
  </si>
  <si>
    <t xml:space="preserve">PST </t>
  </si>
  <si>
    <t>06033A0720</t>
  </si>
  <si>
    <t>патрон SDS, система Bosch Low Vibration, сдув опилок, В комплекте: пильное полотно, инструкция, чемодан Compact</t>
  </si>
  <si>
    <t xml:space="preserve">Номинальная потребляемая мощность 500 Вт
Выходная мощность 300 Вт
Число Ходов на холостом ходу 3.100 мин-1
Масса 1,6 кг
Глубина резания в древесине 65 мм
Глубина резания стали 4 мм </t>
  </si>
  <si>
    <t>1,734</t>
  </si>
  <si>
    <t>06033A0020</t>
  </si>
  <si>
    <t>PST 700 E</t>
  </si>
  <si>
    <t>Bosch Electronic, двуручная система SDS, Bosch Low Vibration, сдув опилок, В комплекте: 1 пилка T144D, инструкция, чемодан Compact</t>
  </si>
  <si>
    <t>Мощность 500 Вт, частота хода 500 - 3.000 мин-¹. Глубина резания дерева 70 мм. Глубина резания алюминия 10 мм. Глубина резания стали 4 мм. Вес 1,7 кг.</t>
  </si>
  <si>
    <t>2,767</t>
  </si>
  <si>
    <t>1,739</t>
  </si>
  <si>
    <t>06033A0120</t>
  </si>
  <si>
    <t>PST 800 PEL</t>
  </si>
  <si>
    <t>1 пильное полотно, CutControl, Отсек для хранения пильных полотен, Защита от скалывания стружки ,Прозрачный кожух, Пластмассовый чемодан</t>
  </si>
  <si>
    <t>Мощность 530 Вт, частота хода 500 - 3.000 мин-¹. Глубина резания дерева 80 мм. Глубина резания алюминия 12 мм. Глубина резания стали 5 мм. Вес 2,0 кг.</t>
  </si>
  <si>
    <t>3,162</t>
  </si>
  <si>
    <t>1,986</t>
  </si>
  <si>
    <t>06033A0220</t>
  </si>
  <si>
    <t>PST 900 PEL</t>
  </si>
  <si>
    <t>Мощность 620 Вт, частота хода 500 - 3.100 мин-¹. Глубина резания дерева 90 мм. Глубина резания алюминия 15 мм. Глубина резания стали 8 мм. Вес 2,2 кг.</t>
  </si>
  <si>
    <t>3,529</t>
  </si>
  <si>
    <t>2,200</t>
  </si>
  <si>
    <t>PKS</t>
  </si>
  <si>
    <t>0603328008</t>
  </si>
  <si>
    <t>PKS 40</t>
  </si>
  <si>
    <t xml:space="preserve">Твердосплавный пильный диск Speedline Wood ,Параллельный упор 
</t>
  </si>
  <si>
    <t>Мощность/напряжение: 600 Вт , глубина пропила под углом 90°: 0-40 мм, глубина пропила под углом 45°: 0-26 мм. Направляющая пластина 120 х 260 мм, масса 2,4 кг, размер диска 130 мм</t>
  </si>
  <si>
    <t>3,200</t>
  </si>
  <si>
    <t>2,310</t>
  </si>
  <si>
    <t>0603500020</t>
  </si>
  <si>
    <t>PKS 55</t>
  </si>
  <si>
    <t>Картонная упаковка, мягкая накладка, алюминиевый защитный кожух, функция контроля пиления, параллельный упор 160 х 345 мм.</t>
  </si>
  <si>
    <t>Мощность/напряжение: 1200 Ватт , число оборотов/частота: 0 - 5300 об/мин, вес: 3,9 кг, шлифподошва/направляющая:145 х 290 мм, глубина пропила 90 град.: 0-55 мм.</t>
  </si>
  <si>
    <t>3,900</t>
  </si>
  <si>
    <t>0603501020</t>
  </si>
  <si>
    <t>PKS 55 A</t>
  </si>
  <si>
    <t>Картонная упаковка, сбор стружки, мягкая накладка, алюминиевый защитный кожух, функция контроля пиления, параллельный упор 160 х 345 мм.,Твердосплавный пильный диск Speedline Wood</t>
  </si>
  <si>
    <t>Мощность/напряжение: 1200 Вт , число оборотов/частота: 0 - 5600 об/мин, вес: 3,9 кг, шлифподошва/направляющая:153 х 288 мм, глубина пропила 90 град.: 0-55 мм.</t>
  </si>
  <si>
    <t>6,340</t>
  </si>
  <si>
    <t>0603502022</t>
  </si>
  <si>
    <t>PKS 66 A</t>
  </si>
  <si>
    <t>Пылесборник CleanSystem ,Твердосплавный пильный диск Speedline Wood,Параллельный упор</t>
  </si>
  <si>
    <t xml:space="preserve">Номинальная потребляемая мощность 1.600 Вт  
Номинальный Ø пильного диска 190 мм  
Посадочный Ø пильного диска 30 мм  
Число Оборотов холостого хода 5.000 мин-1  
Направляющая пластина 160 x 327 мм  
Защитный кожух: Алюминий, Масса 5,4 кг  
Глубина пропила под углом 90° 0 – 66 мм, Глубина пропила под углом 45° 0 – 48 мм  </t>
  </si>
  <si>
    <t>7,840</t>
  </si>
  <si>
    <t>4,800</t>
  </si>
  <si>
    <t>Benchtop</t>
  </si>
  <si>
    <t>0603B03400</t>
  </si>
  <si>
    <t>PPR</t>
  </si>
  <si>
    <t>06032A0000</t>
  </si>
  <si>
    <t>PPR 250</t>
  </si>
  <si>
    <t>Система Paint Control: равномерное нанесение краски с помощью дистанционного пульта, Открытая система: свободный выбор водоэмульсионных красок, можно использовать с валиками др. производителей, база крепится на любую емкость с краской; Система Easy Clean: быстрая очистка, благодаря комплекту универсальных переходников для водопроводного крана</t>
  </si>
  <si>
    <t xml:space="preserve"> Расход краски: 0-400 мл / мин, раб. длина  1,2 м; длина шланга 5 м; ширина валика 40 см. Скорость покраски:2 м2 / мин. Вес валика с краской: 0,7 кг</t>
  </si>
  <si>
    <t>5,150</t>
  </si>
  <si>
    <t>4,964</t>
  </si>
  <si>
    <t>PTK</t>
  </si>
  <si>
    <t>0603968120</t>
  </si>
  <si>
    <t>PTK 3,6 Li</t>
  </si>
  <si>
    <t xml:space="preserve">3.6 Вольт,литий-ионный аккумулятор,1000 скоб (тип 53, длина 8 мм) 
5-часовое зарядное устройство ,  картонная упаковка  </t>
  </si>
  <si>
    <t>Мощность/напряжение: 3,6 В , вес: 0,8 кг, ударов в мин: 30 , скобы/11,4: 4-10 мм</t>
  </si>
  <si>
    <t>1,240</t>
  </si>
  <si>
    <t>0,625</t>
  </si>
  <si>
    <t>PKP</t>
  </si>
  <si>
    <t>0603264508</t>
  </si>
  <si>
    <t>PKP 18 E</t>
  </si>
  <si>
    <t>Картонная упаковка, электронная система стабилизации, механическая подача: точное дозирование, сопло с теплозащитным кожухом и блокировкой капель.</t>
  </si>
  <si>
    <t>Мощность/напряжение: 100 - 240 В , число оборотов/частота: - , вес: 0,35 кг, производительность склеивания: 20 г/мин, размер стержня термоклея:11 х 45 - 200 мм</t>
  </si>
  <si>
    <t>0,460</t>
  </si>
  <si>
    <t>0,310</t>
  </si>
  <si>
    <t>0603264020</t>
  </si>
  <si>
    <t>PKP 7,2 LI</t>
  </si>
  <si>
    <t>4 клеевых стержня UltraPower
2-часовое зарядное устройство</t>
  </si>
  <si>
    <t xml:space="preserve">Диам. клеевого стержня 7 x 100 – 150 мм  Вес 0,30 кг  </t>
  </si>
  <si>
    <t>1,140</t>
  </si>
  <si>
    <t>0,300</t>
  </si>
  <si>
    <t>PBS</t>
  </si>
  <si>
    <t>Картонная упаковка, шлифлента, микрофильтр Bosch</t>
  </si>
  <si>
    <t>2,400</t>
  </si>
  <si>
    <t>PEX</t>
  </si>
  <si>
    <t>0603378020</t>
  </si>
  <si>
    <t xml:space="preserve">PEX 220 A </t>
  </si>
  <si>
    <t xml:space="preserve">Пластмассовый чемодан, Микрофильтр Bosch , 3 шлифлиста (Red Wood),Резиновый тарельчатый шлифкруг 
</t>
  </si>
  <si>
    <t>потребляемая мощность: 220 Вт, диаметр шлифтарелки: 125 мм, частота колебательных движений: 24000 об/мин, эксцентриситет: 1.25 мм, масса: 1.4 кг., система микрофильтрации Bosch, опорная тарелка на липучке.</t>
  </si>
  <si>
    <t>1,650</t>
  </si>
  <si>
    <t>06033A3020</t>
  </si>
  <si>
    <t>PEX 300 AE</t>
  </si>
  <si>
    <t>1 шлифовальный лист K 80, Paper Assistant (№ ET 2 609 004 646), Пластмассовый чемоданчик</t>
  </si>
  <si>
    <t xml:space="preserve">Номинальная потребляемая мощность 270 Вт  
Диам. тарельчатого шлифкруга 125 мм  
Частота Колебаний 4.000 – 24.000 мин-1  
Эксцентриситет 2,00 мм  
Масса 1,5 кг  </t>
  </si>
  <si>
    <t>3,050</t>
  </si>
  <si>
    <t>06033A4020</t>
  </si>
  <si>
    <t>PEX 400 AE</t>
  </si>
  <si>
    <t xml:space="preserve">1 шлифовальный лист K 80, Paper Assistant (№ ET 2 609 004 646), Пластмассовый чемоданчик </t>
  </si>
  <si>
    <t xml:space="preserve">Номинальная потребляемая мощность 350 Вт  
Диам. тарельчатого шлифкруга 125 мм  
Частота Колебаний 4.000 – 21.200 мин-1  
Эксцентриситет 2,50 мм  
Масса 1,9 кг  </t>
  </si>
  <si>
    <t>3,550</t>
  </si>
  <si>
    <t>2,100</t>
  </si>
  <si>
    <t>PSM</t>
  </si>
  <si>
    <t>1,600</t>
  </si>
  <si>
    <t>PSM 10,8 Li</t>
  </si>
  <si>
    <t>1,200</t>
  </si>
  <si>
    <t>PSS</t>
  </si>
  <si>
    <t>0603340120</t>
  </si>
  <si>
    <t>PSS 200 AC</t>
  </si>
  <si>
    <t xml:space="preserve">Чемодан, подключение пылесоса (микрофильтр), </t>
  </si>
  <si>
    <t>Мощность/напряжение: 200 Ватт , число оборотов/частота: 0 - 12000 об/мин , вес: 1,5 кг, шлифподошва/направляющая:92 х 182 мм / пластик</t>
  </si>
  <si>
    <t>2,700</t>
  </si>
  <si>
    <t>1,720</t>
  </si>
  <si>
    <t>0603340220</t>
  </si>
  <si>
    <t>PSS 250 AE</t>
  </si>
  <si>
    <t>Чемодан, подключение пылесоса (микрофильтр), электроника,Шлифлист (Red Wood) P80, P120, P180</t>
  </si>
  <si>
    <t>Мощность/напряжение: 250 Ватт , число оборотов/частота: 14.000 – 24.000 мин-1 вес: 1,6 кг, шлифподошва/направляющая:92 х 182 мм / пластик</t>
  </si>
  <si>
    <t>PHG</t>
  </si>
  <si>
    <t>060329A008</t>
  </si>
  <si>
    <t>PHG 500-2</t>
  </si>
  <si>
    <t>Картонная упаковка, "термо стоп"</t>
  </si>
  <si>
    <t>Мощность/напряжение: 1600 Ватт , вес: 0,75 кг, температура: 300 / 500 оС, поток воздуха: 240 / 450 л/мин</t>
  </si>
  <si>
    <t>0,670</t>
  </si>
  <si>
    <t>060329B008</t>
  </si>
  <si>
    <t>PHG 600-3</t>
  </si>
  <si>
    <t>Мощность/напряжение: 1800 Ватт , вес: 0,8 кг, температура: 50 / 400 / 600 оС, поток воздуха: 250 / 350 / 500 л/мин</t>
  </si>
  <si>
    <t>1,120</t>
  </si>
  <si>
    <t>0,780</t>
  </si>
  <si>
    <t>060329C708</t>
  </si>
  <si>
    <t>PHG 630 DCE</t>
  </si>
  <si>
    <t>Картонная упаковка, "термо стоп", дисплей</t>
  </si>
  <si>
    <t>Мощность/напряжение: 2000 Ватт , вес: 0,9 кг, температура: 50 - 630 оС, поток воздуха: 150 / 300 / 500 л/мин</t>
  </si>
  <si>
    <t>0,860</t>
  </si>
  <si>
    <t>PHO</t>
  </si>
  <si>
    <t>0603173020</t>
  </si>
  <si>
    <t>PSB 850-2 RE</t>
  </si>
  <si>
    <t>Мощность: 850 Вт , число оборотов/частота: 50-850, 50-2.800 об/мин ,  ударов в мин: 47600 уд/мин , аксимальный крутящий момент: 46 Нм, максимальные свёрла бетон/сталь/дерево: 18 / 13 / 40 мм, вес: 2,5 кг,</t>
  </si>
  <si>
    <t>3,920</t>
  </si>
  <si>
    <t>2,386</t>
  </si>
  <si>
    <t>Шуруповерт 2395</t>
  </si>
  <si>
    <t>Напряжение - 12 В, емкость аккум. - 1.2 Ач NiCd, скорость х.х. - 550 об/мин, вращающий момент - 26 Нм, сверление дерево/метал - 20/6 мм, диаметр шурупов - 5 мм, 1 аккумул., вес - 1,5 кг.</t>
  </si>
  <si>
    <t>В кейсе</t>
  </si>
  <si>
    <t>Ударная дрель 6002</t>
  </si>
  <si>
    <t>Мощность - 500 Вт, скорость х.х. - 0-3000 об/мин, кол-во ударов - 48 000 уд/мин, сверление дерево/камень/метал - 30/16/13 мм, вес - 1,8 кг.</t>
  </si>
  <si>
    <t>Ударная дрель 6280</t>
  </si>
  <si>
    <t>Мощность - 550 Вт, скорость х.х. - 0-3000 об/мин, кол-во ударов - 48 000 уд/мин, сверление дерево/камень/метал - 35/16/13 мм, вес - 1,8 кг.</t>
  </si>
  <si>
    <t>Ударная дрель 6389</t>
  </si>
  <si>
    <t>Термовоздуходувка 8003</t>
  </si>
  <si>
    <t>Мощность - 1800 Вт, температурный режим 1/2/3 - 50/400/570 ºС, интенсивность воздушного потока - 250/250/500 л/мин., вес - 0,7 кг.</t>
  </si>
  <si>
    <t>Мощность - 1800 Вт, температурный режим 1/2/3 - 50/400/570 ºС, интенсивность воздушного потока - 250/250/500 л/мин., в комплекте 4 насадки, вес - 0,7 кг.</t>
  </si>
  <si>
    <t>Углошлифмашина 9005</t>
  </si>
  <si>
    <t>Мощность - 550 Вт, диаметр диска - 115 мм, скорость х.х. - 11 000 об/мин. вес. - 1,6 кг.</t>
  </si>
  <si>
    <t>Углошлифмашина 9176</t>
  </si>
  <si>
    <t>Мощность - 750 Вт, диаметр диска - 125 мм, скорость х.х. - 11 000 об/мин. вес. - 2,2 кг.</t>
  </si>
  <si>
    <t>Ножницы для кустов/травы 0750</t>
  </si>
  <si>
    <t>Напряжение аккум. - 4,8 В, ёмкость - 1,3 Ач NiMH, ширина ножа для травы - 100 мм, длинна ножниц для кустов - 150 мм, расстояние между ножами - 8 мм, 2 аккумулятора, вес - 1 кг.</t>
  </si>
  <si>
    <t>Газонокосилки</t>
  </si>
  <si>
    <t>Роторные газонокосилки</t>
  </si>
  <si>
    <t>0600885B00</t>
  </si>
  <si>
    <t>ROTAK 32</t>
  </si>
  <si>
    <t>РОТОРНАЯ ГАЗОНОКОСИЛКА ROTAK 32</t>
  </si>
  <si>
    <t>Великобритания</t>
  </si>
  <si>
    <t>РОТОРНАЯ ГАЗОНОКОСИЛКА ROTAK 40</t>
  </si>
  <si>
    <t>РОТОРНАЯ ГАЗОНОКОСИЛКА ROTAK 43</t>
  </si>
  <si>
    <t>Аккумуляторные газонокосилки</t>
  </si>
  <si>
    <t>0600885D01</t>
  </si>
  <si>
    <t>Новинка 2013</t>
  </si>
  <si>
    <t>АККУМУЛЯТОРНАЯ ГАЗОНОКОСИЛКА ROTAK 32 LI</t>
  </si>
  <si>
    <t>PSR 10,8 Li-2, (2 акк)</t>
  </si>
  <si>
    <t>PWS 700</t>
  </si>
  <si>
    <t>06033A2023</t>
  </si>
  <si>
    <t>PWS 700-125</t>
  </si>
  <si>
    <t>PWS 850-125</t>
  </si>
  <si>
    <t>06032A1020</t>
  </si>
  <si>
    <t>PBS 75 A</t>
  </si>
  <si>
    <t>06032A1120</t>
  </si>
  <si>
    <t>PBS 75 AЕ</t>
  </si>
  <si>
    <t>1,900</t>
  </si>
  <si>
    <t>1,130</t>
  </si>
  <si>
    <t>Компактный размер, пылезащищенный подшипник, картонная коробка.</t>
  </si>
  <si>
    <t>Номинальная потребляемая мощность 700 Вт, диаметр шлифкруга 115 мм, число оборотов на холостом ходу 11000 об/мин, вес 1.7 кг</t>
  </si>
  <si>
    <t>2,2</t>
  </si>
  <si>
    <t>1,62</t>
  </si>
  <si>
    <t>Номинальная потребляемая мощность 700 Вт, диаметр шлифкруга 125 мм, число оборотов на холостом ходу 11000 об/мин, вес 1.7 кг</t>
  </si>
  <si>
    <t xml:space="preserve">Компактный размер, пылезащищенный подшипник, кейс. </t>
  </si>
  <si>
    <t>1,74</t>
  </si>
  <si>
    <t>Номинальная потребляемая мощность 750 Вт, диаметр шлифкруга 125 мм, число оборотов на холостом ходу 12000 об/мин, вес 1.8 кг</t>
  </si>
  <si>
    <t>3,4</t>
  </si>
  <si>
    <t>Номинальная потребляемая мощность 850 Вт, диаметр шлифкруга 125 мм, число оборотов на холостом ходу 12000 об/мин, вес 1.84 кг</t>
  </si>
  <si>
    <t>3,490</t>
  </si>
  <si>
    <t>1,762</t>
  </si>
  <si>
    <t xml:space="preserve">Биметаллический сегментированный пильный диск по древесине и металлу, 85 мм, ACZ 85 EB 
Погружное пильное полотно HCS по древесине, 32 x 40 мм, AIZ 32 EC 
Набор шлифлистов для дельташлифмашин, Wood, 93 мм 
Дельташлифпластина 93 мм, AVI 93 G
1 час. зарядное устройство для литий-ионных аккумуляторов 
2 аккумулятора </t>
  </si>
  <si>
    <t>2,760</t>
  </si>
  <si>
    <t xml:space="preserve">Потребляемая мощность - 710 Вт, Скорость ленты на холостом ходу - 350 м/мин, рабочая поверхность - 76х165 мм, размер ленты 75х533 мм, масса 3.4 кг, улучшенная система микрофильтрации Bosch, </t>
  </si>
  <si>
    <t>3 165 140 633.154</t>
  </si>
  <si>
    <t>4,500</t>
  </si>
  <si>
    <t>3,730</t>
  </si>
  <si>
    <t>Кейс, шлифлента, микрофильтр Bosch, электроника Bosch</t>
  </si>
  <si>
    <t>Потребляемая мощность - 750 Вт, Скорость ленты на холостом ходу - 200 - 350 м/мин, рабочая поверхность - 76х165 мм, размер ленты , 75х533 мм, масса 3.5 кг, улучшенная система микрофильтрации Bosch, электроника Bosch.</t>
  </si>
  <si>
    <t>3 165 140 633.208</t>
  </si>
  <si>
    <t>5,600</t>
  </si>
  <si>
    <t>F0138100JD</t>
  </si>
  <si>
    <t xml:space="preserve">Аккумуляторный Dremel 8100-1/15 7.2V Li-Ion </t>
  </si>
  <si>
    <t>РАНЕЕ БЫЛ F013MS20JA</t>
  </si>
  <si>
    <t>Вес: 0,413 кг Частота вращения на холостом ходу: 5.000 - 30.000 об/мин Lithium-Ion</t>
  </si>
  <si>
    <t>Напряжение 10.8 В,                                  Емкость аккумулятора: 1,3 Ач 
Время зарядки: 1 ч 
Вес: 0,825 кг 
Частота вращения на холостом ходу: 3.000 - 21.000 об/мин 
ECP</t>
  </si>
  <si>
    <r>
      <t>130</t>
    </r>
    <r>
      <rPr>
        <sz val="7"/>
        <rFont val="Arial"/>
        <family val="2"/>
        <charset val="204"/>
      </rPr>
      <t xml:space="preserve"> Вт, Вес: 0,55 кг, Частота вращения на холостом ходу: 10.000 - 33.000 об/мин. </t>
    </r>
    <r>
      <rPr>
        <b/>
        <sz val="7"/>
        <color indexed="10"/>
        <rFont val="Arial"/>
        <family val="2"/>
        <charset val="204"/>
      </rPr>
      <t>Eazy TWIST носик.</t>
    </r>
  </si>
  <si>
    <r>
      <t xml:space="preserve">Мощность </t>
    </r>
    <r>
      <rPr>
        <b/>
        <sz val="7"/>
        <color indexed="10"/>
        <rFont val="Arial"/>
        <family val="2"/>
        <charset val="204"/>
      </rPr>
      <t>200</t>
    </r>
    <r>
      <rPr>
        <sz val="7"/>
        <rFont val="Arial"/>
        <family val="2"/>
        <charset val="204"/>
      </rPr>
      <t xml:space="preserve"> Вт, Напряжение 220-240 В, скорость 10000-21000 кол./мин, длина шнура 2.1 м,  Система </t>
    </r>
    <r>
      <rPr>
        <b/>
        <sz val="7"/>
        <color indexed="10"/>
        <rFont val="Arial"/>
        <family val="2"/>
        <charset val="204"/>
      </rPr>
      <t>Qiuck Fit</t>
    </r>
    <r>
      <rPr>
        <sz val="7"/>
        <rFont val="Arial"/>
        <family val="2"/>
        <charset val="204"/>
      </rPr>
      <t>, Угол колебания Л / П 1.5 °</t>
    </r>
  </si>
  <si>
    <r>
      <t xml:space="preserve">Мощность </t>
    </r>
    <r>
      <rPr>
        <b/>
        <sz val="7"/>
        <color indexed="10"/>
        <rFont val="Arial"/>
        <family val="2"/>
        <charset val="204"/>
      </rPr>
      <t>270</t>
    </r>
    <r>
      <rPr>
        <sz val="7"/>
        <rFont val="Arial"/>
        <family val="2"/>
        <charset val="204"/>
      </rPr>
      <t xml:space="preserve"> Вт, Напряжение 220-240 В, скорость 10000-21000 кол./мин, длина шнура 2.1 м,  Системы </t>
    </r>
    <r>
      <rPr>
        <b/>
        <sz val="7"/>
        <color indexed="10"/>
        <rFont val="Arial"/>
        <family val="2"/>
        <charset val="204"/>
      </rPr>
      <t>Quick Fit/Quick Lock</t>
    </r>
    <r>
      <rPr>
        <sz val="7"/>
        <rFont val="Arial"/>
        <family val="2"/>
        <charset val="204"/>
      </rPr>
      <t>, Угол колебания Л / П 1.5 °</t>
    </r>
  </si>
  <si>
    <t>1,440</t>
  </si>
  <si>
    <t>0,600</t>
  </si>
  <si>
    <t>Dremel 3000-1/25 Hobby</t>
  </si>
  <si>
    <t>F0133000JK</t>
  </si>
  <si>
    <t>F0130200LM</t>
  </si>
  <si>
    <t>F0133000KP</t>
  </si>
  <si>
    <t>F0134000KU</t>
  </si>
  <si>
    <t>F0130290KJ</t>
  </si>
  <si>
    <t>200 Series + EZ SC Starter Set RUS</t>
  </si>
  <si>
    <t>3000 + EZ SC690 RUS</t>
  </si>
  <si>
    <t>4000 + EZ SC456 RUS</t>
  </si>
  <si>
    <t>290 Engraver + 2x Diamond Tip + Templates RUS</t>
  </si>
  <si>
    <t>0603982420</t>
  </si>
  <si>
    <t>PSB 14,4 Li-2</t>
  </si>
  <si>
    <t>0603984020</t>
  </si>
  <si>
    <t>06033B4020</t>
  </si>
  <si>
    <t>PST 10,8 Li</t>
  </si>
  <si>
    <t>0603264620</t>
  </si>
  <si>
    <t>PKP 3,6 Li</t>
  </si>
  <si>
    <t>Gluepen</t>
  </si>
  <si>
    <t>06032A2020</t>
  </si>
  <si>
    <t>GluePen</t>
  </si>
  <si>
    <t>PRR</t>
  </si>
  <si>
    <t>06033B5020</t>
  </si>
  <si>
    <t>PRR 250 ES</t>
  </si>
  <si>
    <t>PLI</t>
  </si>
  <si>
    <t>06039A1000</t>
  </si>
  <si>
    <t>PLI 10,8 Li</t>
  </si>
  <si>
    <t>Зарядная станция, аккумулятор, кейс, двусторонняя бита</t>
  </si>
  <si>
    <t>Тип аккумулятора: Литий-ионн
Напряжение аккумулятора: 14,4
Число оборотов на холостом ходу (1ая скорость/2ая скорость): 0-440 / 0-1650 об/мин
Максимальный диаметр шурупа: 8 мм
Сверлильный патрон: 13 мм
Максимальный круятщий момент (Нм): 50
Диаметр сверления в древесине: 30 мм
Диаметр сверления в металле: 13 мм
Диаметр сверления в кирпичной кладке: 14 мм
Рукоятка с мягкой накладкой: да
Емкость аккумулятора: 1,5 А*ч
Подсветка Power Light: LED
Время зарядки: 1ч
Вес с аккумулятором: 1,5 кг</t>
  </si>
  <si>
    <t>Зарядное устройство, аккумулятор, 2 х SDS Quick сверла по бетону (5 и 6 мм), 2 х шестигранных сверла (5 и 6 мм), 4 х биты, кейс</t>
  </si>
  <si>
    <t>Тип аккумулятора: Li-Ion
Напржение: 10,8 В
Кол-во оборотов на холостом ходу 1скорость/2скорость: 0-280/0-900 об/мин
Кол-во ударов: 4800 уд/мин 
Макс. Диаметр шурупа: 6мм
Макс круятщий момент: 30 Нм
Диаметр сверления в металле: 8 мм
Диаметр сверления в древесине: 10 мм
Диаметр сверления в бетоне: 10 мм
Емкость аккумулятора: 1,5 Ач
Время зарядки аккумулятора: 1ч
Вес: 1,2 кг</t>
  </si>
  <si>
    <t>Новый компактный и эргономичный дизайн, В комплекте: 1 часовое зарядное устройство, аккумулятор, 1 пильное полотно T144D, кейс</t>
  </si>
  <si>
    <t>Тип аккумулятора: Li-Ion
Напржение: 10,8 В
Длина хода: 12 мм
Скорость без нагрузки: 0-2000 ход/мин
Макс. Глубина пропила в металле (не цветном): 2 мм
Макс. Глубина пропила в древесине: 30 мм
Макс. Глубина пропила в гипсокартоне: 24 мм
Макс. Глубина пропила в пластике: 10мм
Емкость аккумулятора: 1,5 Ач
Рабочая подошва: металл
Вес: 1,075 кг</t>
  </si>
  <si>
    <t>Зарядное устройство Micro-USB
4 клеевых стержня
Картонная упаковка</t>
  </si>
  <si>
    <t>Тип аккумулятора: Li-Ion
Напряжение: 3,6 В
Диаметр клеевого стержня: 7 мм
Макс. Время работы на 1 заряде аккумулятора: 30 мин или 6 клеевых стержней
Время нагрева: 15 сек
Температура нагрева: 170°С</t>
  </si>
  <si>
    <t>Зарядное устройство USB, 4x7 клеевые стержни, картонная упаковка</t>
  </si>
  <si>
    <t>Тип аккумулятора:Литий-ион 
Напряжение аккумулятора:3,6 В 
Емкость аккумулятора:1,5 Ач 
Мощность 5,4 Вт 
Длина клеевого стержня: 7 мм 
Макс. Время работы без подзарядки: 30 мин.
Вес: 142 г Время нагрева: 15 сек. 
Температура нагрева: 170°С</t>
  </si>
  <si>
    <t>Держатель шлифленты 60 мм, шлифлента 60 мм K80, ламельный валик 60 мм K80, ламельный валик 10 мм K80, кейс</t>
  </si>
  <si>
    <t>Номинальная потребляемая мощность: 250 Вт
Число оборотов на холостом ходу: 1600-3000 об/мин
Вес: 1,4 кг</t>
  </si>
  <si>
    <t>Инстурмент, картонная коробка, без аккумулятора</t>
  </si>
  <si>
    <t xml:space="preserve">Тип аккумулятора: Li-Ion
Напржение: 10,8 В
Время работы: макс. 700 мин
Емкость аккумулятора: 1,3/1,5 Ач (в зависимости от используемого аккумулятора)
Световой поток светодиода: 110 лм
Мощность светодиода: 1 Вт
Время зарядки: 0,5/1/3 ч (в зависимости от используемого зарядного устройства)
Размер: 149х55х54 мм
Вес с аккумулятором : 300 г
</t>
  </si>
  <si>
    <t>1600Z0000Y</t>
  </si>
  <si>
    <t>MA 55</t>
  </si>
  <si>
    <t>0601360U0D</t>
  </si>
  <si>
    <t>0601992906</t>
  </si>
  <si>
    <t>0601992909</t>
  </si>
  <si>
    <t>0601868107</t>
  </si>
  <si>
    <t>0601868109</t>
  </si>
  <si>
    <t>06019A6977</t>
  </si>
  <si>
    <t>06019B2904</t>
  </si>
  <si>
    <t>060164L972</t>
  </si>
  <si>
    <t>0601B21100</t>
  </si>
  <si>
    <t>GCM 12 JL</t>
  </si>
  <si>
    <t>Функция KickBack Stop, pащита от непреднамеренного включения, новый защитный кожух, прямая эргономичная рукоятка. Ключ, SDS гайка, дополнительная рукоятка. Виброручка.</t>
  </si>
  <si>
    <t>Насадка для шурупов в ленте. Совместима с GSR 6-25 TE и GSR 6-25 TE нового и предыдущего поколений.</t>
  </si>
  <si>
    <t xml:space="preserve">длина шурупа - 25-55 мм; макс. диам. шурупа - 5 мм; макс. диам. шляпки шурупа - 9,5 мм     </t>
  </si>
  <si>
    <r>
      <t xml:space="preserve">Угловой шуруповерт. 2 аккумулятора 2.0 Ач. Двухскоростной планетарный редуктор, тормоз выбега, 7 ступеней крутящего момента + сверление. Быстрозарядное устройство. </t>
    </r>
    <r>
      <rPr>
        <b/>
        <sz val="8"/>
        <rFont val="Arial Cyr"/>
        <charset val="204"/>
      </rPr>
      <t xml:space="preserve"> L-boxx</t>
    </r>
  </si>
  <si>
    <t>скор.вр.-0-585,                           сталь\дерево -10\8,                  крут.момент- 13, вольтаж\емкость\тип-                          10, 8/ 2,0 / LI-Ion</t>
  </si>
  <si>
    <t>замена для 0601360U06</t>
  </si>
  <si>
    <t>скор.вр.- 0-350/1300, сталь\дерево-10/19,  шуруп - 7, крут.момент- 30, вольтаж\емкость\тип-                       10, 8/ 1,5/ LI-Ion</t>
  </si>
  <si>
    <t>замена для 0601992900</t>
  </si>
  <si>
    <t>скор.вр.- 0-350/1300, сталь\дерево-10/19,  шуруп - 7, крут.момент- 30, вольтаж\емкость\тип-                       10, 8/ 2,0/ LI-Ion</t>
  </si>
  <si>
    <t>замена для 0601992902</t>
  </si>
  <si>
    <t>скор.вр.- 0-350/1300, сталь\дерево-10/19,  шуруп - 7, крут.момент- 30, вольтаж\емкость\тип-                       10, 8/ 1,5 / LI-Ion</t>
  </si>
  <si>
    <t>скор.вр.- 0-350/1300, сталь\дерево-10/19,  шуруп - 7, крут.момент- 30, вольтаж\емкость\тип-                       10, 8/ 2,0 / LI-Ion</t>
  </si>
  <si>
    <t>замена для  0601868100</t>
  </si>
  <si>
    <t>скор.вр (1/2).- 0-400/0-1300 Макс. диам.сверления сталь/дерево-10/29; Макс. диам. шурупов - 8 мм; Макс. крут.момент - 34 Нм; вольтаж/емкость/тип-                        18 В/ 1.3 Ач/ LI-Ion</t>
  </si>
  <si>
    <t xml:space="preserve">2 аккумулятора 2.0 Ач. Компактный размер, высокий крутящий момент 105 Нм, тормоз выбега, индикатор заряда аккумулятора, унивесальный держатель бит. 3 LED подсветка, место для ремешка. L-boxx.   </t>
  </si>
  <si>
    <t>скор.вр.0-2600, патрон-1/4", винты-М4-M12, крутящий момент- 105 Нм, вольтаж\емкость\тип-                         10.8/ 2.0/ LI-ion</t>
  </si>
  <si>
    <t>замена для 06019A6972</t>
  </si>
  <si>
    <r>
      <t>БАЗОВАЯ</t>
    </r>
    <r>
      <rPr>
        <i/>
        <sz val="8"/>
        <rFont val="Arial Cyr"/>
        <charset val="204"/>
      </rPr>
      <t>СЕРИЯ</t>
    </r>
    <r>
      <rPr>
        <b/>
        <sz val="8"/>
        <color indexed="10"/>
        <rFont val="Arial Cyr"/>
        <charset val="204"/>
      </rPr>
      <t xml:space="preserve"> </t>
    </r>
    <r>
      <rPr>
        <sz val="7"/>
        <rFont val="Arial Cyr"/>
        <charset val="204"/>
      </rPr>
      <t xml:space="preserve">Легкий и компактный двухрежимный перфоратор с патроном SDS-Plus. Пневматический ударный механизм. Подсветка области сверления. Эргономичный дизайн и резиновые накладки на рукоятках. В комплекте держатель бит с хвостовиком SDS-plus, </t>
    </r>
    <r>
      <rPr>
        <b/>
        <sz val="8"/>
        <rFont val="Arial Cyr"/>
        <charset val="204"/>
      </rPr>
      <t>Версия с 2х1.5 Ач в L-BOXX</t>
    </r>
  </si>
  <si>
    <t>Число обороов - 700, макс.толщина 11 мм вольтаж\емкость\тип-                   10.8/2.0/LI-ion,</t>
  </si>
  <si>
    <t>замена для 06019B2900</t>
  </si>
  <si>
    <r>
      <t xml:space="preserve">Компактный размер и малый вес. Высокая скорость работы. LED-подсветка. Индикатор уровня заряда аккумулятора. Электронная защита двигателя от перегрева, перегрузки. Две пилки в комплекте.  </t>
    </r>
    <r>
      <rPr>
        <b/>
        <sz val="8"/>
        <rFont val="Arial Cyr"/>
        <charset val="204"/>
      </rPr>
      <t>Версия с 2 акк. 2.0 Ач в  L-BOXX</t>
    </r>
    <r>
      <rPr>
        <sz val="7"/>
        <rFont val="Arial Cyr"/>
        <charset val="204"/>
      </rPr>
      <t xml:space="preserve"> </t>
    </r>
  </si>
  <si>
    <t xml:space="preserve">вольтаж\емкость-                   10.8/2.0/LI-ion,                  число ходов- 0-3000,            длина хода - 14.5 мм </t>
  </si>
  <si>
    <t>замена для 060164L901</t>
  </si>
  <si>
    <t>Встроенные в подставку выдвижные опоры для увеличения вертикальной производительности пиления (макс. 100 мм), плавный пуск, лазерная разметка линии распила, удобная рукоятка для переноски. Регулировка угла скоса 52ºЛ/52ºП. Регулировка угла наклона 47ºЛ. Комплект: пильный диск Optiline 40T, струбцина, мешок для сбора пыли</t>
  </si>
  <si>
    <r>
      <t>мощность-2000,  скор.вр.-4300, размер диска-305х30, макс.ширина заготовки (В*Ш) 75*</t>
    </r>
    <r>
      <rPr>
        <b/>
        <sz val="7"/>
        <color indexed="12"/>
        <rFont val="Arial"/>
        <family val="2"/>
        <charset val="204"/>
      </rPr>
      <t>200</t>
    </r>
    <r>
      <rPr>
        <sz val="7"/>
        <color indexed="12"/>
        <rFont val="Arial"/>
        <family val="2"/>
      </rPr>
      <t xml:space="preserve"> мм; макс.высота заготовки (В*Ш) </t>
    </r>
    <r>
      <rPr>
        <b/>
        <sz val="7"/>
        <color indexed="12"/>
        <rFont val="Arial"/>
        <family val="2"/>
        <charset val="204"/>
      </rPr>
      <t>100</t>
    </r>
    <r>
      <rPr>
        <sz val="7"/>
        <color indexed="12"/>
        <rFont val="Arial"/>
        <family val="2"/>
      </rPr>
      <t>*150 мм</t>
    </r>
  </si>
  <si>
    <t>замена для 0601B21008</t>
  </si>
  <si>
    <t>0601076300</t>
  </si>
  <si>
    <t>GIM 60L</t>
  </si>
  <si>
    <t>Инспекционная камера</t>
  </si>
  <si>
    <t>Инспекционные камеры</t>
  </si>
  <si>
    <t>060124100B</t>
  </si>
  <si>
    <t>Принадлежности для инспекционной камеры</t>
  </si>
  <si>
    <t>2610014570</t>
  </si>
  <si>
    <t xml:space="preserve">Удлинитель для волновода GOS 10,8 V-LI, 91 мм </t>
  </si>
  <si>
    <t>2610014567</t>
  </si>
  <si>
    <t>Гибкий волновод для GOS 10,8 V-LI 17 / 122 мм</t>
  </si>
  <si>
    <t>2610014568</t>
  </si>
  <si>
    <t>Гибкий волновод для GOS 10,8 V-LI 9,5 / 91 мм</t>
  </si>
  <si>
    <t>2610014564</t>
  </si>
  <si>
    <t>Крючок-магнит и зеркало для GOS 10,8 V-LI, 17 мм</t>
  </si>
  <si>
    <t>2610014565</t>
  </si>
  <si>
    <t>Крючок-магнит и зеркало для GOS 10,8 V-LI, 9,5 мм</t>
  </si>
  <si>
    <t>0601069700</t>
  </si>
  <si>
    <t>LR1G</t>
  </si>
  <si>
    <t>Кейс для оптических нивелиров</t>
  </si>
  <si>
    <t>1600A000LF</t>
  </si>
  <si>
    <t>Защитный чехол</t>
  </si>
  <si>
    <t>1600Z0001C</t>
  </si>
  <si>
    <t>Вкладка под L-Boxx</t>
  </si>
  <si>
    <t>1608M00C07</t>
  </si>
  <si>
    <t>Вкладка под GLL 2-50 L-Boxx 1</t>
  </si>
  <si>
    <t>1608M00C04</t>
  </si>
  <si>
    <t>Вкладка под GLL 2-80, GLL 3-80 L-Boxx 1</t>
  </si>
  <si>
    <t>1608M00C01</t>
  </si>
  <si>
    <t>Вкладка под GCL 25 L-Boxx 1</t>
  </si>
  <si>
    <t>1608M00C08</t>
  </si>
  <si>
    <t>Вкладка под L-Boxx 2</t>
  </si>
  <si>
    <t>1608M00C00</t>
  </si>
  <si>
    <t>Вкладка под GSL 2 L-Boxx</t>
  </si>
  <si>
    <t>Цифровой уклономер для высокоточного переноса углов наклона на большие расстояния. Встроенный лазерный отвес. Мощные магниты и ремни для надежного крепления на магнитных и немагнитных конструкциях. Механизм нивелирования лазерного луча при работе на неровных поверхностях. Звуковой сигнал при достижении нужного угла. Зеркальное определение угла наклона при работе с симметричными конструкциями. Установка определенного угла наклона в качестве базового для вычисления разницы уклонов.</t>
  </si>
  <si>
    <t>Измерение уклона: рабочий диапазон 0°- 360° (4x90°); точность ± 0,05° @ 0° и 90°, ± 0,2° @ 1° - 89°. Лазер: рабочий диапазон 30 м, диаметр точки 3,5мм @5м, 6мм @ 10м, точность 0,5 мм/м,
 класс лазера 2, 635 нм. Выдерживает падение с высоты 1 м. Продолжительность работы: 20 ч (лазер), 300 ч (уклономер)</t>
  </si>
  <si>
    <t>1,65</t>
  </si>
  <si>
    <r>
      <t xml:space="preserve">Инспекционная камера. Большой дисплей и качественная оптика - всегда хорошая картинка. Подсветка LED - 9 уровней. Индикатор заряда аккумулятора. До 15 часов работы. В комплекте магнит, крючок, зеркальце, видеокабель. </t>
    </r>
    <r>
      <rPr>
        <b/>
        <sz val="8"/>
        <rFont val="Arial Cyr"/>
        <charset val="204"/>
      </rPr>
      <t>Версия с 1 акк. 1.5 Ач в  L-BOXX</t>
    </r>
    <r>
      <rPr>
        <sz val="7"/>
        <rFont val="Arial Cyr"/>
        <charset val="204"/>
      </rPr>
      <t xml:space="preserve"> </t>
    </r>
  </si>
  <si>
    <t>Размер и разрешение дисплея 6,86 см и 320х240                           Длина кабеля - 122 см                  Диаметр камеры - 17мм                                вольтаж\емкость\тип-                          10, 8/ 1, 3/ LI-Ion</t>
  </si>
  <si>
    <t>Приемник лазерного излучения для ротационного лазера GRL 300 HVG</t>
  </si>
  <si>
    <t>Кейс для оптических нивелиров GOL для надежной транспортировки инструмента</t>
  </si>
  <si>
    <t>Защитный чехол для угломера DWM 40</t>
  </si>
  <si>
    <t>Защитный чехол для детекторов GMS 100, GMS 120</t>
  </si>
  <si>
    <t>Защитный чехол для направляющей шины R60</t>
  </si>
  <si>
    <t>0603692200</t>
  </si>
  <si>
    <t>0603663320</t>
  </si>
  <si>
    <t>Резьба штатива 1/4, максимальная высота 100 мм, высота регулировки 60 мм</t>
  </si>
  <si>
    <t>F0340746N1</t>
  </si>
  <si>
    <t>32-501M</t>
  </si>
  <si>
    <t>Многоцелевой курвиметр c ременным приводом с улучшенной устойчивостью и управляемостью</t>
  </si>
  <si>
    <t>Стальное колесо со спицами    Диаметр колеса 39,37 см           Длина окружности 1,23 м
Счетчик на 10000 м (см, м)
Увеличенный счетчик        Колесный тормоз
Ременный привод</t>
  </si>
  <si>
    <t>F0150516AB</t>
  </si>
  <si>
    <t>0516</t>
  </si>
  <si>
    <t>F0150516AD</t>
  </si>
  <si>
    <t>F0150551AB</t>
  </si>
  <si>
    <t>0551</t>
  </si>
  <si>
    <t>Самовыравнивающийся лазерный нивелир. Проецирует 3 линии: , 2 вертик. и 1 горизонт. Фиксация лучей. Упаковка - картон</t>
  </si>
  <si>
    <t>Мощность &lt;1 мВт, точность ± 0.5 мм/м, тип лазера 635 нм. Диапазон работы: до 10м</t>
  </si>
  <si>
    <t>Самовыравнивающийся лазерный нивелир. Проецирует 3 линии: , 2 вертик. и 1 горизонт. Фиксация лучей. Упаковка - кейс. Штатив (0.44 - 1.3м), адаптер</t>
  </si>
  <si>
    <t>Обнаруживает: черные, цветные металлы; кабель под напряжением. Упаковка - картон. Чехол</t>
  </si>
  <si>
    <t>Макс. глубина обнаружения: металлов - 50 мм, кабель под напряжением - 30мм. 3-х цветная индикация</t>
  </si>
  <si>
    <t>0611265000</t>
  </si>
  <si>
    <t>GBH 8-45 DV</t>
  </si>
  <si>
    <t>SDS-max.  Сервисный дисплей. Выбор числа оборотов, предохранительная муфта. Трехуровневая система гашения вибрации (ударный механизм, рукоятка, противовес). Режим форсированной мощности.  Дополнительная рукоятка, ограничитель глубины. Чемодан.</t>
  </si>
  <si>
    <t>мощность-1500 Вт, скорость вращения - 150-305 об/мин, сила удара-12.5 Дж, число ударов - 1380-2760, бетон/полая коронка кирпич-45/150</t>
  </si>
  <si>
    <t>06019C3000</t>
  </si>
  <si>
    <t>GAS 35 L SFC+</t>
  </si>
  <si>
    <t>компактный пылесос, сертифицированный по классу L,  для влажного и сухого мусора с полуавтоматической очисткой фильтра</t>
  </si>
  <si>
    <t>мощность-1200Вт, объем- 35, макс.разр.-254, макс.поток возд.- 74</t>
  </si>
  <si>
    <t>3165140705448</t>
  </si>
  <si>
    <t>06019C3200</t>
  </si>
  <si>
    <t>GAS 35 L AFC</t>
  </si>
  <si>
    <t>компактный пылесос, сертифицированный по классу L, для влажного и сухого мусора с автоматической очисткой фильтра</t>
  </si>
  <si>
    <t>3165140705516</t>
  </si>
  <si>
    <t>06019C3100</t>
  </si>
  <si>
    <t>GAS 35 M AFC</t>
  </si>
  <si>
    <t>универсальный пылесос,  сертифицированный по классу M,  для влажного и сухого мусора с автоматической очисткой фильтра</t>
  </si>
  <si>
    <t>3165140705417</t>
  </si>
  <si>
    <t>06019C3300</t>
  </si>
  <si>
    <t>GAS 55 M AFC</t>
  </si>
  <si>
    <t>универсальный пылесос, сертифицированный по классу M, большой вместимости для влажного и сухого мусора с автоматической очисткой фильтра</t>
  </si>
  <si>
    <t>мощность-1200Вт, объем- 55, макс.разр.-254, макс.поток возд.- 74</t>
  </si>
  <si>
    <t>3165140705554</t>
  </si>
  <si>
    <t>0601865406</t>
  </si>
  <si>
    <r>
      <t>ПРОДВИНУТАЯ</t>
    </r>
    <r>
      <rPr>
        <i/>
        <sz val="8"/>
        <rFont val="Arial Cyr"/>
        <charset val="204"/>
      </rPr>
      <t>СЕРИЯ</t>
    </r>
    <r>
      <rPr>
        <sz val="7"/>
        <rFont val="Arial Cyr"/>
        <charset val="204"/>
      </rPr>
      <t xml:space="preserve">. Самый короткий корпус в своем классе. Выдерживает падения на бетон с высоты 2-х метров. 13-мм патрон Autolock. Двухскоростной планетарный редуктор, новый 4-х полюсный электродвигатель, тормоз выбега, 25 ступеней крутящего момента + сверление, подсветка, прорезиненая рукоятка, клипса для крепления на пояс. Система ЕСР.  </t>
    </r>
    <r>
      <rPr>
        <b/>
        <sz val="8"/>
        <rFont val="Arial Cyr"/>
        <charset val="204"/>
      </rPr>
      <t>Версия с 2х4.0Ач в L-BOXX</t>
    </r>
  </si>
  <si>
    <t>замена для 0601865400</t>
  </si>
  <si>
    <t>0601865306</t>
  </si>
  <si>
    <t>замена для 0601865300</t>
  </si>
  <si>
    <t>06019A130E</t>
  </si>
  <si>
    <r>
      <t xml:space="preserve">Гайковерт. Реверс. Внутренний шестигранник 1/4", подсветка. Чемодан, быстрозарядное устройство. Быстрая замена щеток.         2*4,0Ah  </t>
    </r>
    <r>
      <rPr>
        <b/>
        <sz val="8"/>
        <rFont val="Arial Cyr"/>
        <charset val="204"/>
      </rPr>
      <t>L-boxx</t>
    </r>
  </si>
  <si>
    <t>06019B1303</t>
  </si>
  <si>
    <r>
      <t>Металлический корпус редуктора. Индикатор уровня заряда аккумулятора. Реверс. Внешний квадрат 1/2", подсветка.  быстрозарядное устройство. Быстрая замена щеток.</t>
    </r>
    <r>
      <rPr>
        <b/>
        <sz val="8"/>
        <rFont val="Arial Cyr"/>
        <charset val="204"/>
      </rPr>
      <t xml:space="preserve"> L-boxx (4,0Ah)</t>
    </r>
  </si>
  <si>
    <t>замена для 06019B1301</t>
  </si>
  <si>
    <t>Акк. батареи</t>
  </si>
  <si>
    <t>Battery</t>
  </si>
  <si>
    <t>1600Z0002X</t>
  </si>
  <si>
    <t>carton</t>
  </si>
  <si>
    <t>1600Z00033</t>
  </si>
  <si>
    <t>1600Z00038</t>
  </si>
  <si>
    <t>0601B30500</t>
  </si>
  <si>
    <t>GTS 10 J</t>
  </si>
  <si>
    <t>Двигатель с функцией ограничения пускового тока и защитой от перегрузки. Регулировка расклинивающего ножа без дополнительного инструмента. Оптимизированная для удобной транспортировки компактная рамная конструкция. Комплект поставки: пильный диск 24 зуба, толкатель, параллельный упор, переходник для подключения пылесоса.</t>
  </si>
  <si>
    <t>мощность-1800,  скор.вр.-3650, размер диска-254х30, макс.высота реза 90/45 град. - 79/56 мм, размер.раб.стола-642 х 472</t>
  </si>
  <si>
    <t>0601B12000</t>
  </si>
  <si>
    <t>GTA 60 W</t>
  </si>
  <si>
    <t>Мобильная складывающаяся конструкция на колесах для работы и транспортировки вместе с торцовочной пилой. шины 8". Регулировочные ножки. Монтажные крепления с замком. Только для GTS 10 J и GTS 10 XC Professional</t>
  </si>
  <si>
    <t>высота - 622 мм, длина - 1220 мм, макс.нагрузка - 136 кг.</t>
  </si>
  <si>
    <t>3165140526098</t>
  </si>
  <si>
    <t>GTM</t>
  </si>
  <si>
    <t>0601B15001</t>
  </si>
  <si>
    <t>GTM 12 JL</t>
  </si>
  <si>
    <t>Комбинированная пила для выполнения точных пропилов в древесине и алюминиевом профиле (режим торцовочной пилы), а также распила широких заготовок (режим настольной дисковой пилы). Регулировка угла скоса 49ºЛ/49ºП. Регулировка угла наклона 47ºЛ. Лазерная разметка, подсветка области пиления. Выключатель с функцией плавного пуска. Регулировка высоты положения алюминиевого стола (0-51 мм). В комплекте пильный диск, мешок для пыли.</t>
  </si>
  <si>
    <t>мощность-1800,  скор.вр.-4300, размер диска-'305х30, размер.раб.стола-465х308, макс.ширина/макс.высота в гр.-151/95; высота заготовки в режиме настолькой дисковой пилы -  51 мм</t>
  </si>
  <si>
    <t>замена для 0601B15000</t>
  </si>
  <si>
    <t>0601B19100</t>
  </si>
  <si>
    <t>GCM 8 SJL</t>
  </si>
  <si>
    <t>Мощная панельная пила. Лазерный луч и подсветка области пиления. Удобные ручка для переноски. Крепкие двухстержневые направляющие обеспечивают GCM 8 S щирину пропила до 312 мм. Регулировка угла скоса 52ºЛ/60ºП. Регулировка угла наклона 48ºЛ. В комплекте пильный диск, струбцина, мешок для пыли, адаптер для пылесоса.</t>
  </si>
  <si>
    <t>мощность-1600,  скор.вр.-5500, размер диска-216x30, макс.ширина/макс.высота в гр.-312/70</t>
  </si>
  <si>
    <t>вместо 0601B16000 0601B16100 0601B16200</t>
  </si>
  <si>
    <t>Pro</t>
  </si>
  <si>
    <t>Garden</t>
  </si>
  <si>
    <t>Promo</t>
  </si>
  <si>
    <t>Лобзик 4181</t>
  </si>
  <si>
    <t>Лобзик 4281</t>
  </si>
  <si>
    <t>Дисковая пила 5165</t>
  </si>
  <si>
    <t>Сетевой шуруповёрт 6220</t>
  </si>
  <si>
    <t>Ударная дрель 6410</t>
  </si>
  <si>
    <t>Напряжение - 12 В, емкость аккум. - 1.2 Ач NiCd, скорость х.х. - 600 об/мин, вращающий момент - 28 Нм, сверление дерево/метал - 20/6 мм, диаметр шурупов - 6 мм, 2 аккумул., вес - 1,5 кг.</t>
  </si>
  <si>
    <t>Мощность - 400 Вт, скорость хода полотна - 800-3000 ходов/мин., глубина реза дерево/алюминий/металл - 65/10/4 мм, длинна хода пилочки - 16 мм.</t>
  </si>
  <si>
    <t>Мощность - 1150 Вт, глубина пропила 90º/45º - 65/42 мм, скорость х.х. - 5 000 об/мин, макс диаметр диска - 184 х 16 мм, вес - 3,9 кг.</t>
  </si>
  <si>
    <t>Мощность - 160 Вт, скорость х.х. - 0-800 об/мин, вращающий момент - 27 Нм, сверление дерево/метал - 20/8 мм, диаметр шурупов - 6 мм, вес - 1,2 кг.</t>
  </si>
  <si>
    <t>Серия Skil Masters. Мощность - 850 Вт, скорость х.х. - 0-3000 об/мин, кол-во ударов - 48 000 уд/мин, сверление дерево/камень/метал - 35/16/13 мм, вес - 1,9 кг. БЗП патрон.</t>
  </si>
  <si>
    <t>F016800340</t>
  </si>
  <si>
    <t>бытовые</t>
  </si>
  <si>
    <t>06008A7000</t>
  </si>
  <si>
    <t>AQT 33-10</t>
  </si>
  <si>
    <t>06008A7100</t>
  </si>
  <si>
    <t>AQT 35-12</t>
  </si>
  <si>
    <t>06008A7101</t>
  </si>
  <si>
    <t>AQT 35-12+</t>
  </si>
  <si>
    <t>06008A7200</t>
  </si>
  <si>
    <t>AQT 37-13</t>
  </si>
  <si>
    <t>F016800352</t>
  </si>
  <si>
    <t>сопло 3 в 1 (для AQT33,35,37)</t>
  </si>
  <si>
    <t>F016800353</t>
  </si>
  <si>
    <t>сопло роторное</t>
  </si>
  <si>
    <t>F016800354</t>
  </si>
  <si>
    <t xml:space="preserve">насадка 90° </t>
  </si>
  <si>
    <t>F016800355</t>
  </si>
  <si>
    <t>пенообразователь</t>
  </si>
  <si>
    <t>F016800356</t>
  </si>
  <si>
    <t>комплект для перекачки воды</t>
  </si>
  <si>
    <t>F016800357</t>
  </si>
  <si>
    <t>насадка для мытья террас</t>
  </si>
  <si>
    <t>F016800359</t>
  </si>
  <si>
    <t>щетка</t>
  </si>
  <si>
    <t>F016800360</t>
  </si>
  <si>
    <t>шланг высокого давления 6м</t>
  </si>
  <si>
    <t>F016800361</t>
  </si>
  <si>
    <t>удлинительный шланг высокого давления 6м</t>
  </si>
  <si>
    <t>F016800362</t>
  </si>
  <si>
    <t>шланг дренажный 10м</t>
  </si>
  <si>
    <t>F016800363</t>
  </si>
  <si>
    <t>F016800364</t>
  </si>
  <si>
    <t>адаптер для аксессуаров Karcher</t>
  </si>
  <si>
    <t>F016800365</t>
  </si>
  <si>
    <t>адаптер для моделей до 2013г. AQT Bosch</t>
  </si>
  <si>
    <t>Газонокосилки, аэратор, скарификатор</t>
  </si>
  <si>
    <t>Кусторезы, ножницы для травы и кустов, секатор</t>
  </si>
  <si>
    <t>Пилы цепные, сабельная пила</t>
  </si>
  <si>
    <t>Пылесосы, воздуходовки, измельчители</t>
  </si>
  <si>
    <t>ОЧИСТИТЕЛЬ ВЫСОКОГО ДАВЛЕНИЯ AQUATAK 33-10</t>
  </si>
  <si>
    <t>100 бар; 330 л/ч; 1300Вт; 4.1кг; шланг 3м; кабель 5м, макс.темп.40°C; сопло стандартное</t>
  </si>
  <si>
    <t>ОЧИСТИТЕЛЬ ВЫСОКОГО ДАВЛЕНИЯ AQUATAK 35-12</t>
  </si>
  <si>
    <t>120 бар; 350 л/ч; 1500Вт; 5.5кг; шланг 5м; кабель 5м, макс.темп.40°C; сопло 3 в 1</t>
  </si>
  <si>
    <t>ОЧИСТИТЕЛЬ ВЫСОКОГО ДАВЛЕНИЯ AQUATAK 35-12+</t>
  </si>
  <si>
    <t>120 бар; 350 л/ч; 1500Вт; 5.5кг; шланг 5м; кабель 5м, макс.темп.40°C; сопло 3 в 1, насадка для мытья террас Делюкс</t>
  </si>
  <si>
    <t>ОЧИСТИТЕЛЬ ВЫСОКОГО ДАВЛЕНИЯ AQUATAK 37-13</t>
  </si>
  <si>
    <t>130 бар; 370 л/ч; 1700Вт; 6.5кг; шланг 6м; кабель 5м, макс.темп.40°C; сопло 3 в 1</t>
  </si>
  <si>
    <t>комплект для перекачки воды из бассейна, пруда</t>
  </si>
  <si>
    <t>насадка для мытья террас, дорожек, мощеных покрытий</t>
  </si>
  <si>
    <t>щетка фиксированная, не вращающаяся</t>
  </si>
  <si>
    <t>запасной шланг для крепления между ОВД и пистолетом</t>
  </si>
  <si>
    <t>удлиняющий шланг - может устанавливаться только вместо с основным шлангом</t>
  </si>
  <si>
    <t>шланг дренажный</t>
  </si>
  <si>
    <t>фильтр прозрачный малый</t>
  </si>
  <si>
    <t>5\300 коробка\паллета</t>
  </si>
  <si>
    <t>0601881103</t>
  </si>
  <si>
    <t>GWS 22-180 H</t>
  </si>
  <si>
    <t>GAS 25 L SFC</t>
  </si>
  <si>
    <t>GKS 65 G</t>
  </si>
  <si>
    <t>1600Z0000E</t>
  </si>
  <si>
    <t>FSN HB
(противоск. лента)</t>
  </si>
  <si>
    <t>06019B7401</t>
  </si>
  <si>
    <t xml:space="preserve">GSR 14,4-2-LI </t>
  </si>
  <si>
    <t>06019B7400</t>
  </si>
  <si>
    <t>06019B7301</t>
  </si>
  <si>
    <t xml:space="preserve">GSR 18-2-LI </t>
  </si>
  <si>
    <t>06019B7300</t>
  </si>
  <si>
    <t>060186600E</t>
  </si>
  <si>
    <t>GSR 14,4 V-LI</t>
  </si>
  <si>
    <t>060186700D</t>
  </si>
  <si>
    <t>GSB 14,4 V-LI</t>
  </si>
  <si>
    <t>060186710F</t>
  </si>
  <si>
    <t>GSB 18 V-LI</t>
  </si>
  <si>
    <t>060164J00A</t>
  </si>
  <si>
    <t>GSA 18 V-LI</t>
  </si>
  <si>
    <t>Акк. гвоздезабиватель</t>
  </si>
  <si>
    <t xml:space="preserve">GSK </t>
  </si>
  <si>
    <t>0601480304</t>
  </si>
  <si>
    <t>GSK 18 V-LI</t>
  </si>
  <si>
    <t xml:space="preserve">Радио </t>
  </si>
  <si>
    <t>0601429200</t>
  </si>
  <si>
    <t>GML 10,8 V-LI</t>
  </si>
  <si>
    <t>0601446100</t>
  </si>
  <si>
    <t>GLI PortaLED 136</t>
  </si>
  <si>
    <t>060185800J</t>
  </si>
  <si>
    <t>Пневматические гвоздезабиватели</t>
  </si>
  <si>
    <t>GSN</t>
  </si>
  <si>
    <t>0601491001</t>
  </si>
  <si>
    <t>GSN 90-21 RK</t>
  </si>
  <si>
    <t>0601491301</t>
  </si>
  <si>
    <t>GSN 90-34 DK</t>
  </si>
  <si>
    <t>GSK</t>
  </si>
  <si>
    <t>0601491901</t>
  </si>
  <si>
    <t>GSK 64</t>
  </si>
  <si>
    <t>0601491D01</t>
  </si>
  <si>
    <t>GSK 50</t>
  </si>
  <si>
    <t>Пневматический степлер</t>
  </si>
  <si>
    <t>GTK</t>
  </si>
  <si>
    <t>0601491G01</t>
  </si>
  <si>
    <t>GTK 40</t>
  </si>
  <si>
    <t>противоскользящая лента для направляющих шин FSN</t>
  </si>
  <si>
    <t>длина 6,2 м</t>
  </si>
  <si>
    <t>замена для  0601868102</t>
  </si>
  <si>
    <r>
      <t>БАЗОВАЯ</t>
    </r>
    <r>
      <rPr>
        <i/>
        <sz val="8"/>
        <rFont val="Arial Cyr"/>
        <charset val="204"/>
      </rPr>
      <t>СЕРИЯ</t>
    </r>
    <r>
      <rPr>
        <b/>
        <sz val="8"/>
        <color indexed="10"/>
        <rFont val="Arial Cyr"/>
        <charset val="204"/>
      </rPr>
      <t xml:space="preserve"> </t>
    </r>
    <r>
      <rPr>
        <sz val="7"/>
        <rFont val="Arial Cyr"/>
        <charset val="204"/>
      </rPr>
      <t xml:space="preserve">Необычайно легкий инструмент. 10-мм патрон. Двухскоростной планетарный редуктор, тормоз выбега, 15 ступеней крутящего момента + сверление, прорезиненая рукоятка. Система ЕСР. 45-мин зарядное устройство.                                                                                               </t>
    </r>
    <r>
      <rPr>
        <b/>
        <sz val="8"/>
        <rFont val="Arial Cyr"/>
        <charset val="204"/>
      </rPr>
      <t>Версия с 2х1.5Ач в картоне с вкладышем для L-BOXX</t>
    </r>
  </si>
  <si>
    <t>скор.вр (1/2).- 0-400/0-1250 Макс. диам.сверления сталь/дерево-10/25,  Макс. крут.момент - 38 Нм; вольтаж/емкость/тип-                        14,4 В/ 1.3 Ач/ LI-Ion</t>
  </si>
  <si>
    <r>
      <t>БАЗОВАЯ</t>
    </r>
    <r>
      <rPr>
        <i/>
        <sz val="8"/>
        <rFont val="Arial Cyr"/>
        <charset val="204"/>
      </rPr>
      <t>СЕРИЯ</t>
    </r>
    <r>
      <rPr>
        <sz val="7"/>
        <rFont val="Arial Cyr"/>
        <charset val="204"/>
      </rPr>
      <t xml:space="preserve"> Необычайно легкий инструмент.</t>
    </r>
    <r>
      <rPr>
        <b/>
        <sz val="8"/>
        <color indexed="10"/>
        <rFont val="Arial Cyr"/>
        <charset val="204"/>
      </rPr>
      <t xml:space="preserve"> </t>
    </r>
    <r>
      <rPr>
        <sz val="7"/>
        <rFont val="Arial Cyr"/>
        <charset val="204"/>
      </rPr>
      <t xml:space="preserve">10-мм патрон. Двухскоростной планетарный редуктор, тормоз выбега, 15 ступеней крутящего момента + сверление, прорезиненая рукоятка. Система ЕСР. 45-мин зарядное устройство. </t>
    </r>
    <r>
      <rPr>
        <b/>
        <sz val="8"/>
        <rFont val="Arial Cyr"/>
        <charset val="204"/>
      </rPr>
      <t>Версия с 2х1.5Ач в</t>
    </r>
    <r>
      <rPr>
        <sz val="7"/>
        <rFont val="Arial Cyr"/>
        <charset val="204"/>
      </rPr>
      <t xml:space="preserve"> </t>
    </r>
    <r>
      <rPr>
        <b/>
        <sz val="8"/>
        <rFont val="Arial Cyr"/>
        <charset val="204"/>
      </rPr>
      <t>L-boxx</t>
    </r>
  </si>
  <si>
    <t>скор.вр.- 0-400/0-1250 сталь\дерево-10/25,  крут.момент - 38, вольтаж\емкость\тип-                        14.4/ 1.3/LI-Ion</t>
  </si>
  <si>
    <t>замена для 06019A4400</t>
  </si>
  <si>
    <t>скор.вр.- 0-400/0-1300 сталь\дерево-10/29,  крут.момент - 45, вольтаж\емкость\тип-                        18/ 1.3/LI-Ion</t>
  </si>
  <si>
    <t>замена для 06019A4306</t>
  </si>
  <si>
    <t>замена для 06019A4300</t>
  </si>
  <si>
    <t>скор.вр.- 0-500/0-1600 сталь\дерево-13/32,  крут.момент - 60/25, вольтаж\емкость\тип-                        14.4/ 3.0/LI-Ion</t>
  </si>
  <si>
    <t> 3165140723169</t>
  </si>
  <si>
    <t>замена для 0601866002</t>
  </si>
  <si>
    <r>
      <t>СТАНДАРТНАЯ</t>
    </r>
    <r>
      <rPr>
        <i/>
        <sz val="8"/>
        <rFont val="Arial Cyr"/>
        <charset val="204"/>
      </rPr>
      <t>СЕРИЯ</t>
    </r>
    <r>
      <rPr>
        <sz val="7"/>
        <rFont val="Arial Cyr"/>
        <charset val="204"/>
      </rPr>
      <t xml:space="preserve">Самый короткий корпус в своем классе. 13-мм патрон Autolock. Режим сверления с ударом. Двухскоростной планетарный редуктор, новый 4-х полюсный электродвигатель, тормоз выбега, 18 ступеней крутящего момента + сверление, подсветка, прорезиненая рукоятка, клипса для крепления на пояс. Система ЕСР. 30-мин зарядное устройство. </t>
    </r>
    <r>
      <rPr>
        <b/>
        <sz val="8"/>
        <rFont val="Arial Cyr"/>
        <charset val="204"/>
      </rPr>
      <t>Версия с 2х4.0 Ач в L-BOXX</t>
    </r>
  </si>
  <si>
    <t>скор.вр.- 0-500/0-1600                    число ударов - 0- 24.000 сталь\дерево\кирпич-13\32\13,  крут.момент - 60/25, вольтаж\емкость\тип-                        14.4/ 3.0/LI-Ion</t>
  </si>
  <si>
    <t>замена для 0601867002</t>
  </si>
  <si>
    <r>
      <t>СТАНДАРТНАЯ</t>
    </r>
    <r>
      <rPr>
        <i/>
        <sz val="8"/>
        <rFont val="Arial Cyr"/>
        <charset val="204"/>
      </rPr>
      <t>СЕРИЯ</t>
    </r>
    <r>
      <rPr>
        <sz val="7"/>
        <rFont val="Arial Cyr"/>
        <charset val="204"/>
      </rPr>
      <t xml:space="preserve"> Самый короткий корпус в своем классе. 13-мм патрон Autolock. Режим сверления с ударом. Двухскоростной планетарный редуктор, новый 4-х полюсный электродвигатель, тормоз выбега, 18 ступеней крутящего момента + сверление, подсветка, прорезиненая рукоятка, клипса для крепления на пояс. Система ЕСР. 30-мин зарядное устройство. </t>
    </r>
    <r>
      <rPr>
        <b/>
        <sz val="8"/>
        <rFont val="Arial Cyr"/>
        <charset val="204"/>
      </rPr>
      <t>Версия с 2х4.0 Ач в L-BOXX</t>
    </r>
  </si>
  <si>
    <t>скор.вр.- 0-500/0-1700                    число ударов - 0- 25.500 сталь\дерево\кирпич-13\35\13,  крут.момент - 67/28, вольтаж\емкость\тип-                        18/ 3.0/LI-Ion</t>
  </si>
  <si>
    <t>замена для 0601867102</t>
  </si>
  <si>
    <r>
      <t xml:space="preserve"> </t>
    </r>
    <r>
      <rPr>
        <sz val="7"/>
        <rFont val="Arial Cyr"/>
        <charset val="204"/>
      </rPr>
      <t xml:space="preserve">Зарядное устройство, 2 аккумулятора </t>
    </r>
    <r>
      <rPr>
        <b/>
        <sz val="9"/>
        <rFont val="Arial Cyr"/>
        <charset val="204"/>
      </rPr>
      <t>4.0</t>
    </r>
    <r>
      <rPr>
        <b/>
        <sz val="8"/>
        <rFont val="Arial Cyr"/>
        <charset val="204"/>
      </rPr>
      <t xml:space="preserve"> Ач</t>
    </r>
    <r>
      <rPr>
        <sz val="7"/>
        <rFont val="Arial Cyr"/>
        <charset val="204"/>
      </rPr>
      <t xml:space="preserve"> Li-Ion, L-boxx. Пильные полотна по дереву и металлу.</t>
    </r>
  </si>
  <si>
    <t>вольтаж\емкость\тип-18/3.0 LI-ion, число ходов в мин-2400/2700, длина хода полотна-29</t>
  </si>
  <si>
    <t>замена для 060164J005</t>
  </si>
  <si>
    <r>
      <rPr>
        <sz val="7"/>
        <rFont val="Arial Cyr"/>
        <charset val="204"/>
      </rPr>
      <t xml:space="preserve">2 аккумулятора х 4.0Ач с индикатором заряда. Электронная защита ячеек. Регулировка глубины забивания без ключа. Блокировка ударного механизма “wood protection system” обеспечивает сохранность заготовки, Не оставляет следов, сохраняет дорогие заготовки  Зарядное устройство 30 мин. </t>
    </r>
    <r>
      <rPr>
        <b/>
        <sz val="8"/>
        <rFont val="Arial Cyr"/>
        <charset val="204"/>
      </rPr>
      <t>L-boxx.</t>
    </r>
  </si>
  <si>
    <t>Тип/длина гвоздей - штфит/32-63 мм; диаметр гвоздей - 1.6 мм; угол наклона 20, вес 3,49 кг,  вольтаж\емкость\тип-                                    18 / 3.0/ Li-Ion</t>
  </si>
  <si>
    <t>замена для 0601480301</t>
  </si>
  <si>
    <t>Радио AM/FM для строительных площадок, 2 динамика, 10 ачеек памяти (5 AM+5 FM), дисплей с подсветкой, эквалайзер, AUX IN; питание от блок питания или аккумулятора Bosch 10,8 В, AUX кабель. Комплект поставки: 12 В AC/DC блок питания, AUX кабель, 2x AAA буферные батарейки, картонная коробка</t>
  </si>
  <si>
    <t>Динамики 2x 5 Вт, Вес - 1.4 кг.</t>
  </si>
  <si>
    <t>Встроенный в крышку кейса L-Boxx 136 фонарь, 60 светодиодов - превосходное освещение рабочего места, 3 уровня яркости, 4 угла установки, выдерживает вес до 100 кг, ориентировочное время работы 14,4 В 1,3 Ач - 75 мин, 18 В 3,0 Ач - 210 мин.</t>
  </si>
  <si>
    <t>вольтаж/тип - 14.4/18 Li-ion, яркость (люкс, 1/2 м) - 1700/500, яркость (люмен) - 1200</t>
  </si>
  <si>
    <r>
      <t>36 предметов оснастки</t>
    </r>
    <r>
      <rPr>
        <sz val="7"/>
        <rFont val="Arial Cyr"/>
        <charset val="204"/>
      </rPr>
      <t xml:space="preserve">, 2 аккумулятора, ЗУ, </t>
    </r>
    <r>
      <rPr>
        <b/>
        <sz val="8"/>
        <rFont val="Arial Cyr"/>
        <charset val="204"/>
      </rPr>
      <t>L-boxx</t>
    </r>
    <r>
      <rPr>
        <sz val="7"/>
        <rFont val="Arial Cyr"/>
        <charset val="204"/>
      </rPr>
      <t>. Регулятор скорости, индикатор уровня заряда.</t>
    </r>
  </si>
  <si>
    <t>вольтаж\емкость-10.8/1.5/LI-ion,  осцилляции-5000-20000,  мощность-197</t>
  </si>
  <si>
    <t>замена для 060185800D</t>
  </si>
  <si>
    <t xml:space="preserve">Полная мощность, даже в режиме серийного забивания, обеспечиваемая инновационной технологией Full Force Technology, Высокая производительность благодаря быстрому удалению застрявших гвоздей, Компактный дизайн для длительного и неутомительного использования. Комплект поставки: крючок, защитные очки, штуцер 3/8' NTP. Упаковка - картонная коробка
</t>
  </si>
  <si>
    <t>Тип/длина гвоздей - круглая шляпка/50-90 мм; диаметр гвоздей - 2.8;3,3 мм; Диапазон рабочего давления - 5-8 атм.; Расход воздуха за выстрел (при 6.9 атм) - 3,02 л; Энергия - 98 Нм; Уровень шума - 103 Дб</t>
  </si>
  <si>
    <t>Тип/длина гвоздей - усеченная шляпка/50-90 мм; диаметр гвоздей - 2.8;3,3 мм; Диапазон рабочего давления - 5-8 атм.; Расход воздуха за выстрел (при 6.9 атм) - 3,02 л; Энергия - 96 Нм; Уровень шума - 103 Дб</t>
  </si>
  <si>
    <t>Компактное исполнение позволяет работать в труднодоступных местах, Узкий корпус обеспечивает превосходный обзор рабочей зоны, Блокировка ударного механизма “wood protection system” обеспечивает сохранность заготовки, Комплект поставки: защитные очки, штуцер 1/4' NTP. Упаковка - пластиковый кейс</t>
  </si>
  <si>
    <t>Тип/длина гвоздей - штфит/25-64 мм; диаметр гвоздей - 1.6 мм; Диапазон рабочего давления - 2-8 атм.; Расход воздуха за выстрел (при 6.9 атм) - 1,28 л; Энергия - 34,4 Нм; Уровень шума - 96 Дб</t>
  </si>
  <si>
    <t>Компактное исполнение позволяет обеспечить наилучшее положение инструмента во время работы, Блокировка ударного механизма “wood protection system” обеспечивает сохранность заготовки, Не оставляет следов, сохраняет дорогие заготовки. Комплект поставки: защитные очки, штуцер 1/4' NTP. Упаковка - пластиковый кейс</t>
  </si>
  <si>
    <t>Тип/длина гвоздей - штфит/13-50 мм; диаметр гвоздей - 1.2 мм; Диапазон рабочего давления - 2-8 атм.; Расход воздуха за выстрел (при 6.9 атм) - 0,69 л; Энергия - 17,8 Нм; Уровень шума - 88 Дб</t>
  </si>
  <si>
    <t>Тип/длина скобы - тип Е ширина 5,8 мм/13-40 мм; диаметр скобы - 1.2 мм; Диапазон рабочего давления - 2-8 атм.; Расход воздуха за выстрел (при 6.9 атм) - 0,71 л; Энергия - 18,4 Нм; Уровень шума - 88 Дб</t>
  </si>
  <si>
    <t>Пиля цепная 0780</t>
  </si>
  <si>
    <t>Мощность - 2000 Вт, длина шины - 35 мм, Скорость цепи 13,5 м/с, Толщина приводного звена 1,3 мм, Вес - 4,5 кг.</t>
  </si>
  <si>
    <t>F0151024AA</t>
  </si>
  <si>
    <t>Ударная дрель 1024</t>
  </si>
  <si>
    <t>2-хскоростная ударная дрель. Мощность - 900 Вт, скорость х.х. - 0 - 1.100 / 0 - 2.800  об/мин, кол-во ударов - 17.600 / 0 - 44.800  уд/мин, сверление дерево/камень/метал - 40/20/13 мм, вес - 2,5 кг.</t>
  </si>
  <si>
    <t>0603101922</t>
  </si>
  <si>
    <t>1600A0014P</t>
  </si>
  <si>
    <t>Шлифлента 60мм, 
зернистость 80</t>
  </si>
  <si>
    <t>1600A0014R</t>
  </si>
  <si>
    <t>Шлифлента 60мм, 
зернистость 120</t>
  </si>
  <si>
    <t>1600A0014S</t>
  </si>
  <si>
    <t>Шлифлента 60мм, 
зернистость 240</t>
  </si>
  <si>
    <t>1600A0014T</t>
  </si>
  <si>
    <t>Набор шлифлент 
зернистость 80,120,240</t>
  </si>
  <si>
    <t>1600A0014U</t>
  </si>
  <si>
    <t>Держатель шлифленты 60мм,
шлифлента зернистость 80</t>
  </si>
  <si>
    <t>1600A0014V</t>
  </si>
  <si>
    <t>Ламельный валик 60мм, 
зернистость 80</t>
  </si>
  <si>
    <t>1600A0014W</t>
  </si>
  <si>
    <t>Ламельный валик 60мм, 
зернистость 120</t>
  </si>
  <si>
    <t>1600A0014X</t>
  </si>
  <si>
    <t>Ламельный валик 60мм, 
зернистость 240</t>
  </si>
  <si>
    <t>1600A00152</t>
  </si>
  <si>
    <t>Гибкий шлифовальный валик 
60мм, зернистость 80</t>
  </si>
  <si>
    <t>1600A00153</t>
  </si>
  <si>
    <t>Гибкий шлифовальный валик 
60мм, зернистость 120</t>
  </si>
  <si>
    <t>1600A0014Y</t>
  </si>
  <si>
    <t>Ламельный валик 10мм, 
зернистость 80</t>
  </si>
  <si>
    <t>1600A0014Z</t>
  </si>
  <si>
    <t>Ламельный валик 10мм, 
зернистость 120</t>
  </si>
  <si>
    <t>1600A00150</t>
  </si>
  <si>
    <t>Ламельный валик 5мм, 
зернистость 80</t>
  </si>
  <si>
    <t>1600A00151</t>
  </si>
  <si>
    <t>Ламельный валик 5мм,
зернистость 120</t>
  </si>
  <si>
    <t>1600A00154</t>
  </si>
  <si>
    <t>Гибкий шлифовальный валик 
15мм, зернистость 80</t>
  </si>
  <si>
    <t>1600A00155</t>
  </si>
  <si>
    <t>Гибкий шлифовальный валик
15мм, зернистость 120</t>
  </si>
  <si>
    <t>1600A00159</t>
  </si>
  <si>
    <t>Щетка 10мм, медная</t>
  </si>
  <si>
    <t>1600A00156</t>
  </si>
  <si>
    <t>Держатель шлифленты 30мм,
конусообразный</t>
  </si>
  <si>
    <t>1600A00157</t>
  </si>
  <si>
    <t>Шлифлента 30мм, 
конусообразная, 80мм</t>
  </si>
  <si>
    <t>1600A00158</t>
  </si>
  <si>
    <t>Шлифлента 30мм, 
конусообразная, 120мм</t>
  </si>
  <si>
    <t>Шлифлента 60мм, зернистость 80</t>
  </si>
  <si>
    <t>Шлифлента 60мм, зернистость 120</t>
  </si>
  <si>
    <t>Шлифлента 60мм,зернистость 240</t>
  </si>
  <si>
    <t>Набор шлифлент зернистость 80,120,240</t>
  </si>
  <si>
    <t>Ламельный валик 60мм, зернистость 80</t>
  </si>
  <si>
    <t>Ламельный валик 5мм, зернистость 80</t>
  </si>
  <si>
    <t>Ламельный валик 5мм, зернистость 120</t>
  </si>
  <si>
    <t>Держатель шлифленты 30мм,
конусообразная</t>
  </si>
  <si>
    <t>0,038</t>
  </si>
  <si>
    <t>060193A30A</t>
  </si>
  <si>
    <t>2 аккумулятора х 4.0 Ач, Защита от рестарта, непроворачиваемый защитный кожух, стандартная оснастка. Зарядное устройство 30 мин. L-boxx.</t>
  </si>
  <si>
    <t>ск.вр.- 10000, вольтаж\емкость\тип-18/  3.0/ Li-Ion,                           д.круга- 115, шпиндель М15</t>
  </si>
  <si>
    <t>замена для 060193A302</t>
  </si>
  <si>
    <t>China</t>
  </si>
  <si>
    <t>GBH 2-26 DRE</t>
  </si>
  <si>
    <t>РРЦ, грн с НДС</t>
  </si>
  <si>
    <t>Прайс лист/ Price List:</t>
  </si>
  <si>
    <t>AC</t>
  </si>
  <si>
    <t>Сроки действия/ Terms:</t>
  </si>
  <si>
    <t>Условия поставки:</t>
  </si>
  <si>
    <t>Со склада в Киеве</t>
  </si>
  <si>
    <t>Сегмент/         Segment</t>
  </si>
  <si>
    <t>Подсегмент/ Segment split</t>
  </si>
  <si>
    <t>Модель/            Model Name</t>
  </si>
  <si>
    <t>РРЦ с НДС/ Евро</t>
  </si>
  <si>
    <t>РРЦ без НДС/ Евро</t>
  </si>
  <si>
    <t>Краткое описание позиции / Model description</t>
  </si>
  <si>
    <t>Professional</t>
  </si>
  <si>
    <t>Пильные полотна для прочих электроинструментов</t>
  </si>
  <si>
    <t>ОТВЕРТКА ДЛЯ ЛОБЗИКОВ</t>
  </si>
  <si>
    <t>3165140004497</t>
  </si>
  <si>
    <t xml:space="preserve">  0,045</t>
  </si>
  <si>
    <t xml:space="preserve">спецзаказ. </t>
  </si>
  <si>
    <t>2 ПИЛЬНЫХ ПОЛОТНА 130 ММ ДЛЯ GSG 300</t>
  </si>
  <si>
    <t>3165140029827</t>
  </si>
  <si>
    <t xml:space="preserve">  0,025</t>
  </si>
  <si>
    <t>2 ПИЛЬНЫХ ПОЛОТНА 200 ММ ДЛЯ GSG 300</t>
  </si>
  <si>
    <t>3165140029834</t>
  </si>
  <si>
    <t xml:space="preserve">  0,040</t>
  </si>
  <si>
    <t>2 ПИЛЬНЫХ ПОЛОТНА 300 ММ ДЛЯ GSG 300</t>
  </si>
  <si>
    <t>3165140029841</t>
  </si>
  <si>
    <t xml:space="preserve">  0,055</t>
  </si>
  <si>
    <t>2 ПИЛЬНЫХ ПОЛОТНА 70 ММ ДЛЯ GSG 300</t>
  </si>
  <si>
    <t xml:space="preserve">  0,018</t>
  </si>
  <si>
    <t>ОСНОВАНИЕ ДЛЯ  GSG 300</t>
  </si>
  <si>
    <t>3165140052153</t>
  </si>
  <si>
    <t xml:space="preserve">  0,154</t>
  </si>
  <si>
    <t>НАПРАВЛЯЮЩАЯ 13 ММ ДЛЯ GSG 300</t>
  </si>
  <si>
    <t>3165140030540</t>
  </si>
  <si>
    <t xml:space="preserve">  0,105</t>
  </si>
  <si>
    <t>НАПРАВЛЯЮЩАЯ 200 ММ ДЛЯ GSG 300</t>
  </si>
  <si>
    <t>3165140030557</t>
  </si>
  <si>
    <t xml:space="preserve">  0,149</t>
  </si>
  <si>
    <t>НАПРАВЛЯЮЩАЯ 300 ММ ДЛЯ GSG 300</t>
  </si>
  <si>
    <t>3165140030564</t>
  </si>
  <si>
    <t xml:space="preserve">  0,191</t>
  </si>
  <si>
    <t>НАПРАВЛЯЮЩАЯ 70 ММ ДЛЯ GSG 300</t>
  </si>
  <si>
    <t xml:space="preserve">  0,085</t>
  </si>
  <si>
    <t>Оснастка для универсального резака (GOP, PMF)</t>
  </si>
  <si>
    <t xml:space="preserve">10 ШЛИФЛИСТ 93ММ RED WOOD TOP GOP/PMF </t>
  </si>
  <si>
    <t>Польша</t>
  </si>
  <si>
    <t>3165140343947</t>
  </si>
  <si>
    <t>заказ кратно 3 шт.</t>
  </si>
  <si>
    <t xml:space="preserve">10 ШЛИФЛИСТ 93ММ RED WOOD GOP/PMF </t>
  </si>
  <si>
    <t>3165140509503</t>
  </si>
  <si>
    <t>10 ШЛИФЛИСТ 93ММ WHITE PAINT GOP/PMF</t>
  </si>
  <si>
    <t>3165140509510</t>
  </si>
  <si>
    <t xml:space="preserve">  0,050</t>
  </si>
  <si>
    <t>10 ШЛИФЛИСТ 93ММ BLACK STONE GOP/PMF</t>
  </si>
  <si>
    <t>3165140509527</t>
  </si>
  <si>
    <t>2 ПИЛЬНЫХ ПОЛОТНА TF 300 M, HCS</t>
  </si>
  <si>
    <t>3165140075992</t>
  </si>
  <si>
    <t xml:space="preserve">  0,088</t>
  </si>
  <si>
    <t>2 ПИЛЬНЫХ ПОЛОТНА TF 350 M, HCS</t>
  </si>
  <si>
    <t>3165140076005</t>
  </si>
  <si>
    <t xml:space="preserve">  0,095</t>
  </si>
  <si>
    <t>2 ПИЛЬНЫХ ПОЛОТНА TF 300 NHM, HCS</t>
  </si>
  <si>
    <t>3165140076012</t>
  </si>
  <si>
    <t xml:space="preserve">  0,097</t>
  </si>
  <si>
    <t>2 ПИЛЬНЫХ ПОЛОТНА TF 350 NHM, HCS</t>
  </si>
  <si>
    <t>3165140076029</t>
  </si>
  <si>
    <t>Лобзиковые пилки</t>
  </si>
  <si>
    <t>25 ЛОБЗИКОВЫХ ПИЛОК T 101D, HCS</t>
  </si>
  <si>
    <t>3165140148726</t>
  </si>
  <si>
    <t xml:space="preserve">  0,160</t>
  </si>
  <si>
    <t>2608633H03</t>
  </si>
  <si>
    <t>ЛОБЗИКОВАЯ ПИЛКА T 118 AHM, HM</t>
  </si>
  <si>
    <t>3165140264266</t>
  </si>
  <si>
    <t xml:space="preserve">  0,011</t>
  </si>
  <si>
    <t>2608633H07</t>
  </si>
  <si>
    <t>ЛОБЗИКОВАЯ ПИЛКА T 301 CHM, HM</t>
  </si>
  <si>
    <t>3165140264303</t>
  </si>
  <si>
    <t xml:space="preserve">  0,010</t>
  </si>
  <si>
    <t>2608633R06</t>
  </si>
  <si>
    <t>ЛОБЗИКОВАЯ ПИЛКА T 130 RIFF, HM</t>
  </si>
  <si>
    <t>3165140266185</t>
  </si>
  <si>
    <t>ПИЛЬНОЕ ПОЛОТНО M 1142 H Д/PFZ 500E</t>
  </si>
  <si>
    <t>3165140413428</t>
  </si>
  <si>
    <t xml:space="preserve">  0,060</t>
  </si>
  <si>
    <t>ПИЛЬНОЕ ПОЛОТНО M 1131 L Д/PFZ 500E</t>
  </si>
  <si>
    <t>3165140451611</t>
  </si>
  <si>
    <t xml:space="preserve">  0,056</t>
  </si>
  <si>
    <t>ПИЛЬНОЕ ПОЛОТНО М 3456 XF Д/PFZ 500Е</t>
  </si>
  <si>
    <t>3165140413435</t>
  </si>
  <si>
    <t>ПИЛЬНОЕ ПОЛОТНО М 1122 EF Д/PFZ 500Е</t>
  </si>
  <si>
    <t>3165140413442</t>
  </si>
  <si>
    <t>3 ПИЛЬНЫХ ПОЛОТНА ДЛЯ  PFZ 500E</t>
  </si>
  <si>
    <t>3165140413459</t>
  </si>
  <si>
    <t xml:space="preserve">  0,152</t>
  </si>
  <si>
    <t>5 HCS ПИЛ ПОЛОТНО WOOD 32Х40 GOP 10.8</t>
  </si>
  <si>
    <t>3165140456258</t>
  </si>
  <si>
    <t xml:space="preserve">  0,120</t>
  </si>
  <si>
    <t>5 HCS ПИЛ ПОЛОТНО WOOD 20Х30 GOP 10.8</t>
  </si>
  <si>
    <t>3165140484947</t>
  </si>
  <si>
    <t xml:space="preserve">  0,080</t>
  </si>
  <si>
    <t>5 BIM ПИЛ ПОЛОТНО METAL 20Х20 GOP 10.8</t>
  </si>
  <si>
    <t>3165140484954</t>
  </si>
  <si>
    <t>5 BIM ПИЛ ПОЛОТ METALWOOD 28Х50 GOP 10.8</t>
  </si>
  <si>
    <t>3165140484961</t>
  </si>
  <si>
    <t xml:space="preserve">  0,110</t>
  </si>
  <si>
    <t>5 BIM ПИЛ ПОЛОТ HARD WOOD 32Х40 GOP 10.8</t>
  </si>
  <si>
    <t>3165140484978</t>
  </si>
  <si>
    <t>BIM ПИЛ ПОЛОТНО WOOD/METAL 85ММ GOP 10.8</t>
  </si>
  <si>
    <t>3165140492393</t>
  </si>
  <si>
    <t xml:space="preserve">  0,054</t>
  </si>
  <si>
    <t>HCS ПИЛ ПОЛОТНО WOOD 32Х40 ДЛЯ GOP 10.8</t>
  </si>
  <si>
    <t>3165140492409</t>
  </si>
  <si>
    <t xml:space="preserve">  0,051</t>
  </si>
  <si>
    <t>HCS ПИЛ ПОЛОТНО WOOD 20Х30 ДЛЯ GOP 10.8</t>
  </si>
  <si>
    <t>3165140492416</t>
  </si>
  <si>
    <t xml:space="preserve">  0,041</t>
  </si>
  <si>
    <t>HCS ПИЛ ПОЛОТНО WOOD 10X30 ДЛЯ GOP 10.8</t>
  </si>
  <si>
    <t>3165140492423</t>
  </si>
  <si>
    <t xml:space="preserve">  0,032</t>
  </si>
  <si>
    <t>BIM ПИЛ ПОЛОТНО METAL 20X20 ДЛЯ GOP 10.8</t>
  </si>
  <si>
    <t>3165140492430</t>
  </si>
  <si>
    <t>BIM ПИЛ ПОЛОТНО METAL 10X20 ДЛЯ GOP 10.8</t>
  </si>
  <si>
    <t>3165140492447</t>
  </si>
  <si>
    <t xml:space="preserve">  0,036</t>
  </si>
  <si>
    <t>HM-RIFF ПИЛКА 85ММ ДЛЯ GOP 10.8</t>
  </si>
  <si>
    <t>3165140492454</t>
  </si>
  <si>
    <t>HCS ПИЛ ПОЛОТНО WOOD 85ММ ДЛЯ GOP 10.8</t>
  </si>
  <si>
    <t>3165140492461</t>
  </si>
  <si>
    <t xml:space="preserve">  0,052</t>
  </si>
  <si>
    <t>BIM ПИЛ ПОЛОТ WOOD/METAL 28Х50 GOP 10.8</t>
  </si>
  <si>
    <t>3165140492478</t>
  </si>
  <si>
    <t xml:space="preserve">  0,048</t>
  </si>
  <si>
    <t>BIM ПИЛ ПОЛОТНО HARD WOOD 32Х40 GOP 10.8</t>
  </si>
  <si>
    <t>3165140492485</t>
  </si>
  <si>
    <t xml:space="preserve">  0,042</t>
  </si>
  <si>
    <t>HCS ШАБЕР 52X26ММ ДЛЯ GOP 10.8</t>
  </si>
  <si>
    <t>3165140492492</t>
  </si>
  <si>
    <t>HCS ШАБЕР 52X45ММ ДЛЯ GOP 10.8</t>
  </si>
  <si>
    <t>3165140492508</t>
  </si>
  <si>
    <t>ШЛИФПЛАСТИНА AVZ 78 RT ДЛЯ GOP</t>
  </si>
  <si>
    <t>3165140492515</t>
  </si>
  <si>
    <t xml:space="preserve">  0,083</t>
  </si>
  <si>
    <t>BIM ПИЛ ПОЛОТНО WOOD/METAL 100ММ GOP 10.8</t>
  </si>
  <si>
    <t>3165140492379</t>
  </si>
  <si>
    <t>0,060</t>
  </si>
  <si>
    <t>BIM ПИЛ ПОЛОТНО METAL 32Х30 ДЛЯ GOP 10.8</t>
  </si>
  <si>
    <t>3165140545525</t>
  </si>
  <si>
    <t>0,040</t>
  </si>
  <si>
    <t>СЕГМЕНТИРОВАНОЕ ПИЛЬНОЕ ПОЛОТНО DIAMOND-RIFF ДЛЯ GOP</t>
  </si>
  <si>
    <t>3165140546690</t>
  </si>
  <si>
    <t>0,055</t>
  </si>
  <si>
    <t>УНИВЕРСАЛЬНЫЙ НОЖ ДЛЯ РАСШИВКИ ШВОВ ДЛЯ GOP</t>
  </si>
  <si>
    <t>3165140546713</t>
  </si>
  <si>
    <t>0,049</t>
  </si>
  <si>
    <t>СЕГИЕНТИРОВАННЫЙ ПИЛЬНЫЙ ДИСК HM-RIFF ДЛЯ УЗКИХ ПРОПИЛОВ</t>
  </si>
  <si>
    <t>3165140546720</t>
  </si>
  <si>
    <t>0,050</t>
  </si>
  <si>
    <t>BIM СЕГМЕНТИРОВАННЫЙ НОЖ С ВОЛНИСТОЙ ЗАТОЧКОЙ</t>
  </si>
  <si>
    <t>3165140546737</t>
  </si>
  <si>
    <t>НАБОР ИЗ 23ШТ, (ПИЛЕНИЕ, ШЛИФОВАНИЕ, ШАБРЕНИЕ) WOOD/METAL</t>
  </si>
  <si>
    <t>3165140555203</t>
  </si>
  <si>
    <t>0,215</t>
  </si>
  <si>
    <t>НАБОР ПО КЕРАМИЧЕСКОЙ ПЛИТКЕ 4ШТ.</t>
  </si>
  <si>
    <t>3165140555210</t>
  </si>
  <si>
    <t>НАБОР ДЛЯ МОНТАЖНО-НАПОЛЬНЫХ РАБОТ, 4ШТ.</t>
  </si>
  <si>
    <t>3165140555227</t>
  </si>
  <si>
    <t>0,170</t>
  </si>
  <si>
    <t>3 MAXX, HM-RIFF УНИВЕРСАЛЬНАЯ НАСАДКА ДЛЯ ЗАЧИТСКИ ШВОВ</t>
  </si>
  <si>
    <t>3165140582223</t>
  </si>
  <si>
    <t>BIM -TIN СЕГМЕНТИРОВАННЫЙ ПИЛЬНЫЙ ДИСК, MULTI MATERIAL</t>
  </si>
  <si>
    <t>3165140582230</t>
  </si>
  <si>
    <t>3165140582247</t>
  </si>
  <si>
    <t>BIM-TIN СЕГМЕНТИРОВАННЫЙ КРУГЛЫЙ ПИЛЬНЫЙ ДИСК MULTI</t>
  </si>
  <si>
    <t>3165140582254</t>
  </si>
  <si>
    <t>3165140582261</t>
  </si>
  <si>
    <t>ПОГРУЖНОЕ ПИЛЬНОЕ ПОЛОТНО WOOD AND NAILS</t>
  </si>
  <si>
    <t>3165140596169</t>
  </si>
  <si>
    <t>УНИВЕРСАЛЬНЫЙ АДАПТЕР/ПЕРЕХОДНИК</t>
  </si>
  <si>
    <t>3165140594738</t>
  </si>
  <si>
    <t>9,6</t>
  </si>
  <si>
    <t>ПЫЛЕВЫВОДИТЕЛЬ</t>
  </si>
  <si>
    <t>3165140620024</t>
  </si>
  <si>
    <t>3 ЛОБЗИКОВЫЕ ПИЛКИ SORT</t>
  </si>
  <si>
    <t>3165140006644</t>
  </si>
  <si>
    <t xml:space="preserve">  0,021</t>
  </si>
  <si>
    <t>5 ЗАЩИТА ОТ СКОЛА СТРУЖКИ</t>
  </si>
  <si>
    <t>3165140006651</t>
  </si>
  <si>
    <t xml:space="preserve">  0,015</t>
  </si>
  <si>
    <t>спецзаказ. заказ кратно 5 шт.</t>
  </si>
  <si>
    <t>10 ЛОБЗИКОВЫХ ПИЛОК SET</t>
  </si>
  <si>
    <t>3165140016957</t>
  </si>
  <si>
    <t xml:space="preserve">  0,115</t>
  </si>
  <si>
    <t>3165140016971</t>
  </si>
  <si>
    <t xml:space="preserve">  0,108</t>
  </si>
  <si>
    <t>3 ЛОБЗИКОВЫЕ ПИЛКИ SET U-ХВОСТОВИК</t>
  </si>
  <si>
    <t>3165140103657</t>
  </si>
  <si>
    <t>3165140356732</t>
  </si>
  <si>
    <t>заказ кратно 5 шт.</t>
  </si>
  <si>
    <t>3 ЛОБЗИКОВЫЕ ПИЛКИ SET PROGRESSOR</t>
  </si>
  <si>
    <t>3165140198868</t>
  </si>
  <si>
    <t xml:space="preserve">  0,029</t>
  </si>
  <si>
    <t>5 ЛОБЗИКОВЫХ ПИЛОК T 1 В, HCS</t>
  </si>
  <si>
    <t xml:space="preserve">  0,030</t>
  </si>
  <si>
    <t>5 ЛОБЗИКОВЫХ ПИЛОК T 101 BR, HCS</t>
  </si>
  <si>
    <t>3165140012454</t>
  </si>
  <si>
    <t>заказ кратно 10 шт.</t>
  </si>
  <si>
    <t>5 ЛОБЗИКОВЫХ ПИЛОК T 101 B, HCS</t>
  </si>
  <si>
    <t>3165140006781</t>
  </si>
  <si>
    <t xml:space="preserve">  0,038</t>
  </si>
  <si>
    <t>5 ЛОБЗИКОВЫХ ПИЛОК T 101 AО, HCS</t>
  </si>
  <si>
    <t>3165140006798</t>
  </si>
  <si>
    <t xml:space="preserve">  0,024</t>
  </si>
  <si>
    <t>5 ЛОБЗИКОВЫХ ПИЛОК T 101 D, HCS</t>
  </si>
  <si>
    <t>3165140006804</t>
  </si>
  <si>
    <t xml:space="preserve">  0,037</t>
  </si>
  <si>
    <t>5 ЛОБЗИКОВЫХ ПИЛОК T 111 С, HCS</t>
  </si>
  <si>
    <t>3165140006811</t>
  </si>
  <si>
    <t>5 ЛОБЗИКОВЫХ ПИЛОК Т 119 B, HCS</t>
  </si>
  <si>
    <t>3165140006835</t>
  </si>
  <si>
    <t xml:space="preserve">  0,031</t>
  </si>
  <si>
    <t>5 ЛОБЗИКОВЫХ ПИЛОК T 144 D, HCS</t>
  </si>
  <si>
    <t>3165140006842</t>
  </si>
  <si>
    <t>5 ЛОБЗИКОВЫХ ПИЛОК T 244 D,HCS</t>
  </si>
  <si>
    <t>3165140006859</t>
  </si>
  <si>
    <t xml:space="preserve">  0,033</t>
  </si>
  <si>
    <t>5 ЛОБЗИКОВЫХ ПИЛОК T 119 ВО, HCS</t>
  </si>
  <si>
    <t>3165140006941</t>
  </si>
  <si>
    <t>3 ЛОБЗИКОВЫЕ ПИЛКИ T 101 B, HCS</t>
  </si>
  <si>
    <t>3165140006958</t>
  </si>
  <si>
    <t xml:space="preserve">  0,023</t>
  </si>
  <si>
    <t>3 ЛОБЗИКОВЫЕ ПИЛКИ T 101 D, HCS</t>
  </si>
  <si>
    <t>3165140006965</t>
  </si>
  <si>
    <t>3 ЛОБЗИКОВЫЕ ПИЛКИ T 101 AО, HCS</t>
  </si>
  <si>
    <t>3165140006972</t>
  </si>
  <si>
    <t xml:space="preserve">  0,014</t>
  </si>
  <si>
    <t>3 ЛОБЗИКОВЫЕ ПИЛКИ T 144 D, HCS</t>
  </si>
  <si>
    <t>3165140006989</t>
  </si>
  <si>
    <t xml:space="preserve">  0,022</t>
  </si>
  <si>
    <t>3 ЛОБЗИКОВЫЕ ПИЛКИ  U 111 С, HCS</t>
  </si>
  <si>
    <t>3165140007009</t>
  </si>
  <si>
    <t>3 ЛОБЗИКОВЫЕ ПИЛКИ  U 19 BO, HCS</t>
  </si>
  <si>
    <t>3165140007016</t>
  </si>
  <si>
    <t xml:space="preserve">  0,012</t>
  </si>
  <si>
    <t>3 ЛОБЗИКОВЫЕ ПИЛКИ  U 144 D, HCS</t>
  </si>
  <si>
    <t>3165140007023</t>
  </si>
  <si>
    <t>3 ЛОБЗИКОВЫЕ ПИЛКИ T 118 AHМ, HM</t>
  </si>
  <si>
    <t>3165140017749</t>
  </si>
  <si>
    <t>3 ЛОБЗИКОВЫЕ ПИЛКИ T 118 ЕНМ, HM</t>
  </si>
  <si>
    <t>3165140017756</t>
  </si>
  <si>
    <t>3 ЛОБЗИКОВЫЕ ПИЛКИ T 111 С, HCS</t>
  </si>
  <si>
    <t>3165140007139</t>
  </si>
  <si>
    <t>3 ЛОБЗИКОВЫЕ ПИЛКИ Т 119 B, HCS</t>
  </si>
  <si>
    <t>3165140007245</t>
  </si>
  <si>
    <t xml:space="preserve">  0,016</t>
  </si>
  <si>
    <t>3 ЛОБЗИКОВЫЕ ПИЛКИ T 244 D,HCS</t>
  </si>
  <si>
    <t xml:space="preserve">  0,020</t>
  </si>
  <si>
    <t>спецзаказ. заказ кратно 10 шт.</t>
  </si>
  <si>
    <t>5 ЛОБЗИКОВЫХ ПИЛОК T 18 А, HSS</t>
  </si>
  <si>
    <t xml:space="preserve">  0,027</t>
  </si>
  <si>
    <t>5 ЛОБЗИКОВЫХ ПИЛОК T 101 А, HSS</t>
  </si>
  <si>
    <t>3165140007276</t>
  </si>
  <si>
    <t>5 ЛОБЗИКОВЫХ ПИЛОК T 118 G, HSS</t>
  </si>
  <si>
    <t>3165140007283</t>
  </si>
  <si>
    <t>5 ЛОБЗИКОВЫХ ПИЛОК T 118 А, HSS</t>
  </si>
  <si>
    <t>3165140007290</t>
  </si>
  <si>
    <t>5 ЛОБЗИКОВЫХ ПИЛОК T 118 В, HSS</t>
  </si>
  <si>
    <t>3165140007306</t>
  </si>
  <si>
    <t>5 ЛОБЗИКОВЫХ ПИЛОК T 127 D, HSS</t>
  </si>
  <si>
    <t>3165140007313</t>
  </si>
  <si>
    <t xml:space="preserve">  0,034</t>
  </si>
  <si>
    <t>5 ЛОБЗИКОВЫХ ПИЛОК T 227 D, HSS</t>
  </si>
  <si>
    <t>3165140007320</t>
  </si>
  <si>
    <t>5 ЛОБЗИКОВЫХ ПИЛОК T 218 А, HSS</t>
  </si>
  <si>
    <t>3165140007337</t>
  </si>
  <si>
    <t xml:space="preserve">  0,028</t>
  </si>
  <si>
    <t>5 ЛОБЗИКОВЫХ ПИЛОК T 318 А, HSS</t>
  </si>
  <si>
    <t>3165140007375</t>
  </si>
  <si>
    <t>5 ЛОБЗИКОВЫХ ПИЛОК T 318 В, HSS</t>
  </si>
  <si>
    <t>3165140007382</t>
  </si>
  <si>
    <t xml:space="preserve">  0,053</t>
  </si>
  <si>
    <t>3 ЛОБЗИКОВЫЕ ПИЛКИ T 118 А, HSS</t>
  </si>
  <si>
    <t>3165140007399</t>
  </si>
  <si>
    <t>3 ЛОБЗИКОВЫЕ ПИЛКИ T 127 D, HSS</t>
  </si>
  <si>
    <t>3165140007405</t>
  </si>
  <si>
    <t>3 ЛОБЗИКОВЫЕ ПИЛКИ  U 118A, HSS</t>
  </si>
  <si>
    <t>3165140007412</t>
  </si>
  <si>
    <t>3 ЛОБЗИКОВЫЕ ПИЛКИ  U 127 D, HSS</t>
  </si>
  <si>
    <t>3165140007429</t>
  </si>
  <si>
    <t xml:space="preserve">  0,017</t>
  </si>
  <si>
    <t>3 ЛОБЗИКОВЫЕ ПИЛКИ T 101 А, HSS</t>
  </si>
  <si>
    <t>3165140007528</t>
  </si>
  <si>
    <t>3 ЛОБЗИКОВЫЕ ПИЛКИ T 227 D, HSS</t>
  </si>
  <si>
    <t>3 ЛОБЗИКОВЫЕ ПИЛКИ T 218 А, HSS</t>
  </si>
  <si>
    <t>3165140007542</t>
  </si>
  <si>
    <t>3 ЛОБЗИКОВЫЕ ПИЛКИ T 118 В, HSS</t>
  </si>
  <si>
    <t>3165140007559</t>
  </si>
  <si>
    <t xml:space="preserve">  0,019</t>
  </si>
  <si>
    <t>3 ЛОБЗИКОВЫЕ ПИЛКИ T 118 G, HSS</t>
  </si>
  <si>
    <t>3165140007566</t>
  </si>
  <si>
    <t>100 ЛОБЗИКОВЫХ ПИЛОК T 218 А, HSS</t>
  </si>
  <si>
    <t>3165140279482</t>
  </si>
  <si>
    <t xml:space="preserve">  0,430</t>
  </si>
  <si>
    <t>3 ЛОБЗИКОВЫЕ ПИЛКИ  U 118 G, HSS</t>
  </si>
  <si>
    <t>3165140014069</t>
  </si>
  <si>
    <t>100 ЛОБЗИКОВЫХ ПИЛОК T 118 А, HSS</t>
  </si>
  <si>
    <t>3165140067492</t>
  </si>
  <si>
    <t xml:space="preserve">  0,475</t>
  </si>
  <si>
    <t>100 ЛОБЗИКОВЫХ ПИЛОК T 118 В, HSS</t>
  </si>
  <si>
    <t>3165140067508</t>
  </si>
  <si>
    <t xml:space="preserve">  0,469</t>
  </si>
  <si>
    <t>100 ЛОБЗИКОВЫХ ПИЛОК T 127 D, HSS</t>
  </si>
  <si>
    <t>3165140067515</t>
  </si>
  <si>
    <t xml:space="preserve">  0,520</t>
  </si>
  <si>
    <t>3 ЛОБЗИКОВЫХ ПИЛОК T 130 RIFF, HM</t>
  </si>
  <si>
    <t>3165140035286</t>
  </si>
  <si>
    <t>3 ЛОБЗИКОВЫЕ ПИЛКИ T 150 RIFF, HM</t>
  </si>
  <si>
    <t>3165140035293</t>
  </si>
  <si>
    <t>3 ЛОБЗИКОВЫЕ ПИЛКИ T 301CHM, HM</t>
  </si>
  <si>
    <t>3165140091824</t>
  </si>
  <si>
    <t xml:space="preserve">  0,044</t>
  </si>
  <si>
    <t>3 ЛОБЗИКОВЫЕ ПИЛКИ Т 141 HM, HM</t>
  </si>
  <si>
    <t>3165140109758</t>
  </si>
  <si>
    <t>3 ЛОБЗИКОВЫЕ ПИЛКИ T 341 HM, HM</t>
  </si>
  <si>
    <t>3165140109765</t>
  </si>
  <si>
    <t xml:space="preserve">  0,035</t>
  </si>
  <si>
    <t>3 ЛОБЗИКОВЫЕ ПИЛКИ T 234 X, HCS</t>
  </si>
  <si>
    <t>3165140169493</t>
  </si>
  <si>
    <t>25 ЛОБЗИКОВЫХ ПИЛОК T 234 X, HCS</t>
  </si>
  <si>
    <t>3165140169516</t>
  </si>
  <si>
    <t xml:space="preserve">  0,200</t>
  </si>
  <si>
    <t>5 ЛОБЗИКОВЫХ ПИЛОК T 234 X, HCS</t>
  </si>
  <si>
    <t>3165140169509</t>
  </si>
  <si>
    <t>25 ЛОБЗИКОВЫХ ПИЛОК T 101 B, HCS</t>
  </si>
  <si>
    <t>3165140127660</t>
  </si>
  <si>
    <t xml:space="preserve">  0,155</t>
  </si>
  <si>
    <t>25 ЛОБЗИКОВЫХ ПИЛОК T 101 BR, HCS</t>
  </si>
  <si>
    <t>3165140127677</t>
  </si>
  <si>
    <t xml:space="preserve">  0,150</t>
  </si>
  <si>
    <t>спецзаказ.</t>
  </si>
  <si>
    <t>25 ЛОБЗИКОВЫХ ПИЛОК T 144 D, HCS</t>
  </si>
  <si>
    <t>3165140127691</t>
  </si>
  <si>
    <t xml:space="preserve">  0,151</t>
  </si>
  <si>
    <t>25 ЛОБЗИКОВЫХ ПИЛОК T 244 D,HCS</t>
  </si>
  <si>
    <t>3165140127707</t>
  </si>
  <si>
    <t xml:space="preserve">  0,125</t>
  </si>
  <si>
    <t>2 ПИЛЬН. ПОЛОТНА T 350 H ДЛЯ PMS, HCS</t>
  </si>
  <si>
    <t>3165140093873</t>
  </si>
  <si>
    <t>3 ЛОБЗИКОВЫЕ ПИЛКИ T 101 BR, HCS</t>
  </si>
  <si>
    <t>3165140091374</t>
  </si>
  <si>
    <t>2608633A31</t>
  </si>
  <si>
    <t>3 ЛОБЗИКОВЫЕ ПИЛКИ T 144 DP, HCS</t>
  </si>
  <si>
    <t>3165140264143</t>
  </si>
  <si>
    <t>2608633A32</t>
  </si>
  <si>
    <t>3 ЛОБЗИКОВЫЕ ПИЛКИ T 344 DP, HCS</t>
  </si>
  <si>
    <t>3165140264150</t>
  </si>
  <si>
    <t>2608633A33</t>
  </si>
  <si>
    <t>3 ЛОБЗИКОВЫХ ПИЛКИ T 301 BCP, HCS</t>
  </si>
  <si>
    <t>3165140264167</t>
  </si>
  <si>
    <t>2608633A35</t>
  </si>
  <si>
    <t>5 ЛОБЗИКОВЫХ ПИЛОК T 144 DP, HCS</t>
  </si>
  <si>
    <t>3165140264181</t>
  </si>
  <si>
    <t>2608633A36</t>
  </si>
  <si>
    <t>5 ЛОБЗИКОВЫХ ПИЛОК T 344 DP, HCS</t>
  </si>
  <si>
    <t>3165140264198</t>
  </si>
  <si>
    <t xml:space="preserve">  0,065</t>
  </si>
  <si>
    <t>2608633A37</t>
  </si>
  <si>
    <t>5 ЛОБЗИКОВЫХ ПИЛОК T 301 BCP, HCS</t>
  </si>
  <si>
    <t>3165140264204</t>
  </si>
  <si>
    <t>2608633A38</t>
  </si>
  <si>
    <t>25 ЛОБЗИКОВЫХ ПИЛОК T 111С, HCS</t>
  </si>
  <si>
    <t>3165140264211</t>
  </si>
  <si>
    <t xml:space="preserve">  0,168</t>
  </si>
  <si>
    <t>2608633A39</t>
  </si>
  <si>
    <t>25 ЛОБЗИКОВЫХ ПИЛОК T 144 DP, HCS</t>
  </si>
  <si>
    <t>3165140264228</t>
  </si>
  <si>
    <t xml:space="preserve">  0,210</t>
  </si>
  <si>
    <t>2608633A40</t>
  </si>
  <si>
    <t>25 ЛОБЗИКОВЫХ ПИЛОК T 301 BCP, HCS</t>
  </si>
  <si>
    <t>3165140264235</t>
  </si>
  <si>
    <t xml:space="preserve">  0,196</t>
  </si>
  <si>
    <t>2608633A41</t>
  </si>
  <si>
    <t>100 ЛОБЗИКОВЫХ ПИЛОК T 234 X, HCS</t>
  </si>
  <si>
    <t>3165140264242</t>
  </si>
  <si>
    <t xml:space="preserve">  0,760</t>
  </si>
  <si>
    <t>2608633A42</t>
  </si>
  <si>
    <t>100 ЛОБЗИКОВЫХ ПИЛОК T 144 DP, HCS</t>
  </si>
  <si>
    <t>3165140264259</t>
  </si>
  <si>
    <t xml:space="preserve">  0,750</t>
  </si>
  <si>
    <t>5 ЛОБЗИКОВЫХ ПИЛОК Т 101 AOF, BIM</t>
  </si>
  <si>
    <t>3165140091848</t>
  </si>
  <si>
    <t>5 ЛОБЗИКОВЫХ ПИЛОК T 101 BF, BIM</t>
  </si>
  <si>
    <t>3165140091855</t>
  </si>
  <si>
    <t>5 ЛОБЗИКОВЫХ ПИЛОК T 101 BRF, BIM</t>
  </si>
  <si>
    <t>3165140091862</t>
  </si>
  <si>
    <t>5 ЛОБЗИКОВЫХ ПИЛОК Т 118 EOF, BIM</t>
  </si>
  <si>
    <t>3165140091893</t>
  </si>
  <si>
    <t>5 ЛОБЗИКОВЫХ ПИЛОК T 318 AF, BIM</t>
  </si>
  <si>
    <t>3165140091923</t>
  </si>
  <si>
    <t xml:space="preserve">  0,043</t>
  </si>
  <si>
    <t>5 ЛОБЗИКОВЫХ ПИЛОК T 344 DF, BIM</t>
  </si>
  <si>
    <t>3165140091947</t>
  </si>
  <si>
    <t xml:space="preserve">  0,061</t>
  </si>
  <si>
    <t>100 ЛОБЗИКОВЫХ ПИЛОК T 345 XF, BIM</t>
  </si>
  <si>
    <t>3165140266208</t>
  </si>
  <si>
    <t xml:space="preserve">  0,930</t>
  </si>
  <si>
    <t>5 ЛОБЗИКОВЫХ ПИЛОК T 118 BF, BIM</t>
  </si>
  <si>
    <t>3165140007603</t>
  </si>
  <si>
    <t>5 ЛОБЗИКОВЫХ ПИЛОК T 118 AF, BIM</t>
  </si>
  <si>
    <t>3165140007627</t>
  </si>
  <si>
    <t>5 ЛОБЗИКОВЫХ ПИЛОК T 144 DF, BIM</t>
  </si>
  <si>
    <t>3165140009430</t>
  </si>
  <si>
    <t>100 ЛОБЗИКОВЫХ ПИЛОК T 118 BF, BIM</t>
  </si>
  <si>
    <t>3165140009751</t>
  </si>
  <si>
    <t xml:space="preserve">  0,387</t>
  </si>
  <si>
    <t>3 ЛОБЗИКОВЫЕ ПИЛКИ T 118 AF, BIM</t>
  </si>
  <si>
    <t>3165140035309</t>
  </si>
  <si>
    <t>100 ЛОБЗИКОВЫХ ПИЛОК T 118 AF, BIM</t>
  </si>
  <si>
    <t>3165140067522</t>
  </si>
  <si>
    <t xml:space="preserve">  0,470</t>
  </si>
  <si>
    <t>5 ЛОБЗИКОВЫХ ПИЛОК T 101 AIF, BIM</t>
  </si>
  <si>
    <t>3165140096355</t>
  </si>
  <si>
    <t>25 ЛОБЗИКОВЫХ ПИЛОК T 101 BF, BIM</t>
  </si>
  <si>
    <t>3165140127714</t>
  </si>
  <si>
    <t xml:space="preserve">  0,130</t>
  </si>
  <si>
    <t>25 ЛОБЗИКОВЫХ ПИЛОК T 101 BRF, BIM</t>
  </si>
  <si>
    <t>3165140127721</t>
  </si>
  <si>
    <t xml:space="preserve">  0,135</t>
  </si>
  <si>
    <t>25 ЛОБЗИКОВЫХ ПИЛОК T 144 DF, BIM</t>
  </si>
  <si>
    <t>3165140127738</t>
  </si>
  <si>
    <t xml:space="preserve">  0,162</t>
  </si>
  <si>
    <t>25 ЛОБЗИКОВЫХ ПИЛОК T 118 AF, BIM</t>
  </si>
  <si>
    <t>3165140127745</t>
  </si>
  <si>
    <t>25 ЛОБЗИКОВЫХ ПИЛОК T 118 BF, BIM</t>
  </si>
  <si>
    <t>3165140127752</t>
  </si>
  <si>
    <t xml:space="preserve">  0,112</t>
  </si>
  <si>
    <t>3 ЛОБЗИКОВЫЕ ПИЛКИ T 345 XF, BIM</t>
  </si>
  <si>
    <t>3165140128018</t>
  </si>
  <si>
    <t>5 ЛОБЗИКОВЫХ ПИЛОК T 345 XF, BIM</t>
  </si>
  <si>
    <t>3165140128025</t>
  </si>
  <si>
    <t>25 ЛОБЗИКОВЫХ ПИЛОК T 345 XF, BIM</t>
  </si>
  <si>
    <t>3165140128032</t>
  </si>
  <si>
    <t xml:space="preserve">  0,250</t>
  </si>
  <si>
    <t>3 ЛОБЗИКОВЫЕ ПИЛКИ T 113 А, HCS</t>
  </si>
  <si>
    <t>3165140035323</t>
  </si>
  <si>
    <t>3 ЛОБЗИКОВЫЕ ПИЛКИ T 101 BF, BIM</t>
  </si>
  <si>
    <t>3165140264358</t>
  </si>
  <si>
    <t>3 ЛОБЗИКОВЫЕ ПИЛКИ T 118 BF, BIM</t>
  </si>
  <si>
    <t>3165140264419</t>
  </si>
  <si>
    <t>3 ЛОБЗИКОВЫЕ ПИЛКИ T 718 BF, BIM</t>
  </si>
  <si>
    <t>3165140309042</t>
  </si>
  <si>
    <t xml:space="preserve">3 ЛОБЗИКОВЫЕ ПИЛКИ T 101 ВIF, T 101AOF </t>
  </si>
  <si>
    <t>3165140393393</t>
  </si>
  <si>
    <t>5 ЛОБЗИКОВЫХ ПИЛОК T 101 ВIF, BIM</t>
  </si>
  <si>
    <t>3165140393416</t>
  </si>
  <si>
    <t>3 ЛОБЗИКОВЫЕ ПИЛКИ T 101 AOF, BIM</t>
  </si>
  <si>
    <t>3165140393423</t>
  </si>
  <si>
    <t>5 ЛОБЗИКОВЫХ ПИЛОК T 118 GFS, BIM</t>
  </si>
  <si>
    <t>3165140451840</t>
  </si>
  <si>
    <t>5 ЛОБЗИКОВЫХ ПИЛОК T 118 EFS, BIM</t>
  </si>
  <si>
    <t>3165140451857</t>
  </si>
  <si>
    <t>3 ЛОБЗИКОВЫЕ ПИЛКИ T 118 GFS, BIM</t>
  </si>
  <si>
    <t>3165140451864</t>
  </si>
  <si>
    <t>3 ЛОБЗИКОВЫЕ ПИЛКИ T 118 EFS, BIM</t>
  </si>
  <si>
    <t>3165140451871</t>
  </si>
  <si>
    <t>3 ЛОБЗИКОВЫЕ ПИЛКИ T 308 BF, BIM</t>
  </si>
  <si>
    <t>3165140470315</t>
  </si>
  <si>
    <t>5 ЛОБЗИКОВЫХ ПИЛОК T 308 BF, BIM</t>
  </si>
  <si>
    <t>3165140470322</t>
  </si>
  <si>
    <t>25 ЛОБЗИКОВЫХ ПИЛОК Т 308 BF, BIM</t>
  </si>
  <si>
    <t>3165140470339</t>
  </si>
  <si>
    <t xml:space="preserve">  0,205</t>
  </si>
  <si>
    <t>100 ЛОБЗИКОВЫХ ПИЛОК T 308 BF, BIM</t>
  </si>
  <si>
    <t>3165140470346</t>
  </si>
  <si>
    <t xml:space="preserve">  0,730</t>
  </si>
  <si>
    <t>3 ЛОБЗИКОВЫЕ ПИЛКИ Т 308 ВOF, BIM</t>
  </si>
  <si>
    <t>3165140535809</t>
  </si>
  <si>
    <t>5 ЛОБЗИКОВЫХ ПИЛОК Т 308 ВOF, BIM</t>
  </si>
  <si>
    <t>3165140535816</t>
  </si>
  <si>
    <t>25 ЛОБЗИКОВЫХ ПИЛОК Т 308 ВOF, BIM</t>
  </si>
  <si>
    <t>3165140535823</t>
  </si>
  <si>
    <t>5 ЛОБЗИКОВЫХ ПИЛОК T 301 CD, HCS</t>
  </si>
  <si>
    <t>3165140016308</t>
  </si>
  <si>
    <t xml:space="preserve">3 ЛОБЗИКОВЫЕ ПИЛКИ U 1 AO, HCS </t>
  </si>
  <si>
    <t>3165140038553</t>
  </si>
  <si>
    <t xml:space="preserve">  0,013</t>
  </si>
  <si>
    <t>3 ЛОБЗИКОВЫЕ ПИЛКИ T 119 ВО, HCS</t>
  </si>
  <si>
    <t>3165140045940</t>
  </si>
  <si>
    <t>100 ЛОБЗИКОВЫХ ПИЛОК T 101 B, HCS</t>
  </si>
  <si>
    <t>3165140067430</t>
  </si>
  <si>
    <t xml:space="preserve">  0,602</t>
  </si>
  <si>
    <t>100 ЛОБЗИКОВЫХ ПИЛОК T 101 D, HCS</t>
  </si>
  <si>
    <t>3165140067447</t>
  </si>
  <si>
    <t xml:space="preserve">  0,585</t>
  </si>
  <si>
    <t>100 ЛОБЗИКОВЫХ ПИЛОК T 111 С, HCS</t>
  </si>
  <si>
    <t>3165140067454</t>
  </si>
  <si>
    <t xml:space="preserve">  0,655</t>
  </si>
  <si>
    <t>100 ЛОБЗИКОВЫХ ПИЛОК T 119 ВO, HCS</t>
  </si>
  <si>
    <t>3165140067461</t>
  </si>
  <si>
    <t xml:space="preserve">  0,285</t>
  </si>
  <si>
    <t>100 ЛОБЗИКОВЫХ ПИЛОК T 144 D, HCS</t>
  </si>
  <si>
    <t>3165140067478</t>
  </si>
  <si>
    <t xml:space="preserve">  0,580</t>
  </si>
  <si>
    <t>100 ЛОБЗИКОВЫХ ПИЛОК T 244 D,HCS</t>
  </si>
  <si>
    <t>3165140067485</t>
  </si>
  <si>
    <t xml:space="preserve">  0,500</t>
  </si>
  <si>
    <t>3 ЛОБЗИКОВЫЕ ПИЛКИ T 344 D, HCS</t>
  </si>
  <si>
    <t>3165140070942</t>
  </si>
  <si>
    <t>25 ЛОБЗИКОВЫХ ПИЛОК T 118 A, HSS</t>
  </si>
  <si>
    <t>3165140127769</t>
  </si>
  <si>
    <t xml:space="preserve">  0,124</t>
  </si>
  <si>
    <t>25 ЛОБЗИКОВЫХ ПИЛОК T 118 B, HSS</t>
  </si>
  <si>
    <t>3165140127776</t>
  </si>
  <si>
    <t xml:space="preserve">  0,104</t>
  </si>
  <si>
    <t>3 ЛОБЗИКОВЫЕ ПИЛКИ Т 123 Х, HSS</t>
  </si>
  <si>
    <t>3165140128049</t>
  </si>
  <si>
    <t>5 ЛОБЗИКОВЫХ ПИЛОК Т 123 Х, HSS</t>
  </si>
  <si>
    <t>3165140128056</t>
  </si>
  <si>
    <t>25 ЛОБЗИКОВЫХ ПИЛОК Т 123 Х, HSS</t>
  </si>
  <si>
    <t>3165140128063</t>
  </si>
  <si>
    <t xml:space="preserve">  0,153</t>
  </si>
  <si>
    <t>3 ЛОБЗИКОВЫЕ ПИЛКИ T 318 A, HSS</t>
  </si>
  <si>
    <t>3165140264464</t>
  </si>
  <si>
    <t>100 ЛОБЗИКОВЫХ ПИЛОК Т 123 Х, HSS</t>
  </si>
  <si>
    <t>3165140264488</t>
  </si>
  <si>
    <t xml:space="preserve">  0,600</t>
  </si>
  <si>
    <t>3 ЛОБЗИКОВЫЕ ПИЛКИ T 744 D, HCS</t>
  </si>
  <si>
    <t>3165140348591</t>
  </si>
  <si>
    <t>3 ЛОБЗИКОВЫЕ ПИЛКИ Т 308 В, HCS</t>
  </si>
  <si>
    <t>3165140470278</t>
  </si>
  <si>
    <t>5 ЛОБЗИКОВЫХ ПИЛОК Т 308 В, HCS</t>
  </si>
  <si>
    <t>3165140470285</t>
  </si>
  <si>
    <t>25 ЛОБЗИКОВЫХ ПИЛОК Т 308 В, HCS</t>
  </si>
  <si>
    <t>3165140470292</t>
  </si>
  <si>
    <t>100 ЛОБЗИКОВЫХ ПИЛОК Т 308 В,HCS</t>
  </si>
  <si>
    <t>3165140470308</t>
  </si>
  <si>
    <t xml:space="preserve">  0,795</t>
  </si>
  <si>
    <t>3 ЛОБЗИКОВЫЕ ПИЛКИ Т 308 ВO, HCS</t>
  </si>
  <si>
    <t>3165140535779</t>
  </si>
  <si>
    <t>5 ЛОБЗИКОВЫХ ПИЛОК Т 308 ВO, HCS</t>
  </si>
  <si>
    <t>3165140535786</t>
  </si>
  <si>
    <t>25 ЛОБЗИКОВЫХ ПИЛОК Т 308 ВO, HCS</t>
  </si>
  <si>
    <t>3165140535793</t>
  </si>
  <si>
    <t>Сабельные пилки</t>
  </si>
  <si>
    <t>2 НОЖА ДЛЯ САБЕЛЬНОЙ ПИЛЫ S713A</t>
  </si>
  <si>
    <t>САБЕЛЬНАЯ ПИЛКА S 1543 HM</t>
  </si>
  <si>
    <t>3165140413503</t>
  </si>
  <si>
    <t xml:space="preserve">  0,071</t>
  </si>
  <si>
    <t>САБЕЛЬНАЯ ПИЛКА S 1243 HM</t>
  </si>
  <si>
    <t>3165140413510</t>
  </si>
  <si>
    <t>САБЕЛЬНАЯ ПИЛКА S 2243 HM</t>
  </si>
  <si>
    <t>3165140413527</t>
  </si>
  <si>
    <t xml:space="preserve">  0,190</t>
  </si>
  <si>
    <t>2 САБЕЛЬНЫЕ ПИЛКИ S 1531 L</t>
  </si>
  <si>
    <t>3165140007672</t>
  </si>
  <si>
    <t>2 САБЕЛЬНЫЕ ПИЛКИ S 644 D</t>
  </si>
  <si>
    <t>3165140007689</t>
  </si>
  <si>
    <t>2 САБЕЛЬНЫЕ ПИЛКИ S 617 K</t>
  </si>
  <si>
    <t>3165140007702</t>
  </si>
  <si>
    <t>2 САБЕЛЬНЫЕ ПИЛКИ S 1111 K</t>
  </si>
  <si>
    <t>3165140007719</t>
  </si>
  <si>
    <t>5 САБЕЛЬНЫХ ПИЛОК S 644 D</t>
  </si>
  <si>
    <t>3165140016025</t>
  </si>
  <si>
    <t xml:space="preserve">  0,090</t>
  </si>
  <si>
    <t>5 САБЕЛЬНЫХ ПИЛОК S 1531 L</t>
  </si>
  <si>
    <t>3165140016056</t>
  </si>
  <si>
    <t xml:space="preserve">  0,198</t>
  </si>
  <si>
    <t>5 САБЕЛЬНЫХ ПИЛОК S 617 K</t>
  </si>
  <si>
    <t>3165140016063</t>
  </si>
  <si>
    <t xml:space="preserve">  0,092</t>
  </si>
  <si>
    <t>5 САБЕЛЬНЫХ ПИЛОК S 1111 K</t>
  </si>
  <si>
    <t>3165140016070</t>
  </si>
  <si>
    <t>5 САБЕЛЬНЫХ ПИЛОК S 1617 K</t>
  </si>
  <si>
    <t>3165140016278</t>
  </si>
  <si>
    <t xml:space="preserve">  0,220</t>
  </si>
  <si>
    <t>2 САБЕЛЬНЫЕ ПИЛКИ S 1542 K</t>
  </si>
  <si>
    <t>3165140016773</t>
  </si>
  <si>
    <t>5 САБЕЛЬНЫХ ПИЛОК S 1542 K</t>
  </si>
  <si>
    <t>3165140016087</t>
  </si>
  <si>
    <t>2 САБЕЛЬНЫЕ ПИЛКИ S 1130 RIFF</t>
  </si>
  <si>
    <t>3165140109802</t>
  </si>
  <si>
    <t>2 САБЕЛЬНЫЕ ПИЛКИ S 641 HM</t>
  </si>
  <si>
    <t xml:space="preserve">  0,046</t>
  </si>
  <si>
    <t>2 САБЕЛЬНЫЕ ПИЛКИ S 1141 HM</t>
  </si>
  <si>
    <t>3165140109789</t>
  </si>
  <si>
    <t>2 САБЕЛЬНЫЕ ПИЛКИ S 1241 HM</t>
  </si>
  <si>
    <t>3165140109796</t>
  </si>
  <si>
    <t xml:space="preserve">  0,145</t>
  </si>
  <si>
    <t>2 САБЕЛЬНЫЕ ПИЛКИ S 518 EHM</t>
  </si>
  <si>
    <t>2 САБЕЛЬНЫЕ ПИЛКИ S 2041 HM</t>
  </si>
  <si>
    <t>3165140091961</t>
  </si>
  <si>
    <t xml:space="preserve">  0,188</t>
  </si>
  <si>
    <t>5 САБЕЛЬНЫХ ПИЛОК S 918 A</t>
  </si>
  <si>
    <t>3165140016117</t>
  </si>
  <si>
    <t xml:space="preserve">  0,078</t>
  </si>
  <si>
    <t>5 САБЕЛЬНЫХ ПИЛОК S 918 B</t>
  </si>
  <si>
    <t>3165140016124</t>
  </si>
  <si>
    <t xml:space="preserve">  0,086</t>
  </si>
  <si>
    <t>2 САБЕЛЬНЫЕ ПИЛКИ S 918 B</t>
  </si>
  <si>
    <t>3165140035354</t>
  </si>
  <si>
    <t>2 САБЕЛЬНЫЕ ПИЛКИ S 918 А</t>
  </si>
  <si>
    <t>3165140235839</t>
  </si>
  <si>
    <t>5 САБЕЛЬНЫХ ПИЛОК S 1211 K</t>
  </si>
  <si>
    <t xml:space="preserve">  0,249</t>
  </si>
  <si>
    <t>2 САБЕЛЬНЫЕ ПИЛКИ S 123 XF</t>
  </si>
  <si>
    <t>3165140169554</t>
  </si>
  <si>
    <t>5 САБЕЛЬНЫХ ПИЛОК S 123 XF</t>
  </si>
  <si>
    <t>2 САБЕЛЬНЫЕ ПИЛКИ S 2345 X</t>
  </si>
  <si>
    <t>3165140169578</t>
  </si>
  <si>
    <t xml:space="preserve">  0,067</t>
  </si>
  <si>
    <t>5 САБЕЛЬНЫХ ПИЛОК S 2345 X</t>
  </si>
  <si>
    <t>3165140169585</t>
  </si>
  <si>
    <t>2 САБЕЛЬНЫЕ ПИЛКИ S 3456 XF</t>
  </si>
  <si>
    <t>3165140169592</t>
  </si>
  <si>
    <t xml:space="preserve">  0,070</t>
  </si>
  <si>
    <t>5 САБЕЛЬНЫХ ПИЛОК S 3456 XF</t>
  </si>
  <si>
    <t>100 САБЕЛЬНЫХ ПИЛОК S 123 XF</t>
  </si>
  <si>
    <t xml:space="preserve">  1,670</t>
  </si>
  <si>
    <t>100 САБЕЛЬНЫХ ПИЛОК S 2345 X</t>
  </si>
  <si>
    <t xml:space="preserve">  2,780</t>
  </si>
  <si>
    <t>5 САБЕЛЬНЫХ ПИЛОК S 1411 DF</t>
  </si>
  <si>
    <t>3165140016285</t>
  </si>
  <si>
    <t xml:space="preserve">  0,226</t>
  </si>
  <si>
    <t>5 САБЕЛЬНЫХ ПИЛОК S 920 CF</t>
  </si>
  <si>
    <t>3165140019262</t>
  </si>
  <si>
    <t xml:space="preserve">  0,161</t>
  </si>
  <si>
    <t>2 САБЕЛЬНЫЕ ПИЛКИ S 1411 DF</t>
  </si>
  <si>
    <t>3165140036139</t>
  </si>
  <si>
    <t xml:space="preserve">  0,102</t>
  </si>
  <si>
    <t>5 САБЕЛЬНЫХ ПИЛОК S 1122 VF</t>
  </si>
  <si>
    <t>3165140079365</t>
  </si>
  <si>
    <t xml:space="preserve">  0,148</t>
  </si>
  <si>
    <t>5 САБЕЛЬНЫХ ПИЛОК S 522 AF</t>
  </si>
  <si>
    <t>3165140093460</t>
  </si>
  <si>
    <t xml:space="preserve">  0,062</t>
  </si>
  <si>
    <t>5 САБЕЛЬНЫХ ПИЛОК S 522 BF</t>
  </si>
  <si>
    <t>3165140093477</t>
  </si>
  <si>
    <t>5 САБЕЛЬНЫХ ПИЛОК S 522 EF</t>
  </si>
  <si>
    <t>3165140093484</t>
  </si>
  <si>
    <t>5 САБЕЛЬНЫХ ПИЛОК S 922 AF</t>
  </si>
  <si>
    <t>3165140093491</t>
  </si>
  <si>
    <t xml:space="preserve">  0,100</t>
  </si>
  <si>
    <t>5 САБЕЛЬНЫХ ПИЛОК S 922 BF</t>
  </si>
  <si>
    <t>3165140093507</t>
  </si>
  <si>
    <t xml:space="preserve">  0,094</t>
  </si>
  <si>
    <t>5 САБЕЛЬНЫХ ПИЛОК S 922 EF</t>
  </si>
  <si>
    <t>3165140093514</t>
  </si>
  <si>
    <t>5 САБЕЛЬНЫХ ПИЛОК S 922 HF</t>
  </si>
  <si>
    <t xml:space="preserve">  0,096</t>
  </si>
  <si>
    <t>5 САБЕЛЬНЫХ ПИЛОК S 922 VF</t>
  </si>
  <si>
    <t>3165140093538</t>
  </si>
  <si>
    <t>5 САБЕЛЬНЫХ ПИЛОК S 1122 AF</t>
  </si>
  <si>
    <t>3165140093545</t>
  </si>
  <si>
    <t>5 САБЕЛЬНЫХ ПИЛОК S 1122 BF</t>
  </si>
  <si>
    <t>3165140093552</t>
  </si>
  <si>
    <t>5 САБЕЛЬНЫХ ПИЛОК S 1122 EF</t>
  </si>
  <si>
    <t>3165140093569</t>
  </si>
  <si>
    <t>5 САБЕЛЬНЫХ ПИЛОК S 1122 HF</t>
  </si>
  <si>
    <t>3165140093576</t>
  </si>
  <si>
    <t>5 САБЕЛЬНЫХ ПИЛОК S 1222 VF</t>
  </si>
  <si>
    <t>3165140093583</t>
  </si>
  <si>
    <t xml:space="preserve">  0,195</t>
  </si>
  <si>
    <t>100 САБЕЛЬНЫХ ПИЛОК S 922 BF</t>
  </si>
  <si>
    <t>3165140206105</t>
  </si>
  <si>
    <t xml:space="preserve">  1,720</t>
  </si>
  <si>
    <t>100 САБЕЛЬНЫХ ПИЛОК S 922 EF</t>
  </si>
  <si>
    <t xml:space="preserve">  1,765</t>
  </si>
  <si>
    <t>100 САБЕЛЬНЫХ ПИЛОК S 1122 BF</t>
  </si>
  <si>
    <t xml:space="preserve">  2,640</t>
  </si>
  <si>
    <t>100 САБЕЛЬНЫХ ПИЛОК S 1122 HF</t>
  </si>
  <si>
    <t xml:space="preserve">  2,620</t>
  </si>
  <si>
    <t>2 САБЕЛЬНЫЕ ПИЛКИ S 922 AF</t>
  </si>
  <si>
    <t>3165140093385</t>
  </si>
  <si>
    <t>2 САБЕЛЬНЫЕ ПИЛКИ S 922 BF</t>
  </si>
  <si>
    <t>3165140093392</t>
  </si>
  <si>
    <t>2 САБЕЛЬНЫЕ ПИЛКИ S 922 EF</t>
  </si>
  <si>
    <t>3165140093408</t>
  </si>
  <si>
    <t>2 САБЕЛЬНЫЕ ПИЛКИ S 922 HF</t>
  </si>
  <si>
    <t>3165140093415</t>
  </si>
  <si>
    <t>2 САБЕЛЬНЫЕ ПИЛКИ S 922 VF</t>
  </si>
  <si>
    <t>3165140093422</t>
  </si>
  <si>
    <t>2 САБЕЛЬНЫЕ ПИЛКИ S 1122 BF</t>
  </si>
  <si>
    <t>3165140093439</t>
  </si>
  <si>
    <t>2 САБЕЛЬНЫЕ ПИЛКИ S 1122 EF</t>
  </si>
  <si>
    <t>3165140093446</t>
  </si>
  <si>
    <t xml:space="preserve">  0,068</t>
  </si>
  <si>
    <t>2 САБЕЛЬНЫЕ ПИЛКИ S 1222 VF</t>
  </si>
  <si>
    <t>3165140093453</t>
  </si>
  <si>
    <t>5 САБЕЛЬНЫХ ПИЛОК S 422 BF</t>
  </si>
  <si>
    <t>3165140235457</t>
  </si>
  <si>
    <t>5 САБЕЛЬНЫХ ПИЛОК S 1120 CF</t>
  </si>
  <si>
    <t>3165140235471</t>
  </si>
  <si>
    <t xml:space="preserve">  0,260</t>
  </si>
  <si>
    <t>5 САБЕЛЬНЫХ ПИЛОК S 610 DF</t>
  </si>
  <si>
    <t>3165140235488</t>
  </si>
  <si>
    <t xml:space="preserve">5 САБЕЛЬНЫХ ПИЛОК S 1110 DF </t>
  </si>
  <si>
    <t>3165140235495</t>
  </si>
  <si>
    <t xml:space="preserve">  0,255</t>
  </si>
  <si>
    <t>5 САБЕЛЬНЫХ ПИЛОК S 611 DF</t>
  </si>
  <si>
    <t>100 САБЕЛЬНЫХ ПИЛОК S 611 DF</t>
  </si>
  <si>
    <t xml:space="preserve">  1,700</t>
  </si>
  <si>
    <t>5 САБЕЛЬНЫХ ПИЛОК S 711 DF</t>
  </si>
  <si>
    <t>5 САБЕЛЬНЫХ ПИЛОК S 1111 DF</t>
  </si>
  <si>
    <t>5 САБЕЛЬНЫХ ПИЛОК S 628 DF</t>
  </si>
  <si>
    <t>5 САБЕЛЬНЫХ ПИЛОК S 1025 BF</t>
  </si>
  <si>
    <t>3165140235563</t>
  </si>
  <si>
    <t xml:space="preserve">  0,175</t>
  </si>
  <si>
    <t>5 САБЕЛЬНЫХ ПИЛОК S 1025 VF</t>
  </si>
  <si>
    <t>3165140235570</t>
  </si>
  <si>
    <t>5 САБЕЛЬНЫХ ПИЛОК S 1025 HF</t>
  </si>
  <si>
    <t>3165140235587</t>
  </si>
  <si>
    <t>2 САБЕЛЬНЫЕ ПИЛКИ S 522 AF</t>
  </si>
  <si>
    <t>2 САБЕЛЬНЫЕ ПИЛКИ S 422 BF</t>
  </si>
  <si>
    <t>3165140235600</t>
  </si>
  <si>
    <t>2 САБЕЛЬНЫЕ ПИЛКИ S 522 BF</t>
  </si>
  <si>
    <t>3165140235846</t>
  </si>
  <si>
    <t>2 САБЕЛЬНЫЕ ПИЛКИ S 1122 HF</t>
  </si>
  <si>
    <t>3165140235853</t>
  </si>
  <si>
    <t>2 САБЕЛЬНЫЕ ПИЛКИ S 611 DF</t>
  </si>
  <si>
    <t>3165140235860</t>
  </si>
  <si>
    <t>2 САБЕЛЬНЫЕ ПИЛКИ S 711 DF</t>
  </si>
  <si>
    <t>2 САБЕЛЬНЫЕ ПИЛКИ S 1111 DF</t>
  </si>
  <si>
    <t>3165140235884</t>
  </si>
  <si>
    <t>2 САБЕЛЬНЫЕ ПИЛКИ S 628 DF</t>
  </si>
  <si>
    <t>5 САБЕЛЬНЫХ ПИЛОК S 926 BEF</t>
  </si>
  <si>
    <t>3165140451888</t>
  </si>
  <si>
    <t>5 САБЕЛЬНЫХ ПИЛОК S 1126 BEF</t>
  </si>
  <si>
    <t>3165140451895</t>
  </si>
  <si>
    <t xml:space="preserve">  0,230</t>
  </si>
  <si>
    <t>5 САБЕЛЬНЫХ ПИЛОК S 1226 BEF</t>
  </si>
  <si>
    <t>3165140451901</t>
  </si>
  <si>
    <t xml:space="preserve">  0,311</t>
  </si>
  <si>
    <t>5 САБЕЛЬНЫХ ПИЛОК S 926 CHF</t>
  </si>
  <si>
    <t>3165140451918</t>
  </si>
  <si>
    <t>5 САБЕЛЬНЫХ ПИЛОК S 1126 CHF</t>
  </si>
  <si>
    <t>3165140451925</t>
  </si>
  <si>
    <t xml:space="preserve">  0,218</t>
  </si>
  <si>
    <t>САБЕЛЬНАЯ ПИЛКА S 922 EHM</t>
  </si>
  <si>
    <t>3165140451970</t>
  </si>
  <si>
    <t>5 САБЕЛЬНЫХ ПИЛОК S 1226 CHF</t>
  </si>
  <si>
    <t>3165140451932</t>
  </si>
  <si>
    <t xml:space="preserve">  0,308</t>
  </si>
  <si>
    <t>5 САБЕЛЬНЫХ ПИЛОК S 925 VF</t>
  </si>
  <si>
    <t>3165140451949</t>
  </si>
  <si>
    <t xml:space="preserve">  0,126</t>
  </si>
  <si>
    <t>5 САБЕЛЬНЫХ ПИЛОК S 1125 VF</t>
  </si>
  <si>
    <t>3165140451956</t>
  </si>
  <si>
    <t>5 САБЕЛЬНЫХ ПИЛОК S 1225 VF</t>
  </si>
  <si>
    <t>3165140451963</t>
  </si>
  <si>
    <t xml:space="preserve">  0,270</t>
  </si>
  <si>
    <t>Пильные полотна для стусловой ножовки</t>
  </si>
  <si>
    <t>HCS ПИЛКА FS200AB ДЛЯ GFS 350E</t>
  </si>
  <si>
    <t>3165140182669</t>
  </si>
  <si>
    <t xml:space="preserve">  0,180</t>
  </si>
  <si>
    <t>HCS ПИЛКА FS180AT ДЛЯ GFS 350E</t>
  </si>
  <si>
    <t>3165140182683</t>
  </si>
  <si>
    <t>HAS ПИЛКА FS180ATU ДЛЯ GFS 350E</t>
  </si>
  <si>
    <t>3165140182690</t>
  </si>
  <si>
    <t>HCS ПИЛКА FS180DT ДЛЯ GFS 350E</t>
  </si>
  <si>
    <t>HAS ПИЛКА FS180DTU ДЛЯ GFS 350E</t>
  </si>
  <si>
    <t>3165140182713</t>
  </si>
  <si>
    <t>Зубила с шестигранным хвостовиком и прочая оснастка для бетоноломо</t>
  </si>
  <si>
    <t>ТЕЛЕЖКА ДЛЯ ОТБОЙНОГО МОЛОТКА</t>
  </si>
  <si>
    <t>3165140042642</t>
  </si>
  <si>
    <t xml:space="preserve"> 10,820</t>
  </si>
  <si>
    <t>1 1/8"" ПИКОВОЕ ЗУБИЛО 520MM</t>
  </si>
  <si>
    <t>3165140042543</t>
  </si>
  <si>
    <t>1 1/8" ПЛОСКОЕ ЗУБИЛО 520ММ</t>
  </si>
  <si>
    <t>3165140042550</t>
  </si>
  <si>
    <t xml:space="preserve">  2,660</t>
  </si>
  <si>
    <t>1 1/8" ЗУБИЛО ПО АСФАЛЬТУ 125X500ММ</t>
  </si>
  <si>
    <t>3165140042574</t>
  </si>
  <si>
    <t xml:space="preserve">  4,040</t>
  </si>
  <si>
    <t xml:space="preserve">  0,790</t>
  </si>
  <si>
    <t>1 1/8"" КУВАЛДА КОСТЫЛЬНАЯ 300MM</t>
  </si>
  <si>
    <t xml:space="preserve">  1,600</t>
  </si>
  <si>
    <t>1 1/8" ЗАЖИМ ДЛЯ ТРАМБОВОК 390ММ</t>
  </si>
  <si>
    <t>3165140042611</t>
  </si>
  <si>
    <t xml:space="preserve">  2,520</t>
  </si>
  <si>
    <t>ОТБОЙНАЯ ПЛАСТИНА 60Х60 ЗУБ.5Х5</t>
  </si>
  <si>
    <t xml:space="preserve">  1,155</t>
  </si>
  <si>
    <t>ПИКОВОЕ ЗУБИЛО 19ММ 6-ГР.300ММ</t>
  </si>
  <si>
    <t xml:space="preserve">  0,661</t>
  </si>
  <si>
    <t>ПИКОВОЕ ЗУБИЛО 19MM 6-ГР.400ММ</t>
  </si>
  <si>
    <t xml:space="preserve">  0,913</t>
  </si>
  <si>
    <t>ПЛОСКОЕ ЗУБИЛО 19ММ 6-ГР.300ММ</t>
  </si>
  <si>
    <t xml:space="preserve">  0,700</t>
  </si>
  <si>
    <t xml:space="preserve">  0,675</t>
  </si>
  <si>
    <t>ПЛОСКОЕ ЗУБИЛО 19ММ 6-ГР.400ММ</t>
  </si>
  <si>
    <t>ЛОПАТОЧНОЕ ЗУБИЛО 19ММ 6-ГР.60X450ММ</t>
  </si>
  <si>
    <t xml:space="preserve">  1,320</t>
  </si>
  <si>
    <t>ТРАМБОВОЧНАЯ ПЛАСТИНА 120Х120ММ</t>
  </si>
  <si>
    <t xml:space="preserve">  1,980</t>
  </si>
  <si>
    <t>ТРАМБОВОЧНАЯ ПЛАСТИНА 150Х150ММ</t>
  </si>
  <si>
    <t>3165140042628</t>
  </si>
  <si>
    <t xml:space="preserve">  5,770</t>
  </si>
  <si>
    <t>ТРАМБОВОЧНАЯ ПЛАСТИНА 200Х200ММ</t>
  </si>
  <si>
    <t>3165140042635</t>
  </si>
  <si>
    <t xml:space="preserve">  9,820</t>
  </si>
  <si>
    <t>1 1/8" ЛОПАТОЧНОЕ ЗУБИЛО 80X400ММ</t>
  </si>
  <si>
    <t>3165140029414</t>
  </si>
  <si>
    <t xml:space="preserve">  2,460</t>
  </si>
  <si>
    <t>SDS-MAX КОСТЫЛЬНАЯ КУВАЛДА 13X260ММ</t>
  </si>
  <si>
    <t>3165140079778</t>
  </si>
  <si>
    <t xml:space="preserve">  0,612</t>
  </si>
  <si>
    <t>ПИКОВОЕ ЗУБИЛО 6 ГР.28ММ 400ММ</t>
  </si>
  <si>
    <t>3165140425995</t>
  </si>
  <si>
    <t xml:space="preserve">  1,620</t>
  </si>
  <si>
    <t>ПЛОСКОЕ ЗУБИЛО 6 ГР.28ММ 36X400ММ</t>
  </si>
  <si>
    <t>3165140426015</t>
  </si>
  <si>
    <t xml:space="preserve">  2,010</t>
  </si>
  <si>
    <t>ЛОПАТОЧНОЕ ЗУБИЛО 6ГР.30ММ 135X400ММ</t>
  </si>
  <si>
    <t>3165140426039</t>
  </si>
  <si>
    <t xml:space="preserve">  2,580</t>
  </si>
  <si>
    <t>ПИКОВОЕ ЗУБИЛО 6 ГР.30ММ 400ММ</t>
  </si>
  <si>
    <t>3165140426046</t>
  </si>
  <si>
    <t xml:space="preserve">  1,465</t>
  </si>
  <si>
    <t>ПЛОСКОЕ ЗУБИЛО 6 ГР.30ММ 35X400ММ</t>
  </si>
  <si>
    <t>3165140426053</t>
  </si>
  <si>
    <t>ЛОПАТОЧНОЕ ЗУБИЛО 6 ГР.30ММ 75X450ММ</t>
  </si>
  <si>
    <t>3165140426060</t>
  </si>
  <si>
    <t xml:space="preserve">  1,910</t>
  </si>
  <si>
    <t>ЗУБИЛО ПО АСФАЛЬТУ 6 ГР.30ММ 125X450ММ</t>
  </si>
  <si>
    <t>3165140426077</t>
  </si>
  <si>
    <t xml:space="preserve">  3,630</t>
  </si>
  <si>
    <t>ЗАЖИМ ДЛЯ ТРАМБОВКИ 6 ГР.30ММ 400ММ</t>
  </si>
  <si>
    <t>3165140426084</t>
  </si>
  <si>
    <t xml:space="preserve">  2,260</t>
  </si>
  <si>
    <t>Зубила SDS-plus</t>
  </si>
  <si>
    <t>SDS-PLUS СТЫКОВОЧНОЕ ЗУБИЛО 32X130ММ</t>
  </si>
  <si>
    <t>3165140045803</t>
  </si>
  <si>
    <t>SDS-PLUS СТЫКОВОЧНОЕ ЗУБИЛО 32X200ММ</t>
  </si>
  <si>
    <t>SDS-PLUS ПИКОВОЕ ЗУБИЛО 250ММ</t>
  </si>
  <si>
    <t>3165140006347</t>
  </si>
  <si>
    <t xml:space="preserve">  0,240</t>
  </si>
  <si>
    <t>SDS-PLUS ПОЛУКРУГЛОЕ ЗУБИЛО 22X250ММ</t>
  </si>
  <si>
    <t>3165140015844</t>
  </si>
  <si>
    <t xml:space="preserve">  0,350</t>
  </si>
  <si>
    <t xml:space="preserve">SDS-PLUS ЗУБИЛО SET </t>
  </si>
  <si>
    <t>3165140334488</t>
  </si>
  <si>
    <t xml:space="preserve">  0,825</t>
  </si>
  <si>
    <t>Promoline</t>
  </si>
  <si>
    <t>3 SDS-PLUS ЗУБИЛА SET</t>
  </si>
  <si>
    <t>3165140415750</t>
  </si>
  <si>
    <t xml:space="preserve">  0,860</t>
  </si>
  <si>
    <t>SDS-PLUS СТАМЕСКА 20X175ММ</t>
  </si>
  <si>
    <t>3165140086721</t>
  </si>
  <si>
    <t>SDS-PLUS КАНАЛЬНОЕ ЗУБИЛО 22X250ММ</t>
  </si>
  <si>
    <t>3165140086738</t>
  </si>
  <si>
    <t xml:space="preserve">  0,375</t>
  </si>
  <si>
    <t>SDS-PLUS ПЛИТОЧНОЕ ЗУБИЛО 40X260ММ</t>
  </si>
  <si>
    <t>3165140328012</t>
  </si>
  <si>
    <t xml:space="preserve">  0,325</t>
  </si>
  <si>
    <t>SDS-PLUS ЛОПАТОЧНОЕ ЗУБИЛО 40Х250ММ</t>
  </si>
  <si>
    <t>3165140425940</t>
  </si>
  <si>
    <t xml:space="preserve">  0,310</t>
  </si>
  <si>
    <t>SDS-PLUS ЛОПАТОЧНОЕ ЗУБИЛО 60X250ММ</t>
  </si>
  <si>
    <t>3165140425957</t>
  </si>
  <si>
    <t xml:space="preserve">  0,365</t>
  </si>
  <si>
    <t>SDS-PLUS ПЛОСКОЕ ЗУБИЛО 20Х250ММ</t>
  </si>
  <si>
    <t>3165140308908</t>
  </si>
  <si>
    <t>3165140370936</t>
  </si>
  <si>
    <t xml:space="preserve">  0,245</t>
  </si>
  <si>
    <t>Professional Eco</t>
  </si>
  <si>
    <t>Плоскі зубила SDS plus 20Х250, 10 шт.</t>
  </si>
  <si>
    <t>3165140462785</t>
  </si>
  <si>
    <t xml:space="preserve">  2,560</t>
  </si>
  <si>
    <t>10 SDS-PLUS ПИКОВЫЕ ЗУБИЛА 250</t>
  </si>
  <si>
    <t>3165140462792</t>
  </si>
  <si>
    <t xml:space="preserve">  2,400</t>
  </si>
  <si>
    <t>Лопаточні зубила SDS plus 40Х250, 5шт</t>
  </si>
  <si>
    <t>3165140462808</t>
  </si>
  <si>
    <t>Зубила SDS-max</t>
  </si>
  <si>
    <t>SDS-MAX ПИКОВОЕ ЗУБИЛО 600ММ</t>
  </si>
  <si>
    <t>3165140022118</t>
  </si>
  <si>
    <t xml:space="preserve">  1,130</t>
  </si>
  <si>
    <t>SDS-MAX ПИКОВОЕ ЗУБИЛО 280ММ</t>
  </si>
  <si>
    <t>3165140047272</t>
  </si>
  <si>
    <t xml:space="preserve">  0,490</t>
  </si>
  <si>
    <t>SDS-MAX ПЛОСКОЕ ЗУБИЛО 25Х600ММ</t>
  </si>
  <si>
    <t>3165140022132</t>
  </si>
  <si>
    <t xml:space="preserve">  1,170</t>
  </si>
  <si>
    <t>SDS-MAX ПЛОСКОЕ ЗУБИЛО 25Х280ММ</t>
  </si>
  <si>
    <t xml:space="preserve">  0,510</t>
  </si>
  <si>
    <t>SDS-MAX ЛОПАТОЧНОЕ ЗУБИЛО 115X350ММ</t>
  </si>
  <si>
    <t>3165140022156</t>
  </si>
  <si>
    <t xml:space="preserve">  1,150</t>
  </si>
  <si>
    <t>SDS-MAX ЛОПАТОЧНОЕ ЗУБИЛО 80X300ММ</t>
  </si>
  <si>
    <t>3165140033398</t>
  </si>
  <si>
    <t xml:space="preserve">  0,770</t>
  </si>
  <si>
    <t>SDS-MAX ЛОПАТОЧНОЕ ЗУБИЛО 110X400ММ</t>
  </si>
  <si>
    <t>3165140049283</t>
  </si>
  <si>
    <t xml:space="preserve">  1,300</t>
  </si>
  <si>
    <t>SDS-MAX ПОЛУКРУГЛОЕ ЗУБИЛО 300MM</t>
  </si>
  <si>
    <t>3165140022163</t>
  </si>
  <si>
    <t xml:space="preserve">  0,535</t>
  </si>
  <si>
    <t>SDS-MAX КАНАЛЬНОЕ ЗУБИЛО 32X300MM</t>
  </si>
  <si>
    <t>3165140022170</t>
  </si>
  <si>
    <t xml:space="preserve">  0,660</t>
  </si>
  <si>
    <t>SDS-MAX ЗУБЧАТОЕ ЗУБИЛО 32X300ММ</t>
  </si>
  <si>
    <t>3165140022194</t>
  </si>
  <si>
    <t xml:space="preserve">  0,420</t>
  </si>
  <si>
    <t>SDS-MAX ЗАЖИМ ДЛЯ ПЛАСТИН 220</t>
  </si>
  <si>
    <t>3165140022200</t>
  </si>
  <si>
    <t xml:space="preserve">  0,530</t>
  </si>
  <si>
    <t>ОТБОЙНАЯ ПЛАСТИНА 60Х60 ЗУБЬЕВ 7Х7ММ</t>
  </si>
  <si>
    <t>3165140029032</t>
  </si>
  <si>
    <t xml:space="preserve">  1,200</t>
  </si>
  <si>
    <t>3165140029346</t>
  </si>
  <si>
    <t xml:space="preserve">  3,180</t>
  </si>
  <si>
    <t>SDS-MAX СТЫКОВОЧНОЕ ЗУБИЛО 38X280ММ</t>
  </si>
  <si>
    <t>3165140058414</t>
  </si>
  <si>
    <t xml:space="preserve">  0,445</t>
  </si>
  <si>
    <t>SDS-MAX ЗУБИЛО С ОТВАЛОМ 35X380ММ</t>
  </si>
  <si>
    <t>3165140069380</t>
  </si>
  <si>
    <t xml:space="preserve">  0,890</t>
  </si>
  <si>
    <t>SDS-MAX ЗУБИЛО ПО АСФАЛЬТУ 90X400ММ</t>
  </si>
  <si>
    <t>3165140079761</t>
  </si>
  <si>
    <t xml:space="preserve">  1,184</t>
  </si>
  <si>
    <t xml:space="preserve">  0,570</t>
  </si>
  <si>
    <t>SDS-MAX ЛОПАТОЧНОЕ ЗУБИЛО 50X350ММ</t>
  </si>
  <si>
    <t>3165140397315</t>
  </si>
  <si>
    <t xml:space="preserve">  0,735</t>
  </si>
  <si>
    <t>SDS-MAX ПЛИТОЧНОЕ ЗУБИЛО 50X300ММ</t>
  </si>
  <si>
    <t>3165140397322</t>
  </si>
  <si>
    <t xml:space="preserve">  0,540</t>
  </si>
  <si>
    <t>SDS-MAX ПЛОСКОЕ ЗУБИЛО 25Х400ММ SHARP</t>
  </si>
  <si>
    <t>3165140460385</t>
  </si>
  <si>
    <t xml:space="preserve">  0,728</t>
  </si>
  <si>
    <t>10 SDS-MAX ПЛОСКИХ ЗУБИЛ 25Х400ММ SHARP</t>
  </si>
  <si>
    <t>3165140530200</t>
  </si>
  <si>
    <t xml:space="preserve">  7,300</t>
  </si>
  <si>
    <t>SDS-MAX ПИКОВОЕ ЗУБИЛО 400MM SPEED</t>
  </si>
  <si>
    <t>3165140533621</t>
  </si>
  <si>
    <t>10 SDS-MAX ПИКОВОЕ ЗУБИЛО 400MM SPEED</t>
  </si>
  <si>
    <t>3165140533638</t>
  </si>
  <si>
    <t xml:space="preserve">  7,250</t>
  </si>
  <si>
    <t>10 SDS-MAX ПЛОСКИЕ ЗУБИЛА 25Х400</t>
  </si>
  <si>
    <t>3165140462723</t>
  </si>
  <si>
    <t xml:space="preserve">  7,560</t>
  </si>
  <si>
    <t>Плоскі зубила SDS max 600, 5 шт.</t>
  </si>
  <si>
    <t>3165140462730</t>
  </si>
  <si>
    <t xml:space="preserve">  5,800</t>
  </si>
  <si>
    <t>10 SDS-MAX ПЛОСКИЕ ЗУБИЛА 280</t>
  </si>
  <si>
    <t>3165140462747</t>
  </si>
  <si>
    <t xml:space="preserve">  5,100</t>
  </si>
  <si>
    <t>10 SDS-MAX ПИКОВЫЕ ЗУБИЛА 400</t>
  </si>
  <si>
    <t>3165140462754</t>
  </si>
  <si>
    <t xml:space="preserve">  7,370</t>
  </si>
  <si>
    <t>5 SDS-MAX ПИКОВЫЕ ЗУБИЛА 600</t>
  </si>
  <si>
    <t>3165140462761</t>
  </si>
  <si>
    <t xml:space="preserve">  5,750</t>
  </si>
  <si>
    <t>10 SDS-MAX ПИКОВЫЕ ЗУБИЛА 280</t>
  </si>
  <si>
    <t>3165140462778</t>
  </si>
  <si>
    <t xml:space="preserve">  4,900</t>
  </si>
  <si>
    <t>Сверла с цилиндрическим хвостовиком +  CYL-9 MultiConstr</t>
  </si>
  <si>
    <t>SDS-PLUS АДАПТЕР+ЗВП PROMOLINE</t>
  </si>
  <si>
    <t>3165140101813</t>
  </si>
  <si>
    <t xml:space="preserve">  0,432</t>
  </si>
  <si>
    <t>Наборы X-line</t>
  </si>
  <si>
    <t>X-LiINE-34 НАБОР ОСНАСТКИ NEW GENERATION</t>
  </si>
  <si>
    <t>3165140563147</t>
  </si>
  <si>
    <t xml:space="preserve">  0,558</t>
  </si>
  <si>
    <t>X-LiINE-44 НАБОР ОСНАСТКИ NEW GENERATION</t>
  </si>
  <si>
    <t>3165140563154</t>
  </si>
  <si>
    <t>X-LiINE-54 НАБОР ОСНАСТКИ NEW GENERATION</t>
  </si>
  <si>
    <t>3165140563161</t>
  </si>
  <si>
    <t>X-LiINE-60 НАБОР ОСНАСТКИ NEW GENERATION</t>
  </si>
  <si>
    <t>3165140563178</t>
  </si>
  <si>
    <t xml:space="preserve">  1,129</t>
  </si>
  <si>
    <t>X-LINE-65 НАБОР ОСНАСТКИ NEW GENERATION</t>
  </si>
  <si>
    <t>3165140563185</t>
  </si>
  <si>
    <t xml:space="preserve">  1,260</t>
  </si>
  <si>
    <t>X-LINE-90 НАБОР ОСНАСТКИ NEW GENERATION</t>
  </si>
  <si>
    <t>3165140563192</t>
  </si>
  <si>
    <t>Биты для шуруповертов и торцовые ключи</t>
  </si>
  <si>
    <t>НАБОР БИТ-32 COLORED PROMOLINE</t>
  </si>
  <si>
    <t>3165140594790</t>
  </si>
  <si>
    <t xml:space="preserve">  0,291</t>
  </si>
  <si>
    <t>X-LINE-30 НАБОР БИТ/СВЕРЛ PROMOLINE</t>
  </si>
  <si>
    <t>3165140379472</t>
  </si>
  <si>
    <t xml:space="preserve">  0,502</t>
  </si>
  <si>
    <t>X-LINE-33 НАБОР БИТ/СВЕРЛ PROMOLINE</t>
  </si>
  <si>
    <t>3165140379489</t>
  </si>
  <si>
    <t xml:space="preserve">  0,545</t>
  </si>
  <si>
    <t>X-LINE-54 НАБОР БИТ+РУЧ. ОТВЕРТКА PROMOL</t>
  </si>
  <si>
    <t>3165140379496</t>
  </si>
  <si>
    <t xml:space="preserve">  1,205</t>
  </si>
  <si>
    <t xml:space="preserve">  1,190</t>
  </si>
  <si>
    <t>X-LINE-50 НАБОР БИТ/СВЕРЛ PROMOLINE</t>
  </si>
  <si>
    <t>3165140379502</t>
  </si>
  <si>
    <t xml:space="preserve">  1,160</t>
  </si>
  <si>
    <t>X-LINE-65 НАБОР БИТ+РУЧ. ОТВЕРТКА PROMOL</t>
  </si>
  <si>
    <t>3165140379519</t>
  </si>
  <si>
    <t xml:space="preserve">  1,345</t>
  </si>
  <si>
    <t>X-LINE-70 НАБОР БИТ/СВЕРЛ PROMOLINE</t>
  </si>
  <si>
    <t>3165140379526</t>
  </si>
  <si>
    <t xml:space="preserve">  1,420</t>
  </si>
  <si>
    <t>X-LINE-100 НАБОР БИТ/СВЕРЛ PROMOLINE</t>
  </si>
  <si>
    <t>3165140379533</t>
  </si>
  <si>
    <t>X-LINE-103 НАБОР БИТ/СВЕРЛ PROMOLINE</t>
  </si>
  <si>
    <t>3165140379540</t>
  </si>
  <si>
    <t xml:space="preserve">  3,370</t>
  </si>
  <si>
    <t>Сверла по металлу</t>
  </si>
  <si>
    <t>19 HSS-R СВЕРЛ МЕТАЛЛ 1-10 ММ PROMOLINE</t>
  </si>
  <si>
    <t>3165140415538</t>
  </si>
  <si>
    <t>13 HSS-TiN СВЕРЛ МЕТАЛЛ 1,5-6,5 ММ PROMO</t>
  </si>
  <si>
    <t>3165140415545</t>
  </si>
  <si>
    <t xml:space="preserve">  0,300</t>
  </si>
  <si>
    <t>19 HSS-TiN СВЕРЛ МЕТАЛЛ 1-10 ММ PROMOLIN</t>
  </si>
  <si>
    <t>3165140415552</t>
  </si>
  <si>
    <t>Сверла по бетону с цилиндрическим хвостовиком</t>
  </si>
  <si>
    <t>5 СВЕРЛ КАМЕНЬ  4/5/6/8/10 ММ PROMOLINE</t>
  </si>
  <si>
    <t>3165140415569</t>
  </si>
  <si>
    <t xml:space="preserve">  0,131</t>
  </si>
  <si>
    <t>Сверла по дереву</t>
  </si>
  <si>
    <t>5 СВЕРЛ ДЕРЕВО 4/5/6/8/10 ММ PROMOLINE</t>
  </si>
  <si>
    <t>3165140415583</t>
  </si>
  <si>
    <t xml:space="preserve">  0,139</t>
  </si>
  <si>
    <t>13 HSS-R СВЕРЛ МЕТАЛЛ 1,5-6,5 ММ PROMOL</t>
  </si>
  <si>
    <t>3165140415590</t>
  </si>
  <si>
    <t>10 HSS-R СВЕРЛ МЕТАЛЛ 1-10 ММ PROMOLINE</t>
  </si>
  <si>
    <t>3165140415606</t>
  </si>
  <si>
    <t>9 СВЕРЛ КАМЕНЬ/МЕТАЛЛ PROMOLINE</t>
  </si>
  <si>
    <t>3165140415613</t>
  </si>
  <si>
    <t xml:space="preserve">  0,174</t>
  </si>
  <si>
    <t xml:space="preserve">  0,170</t>
  </si>
  <si>
    <t>5 СВЕРЛ БЕТОН 4/5/6/8/10 ММ PROMOLINE</t>
  </si>
  <si>
    <t>3165140415620</t>
  </si>
  <si>
    <t>25 HSS-R СВЕРЛ МЕТАЛЛ 1-13 ММ PROMOLINE</t>
  </si>
  <si>
    <t>3165140415644</t>
  </si>
  <si>
    <t xml:space="preserve">  1,315</t>
  </si>
  <si>
    <t>Сверла SDS plus-5</t>
  </si>
  <si>
    <t>6 SDS-PLUS СВЕРЛ 5-10 ММ PROMOLINE</t>
  </si>
  <si>
    <t>3165140415651</t>
  </si>
  <si>
    <t xml:space="preserve">  0,380</t>
  </si>
  <si>
    <t>Биметаллические коронки</t>
  </si>
  <si>
    <t>7 ПИЛЬНЫХ ВЕНЦОВ 26-64 ММ PROMOLINE</t>
  </si>
  <si>
    <t>3165140415675</t>
  </si>
  <si>
    <t>11 ПИЛЬНЫХ ВЕНЦОВ 22-68 ММ PROMOLINE</t>
  </si>
  <si>
    <t>3165140415682</t>
  </si>
  <si>
    <t xml:space="preserve">  0,554</t>
  </si>
  <si>
    <t>5 ПИЛЬНЫХ ВЕНЦОВ 60-92 ММ PROMOLINE</t>
  </si>
  <si>
    <t>3165140415699</t>
  </si>
  <si>
    <t>заказ кратно 2 шт.</t>
  </si>
  <si>
    <t>9 БИТ + УНИВЕР.ДЕРЖАТЕЛЬ PROMOLINE</t>
  </si>
  <si>
    <t>3165140415705</t>
  </si>
  <si>
    <t xml:space="preserve">  0,113</t>
  </si>
  <si>
    <t>15 БИТ + УНИВЕР.ДЕРЖАТЕЛЬ PROMOLINE</t>
  </si>
  <si>
    <t>3165140415712</t>
  </si>
  <si>
    <t>3165140415729</t>
  </si>
  <si>
    <t>3 SDS+ СВЕРЛ И 2 SDS+ ЗУБИЛА PROMOLINE</t>
  </si>
  <si>
    <t>3165140415736</t>
  </si>
  <si>
    <t xml:space="preserve">  0,670</t>
  </si>
  <si>
    <t>8 ЛОБЗИКОВЫХ ПИЛОК Т-ХВОСТ.SET PROMOLINE</t>
  </si>
  <si>
    <t>3165140415767</t>
  </si>
  <si>
    <t xml:space="preserve">  0,072</t>
  </si>
  <si>
    <t>8 ЛОБЗИКОВЫХ ПИЛОК U-ХВОСТ.SET PROMOLINE</t>
  </si>
  <si>
    <t>3165140415774</t>
  </si>
  <si>
    <t>Фрезы и прочая оснастка для фрезеров</t>
  </si>
  <si>
    <t>6 НМ-ФРЕЗ SET 8MM-ХВОСТ. PROMOLINE</t>
  </si>
  <si>
    <t>3165140415811</t>
  </si>
  <si>
    <t>6 НМ-ФРЕЗ SET 6MM-ХВОСТ. PROMOLINE</t>
  </si>
  <si>
    <t>3165140415828</t>
  </si>
  <si>
    <t xml:space="preserve">  0,261</t>
  </si>
  <si>
    <t>12 НМ-ФРЕЗ SET 8MM-ХВОСТ. PROMOLINE</t>
  </si>
  <si>
    <t>3165140415842</t>
  </si>
  <si>
    <t>НАБОР БИТ-25 PROMOLINE</t>
  </si>
  <si>
    <t>3165140416214</t>
  </si>
  <si>
    <t xml:space="preserve">  0,234</t>
  </si>
  <si>
    <t>46-ЧАСТ.НАБОР БИТ/ТОРЦ.КЛЮЧЕЙ PROMOLINE</t>
  </si>
  <si>
    <t>3165140416221</t>
  </si>
  <si>
    <t xml:space="preserve">  0,840</t>
  </si>
  <si>
    <t>НАБОР СВЕРЛ-19 В СУМКЕ PROMOLINE</t>
  </si>
  <si>
    <t>3165140416238</t>
  </si>
  <si>
    <t xml:space="preserve">  0,390</t>
  </si>
  <si>
    <t>38-ЧАСТ.НАБОР БИТ/ТОРЦ.КЛЮЧЕЙ PROMOLINE</t>
  </si>
  <si>
    <t>3165140416245</t>
  </si>
  <si>
    <t xml:space="preserve">  0,628</t>
  </si>
  <si>
    <t>НАБОР ПРИНАДЛ.-46 В СУМКЕ PROMOLINE</t>
  </si>
  <si>
    <t>3165140416252</t>
  </si>
  <si>
    <t>НАБОР ПРИНАДЛ.-49 В СУМКЕ PROMOLINE</t>
  </si>
  <si>
    <t>3165140416306</t>
  </si>
  <si>
    <t xml:space="preserve">  0,800</t>
  </si>
  <si>
    <t>НАБОР  БИТ И СВЕРЛ X-LINE-15 PROMOLINE</t>
  </si>
  <si>
    <t>3165140430289</t>
  </si>
  <si>
    <t xml:space="preserve">  0,235</t>
  </si>
  <si>
    <t>7 СВЕРЛ ДЕРЕВО X-LINE 3-10 ММ PROMOLINE</t>
  </si>
  <si>
    <t>3165140430296</t>
  </si>
  <si>
    <t xml:space="preserve">7 СВЕРЛ КАМЕНЬ X-LINE 3-8 ММ PROMOLINE </t>
  </si>
  <si>
    <t>3165140430302</t>
  </si>
  <si>
    <t>X-LINE-43 НАБОР 6-ГРАН.ХВОСТ.PROMOLINE</t>
  </si>
  <si>
    <t>3165140452502</t>
  </si>
  <si>
    <t>Сверла SDS plus-7</t>
  </si>
  <si>
    <t>СВЕРЛО  SDS plus-7 5x50/110 мм</t>
  </si>
  <si>
    <t>3165140439909</t>
  </si>
  <si>
    <t>СВЕРЛО  SDS plus-7 5x100/160 мм</t>
  </si>
  <si>
    <t>3165140439916</t>
  </si>
  <si>
    <t>СВЕРЛО  SDS plus-7 5x150/210 мм</t>
  </si>
  <si>
    <t>3165140439923</t>
  </si>
  <si>
    <t>СВЕРЛО  SDS plus-7 5,5x50/110 мм</t>
  </si>
  <si>
    <t>3165140439930</t>
  </si>
  <si>
    <t>СВЕРЛО  SDS plus-7 5,5x100/160 мм</t>
  </si>
  <si>
    <t>3165140439947</t>
  </si>
  <si>
    <t>СВЕРЛО  SDS plus-7 6x50/115 мм</t>
  </si>
  <si>
    <t>3165140439954</t>
  </si>
  <si>
    <t>СВЕРЛО  SDS plus-7 6x100/165 мм</t>
  </si>
  <si>
    <t>3165140439961</t>
  </si>
  <si>
    <t>СВЕРЛО  SDS plus-7 6x150/215 мм</t>
  </si>
  <si>
    <t>3165140439978</t>
  </si>
  <si>
    <t>СВЕРЛО  SDS plus-7 6x200/265 мм</t>
  </si>
  <si>
    <t>3165140439985</t>
  </si>
  <si>
    <t>СВЕРЛО  SDS plus-7 6,5x50/115 мм</t>
  </si>
  <si>
    <t>3165140439992</t>
  </si>
  <si>
    <t>СВЕРЛО  SDS plus-7 6,5x100/165 мм</t>
  </si>
  <si>
    <t>3165140440004</t>
  </si>
  <si>
    <t>СВЕРЛО  SDS plus-7 6,5x200/265 мм</t>
  </si>
  <si>
    <t>3165140440028</t>
  </si>
  <si>
    <t xml:space="preserve">  0,075</t>
  </si>
  <si>
    <t>СВЕРЛО  SDS plus-7 7x50x115 мм</t>
  </si>
  <si>
    <t>3165140440035</t>
  </si>
  <si>
    <t>СВЕРЛО  SDS plus-7 7x100/165 мм</t>
  </si>
  <si>
    <t>3165140440042</t>
  </si>
  <si>
    <t>СВЕРЛО  SDS plus-7 8x50/115 мм</t>
  </si>
  <si>
    <t>3165140440059</t>
  </si>
  <si>
    <t>СВЕРЛО  SDS plus-7 8x100/165 мм</t>
  </si>
  <si>
    <t>3165140440066</t>
  </si>
  <si>
    <t>СВЕРЛО  SDS plus-7 8x150/215 мм</t>
  </si>
  <si>
    <t>3165140440073</t>
  </si>
  <si>
    <t>СВЕРЛО  SDS plus-7 8x200/265 мм</t>
  </si>
  <si>
    <t>3165140440080</t>
  </si>
  <si>
    <t>СВЕРЛО  SDS plus-7 8x300/365 мм</t>
  </si>
  <si>
    <t>3165140440097</t>
  </si>
  <si>
    <t>СВЕРЛО  SDS plus-7 8x400/465 мм</t>
  </si>
  <si>
    <t>3165140440103</t>
  </si>
  <si>
    <t>СВЕРЛО  SDS plus-7 10x50/115 мм</t>
  </si>
  <si>
    <t>3165140440110</t>
  </si>
  <si>
    <t>СВЕРЛО  SDS plus-7 10x100/165 мм</t>
  </si>
  <si>
    <t>3165140440127</t>
  </si>
  <si>
    <t>СВЕРЛО  SDS plus-7 10x150/215 мм</t>
  </si>
  <si>
    <t>3165140440134</t>
  </si>
  <si>
    <t>СВЕРЛО  SDS plus-7 10x200/265 мм</t>
  </si>
  <si>
    <t>3165140440141</t>
  </si>
  <si>
    <t>СВЕРЛО  SDS plus-7 10x300/365 мм</t>
  </si>
  <si>
    <t>3165140440158</t>
  </si>
  <si>
    <t>СВЕРЛО  SDS plus-7 10x400/465 мм</t>
  </si>
  <si>
    <t>3165140440165</t>
  </si>
  <si>
    <t>СВЕРЛО  SDS plus-7 12x100/165 мм</t>
  </si>
  <si>
    <t>3165140440172</t>
  </si>
  <si>
    <t>СВЕРЛО  SDS plus-7 12x150/215 мм</t>
  </si>
  <si>
    <t>3165140440189</t>
  </si>
  <si>
    <t>СВЕРЛО  SDS plus-7 12x200/265 мм</t>
  </si>
  <si>
    <t>3165140440196</t>
  </si>
  <si>
    <t>СВЕРЛО  SDS plus-7 12x300/365 мм</t>
  </si>
  <si>
    <t>3165140440202</t>
  </si>
  <si>
    <t>СВЕРЛО  SDS plus-7 12x400/465 мм</t>
  </si>
  <si>
    <t>3165140440219</t>
  </si>
  <si>
    <t>10 шт СВЕРЛ  SDS plus-7 5x50/110 мм</t>
  </si>
  <si>
    <t>3165140440226</t>
  </si>
  <si>
    <t>10 шт СВЕРЛ  SDS plus-7 5x100/160 мм</t>
  </si>
  <si>
    <t>3165140440233</t>
  </si>
  <si>
    <t>10 шт СВЕРЛ SDS plus-7 5.5x100/160 мм</t>
  </si>
  <si>
    <t>3165140440240</t>
  </si>
  <si>
    <t xml:space="preserve">  0,423</t>
  </si>
  <si>
    <t>10 шт СВЕРЛ  SDS plus-7 6x50/115 мм</t>
  </si>
  <si>
    <t>3165140440257</t>
  </si>
  <si>
    <t xml:space="preserve">  0,395</t>
  </si>
  <si>
    <t>10 шт СВЕРЛ  SDS plus-7 6x100/165 мм</t>
  </si>
  <si>
    <t>3165140440264</t>
  </si>
  <si>
    <t>10 шт СВЕРЛ  SDS plus-7 6x150/215 мм</t>
  </si>
  <si>
    <t>3165140440271</t>
  </si>
  <si>
    <t>10 шт СВЕРЛ SDS plus-7 6.5x100/165 мм</t>
  </si>
  <si>
    <t>3165140440288</t>
  </si>
  <si>
    <t>10 шт СВЕРЛ  SDS plus-7  8x50/115 мм</t>
  </si>
  <si>
    <t>3165140440295</t>
  </si>
  <si>
    <t xml:space="preserve">  0,460</t>
  </si>
  <si>
    <t>10 шт СВЕРЛ  SDS plus-7 8x100/165 мм</t>
  </si>
  <si>
    <t>3165140440301</t>
  </si>
  <si>
    <t xml:space="preserve">  0,575</t>
  </si>
  <si>
    <t>10 шт СВЕРЛ  SDS plus-7 8x150/215 мм</t>
  </si>
  <si>
    <t>3165140440318</t>
  </si>
  <si>
    <t xml:space="preserve">  0,685</t>
  </si>
  <si>
    <t>10 шт СВЕРЛ SDS plus-7 10x100/165 мм</t>
  </si>
  <si>
    <t>3165140440325</t>
  </si>
  <si>
    <t xml:space="preserve">  0,695</t>
  </si>
  <si>
    <t>10 шт СВЕРЛ SDS plus-7 10x150/215 мм</t>
  </si>
  <si>
    <t>3165140440332</t>
  </si>
  <si>
    <t xml:space="preserve">  0,850</t>
  </si>
  <si>
    <t>10 шт СВЕРЛ SDS plus-7 10x200/265 мм</t>
  </si>
  <si>
    <t>3165140440349</t>
  </si>
  <si>
    <t xml:space="preserve">  1,010</t>
  </si>
  <si>
    <t>10 шт СВЕРЛ SDS plus-7 12x100/165 мм</t>
  </si>
  <si>
    <t>3165140440356</t>
  </si>
  <si>
    <t xml:space="preserve">  0,880</t>
  </si>
  <si>
    <t>10 шт СВЕРЛ SDS plus-7 12x150/215 мм</t>
  </si>
  <si>
    <t>3165140440363</t>
  </si>
  <si>
    <t xml:space="preserve">  1,075</t>
  </si>
  <si>
    <t>Сверло бетон CYL-3 3Х70 мм SilverPerc</t>
  </si>
  <si>
    <t>3165140186674</t>
  </si>
  <si>
    <t xml:space="preserve">  0,005</t>
  </si>
  <si>
    <t>Сверло бетон CYL-3 4Х75 мм SilverPerc</t>
  </si>
  <si>
    <t>3165140186681</t>
  </si>
  <si>
    <t xml:space="preserve">  0,008</t>
  </si>
  <si>
    <t>Сверло бетон CYL-3 4,5Х75 мм SilverPerc</t>
  </si>
  <si>
    <t>3165140186698</t>
  </si>
  <si>
    <t>Сверло бетон CYL-3 5Х85 мм SilverPerc</t>
  </si>
  <si>
    <t>3165140186704</t>
  </si>
  <si>
    <t>Сверло бетон CYL-3 5,5Х85 мм SilverPerc</t>
  </si>
  <si>
    <t>3165140186711</t>
  </si>
  <si>
    <t>Сверло бетон CYL-3 6Х100  мм SilverPerc</t>
  </si>
  <si>
    <t>3165140186728</t>
  </si>
  <si>
    <t>Сверло бетон CYL-3 6,5Х100мм SilverPerc</t>
  </si>
  <si>
    <t>3165140186735</t>
  </si>
  <si>
    <t>Сверло бетон CYL-3 7Х100  мм SilverPerc</t>
  </si>
  <si>
    <t>3165140186742</t>
  </si>
  <si>
    <t>Сверло бетон CYL-3 8Х120  мм SilverPerc</t>
  </si>
  <si>
    <t>3165140186759</t>
  </si>
  <si>
    <t>Сверло бетон CYL-3 9Х120  мм SilverPerc</t>
  </si>
  <si>
    <t>3165140186766</t>
  </si>
  <si>
    <t>Сверло бетон CYL-3 10X120 мм SilverPerc</t>
  </si>
  <si>
    <t>3165140186773</t>
  </si>
  <si>
    <t>Сверло бетон CYL-3 11Х150 мм SilverPerc</t>
  </si>
  <si>
    <t>3165140186780</t>
  </si>
  <si>
    <t>Сверло бетон CYL-3 12Х150 мм SilverPerc</t>
  </si>
  <si>
    <t>3165140186797</t>
  </si>
  <si>
    <t>Сверло бетон CYL-3 13Х150 мм SilverPerc</t>
  </si>
  <si>
    <t>3165140186803</t>
  </si>
  <si>
    <t>Сверло бетон CYL-3 14Х150 мм SilverPerc</t>
  </si>
  <si>
    <t>3165140186810</t>
  </si>
  <si>
    <t>Сверло бетон CYL-3 15Х160 мм SilverPerc</t>
  </si>
  <si>
    <t>3165140186827</t>
  </si>
  <si>
    <t>Сверло бетон CYL-3 16Х160 мм SilverPerc</t>
  </si>
  <si>
    <t>3165140186834</t>
  </si>
  <si>
    <t xml:space="preserve">  0,146</t>
  </si>
  <si>
    <t>Сверло бетон CYL-3 18Х160 мм SilverPerc</t>
  </si>
  <si>
    <t xml:space="preserve">  0,185</t>
  </si>
  <si>
    <t>Сверло бетон CYL-3 20Х160 мм SilverPerc</t>
  </si>
  <si>
    <t>3165140186858</t>
  </si>
  <si>
    <t xml:space="preserve">  0,207</t>
  </si>
  <si>
    <t>Сверло бетон CYL-3 22Х160 мм SilverPerc</t>
  </si>
  <si>
    <t>3165140186865</t>
  </si>
  <si>
    <t xml:space="preserve">  0,269</t>
  </si>
  <si>
    <t>Сверло бетон CYL-3 25Х160 мм SilverPerc</t>
  </si>
  <si>
    <t>3165140186872</t>
  </si>
  <si>
    <t xml:space="preserve">  0,370</t>
  </si>
  <si>
    <t>Сверло бетон CYL-3 4,5Х150мм SilverPerc</t>
  </si>
  <si>
    <t>3165140186889</t>
  </si>
  <si>
    <t>Сверло бетон CYL-3 5Х150  мм SilverPerc</t>
  </si>
  <si>
    <t>3165140186896</t>
  </si>
  <si>
    <t>Сверло бетон CYL-3 5,5Х150мм SilverPerc</t>
  </si>
  <si>
    <t>3165140186902</t>
  </si>
  <si>
    <t>Сверло бетон CYL-3 6Х150  мм SilverPerc</t>
  </si>
  <si>
    <t>3165140186919</t>
  </si>
  <si>
    <t xml:space="preserve">  0,026</t>
  </si>
  <si>
    <t>Сверло бетон CYL-3 6,5Х150мм SilverPerc</t>
  </si>
  <si>
    <t>3165140186926</t>
  </si>
  <si>
    <t>Сверло бетон CYL-3 7Х150  мм SilverPerc</t>
  </si>
  <si>
    <t>3165140186933</t>
  </si>
  <si>
    <t>Сверло бетон CYL-3 8Х200  мм SilverPerc</t>
  </si>
  <si>
    <t>3165140186940</t>
  </si>
  <si>
    <t>Сверло бетон CYL-3 10Х200 мм SilverPerc</t>
  </si>
  <si>
    <t>3165140186957</t>
  </si>
  <si>
    <t>Сверло бетон CYL-3 12Х200 мм SilverPerc</t>
  </si>
  <si>
    <t>3165140186964</t>
  </si>
  <si>
    <t xml:space="preserve">  0,103</t>
  </si>
  <si>
    <t>Сверло бетон CYL-3 10Х300 мм SilverPerc</t>
  </si>
  <si>
    <t>3165140186971</t>
  </si>
  <si>
    <t>Сверло бетон CYL-3 12Х300 мм SilverPerc</t>
  </si>
  <si>
    <t>3165140186988</t>
  </si>
  <si>
    <t>Сверло бетон CYL-3 13Х300 мм SilverPerc</t>
  </si>
  <si>
    <t>3165140186995</t>
  </si>
  <si>
    <t xml:space="preserve">  0,213</t>
  </si>
  <si>
    <t xml:space="preserve">  0,063</t>
  </si>
  <si>
    <t>Сверло бетон CYL-3 8Х400  мм SilverPerc</t>
  </si>
  <si>
    <t>3165140187022</t>
  </si>
  <si>
    <t>Сверло бетон CYL-3 10Х400 мм SilverPerc</t>
  </si>
  <si>
    <t>3165140187039</t>
  </si>
  <si>
    <t xml:space="preserve">  0,156</t>
  </si>
  <si>
    <t>Сверло бетон CYL-3 14Х400 мм SilverPerc</t>
  </si>
  <si>
    <t>3165140187053</t>
  </si>
  <si>
    <t xml:space="preserve">  0,275</t>
  </si>
  <si>
    <t>Сверло бетон CYL-3 16Х400 мм SilverPerc</t>
  </si>
  <si>
    <t>3165140187060</t>
  </si>
  <si>
    <t xml:space="preserve">  0,320</t>
  </si>
  <si>
    <t>Сверло бетон CYL-3 18Х400 мм SilverPerc</t>
  </si>
  <si>
    <t>3165140187077</t>
  </si>
  <si>
    <t>Сверло бетон CYL-3 20Х400 мм SilverPerc</t>
  </si>
  <si>
    <t>3165140187084</t>
  </si>
  <si>
    <t>Сверло бетон CYL-3 22Х400 мм SilverPerc</t>
  </si>
  <si>
    <t>3165140187091</t>
  </si>
  <si>
    <t xml:space="preserve">  0,615</t>
  </si>
  <si>
    <t>Сверло бетон CYL-3 10Х600 мм SilverPerc</t>
  </si>
  <si>
    <t>3165140187107</t>
  </si>
  <si>
    <t>Сверло бетон CYL-3 12Х600 мм SilverPerc</t>
  </si>
  <si>
    <t>3165140187114</t>
  </si>
  <si>
    <t xml:space="preserve">  0,273</t>
  </si>
  <si>
    <t>Сверло бетон CYL-3 14Х600 мм SilverPerc</t>
  </si>
  <si>
    <t>3165140187121</t>
  </si>
  <si>
    <t xml:space="preserve">  0,450</t>
  </si>
  <si>
    <t>Сверло бетон CYL-3 16Х600 мм SilverPerc</t>
  </si>
  <si>
    <t>3165140187138</t>
  </si>
  <si>
    <t xml:space="preserve">  0,480</t>
  </si>
  <si>
    <t>Сверло бетон CYL-3 18Х600 мм SilverPerc</t>
  </si>
  <si>
    <t xml:space="preserve">  0,635</t>
  </si>
  <si>
    <t>Сверло бетон CYL-3 20Х600 мм SilverPerc</t>
  </si>
  <si>
    <t>3165140187152</t>
  </si>
  <si>
    <t xml:space="preserve">  0,761</t>
  </si>
  <si>
    <t>3 cверл бетон CYL-3 4X75  мм SilverPerc</t>
  </si>
  <si>
    <t>3 cверл бетон CYL-3 5X85  мм SilverPerc</t>
  </si>
  <si>
    <t>3 cверл бетон CYL-3 6X100 мм SilverPerc</t>
  </si>
  <si>
    <t>3165140187183</t>
  </si>
  <si>
    <t>3 cверл бетон CYL-3 6,5X10мм SilverPerc</t>
  </si>
  <si>
    <t>3 cверл бетон CYL-3 7X100 мм SilverPerc</t>
  </si>
  <si>
    <t xml:space="preserve">  0,064</t>
  </si>
  <si>
    <t>3 cверл бетон CYL-3 5/6/8 мм SilverPerc</t>
  </si>
  <si>
    <t>3165140187213</t>
  </si>
  <si>
    <t xml:space="preserve">  0,057</t>
  </si>
  <si>
    <t>10 cверл бетон CYL-3 4X75 мм SilverPerc</t>
  </si>
  <si>
    <t>10 cверл бетон CYL-3 4,5X75  SilverPerc</t>
  </si>
  <si>
    <t xml:space="preserve">  0,069</t>
  </si>
  <si>
    <t>10 cверл бетон CYL-3 5X85 мм SilverPerc</t>
  </si>
  <si>
    <t>3165140187275</t>
  </si>
  <si>
    <t>10 cверл бетон CYL-3 6Х100мм SilverPerc</t>
  </si>
  <si>
    <t>3165140187282</t>
  </si>
  <si>
    <t>10 cверл бетон CYL-3 6,5X100 SilverPerc</t>
  </si>
  <si>
    <t>10 cверл бетон CYL-3 7X100 мм SilverPerc</t>
  </si>
  <si>
    <t>10 cверл бетон CYL-3 8X120 мм SilverPerc</t>
  </si>
  <si>
    <t>3165140187312</t>
  </si>
  <si>
    <t xml:space="preserve">  0,312</t>
  </si>
  <si>
    <t>10 cверл бетон CYL-3 10X120мм SilverPerc</t>
  </si>
  <si>
    <t>3165140187329</t>
  </si>
  <si>
    <t xml:space="preserve">  0,491</t>
  </si>
  <si>
    <t>10 cверл бетон CYL-3 12X150мм SilverPerc</t>
  </si>
  <si>
    <t>3165140187336</t>
  </si>
  <si>
    <t xml:space="preserve">  0,772</t>
  </si>
  <si>
    <t>СВЕРЛО БЕТОН 3Х70 мм BLUE GRANIT</t>
  </si>
  <si>
    <t>3165140187343</t>
  </si>
  <si>
    <t>заказ кратно 5 шт., замена на 2608588136</t>
  </si>
  <si>
    <t>СВЕРЛО БЕТОН 6,5X100 мм BLUE GRANIT</t>
  </si>
  <si>
    <t>3165140187404</t>
  </si>
  <si>
    <t>заказ кратно 5 шт., замена на 2608588147</t>
  </si>
  <si>
    <t>СВЕРЛО БЕТОН 8X120 мм BLUE GRANIT</t>
  </si>
  <si>
    <t>3165140187428</t>
  </si>
  <si>
    <t>заказ кратно 5 шт., замена на 2608588151</t>
  </si>
  <si>
    <t>СВЕРЛО БЕТОН 6X150 мм BLUE GRANIT</t>
  </si>
  <si>
    <t>3165140187473</t>
  </si>
  <si>
    <t>заказ кратно 5 шт., замена на 2608588145</t>
  </si>
  <si>
    <t>СВЕРЛО БЕТОН 12X150 мм BLUE GRANIT</t>
  </si>
  <si>
    <t>3165140187480</t>
  </si>
  <si>
    <t>заказ кратно 5 шт., замена на 2608588157</t>
  </si>
  <si>
    <t xml:space="preserve">  0,172</t>
  </si>
  <si>
    <t>СВЕРЛО БЕТОН 20X160 мм BLUE GRANIT</t>
  </si>
  <si>
    <t>3165140187541</t>
  </si>
  <si>
    <t xml:space="preserve">  0,219</t>
  </si>
  <si>
    <t>замена на 2608588163</t>
  </si>
  <si>
    <t>СВЕРЛО БЕТОН 8X250 мм BLUE GRANIT</t>
  </si>
  <si>
    <t>3165140187558</t>
  </si>
  <si>
    <t>замена на 2608588153</t>
  </si>
  <si>
    <t>СВЕРЛО БЕТОН 12X250 мм BLUE GRANIT</t>
  </si>
  <si>
    <t>3165140187572</t>
  </si>
  <si>
    <t>замена на 2608588158</t>
  </si>
  <si>
    <t>Буры SDS-max</t>
  </si>
  <si>
    <t>Сверло SDS max-4 16x200/340 мм</t>
  </si>
  <si>
    <t>3165140564113</t>
  </si>
  <si>
    <t xml:space="preserve">  0,440</t>
  </si>
  <si>
    <t>Сверло SDS max-4 16x400/540 мм</t>
  </si>
  <si>
    <t>3165140564120</t>
  </si>
  <si>
    <t>Сверло SDS max-4 18x200/340 мм</t>
  </si>
  <si>
    <t>3165140564137</t>
  </si>
  <si>
    <t>Сверло SDS max-4 18x400/540 мм</t>
  </si>
  <si>
    <t>3165140564144</t>
  </si>
  <si>
    <t xml:space="preserve">  0,650</t>
  </si>
  <si>
    <t>Сверло SDS max-4 20x200/320 мм</t>
  </si>
  <si>
    <t>3165140564151</t>
  </si>
  <si>
    <t xml:space="preserve">  0,508</t>
  </si>
  <si>
    <t>Сверло SDS max-4 20x400/520 мм</t>
  </si>
  <si>
    <t>3165140564168</t>
  </si>
  <si>
    <t>Сверло SDS max-4 22x200/320 мм</t>
  </si>
  <si>
    <t>3165140564175</t>
  </si>
  <si>
    <t xml:space="preserve">  0,560</t>
  </si>
  <si>
    <t>Сверло SDS max-4 22x400/520 мм</t>
  </si>
  <si>
    <t>3165140564182</t>
  </si>
  <si>
    <t xml:space="preserve">  0,835</t>
  </si>
  <si>
    <t>Сверло SDS max-4 25x200/320 мм</t>
  </si>
  <si>
    <t>3165140564199</t>
  </si>
  <si>
    <t xml:space="preserve">  0,640</t>
  </si>
  <si>
    <t>Сверло SDS max-4 25x400/520 мм</t>
  </si>
  <si>
    <t>3165140564205</t>
  </si>
  <si>
    <t>Сверло SDS max-4 28x200/320 мм</t>
  </si>
  <si>
    <t>3165140564229</t>
  </si>
  <si>
    <t xml:space="preserve">  0,765</t>
  </si>
  <si>
    <t>Сверло SDS max-4 28x400/520 мм</t>
  </si>
  <si>
    <t>3165140564236</t>
  </si>
  <si>
    <t xml:space="preserve">  1,250</t>
  </si>
  <si>
    <t>Сверло SDS max-4 30x200/320 мм</t>
  </si>
  <si>
    <t>3165140564243</t>
  </si>
  <si>
    <t>Сверло SDS max-4 30x400/520 мм</t>
  </si>
  <si>
    <t>3165140564250</t>
  </si>
  <si>
    <t xml:space="preserve">  1,400</t>
  </si>
  <si>
    <t>Сверло SDS max-4 32x200/320 мм</t>
  </si>
  <si>
    <t>3165140564267</t>
  </si>
  <si>
    <t xml:space="preserve">  0,900</t>
  </si>
  <si>
    <t>Сверло SDS max-4 32x400/520 мм</t>
  </si>
  <si>
    <t>3165140564274</t>
  </si>
  <si>
    <t xml:space="preserve">  1,585</t>
  </si>
  <si>
    <t>Сверло SDS max-4 35x400/520 мм</t>
  </si>
  <si>
    <t>3165140564281</t>
  </si>
  <si>
    <t xml:space="preserve">  1,745</t>
  </si>
  <si>
    <t>Сверло SDS max-4 40x400/520 мм</t>
  </si>
  <si>
    <t>3165140564298</t>
  </si>
  <si>
    <t xml:space="preserve">  2,150</t>
  </si>
  <si>
    <t>Сверло SDS max-9 BreakThrough 45Х450мм</t>
  </si>
  <si>
    <t>3165140021951</t>
  </si>
  <si>
    <t>Сверло SDS max-9 BreakThrough 45X850мм</t>
  </si>
  <si>
    <t>3165140021968</t>
  </si>
  <si>
    <t xml:space="preserve">  3,733</t>
  </si>
  <si>
    <t>Сверло SDS max-9 BreakThrough 55X450мм</t>
  </si>
  <si>
    <t>3165140021975</t>
  </si>
  <si>
    <t xml:space="preserve">  2,360</t>
  </si>
  <si>
    <t>Сверло SDS max-9 BreakThrough 55X850мм</t>
  </si>
  <si>
    <t>3165140021982</t>
  </si>
  <si>
    <t xml:space="preserve">  4,070</t>
  </si>
  <si>
    <t>Сверло SDS max-9 BreakThrough 65X450мм</t>
  </si>
  <si>
    <t>3165140021999</t>
  </si>
  <si>
    <t xml:space="preserve">  2,750</t>
  </si>
  <si>
    <t>Сверло SDS max-9 BreakThrough 65X850мм</t>
  </si>
  <si>
    <t>3165140022002</t>
  </si>
  <si>
    <t xml:space="preserve">  4,560</t>
  </si>
  <si>
    <t>Сверло SDS max-9 BreakThrough 80X450мм</t>
  </si>
  <si>
    <t>3165140022019</t>
  </si>
  <si>
    <t xml:space="preserve">  2,940</t>
  </si>
  <si>
    <t>Сверло SDS max-9 BreakThrough 80X850мм</t>
  </si>
  <si>
    <t>3165140022026</t>
  </si>
  <si>
    <t xml:space="preserve">  4,370</t>
  </si>
  <si>
    <t>Сверло SDS max-9 NaturStone 28x400/520мм</t>
  </si>
  <si>
    <t>Сверло SDS max-9 NaturStone 28x600/720мм</t>
  </si>
  <si>
    <t xml:space="preserve">  1,800</t>
  </si>
  <si>
    <t>Сверло SDS max-9 NaturStone 28x800/920мм</t>
  </si>
  <si>
    <t xml:space="preserve">  2,280</t>
  </si>
  <si>
    <t>Сверло SDS max-9 NaturStone 32x400/520мм</t>
  </si>
  <si>
    <t xml:space="preserve">  1,500</t>
  </si>
  <si>
    <t>Сверло SDS max-9 NaturStone 32x600/720мм</t>
  </si>
  <si>
    <t xml:space="preserve">  2,110</t>
  </si>
  <si>
    <t>Сверло SDS max-9 NaturStone 32x800/920мм</t>
  </si>
  <si>
    <t xml:space="preserve">  2,740</t>
  </si>
  <si>
    <t xml:space="preserve">  2,399</t>
  </si>
  <si>
    <t>Коронка состав SDS max-9 CoreCut 45x80мм</t>
  </si>
  <si>
    <t>3165140557733</t>
  </si>
  <si>
    <t>Коронка состав SDS max-9 CoreCut 50x80мм</t>
  </si>
  <si>
    <t>3165140557740</t>
  </si>
  <si>
    <t>Коронка состав SDS max-9 CoreCut 55x80мм</t>
  </si>
  <si>
    <t>3165140557757</t>
  </si>
  <si>
    <t xml:space="preserve">  0,920</t>
  </si>
  <si>
    <t>Коронка состав SDS max-9 CoreCut 68X80мм</t>
  </si>
  <si>
    <t>3165140557764</t>
  </si>
  <si>
    <t xml:space="preserve">  1,140</t>
  </si>
  <si>
    <t>Коронка состав SDS max-9 CoreCut 82x80мм</t>
  </si>
  <si>
    <t>3165140557771</t>
  </si>
  <si>
    <t>Коронка состав SDS max-9 CoreCut 90x80мм</t>
  </si>
  <si>
    <t>3165140557788</t>
  </si>
  <si>
    <t>Коронка сост SDS max-9 CoreCut 100x80мм</t>
  </si>
  <si>
    <t>3165140557795</t>
  </si>
  <si>
    <t xml:space="preserve">  1,750</t>
  </si>
  <si>
    <t>Коронка сост SDS max-9 CoreCut 125x80мм</t>
  </si>
  <si>
    <t>3165140557801</t>
  </si>
  <si>
    <t>Коронка сост SDS max-9 CoreCut 150x80мм</t>
  </si>
  <si>
    <t>3165140557818</t>
  </si>
  <si>
    <t xml:space="preserve">  3,020</t>
  </si>
  <si>
    <t>Адаптер SDS max  200мм</t>
  </si>
  <si>
    <t>3165140560030</t>
  </si>
  <si>
    <t xml:space="preserve">  0,493</t>
  </si>
  <si>
    <t>Адаптер SDS max  460мм</t>
  </si>
  <si>
    <t>3165140560047</t>
  </si>
  <si>
    <t>Сверло SDS-plus Speed X 16x200/250мм</t>
  </si>
  <si>
    <t>3165140564410</t>
  </si>
  <si>
    <t xml:space="preserve">  0,225</t>
  </si>
  <si>
    <t>Сверло SDS-plus Speed X 16x400/450мм</t>
  </si>
  <si>
    <t>3165140564427</t>
  </si>
  <si>
    <t xml:space="preserve">  0,326</t>
  </si>
  <si>
    <t>Сверло SDS plus-7 18x200/250мм</t>
  </si>
  <si>
    <t>3165140564434</t>
  </si>
  <si>
    <t xml:space="preserve">  0,293</t>
  </si>
  <si>
    <t>Сверло SDS plus-7 18x400/450мм</t>
  </si>
  <si>
    <t>3165140564441</t>
  </si>
  <si>
    <t>Сверло SDS plus-7 20x200/250мм</t>
  </si>
  <si>
    <t>3165140564458</t>
  </si>
  <si>
    <t xml:space="preserve">  0,290</t>
  </si>
  <si>
    <t>Сверло SDS plus-7 20x400/450мм</t>
  </si>
  <si>
    <t>3165140564465</t>
  </si>
  <si>
    <t xml:space="preserve">  0,550</t>
  </si>
  <si>
    <t xml:space="preserve">  0,462</t>
  </si>
  <si>
    <t xml:space="preserve">  0,340</t>
  </si>
  <si>
    <t>Сверло SDS plus-7 22x400/450мм</t>
  </si>
  <si>
    <t>3165140564489</t>
  </si>
  <si>
    <t xml:space="preserve">  0,645</t>
  </si>
  <si>
    <t>Сверло SDS plus-7 24x400/450мм</t>
  </si>
  <si>
    <t>3165140564496</t>
  </si>
  <si>
    <t>Сверло SDS plus-7 25x400/450мм</t>
  </si>
  <si>
    <t>3165140564502</t>
  </si>
  <si>
    <t xml:space="preserve">  0,706</t>
  </si>
  <si>
    <t>Сверло SDS plus-7 28x400/450мм</t>
  </si>
  <si>
    <t>3165140564519</t>
  </si>
  <si>
    <t xml:space="preserve">  1,050</t>
  </si>
  <si>
    <t>Сверло SDS plus-7 30x400/450мм</t>
  </si>
  <si>
    <t>3165140564526</t>
  </si>
  <si>
    <t xml:space="preserve">  1,165</t>
  </si>
  <si>
    <t>Сверло SDS max-7 12x200/340мм</t>
  </si>
  <si>
    <t>3165140564625</t>
  </si>
  <si>
    <t xml:space="preserve">  0,400</t>
  </si>
  <si>
    <t xml:space="preserve">  0,321</t>
  </si>
  <si>
    <t>Сверло SDS max-7 12x400/540мм</t>
  </si>
  <si>
    <t>3165140564632</t>
  </si>
  <si>
    <t>Сверло SDS max-7 12x600/740мм</t>
  </si>
  <si>
    <t>3165140564649</t>
  </si>
  <si>
    <t xml:space="preserve">  0,680</t>
  </si>
  <si>
    <t>Сверло SDS max-7 12x800/940мм</t>
  </si>
  <si>
    <t>3165140564656</t>
  </si>
  <si>
    <t>Сверло SDS max-7 14x200/340мм</t>
  </si>
  <si>
    <t>3165140564687</t>
  </si>
  <si>
    <t xml:space="preserve">  0,458</t>
  </si>
  <si>
    <t>Сверло SDS max-7 14x400/540мм</t>
  </si>
  <si>
    <t>3165140564694</t>
  </si>
  <si>
    <t xml:space="preserve">  0,449</t>
  </si>
  <si>
    <t>Сверло SDS max-7 14x600/740мм</t>
  </si>
  <si>
    <t>3165140564700</t>
  </si>
  <si>
    <t xml:space="preserve">  0,780</t>
  </si>
  <si>
    <t>Сверло SDS max-7 14x800/940мм</t>
  </si>
  <si>
    <t>3165140564717</t>
  </si>
  <si>
    <t xml:space="preserve">  0,631</t>
  </si>
  <si>
    <t>Сверло SDS max-7 15x200/340мм</t>
  </si>
  <si>
    <t>3165140564731</t>
  </si>
  <si>
    <t>Сверло SDS max-7 15x400/540мм</t>
  </si>
  <si>
    <t>3165140564748</t>
  </si>
  <si>
    <t xml:space="preserve">  0,595</t>
  </si>
  <si>
    <t>Сверло SDS max-7 16x200/340мм</t>
  </si>
  <si>
    <t>3165140564755</t>
  </si>
  <si>
    <t>Сверло SDS max-7 16x400/540мм</t>
  </si>
  <si>
    <t>3165140564762</t>
  </si>
  <si>
    <t xml:space="preserve">  0,740</t>
  </si>
  <si>
    <t>Сверло SDS max-7 16x600/740мм</t>
  </si>
  <si>
    <t>3165140564779</t>
  </si>
  <si>
    <t>Сверло SDS max-7 16x800/920мм</t>
  </si>
  <si>
    <t>3165140564786</t>
  </si>
  <si>
    <t xml:space="preserve">  1,115</t>
  </si>
  <si>
    <t>Сверло SDS max-7 16x1200/1340мм</t>
  </si>
  <si>
    <t>3165140564793</t>
  </si>
  <si>
    <t xml:space="preserve">  0,607</t>
  </si>
  <si>
    <t>Сверло SDS max-7 18x200/340мм</t>
  </si>
  <si>
    <t>3165140564823</t>
  </si>
  <si>
    <t xml:space="preserve">  0,522</t>
  </si>
  <si>
    <t xml:space="preserve">  0,465</t>
  </si>
  <si>
    <t>Сверло SDS max-7 18x400/540мм</t>
  </si>
  <si>
    <t>3165140564830</t>
  </si>
  <si>
    <t xml:space="preserve">  0,758</t>
  </si>
  <si>
    <t>Сверло SDS max-7 18x600/740мм</t>
  </si>
  <si>
    <t>3165140564847</t>
  </si>
  <si>
    <t xml:space="preserve">  0,824</t>
  </si>
  <si>
    <t>Сверло SDS max-7 18x800/940мм</t>
  </si>
  <si>
    <t>3165140564854</t>
  </si>
  <si>
    <t>Сверло SDS max-7 18x1200/1340мм</t>
  </si>
  <si>
    <t>3165140564861</t>
  </si>
  <si>
    <t xml:space="preserve">  1,363</t>
  </si>
  <si>
    <t xml:space="preserve">  0,805</t>
  </si>
  <si>
    <t>Сверло SDS max-7 20x200/320мм</t>
  </si>
  <si>
    <t>3165140565493</t>
  </si>
  <si>
    <t xml:space="preserve">  0,489</t>
  </si>
  <si>
    <t>Сверло SDS max-7 20x400/520мм</t>
  </si>
  <si>
    <t>3165140565509</t>
  </si>
  <si>
    <t xml:space="preserve">  0,875</t>
  </si>
  <si>
    <t xml:space="preserve">  0,705</t>
  </si>
  <si>
    <t>Сверло SDS max-7 20x600/720мм</t>
  </si>
  <si>
    <t>3165140565516</t>
  </si>
  <si>
    <t>Сверло SDS max-7 20x800/920мм</t>
  </si>
  <si>
    <t>3165140565523</t>
  </si>
  <si>
    <t>Сверло SDS max-7 20x1200/1320мм</t>
  </si>
  <si>
    <t>3165140565530</t>
  </si>
  <si>
    <t xml:space="preserve">  1,900</t>
  </si>
  <si>
    <t>Сверло SDS max-7 22x200/320мм</t>
  </si>
  <si>
    <t>3165140565547</t>
  </si>
  <si>
    <t xml:space="preserve">  0,512</t>
  </si>
  <si>
    <t>Сверло SDS max-7 22x400/520мм</t>
  </si>
  <si>
    <t>3165140565554</t>
  </si>
  <si>
    <t xml:space="preserve">  0,912</t>
  </si>
  <si>
    <t>Сверло SDS max-7 22x600/720мм</t>
  </si>
  <si>
    <t>3165140565561</t>
  </si>
  <si>
    <t xml:space="preserve">  1,220</t>
  </si>
  <si>
    <t>Сверло SDS max-7 22x800/920мм</t>
  </si>
  <si>
    <t>3165140565578</t>
  </si>
  <si>
    <t>Сверло SDS max-7 22x1200/1320мм</t>
  </si>
  <si>
    <t>3165140565585</t>
  </si>
  <si>
    <t xml:space="preserve">  2,200</t>
  </si>
  <si>
    <t>Сверло SDS max-7 24x200/320мм</t>
  </si>
  <si>
    <t>3165140565592</t>
  </si>
  <si>
    <t xml:space="preserve">  0,564</t>
  </si>
  <si>
    <t>Сверло SDS max-7 24x400/520мм</t>
  </si>
  <si>
    <t>3165140565608</t>
  </si>
  <si>
    <t xml:space="preserve">  0,884</t>
  </si>
  <si>
    <t>Сверло SDS max-7 25x200/320мм</t>
  </si>
  <si>
    <t>3165140565615</t>
  </si>
  <si>
    <t xml:space="preserve">  0,584</t>
  </si>
  <si>
    <t>Сверло SDS max-7 25x400/520мм</t>
  </si>
  <si>
    <t>3165140565622</t>
  </si>
  <si>
    <t xml:space="preserve">  1,085</t>
  </si>
  <si>
    <t>Сверло SDS max-7 25x600/720мм</t>
  </si>
  <si>
    <t>3165140565639</t>
  </si>
  <si>
    <t xml:space="preserve">  1,520</t>
  </si>
  <si>
    <t>Сверло SDS max-7 25x800/920мм</t>
  </si>
  <si>
    <t>3165140565479</t>
  </si>
  <si>
    <t xml:space="preserve">  1,599</t>
  </si>
  <si>
    <t>Сверло SDS max-7 25x1200/1320мм</t>
  </si>
  <si>
    <t>3165140565646</t>
  </si>
  <si>
    <t xml:space="preserve">  2,800</t>
  </si>
  <si>
    <t xml:space="preserve">  0,605</t>
  </si>
  <si>
    <t>Сверло SDS max-7 26x400/520мм</t>
  </si>
  <si>
    <t>3165140565660</t>
  </si>
  <si>
    <t xml:space="preserve">  0,968</t>
  </si>
  <si>
    <t>Сверло SDS max-7 28x200/320мм</t>
  </si>
  <si>
    <t>3165140565677</t>
  </si>
  <si>
    <t xml:space="preserve">  0,659</t>
  </si>
  <si>
    <t>Сверло SDS max-7 28x400/520мм</t>
  </si>
  <si>
    <t>3165140565684</t>
  </si>
  <si>
    <t xml:space="preserve">  1,290</t>
  </si>
  <si>
    <t>Сверло SDS max-7 28x600/720мм</t>
  </si>
  <si>
    <t>3165140565691</t>
  </si>
  <si>
    <t xml:space="preserve">  1,496</t>
  </si>
  <si>
    <t>Сверло SDS max-7 28x800/920мм</t>
  </si>
  <si>
    <t>3165140565707</t>
  </si>
  <si>
    <t xml:space="preserve">  2,300</t>
  </si>
  <si>
    <t>Сверло SDS max-7 28x1200/1320мм</t>
  </si>
  <si>
    <t>3165140565714</t>
  </si>
  <si>
    <t xml:space="preserve">  3,400</t>
  </si>
  <si>
    <t xml:space="preserve">  2,752</t>
  </si>
  <si>
    <t>Сверло SDS max-7 30x200/320мм</t>
  </si>
  <si>
    <t>3165140565721</t>
  </si>
  <si>
    <t xml:space="preserve">  0,699</t>
  </si>
  <si>
    <t>Сверло SDS max-7 30x400/520мм</t>
  </si>
  <si>
    <t>3165140565738</t>
  </si>
  <si>
    <t xml:space="preserve">  1,350</t>
  </si>
  <si>
    <t>Сверло SDS max-7 32x200/320мм</t>
  </si>
  <si>
    <t>3165140565745</t>
  </si>
  <si>
    <t xml:space="preserve">  0,855</t>
  </si>
  <si>
    <t xml:space="preserve">  0,771</t>
  </si>
  <si>
    <t>Сверло SDS max-7 32x400/520мм</t>
  </si>
  <si>
    <t>3165140565752</t>
  </si>
  <si>
    <t xml:space="preserve">  1,597</t>
  </si>
  <si>
    <t>Сверло SDS max-7 32x600/720мм</t>
  </si>
  <si>
    <t>3165140565769</t>
  </si>
  <si>
    <t xml:space="preserve">  2,233</t>
  </si>
  <si>
    <t>Сверло SDS max-7 32x800/920мм</t>
  </si>
  <si>
    <t>3165140565776</t>
  </si>
  <si>
    <t xml:space="preserve">  2,720</t>
  </si>
  <si>
    <t>Сверло SDS max-7 32x1200/1320мм</t>
  </si>
  <si>
    <t>3165140565783</t>
  </si>
  <si>
    <t xml:space="preserve">  3,488</t>
  </si>
  <si>
    <t>Сверло SDS max-7 35x400/520мм</t>
  </si>
  <si>
    <t>3165140565790</t>
  </si>
  <si>
    <t xml:space="preserve">  1,451</t>
  </si>
  <si>
    <t>Сверло SDS max-7 35x600/720мм</t>
  </si>
  <si>
    <t>3165140565806</t>
  </si>
  <si>
    <t xml:space="preserve">  2,450</t>
  </si>
  <si>
    <t xml:space="preserve">  2,059</t>
  </si>
  <si>
    <t>Сверло SDS max-7 35x800/920мм</t>
  </si>
  <si>
    <t>3165140565813</t>
  </si>
  <si>
    <t xml:space="preserve">  3,200</t>
  </si>
  <si>
    <t xml:space="preserve">  2,667</t>
  </si>
  <si>
    <t>Сверло SDS max-7 35x1200/1320мм</t>
  </si>
  <si>
    <t>3165140565820</t>
  </si>
  <si>
    <t xml:space="preserve">  4,700</t>
  </si>
  <si>
    <t>Сверло SDS max-7 38x400/520мм</t>
  </si>
  <si>
    <t>3165140565462</t>
  </si>
  <si>
    <t xml:space="preserve">  1,598</t>
  </si>
  <si>
    <t>Сверло SDS max-7 38x600/720мм</t>
  </si>
  <si>
    <t>3165140565837</t>
  </si>
  <si>
    <t xml:space="preserve">  2,700</t>
  </si>
  <si>
    <t>Сверло SDS max-7 40x400/520мм</t>
  </si>
  <si>
    <t>3165140565844</t>
  </si>
  <si>
    <t xml:space="preserve">  2,050</t>
  </si>
  <si>
    <t>Сверло SDS max-7 40x600/720мм</t>
  </si>
  <si>
    <t>3165140565851</t>
  </si>
  <si>
    <t xml:space="preserve">  2,950</t>
  </si>
  <si>
    <t>Сверло SDS max-7 40x800/920мм</t>
  </si>
  <si>
    <t>3165140565868</t>
  </si>
  <si>
    <t xml:space="preserve">  4,100</t>
  </si>
  <si>
    <t>Сверло SDS max-7 40x1200/1320мм</t>
  </si>
  <si>
    <t>3165140565875</t>
  </si>
  <si>
    <t xml:space="preserve">  5,380</t>
  </si>
  <si>
    <t>Сверло SDS max-7 45x400/520мм</t>
  </si>
  <si>
    <t>3165140565882</t>
  </si>
  <si>
    <t xml:space="preserve">  2,350</t>
  </si>
  <si>
    <t>Сверло SDS max-7 52x400/520мм</t>
  </si>
  <si>
    <t>3165140565899</t>
  </si>
  <si>
    <t>SDS-MAX  ДЕРЖАТЕЛЬ 1/2"мм</t>
  </si>
  <si>
    <t xml:space="preserve">  0,280</t>
  </si>
  <si>
    <t>F00Y145188</t>
  </si>
  <si>
    <t>Полая корон SDS max-9 CoreCut 45Х290мм</t>
  </si>
  <si>
    <t>3165140145510</t>
  </si>
  <si>
    <t xml:space="preserve">  1,125</t>
  </si>
  <si>
    <t>F00Y145189</t>
  </si>
  <si>
    <t>Полая корон SDS max-9 CoreCut 45Х550мм</t>
  </si>
  <si>
    <t xml:space="preserve">  1,835</t>
  </si>
  <si>
    <t>F00Y145190</t>
  </si>
  <si>
    <t>Полая корон SDS max-9 CoreCut 50Х290мм</t>
  </si>
  <si>
    <t>F00Y145191</t>
  </si>
  <si>
    <t>Полая корон SDS max-9 CoreCut 50Х550мм</t>
  </si>
  <si>
    <t xml:space="preserve">  1,870</t>
  </si>
  <si>
    <t>F00Y145192</t>
  </si>
  <si>
    <t>Полая корон SDS max-9 CoreCut 55Х290мм</t>
  </si>
  <si>
    <t xml:space="preserve">  1,246</t>
  </si>
  <si>
    <t>F00Y145193</t>
  </si>
  <si>
    <t>Полая корон SDS max-9 CoreCut 55Х550мм</t>
  </si>
  <si>
    <t xml:space="preserve">  1,950</t>
  </si>
  <si>
    <t>F00Y145194</t>
  </si>
  <si>
    <t>Полая корон SDS max-9 CoreCut 68Х290мм</t>
  </si>
  <si>
    <t>3165140145572</t>
  </si>
  <si>
    <t>F00Y145195</t>
  </si>
  <si>
    <t>Полая корон SDS max-9 CoreCut 68Х550мм</t>
  </si>
  <si>
    <t>3165140145589</t>
  </si>
  <si>
    <t>F00Y145196</t>
  </si>
  <si>
    <t>Полая корон SDS max-9 CoreCut 82Х290мм</t>
  </si>
  <si>
    <t>3165140145596</t>
  </si>
  <si>
    <t xml:space="preserve">  1,685</t>
  </si>
  <si>
    <t>F00Y145197</t>
  </si>
  <si>
    <t>Полая корон SDS max-9 CoreCut 82Х550мм</t>
  </si>
  <si>
    <t>3165140145602</t>
  </si>
  <si>
    <t xml:space="preserve">  2,490</t>
  </si>
  <si>
    <t>F00Y145198</t>
  </si>
  <si>
    <t>Полая корон SDS max-9 CoreCut 90Х290мм</t>
  </si>
  <si>
    <t xml:space="preserve">  1,822</t>
  </si>
  <si>
    <t>F00Y145199</t>
  </si>
  <si>
    <t>Полая корон SDS max-9 CoreCut 90Х550мм</t>
  </si>
  <si>
    <t xml:space="preserve">  2,615</t>
  </si>
  <si>
    <t>F00Y145200</t>
  </si>
  <si>
    <t>Полая корон SDS max-9 CoreCut 100Х430мм</t>
  </si>
  <si>
    <t>3165140145633</t>
  </si>
  <si>
    <t>F00Y145201</t>
  </si>
  <si>
    <t>Полая корон SDS max-9 CoreCut 125Х430мм</t>
  </si>
  <si>
    <t>3165140145640</t>
  </si>
  <si>
    <t xml:space="preserve">  3,350</t>
  </si>
  <si>
    <t>F00Y145202</t>
  </si>
  <si>
    <t>Полая корон SDS max-9 CoreCut 150Х430мм</t>
  </si>
  <si>
    <t xml:space="preserve">  3,800</t>
  </si>
  <si>
    <t>F00Y145203</t>
  </si>
  <si>
    <t>SDS-MAX ЦЕНТРИРУЮЩЕЕ СВЕРЛО</t>
  </si>
  <si>
    <t>3165140145664</t>
  </si>
  <si>
    <t xml:space="preserve">  0,073</t>
  </si>
  <si>
    <t>Сверла SDS plus-3</t>
  </si>
  <si>
    <t xml:space="preserve">  0,059</t>
  </si>
  <si>
    <t xml:space="preserve">  0,117</t>
  </si>
  <si>
    <t xml:space="preserve">  0,140</t>
  </si>
  <si>
    <t xml:space="preserve">  0,330</t>
  </si>
  <si>
    <t xml:space="preserve">  0,158</t>
  </si>
  <si>
    <t xml:space="preserve">  0,360</t>
  </si>
  <si>
    <t xml:space="preserve">  0,610</t>
  </si>
  <si>
    <t xml:space="preserve">  0,720</t>
  </si>
  <si>
    <t xml:space="preserve">  0,830</t>
  </si>
  <si>
    <t>Новинка!</t>
  </si>
  <si>
    <t>Сверло SDS plus-3, 5X50X110</t>
  </si>
  <si>
    <t>6949509209337</t>
  </si>
  <si>
    <t>0,044</t>
  </si>
  <si>
    <t>Сверло SDS plus-3, 5X100X160</t>
  </si>
  <si>
    <t>6949509209344</t>
  </si>
  <si>
    <t>Сверло SDS plus-3, 6X50X110</t>
  </si>
  <si>
    <t>6949509209382</t>
  </si>
  <si>
    <t>0,047</t>
  </si>
  <si>
    <t>Сверло SDS plus-3, 6X100X160</t>
  </si>
  <si>
    <t>6949509209399</t>
  </si>
  <si>
    <t>0,054</t>
  </si>
  <si>
    <t>Сверло SDS plus-3, 6X150X210</t>
  </si>
  <si>
    <t>6949509209405</t>
  </si>
  <si>
    <t>0,061</t>
  </si>
  <si>
    <t>Сверло SDS plus-3, 8X50X110</t>
  </si>
  <si>
    <t>6949509209498</t>
  </si>
  <si>
    <t>0,052</t>
  </si>
  <si>
    <t>Сверло SDS plus-3, 8X100X160</t>
  </si>
  <si>
    <t>6949509209504</t>
  </si>
  <si>
    <t>0,064</t>
  </si>
  <si>
    <t>Сверло SDS plus-3, 8X150X210</t>
  </si>
  <si>
    <t>6949509209511</t>
  </si>
  <si>
    <t>0,075</t>
  </si>
  <si>
    <t>Сверло SDS plus-3, 10X50X110</t>
  </si>
  <si>
    <t>6949509209559</t>
  </si>
  <si>
    <t>Сверло SDS plus-3, 10X100X160</t>
  </si>
  <si>
    <t>6949509209566</t>
  </si>
  <si>
    <t>0,077</t>
  </si>
  <si>
    <t>Сверло SDS plus-3, 10X150X210</t>
  </si>
  <si>
    <t>6949509209573</t>
  </si>
  <si>
    <t>0,094</t>
  </si>
  <si>
    <t>Сверло SDS plus-3, 10X250X310</t>
  </si>
  <si>
    <t>6949509209597</t>
  </si>
  <si>
    <t>0,126</t>
  </si>
  <si>
    <t>Сверло SDS plus-3, 10X300X360</t>
  </si>
  <si>
    <t>6949509209603</t>
  </si>
  <si>
    <t>0,143</t>
  </si>
  <si>
    <t>Сверло SDS plus-3, 12X100X160</t>
  </si>
  <si>
    <t>6949509209634</t>
  </si>
  <si>
    <t>0,098</t>
  </si>
  <si>
    <t>Сверло SDS plus-3, 12X200X260</t>
  </si>
  <si>
    <t>6949509209658</t>
  </si>
  <si>
    <t>0,145</t>
  </si>
  <si>
    <t>Сверло SDS plus-3, 14X200X260</t>
  </si>
  <si>
    <t>6949509209719</t>
  </si>
  <si>
    <t>0,164</t>
  </si>
  <si>
    <t>Сверло SDS plus-3, 16X400X460</t>
  </si>
  <si>
    <t>6949509209788</t>
  </si>
  <si>
    <t>0,321</t>
  </si>
  <si>
    <t>Сверло SDS plus-3, 18X250X300</t>
  </si>
  <si>
    <t>6949509209801</t>
  </si>
  <si>
    <t>0,285</t>
  </si>
  <si>
    <t>Сверло SDS plus-3, 18X400X450</t>
  </si>
  <si>
    <t>6949509209825</t>
  </si>
  <si>
    <t>0,414</t>
  </si>
  <si>
    <t>Сверло SDS plus-5, 3шт. 6,8,10x165</t>
  </si>
  <si>
    <t>3165140015721</t>
  </si>
  <si>
    <r>
      <t xml:space="preserve">заказ кратно 5 шт. </t>
    </r>
    <r>
      <rPr>
        <b/>
        <sz val="8"/>
        <color indexed="10"/>
        <rFont val="Arial"/>
        <family val="2"/>
        <charset val="204"/>
      </rPr>
      <t>Новинка!</t>
    </r>
  </si>
  <si>
    <t>Сверло SDS plus-5, 3шт. 5,6x115, 8x165</t>
  </si>
  <si>
    <t>3165140011938</t>
  </si>
  <si>
    <t xml:space="preserve">  0,129</t>
  </si>
  <si>
    <t>Сверло SDS plus-5, 5x50x115</t>
  </si>
  <si>
    <t>3165140027724</t>
  </si>
  <si>
    <t>Сверло SDS plus-5, 5.5x50x115</t>
  </si>
  <si>
    <t>3165140027731</t>
  </si>
  <si>
    <r>
      <t xml:space="preserve">спецзаказ. заказ кратно 5 шт. </t>
    </r>
    <r>
      <rPr>
        <b/>
        <sz val="8"/>
        <color indexed="10"/>
        <rFont val="Arial"/>
        <family val="2"/>
        <charset val="204"/>
      </rPr>
      <t>Новинка!</t>
    </r>
  </si>
  <si>
    <t>Сверло SDS plus-5, 6x50x115</t>
  </si>
  <si>
    <t>3165140027748</t>
  </si>
  <si>
    <t>Сверло SDS plus-5, 6x100x165</t>
  </si>
  <si>
    <t>3165140027755</t>
  </si>
  <si>
    <t>Сверло SDS plus-5, 6.5x50x115</t>
  </si>
  <si>
    <t>3165140027762</t>
  </si>
  <si>
    <t>Сверло SDS plus-5, 6.5x100x165</t>
  </si>
  <si>
    <t>3165140027779</t>
  </si>
  <si>
    <t>Сверло SDS plus-5, 7x50x115</t>
  </si>
  <si>
    <t>3165140027786</t>
  </si>
  <si>
    <t>Сверло SDS plus-5, 7x100x165</t>
  </si>
  <si>
    <t>3165140027793</t>
  </si>
  <si>
    <t>Сверло SDS plus-5, 8x50x115</t>
  </si>
  <si>
    <t>3165140027809</t>
  </si>
  <si>
    <t>Сверло SDS plus-5, 8x100x165</t>
  </si>
  <si>
    <t>3165140027816</t>
  </si>
  <si>
    <t xml:space="preserve">  0,058</t>
  </si>
  <si>
    <t>Сверло SDS plus-5, 8x150x215</t>
  </si>
  <si>
    <t>3165140027823</t>
  </si>
  <si>
    <t>Сверло SDS plus-5, 9x150x215</t>
  </si>
  <si>
    <t>3165140027830</t>
  </si>
  <si>
    <t>Сверло SDS plus-5, 10x50x115</t>
  </si>
  <si>
    <t>3165140027847</t>
  </si>
  <si>
    <t>Сверло SDS plus-5, 10x100x165</t>
  </si>
  <si>
    <t>3165140027854</t>
  </si>
  <si>
    <t>Сверло SDS plus-5, 10x200x265</t>
  </si>
  <si>
    <t>3165140027861</t>
  </si>
  <si>
    <t>Сверло SDS plus-5, 11x100x165</t>
  </si>
  <si>
    <t>3165140027878</t>
  </si>
  <si>
    <t>Сверло SDS plus-5, 11x200x265</t>
  </si>
  <si>
    <t>3165140027885</t>
  </si>
  <si>
    <t>Сверло SDS plus-5, 12x100x165</t>
  </si>
  <si>
    <t>3165140027892</t>
  </si>
  <si>
    <t>Сверло SDS plus-5, 12x200x265</t>
  </si>
  <si>
    <t>3165140027908</t>
  </si>
  <si>
    <t xml:space="preserve">  0,128</t>
  </si>
  <si>
    <t>Сверло SDS plus-5, 13x100x165</t>
  </si>
  <si>
    <t>3165140027915</t>
  </si>
  <si>
    <t>Сверло SDS plus-5, 13x200x265</t>
  </si>
  <si>
    <t>3165140027922</t>
  </si>
  <si>
    <t>Сверло SDS plus-5, 14x100x165</t>
  </si>
  <si>
    <t>3165140027939</t>
  </si>
  <si>
    <t>Сверло SDS plus-5, 14x200x265</t>
  </si>
  <si>
    <t>3165140027946</t>
  </si>
  <si>
    <t>Сверло SDS plus-5, 15x100x165</t>
  </si>
  <si>
    <t>3165140027953</t>
  </si>
  <si>
    <t xml:space="preserve">  0,118</t>
  </si>
  <si>
    <t>Сверло SDS plus-5, 15x200x265</t>
  </si>
  <si>
    <t>3165140027960</t>
  </si>
  <si>
    <t>Сверло SDS plus-5, 5x100x165</t>
  </si>
  <si>
    <t>3165140027977</t>
  </si>
  <si>
    <r>
      <t xml:space="preserve">спецзаказ. </t>
    </r>
    <r>
      <rPr>
        <b/>
        <sz val="8"/>
        <color indexed="10"/>
        <rFont val="Arial"/>
        <family val="2"/>
        <charset val="204"/>
      </rPr>
      <t>Новинка!</t>
    </r>
  </si>
  <si>
    <t>Сверло SDS plus-5, 18x150x200</t>
  </si>
  <si>
    <t>3165140028004</t>
  </si>
  <si>
    <t xml:space="preserve">  0,202</t>
  </si>
  <si>
    <t>Сверло SDS plus-5, 20x150x200</t>
  </si>
  <si>
    <t>3165140028028</t>
  </si>
  <si>
    <t xml:space="preserve">  0,215</t>
  </si>
  <si>
    <t>Сверло SDS plus-5, 12x550x615</t>
  </si>
  <si>
    <t>3165140028035</t>
  </si>
  <si>
    <t>Сверло SDS plus-5, 14x550x615</t>
  </si>
  <si>
    <t>3165140028042</t>
  </si>
  <si>
    <t xml:space="preserve">  0,346</t>
  </si>
  <si>
    <t>Сверло SDS plus-5, 16x550x615</t>
  </si>
  <si>
    <t>3165140028059</t>
  </si>
  <si>
    <t>Сверло SDS plus-5, 4x50x115</t>
  </si>
  <si>
    <t>3165140028073</t>
  </si>
  <si>
    <t>Сверло SDS plus-5, 22x200x250</t>
  </si>
  <si>
    <t>3165140028080</t>
  </si>
  <si>
    <t>Сверло SDS plus-5, 22x400x450</t>
  </si>
  <si>
    <t>3165140028097</t>
  </si>
  <si>
    <t xml:space="preserve">  0,625</t>
  </si>
  <si>
    <t>Сверло SDS plus-5, 24x200x250</t>
  </si>
  <si>
    <t>3165140028127</t>
  </si>
  <si>
    <t>Сверло SDS plus-5, 24x400x450</t>
  </si>
  <si>
    <t>3165140028134</t>
  </si>
  <si>
    <t xml:space="preserve">  0,690</t>
  </si>
  <si>
    <t>Сверло SDS plus-5, 25x200x250</t>
  </si>
  <si>
    <t>3165140028141</t>
  </si>
  <si>
    <t>Сверло SDS plus-5, 25x400x450</t>
  </si>
  <si>
    <t>3165140028158</t>
  </si>
  <si>
    <t>Сверло SDS plus-5, 26x200x250</t>
  </si>
  <si>
    <t>3165140028165</t>
  </si>
  <si>
    <t xml:space="preserve">  0,425</t>
  </si>
  <si>
    <t>Сверло SDS plus-5, 26x400x450</t>
  </si>
  <si>
    <t>3165140028172</t>
  </si>
  <si>
    <t>Сверло SDS plus-5, 15x400x465</t>
  </si>
  <si>
    <t>3165140028264</t>
  </si>
  <si>
    <t xml:space="preserve">  0,315</t>
  </si>
  <si>
    <t>Сверло SDS plus-5, 16x400x465</t>
  </si>
  <si>
    <t>3165140028288</t>
  </si>
  <si>
    <t>Сверло SDS plus-5, 18x400x450</t>
  </si>
  <si>
    <t>3165140028295</t>
  </si>
  <si>
    <t xml:space="preserve">  0,415</t>
  </si>
  <si>
    <t>Сверло SDS plus-5, 19x400x450</t>
  </si>
  <si>
    <t>Сверло SDS plus-5, 20x250x300</t>
  </si>
  <si>
    <t>3165140028318</t>
  </si>
  <si>
    <t>Сверло SDS plus-5, 20x400x450</t>
  </si>
  <si>
    <t>3165140028325</t>
  </si>
  <si>
    <t xml:space="preserve">  0,505</t>
  </si>
  <si>
    <t>Сверло SDS plus-5, 8x200x265</t>
  </si>
  <si>
    <t>3165140028332</t>
  </si>
  <si>
    <t>Сверло SDS plus-5, 10x150x215</t>
  </si>
  <si>
    <t>3165140028349</t>
  </si>
  <si>
    <t xml:space="preserve">  0,091</t>
  </si>
  <si>
    <t>СВЕРЛО SDS-PLUS S4L 10 X 300мм</t>
  </si>
  <si>
    <t>3165140028356</t>
  </si>
  <si>
    <t>Сверло SDS plus-5, 10x400x465</t>
  </si>
  <si>
    <t>3165140028363</t>
  </si>
  <si>
    <t>Сверло SDS plus-5, 12x150x215</t>
  </si>
  <si>
    <t>3165140028370</t>
  </si>
  <si>
    <t>Сверло SDS plus-5, 12x400x465</t>
  </si>
  <si>
    <t>3165140028387</t>
  </si>
  <si>
    <t>Сверло SDS plus-5, 14x150x215</t>
  </si>
  <si>
    <t>3165140028394</t>
  </si>
  <si>
    <t>Сверло SDS plus-5, 14x250x315</t>
  </si>
  <si>
    <t>3165140028400</t>
  </si>
  <si>
    <t>Сверло SDS plus-5, 10x250x315</t>
  </si>
  <si>
    <t>3165140046305</t>
  </si>
  <si>
    <t>Сверло SDS plus-5, 11x150x215</t>
  </si>
  <si>
    <t>3165140046312</t>
  </si>
  <si>
    <t>Сверло SDS plus-5, 13x150x215</t>
  </si>
  <si>
    <t>3165140046329</t>
  </si>
  <si>
    <t>Сверло SDS plus-5, 18x250x300</t>
  </si>
  <si>
    <t>3165140046336</t>
  </si>
  <si>
    <t xml:space="preserve">  0,282</t>
  </si>
  <si>
    <t>Сверло SDS plus-5, 19x250x300</t>
  </si>
  <si>
    <t>3165140046343</t>
  </si>
  <si>
    <t xml:space="preserve">  0,305</t>
  </si>
  <si>
    <t>Сверло SDS plus-5, 20x550x600</t>
  </si>
  <si>
    <t>3165140046350</t>
  </si>
  <si>
    <t>SDS-PLUS-БУР.ДЕРЖ.UBH</t>
  </si>
  <si>
    <t xml:space="preserve">  0,439</t>
  </si>
  <si>
    <t xml:space="preserve"> ХВОСТОВИК  SDS-PLUS 105 мм</t>
  </si>
  <si>
    <t>3165140046138</t>
  </si>
  <si>
    <t xml:space="preserve">  0,132</t>
  </si>
  <si>
    <t xml:space="preserve"> ПОЛАЯ КОРОНКА SDS-PLUS 68 мм </t>
  </si>
  <si>
    <t>3165140046206</t>
  </si>
  <si>
    <t xml:space="preserve"> ПОЛАЯ КОРОНКА SDS-PLUS 82 мм</t>
  </si>
  <si>
    <t>3165140046213</t>
  </si>
  <si>
    <t>Сверло SDS plus-5, 3.5x100x160</t>
  </si>
  <si>
    <t>3165140483308</t>
  </si>
  <si>
    <t>Сверло SDS plus-5, 5x200x265</t>
  </si>
  <si>
    <t>3165140483315</t>
  </si>
  <si>
    <t>Сверло SDS plus-5, 5x250x315</t>
  </si>
  <si>
    <t>3165140483322</t>
  </si>
  <si>
    <t>Сверло SDS plus-5, 5x400x465</t>
  </si>
  <si>
    <t>3165140483339</t>
  </si>
  <si>
    <t>Сверло SDS plus-5, 5.5x250x315</t>
  </si>
  <si>
    <t>3165140483346</t>
  </si>
  <si>
    <t>Сверло SDS plus-5, 5.5x400x465</t>
  </si>
  <si>
    <t>3165140483353</t>
  </si>
  <si>
    <t>Сверло SDS plus-5, 6x250x315</t>
  </si>
  <si>
    <t>3165140483360</t>
  </si>
  <si>
    <t>Сверло SDS plus-5, 6x400x465</t>
  </si>
  <si>
    <t>3165140483377</t>
  </si>
  <si>
    <t>Сверло SDS plus-5, 8.5x100x165</t>
  </si>
  <si>
    <t>3165140483384</t>
  </si>
  <si>
    <t>Сверло SDS plus-5, 8.5x150x215</t>
  </si>
  <si>
    <t>3165140483391</t>
  </si>
  <si>
    <t>СВЕРЛО. SDS+ S4L 12x300/360 мм</t>
  </si>
  <si>
    <t>3165140483407</t>
  </si>
  <si>
    <t>Сверло SDS plus-5, 16x200x265</t>
  </si>
  <si>
    <t>3165140483414</t>
  </si>
  <si>
    <t>Сверло SDS plus-5, 10шт. 3.5x50x110</t>
  </si>
  <si>
    <t>3165140483421</t>
  </si>
  <si>
    <t>Сверло SDS plus-5, 10шт. 3.5x100x160</t>
  </si>
  <si>
    <t>3165140483438</t>
  </si>
  <si>
    <t xml:space="preserve">  0,335</t>
  </si>
  <si>
    <t>Сверло SDS plus-5, 10шт. 4x50x115</t>
  </si>
  <si>
    <t>3165140464918</t>
  </si>
  <si>
    <t>Сверло SDS plus-5, 10шт. 4x100x165</t>
  </si>
  <si>
    <t>3165140483452</t>
  </si>
  <si>
    <t>Сверло SDS plus-5, 10шт. 5x50x115</t>
  </si>
  <si>
    <t>3165140483469</t>
  </si>
  <si>
    <t>Сверло SDS plus-5, 10шт. 5x100x165</t>
  </si>
  <si>
    <t>3165140483476</t>
  </si>
  <si>
    <t>Сверло SDS plus-5, 10шт. 5.5x50x115</t>
  </si>
  <si>
    <t>3165140483483</t>
  </si>
  <si>
    <t>Сверло SDS plus-5, 10шт. 5.5x100x165</t>
  </si>
  <si>
    <t>3165140483490</t>
  </si>
  <si>
    <t>Сверло SDS plus-5, 10шт. 6x50x115</t>
  </si>
  <si>
    <t>3165140483506</t>
  </si>
  <si>
    <t>Сверло SDS plus-5, 10шт. 6x100x165</t>
  </si>
  <si>
    <t>3165140483513</t>
  </si>
  <si>
    <t>Сверло SDS plus-5, 10шт. 6x150x215</t>
  </si>
  <si>
    <t>3165140483520</t>
  </si>
  <si>
    <t>Сверло SDS plus-5, 10шт. 6.5x100x165</t>
  </si>
  <si>
    <t>3165140483537</t>
  </si>
  <si>
    <t>Сверло SDS plus-5, 10шт. 6.5x150x215</t>
  </si>
  <si>
    <t>3165140483544</t>
  </si>
  <si>
    <t>Сверло SDS plus-5, 10шт. 6.5x200x265</t>
  </si>
  <si>
    <t>3165140483551</t>
  </si>
  <si>
    <t xml:space="preserve">  0,665</t>
  </si>
  <si>
    <t>Сверло SDS plus-5, 10шт. 7x100x165</t>
  </si>
  <si>
    <t>3165140483568</t>
  </si>
  <si>
    <t>Сверло SDS plus-5, 10шт. 8x100x165</t>
  </si>
  <si>
    <t>3165140483575</t>
  </si>
  <si>
    <t xml:space="preserve">  0,572</t>
  </si>
  <si>
    <t>Сверло SDS plus-5, 10шт. 8x150x215</t>
  </si>
  <si>
    <t>3165140483582</t>
  </si>
  <si>
    <t>Сверло SDS plus-5, 10шт. 8x200x265</t>
  </si>
  <si>
    <t>3165140483599</t>
  </si>
  <si>
    <t xml:space="preserve">  0,785</t>
  </si>
  <si>
    <t>Сверло SDS plus-5, 10шт. 10x100x165</t>
  </si>
  <si>
    <t>3165140483605</t>
  </si>
  <si>
    <t>Сверло SDS plus-5, 10шт. 10x150x215</t>
  </si>
  <si>
    <t>3165140483612</t>
  </si>
  <si>
    <t>Сверло SDS plus-5, 10шт. 10x200x265</t>
  </si>
  <si>
    <t>3165140483629</t>
  </si>
  <si>
    <t xml:space="preserve">  1,045</t>
  </si>
  <si>
    <t>Сверло SDS plus-5, 10шт. 12x100x165</t>
  </si>
  <si>
    <t>3165140483636</t>
  </si>
  <si>
    <t>Сверло SDS plus-5, 10шт. 12x150x215</t>
  </si>
  <si>
    <t>3165140483643</t>
  </si>
  <si>
    <t xml:space="preserve">  1,070</t>
  </si>
  <si>
    <t>Сверло SDS plus-5, 10шт. 12x200x265</t>
  </si>
  <si>
    <t>3165140483650</t>
  </si>
  <si>
    <t xml:space="preserve">  1,265</t>
  </si>
  <si>
    <t>Сверло SDS plus-5, 6x150x215</t>
  </si>
  <si>
    <t>3165140045148</t>
  </si>
  <si>
    <t>Сверло SDS plus-5, 8x400x465</t>
  </si>
  <si>
    <t>3165140045155</t>
  </si>
  <si>
    <t>Сверло SDS plus-5, 10x550x615</t>
  </si>
  <si>
    <t>3165140045162</t>
  </si>
  <si>
    <t xml:space="preserve">  0,216</t>
  </si>
  <si>
    <t>Сверло SDS plus-5, 14x400x465</t>
  </si>
  <si>
    <t>3165140045179</t>
  </si>
  <si>
    <t>Сверло SDS plus-5, 18x550x600</t>
  </si>
  <si>
    <t>3165140045193</t>
  </si>
  <si>
    <t xml:space="preserve">  0,555</t>
  </si>
  <si>
    <t>Сверло SDS plus-5, 22x550x600</t>
  </si>
  <si>
    <t>3165140045223</t>
  </si>
  <si>
    <t>Сверло SDS plus-5, 5.5x100x165</t>
  </si>
  <si>
    <t>3165140045957</t>
  </si>
  <si>
    <t>Сверло SDS plus-5, 9x100x165</t>
  </si>
  <si>
    <t>3165140046381</t>
  </si>
  <si>
    <t>Сверло SDS plus-5, 8x550x615</t>
  </si>
  <si>
    <t>3165140047593</t>
  </si>
  <si>
    <t>Сверло SDS plus-5, 16x150x215</t>
  </si>
  <si>
    <t>3165140047616</t>
  </si>
  <si>
    <t>Сверло SDS plus-5, 16x250x315</t>
  </si>
  <si>
    <t>3165140047623</t>
  </si>
  <si>
    <t>Сверло SDS plus-5, 5x150x215</t>
  </si>
  <si>
    <t>3165140074391</t>
  </si>
  <si>
    <t>Сверло SDS plus-5, 10x950x1005</t>
  </si>
  <si>
    <t>3165140098502</t>
  </si>
  <si>
    <t xml:space="preserve">  0,354</t>
  </si>
  <si>
    <t>Сверло SDS plus-5, 12x950x1005</t>
  </si>
  <si>
    <t>3165140098519</t>
  </si>
  <si>
    <t>Сверло SDS plus-5, 14x950x1005</t>
  </si>
  <si>
    <t>3165140098526</t>
  </si>
  <si>
    <t>Сверло SDS plus-5, 16x950x1005</t>
  </si>
  <si>
    <t>3165140098533</t>
  </si>
  <si>
    <t>Сверло SDS plus-5, 18x950x1000</t>
  </si>
  <si>
    <t>3165140098540</t>
  </si>
  <si>
    <t xml:space="preserve">  0,956</t>
  </si>
  <si>
    <t>Сверло SDS plus-5, 20x950x1000</t>
  </si>
  <si>
    <t>3165140098557</t>
  </si>
  <si>
    <t>Сверло SDS plus-5, 22x950x1000</t>
  </si>
  <si>
    <t>3165140098564</t>
  </si>
  <si>
    <t>Сверло SDS plus-5, 25x950x1000</t>
  </si>
  <si>
    <t>3165140098571</t>
  </si>
  <si>
    <t xml:space="preserve">  1,880</t>
  </si>
  <si>
    <t>Сверло SDS plus-5, 7x150x215</t>
  </si>
  <si>
    <t>3165140098588</t>
  </si>
  <si>
    <t>SDS-PLUS МОНТАЖ.БУР10Х600</t>
  </si>
  <si>
    <t xml:space="preserve">  0,348</t>
  </si>
  <si>
    <t>SDS-PLUS МОНТАЖ.БУР12Х400</t>
  </si>
  <si>
    <t>SDS-PLUS МОНТАЖ.БУР12Х600</t>
  </si>
  <si>
    <t xml:space="preserve">  0,361</t>
  </si>
  <si>
    <t>SDS-PLUS МОНТАЖ.БУР14Х400</t>
  </si>
  <si>
    <t xml:space="preserve">  0,268</t>
  </si>
  <si>
    <t>SDS-PLUS МОНТАЖ.БУР14Х600</t>
  </si>
  <si>
    <t xml:space="preserve">  0,391</t>
  </si>
  <si>
    <t>SDS-PLUS МОНТАЖ БУР16Х600</t>
  </si>
  <si>
    <t>3165140504012</t>
  </si>
  <si>
    <t xml:space="preserve">  0,411</t>
  </si>
  <si>
    <t>SDS-PLUS МОНТАЖ.БУР18Х400</t>
  </si>
  <si>
    <t xml:space="preserve">  0,295</t>
  </si>
  <si>
    <t>SDS-PLUS МОНТАЖ.БУР20Х400</t>
  </si>
  <si>
    <t>3165140104043</t>
  </si>
  <si>
    <t xml:space="preserve">  0,297</t>
  </si>
  <si>
    <t>SDS-PLUS МОНТАЖ.БУР20Х600</t>
  </si>
  <si>
    <t xml:space="preserve">  0,438</t>
  </si>
  <si>
    <t>SDS-PLUS МОНТАЖ.БУР22Х400</t>
  </si>
  <si>
    <t xml:space="preserve">  0,331</t>
  </si>
  <si>
    <t>SDS-PLUS МОНТАЖ.БУР24Х400</t>
  </si>
  <si>
    <t>SDS-PLUS МОНТАЖ.БУР26Х400</t>
  </si>
  <si>
    <t>SDS-PLUS МОНТАЖ.БУР26Х600</t>
  </si>
  <si>
    <t>3165140104111</t>
  </si>
  <si>
    <t xml:space="preserve">  0,565</t>
  </si>
  <si>
    <t>SDS-PLUS МОНТАЖ БУР30Х600</t>
  </si>
  <si>
    <t>3165140104159</t>
  </si>
  <si>
    <t>Сверло SDS plus-5, 3.5x50x110</t>
  </si>
  <si>
    <t>3165140189057</t>
  </si>
  <si>
    <t>Сверло SDS plus-5, 4x100x165</t>
  </si>
  <si>
    <t>3165140189064</t>
  </si>
  <si>
    <t>Сверло SDS plus-5, 5.5x150x215</t>
  </si>
  <si>
    <t>3165140189071</t>
  </si>
  <si>
    <t>Сверло SDS plus-5, 5.5x200x265</t>
  </si>
  <si>
    <t>3165140189088</t>
  </si>
  <si>
    <t>Сверло SDS plus-5, 6x200x265</t>
  </si>
  <si>
    <t>3165140189095</t>
  </si>
  <si>
    <t>Сверло SDS plus-5, 6.5x150x215</t>
  </si>
  <si>
    <t>3165140189101</t>
  </si>
  <si>
    <t>Сверло SDS plus-5, 6.5x200x265</t>
  </si>
  <si>
    <t>3165140189118</t>
  </si>
  <si>
    <t>Сверло SDS plus-5, 6.5x250x315</t>
  </si>
  <si>
    <t>3165140189125</t>
  </si>
  <si>
    <t>Сверло SDS plus-5, 12x250x315</t>
  </si>
  <si>
    <t>3165140189149</t>
  </si>
  <si>
    <t>Сверло SDS plus-5, 8x250x315</t>
  </si>
  <si>
    <t>3165140260237</t>
  </si>
  <si>
    <t>КОНУС ДЛЯ GBM 23</t>
  </si>
  <si>
    <t>3165140024235</t>
  </si>
  <si>
    <t xml:space="preserve">  0,169</t>
  </si>
  <si>
    <t xml:space="preserve">  0,166</t>
  </si>
  <si>
    <t>КЛЮЧ СВЕРЛ.ПАТР. ДО 6,5ММ</t>
  </si>
  <si>
    <t>КЛЮЧ Д/ЗВП ДО 13ММ</t>
  </si>
  <si>
    <t>3165140002370</t>
  </si>
  <si>
    <t xml:space="preserve">  0,066</t>
  </si>
  <si>
    <t>КОНТРОЛЛЕР УГЛА СВЕРЛЕНИЯ</t>
  </si>
  <si>
    <t>3165140002554</t>
  </si>
  <si>
    <t>ЗУБ.ПАТРОН R/L 13MM 1/2"</t>
  </si>
  <si>
    <t>3165140002592</t>
  </si>
  <si>
    <t xml:space="preserve">  0,392</t>
  </si>
  <si>
    <t>ЗУБ.ПАТРОН 13ММ 1/2"</t>
  </si>
  <si>
    <t>3165140041133</t>
  </si>
  <si>
    <t xml:space="preserve">  0,388</t>
  </si>
  <si>
    <t>ЗУБ.ПАТРОН 10MM 3/8"</t>
  </si>
  <si>
    <t>3165140002608</t>
  </si>
  <si>
    <t xml:space="preserve">  0,224</t>
  </si>
  <si>
    <t>ЗУБ.ПАТРОН 10MM 1/2"</t>
  </si>
  <si>
    <t>3165140002615</t>
  </si>
  <si>
    <t>ЗУБ.ПАТРОН 16MM 5/8"</t>
  </si>
  <si>
    <t>3165140047241</t>
  </si>
  <si>
    <t>ЗУБ.ПАТРОН 16ММ 5/8"</t>
  </si>
  <si>
    <t xml:space="preserve">  0,647</t>
  </si>
  <si>
    <t>ЗУБ.ПАТРОН R/L 10MM 3/8"</t>
  </si>
  <si>
    <t>3165140016506</t>
  </si>
  <si>
    <t>ЗУБ.ПАТРОН R/L 10MM 1/2"</t>
  </si>
  <si>
    <t>3165140057004</t>
  </si>
  <si>
    <t>ЗУБ.ПАТРОН 10MM 3/8ДЮЙМ</t>
  </si>
  <si>
    <t xml:space="preserve">  0,197</t>
  </si>
  <si>
    <t>Б/ЗАЖИМ.ПАТР.R/L 13ММ В16</t>
  </si>
  <si>
    <t xml:space="preserve">  0,604</t>
  </si>
  <si>
    <t>Б/ЗАЖИМ.ПАТР.R/L 10ММ В12</t>
  </si>
  <si>
    <t>Б/ЗАЖИМ.ПАТРОН 10MM 1/2"</t>
  </si>
  <si>
    <t>Б/ЗАЖИМ.ПАТРОН 16MM 5/8"</t>
  </si>
  <si>
    <t>Б/ЗАЖИМ.ПАТРОН 13ММ 1/2"</t>
  </si>
  <si>
    <t>3165140037921</t>
  </si>
  <si>
    <t>Б/ЗАЖИМ.ПАТРОН 10MM 3/8"</t>
  </si>
  <si>
    <t>ПАТРОН B 12, M 5-12</t>
  </si>
  <si>
    <t>ХВОСТОВИК 6-ГР. 11 ММ</t>
  </si>
  <si>
    <t>ПЕРЕХ. ВТУЛКА Д/GBM23</t>
  </si>
  <si>
    <t>3165140056397</t>
  </si>
  <si>
    <t>3 СВЕРЛО ПО КАМ.5,6,8 ММ</t>
  </si>
  <si>
    <t>3165140004251</t>
  </si>
  <si>
    <t>СВЕРЛО ПО КАМНЮ  4 Х 40</t>
  </si>
  <si>
    <t>СВЕРЛО ПО КАМНЮ 5X50MM HM</t>
  </si>
  <si>
    <t>СВЕРЛО ПО КАМНЮ 6X100</t>
  </si>
  <si>
    <t>СВЕРЛО ПО КАМНЮ 8X120</t>
  </si>
  <si>
    <t>1 СВЕРЛО ПО КАМНЮ 10X120</t>
  </si>
  <si>
    <t>СВЕРЛО ПО КАМНЮ 10 Х 230</t>
  </si>
  <si>
    <t>СВЕРЛО ПО КАМНЮ 12 Х 230</t>
  </si>
  <si>
    <t xml:space="preserve">  0,187</t>
  </si>
  <si>
    <t>5 СВЕРЛО ПО КАМНЮ 4-10 ММ</t>
  </si>
  <si>
    <t>3165140004350</t>
  </si>
  <si>
    <t>МЕШАЛКА Д/ДРЕЛ.6ММ 60Х350</t>
  </si>
  <si>
    <t>3165140004596</t>
  </si>
  <si>
    <t xml:space="preserve">  0,093</t>
  </si>
  <si>
    <t>3 РУЧНЫЕ ФРЕЗЫ SET</t>
  </si>
  <si>
    <t>3165140004602</t>
  </si>
  <si>
    <t>4 РУЧ.ФРЕЗЫ SET 13MM</t>
  </si>
  <si>
    <t>3165140004619</t>
  </si>
  <si>
    <t xml:space="preserve">  0,087</t>
  </si>
  <si>
    <t>РЕЗИН.ВТУЛКА Д/ЧАШИ 5-8MM</t>
  </si>
  <si>
    <t xml:space="preserve">  0,004</t>
  </si>
  <si>
    <t>РЕЗИН.ВТУЛКА Д/ЧАШИ 8-10M</t>
  </si>
  <si>
    <t xml:space="preserve">ДОП. РУКОЯТКА GBM13,16-2 </t>
  </si>
  <si>
    <t>3165140026987</t>
  </si>
  <si>
    <t>ДОП.РУКОЯТКА Д/GBH 2-24</t>
  </si>
  <si>
    <t>3165140027014</t>
  </si>
  <si>
    <t xml:space="preserve">  0,157</t>
  </si>
  <si>
    <t>ОГРАНИЧИТ. ГЛУБИНЫ Д/ПЕРФ</t>
  </si>
  <si>
    <t>ОГРАНИЧИТ. ГЛУБИНЫ Д/ДРЕЛ</t>
  </si>
  <si>
    <t>ОГРАН.ГЛУБИНЫ Д/GSB 16-RE</t>
  </si>
  <si>
    <t>3165140068062</t>
  </si>
  <si>
    <t>ЧАША Д/УЛАВЛ.ПЫЛИ 5-10ММ</t>
  </si>
  <si>
    <t>3165140006187</t>
  </si>
  <si>
    <t>ХВОСТОВИК SDS-PLUS - 1/2"</t>
  </si>
  <si>
    <t>3165140012584</t>
  </si>
  <si>
    <t>БЗП Д/GBH 2-24DFR,PBH 240</t>
  </si>
  <si>
    <t>3165140127608</t>
  </si>
  <si>
    <t xml:space="preserve">  0,426</t>
  </si>
  <si>
    <t>ПЫЛЕУЛАВЛИВАТЕЛЬ 4-20 MM</t>
  </si>
  <si>
    <t>3165140006224</t>
  </si>
  <si>
    <t xml:space="preserve">  0,366</t>
  </si>
  <si>
    <t>ПЫЛЕУЛАВЛИВАТЕЛЬ 16-40ММ</t>
  </si>
  <si>
    <t>3165140027250</t>
  </si>
  <si>
    <t xml:space="preserve">  0,271</t>
  </si>
  <si>
    <t>SDS-PLUS ПАТРОН 13ММ1/2""</t>
  </si>
  <si>
    <t>3165140006231</t>
  </si>
  <si>
    <t xml:space="preserve">  0,503</t>
  </si>
  <si>
    <t>SDS-PLUS-УГЛ.СВЕР.ГОЛОВКА</t>
  </si>
  <si>
    <t xml:space="preserve">  0,905</t>
  </si>
  <si>
    <t xml:space="preserve">АДАПТЕР БЗВ - SDS-PLUS </t>
  </si>
  <si>
    <t>АДАПТЕР Б.ЗУБ.ВАЛ-SDS-MAX</t>
  </si>
  <si>
    <t xml:space="preserve">  1,046</t>
  </si>
  <si>
    <t>АДАПТЕР SDS MAX-SDS PLUS</t>
  </si>
  <si>
    <t>3165140033435</t>
  </si>
  <si>
    <t xml:space="preserve">  0,538</t>
  </si>
  <si>
    <t>АДАПТЕР SDS MAX-БЗВ</t>
  </si>
  <si>
    <t xml:space="preserve">  1,014</t>
  </si>
  <si>
    <t>ЗАБИВАТЕЛЬ Д/АНКЕРОВ М8</t>
  </si>
  <si>
    <t>ЗАБИВАТЕЛЬ Д/АНКЕРОВ М10</t>
  </si>
  <si>
    <t>РЕЗ ЗАЩ КОЛЬЦО</t>
  </si>
  <si>
    <t xml:space="preserve">  0,006</t>
  </si>
  <si>
    <t>ШЛАНГ ГОФРИР.Д/ПЫЛЕУЛАВЛ.</t>
  </si>
  <si>
    <t>ДОПОЛН.РУКОЯТКА Д/GBH 5</t>
  </si>
  <si>
    <t>ДОП.РУКОЯТКА Д/GSH 5</t>
  </si>
  <si>
    <t>ДОП.РУКОЯТКА Д/GSH 11</t>
  </si>
  <si>
    <t>3165140072380</t>
  </si>
  <si>
    <t xml:space="preserve">  0,405</t>
  </si>
  <si>
    <t>ДОП.РУКОЯТКА Д/GBH 4</t>
  </si>
  <si>
    <t>ДОП.РУКОЯТКА Д/GBH 10 DC</t>
  </si>
  <si>
    <t>ДОПОЛ.РУКОЯТКА Д/ GBH 7</t>
  </si>
  <si>
    <t>3165140167178</t>
  </si>
  <si>
    <t>ДОП.РУКОЯТКА Д/GBH 3-28</t>
  </si>
  <si>
    <t xml:space="preserve">  0,265</t>
  </si>
  <si>
    <t>ДОП.РУКОЯТКА Д/GSB 22-2</t>
  </si>
  <si>
    <t xml:space="preserve">  0,232</t>
  </si>
  <si>
    <t>РУКОЯТКА ДЛЯ GBH 3-28 DRE / DFR</t>
  </si>
  <si>
    <t>МЕШОК Д/СБОРА ПЫЛИ НЕТК.М</t>
  </si>
  <si>
    <t>Швеция</t>
  </si>
  <si>
    <t>МАТЕРЧ.ФИЛЬТР Д/GAH500</t>
  </si>
  <si>
    <t xml:space="preserve">ФИЛЬТР </t>
  </si>
  <si>
    <t>200 ДЕР.ДЮБЕЛИ 6 ММ</t>
  </si>
  <si>
    <t>Франция</t>
  </si>
  <si>
    <t>150 ДЕР.ДЮБЕЛИ 8 MM</t>
  </si>
  <si>
    <t>3165140085274</t>
  </si>
  <si>
    <t>120 ДЕР.ДЮБЕЛИ 10 MM</t>
  </si>
  <si>
    <t>3165140085298</t>
  </si>
  <si>
    <t>30 HOLZDUEBEL 10 MM</t>
  </si>
  <si>
    <t>3165140085304</t>
  </si>
  <si>
    <t>4 ВСТАВКИ ДЮБ. 6 MM</t>
  </si>
  <si>
    <t>3165140085342</t>
  </si>
  <si>
    <t>4 ВСТАВКИ ДЮБ. 10 MM</t>
  </si>
  <si>
    <t>3165140085366</t>
  </si>
  <si>
    <t>КОМПЛ.ОГР.ГЛУБИНЫ СВЕРЛ.</t>
  </si>
  <si>
    <t>ПРИБОР Д/СВЕРЛ.ДЮБЕЛЕЙ</t>
  </si>
  <si>
    <t>3165140085397</t>
  </si>
  <si>
    <t>НАБОР КРЕПЛЕНИЯ ДЛЯ GDB</t>
  </si>
  <si>
    <t>3165140107945</t>
  </si>
  <si>
    <t xml:space="preserve">  1,820</t>
  </si>
  <si>
    <t>КОМПЛЕКТ КРЕПЛЕНИЯ ДЛЯ GDB КАМЕНЬ/КИРПИЧ</t>
  </si>
  <si>
    <t>3165140107952</t>
  </si>
  <si>
    <t xml:space="preserve">  1,113</t>
  </si>
  <si>
    <t>50 ДЮБЕЛЕЙ ДЛЯ GDB  (БЕТОН)</t>
  </si>
  <si>
    <t>3165140107969</t>
  </si>
  <si>
    <t>25 ДЮБЕЛЬ,СТР.М.Д/GDB1600</t>
  </si>
  <si>
    <t xml:space="preserve">  2,370</t>
  </si>
  <si>
    <t>БЗП С АДАПТЕРОМ ДЛЯ GBH 4</t>
  </si>
  <si>
    <t>3165140184151</t>
  </si>
  <si>
    <t xml:space="preserve">  0,599</t>
  </si>
  <si>
    <t xml:space="preserve">  0,590</t>
  </si>
  <si>
    <t>8 СВЕРЛО ПО КАМНЮ 3-10ММ</t>
  </si>
  <si>
    <t>3165140061223</t>
  </si>
  <si>
    <t xml:space="preserve">  0,217</t>
  </si>
  <si>
    <t>13 СВЕРЛ SORT 2-8, М/Д/К</t>
  </si>
  <si>
    <t>3165140061230</t>
  </si>
  <si>
    <t xml:space="preserve">  0,165</t>
  </si>
  <si>
    <t>AДАПТЕР В16-М14 ДЛЯ GBM16-2</t>
  </si>
  <si>
    <t>МЕШАЛКА ДЛЯ GRW 120MM M14 ЛАКИ/КРАСКА</t>
  </si>
  <si>
    <t>3165140078771</t>
  </si>
  <si>
    <t xml:space="preserve">  1,325</t>
  </si>
  <si>
    <t>МЕШАЛКА ДЛЯ ДРЕЛИ 120X600 БЕТОН/РАСТВОР</t>
  </si>
  <si>
    <t>3165140080521</t>
  </si>
  <si>
    <t xml:space="preserve">  1,060</t>
  </si>
  <si>
    <t>МЕШАЛКА ДЛЯ GRW 120ММ БЕТОН/РАСТВОР</t>
  </si>
  <si>
    <t>3165140078788</t>
  </si>
  <si>
    <t xml:space="preserve">  1,340</t>
  </si>
  <si>
    <t>МЕШАЛКА ДЛЯ GRW 160ММ</t>
  </si>
  <si>
    <t>3165140078795</t>
  </si>
  <si>
    <t xml:space="preserve">  1,790</t>
  </si>
  <si>
    <t>АДАПТЕР 1/2"-M14 ДЛЯ GRW</t>
  </si>
  <si>
    <t>ЗАЩИТНЫЙ КОЖУХ ДЛЯ ДРЕЛИ</t>
  </si>
  <si>
    <t>РУЧКА ДЛЯ ЗАЩИТНОГО КОЖУХА ДЛЯ ДРЕЛ</t>
  </si>
  <si>
    <t>МЕШАЛКА ДЛЯ ДРЕЛИ 140 X600 БЕТОН/РАСТВОР</t>
  </si>
  <si>
    <t>3165140085038</t>
  </si>
  <si>
    <t xml:space="preserve">  1,180</t>
  </si>
  <si>
    <t>МЕШАЛКА ДЛЯ GRW 140MM БЕТОН (НЕРЖАВЕЙКА)</t>
  </si>
  <si>
    <t xml:space="preserve">  1,650</t>
  </si>
  <si>
    <t>МЕШАЛКА ДЛЯ ДРЕЛИ 60 X 400 ЛАКИ/КРАСКА</t>
  </si>
  <si>
    <t>3165140085052</t>
  </si>
  <si>
    <t xml:space="preserve">  0,257</t>
  </si>
  <si>
    <t>МЕШАЛКА ДЛЯ ДРЕЛИ 80 X 400 ЛАКИ/КРАСКА</t>
  </si>
  <si>
    <t>3165140085069</t>
  </si>
  <si>
    <t>МЕШАЛКИ ДЛЯ ДРЕЛИ 100 X 600 ЛАКИ/КРАСКА</t>
  </si>
  <si>
    <t>3165140085076</t>
  </si>
  <si>
    <t>ПРИСПОСОБЛЕНИЕ ДЛЯ ЗАТОЧКИ СВЕРЕЛ S41</t>
  </si>
  <si>
    <t>3165140070249</t>
  </si>
  <si>
    <t xml:space="preserve">  0,608</t>
  </si>
  <si>
    <t>ХВОСТОВИК SDS-MAX  1/2"</t>
  </si>
  <si>
    <t xml:space="preserve">  0,204</t>
  </si>
  <si>
    <t>Коронка SDS plus-9 CoreCut 40х72мм</t>
  </si>
  <si>
    <t>3165140084642</t>
  </si>
  <si>
    <t>Коронка SDS plus-9 CoreCut 50х72мм</t>
  </si>
  <si>
    <t>3165140084659</t>
  </si>
  <si>
    <t>Коронка SDS plus-9 CoreCut 68х72мм</t>
  </si>
  <si>
    <t>3165140084666</t>
  </si>
  <si>
    <t xml:space="preserve">  0,525</t>
  </si>
  <si>
    <t>Коронка SDS plus-9 CoreCut 82х72мм</t>
  </si>
  <si>
    <t>3165140084673</t>
  </si>
  <si>
    <t>АДАПТЕР 1/2" - SDS-DI</t>
  </si>
  <si>
    <t>3165140108003</t>
  </si>
  <si>
    <t xml:space="preserve">АДАПТЕР SDS-DI - 1 1/4" </t>
  </si>
  <si>
    <t xml:space="preserve">  0,546</t>
  </si>
  <si>
    <t>АДАПТЕР SDS-DI -  1/2"</t>
  </si>
  <si>
    <t>3165140108027</t>
  </si>
  <si>
    <t>ЗВП ПАТРОН 16MM B16</t>
  </si>
  <si>
    <t>3165140047876</t>
  </si>
  <si>
    <t xml:space="preserve">  0,630</t>
  </si>
  <si>
    <t>ЗВП PRESS-LOCK 1,5-13 MM</t>
  </si>
  <si>
    <t>3165140125949</t>
  </si>
  <si>
    <t>ЗВП Д/ GSB 20-2,PSB 850</t>
  </si>
  <si>
    <t>3165140223409</t>
  </si>
  <si>
    <t>БЗП ПАТРОН R/L 13MM 1/2</t>
  </si>
  <si>
    <t>3165140064682</t>
  </si>
  <si>
    <t xml:space="preserve">  0,286</t>
  </si>
  <si>
    <t>БЗП ПАТРОН ДЛЯ GBH4DSC</t>
  </si>
  <si>
    <t>3165140077606</t>
  </si>
  <si>
    <t>БЗП ПАТРОН R/L 13ММ 3/8</t>
  </si>
  <si>
    <t>3165140080255</t>
  </si>
  <si>
    <t>БЗП ПАТРОН R/L 13ММ 1/2</t>
  </si>
  <si>
    <t>3165140082754</t>
  </si>
  <si>
    <t xml:space="preserve">  0,256</t>
  </si>
  <si>
    <t>БЗП ПАТРОН 3/8" 1-10MM</t>
  </si>
  <si>
    <t>3165140092036</t>
  </si>
  <si>
    <t xml:space="preserve">  0,193</t>
  </si>
  <si>
    <t>БЗП ПАТРОН 6ММ 1/4"-6К</t>
  </si>
  <si>
    <t>3165140085434</t>
  </si>
  <si>
    <t>БЗП ПАТРОН R/L 10ММ 1/4"</t>
  </si>
  <si>
    <t>3165140085441</t>
  </si>
  <si>
    <t>БЗП 3/8" 1,5-10MM П/Л</t>
  </si>
  <si>
    <t>БЗП 3/8" 2-13 MM</t>
  </si>
  <si>
    <t>ЗАПАСНОЙ ПАТРОН ДЛЯ ГИБКОГО ВАЛА</t>
  </si>
  <si>
    <t>3165140106153</t>
  </si>
  <si>
    <t>БЗП ПАТРОН 13ММ 1/2"</t>
  </si>
  <si>
    <t>3165140111942</t>
  </si>
  <si>
    <t>БЗП PRESS-LOCK 1,5-13 MM</t>
  </si>
  <si>
    <t>3165140125956</t>
  </si>
  <si>
    <t>Патрон SDS plus для GBH 2-24DFR</t>
  </si>
  <si>
    <t>3165140144247</t>
  </si>
  <si>
    <t>БЗП ПАТРОН ДЛЯ GBH 3-28F</t>
  </si>
  <si>
    <t xml:space="preserve">  0,472</t>
  </si>
  <si>
    <t xml:space="preserve">БЗП 1/2 " 1,5-13 ДЛЯ GSB </t>
  </si>
  <si>
    <t>3165140223416</t>
  </si>
  <si>
    <t>3165140223423</t>
  </si>
  <si>
    <t>SDS+ ПАТРОН ДЛЯ GBH 3-28FE</t>
  </si>
  <si>
    <t xml:space="preserve">  0,281</t>
  </si>
  <si>
    <t>БЗП 1,5-13 ММ 1/2"</t>
  </si>
  <si>
    <t>3165140290975</t>
  </si>
  <si>
    <t>ПАТРОН 1-10 ММ 3/8"</t>
  </si>
  <si>
    <t>3165140290982</t>
  </si>
  <si>
    <t>БЗП 3/8 " 1,0-10 Д/PSR</t>
  </si>
  <si>
    <t>БЗП ПАТРОН ДЛЯ 2-26DFR</t>
  </si>
  <si>
    <t>3165140336925</t>
  </si>
  <si>
    <t xml:space="preserve">  0,418</t>
  </si>
  <si>
    <t>SDS PLUS ПАТРОН 2-26DFR</t>
  </si>
  <si>
    <t>3165140336932</t>
  </si>
  <si>
    <t>БЗП ПАТРОН R/L 10MM 1/2</t>
  </si>
  <si>
    <t>3165140348638</t>
  </si>
  <si>
    <t>ХВОСТОВИК 1/2" ДЛЯ GGW 10E</t>
  </si>
  <si>
    <t>СВЕРЛО СПИРАЛЬНОЕ 18x100x160 mm</t>
  </si>
  <si>
    <t>3165140488747</t>
  </si>
  <si>
    <t>НАСАДНЫЙ ЗЕНКЕР 10 mm x19 mm</t>
  </si>
  <si>
    <t>3165140511049</t>
  </si>
  <si>
    <t>Сверло CYL-9 MultiConstr 3Х70 мм</t>
  </si>
  <si>
    <t>3165140328753</t>
  </si>
  <si>
    <t>Сверло CYL-9 MultiConstr 11Х150 мм</t>
  </si>
  <si>
    <t>Сверло CYL-9 MultiConstr 8Х400 мм</t>
  </si>
  <si>
    <t>Сверло CYL-9 MultiConstr 4X75 мм</t>
  </si>
  <si>
    <t>3165140044790</t>
  </si>
  <si>
    <t>Сверло CYL-9 MultiConstr 5X85 мм</t>
  </si>
  <si>
    <t>3165140044806</t>
  </si>
  <si>
    <t>Сверло CYL-9 MultiConstr 5.5Х85 мм</t>
  </si>
  <si>
    <t>3165140044813</t>
  </si>
  <si>
    <t>Сверло CYL-9 MultiConstr 6X100 мм</t>
  </si>
  <si>
    <t>3165140044820</t>
  </si>
  <si>
    <t>Сверло CYL-9 MultiConstr 7X100 мм</t>
  </si>
  <si>
    <t>3165140044844</t>
  </si>
  <si>
    <t>Сверло CYL-9 MultiConstr 8X120 мм</t>
  </si>
  <si>
    <t>3165140044851</t>
  </si>
  <si>
    <t>Сверло CYL-9 MultiConstr 9X120 мм</t>
  </si>
  <si>
    <t>3165140044868</t>
  </si>
  <si>
    <t>Сверло CYL-9 MultiConstr 10X120 мм</t>
  </si>
  <si>
    <t>3165140044875</t>
  </si>
  <si>
    <t>Сверло CYL-9 MultiConstr 12X150 мм</t>
  </si>
  <si>
    <t>3165140044882</t>
  </si>
  <si>
    <t>Сверло CYL-9 MultiConstr 6,5X100 мм</t>
  </si>
  <si>
    <t>3165140044837</t>
  </si>
  <si>
    <t>Сверло CYL-9 MultiConstr 6Х150 мм</t>
  </si>
  <si>
    <t>3165140044899</t>
  </si>
  <si>
    <t>Сверло CYL-9 MultiConstr 6.5Х150 мм</t>
  </si>
  <si>
    <t>3165140044905</t>
  </si>
  <si>
    <t>Сверло CYL-9 MultiConstr 8X250 мм</t>
  </si>
  <si>
    <t>3165140044912</t>
  </si>
  <si>
    <t>Сверло CYL-9 MultiConstr 10X250 мм</t>
  </si>
  <si>
    <t>3165140044929</t>
  </si>
  <si>
    <t xml:space="preserve">  0,109</t>
  </si>
  <si>
    <t>Сверло CYL-9 MultiConstr 12X250 мм</t>
  </si>
  <si>
    <t>3165140044936</t>
  </si>
  <si>
    <t>Сверло CYL-9 MultiConstr  14X250 мм</t>
  </si>
  <si>
    <t>3165140044943</t>
  </si>
  <si>
    <t>Сверло CYL-9 MultiConstr 7Х150 мм</t>
  </si>
  <si>
    <t>3165140046978</t>
  </si>
  <si>
    <t xml:space="preserve">СВЕРЛО ЦЕНТРИРУЮЩЕЕ ХВОСТОВИК SDS+ </t>
  </si>
  <si>
    <t>3165140046114</t>
  </si>
  <si>
    <t>СВЕРЛО МОНТАЖНОЕ 12Х400 мм</t>
  </si>
  <si>
    <t xml:space="preserve">  0,186</t>
  </si>
  <si>
    <t>СВЕРЛО МОНТАЖНОЕ 14Х400 мм</t>
  </si>
  <si>
    <t>СВЕРЛО МОНТАЖНОЕ 16Х400 мм</t>
  </si>
  <si>
    <t>СВЕРЛО МОНТАЖНОЕ 18Х400 мм</t>
  </si>
  <si>
    <t xml:space="preserve">  0,302</t>
  </si>
  <si>
    <t>СВЕРЛО МОНТАЖНОЕ 20Х400 мм</t>
  </si>
  <si>
    <t>СВЕРЛО МОНТАЖНОЕ 12Х600 мм</t>
  </si>
  <si>
    <t>СВЕРЛО МОНТАЖНОЕ 14Х600 мм</t>
  </si>
  <si>
    <t>СВЕРЛО МОНТАЖНОЕ 18Х600 мм</t>
  </si>
  <si>
    <t xml:space="preserve">  0,421</t>
  </si>
  <si>
    <t>СВЕРЛО МОНТАЖНОЕ 20Х600 мм</t>
  </si>
  <si>
    <t>СВЕРЛО КАМЕНЬ 10X300 мм</t>
  </si>
  <si>
    <t xml:space="preserve">  0,119</t>
  </si>
  <si>
    <t>ЗЕНКЕР HSS M6, 12MМ</t>
  </si>
  <si>
    <t>3165140059770</t>
  </si>
  <si>
    <t>ЗЕНКЕР 20 мм ЦИЛИНДРИЧЕСКИЙ ХВОСТОВИК</t>
  </si>
  <si>
    <t>3165140059794</t>
  </si>
  <si>
    <t>СВЕРЛО С ЗЕНКЕРОМ  6ММ</t>
  </si>
  <si>
    <t>3165140059992</t>
  </si>
  <si>
    <t>КОНУСНОЕ СВЕРЛО  ЛИСТОВОЙ МЕТАЛЛ 3-14 мм</t>
  </si>
  <si>
    <t>КОНУСНОЕ СВЕРЛО  ЛИСТОВОЙ МЕТАЛЛ 6-20 мм</t>
  </si>
  <si>
    <t>КОНУСНОЕ СВЕРЛО ЛИСТОВОЙ МЕТАЛЛ 16-30 мм</t>
  </si>
  <si>
    <t>ЗЕНКЕР 12,4 ММ 6-ГР.ХВОСТ</t>
  </si>
  <si>
    <t>3165140060127</t>
  </si>
  <si>
    <t>СВЕРЛО ФОРСТНЕРА 50MM</t>
  </si>
  <si>
    <t>SCHAL/INSTALL-BOHRER ZY</t>
  </si>
  <si>
    <t xml:space="preserve">  0,410</t>
  </si>
  <si>
    <t>УСТАН.СВЕРЛО 30Х100 ММ</t>
  </si>
  <si>
    <t>СВЕРЛО ДЕРЕВО 18x250 мм</t>
  </si>
  <si>
    <t>3165140099592</t>
  </si>
  <si>
    <t xml:space="preserve">  0,221</t>
  </si>
  <si>
    <t>СВЕРЛО ДЕРЕВО 10x400 мм</t>
  </si>
  <si>
    <t>3165140099622</t>
  </si>
  <si>
    <t>СВЕРЛО ШАРНИРНОЕ 35 мм</t>
  </si>
  <si>
    <t>SDS-PLUS МОНТАЖНЫЙ БУР 10Х400 мм</t>
  </si>
  <si>
    <t>SDS-PLUS МОНТАЖНЫЙ БУР 22Х600 мм</t>
  </si>
  <si>
    <t>3165140104074</t>
  </si>
  <si>
    <t xml:space="preserve">  0,454</t>
  </si>
  <si>
    <t>СВЕРЛО ШАРНИРНОЕ  38X90 мм</t>
  </si>
  <si>
    <t>3165140148313</t>
  </si>
  <si>
    <t>СВЕРЛО ШАРНИРНОЕ  40X90 мм</t>
  </si>
  <si>
    <t>3165140148320</t>
  </si>
  <si>
    <t>СВЕРЛО ШАРНИРНОЕ  45X90 мм</t>
  </si>
  <si>
    <t>3165140148337</t>
  </si>
  <si>
    <t xml:space="preserve">  0,176</t>
  </si>
  <si>
    <t>СВЕРЛО ШАРНИРНОЕ  50X90 мм</t>
  </si>
  <si>
    <t>3165140148344</t>
  </si>
  <si>
    <t xml:space="preserve">  0,299</t>
  </si>
  <si>
    <t>ЦЕНТРИРУЮЩАЯ КРЕСТ DIA BK 62 M</t>
  </si>
  <si>
    <t>SDS-PLUS ДЕРЖАТЕЛЬ 1/2"</t>
  </si>
  <si>
    <t>3165140080026</t>
  </si>
  <si>
    <t>УДЛИНИТЕЛЬ 1/2" 300ММ</t>
  </si>
  <si>
    <t>3165140116176</t>
  </si>
  <si>
    <t>УДЛИНИТЕЛЬ 1 1/4" 300ММ</t>
  </si>
  <si>
    <t>3165140116183</t>
  </si>
  <si>
    <t xml:space="preserve">  3,045</t>
  </si>
  <si>
    <t>SDS-PLUS ХВОСТ/М16 -175ММ</t>
  </si>
  <si>
    <t>3165140332224</t>
  </si>
  <si>
    <t>SDS-PLUS ХВОСТ/М16 -340ММ</t>
  </si>
  <si>
    <t>3165140332231</t>
  </si>
  <si>
    <t>SDS-PLUS ХВОСТОВИК 220MМ</t>
  </si>
  <si>
    <t>3165140096751</t>
  </si>
  <si>
    <t xml:space="preserve">  0,314</t>
  </si>
  <si>
    <t>ЗАТОЧНЫЙ КРУГ ДЛЯ S41</t>
  </si>
  <si>
    <t>3165140070256</t>
  </si>
  <si>
    <t>ГИБКИЙ ВАЛ ДЛЯ ДРЕЛИ 1250ММ</t>
  </si>
  <si>
    <t>3165140085113</t>
  </si>
  <si>
    <t>РУЧНАЯ ФРЕЗА  ЦИЛИНДРИЦЕСКАЯ</t>
  </si>
  <si>
    <t>РУЧНАЯ ФРЕЗА ГРУШЕВИДНАЯ</t>
  </si>
  <si>
    <t>ВОДЯНОЙ НАСОС ДЛЯ ДРЕЛИ</t>
  </si>
  <si>
    <t>ДЕРЖАТЕЛЬ ВОДОНО НАСОСА</t>
  </si>
  <si>
    <t>КРЫЛЬЧАТКА Д/ОД.НАСОСОВ</t>
  </si>
  <si>
    <t>ВСАСЫВАЮЩИЙ ФИЛЬТР ДЛЯ ВОДЯНОГО НАСОС</t>
  </si>
  <si>
    <t>ДОПОЛН.РУЧКА ДЛЯ GDB1600WE</t>
  </si>
  <si>
    <t>GDB-НАСАДКА ДЛЯ СУХОГО СВЕРЛЕНИЯ</t>
  </si>
  <si>
    <t xml:space="preserve">  1,558</t>
  </si>
  <si>
    <t>ПЕРЕХОДНАЯ ВТУЛКА ДЛЯ GBM 32-4</t>
  </si>
  <si>
    <t>3165140204507</t>
  </si>
  <si>
    <t xml:space="preserve">  0,203</t>
  </si>
  <si>
    <t>АДАПТЕР ДЛЯ GGW 1/2"</t>
  </si>
  <si>
    <t>3165140050333</t>
  </si>
  <si>
    <t xml:space="preserve">  0,116</t>
  </si>
  <si>
    <t>МЕШ.КОРЗИНА ПРАВ.140ММ</t>
  </si>
  <si>
    <t>Оснастка для стационарной работы</t>
  </si>
  <si>
    <t>ОТРЕЗНОЙ СТОЛ ДЛЯ ДВУРУЧНОЙ GWS</t>
  </si>
  <si>
    <t>3165140080583</t>
  </si>
  <si>
    <t>СОЕДИНИТЕЛЬНАЯ ДЕТАЛЬ ДЛЯ GKS</t>
  </si>
  <si>
    <t>3165140024181</t>
  </si>
  <si>
    <t>ОПОРНЫЙ БАШМАК ДЛЯ МТ 600</t>
  </si>
  <si>
    <t>3165140019590</t>
  </si>
  <si>
    <t>ПОДСТАВКА ДЛЯ GBS/PBS</t>
  </si>
  <si>
    <t>3165140002509</t>
  </si>
  <si>
    <t>НАПРАВЛЯЮЩАЯ ШИНА ДЛЯ GKS 0,7 M</t>
  </si>
  <si>
    <t>3165140087186</t>
  </si>
  <si>
    <t xml:space="preserve">  1,240</t>
  </si>
  <si>
    <t>НАПРАВЛЯЮЩАЯ ШИНА ДЛЯ GKS 1,40 М</t>
  </si>
  <si>
    <t>3165140087193</t>
  </si>
  <si>
    <t xml:space="preserve">  3,970</t>
  </si>
  <si>
    <t>УДЛИНИТЕЛЬ СТОЛА ДЛЯ GCM</t>
  </si>
  <si>
    <t xml:space="preserve">  1,973</t>
  </si>
  <si>
    <t>СТАНОЧНЫЕ ТИСКИ MS 80 G</t>
  </si>
  <si>
    <t>3165140092432</t>
  </si>
  <si>
    <t>ТИСКИ  MS 100 G</t>
  </si>
  <si>
    <t>3165140092449</t>
  </si>
  <si>
    <t xml:space="preserve">  3,730</t>
  </si>
  <si>
    <t>ТИСКИ ДЛЯ GCM10/12,GKG24V,</t>
  </si>
  <si>
    <t>3165140274043</t>
  </si>
  <si>
    <t xml:space="preserve">  0,792</t>
  </si>
  <si>
    <t>ДЕРЖАТЕЛЬ ДЛЯ ДРЕЛЕЙ</t>
  </si>
  <si>
    <t>3165140087865</t>
  </si>
  <si>
    <t>ДЕРЖАТЕЛЬ ДЛЯ ДРЕЛИ DP500</t>
  </si>
  <si>
    <t>3165140436076</t>
  </si>
  <si>
    <t xml:space="preserve">  5,640</t>
  </si>
  <si>
    <t>ЗАЖИМ SC 165 ДЛЯ DP500</t>
  </si>
  <si>
    <t>3165140436083</t>
  </si>
  <si>
    <t xml:space="preserve">  1,090</t>
  </si>
  <si>
    <t>Оснастка для безопасности работы</t>
  </si>
  <si>
    <t>АДАПТЕР ДЛЯ GAS</t>
  </si>
  <si>
    <t>3165140001847</t>
  </si>
  <si>
    <t>МЕШОК С АДАПТЕРОМ ДЛЯ GKS</t>
  </si>
  <si>
    <t>3165140002042</t>
  </si>
  <si>
    <t>ЧЕМОДАН Д/GBM13, GSB90-2,</t>
  </si>
  <si>
    <t>Оснастка для рубанков</t>
  </si>
  <si>
    <t>2 HOЖА ДЛЯ РУБАНКА 82ММ</t>
  </si>
  <si>
    <t>3165140002325</t>
  </si>
  <si>
    <t>ОГРАНИЧИТЕЛЬ ГЛУБИНЫ ДЛЯ РУБАНКА</t>
  </si>
  <si>
    <t>3165140002523</t>
  </si>
  <si>
    <t>Оснастка для фенов</t>
  </si>
  <si>
    <t>СТАКАН ДЛЯ ОПРЕДЕЛЕНИЯ ВЯЗКОСТИ ДЛЯ PSP</t>
  </si>
  <si>
    <t>АДАПТЕР ДЛЯ ПЫЛЕСОСОВ 58-19MM</t>
  </si>
  <si>
    <t>3165140005142</t>
  </si>
  <si>
    <t>НАСАДКА ДЛЯ ПОЛА ДЛЯ GAS 49ММ</t>
  </si>
  <si>
    <t>3165140005166</t>
  </si>
  <si>
    <t>УЗКАЯ НАСАДКА ДЛЯ GAS 49 MM</t>
  </si>
  <si>
    <t>АДАПТЕР ДЛЯ GAS 49-35ММ</t>
  </si>
  <si>
    <t>РЕЗИНОВАЯ НАСАДКА ДЛЯ GAS 35MM</t>
  </si>
  <si>
    <t>3165140005319</t>
  </si>
  <si>
    <t>НАСАДКА ДЛЯ ПОЛА ДЛЯ GAS 35ММ</t>
  </si>
  <si>
    <t>3165140005326</t>
  </si>
  <si>
    <t xml:space="preserve">  0,537</t>
  </si>
  <si>
    <t>ПОНИЖАЮЩАЯ НАСАДКА 14MM</t>
  </si>
  <si>
    <t>3165140015134</t>
  </si>
  <si>
    <t>ПОНИЖАЮЩАЯ НАСАДКА 20ММ</t>
  </si>
  <si>
    <t>3165140015110</t>
  </si>
  <si>
    <t>УГЛОВАЯ НАСАДКА</t>
  </si>
  <si>
    <t>3165140015141</t>
  </si>
  <si>
    <t>ПЛОСКАЯ НАСАДКА 50MM</t>
  </si>
  <si>
    <t>3165140013109</t>
  </si>
  <si>
    <t>НАСАДКА СО СТЕКЛОЗАЩИТОЙ 50ММ</t>
  </si>
  <si>
    <t>3165140013116</t>
  </si>
  <si>
    <t>ПОНИЖАЮЩАЯ НАСАДКА 9ММ</t>
  </si>
  <si>
    <t>3165140013123</t>
  </si>
  <si>
    <t>СВАРОЧНАЯ НАКЛОННАЯ НАСАДКА 9ММ</t>
  </si>
  <si>
    <t>3165140013130</t>
  </si>
  <si>
    <t>ЩЕЛЕВАЯ НАСАДКА</t>
  </si>
  <si>
    <t>3165140013147</t>
  </si>
  <si>
    <t>РЕЖУЩАЯ НАСАДКА 9ММ</t>
  </si>
  <si>
    <t>3165140013154</t>
  </si>
  <si>
    <t>СВАРОЧНАЯ НАСАДКА 9ММ</t>
  </si>
  <si>
    <t>3165140013161</t>
  </si>
  <si>
    <t>СВАРОЧНАЯ ПРОВОЛОКА ПОЛИЭТЕЛЕН ЧЕР 4ММ</t>
  </si>
  <si>
    <t>3165140013185</t>
  </si>
  <si>
    <t>СВАРОЧНАЯ ПРОВОЛОКА ТВЕРДЫЙ ПВХ 4ММ</t>
  </si>
  <si>
    <t>3165140013192</t>
  </si>
  <si>
    <t>СВАРОЧНАЯ ПРОВОЛОКА МЯГКИЙ ПВХ 4ММ</t>
  </si>
  <si>
    <t>3165140013208</t>
  </si>
  <si>
    <t>СВАРОЧНАЯ ПРОВОЛОКА ПОЛИПРОПИЛЕН 4ММ</t>
  </si>
  <si>
    <t>3165140013215</t>
  </si>
  <si>
    <t>СВАРОЧНАЯ ПРОВОЛОКА ПОЛИЭТИЛЕН БЕЛ 4ММ</t>
  </si>
  <si>
    <t>3165140013222</t>
  </si>
  <si>
    <t>50 ТЕРМОУСАДОЧНЫЕ ТРУБКИ 2,4-4,8ММ</t>
  </si>
  <si>
    <t>3165140013239</t>
  </si>
  <si>
    <t>50 ТЕРМОУСАДОЧНЫЕ ТРУБКИ 4,8-9,5ММ</t>
  </si>
  <si>
    <t>3165140013246</t>
  </si>
  <si>
    <t>ШЛАНГ ДЛЯ ПЫЛЕСОСА 35ММХ5М</t>
  </si>
  <si>
    <t>3165140053082</t>
  </si>
  <si>
    <t xml:space="preserve">  1,490</t>
  </si>
  <si>
    <t>УДЛИНИТЕЛЬ НАСАДОК PSP</t>
  </si>
  <si>
    <t>3165140005852</t>
  </si>
  <si>
    <t>СЕТЧАТЫЙ ФИЛЬТР ДЛЯ PSP</t>
  </si>
  <si>
    <t>3165140005876</t>
  </si>
  <si>
    <t>ПАЯЛЬНОЕ ЖАЛО ДЛЯ PLP 100</t>
  </si>
  <si>
    <t>ПАЯЛЬНОЕ ЖАЛО PLP 100 (ПЛАСТМАССА)</t>
  </si>
  <si>
    <t>ПАЯЛЬНОЕ ЖАЛО PLP 100 (ДЕРЕВО)</t>
  </si>
  <si>
    <t>ПАЯЛЬНОЕ ЖАЛО PLP 100 (ТОЧНЫХ РАБОТ)</t>
  </si>
  <si>
    <t>ОЧИСТИТЕЛЬНАЯ НАСАДКА ДЛЯ PSP</t>
  </si>
  <si>
    <t>3165140006057</t>
  </si>
  <si>
    <t>ПЛОСКОСТРУЙНАЯ НАСАДКА 0,5MM ДЛЯ PSP</t>
  </si>
  <si>
    <t>3165140006064</t>
  </si>
  <si>
    <t>ПЛОСКОСТРУЙНАЯ НАСАДКА 0,7MM ДЛЯ PSP</t>
  </si>
  <si>
    <t>3165140006071</t>
  </si>
  <si>
    <t>ПЛОСКАЯ НАСАДКА 75ММ</t>
  </si>
  <si>
    <t>3165140006095</t>
  </si>
  <si>
    <t>НАСАДКА СО СТЕКЛОЗАЩИТОЙ 75ММ</t>
  </si>
  <si>
    <t>3165140006101</t>
  </si>
  <si>
    <t>РЕФЛЕКТОРНАЯ НАСАДКА 32ММ</t>
  </si>
  <si>
    <t>3165140006118</t>
  </si>
  <si>
    <t>ДОПОЛНИТЕЛЬНЫЙ БАЧОК ДЛЯ PSP260</t>
  </si>
  <si>
    <t>3165140006125</t>
  </si>
  <si>
    <t xml:space="preserve">  0,144</t>
  </si>
  <si>
    <t>5 БУМАЖНЫХ МЕШОКОВ ДЛЯ PAS10-20/850</t>
  </si>
  <si>
    <t>АДАПТЕР ДЛЯ ПЫЛЕСОСА 49/35/19 ММ</t>
  </si>
  <si>
    <t>3165140015899</t>
  </si>
  <si>
    <t>УНИВЕРСАЛЬНА НАСАДКА ДЛЯ GAS 35ММ</t>
  </si>
  <si>
    <t>3165140015936</t>
  </si>
  <si>
    <t>ЩЕТКА ДЛЯ GAS 35ММ</t>
  </si>
  <si>
    <t>3165140015967</t>
  </si>
  <si>
    <t xml:space="preserve">  0,076</t>
  </si>
  <si>
    <t>ВСЕНАПРАВЛЯЮЩАЯ НАСАДКА 0,4ММ PSP</t>
  </si>
  <si>
    <t>3165140017237</t>
  </si>
  <si>
    <t>ВСЕНАПРАВЛЯЮЩАЯ НАСАДКА 0,6ММ PSP</t>
  </si>
  <si>
    <t>3165140017244</t>
  </si>
  <si>
    <t>ВСЕНАПРАВЛЯЮЩАЯ НАСАДКА 0,8ММ PSP</t>
  </si>
  <si>
    <t>3165140017251</t>
  </si>
  <si>
    <t>ШЛАНГ ДЛЯ ПЫЛЕСОСОВ 19MMХ5M</t>
  </si>
  <si>
    <t>3165140006149</t>
  </si>
  <si>
    <t>10 БУМАЖНЫХ ФИЛЬТРОВ  ДЛЯ GAH500</t>
  </si>
  <si>
    <t>Циркулярные диски</t>
  </si>
  <si>
    <t>ПЕРЕХОДНОЕ КОЛЬЦО 20Х16  1,4</t>
  </si>
  <si>
    <t>3165140206402</t>
  </si>
  <si>
    <t>ПЕРЕХОДНОЕ КОЛЬЦО 30Х16  1,4</t>
  </si>
  <si>
    <t>3165140206419</t>
  </si>
  <si>
    <t>ПЕРЕХОДНОЕ КОЛЬЦО 30Х20  1,4</t>
  </si>
  <si>
    <t>3165140206426</t>
  </si>
  <si>
    <t>АДАПТЕР ПЫЛЕОТВОДА ДЛЯ POF1200/1400</t>
  </si>
  <si>
    <t>3165140452939</t>
  </si>
  <si>
    <t>ШЛАНГ ДЛЯ ПЫЛЕСОСОВ 19MMХ3M</t>
  </si>
  <si>
    <t>3165140015462</t>
  </si>
  <si>
    <t xml:space="preserve">ШИНА 350ММ </t>
  </si>
  <si>
    <t xml:space="preserve">ШИНА 400ММ </t>
  </si>
  <si>
    <t>ЦЕПЬ 350ММ</t>
  </si>
  <si>
    <t>3165140345996</t>
  </si>
  <si>
    <t>ЦЕПЬ 400ММ</t>
  </si>
  <si>
    <t>3165140346009</t>
  </si>
  <si>
    <t>КРЫШКА ДЛЯ MИКРОФИЛЬТРА</t>
  </si>
  <si>
    <t>3165140198646</t>
  </si>
  <si>
    <t xml:space="preserve">КРЫШКА ДЛЯ МИКРОФИЛЬТРА </t>
  </si>
  <si>
    <t>3165140198660</t>
  </si>
  <si>
    <t>ПЫЛЕСБОРНЫЙ МЕШОК ДЛЯ GHO/PHO</t>
  </si>
  <si>
    <t>3165140056366</t>
  </si>
  <si>
    <t>5 БУМАЖНЫХ МЕШКОВ ДЛЯ GAS12-30F/PAS11-25</t>
  </si>
  <si>
    <t>3165140073615</t>
  </si>
  <si>
    <t>5 БУМАЖНЫХ МЕШКОВ ДЛЯ GAS12-50RF/PAS1250</t>
  </si>
  <si>
    <t>3165140073622</t>
  </si>
  <si>
    <t>5 БУМАЖНЫХ МЕШКОВ ДЛЯ GAS10-50RFH</t>
  </si>
  <si>
    <t>МАТЕРЧАТЫЙ ФИЛЬТР ДЛЯ GAS</t>
  </si>
  <si>
    <t xml:space="preserve">  0,778</t>
  </si>
  <si>
    <t>ПЫЛЕСБОРНИК ДЛЯ PEX/PSS</t>
  </si>
  <si>
    <t>3165140198592</t>
  </si>
  <si>
    <t>ПЫЛЕСБОРНИК ДЛЯ PEX/GSS/PBS/GEX</t>
  </si>
  <si>
    <t>3165140198615</t>
  </si>
  <si>
    <t>5 БУМАЖНЫХ МЕШКОВ ДЛЯ PAS12-27/11-21</t>
  </si>
  <si>
    <t>3165140210454</t>
  </si>
  <si>
    <t>5 БУМАЖНЫХ МЕШКОВ ДЛЯ GAS 50</t>
  </si>
  <si>
    <t>3165140257633</t>
  </si>
  <si>
    <t xml:space="preserve">  0,514</t>
  </si>
  <si>
    <t>5 БУМАЖНЫХ МЕШКОВ ДЛЯ GAS 25</t>
  </si>
  <si>
    <t>3165140257985</t>
  </si>
  <si>
    <t>МЕШОК ДЛЯ GTS10</t>
  </si>
  <si>
    <t>3165140316248</t>
  </si>
  <si>
    <t xml:space="preserve">  0,107</t>
  </si>
  <si>
    <t>МЕШОК ДЛЯ ПЫЛИ</t>
  </si>
  <si>
    <t>3165140422529</t>
  </si>
  <si>
    <t>МЕШОК ДЛЯ СУХОЙ ПЫЛИ GAS 15</t>
  </si>
  <si>
    <t>МЕШОК ДЛЯ РАБОТЫ С ВОДОЙ GAS 15</t>
  </si>
  <si>
    <t>ФИЛЬТР УНИВЕРСАЛЬНЫЙ GAS 15</t>
  </si>
  <si>
    <t>ПЕРЕХОДНИК ДЛЯ ЭЛЕКТРОИНСТРУМЕНТА GAS 15</t>
  </si>
  <si>
    <t>УДЛИНИТЕЛЬНЫЙ НАСАДКИ 2*500мм</t>
  </si>
  <si>
    <t xml:space="preserve">ЩЕЛЕВАЯ НАСАДКА </t>
  </si>
  <si>
    <t>3 БУМАЖНЫХ МЕШКА ДЛЯ VENTARO</t>
  </si>
  <si>
    <t>3165140437141</t>
  </si>
  <si>
    <t>ЧЕМОДАНД/PSM160 A/PEX 220</t>
  </si>
  <si>
    <t xml:space="preserve">  0,940</t>
  </si>
  <si>
    <t>ЧЕМОДАН Д/GBH2-26DFR</t>
  </si>
  <si>
    <t>3165140334051</t>
  </si>
  <si>
    <t xml:space="preserve">  1,410</t>
  </si>
  <si>
    <t>ЧЕМОДАН Д/6 HSS КОРОНОК</t>
  </si>
  <si>
    <t>ЧЕМОДАН Д/10 HSS КОРОНОК</t>
  </si>
  <si>
    <t>ЧЕМОДАН PSS 200 AC</t>
  </si>
  <si>
    <t>3165140361484</t>
  </si>
  <si>
    <t>ЧЕМОДАН ДЛЯ УШМ 14-125</t>
  </si>
  <si>
    <t>3165140362597</t>
  </si>
  <si>
    <t xml:space="preserve">  1,580</t>
  </si>
  <si>
    <t>ЧЕМОДАН ДЛЯ GEX125AC,150AC,125TURBO</t>
  </si>
  <si>
    <t>3165140376563</t>
  </si>
  <si>
    <t>ЧЕМОДАН Д/GWS</t>
  </si>
  <si>
    <t>Ирландия</t>
  </si>
  <si>
    <t>3165140379878</t>
  </si>
  <si>
    <t xml:space="preserve">  2,990</t>
  </si>
  <si>
    <t>ЧЕМОДАН Д/GST</t>
  </si>
  <si>
    <t xml:space="preserve">  0,836</t>
  </si>
  <si>
    <t>ЧЕМОДАН Д/GBH 5 DCE</t>
  </si>
  <si>
    <t xml:space="preserve">  3,040</t>
  </si>
  <si>
    <t>ЧЕМОДАН Д/GSB 18-2/20-2</t>
  </si>
  <si>
    <t>3165140068222</t>
  </si>
  <si>
    <t xml:space="preserve">  0,849</t>
  </si>
  <si>
    <t>ЧЕМОДАН Д/GBH 2-24DSE/DSR</t>
  </si>
  <si>
    <t xml:space="preserve">  1,030</t>
  </si>
  <si>
    <t>ЧЕМОДАН Д/GSH 10 C</t>
  </si>
  <si>
    <t>ЧЕМОДАН ДЛЯ GBH 10</t>
  </si>
  <si>
    <t xml:space="preserve">  3,210</t>
  </si>
  <si>
    <t>ЧЕМОДАН Д/PSB/CSB/GBM10SR</t>
  </si>
  <si>
    <t>3165140096393</t>
  </si>
  <si>
    <t>ЧЕМОДАН Д/GSS 230/280 A</t>
  </si>
  <si>
    <t>3165140124331</t>
  </si>
  <si>
    <t>ЧЕМОДАН Д/ GBH 7 DE</t>
  </si>
  <si>
    <t>3165140166256</t>
  </si>
  <si>
    <t xml:space="preserve">  3,130</t>
  </si>
  <si>
    <t>ЧЕМОДАН Д/EHWS 750-1400</t>
  </si>
  <si>
    <t>3165140189170</t>
  </si>
  <si>
    <t xml:space="preserve">  0,950</t>
  </si>
  <si>
    <t>ЧЕМОДАН Д/PST 650 /E</t>
  </si>
  <si>
    <t>3165140207980</t>
  </si>
  <si>
    <t>ЧЕМОДАН</t>
  </si>
  <si>
    <t>Испания</t>
  </si>
  <si>
    <t>3165140269780</t>
  </si>
  <si>
    <t xml:space="preserve">  1,850</t>
  </si>
  <si>
    <t>ЧЕМОДАН Д/GWS 11-15 H</t>
  </si>
  <si>
    <t>3165140427487</t>
  </si>
  <si>
    <t xml:space="preserve">  1,893</t>
  </si>
  <si>
    <t>ЧЕМОДАН PSR14.4V,18V Li-2</t>
  </si>
  <si>
    <t>3165140434089</t>
  </si>
  <si>
    <t xml:space="preserve">  0,736</t>
  </si>
  <si>
    <t>ЧЕМОДАН ДЛЯ GKS 55/65 NEW</t>
  </si>
  <si>
    <t>3165140435956</t>
  </si>
  <si>
    <t xml:space="preserve">  4,820</t>
  </si>
  <si>
    <t>ЧЕМОД. НА КОЛЕСАХ Д/GSH16</t>
  </si>
  <si>
    <t>3165140438186</t>
  </si>
  <si>
    <t>ЧЕМОДАН ДЛЯ POF 1200 AE</t>
  </si>
  <si>
    <t>3165140452946</t>
  </si>
  <si>
    <t xml:space="preserve">  2,270</t>
  </si>
  <si>
    <t>ЧЕМОД. ДЛЯ GBH 36 COMPACT</t>
  </si>
  <si>
    <t>3165140483278</t>
  </si>
  <si>
    <t>АДАПТЕР ДЛЯ РНО/GHO</t>
  </si>
  <si>
    <t>3165140006507</t>
  </si>
  <si>
    <t>ПЫЛЕСБОРНИК ДЛЯ PHO</t>
  </si>
  <si>
    <t>АДАПТЕР ДЛЯ PHO</t>
  </si>
  <si>
    <t>2 HOЖА ДЛЯ РУБАНКА 82ММ ПРЯМОЙ</t>
  </si>
  <si>
    <t>3165140010450</t>
  </si>
  <si>
    <t xml:space="preserve">ПАРАЛЛЕЛЬНЫЙ УПОР ДЛЯ GHO/PHO </t>
  </si>
  <si>
    <t>3165140013383</t>
  </si>
  <si>
    <t xml:space="preserve">  0,409</t>
  </si>
  <si>
    <t>ПЕРЧАТКИ ЗАЩИТНЫЕ</t>
  </si>
  <si>
    <t>3165140017954</t>
  </si>
  <si>
    <t>1000 ЛАМЕЛИЙ GR0</t>
  </si>
  <si>
    <t>1000 ЛАМЕЛИЙ GR10</t>
  </si>
  <si>
    <t xml:space="preserve">  2,290</t>
  </si>
  <si>
    <t>1000 ЛАМЕЛИЙ GR20</t>
  </si>
  <si>
    <t>2 ПЛАСТИКОВЫЕ ТРУБЫ ДЛЯ GAS 35ММ</t>
  </si>
  <si>
    <t>3165140062619</t>
  </si>
  <si>
    <t>РУЧКА РЕГУЛИРОВАНИЯ ВОЗДУХА ДЛЯ GAS</t>
  </si>
  <si>
    <t>3165140056328</t>
  </si>
  <si>
    <t>ЩЕЛЕВАЯ НАСАДКА ДЛЯ GAS 35ММ</t>
  </si>
  <si>
    <t>3165140056656</t>
  </si>
  <si>
    <t>МАЛАЯ НАСАДКА ДЛЯ GAS 35ММ</t>
  </si>
  <si>
    <t>ШЛАНГ ДЛЯ GAS 49ММХ3М</t>
  </si>
  <si>
    <t>КРУПНАЯ НАСАДКА ДЛЯ GAS 49MM</t>
  </si>
  <si>
    <t>3165140056342</t>
  </si>
  <si>
    <t>НАСАДКА ДЛЯ КРУПНОГО МУСОРА 35MM</t>
  </si>
  <si>
    <t>3165140056359</t>
  </si>
  <si>
    <t>ШЛАНГ ДЛЯ ПЫЛЕСОСА 35ММХ3М</t>
  </si>
  <si>
    <t>Аккумуляторы и зарядные устройства</t>
  </si>
  <si>
    <t>АДАПТЕР ДЛЯ ЗАРЯДНОГО УСТРОЙСТВА</t>
  </si>
  <si>
    <t>3165140109239</t>
  </si>
  <si>
    <t>АДАПТЕР 35-19ММ</t>
  </si>
  <si>
    <t>3165140205337</t>
  </si>
  <si>
    <t>ШЛАНГ ДЛЯ ПЫЛЕСОСА  35ММХ3М</t>
  </si>
  <si>
    <t>3165140097277</t>
  </si>
  <si>
    <t xml:space="preserve">ПАРАЛЛЕЛЬНЫЙ И УГЛОВОЙ УПОР ДЛЯ GHO/PHO </t>
  </si>
  <si>
    <t>3165140015165</t>
  </si>
  <si>
    <t>10 HOЖЕЙ ДЛЯ РУБАНКА 82ММ ПРЯМОЙ</t>
  </si>
  <si>
    <t>3165140117685</t>
  </si>
  <si>
    <t>АДАПТЕР ДЛЯ PKS/GKS 54</t>
  </si>
  <si>
    <t>3165140229852</t>
  </si>
  <si>
    <t xml:space="preserve">  0,177</t>
  </si>
  <si>
    <t>ПАРАЛЛЕЛЬНЫЙ УПОР ДЛЯ ФРЕЗЕРА 10MM</t>
  </si>
  <si>
    <t>3165140247252</t>
  </si>
  <si>
    <t>УДЛИНИТЕЛЬНАЯ ШТАНГА ДЛЯ GCM 12</t>
  </si>
  <si>
    <t>3165140334778</t>
  </si>
  <si>
    <t>УНИВЕРСАЛЬНАЯ МУФТА 19ММ</t>
  </si>
  <si>
    <t>3165140435963</t>
  </si>
  <si>
    <t>УНИВЕРСАЛЬНАЯ МУФТА 35ММ</t>
  </si>
  <si>
    <t>3165140435970</t>
  </si>
  <si>
    <t>ПЛАНКИ-УДЛИНИТЕЛИ ДЛЯ СТОЛА GCM 8, 380ММ</t>
  </si>
  <si>
    <t>3165140443036</t>
  </si>
  <si>
    <t xml:space="preserve">  0,927</t>
  </si>
  <si>
    <t xml:space="preserve">ШЛАНГ ДЛЯ PAS 35ММX3M </t>
  </si>
  <si>
    <t xml:space="preserve">ШЛАНГ ДЛЯ GAS25/50 19MMХ5M </t>
  </si>
  <si>
    <t>3165140257558</t>
  </si>
  <si>
    <t xml:space="preserve">ШЛАНГ ДЛЯ GAS25/50 35MMХ5M </t>
  </si>
  <si>
    <t>3165140257572</t>
  </si>
  <si>
    <t xml:space="preserve">  1,730</t>
  </si>
  <si>
    <t>ШЛАНГ ДЛЯ VENTARO</t>
  </si>
  <si>
    <t>Турция</t>
  </si>
  <si>
    <t>АДАПТЕР ДЛЯ VENTARO 35ММ</t>
  </si>
  <si>
    <t>НАСАДКА ДЛЯ VENTARO</t>
  </si>
  <si>
    <t xml:space="preserve">  0,047</t>
  </si>
  <si>
    <t>АДАПТЕР ДЛЯ VENTARO 19ММ</t>
  </si>
  <si>
    <t>АДАПТЕР ДЛЯ VENTARO</t>
  </si>
  <si>
    <t>ЗАРЯДНОЕ УСТРОЙСТВО AL60DC 2422 24V</t>
  </si>
  <si>
    <t>3165140204859</t>
  </si>
  <si>
    <t>ЗАРЯДНОЕ УСТРОЙСТВО AL60DV 2425 24V</t>
  </si>
  <si>
    <t>3165140204651</t>
  </si>
  <si>
    <t xml:space="preserve">ЗАРЯДНОЕ УСТРОЙСТВО 2,4V </t>
  </si>
  <si>
    <t>ЗАРЯДНОЕ УСТРОЙСТВО 3,6V NEW</t>
  </si>
  <si>
    <t>3165140292818</t>
  </si>
  <si>
    <t>ЗАРЯДНОЕ УСТРОЙСТВО AL2450DV 7,2V</t>
  </si>
  <si>
    <t>3165140357050</t>
  </si>
  <si>
    <t xml:space="preserve">  1,020</t>
  </si>
  <si>
    <t xml:space="preserve">  0,990</t>
  </si>
  <si>
    <t>ЗАРЯДНОЕ УСТРОЙСТВО AL3640 CV 36V</t>
  </si>
  <si>
    <t>3165140365482</t>
  </si>
  <si>
    <t>ЗАРЯДНОЕ УСТРОЙСТВО AL 1130 CV</t>
  </si>
  <si>
    <t>3165140379434</t>
  </si>
  <si>
    <t xml:space="preserve">  0,616</t>
  </si>
  <si>
    <t>ЗАРЯДНОЕ УСТРОЙСТВО AL2404 MV 14,4V</t>
  </si>
  <si>
    <t>3165140425872</t>
  </si>
  <si>
    <t>ЗАРЯДНОЕ УСТРОЙСТВО AL1860</t>
  </si>
  <si>
    <t>3165140438735</t>
  </si>
  <si>
    <t xml:space="preserve">  0,925</t>
  </si>
  <si>
    <t>АККУМУЛЯТОР 7,2V 1,4 AЧ КЛУБН</t>
  </si>
  <si>
    <t>3165140006675</t>
  </si>
  <si>
    <t xml:space="preserve">  0,355</t>
  </si>
  <si>
    <t>АККУМУЛЯТОР 9,6V 1,4 AЧ КЛУБН</t>
  </si>
  <si>
    <t>3165140018975</t>
  </si>
  <si>
    <t>АККУМУЛЯТОР 12 V 1,5 AЧ КЛУБН</t>
  </si>
  <si>
    <t>3165140041768</t>
  </si>
  <si>
    <t>АККУМУЛЯТОР 9,6V 1,5 AЧ ПЛОСК.</t>
  </si>
  <si>
    <t>3165140074131</t>
  </si>
  <si>
    <t xml:space="preserve">  0,495</t>
  </si>
  <si>
    <t>АККУМУЛЯТОР 12V 1,5 AЧ ПЛОСК.</t>
  </si>
  <si>
    <t>3165140080248</t>
  </si>
  <si>
    <t>АККУМУЛЯТОР 24V 1,7 AЧ Д/GBH ПЛ</t>
  </si>
  <si>
    <t>Япония</t>
  </si>
  <si>
    <t>3165140100571</t>
  </si>
  <si>
    <t>АККУМУЛЯТОР 12V 2 АЧ ПЛОСК.</t>
  </si>
  <si>
    <t>3165140113373</t>
  </si>
  <si>
    <t>АККУМУЛЯТОР 9,6V  2  AЧ ПЛОСК.</t>
  </si>
  <si>
    <t>3165140113380</t>
  </si>
  <si>
    <t xml:space="preserve">  0,571</t>
  </si>
  <si>
    <t>АККУМУЛЯТОР 14,4V 1,4АЧ ПЛОСК.</t>
  </si>
  <si>
    <t>3165140115278</t>
  </si>
  <si>
    <t>АККУМУЛЯТОР 7,2V 1,7AЧ Д/GWB</t>
  </si>
  <si>
    <t>3165140116770</t>
  </si>
  <si>
    <t>АККУМУЛЯТОР 14,4V 2 АЧ ПЛОСК.</t>
  </si>
  <si>
    <t>3165140142700</t>
  </si>
  <si>
    <t xml:space="preserve">  0,810</t>
  </si>
  <si>
    <t>АККУМУЛЯТОР 12В NIMH 2.6 АЧ</t>
  </si>
  <si>
    <t>3165140184915</t>
  </si>
  <si>
    <t>АККУМУЛЯТОР 12V 2,0 AЧ O-PACK</t>
  </si>
  <si>
    <t>3165140206624</t>
  </si>
  <si>
    <t xml:space="preserve">  0,710</t>
  </si>
  <si>
    <t>АККУМУЛЯТОР 24V 2,4 AЧ O-PACK</t>
  </si>
  <si>
    <t>3165140271387</t>
  </si>
  <si>
    <t>АККУМУЛЯТОР 3.6 V NEW</t>
  </si>
  <si>
    <t>3165140292832</t>
  </si>
  <si>
    <t>АККУМУЛЯТОР 14,4V 1,5 AЧ O-PACK</t>
  </si>
  <si>
    <t>3165140308199</t>
  </si>
  <si>
    <t xml:space="preserve">  0,742</t>
  </si>
  <si>
    <t>АККУМУЛЯТОР 18,0V 1,5 AЧ O-PACK</t>
  </si>
  <si>
    <t>3165140308205</t>
  </si>
  <si>
    <t>АККУМУЛЯТОР  9,6V 1,5 AЧ O-PAС</t>
  </si>
  <si>
    <t>3165140309363</t>
  </si>
  <si>
    <t>АККУМУЛЯТОР 12V 1,5 AЧ O-PACK</t>
  </si>
  <si>
    <t>3165140309370</t>
  </si>
  <si>
    <t xml:space="preserve">  0,620</t>
  </si>
  <si>
    <t xml:space="preserve">АККУМУЛЯТОР 24V 2,6 AЧ O-PACK </t>
  </si>
  <si>
    <t>3165140316118</t>
  </si>
  <si>
    <t xml:space="preserve">  1,460</t>
  </si>
  <si>
    <t>АККУМУЛЯТОР 12V 2,4 AЧ O-PACК</t>
  </si>
  <si>
    <t>3165140334624</t>
  </si>
  <si>
    <t>АККУМУЛЯТОР 14,4V 2,4 AЧ O-PACK</t>
  </si>
  <si>
    <t>3165140334631</t>
  </si>
  <si>
    <t xml:space="preserve">  0,885</t>
  </si>
  <si>
    <t>АККУМУЛЯТОР 9,6V 2,6 AЧ O-PAСК</t>
  </si>
  <si>
    <t>3165140334655</t>
  </si>
  <si>
    <t>АККУМУЛЯТОР 12V 2,6 AЧ NIMH OP</t>
  </si>
  <si>
    <t>3165140334662</t>
  </si>
  <si>
    <t>АККУМУЛЯТОР 14,4V 2,6AЧ NIMH OP</t>
  </si>
  <si>
    <t>3165140334679</t>
  </si>
  <si>
    <t>АККУМУЛЯТОР 18V 2,6 AЧ NIMH OP</t>
  </si>
  <si>
    <t>3165140334686</t>
  </si>
  <si>
    <t>АККУМУЛЯТОР 14,4V 3АЧ NIMH О-P</t>
  </si>
  <si>
    <t>АККУМУЛЯТОР 3.6V EXTRA NEW</t>
  </si>
  <si>
    <t>3165140403696</t>
  </si>
  <si>
    <t xml:space="preserve">АККУМУЛЯТОР 10.8V LI-ION </t>
  </si>
  <si>
    <t>3165140379441</t>
  </si>
  <si>
    <t xml:space="preserve">АККУМУЛЯТОР 14,4V Li-Ion 1,3A*H </t>
  </si>
  <si>
    <t>3165140438711</t>
  </si>
  <si>
    <t xml:space="preserve">АККУМУЛЯТОР 18 V Li-Ion 1,3A*H </t>
  </si>
  <si>
    <t xml:space="preserve">  0,385</t>
  </si>
  <si>
    <t>АККУМУЛЯТОР 14.4V 2.6 A*Ч LI ION</t>
  </si>
  <si>
    <t>3165140438728</t>
  </si>
  <si>
    <t>АККУМУЛЯТОР БАТ 18V 2.6Ah Li Ion</t>
  </si>
  <si>
    <t>3165140480895</t>
  </si>
  <si>
    <t xml:space="preserve">АККУМУЛЯТОР 36V 2,6 Ah LI-ION </t>
  </si>
  <si>
    <t>3165140451437</t>
  </si>
  <si>
    <t xml:space="preserve">АККУМУЛЯТОР 14,4V 1,3 А*Ч  Li-Ion </t>
  </si>
  <si>
    <t>3165140522960</t>
  </si>
  <si>
    <t xml:space="preserve">АККУМУЛЯТОР 18V 1,3A*H Li-Ion </t>
  </si>
  <si>
    <t>3165140522977</t>
  </si>
  <si>
    <t>ФИЛЬТР ДЛЯ GAS12-30F</t>
  </si>
  <si>
    <t>3165140073677</t>
  </si>
  <si>
    <t>ФИЛЬТР ТКАНЬ ДЛЯ PAS12-27F</t>
  </si>
  <si>
    <t>3165140205344</t>
  </si>
  <si>
    <t>ФИЛЬТР ДЛЯ GAS 25 СУХ.</t>
  </si>
  <si>
    <t>3165140257589</t>
  </si>
  <si>
    <t>ФИЛЬТР ДЛЯ GAS 25 МОК.</t>
  </si>
  <si>
    <t>3165140257596</t>
  </si>
  <si>
    <t>2 ФИЛЬТРА ДЛЯ GAS 50 СУХ.</t>
  </si>
  <si>
    <t>3165140257602</t>
  </si>
  <si>
    <t>2 ФИЛЬТРА ДЛЯ GAS 50 МОК.</t>
  </si>
  <si>
    <t>3165140257619</t>
  </si>
  <si>
    <t xml:space="preserve">  1,100</t>
  </si>
  <si>
    <t>ЗАЩИТНАЯ МАСКА ОТ ПЫЛИ</t>
  </si>
  <si>
    <t>3165140093637</t>
  </si>
  <si>
    <t>РЕСПИРАТОР С ФИЛЬТРОМ</t>
  </si>
  <si>
    <t>3165140093651</t>
  </si>
  <si>
    <t>ЗАЩИТНЫЕ ОЧКИ С ПОЛНЫМ ОБЗОР</t>
  </si>
  <si>
    <t>3165140093668</t>
  </si>
  <si>
    <t>ЗАЩИТНЫЕ ОЧКИ ДЛЯ СВАРКИ</t>
  </si>
  <si>
    <t>3165140093675</t>
  </si>
  <si>
    <t>ЗАЩИТНЫЕ ОЧКИ</t>
  </si>
  <si>
    <t>3165140093705</t>
  </si>
  <si>
    <t>НАУШНИКИ</t>
  </si>
  <si>
    <t>3165140093729</t>
  </si>
  <si>
    <t xml:space="preserve">  0,279</t>
  </si>
  <si>
    <t>БЕРУШИ</t>
  </si>
  <si>
    <t>3165140093736</t>
  </si>
  <si>
    <t>ВИНТ РЕГУЛИРОВОЧНЫЙ ДЛЯ GMF1400CE</t>
  </si>
  <si>
    <t>3165140418317</t>
  </si>
  <si>
    <t>ШЕСТИГРАННЫЙ КЛЮЧ ДЛЯ GMF1400CE</t>
  </si>
  <si>
    <t>3165140418324</t>
  </si>
  <si>
    <t>ПАРАЛЛЕЛЬНАЯ НАПРАВЛЯЮЩАЯ ДЛЯ GKF600</t>
  </si>
  <si>
    <t>3165140431798</t>
  </si>
  <si>
    <t>НАПРАВЛЯЮЩАЯ ДЛЯ GKF600</t>
  </si>
  <si>
    <t>3165140431804</t>
  </si>
  <si>
    <t xml:space="preserve">  0,147</t>
  </si>
  <si>
    <t>ОПОРНАЯ ТАРЕЛКА ДЛЯ GKF600</t>
  </si>
  <si>
    <t>3165140431811</t>
  </si>
  <si>
    <t>НАКЛОННАЯ БАЗА ДЛЯ GKF600</t>
  </si>
  <si>
    <t>3165140431828</t>
  </si>
  <si>
    <t>ОПОРНАЯ БАЗ С ПЫЛЕУДАЛЕНИЕМ ДЛЯ GKF600</t>
  </si>
  <si>
    <t>3165140431835</t>
  </si>
  <si>
    <t>ПАРАЛЛЕЛЬНЫЙ УПОР ДЛЯ PKS40/46/54</t>
  </si>
  <si>
    <t>СКОБОУДАЛИТЕЛЬ</t>
  </si>
  <si>
    <t>АДАПТЕР ПЫЛЕУДАЛЕНИЯ ДЛЯ GOF1300</t>
  </si>
  <si>
    <t>АДАПТЕР ПЫЛЕУДАЛЕНИЯ ДЛЯ GOF2000</t>
  </si>
  <si>
    <t>3165140247276</t>
  </si>
  <si>
    <t>АДАПТЕР ПЫЛЕУДАЛЕНИЯ ДЛЯ GMF1400</t>
  </si>
  <si>
    <t>Алмазные коронки</t>
  </si>
  <si>
    <t>ОХЛАЖДАЮЩАЯ СИСТЕМА (АЛМ.СВЕРЛО)</t>
  </si>
  <si>
    <t>3165140495820</t>
  </si>
  <si>
    <t>ВКЛАДКА LBOX136 (2 GSR/GSB 14,4-2/18-2)</t>
  </si>
  <si>
    <t>3165140584135</t>
  </si>
  <si>
    <t>ВКЛАДКА LBOX 2 GSR/GSB 14,4VE-2/18VE-2</t>
  </si>
  <si>
    <t>3165140584142</t>
  </si>
  <si>
    <t>ВКЛАДКА LBOX 102 1 GDR/GSR 10,8"</t>
  </si>
  <si>
    <t>3165140584166</t>
  </si>
  <si>
    <t>ВКЛАДКА LBOX 102  1 GLI 10,8</t>
  </si>
  <si>
    <t>3165140584173</t>
  </si>
  <si>
    <t xml:space="preserve">  0,143</t>
  </si>
  <si>
    <t>ВКЛАДКА LBOX 136 2 GBH 18</t>
  </si>
  <si>
    <t>3165140592758</t>
  </si>
  <si>
    <t>ВКЛАДКА LBOX 136 2 GDR14,4/GDR/GDS18</t>
  </si>
  <si>
    <t>3165140592765</t>
  </si>
  <si>
    <t>ВКЛАДКА LBOX 136 2 GDR/GDS 14,4/18</t>
  </si>
  <si>
    <t>3165140592772</t>
  </si>
  <si>
    <t>ВКЛАДКА LBOX 238 2 GKS 18</t>
  </si>
  <si>
    <t>3165140592789</t>
  </si>
  <si>
    <t>ВКЛАДКА LBOX 238 3 GSA 18</t>
  </si>
  <si>
    <t>3165140592796</t>
  </si>
  <si>
    <t>ВКЛАДКА LBOX 136 GWS 18</t>
  </si>
  <si>
    <t>3165140592802</t>
  </si>
  <si>
    <t>ВКЛАДКА LBOX 102 1 GSC/GWI 10,8</t>
  </si>
  <si>
    <t>3165140592819</t>
  </si>
  <si>
    <t>ВКЛАДКА LBOX 136 1 GOP 10,8</t>
  </si>
  <si>
    <t>3165140592826</t>
  </si>
  <si>
    <t>ВКЛАДКА LBOX 102 2 GOP 10,8</t>
  </si>
  <si>
    <t>3165140592833</t>
  </si>
  <si>
    <t>ВКЛАДКА LBOX 102 1 GDR/GSR 10,8</t>
  </si>
  <si>
    <t>3165140592840</t>
  </si>
  <si>
    <t>ВКЛАДКА LBOX 136 2 GST 135</t>
  </si>
  <si>
    <t>3165140594844</t>
  </si>
  <si>
    <t>ВКЛАДКА LBOX 238 3 GSA 18 oben</t>
  </si>
  <si>
    <t>3165140594851</t>
  </si>
  <si>
    <t>ВКЛАДКА LBOX 136 2 GTR 30</t>
  </si>
  <si>
    <t>3165140594868</t>
  </si>
  <si>
    <t>3165140594875</t>
  </si>
  <si>
    <t>ВКЛАДКА LBOX 136 2 GSR/GSB 14,4/18</t>
  </si>
  <si>
    <t>3165140594882</t>
  </si>
  <si>
    <t>ВКЛАДКА LBOX 102 2 GTR 18</t>
  </si>
  <si>
    <t>3165140594899</t>
  </si>
  <si>
    <t>ТЕЛЕЖКА АЛЮМИНИЕВАЯ ДЛЯ L-BOXX</t>
  </si>
  <si>
    <t>3165140601771</t>
  </si>
  <si>
    <t xml:space="preserve">  8,120</t>
  </si>
  <si>
    <t>ВСТАВКА ПОРОЛОН ДЛЯ L-Boxx Gr.1</t>
  </si>
  <si>
    <t>3165140603799</t>
  </si>
  <si>
    <t>ВКЛАДКА L-BOXX 102, GSA 10.8 V-Li</t>
  </si>
  <si>
    <t>3165140611176</t>
  </si>
  <si>
    <t>спецзаказ. НОВИНКА</t>
  </si>
  <si>
    <t>ВКЛАДКА L-BOXX 102, GSA 10.8 V-Li + ЗАРЯДКА</t>
  </si>
  <si>
    <t>3165140611183</t>
  </si>
  <si>
    <t>3165140611190</t>
  </si>
  <si>
    <t xml:space="preserve">ВКЛАДКА L-BOXX 136, GBH 2-26, 2-28 </t>
  </si>
  <si>
    <t>3165140621939</t>
  </si>
  <si>
    <t>ВКЛАДКА L-BOXX 136, GBH 4-32 DFR</t>
  </si>
  <si>
    <t>3165140621922</t>
  </si>
  <si>
    <t>ВКЛАДКА L-BOXX 136, GBH 3-28 DFR, 3-28 DER</t>
  </si>
  <si>
    <t>3165140623032</t>
  </si>
  <si>
    <t>ВКЛАДКА L-BOXX 238, GKS 55/ 55 CE</t>
  </si>
  <si>
    <t>3165140623087</t>
  </si>
  <si>
    <t>ВКЛАДКА L-BOXX 238, GKS 65/ 65 CE</t>
  </si>
  <si>
    <t>3165140623094</t>
  </si>
  <si>
    <t>ВКЛАДКА L-BOXX 374, GKS 85</t>
  </si>
  <si>
    <t>3165140623100</t>
  </si>
  <si>
    <t xml:space="preserve">ВКЛАДКА L-BOXX 136, GWS 14-125 CIE, 11-25 CIE, 11-25 CI </t>
  </si>
  <si>
    <t>3165140623216</t>
  </si>
  <si>
    <t xml:space="preserve">Чемодан L-Boxx 102, 12 вкладок </t>
  </si>
  <si>
    <t>3165140603775</t>
  </si>
  <si>
    <t>Чемодан L-Boxx 102, 13 вкладок</t>
  </si>
  <si>
    <t>3165140603782</t>
  </si>
  <si>
    <t>ВСТАВКА L-BOXX 102, 12 вкладок</t>
  </si>
  <si>
    <t>3165140603805</t>
  </si>
  <si>
    <t>ВСТАВКА L-BOXX 102, 13 вкладок</t>
  </si>
  <si>
    <t>3165140603812</t>
  </si>
  <si>
    <t xml:space="preserve">Чемодан L-Boxx 102, 6 вкладок </t>
  </si>
  <si>
    <t>ВКЛАДКА L-BOXX 136, ДЛЯ ВСЕХ ИНСТРУМЕНТОВ</t>
  </si>
  <si>
    <t>0.290</t>
  </si>
  <si>
    <t>ВКЛАДКА, КРЫШКА ДЛЯ 2608438017</t>
  </si>
  <si>
    <t>ВКЛАДКА L-BOXX 136, GST 18, 14,4</t>
  </si>
  <si>
    <t>ВКЛАДКА L-BOXX, GEX 125-150 AVE</t>
  </si>
  <si>
    <t>Чемодан L-Boxx 102</t>
  </si>
  <si>
    <t>3165140572620</t>
  </si>
  <si>
    <t>Чемодан L-Boxx 136</t>
  </si>
  <si>
    <t>3165140572637</t>
  </si>
  <si>
    <t xml:space="preserve">  2,600</t>
  </si>
  <si>
    <t>Чемодан L-Boxx 236</t>
  </si>
  <si>
    <t>3165140572644</t>
  </si>
  <si>
    <t>Чемодан L-Boxx 374</t>
  </si>
  <si>
    <t>3165140572651</t>
  </si>
  <si>
    <t xml:space="preserve">  3,900</t>
  </si>
  <si>
    <t>АЛМАЗНАЯ КОРОНКА 68Х72 М16</t>
  </si>
  <si>
    <t>3165140464277</t>
  </si>
  <si>
    <t>АЛМАЗНАЯ КОРОНКА 82Х72 М16</t>
  </si>
  <si>
    <t>3165140409995</t>
  </si>
  <si>
    <t>АЛМАЗНОЕ СВЕРЛО 5ММ</t>
  </si>
  <si>
    <t>3165140495721</t>
  </si>
  <si>
    <t>АЛМАЗНОЕ СВЕРЛО 6ММ</t>
  </si>
  <si>
    <t>3165140495738</t>
  </si>
  <si>
    <t xml:space="preserve">  0,077</t>
  </si>
  <si>
    <t>АЛМАЗНОЕ СВЕРЛО 7ММ</t>
  </si>
  <si>
    <t>3165140495745</t>
  </si>
  <si>
    <t>АЛМАЗНОЕ СВЕРЛО 8ММ</t>
  </si>
  <si>
    <t>3165140495752</t>
  </si>
  <si>
    <t>АЛМАЗНОЕ СВЕРЛО 10ММ</t>
  </si>
  <si>
    <t>3165140495769</t>
  </si>
  <si>
    <t>АЛМАЗНОЕ СВЕРЛО 12ММ</t>
  </si>
  <si>
    <t>3165140495776</t>
  </si>
  <si>
    <t>АЛМАЗНОЕ СВЕРЛО 14ММ</t>
  </si>
  <si>
    <t>3165140495783</t>
  </si>
  <si>
    <t>ЦАНГОВЫЙ ПАТРОН 6MM ДЛЯ GGS27/27C</t>
  </si>
  <si>
    <t>ЦАНГОВЫЙ ПАТРОН 1/4" ДЛЯ GGS27/27C</t>
  </si>
  <si>
    <t>ЦАНГОВЫЙ ПАТРОН ДЛЯ GGS/POF</t>
  </si>
  <si>
    <t>3165140006705</t>
  </si>
  <si>
    <t>ЦАНГОВЫЙ ПАТРОН 6ММ</t>
  </si>
  <si>
    <t>3165140062664</t>
  </si>
  <si>
    <t>ЦАНГОВЫЙ ПАТРОН 8ММ</t>
  </si>
  <si>
    <t>3165140062688</t>
  </si>
  <si>
    <t>3165140062695</t>
  </si>
  <si>
    <t>3165140062718</t>
  </si>
  <si>
    <t>ЦАНГОВЫЙ ПАТРОН 12ММ</t>
  </si>
  <si>
    <t>3165140062732</t>
  </si>
  <si>
    <t>ЦАНГОВЫЙ ПАТРОН 1/2" Д/GOF1300</t>
  </si>
  <si>
    <t>ЦАНГОВЫЙ ПАТРОН 6 ММ Д/GOF 1600</t>
  </si>
  <si>
    <t>ЦАНГОВЫЙ ПАТРОН 8ММ Д/GOF1700</t>
  </si>
  <si>
    <t>ЦАНГОВЫЙ ПАТРОН 12ММ GOF1700</t>
  </si>
  <si>
    <t>ЦАНГОВЫЙ ПАТРОН 10ММ</t>
  </si>
  <si>
    <t>3165140090087</t>
  </si>
  <si>
    <t>ЦАНГОВЫЙ ПАТРОН 10 ММ Д/GOF1600</t>
  </si>
  <si>
    <t xml:space="preserve">ЦАНГОВЫЙ ПАТРОН 6 ММ Д/GKF 600 </t>
  </si>
  <si>
    <t>316514431842</t>
  </si>
  <si>
    <t xml:space="preserve">ЦАНГОВЫЙ ПАТРОН 8 ММ Д/GKF 600 </t>
  </si>
  <si>
    <t>316514431859</t>
  </si>
  <si>
    <t>КОРОНКА АЛМАЗНАЯ 19ММ (ГРАНИТ)</t>
  </si>
  <si>
    <t>3165140488990</t>
  </si>
  <si>
    <t>КОРОНКА АЛМАЗНАЯ 20ММ (ГРАНИТ)</t>
  </si>
  <si>
    <t>3165140489003</t>
  </si>
  <si>
    <t>КОРОНКА АЛМАЗНАЯ 22ММ (ГРАНИТ)</t>
  </si>
  <si>
    <t>3165140489010</t>
  </si>
  <si>
    <t>КОРОНКА АЛМАЗНАЯ 25ММ (ГРАНИТ)</t>
  </si>
  <si>
    <t>3165140489027</t>
  </si>
  <si>
    <t>КОРОНКА АЛМАЗНАЯ 29ММ (ГРАНИТ)</t>
  </si>
  <si>
    <t>3165140489034</t>
  </si>
  <si>
    <t>КОРОНКА АЛМАЗНАЯ 32ММ (ГРАНИТ)</t>
  </si>
  <si>
    <t>3165140489041</t>
  </si>
  <si>
    <t>КОРОНКА АЛМАЗНАЯ 35ММ (ГРАНИТ)</t>
  </si>
  <si>
    <t>3165140489058</t>
  </si>
  <si>
    <t>КОРОНКА АЛМАЗНАЯ 38ММ (ГРАНИТ)</t>
  </si>
  <si>
    <t>3165140489065</t>
  </si>
  <si>
    <t>КОРОНКА АЛМАЗНАЯ 44ММ (ГРАНИТ)</t>
  </si>
  <si>
    <t>3165140489072</t>
  </si>
  <si>
    <t>КОРОНКА АЛМАЗНАЯ 51ММ (ГРАНИТ)</t>
  </si>
  <si>
    <t>3165140489089</t>
  </si>
  <si>
    <t>КОРОНКА АЛМАЗНАЯ 54ММ (ГРАНИТ)</t>
  </si>
  <si>
    <t>3165140489096</t>
  </si>
  <si>
    <t>КОРОНКА АЛМАЗНАЯ 57ММ (ГРАНИТ)</t>
  </si>
  <si>
    <t>3165140489102</t>
  </si>
  <si>
    <t>КОРОНКА АЛМАЗНАЯ 60ММ (ГРАНИТ)</t>
  </si>
  <si>
    <t>3165140489119</t>
  </si>
  <si>
    <t>КОРОНКА АЛМАЗНАЯ 64ММ (ГРАНИТ)</t>
  </si>
  <si>
    <t>3165140489126</t>
  </si>
  <si>
    <t>КОРОНКА АЛМАЗНАЯ 65ММ (ГРАНИТ)</t>
  </si>
  <si>
    <t>3165140489133</t>
  </si>
  <si>
    <t>КОРОНКА АЛМАЗНАЯ 67ММ (ГРАНИТ)</t>
  </si>
  <si>
    <t>3165140489157</t>
  </si>
  <si>
    <t>КОРОНКА АЛМАЗНАЯ 68ММ (ГРАНИТ)</t>
  </si>
  <si>
    <t>3165140489164</t>
  </si>
  <si>
    <t xml:space="preserve">  0,248</t>
  </si>
  <si>
    <t>КОРОНКА АЛМАЗНАЯ 70ММ (ГРАНИТ)</t>
  </si>
  <si>
    <t>3165140489171</t>
  </si>
  <si>
    <t xml:space="preserve">  0,258</t>
  </si>
  <si>
    <t>КОРОНКА АЛМАЗНАЯ 76ММ (ГРАНИТ)</t>
  </si>
  <si>
    <t>3165140489188</t>
  </si>
  <si>
    <t xml:space="preserve">  0,288</t>
  </si>
  <si>
    <t>КОРОНКА АЛМАЗНАЯ 79ММ (ГРАНИТ)</t>
  </si>
  <si>
    <t>3165140489195</t>
  </si>
  <si>
    <t>КОРОНКА АЛМАЗНАЯ 83ММ (ГРАНИТ)</t>
  </si>
  <si>
    <t>3165140489201</t>
  </si>
  <si>
    <t>НАПРАВЛЯЮЩАЯ АЛМАЗНЫХ КОРОНОК ГРАНИТ</t>
  </si>
  <si>
    <t>3165140489683</t>
  </si>
  <si>
    <t>КОРОНКА АЛМАЗНАЯ 41ММ (ГРАНИТ)</t>
  </si>
  <si>
    <t>3165140515160</t>
  </si>
  <si>
    <t>ПЕРЕХОДНИК POWER CHANGE БЕЗ ЦС</t>
  </si>
  <si>
    <t>3165140429245</t>
  </si>
  <si>
    <t>АЛМАЗНАЯ КОРОНКА 14ММ DRY SPEED</t>
  </si>
  <si>
    <t>Корея</t>
  </si>
  <si>
    <t>3165140577656</t>
  </si>
  <si>
    <t>АЛМАЗНАЯ КОРОНКА 16ММ DRY SPEED</t>
  </si>
  <si>
    <t>3165140577663</t>
  </si>
  <si>
    <t>АЛМАЗНАЯ КОРОНКА 20ММ DRY SPEED</t>
  </si>
  <si>
    <t>3165140577670</t>
  </si>
  <si>
    <t>АЛМАЗНАЯ КОРОНКА 22ММ DRY SPEED</t>
  </si>
  <si>
    <t>3165140577687</t>
  </si>
  <si>
    <t>АЛМАЗНАЯ КОРОНКА 25ММ DRY SPEED</t>
  </si>
  <si>
    <t>3165140577694</t>
  </si>
  <si>
    <t>АЛМАЗНАЯ КОРОНКА 27ММ DRY SPEED</t>
  </si>
  <si>
    <t>3165140577700</t>
  </si>
  <si>
    <t>АЛМАЗНАЯ КОРОНКА 30ММ DRY SPEED</t>
  </si>
  <si>
    <t>3165140577717</t>
  </si>
  <si>
    <t>АЛМАЗНАЯ КОРОНКА 32ММ DRY SPEED</t>
  </si>
  <si>
    <t>3165140577724</t>
  </si>
  <si>
    <t>АЛМАЗНАЯ КОРОНКА 35ММ DRY SPEED</t>
  </si>
  <si>
    <t>3165140577731</t>
  </si>
  <si>
    <t>АЛМАЗНАЯ КОРОНКА 38ММ DRY SPEED</t>
  </si>
  <si>
    <t>3165140577748</t>
  </si>
  <si>
    <t>АЛМАЗНАЯ КОРОНКА 40ММ DRY SPEED</t>
  </si>
  <si>
    <t>3165140577755</t>
  </si>
  <si>
    <t>АЛМАЗНАЯ КОРОНКА 45ММ DRY SPEED</t>
  </si>
  <si>
    <t>3165140577762</t>
  </si>
  <si>
    <t>АЛМАЗНАЯ КОРОНКА 51ММ DRY SPEED</t>
  </si>
  <si>
    <t>3165140577779</t>
  </si>
  <si>
    <t>АЛМАЗНАЯ КОРОНКА 55ММ DRY SPEED</t>
  </si>
  <si>
    <t>3165140577786</t>
  </si>
  <si>
    <t>АЛМАЗНАЯ КОРОНКА 57ММ DRY SPEED</t>
  </si>
  <si>
    <t>3165140577793</t>
  </si>
  <si>
    <t>АЛМАЗНАЯ КОРОНКА 60ММ DRY SPEED</t>
  </si>
  <si>
    <t>3165140577809</t>
  </si>
  <si>
    <t>АЛМАЗНАЯ КОРОНКА 65ММ DRY SPEED</t>
  </si>
  <si>
    <t>3165140577816</t>
  </si>
  <si>
    <t>АЛМАЗНАЯ КОРОНКА 67ММ DRY SPEED</t>
  </si>
  <si>
    <t>3165140577823</t>
  </si>
  <si>
    <t>АЛМАЗНАЯ КОРОНКА 68ММ DRY SPEED</t>
  </si>
  <si>
    <t>3165140577830</t>
  </si>
  <si>
    <t>АЛМАЗНАЯ КОРОНКА 70ММ DRY SPEED</t>
  </si>
  <si>
    <t>3165140577847</t>
  </si>
  <si>
    <t>АЛМАЗНАЯ КОРОНКА 75ММ DRY SPEED</t>
  </si>
  <si>
    <t>3165140577854</t>
  </si>
  <si>
    <t xml:space="preserve">  0,435</t>
  </si>
  <si>
    <t>АЛМАЗНАЯ КОРОНКА 80ММ DRY SPEED</t>
  </si>
  <si>
    <t>3165140577861</t>
  </si>
  <si>
    <t xml:space="preserve">  0,485</t>
  </si>
  <si>
    <t>АЛМАЗНАЯ КОРОНКА 83ММ DRY SPEED</t>
  </si>
  <si>
    <t>3165140577878</t>
  </si>
  <si>
    <t>НАБОР АЛМАЗНЫХ КОРОНОК DRY SPEED</t>
  </si>
  <si>
    <t>3165140577885</t>
  </si>
  <si>
    <t>3165140577892</t>
  </si>
  <si>
    <t xml:space="preserve">  2,100</t>
  </si>
  <si>
    <t>АЛМАЗНОЕ СВЕРЛО 6ММ easyDRY</t>
  </si>
  <si>
    <t>3165140577915</t>
  </si>
  <si>
    <t>АЛМАЗНОЕ СВЕРЛО 7ММ easyDRY</t>
  </si>
  <si>
    <t>3165140577922</t>
  </si>
  <si>
    <t>АЛМАЗНОЕ СВЕРЛО 8ММ easyDRY</t>
  </si>
  <si>
    <t>3165140577939</t>
  </si>
  <si>
    <t>АЛМАЗНОЕ СВЕРЛО 10ММ easyDRY</t>
  </si>
  <si>
    <t>3165140577946</t>
  </si>
  <si>
    <t>АЛМАЗНОЕ СВЕРЛО 12ММ easyDRY</t>
  </si>
  <si>
    <t>3165140577953</t>
  </si>
  <si>
    <t>АЛМАЗНОЕ СВЕРЛО 14ММ easyDRY</t>
  </si>
  <si>
    <t>3165140577960</t>
  </si>
  <si>
    <t>ПЕРЕХОДНИК ДЛЯ АЛМ.КОР 1 1/4"-1/2"</t>
  </si>
  <si>
    <t>3165140116169</t>
  </si>
  <si>
    <t>РАСПОРНАЯ ШТАНГА GDB</t>
  </si>
  <si>
    <t>3165140107983</t>
  </si>
  <si>
    <t xml:space="preserve">  8,540</t>
  </si>
  <si>
    <t>НАПРАВЛЯЮЩАЯ АЛМАЗНЫЕ СВЕРЛА</t>
  </si>
  <si>
    <t>3165140495813</t>
  </si>
  <si>
    <t>ФРЕЗА КАРНИЗНАЯ 4/13/8</t>
  </si>
  <si>
    <t>3165140358002</t>
  </si>
  <si>
    <t>ФРЕЗА КАРНИЗНАЯ 6/14/8</t>
  </si>
  <si>
    <t>3165140358019</t>
  </si>
  <si>
    <t>ФРЕЗА КАРНИЗНАЯ 8/16/8</t>
  </si>
  <si>
    <t>3165140358026</t>
  </si>
  <si>
    <t>ФРЕЗА КАРНИЗНАЯ 10/17/8</t>
  </si>
  <si>
    <t>3165140358033</t>
  </si>
  <si>
    <t>ФРЕЗА КАРНИЗНАЯ 12/19/8</t>
  </si>
  <si>
    <t>3165140358040</t>
  </si>
  <si>
    <t xml:space="preserve">  0,136</t>
  </si>
  <si>
    <t>ФРЕЗА КАРНИЗНАЯ 3/11/8</t>
  </si>
  <si>
    <t>3165140358057</t>
  </si>
  <si>
    <t>ФРЕЗА КАРНИЗНАЯ 15/22/8</t>
  </si>
  <si>
    <t>3165140358064</t>
  </si>
  <si>
    <t>ФРЕЗА ДЛЯ ВЫБОРКИ 9,5/25MM</t>
  </si>
  <si>
    <t>3165140358071</t>
  </si>
  <si>
    <t>ФРЕЗА ДЛЯ ВЫБОРКИ 12,7/13MM</t>
  </si>
  <si>
    <t>3165140358088</t>
  </si>
  <si>
    <t>ФРЕЗА ДЛЯ ВЫБОРКИ 12,7/8ММ</t>
  </si>
  <si>
    <t>3165140358095</t>
  </si>
  <si>
    <t>ФРЕЗА ДЛЯ ВЫБОРКИ ПАЗА 9,5/12,7</t>
  </si>
  <si>
    <t>3165140358118</t>
  </si>
  <si>
    <t>ФРЕЗА ДЛЯ СНЯТИЯ ФАСКИ 12/5.5/8</t>
  </si>
  <si>
    <t>3165140358125</t>
  </si>
  <si>
    <t>ФРЕЗА ФАСОЧНАЯ 15/11/8</t>
  </si>
  <si>
    <t>3165140358132</t>
  </si>
  <si>
    <t>ФРЕЗА ГРЕБНЕВАЯ 25/5/8</t>
  </si>
  <si>
    <t>3165140358149</t>
  </si>
  <si>
    <t>ФРЕЗА СЕГМЕНТНАЯ 20,6/32/8</t>
  </si>
  <si>
    <t>3165140358156</t>
  </si>
  <si>
    <t>ФРЕЗА ПРОФИЛЬНАЯ E 25,4/14,3/8</t>
  </si>
  <si>
    <t>3165140358163</t>
  </si>
  <si>
    <t>ФРЕЗА ПРОФИЛЬНАЯ F 28,5/13,5/8</t>
  </si>
  <si>
    <t>3165140358170</t>
  </si>
  <si>
    <t>ФРЕЗА ПРОФИЛЬНАЯ G 31,8/12,7/8</t>
  </si>
  <si>
    <t>3165140358187</t>
  </si>
  <si>
    <t>ФРЕЗА ПРОФИЛЬНАЯ F 35/16,5/8</t>
  </si>
  <si>
    <t>3165140358194</t>
  </si>
  <si>
    <t>ФРЕЗА ПРОФИЛЬНАЯ G 38/16/8</t>
  </si>
  <si>
    <t>3165140358200</t>
  </si>
  <si>
    <t>ФРЕЗА ПОЛУКРУГЛАЯ 6/19/8</t>
  </si>
  <si>
    <t>3165140358217</t>
  </si>
  <si>
    <t>ФРЕЗА ГАЛТЕЛЬНАЯ 4/9/8 ММ</t>
  </si>
  <si>
    <t>3165140358224</t>
  </si>
  <si>
    <t>ФРЕЗА ГАЛТЕЛЬНАЯ 6/13/8 ММ</t>
  </si>
  <si>
    <t>3165140358231</t>
  </si>
  <si>
    <t>ФРЕЗА ГАЛТЕЛЬНАЯ 8/13/8 ММ</t>
  </si>
  <si>
    <t>3165140358248</t>
  </si>
  <si>
    <t>ФРЕЗА ГАЛТЕЛЬНАЯ 10/14/8 ММ</t>
  </si>
  <si>
    <t>3165140358255</t>
  </si>
  <si>
    <t>ФРЕЗА ГАЛТЕЛЬНАЯ 12/16/8 ММ</t>
  </si>
  <si>
    <t>3165140358262</t>
  </si>
  <si>
    <t>ФРЕЗА ГАЛТЕЛЬНАЯ 4/9.5/8 MM</t>
  </si>
  <si>
    <t>3165140358286</t>
  </si>
  <si>
    <t>ФРЕЗА ГАЛТЕЛЬНАЯ 6/9.5/8 MM</t>
  </si>
  <si>
    <t>3165140358293</t>
  </si>
  <si>
    <t>ФРЕЗА ГАЛТЕЛЬНАЯ 8/13/8 MM</t>
  </si>
  <si>
    <t>3165140358309</t>
  </si>
  <si>
    <t>ФРЕЗА ГАЛТЕЛЬНАЯ 10/13/8 MM</t>
  </si>
  <si>
    <t>3165140358316</t>
  </si>
  <si>
    <t>ФРЕЗА КОПИРОВАЛЬНАЯ 19/8/8</t>
  </si>
  <si>
    <t>3165140358323</t>
  </si>
  <si>
    <t>ФРЕЗА ПАЗОВАЯ 8/25 ММ</t>
  </si>
  <si>
    <t>3165140358330</t>
  </si>
  <si>
    <t>ФРЕЗА ПАЗОВАЯ 10/25 ММ</t>
  </si>
  <si>
    <t>3165140358347</t>
  </si>
  <si>
    <t>ФРЕЗА ПАЗОВАЯ 12/32 ММ</t>
  </si>
  <si>
    <t>3165140358354</t>
  </si>
  <si>
    <t>ФРЕЗА ПАЗОВАЯ 14/20 MM</t>
  </si>
  <si>
    <t>3165140358361</t>
  </si>
  <si>
    <t>ФРЕЗА ПАЗОВАЯ  3/8 MM</t>
  </si>
  <si>
    <t>3165140358378</t>
  </si>
  <si>
    <t>ФРЕЗА ПАЗОВАЯ  4/8 MM</t>
  </si>
  <si>
    <t>3165140358385</t>
  </si>
  <si>
    <t>ФРЕЗА ПАЗОВАЯ  5/13 MM</t>
  </si>
  <si>
    <t>3165140358392</t>
  </si>
  <si>
    <t>ФРЕЗА ПАЗОВАЯ 6/16 MM</t>
  </si>
  <si>
    <t>3165140358408</t>
  </si>
  <si>
    <t>ФРЕЗА ПАЗОВАЯ 7/20 MM</t>
  </si>
  <si>
    <t>3165140358415</t>
  </si>
  <si>
    <t>ФРЕЗА ПАЗОВАЯ 8/20 MM</t>
  </si>
  <si>
    <t>3165140358422</t>
  </si>
  <si>
    <t>ФРЕЗА ПАЗОВАЯ 9/20 MM</t>
  </si>
  <si>
    <t>3165140358439</t>
  </si>
  <si>
    <t>ФРЕЗА ПАЗОВАЯ 10/20 MM</t>
  </si>
  <si>
    <t>3165140358446</t>
  </si>
  <si>
    <t>ФРЕЗА ПАЗОВАЯ 11/20 MM</t>
  </si>
  <si>
    <t>3165140358453</t>
  </si>
  <si>
    <t>ФРЕЗА ПАЗОВАЯ 12/20 MM</t>
  </si>
  <si>
    <t>3165140358460</t>
  </si>
  <si>
    <t>ФРЕЗА ПАЗОВАЯ 13/20 MM</t>
  </si>
  <si>
    <t>3165140358477</t>
  </si>
  <si>
    <t>ФРЕЗА ПАЗОВАЯ 15/8 MM</t>
  </si>
  <si>
    <t>3165140358484</t>
  </si>
  <si>
    <t>ФРЕЗА ПАЗОВАЯ 16/20 MM</t>
  </si>
  <si>
    <t>3165140358491</t>
  </si>
  <si>
    <t>ФРЕЗА ПАЗОВАЯ 18/25 MM</t>
  </si>
  <si>
    <t>3165140358507</t>
  </si>
  <si>
    <t>ФРЕЗА ПАЗОВАЯ 20/8 MM</t>
  </si>
  <si>
    <t>3165140358514</t>
  </si>
  <si>
    <t>ФРЕЗА ПАЗОВАЯ 22/25 MM</t>
  </si>
  <si>
    <t>3165140358521</t>
  </si>
  <si>
    <t>ФРЕЗА ПАЗОВАЯ 25/20 MM</t>
  </si>
  <si>
    <t>3165140358538</t>
  </si>
  <si>
    <t>ФРЕЗА ПРОФИЛЬНАЯ A 4.8/14/8</t>
  </si>
  <si>
    <t>3165140358545</t>
  </si>
  <si>
    <t>ФРЕЗА ПРОФИЛЬНАЯ B  4/13/8</t>
  </si>
  <si>
    <t>3165140358552</t>
  </si>
  <si>
    <t>ФРЕЗА ПРОФИЛЬНАЯ B 6,3/17/8</t>
  </si>
  <si>
    <t>3165140358569</t>
  </si>
  <si>
    <t>ФРЕЗА ПРОФИЛЬНАЯ C 4.8/14/8</t>
  </si>
  <si>
    <t>3165140358576</t>
  </si>
  <si>
    <t>ФРЕЗА ПРОФИЛЬНАЯ D 6.3\18\8 ММ</t>
  </si>
  <si>
    <t>3165140358583</t>
  </si>
  <si>
    <t>ФРЕЗА ПРОФИЛЬНАЯ H 2.4/13/8</t>
  </si>
  <si>
    <t>3165140358590</t>
  </si>
  <si>
    <t>ФРЕЗА ШАРНИРНАЯ 13/12,7</t>
  </si>
  <si>
    <t>3165140358606</t>
  </si>
  <si>
    <t>ДИСКОВАЯ ФРЕЗА 3/9,5ММ</t>
  </si>
  <si>
    <t>3165140358620</t>
  </si>
  <si>
    <t xml:space="preserve">  0,084</t>
  </si>
  <si>
    <t>ДИСКОВАЯ ФРЕЗА 4/9,6ММ</t>
  </si>
  <si>
    <t>3165140358637</t>
  </si>
  <si>
    <t>ДИСКОВАЯ ФРЕЗА 5/9,6ММ</t>
  </si>
  <si>
    <t>3165140358644</t>
  </si>
  <si>
    <t>ДИСКОВАЯ ФРЕЗА 6/9,6ММ</t>
  </si>
  <si>
    <t>3165140358651</t>
  </si>
  <si>
    <t>ФРЕЗА ЧЕТВЕРТНАЯ 3.2/11/8</t>
  </si>
  <si>
    <t>3165140358668</t>
  </si>
  <si>
    <t>ФРЕЗА ПАЗОВАЯ V 14/8 MM</t>
  </si>
  <si>
    <t>3165140358675</t>
  </si>
  <si>
    <t>ФРЕЗА ПАЗОВАЯ V 16/8 MM</t>
  </si>
  <si>
    <t>3165140358682</t>
  </si>
  <si>
    <t>ФРЕЗА ПАЗОВАЯ ЛХ 14,3/12,7</t>
  </si>
  <si>
    <t>3165140358699</t>
  </si>
  <si>
    <t>ПАЗОВАЯ ФРЕЗА 10/12</t>
  </si>
  <si>
    <t>3165140420273</t>
  </si>
  <si>
    <t xml:space="preserve">  0,121</t>
  </si>
  <si>
    <t>ПАЗОВАЯ ФРЕЗА 12/12</t>
  </si>
  <si>
    <t>3165140420280</t>
  </si>
  <si>
    <t>ПАЗОВАЯ ФРЕЗА 16/12</t>
  </si>
  <si>
    <t>3165140420297</t>
  </si>
  <si>
    <t>ПАЗОВАЯ ФРЕЗА 18/12</t>
  </si>
  <si>
    <t>3165140420303</t>
  </si>
  <si>
    <t xml:space="preserve">  0,159</t>
  </si>
  <si>
    <t>ПАЗОВАЯ ФРЕЗА 20/12</t>
  </si>
  <si>
    <t>3165140420310</t>
  </si>
  <si>
    <t xml:space="preserve">  0,173</t>
  </si>
  <si>
    <t>ПАЗОВАЯ ФРЕЗА 25/12</t>
  </si>
  <si>
    <t>3165140420327</t>
  </si>
  <si>
    <t xml:space="preserve">  0,206</t>
  </si>
  <si>
    <t>ПАЗОВАЯ ФРЕЗА 30/12</t>
  </si>
  <si>
    <t>3165140420334</t>
  </si>
  <si>
    <t>КАРНИЗНАЯ ФРЕЗА 12/12</t>
  </si>
  <si>
    <t>3165140420341</t>
  </si>
  <si>
    <t>ГАЛТЕЛЬНАЯ ФРЕЗА 24/12</t>
  </si>
  <si>
    <t>3165140420365</t>
  </si>
  <si>
    <t>ГАЛТЕЛЬНАЯ ФРЕЗА 36,7/12</t>
  </si>
  <si>
    <t>3165140420372</t>
  </si>
  <si>
    <t>2 HOЖА ДЛЯ РУБАНКА 82ММ WR</t>
  </si>
  <si>
    <t>3165140200639</t>
  </si>
  <si>
    <t>HOЖ ДЛЯ РУБАНКА 82ММ WR</t>
  </si>
  <si>
    <t>3165140200783</t>
  </si>
  <si>
    <t>ЦИРКУЛЯРНЫЙ ДИСК 210Х30 24</t>
  </si>
  <si>
    <t>ЦИРКУЛЯРНЫЙ ДИСК 216Х30 24 OPTILINE</t>
  </si>
  <si>
    <t>3165140314404</t>
  </si>
  <si>
    <t>ЦИРКУЛЯРНЫЙ ДИСК 216Х30 48 OPTILINE</t>
  </si>
  <si>
    <t>3165140314411</t>
  </si>
  <si>
    <t xml:space="preserve">  0,588</t>
  </si>
  <si>
    <t>ЦИРКУЛЯРНЫЙ ДИСК 216Х30 60 OPTILINE</t>
  </si>
  <si>
    <t>3165140314428</t>
  </si>
  <si>
    <t>ЦИРКУЛЯРНЫЙ ДИСК 254X30X2,0 24</t>
  </si>
  <si>
    <t>3165140314435</t>
  </si>
  <si>
    <t>ЦИРКУЛЯРНЫЙ ДИСК 254Х30 40 GCM 10</t>
  </si>
  <si>
    <t>3165140314442</t>
  </si>
  <si>
    <t>ЦИРКУЛЯРНЫЙ ДИСК 254X30 60 OPTILINE</t>
  </si>
  <si>
    <t>3165140314459</t>
  </si>
  <si>
    <t xml:space="preserve">  0,715</t>
  </si>
  <si>
    <t>ЦИРКУЛЯРНЫЙ ДИСК 254Х30 80 GCM 10</t>
  </si>
  <si>
    <t>3165140314466</t>
  </si>
  <si>
    <t>ЦИРКУЛЯРНЫЙ ДИСК 254 X 30 OPTILINE</t>
  </si>
  <si>
    <t>3165140314473</t>
  </si>
  <si>
    <t>ЦИРКУЛЯРНЫЙ ДИСК 254X30X2,5 80</t>
  </si>
  <si>
    <t>3165140317375</t>
  </si>
  <si>
    <t xml:space="preserve">  0,845</t>
  </si>
  <si>
    <t>ЦИРКУЛЯРНЫЙ ДИСК 305Х30 40 GCM 12</t>
  </si>
  <si>
    <t>3165140317382</t>
  </si>
  <si>
    <t>ЦИРКУЛЯРНЫЙ ДИСК 305Х30 60 GCM 12</t>
  </si>
  <si>
    <t>3165140317399</t>
  </si>
  <si>
    <t>ЦИРКУЛЯРНЫЙ ДИСК 305Х30 96 GCM 12</t>
  </si>
  <si>
    <t>3165140317405</t>
  </si>
  <si>
    <t>3165140317412</t>
  </si>
  <si>
    <t xml:space="preserve">  0,820</t>
  </si>
  <si>
    <t>ЦИРКУЛЯРНЫЙ ДИСК 254Х30 60 GCM 10</t>
  </si>
  <si>
    <t>3165140317429</t>
  </si>
  <si>
    <t>ЦИРКУЛЯРНЫЙ ДИСК 210X30X2,5 80</t>
  </si>
  <si>
    <t>3165140317436</t>
  </si>
  <si>
    <t xml:space="preserve">  0,636</t>
  </si>
  <si>
    <t>ЦИРКУЛЯРНЫЙ ДИСК 216X30X2,5  60 MULTI</t>
  </si>
  <si>
    <t>3165140317443</t>
  </si>
  <si>
    <t>ЦИРКУЛЯРНЫЙ ДИСК 216X30X2,5  80 MULTI</t>
  </si>
  <si>
    <t>3165140317450</t>
  </si>
  <si>
    <t xml:space="preserve">  0,681</t>
  </si>
  <si>
    <t>3165140317474</t>
  </si>
  <si>
    <t>3165140317481</t>
  </si>
  <si>
    <t>ЦИРКУЛЯРНЫЙ ДИСК 254Х30 96 GCM 10</t>
  </si>
  <si>
    <t>3165140317498</t>
  </si>
  <si>
    <t xml:space="preserve">  1,080</t>
  </si>
  <si>
    <t>ЦИРКУЛЯРНЫЙ ДИСК 305Х30 80 GCM 12</t>
  </si>
  <si>
    <t>3165140317504</t>
  </si>
  <si>
    <t xml:space="preserve">  1,570</t>
  </si>
  <si>
    <t>3165140317511</t>
  </si>
  <si>
    <t>ЦИРКУЛЯРНЫЙ ДИСК 150Х20/16 42 MULTIMATER</t>
  </si>
  <si>
    <t>3165140192910</t>
  </si>
  <si>
    <t>ЦИРКУЛЯРНЫЙ ДИСК 160Х20/16 42 MULTIMATER</t>
  </si>
  <si>
    <t>3165140192934</t>
  </si>
  <si>
    <t>ЦИРКУЛЯРНЫЙ ДИСК 170Х30 48 MULTIMATER</t>
  </si>
  <si>
    <t>ЦИРКУЛЯРНЫЙ ДИСК 184Х30 48 MULTIMATER</t>
  </si>
  <si>
    <t xml:space="preserve">  0,455</t>
  </si>
  <si>
    <t>ЦИРКУЛЯРНЫЙ ДИСК 180Х30 48 MULTIMATER</t>
  </si>
  <si>
    <t>ЦИРКУЛЯРНЫЙ ДИСК 190Х20 54 MULTIMATER</t>
  </si>
  <si>
    <t>3165140192989</t>
  </si>
  <si>
    <t>ЦИРКУЛЯРНЫЙ ДИСК 190Х30 54 MULTIMATER</t>
  </si>
  <si>
    <t>3165140192996</t>
  </si>
  <si>
    <t>ЦИРКУЛЯРНЫЙ ДИСК 200Х30 54 MULTIMATER</t>
  </si>
  <si>
    <t>3165140193009</t>
  </si>
  <si>
    <t>снято с производства</t>
  </si>
  <si>
    <t>ЦИРКУЛЯРНЫЙ ДИСК 210X30 54 MULTIMATER</t>
  </si>
  <si>
    <t>3165140193016</t>
  </si>
  <si>
    <t>ЦИРКУЛЯРНЫЙ ДИСК 230Х30 64 MULTIMATER</t>
  </si>
  <si>
    <t>3165140193030</t>
  </si>
  <si>
    <t>ЦИРКУЛЯРНЫЙ ДИСК 235Х30 64 MULTIMATER</t>
  </si>
  <si>
    <t>3165140193047</t>
  </si>
  <si>
    <t>ЦИРКУЛЯРНЫЙ ДИСК 250X30 80 MULTIMATER</t>
  </si>
  <si>
    <t>3165140193061</t>
  </si>
  <si>
    <t>3165140193764</t>
  </si>
  <si>
    <t>3165140193771</t>
  </si>
  <si>
    <t>ЦИРКУЛЯРНЫЙ ДИСК 140Х12.7 20 OPTILINE</t>
  </si>
  <si>
    <t xml:space="preserve">  0,237</t>
  </si>
  <si>
    <t>ЦИРКУЛЯРНЫЙ ДИСК 140Х12.7 30 OPTILINE</t>
  </si>
  <si>
    <t>ЦИРКУЛЯРНЫЙ ДИСК 150Х20 24 OPTILINE</t>
  </si>
  <si>
    <t>3165140193863</t>
  </si>
  <si>
    <t>ЦИРКУЛЯРНЫЙ ДИСК 150Х20 36 OPTILINE</t>
  </si>
  <si>
    <t>3165140193870</t>
  </si>
  <si>
    <t>ЦИРКУЛЯРНЫЙ ДИСК 160Х20 24 OPTILINE</t>
  </si>
  <si>
    <t>3165140193900</t>
  </si>
  <si>
    <t>ЦИРКУЛЯРНЫЙ ДИСК 160Х16 36 OPTILINE</t>
  </si>
  <si>
    <t>3165140193917</t>
  </si>
  <si>
    <t>ЦИРКУЛЯРНЫЙ ДИСК 165Х30 24 OPTILINE</t>
  </si>
  <si>
    <t>ЦИРКУЛЯРНЫЙ ДИСК 165Х30 36 OPTILINE</t>
  </si>
  <si>
    <t>ЦИРКУЛЯРНЫЙ ДИСК 170Х30 24 OPTILINE</t>
  </si>
  <si>
    <t>3165140193986</t>
  </si>
  <si>
    <t xml:space="preserve">  0,349</t>
  </si>
  <si>
    <t>ЦИРКУЛЯРНЫЙ ДИСК 180X30 36 OPTILINE</t>
  </si>
  <si>
    <t>ЦИРКУЛЯРНЫЙ ДИСК 184X30 24 OPTILINE</t>
  </si>
  <si>
    <t>ЦИРКУЛЯРНЫЙ ДИСК 184Х30 36 OPTILINE</t>
  </si>
  <si>
    <t>ЦИРКУЛЯРНЫЙ ДИСК 190Х20 24 OPTILINE</t>
  </si>
  <si>
    <t>ЦИРКУЛЯРНЫЙ ДИСК 190Х20 36 OPTILINE</t>
  </si>
  <si>
    <t>3165140194075</t>
  </si>
  <si>
    <t>ЦИРКУЛЯРНЫЙ ДИСК 190Х20 48 OPTILINE</t>
  </si>
  <si>
    <t>3165140194082</t>
  </si>
  <si>
    <t>ЦИРКУЛЯРНЫЙ ДИСК 190Х30 24 OPTILINE</t>
  </si>
  <si>
    <t>3165140194099</t>
  </si>
  <si>
    <t>ЦИРКУЛЯРНЫЙ ДИСК 190Х30 36 OPTILINE</t>
  </si>
  <si>
    <t>3165140194105</t>
  </si>
  <si>
    <t>ЦИРКУЛЯРНЫЙ ДИСК 190Х30 48 OPTILINE</t>
  </si>
  <si>
    <t>3165140194112</t>
  </si>
  <si>
    <t xml:space="preserve">  0,468</t>
  </si>
  <si>
    <t>ЦИРКУЛЯРНЫЙ ДИСК 200Х30 24 OPTILINE</t>
  </si>
  <si>
    <t>ЦИРКУЛЯРНЫЙ ДИСК 200Х30 48 OPTILINE</t>
  </si>
  <si>
    <t>ЦИРКУЛЯРНЫЙ ДИСК 210X30 24 OPTILINE</t>
  </si>
  <si>
    <t>ЦИРКУЛЯРНЫЙ ДИСК 210X30 36 OPTILINE</t>
  </si>
  <si>
    <t>ЦИРКУЛЯРНЫЙ ДИСК 210X30 48 OPTILINE</t>
  </si>
  <si>
    <t>ЦИРКУЛЯРНЫЙ ДИСК 230Х30 24 OPTILINE</t>
  </si>
  <si>
    <t>3165140194211</t>
  </si>
  <si>
    <t>ЦИРКУЛЯРНЫЙ ДИСК 230Х30 36 OPTILINE</t>
  </si>
  <si>
    <t>3165140195157</t>
  </si>
  <si>
    <t>ЦИРКУЛЯРНЫЙ ДИСК 230Х30 48 OPTILINE</t>
  </si>
  <si>
    <t>3165140194228</t>
  </si>
  <si>
    <t>ЦИРКУЛЯРНЫЙ ДИСК 160Х16 12 CONSTRUCТ</t>
  </si>
  <si>
    <t>3165140194235</t>
  </si>
  <si>
    <t>ЦИРКУЛЯРНЫЙ ДИСК 180X30 12 CONSTRUCT</t>
  </si>
  <si>
    <t xml:space="preserve">  0,398</t>
  </si>
  <si>
    <t>ЦИРКУЛЯРНЫЙ ДИСК 190Х30 12 CONSTRUCТ</t>
  </si>
  <si>
    <t>3165140194266</t>
  </si>
  <si>
    <t>ЦИРКУЛЯРНЫЙ ДИСК 210X30 14 CONSTRUCТ</t>
  </si>
  <si>
    <t>ЦИРКУЛЯРНЫЙ ДИСК 230Х30 16 CONSTRUCТ</t>
  </si>
  <si>
    <t>3165140194280</t>
  </si>
  <si>
    <t>ЦИРКУЛЯРНЫЙ ДИСК 235X30 16 CONSTRUCT</t>
  </si>
  <si>
    <t>ЦИРКУЛЯРНЫЙ ДИСК 250Х30 40 OPTILINE</t>
  </si>
  <si>
    <t xml:space="preserve">  0,960</t>
  </si>
  <si>
    <t>ЦИРКУЛЯРНЫЙ ДИСК 300Х30 96 OPTILINE</t>
  </si>
  <si>
    <t xml:space="preserve">  1,450</t>
  </si>
  <si>
    <t>ЦИРКУЛЯРНЫЙ ДИСК 315Х30 60 OPTILINE</t>
  </si>
  <si>
    <t>ЦИРКУЛЯРНЫЙ ДИСК 250Х30 80 OPTILINE</t>
  </si>
  <si>
    <t>3165140194501</t>
  </si>
  <si>
    <t>ЦИРКУЛЯРНЫЙ ДИСК 250Х30 60 OPTILINE</t>
  </si>
  <si>
    <t>ЦИРКУЛЯРНЫЙ ДИСК 300Х30 72 OPTILINE</t>
  </si>
  <si>
    <t xml:space="preserve">  1,370</t>
  </si>
  <si>
    <t>ЦИРКУЛЯРНЫЙ ДИСК 350Х30 84 OPTILINE</t>
  </si>
  <si>
    <t xml:space="preserve">  1,330</t>
  </si>
  <si>
    <t>ЦИРКУЛЯРНЫЙ ДИСК 315Х30 48 OPTILINE</t>
  </si>
  <si>
    <t>ЦИРКУЛЯРНЫЙ ДИСК 350Х30 54 OPTILINE</t>
  </si>
  <si>
    <t>ЦИРКУЛЯРНЫЙ ДИСК 250Х30 24 SPEEDLINE</t>
  </si>
  <si>
    <t>ЦИРКУЛЯРНЫЙ ДИСК 315Х30 28 SPEEDLINE</t>
  </si>
  <si>
    <t>ЦИРКУЛЯРНЫЙ ДИСК 350Х30 32 SPEEDLINE</t>
  </si>
  <si>
    <t xml:space="preserve">  2,060</t>
  </si>
  <si>
    <t>ЦИРКУЛЯРНЫЙ ДИСК 315Х30 20 CONST</t>
  </si>
  <si>
    <t xml:space="preserve">  1,470</t>
  </si>
  <si>
    <t>ЦИРКУЛЯРНЫЙ ДИСК 400Х30 28 CONST</t>
  </si>
  <si>
    <t>ЦИРКУЛЯРНЫЙ ДИСК 350Х30 24 CONST</t>
  </si>
  <si>
    <t>ЦИРКУЛЯРНЫЙ ДИСК 400Х30 24 CONST</t>
  </si>
  <si>
    <t>ЦИРКУЛЯРНЫЙ ДИСК 235Х30 24 OPTILINE</t>
  </si>
  <si>
    <t>ЦИРКУЛЯРНЫЙ ДИСК 235Х30 48 OPTILINE</t>
  </si>
  <si>
    <t>3165140195010</t>
  </si>
  <si>
    <t xml:space="preserve">  0,755</t>
  </si>
  <si>
    <t xml:space="preserve">  0,945</t>
  </si>
  <si>
    <t>ЦИРКУЛЯРНЫЙ ДИСК 160X20 48 OPTILINE</t>
  </si>
  <si>
    <t>3165140195072</t>
  </si>
  <si>
    <t>ЦИРКУЛЯРНЫЙ ДИСК 350X30 90 MULTIMATER</t>
  </si>
  <si>
    <t>3165140236935</t>
  </si>
  <si>
    <t xml:space="preserve">  2,120</t>
  </si>
  <si>
    <t>ЦИРКУЛЯРНЫЙ ДИСК 130X16 9  SPEEDLINE</t>
  </si>
  <si>
    <t>3165140239851</t>
  </si>
  <si>
    <t>ЦИРКУЛЯРНЫЙ ДИСК 130X16 18 SPEEDLINE</t>
  </si>
  <si>
    <t>3165140239868</t>
  </si>
  <si>
    <t>ЦИРКУЛЯРНЫЙ ДИСК 140X12,7 9 SPEEDLINE</t>
  </si>
  <si>
    <t>3165140239875</t>
  </si>
  <si>
    <t>ЦИРКУЛЯРНЫЙ ДИСК 140X20 9 SPEEDLINE</t>
  </si>
  <si>
    <t>3165140239899</t>
  </si>
  <si>
    <t>ЦИРКУЛЯРНЫЙ ДИСК 150X20 18 SPEEDLINE</t>
  </si>
  <si>
    <t>3165140239929</t>
  </si>
  <si>
    <t xml:space="preserve">  0,252</t>
  </si>
  <si>
    <t>ЦИРКУЛЯРНЫЙ ДИСК 160X16 12 SPEEDLINE</t>
  </si>
  <si>
    <t>3165140239950</t>
  </si>
  <si>
    <t>ЦИРКУЛЯРНЫЙ ДИСК 160X16 18 SPEEDLINE</t>
  </si>
  <si>
    <t>3165140239967</t>
  </si>
  <si>
    <t>ЦИРКУЛЯРНЫЙ ДИСК 160X20 12 SPEEDLINE</t>
  </si>
  <si>
    <t>3165140239974</t>
  </si>
  <si>
    <t xml:space="preserve">  0,294</t>
  </si>
  <si>
    <t>ЦИРКУЛЯРНЫЙ ДИСК 160X20 18 SPEEDLINE</t>
  </si>
  <si>
    <t>3165140239981</t>
  </si>
  <si>
    <t>ЦИРКУЛЯРНЫЙ ДИСК 165X30 18 SPEEDLINE</t>
  </si>
  <si>
    <t>3165140240000</t>
  </si>
  <si>
    <t>ЦИРКУЛЯРНЫЙ ДИСК 180X30 24 SPEEDLINE</t>
  </si>
  <si>
    <t>3165140240048</t>
  </si>
  <si>
    <t>ЦИРКУЛЯРНЫЙ ДИСК 184X16 12 SPEEDLINE</t>
  </si>
  <si>
    <t>ЦИРКУЛЯРНЫЙ ДИСК 184X16 24 SPEEDLINE</t>
  </si>
  <si>
    <t xml:space="preserve">  0,407</t>
  </si>
  <si>
    <t>ЦИРКУЛЯРНЫЙ ДИСК 184X30 24 SPEEDLINE</t>
  </si>
  <si>
    <t>3165140240086</t>
  </si>
  <si>
    <t>ЦИРКУЛЯРНЫЙ ДИСК 190X20 12 SPEEDLINE</t>
  </si>
  <si>
    <t>ЦИРКУЛЯРНЫЙ ДИСК 190X30 12 SPEEDLINE</t>
  </si>
  <si>
    <t>3165140240116</t>
  </si>
  <si>
    <t>ЦИРКУЛЯРНЫЙ ДИСК 190X30 24 SPEEDLINE</t>
  </si>
  <si>
    <t>3165140240123</t>
  </si>
  <si>
    <t>ЦИРКУЛЯРНЫЙ ДИСК 230X30 18 SPEEDLINE</t>
  </si>
  <si>
    <t>3165140240154</t>
  </si>
  <si>
    <t xml:space="preserve">  0,678</t>
  </si>
  <si>
    <t>ЦИРКУЛЯРНЫЙ ДИСК 230X30 30 SPEEDLINE</t>
  </si>
  <si>
    <t>3165140240161</t>
  </si>
  <si>
    <t>ЦИРКУЛЯРНЫЙ ДИСК 235X30 30 SPEEDLINE</t>
  </si>
  <si>
    <t>3165140240185</t>
  </si>
  <si>
    <t xml:space="preserve">  0,725</t>
  </si>
  <si>
    <t>ЦИРКУЛЯРНЫЙ ДИСК 150X16 9  SPEEDLINE</t>
  </si>
  <si>
    <t>3165140246521</t>
  </si>
  <si>
    <t>ЦИРКУЛЯРНЫЙ ДИСК 150X16 18 SPEEDLINE</t>
  </si>
  <si>
    <t>3165140246538</t>
  </si>
  <si>
    <t>ЦИРКУЛЯРНЫЙ ДИСК 130X16 Z12 ACCU SPEED</t>
  </si>
  <si>
    <t>3165140276191</t>
  </si>
  <si>
    <t>3165140373678</t>
  </si>
  <si>
    <t>ЦИРКУЛЯРНЫЙ ДИСК 190Х30 60 OPTILINE</t>
  </si>
  <si>
    <t>3165140373708</t>
  </si>
  <si>
    <t>ЦИРКУЛЯРНЫЙ ДИСК 130x20/16 42 MULTI</t>
  </si>
  <si>
    <t>3165140373777</t>
  </si>
  <si>
    <t>ЦИРКУЛЯРНЫЙ ДИСК 260x30 80 MULTI</t>
  </si>
  <si>
    <t>3165140373869</t>
  </si>
  <si>
    <t>ЦИРКУЛЯРНЫЙ ДИСК 160x20 30 CONST.MET</t>
  </si>
  <si>
    <t>3165140466493</t>
  </si>
  <si>
    <t>ЦИРКУЛЯРНЫЙ ДИСК 184x20 48 CONST.MET</t>
  </si>
  <si>
    <t>3165140466509</t>
  </si>
  <si>
    <t>ЦИРКУЛЯРНЫЙ ДИСК 190x20 40 CONST.MET</t>
  </si>
  <si>
    <t>3165140466516</t>
  </si>
  <si>
    <t>ЦИРКУЛЯРНЫЙ ДИСК 235x25,4 48 CONST.MET</t>
  </si>
  <si>
    <t>3165140466530</t>
  </si>
  <si>
    <t>ЦИРКУЛЯРНЫЙ ДИСК 305x25,4 60 CONSTRUCT</t>
  </si>
  <si>
    <t>3165140474245</t>
  </si>
  <si>
    <t xml:space="preserve">  1,230</t>
  </si>
  <si>
    <t>ЦИРКУЛЯРНЫЙ ДИСК 305x25,4 80 CONSTRUCT</t>
  </si>
  <si>
    <t>3165140466554</t>
  </si>
  <si>
    <t>ЦИРКУЛЯРНЫЙ ДИСК 355x25,4 80 CONSTRUCT</t>
  </si>
  <si>
    <t>3165140466561</t>
  </si>
  <si>
    <t>ЦИРКУЛЯРНЫЙ ДИСК 254x30 24 OPTILINE</t>
  </si>
  <si>
    <t>3165140455510</t>
  </si>
  <si>
    <t xml:space="preserve">  0,980</t>
  </si>
  <si>
    <t>ЦИРКУЛЯРНЫЙ ДИСК 254x30 60 OPTILINE</t>
  </si>
  <si>
    <t>3165140455534</t>
  </si>
  <si>
    <t>ЦИРКУЛЯРНЫЙ ДИСК 254x30 80 OPTILINE</t>
  </si>
  <si>
    <t>3165140455541</t>
  </si>
  <si>
    <t>ЦИРКУЛЯРНЫЙ ДИСК 254x30 96 OPTILINE</t>
  </si>
  <si>
    <t>3165140455558</t>
  </si>
  <si>
    <t>ЦИРКУЛЯРНЫЙ ДИСК 305x30 60 OPTILINE</t>
  </si>
  <si>
    <t>3165140455565</t>
  </si>
  <si>
    <t>ЦИРКУЛЯРНЫЙ ДИСК 305x30 80 OPTILINE</t>
  </si>
  <si>
    <t>3165140455572</t>
  </si>
  <si>
    <t xml:space="preserve">  1,430</t>
  </si>
  <si>
    <t>ЦИРКУЛЯРНЫЙ ДИСК 305x30 72 OPTILINE</t>
  </si>
  <si>
    <t>3165140455596</t>
  </si>
  <si>
    <t>ЦИРКУЛЯРНЫЙ ДИСК 305x30 96 OPTILINE</t>
  </si>
  <si>
    <t>3165140455602</t>
  </si>
  <si>
    <t>ЦИРКУЛЯРНЫЙ ДИСК 216x30 20 CONSTRUCT</t>
  </si>
  <si>
    <t>3165140455619</t>
  </si>
  <si>
    <t>ЦИРКУЛЯРНЫЙ ДИСК 130x20x18 Speedline ECO</t>
  </si>
  <si>
    <t>3165140464352</t>
  </si>
  <si>
    <t>ЦИРКУЛЯРНЫЙ ДИСК 160x20/16x2 SpedlineECO</t>
  </si>
  <si>
    <t>3165140464369</t>
  </si>
  <si>
    <t>ЦИРКУЛЯРНЫЙ ДИСК 190x30/24x24SpedlineECO</t>
  </si>
  <si>
    <t>3165140464376</t>
  </si>
  <si>
    <t>ЦИРКУЛЯРНЫЙ ДИСК 130x20/16x18OptilineECO</t>
  </si>
  <si>
    <t>3165140464383</t>
  </si>
  <si>
    <t>ЦИРКУЛЯРНЫЙ ДИСК 130x20/16x36OptilineECO</t>
  </si>
  <si>
    <t>3165140464390</t>
  </si>
  <si>
    <t>ЦИРКУЛЯРНЫЙ ДИСК 150x20/16x18OptilineECO</t>
  </si>
  <si>
    <t>3165140464406</t>
  </si>
  <si>
    <t>ЦИРКУЛЯРНЫЙ ДИСК 150x20/16x36OptilineECO</t>
  </si>
  <si>
    <t>3165140464413</t>
  </si>
  <si>
    <t>ЦИРКУЛЯРНЫЙ ДИСК 160x20/16x18OptilineECO</t>
  </si>
  <si>
    <t>3165140464420</t>
  </si>
  <si>
    <t>ЦИРКУЛЯРНЫЙ ДИСК 160x20/16x36OptilineECO</t>
  </si>
  <si>
    <t>3165140464437</t>
  </si>
  <si>
    <t>ЦИРКУЛЯРНЫЙ ДИСК 190x20/16x24OptilineECO</t>
  </si>
  <si>
    <t>3165140464444</t>
  </si>
  <si>
    <t>ЦИРКУЛЯРНЫЙ ДИСК 190x20/16x48OptilineECO</t>
  </si>
  <si>
    <t>3165140464451</t>
  </si>
  <si>
    <t>ЦИРКУЛЯРНЫЙ ДИСК 190x30x24 Optiline ECO</t>
  </si>
  <si>
    <t>3165140464468</t>
  </si>
  <si>
    <t>ЦИРКУЛЯРНЫЙ ДИСК 190x30x48 Optiline ECO</t>
  </si>
  <si>
    <t>3165140464475</t>
  </si>
  <si>
    <t>ЦИРКУЛЯРНЫЙ ДИСК 200x32x24 Optiline ECO</t>
  </si>
  <si>
    <t>3165140464482</t>
  </si>
  <si>
    <t>ЦИРКУЛЯРНЫЙ ДИСК 200x32x48 Optiline ECO</t>
  </si>
  <si>
    <t>3165140464499</t>
  </si>
  <si>
    <t>ЦИРКУЛЯРНЫЙ ДИСК 230x30x24 Optiline ECO</t>
  </si>
  <si>
    <t>3165140464505</t>
  </si>
  <si>
    <t>ЦИРКУЛЯРНЫЙ ДИСК 230x30x48 Optiline ECO</t>
  </si>
  <si>
    <t>3165140464512</t>
  </si>
  <si>
    <t>ЦИРКУЛЯРНЫЙ ДИСК 254x30x40 Optiline ECO</t>
  </si>
  <si>
    <t>3165140464529</t>
  </si>
  <si>
    <t>ЦИРКУЛЯРНЫЙ ДИСК 254x30x80 Optiline ECO</t>
  </si>
  <si>
    <t>3165140464536</t>
  </si>
  <si>
    <t>ЦИРКУЛЯРНЫЙ ДИСК 305x30x100 Optiline ECO</t>
  </si>
  <si>
    <t>3165140464543</t>
  </si>
  <si>
    <t xml:space="preserve">  1,175</t>
  </si>
  <si>
    <t>ЦИРКУЛЯРНЫЙ ДИСК 305x30x40 Optiline ECO</t>
  </si>
  <si>
    <t>3165140464550</t>
  </si>
  <si>
    <t>ЦИРКУЛЯРНЫЙ ДИСК 150x20/16x42 Multi ECO</t>
  </si>
  <si>
    <t>3165140464567</t>
  </si>
  <si>
    <t>ЦИРКУЛЯРНЫЙ ДИСК 160x20/16x42 Multi ECO</t>
  </si>
  <si>
    <t>3165140464574</t>
  </si>
  <si>
    <t>ЦИРКУЛЯРНЫЙ ДИСК 190x20/16x54 Multi ECO</t>
  </si>
  <si>
    <t>3165140464581</t>
  </si>
  <si>
    <t>ЦИРКУЛЯРНЫЙ ДИСК 190x30x54 Multi ECO</t>
  </si>
  <si>
    <t>3165140464598</t>
  </si>
  <si>
    <t>ЦИРКУЛЯРНЫЙ ДИСК 210x30x64 Multi ECO</t>
  </si>
  <si>
    <t>3165140464604</t>
  </si>
  <si>
    <t>ЦИРКУЛЯРНЫЙ ДИСК 230x30x64 Multi ECO</t>
  </si>
  <si>
    <t>3165140464611</t>
  </si>
  <si>
    <t>ЦИРКУЛЯРНЫЙ ДИСК 250x30x80 Multi ECO</t>
  </si>
  <si>
    <t>3165140464628</t>
  </si>
  <si>
    <t>ЦИРКУЛЯРНЫЙ ДИСК 254x30x80 Multi ECO</t>
  </si>
  <si>
    <t>3165140464635</t>
  </si>
  <si>
    <t xml:space="preserve">  1,095</t>
  </si>
  <si>
    <t>ЦИРКУЛЯРНЫЙ ДИСК 254x30x96 Multi ECO</t>
  </si>
  <si>
    <t>3165140464642</t>
  </si>
  <si>
    <t>ЦИРКУЛЯРНЫЙ ДИСК 305x30x80 Multi ECO</t>
  </si>
  <si>
    <t>3165140464659</t>
  </si>
  <si>
    <t xml:space="preserve">  1,590</t>
  </si>
  <si>
    <t>ЦИРКУЛЯРНЫЙ ДИСК 305x30x96 Multi ECO</t>
  </si>
  <si>
    <t>3165140464666</t>
  </si>
  <si>
    <t>ЦИРКУЛЯРНЫЙ ДИСК 210x30x54T MULTI TOP</t>
  </si>
  <si>
    <t>ИТАЛИЯ</t>
  </si>
  <si>
    <t>3165140574365</t>
  </si>
  <si>
    <t xml:space="preserve">  0,617</t>
  </si>
  <si>
    <t>ЦИРКУЛЯРНЫЙ ДИСК 216x30x64T MULTI TOP</t>
  </si>
  <si>
    <t>3165140574372</t>
  </si>
  <si>
    <t>ЦИРКУЛЯРНЫЙ ДИСК 254x30x80T MULTI TOP</t>
  </si>
  <si>
    <t>3165140574389</t>
  </si>
  <si>
    <t xml:space="preserve">  0,864</t>
  </si>
  <si>
    <t>ЦИРКУЛЯРНЫЙ ДИСК 305x30x96T MULTI TOP</t>
  </si>
  <si>
    <t>3165140574396</t>
  </si>
  <si>
    <t xml:space="preserve">  1,436</t>
  </si>
  <si>
    <t>ЦИРКУЛЯРНЫЙ ДИСК 210x30x48T WOOD PRO</t>
  </si>
  <si>
    <t>3165140574402</t>
  </si>
  <si>
    <t>ЦИРКУЛЯРНЫЙ ДИСК 216x30x48T WOOD PRO</t>
  </si>
  <si>
    <t>3165140574419</t>
  </si>
  <si>
    <t xml:space="preserve">  0,641</t>
  </si>
  <si>
    <t>ЦИРКУЛЯРНЫЙ ДИСК 254x30x60T WOOD PRO</t>
  </si>
  <si>
    <t>3165140574426</t>
  </si>
  <si>
    <t>ЦИРКУЛЯРНЫЙ ДИСК 305x30x72T WOOD PRO</t>
  </si>
  <si>
    <t>3165140574433</t>
  </si>
  <si>
    <t>ЦИРКУЛЯРНЫЙ ДИСК 250x30x48T LAM PANEL</t>
  </si>
  <si>
    <t>3165140574440</t>
  </si>
  <si>
    <t xml:space="preserve">  0,941</t>
  </si>
  <si>
    <t>ЦИРКУЛЯРНЫЙ ДИСК 300x30x96T LAM PANEL</t>
  </si>
  <si>
    <t>3165140574457</t>
  </si>
  <si>
    <t xml:space="preserve">  2,340</t>
  </si>
  <si>
    <t>ЦИРКУЛЯРНЫЙ ДИСК 250x30x80T LAM PANEL</t>
  </si>
  <si>
    <t>3165140574495</t>
  </si>
  <si>
    <t xml:space="preserve">  0,986</t>
  </si>
  <si>
    <t xml:space="preserve">  1,610</t>
  </si>
  <si>
    <t>ЦИРКУЛЯРНЫЙ ДИСК 250x30x40T WOOD PRO</t>
  </si>
  <si>
    <t>3165140574518</t>
  </si>
  <si>
    <t xml:space="preserve">  0,966</t>
  </si>
  <si>
    <t>ЦИРКУЛЯРНЫЙ ДИСК 250x30x60T WOOD PRO</t>
  </si>
  <si>
    <t>3165140574525</t>
  </si>
  <si>
    <t xml:space="preserve">  0,975</t>
  </si>
  <si>
    <t>ЦИРКУЛЯРНЫЙ ДИСК 250x30x80T WOOD PRO</t>
  </si>
  <si>
    <t>3165140574532</t>
  </si>
  <si>
    <t xml:space="preserve">  0,982</t>
  </si>
  <si>
    <t>ЦИРКУЛЯРНЫЙ ДИСК 300x30x72T WOOD PRO</t>
  </si>
  <si>
    <t>3165140574563</t>
  </si>
  <si>
    <t xml:space="preserve">  1,602</t>
  </si>
  <si>
    <t>ЦИРКУЛЯРНЫЙ ДИСК 300x30x96T WOOD PRO</t>
  </si>
  <si>
    <t>3165140574570</t>
  </si>
  <si>
    <t>ЦИРКУЛЯРНЫЙ ДИСК 315x30x72T WOOD PRO</t>
  </si>
  <si>
    <t>3165140574587</t>
  </si>
  <si>
    <t xml:space="preserve">  1,725</t>
  </si>
  <si>
    <t>ЦИРКУЛЯРНЫЙ ДИСК 315x30x48T WOOD PRO</t>
  </si>
  <si>
    <t>3165140574594</t>
  </si>
  <si>
    <t xml:space="preserve">  1,710</t>
  </si>
  <si>
    <t xml:space="preserve">  2,320</t>
  </si>
  <si>
    <t>ЦИРКУЛЯРНЫЙ ДИСК 400x30x96T WOOD PRO</t>
  </si>
  <si>
    <t>3165140574631</t>
  </si>
  <si>
    <t xml:space="preserve">  3,160</t>
  </si>
  <si>
    <t>ЦИРКУЛЯРНЫЙ ДИСК 450x30x66T WOOD PRO</t>
  </si>
  <si>
    <t>3165140574648</t>
  </si>
  <si>
    <t xml:space="preserve">  4,210</t>
  </si>
  <si>
    <t>ЦИРКУЛЯРНЫЙ ДИСК 500X30X60T WOOD PRO</t>
  </si>
  <si>
    <t>3165140574655</t>
  </si>
  <si>
    <t xml:space="preserve">  5,420</t>
  </si>
  <si>
    <t>ПОДРЕЗНОЙ ДИСК 80X20X10+10</t>
  </si>
  <si>
    <t>3165140574662</t>
  </si>
  <si>
    <t xml:space="preserve">  0,283</t>
  </si>
  <si>
    <t>ЦИРКУЛЯРНЫЙ ДИСК 254x30x84T SPECIAL LAM</t>
  </si>
  <si>
    <t>3165140579575</t>
  </si>
  <si>
    <t xml:space="preserve">  0,867</t>
  </si>
  <si>
    <t>ЦИРКУЛЯРНЫЙ ДИСК 304.8x30x96 SPECIAL LAM</t>
  </si>
  <si>
    <t>3165140579582</t>
  </si>
  <si>
    <t xml:space="preserve">  1,440</t>
  </si>
  <si>
    <t>КОПИРОВАЛЬНАЯ ВТУЛКА 13ММ БЫС.ЗАМ</t>
  </si>
  <si>
    <t>КОПИРОВАЛЬНАЯ ВТУЛКА 17ММ БЫС.ЗАМ</t>
  </si>
  <si>
    <t>КОПИРОВАЛЬНАЯ ВТУЛКА 24ММ БЫС.ЗАМ</t>
  </si>
  <si>
    <t>КОПИРОВАЛЬНАЯ ВТУЛКА 30мм</t>
  </si>
  <si>
    <t>ФРЕЗЕРНЫЙ ЦИРКУЛЬ+АДАПТЕР</t>
  </si>
  <si>
    <t>3165140062886</t>
  </si>
  <si>
    <t>НАПРАВЛЯЮЩИЙ СТЕРЖЕНЬ ДЛЯ GOF1300</t>
  </si>
  <si>
    <t xml:space="preserve">  0,934</t>
  </si>
  <si>
    <t>Направляющая штанга 8х800 мм.</t>
  </si>
  <si>
    <t>спецзаказ</t>
  </si>
  <si>
    <t>ЗАПАСНАЯ ЛАМПА ДЛЯ PLI 9,6</t>
  </si>
  <si>
    <t>3165140239554</t>
  </si>
  <si>
    <t>ЗАПАСНАЯ ЛАМПА ДЛЯ PLI 12,GLI 14</t>
  </si>
  <si>
    <t>3165140239561</t>
  </si>
  <si>
    <t xml:space="preserve">  0,002</t>
  </si>
  <si>
    <t>ЗАПАСНАЯ ЛАМПА ДЛЯ PLI 18 В</t>
  </si>
  <si>
    <t>3165140239578</t>
  </si>
  <si>
    <t>ЗАПАСНАЯ ЛАМПА ДЛЯ PLI, GLI V24</t>
  </si>
  <si>
    <t>3165140239585</t>
  </si>
  <si>
    <t>Аккумулятор литий-ионный 36V-1,3Ah</t>
  </si>
  <si>
    <t>КОПИРОВАЛЬНАЯ ВТУЛКА 40ММ</t>
  </si>
  <si>
    <t>3165140252188</t>
  </si>
  <si>
    <t xml:space="preserve">ШЛАНГ ДЛЯ ОТПАРИВАТЕЛЯ 3,5M </t>
  </si>
  <si>
    <t>НАСОС ДЛЯ ВОДЫ 10Л ДЛЯ GDB1600WE</t>
  </si>
  <si>
    <t>3165140107907</t>
  </si>
  <si>
    <t xml:space="preserve">  6,950</t>
  </si>
  <si>
    <t>КОЛЕСА Д/ТРАНСП.GDB1600WE</t>
  </si>
  <si>
    <t>ВОДОУЛАВЛИВАЮЩЕЕ КОЛЬЦО ДЛЯ GDB1600WE</t>
  </si>
  <si>
    <t>3165140107921</t>
  </si>
  <si>
    <t>10 УПЛОТНЯЮЩАЯ КРЫШКА ДЛЯ GDB1600W</t>
  </si>
  <si>
    <t>3165140107938</t>
  </si>
  <si>
    <t>ПРИСП.Д/ВАКУУМ.ЗАКРЕП.GDB</t>
  </si>
  <si>
    <t>3165140127998</t>
  </si>
  <si>
    <t xml:space="preserve">  1,680</t>
  </si>
  <si>
    <t>ВОДОУЛАВЛИВАЮЩИЕ КОЛЬЦО ДЛЯ GDB2500</t>
  </si>
  <si>
    <t>3165140288774</t>
  </si>
  <si>
    <t xml:space="preserve">  1,365</t>
  </si>
  <si>
    <t>2 УПЛОТНЯЮЩАЯ КРЫШКА ДЛЯ GDB2500</t>
  </si>
  <si>
    <t>3165140288798</t>
  </si>
  <si>
    <t>ШЛАНГ С БАЙОНЕТОМ ДЛЯ GAS25/50/50M 3М</t>
  </si>
  <si>
    <t>3165140292771</t>
  </si>
  <si>
    <t>ШЛАНГ С БАЙОНЕТОМ ДЛЯ GAS25/50/50M 5М</t>
  </si>
  <si>
    <t>3165140292788</t>
  </si>
  <si>
    <t>ШЛАНГ ДЛЯ GNF 29ММХ5M</t>
  </si>
  <si>
    <t>КОРОНКА KARAT 65ММ</t>
  </si>
  <si>
    <t>3165140047845</t>
  </si>
  <si>
    <t>ХВОСТОВИК ДЛЯ ПОЛЫХ КОРОНОК 6ГР-M16 80ММ</t>
  </si>
  <si>
    <t>3165140084680</t>
  </si>
  <si>
    <t>ЦЕНТР. СВЕРЛО ДЛЯ 2608550078 2608598109</t>
  </si>
  <si>
    <t>3165140085403</t>
  </si>
  <si>
    <t>КОРОНКА KARAT 25ММ</t>
  </si>
  <si>
    <t>3165140046497</t>
  </si>
  <si>
    <t>КОРОНКА KARAT 45ММ</t>
  </si>
  <si>
    <t>3165140046534</t>
  </si>
  <si>
    <t>КОРОНКА KARAT 63ММ</t>
  </si>
  <si>
    <t>3165140046558</t>
  </si>
  <si>
    <t>КОРОНКА KARAT 68ММ</t>
  </si>
  <si>
    <t>3165140046565</t>
  </si>
  <si>
    <t xml:space="preserve">  0,341</t>
  </si>
  <si>
    <t>7 ПИЛЬНЫХ ВЕНЦОВ 25-63ММ</t>
  </si>
  <si>
    <t>3165140085731</t>
  </si>
  <si>
    <t>3165140085748</t>
  </si>
  <si>
    <t>6 ПИЛЬНЫХ ВЕНЦОВ 46-81ММ</t>
  </si>
  <si>
    <t>3165140085755</t>
  </si>
  <si>
    <t>2 ПИЛЬНЫХ ВЕНЦА 90/100ММ</t>
  </si>
  <si>
    <t>3165140085762</t>
  </si>
  <si>
    <t>ХВОСТОВИК ПОЛЫХ КОРОНОК 6ГР-M16 220ММ</t>
  </si>
  <si>
    <t>УДЛИНИТЕЛЬ КОРОНОК 305ММ. ХВОСТОВИК 8ММ</t>
  </si>
  <si>
    <t>3165140469494</t>
  </si>
  <si>
    <t>АДАПТЕР POWER-CHANGE 11ММ HEAVY-DUTY</t>
  </si>
  <si>
    <t>3165140469500</t>
  </si>
  <si>
    <t>АДАПТЕР POWER-CHANGE 11ММ + HSS-CO</t>
  </si>
  <si>
    <t>3165140471930</t>
  </si>
  <si>
    <t>АДАПТЕР POWER-CHANGE 11ММ MULTICONSTRUCT</t>
  </si>
  <si>
    <t>3165140471947</t>
  </si>
  <si>
    <t>АДАПТЕР POWER-CHANGE 11ММ + HSS-G</t>
  </si>
  <si>
    <t>3165140471954</t>
  </si>
  <si>
    <t>КОРОНКА PROGRESSOR 14MM</t>
  </si>
  <si>
    <t>3165140262125</t>
  </si>
  <si>
    <t>КОРОНКА PROGRESSOR 16MM</t>
  </si>
  <si>
    <t>3165140262132</t>
  </si>
  <si>
    <t>КОРОНКА PROGRESSOR 17MM</t>
  </si>
  <si>
    <t>3165140262149</t>
  </si>
  <si>
    <t>КОРОНКА PROGRESSOR 19MM</t>
  </si>
  <si>
    <t>3165140262156</t>
  </si>
  <si>
    <t>КОРОНКА PROGRESSOR 20MM</t>
  </si>
  <si>
    <t>3165140262163</t>
  </si>
  <si>
    <t>КОРОНКА PROGRESSOR 21MM</t>
  </si>
  <si>
    <t>3165140262170</t>
  </si>
  <si>
    <t xml:space="preserve">  0,082</t>
  </si>
  <si>
    <t>КОРОНКА PROGRESSOR 22MM</t>
  </si>
  <si>
    <t>3165140262187</t>
  </si>
  <si>
    <t>КОРОНКА PROGRESSOR 24MM</t>
  </si>
  <si>
    <t>3165140262194</t>
  </si>
  <si>
    <t>КОРОНКА PROGRESSOR 25MM</t>
  </si>
  <si>
    <t>3165140262200</t>
  </si>
  <si>
    <t>КОРОНКА PROGRESSOR 27MM</t>
  </si>
  <si>
    <t>3165140262217</t>
  </si>
  <si>
    <t xml:space="preserve">  0,089</t>
  </si>
  <si>
    <t>КОРОНКА PROGRESSOR 29MM</t>
  </si>
  <si>
    <t>3165140262224</t>
  </si>
  <si>
    <t>КОРОНКА PROGRESSOR 30MM</t>
  </si>
  <si>
    <t>3165140262231</t>
  </si>
  <si>
    <t>КОРОНКА PROGRESSOR 32MM</t>
  </si>
  <si>
    <t>3165140262248</t>
  </si>
  <si>
    <t xml:space="preserve">  0,122</t>
  </si>
  <si>
    <t>КОРОНКА PROGRESSOR 33MM</t>
  </si>
  <si>
    <t>3165140262255</t>
  </si>
  <si>
    <t>КОРОНКА PROGRESSOR 35MM</t>
  </si>
  <si>
    <t>3165140262262</t>
  </si>
  <si>
    <t>КОРОНКА PROGRESSOR 37MM</t>
  </si>
  <si>
    <t>3165140262279</t>
  </si>
  <si>
    <t>КОРОНКА PROGRESSOR 38MM</t>
  </si>
  <si>
    <t>3165140262286</t>
  </si>
  <si>
    <t>КОРОНКА PROGRESSOR 40MM</t>
  </si>
  <si>
    <t>3165140262293</t>
  </si>
  <si>
    <t>КОРОНКА PROGRESSOR 41MM</t>
  </si>
  <si>
    <t>3165140262309</t>
  </si>
  <si>
    <t>КОРОНКА PROGRESSOR 43MM</t>
  </si>
  <si>
    <t>3165140262316</t>
  </si>
  <si>
    <t>КОРОНКА PROGRESSOR 44MM</t>
  </si>
  <si>
    <t>3165140262323</t>
  </si>
  <si>
    <t>КОРОНКА PROGRESSOR 46MM</t>
  </si>
  <si>
    <t>3165140262330</t>
  </si>
  <si>
    <t>КОРОНКА PROGRESSOR 48MM</t>
  </si>
  <si>
    <t>3165140262347</t>
  </si>
  <si>
    <t>КОРОНКА PROGRESSOR 51MM</t>
  </si>
  <si>
    <t>3165140262354</t>
  </si>
  <si>
    <t>КОРОНКА PROGRESSOR 52MM</t>
  </si>
  <si>
    <t>3165140262361</t>
  </si>
  <si>
    <t xml:space="preserve">  0,171</t>
  </si>
  <si>
    <t>КОРОНКА PROGRESSOR 54MM</t>
  </si>
  <si>
    <t>3165140262378</t>
  </si>
  <si>
    <t xml:space="preserve">  0,199</t>
  </si>
  <si>
    <t>КОРОНКА PROGRESSOR 56MM</t>
  </si>
  <si>
    <t>3165140262385</t>
  </si>
  <si>
    <t>КОРОНКА PROGRESSOR 57MM</t>
  </si>
  <si>
    <t>3165140262392</t>
  </si>
  <si>
    <t>КОРОНКА PROGRESSOR 59MM</t>
  </si>
  <si>
    <t>3165140262408</t>
  </si>
  <si>
    <t>КОРОНКА PROGRESSOR 60MM</t>
  </si>
  <si>
    <t>3165140262415</t>
  </si>
  <si>
    <t xml:space="preserve">  0,208</t>
  </si>
  <si>
    <t>КОРОНКА PROGRESSOR 64MM</t>
  </si>
  <si>
    <t>3165140262422</t>
  </si>
  <si>
    <t>КОРОНКА PROGRESSOR 65MM</t>
  </si>
  <si>
    <t>3165140262439</t>
  </si>
  <si>
    <t>КОРОНКА PROGRESSOR 67MM</t>
  </si>
  <si>
    <t>3165140262446</t>
  </si>
  <si>
    <t xml:space="preserve">  0,242</t>
  </si>
  <si>
    <t>КОРОНКА PROGRESSOR 68MM</t>
  </si>
  <si>
    <t>3165140262453</t>
  </si>
  <si>
    <t>КОРОНКА PROGRESSOR 70MM</t>
  </si>
  <si>
    <t>3165140262460</t>
  </si>
  <si>
    <t>КОРОНКА PROGRESSOR 73MM</t>
  </si>
  <si>
    <t>3165140262477</t>
  </si>
  <si>
    <t xml:space="preserve">  0,272</t>
  </si>
  <si>
    <t>КОРОНКА PROGRESSOR 76MM</t>
  </si>
  <si>
    <t>3165140262484</t>
  </si>
  <si>
    <t>КОРОНКА PROGRESSOR 79MM</t>
  </si>
  <si>
    <t>3165140262491</t>
  </si>
  <si>
    <t>КОРОНКА PROGRESSOR 83MM</t>
  </si>
  <si>
    <t>3165140262507</t>
  </si>
  <si>
    <t>КОРОНКА PROGRESSOR 86MM</t>
  </si>
  <si>
    <t>3165140262514</t>
  </si>
  <si>
    <t>КОРОНКА PROGRESSOR 89MM</t>
  </si>
  <si>
    <t>3165140262521</t>
  </si>
  <si>
    <t>КОРОНКА PROGRESSOR 92MM</t>
  </si>
  <si>
    <t>3165140262538</t>
  </si>
  <si>
    <t>КОРОНКА PROGRESSOR 95MM</t>
  </si>
  <si>
    <t>3165140262545</t>
  </si>
  <si>
    <t>КОРОНКА PROGRESSOR 98MM</t>
  </si>
  <si>
    <t>3165140262552</t>
  </si>
  <si>
    <t xml:space="preserve">  0,467</t>
  </si>
  <si>
    <t>КОРОНКА PROGRESSOR 102ММ</t>
  </si>
  <si>
    <t>3165140262569</t>
  </si>
  <si>
    <t xml:space="preserve">  0,496</t>
  </si>
  <si>
    <t>КОРОНКА PROGRESSOR 105ММ</t>
  </si>
  <si>
    <t>3165140262576</t>
  </si>
  <si>
    <t xml:space="preserve">  0,529</t>
  </si>
  <si>
    <t>КОРОНКА PROGRESSOR 108ММ</t>
  </si>
  <si>
    <t>3165140279833</t>
  </si>
  <si>
    <t xml:space="preserve">  0,533</t>
  </si>
  <si>
    <t>КОРОНКА PROGRESSOR 111ММ</t>
  </si>
  <si>
    <t>3165140279840</t>
  </si>
  <si>
    <t>КОРОНКА PROGRESSOR 114ММ</t>
  </si>
  <si>
    <t>3165140279857</t>
  </si>
  <si>
    <t xml:space="preserve">  0,597</t>
  </si>
  <si>
    <t>КОРОНКА PROGRESSOR 121ММ</t>
  </si>
  <si>
    <t>3165140279864</t>
  </si>
  <si>
    <t>КОРОНКА PROGRESSOR 127ММ</t>
  </si>
  <si>
    <t>3165140262583</t>
  </si>
  <si>
    <t>КОРОНКА PROGRESSOR 140ММ</t>
  </si>
  <si>
    <t>3165140262590</t>
  </si>
  <si>
    <t>КОРОНКА PROGRESSOR 152ММ</t>
  </si>
  <si>
    <t>3165140262606</t>
  </si>
  <si>
    <t xml:space="preserve">  0,946</t>
  </si>
  <si>
    <t>НАБОР КОРОНОК PROGRESSOR 6ШТ</t>
  </si>
  <si>
    <t>3165140262620</t>
  </si>
  <si>
    <t>НАБОР КОРОНОК PROGRESSOR 11ШТ</t>
  </si>
  <si>
    <t>3165140279871</t>
  </si>
  <si>
    <t>3165140279888</t>
  </si>
  <si>
    <t xml:space="preserve">  1,455</t>
  </si>
  <si>
    <t>3165140279895</t>
  </si>
  <si>
    <t xml:space="preserve">  2,447</t>
  </si>
  <si>
    <t>НАБОР КОРОНОК PROGRESSOR 6ШТ.</t>
  </si>
  <si>
    <t>3165140279901</t>
  </si>
  <si>
    <t>АДАПТЕР POWER-CHANGE 6-ГР. PROGRESSOR</t>
  </si>
  <si>
    <t>3165140262668</t>
  </si>
  <si>
    <t>АДАПТЕР POWER-CHANGE SDS-PLUS PROGRESSOR</t>
  </si>
  <si>
    <t>3165140262675</t>
  </si>
  <si>
    <t>ЦЕНТРИРУЮЩЕЕ СВЕРЛО HSS-G</t>
  </si>
  <si>
    <t>3165140279918</t>
  </si>
  <si>
    <t>ЦЕНТРИРУЮЩЕЕ СВЕРЛО HSS-CO PROGRESSOR</t>
  </si>
  <si>
    <t>3165140279925</t>
  </si>
  <si>
    <t>УДЛИНИТЕЛЬ КОРОНОК 305ММ ХВОСТОВИК 9.5ММ</t>
  </si>
  <si>
    <t>3165140262699</t>
  </si>
  <si>
    <t xml:space="preserve">  0,359</t>
  </si>
  <si>
    <t>6 ПЕРЕХОДНИКОВ ДЛЯ КОРОНОК PROGRESSOR</t>
  </si>
  <si>
    <t>3165140262705</t>
  </si>
  <si>
    <t>ЦЕНТРИРУЮЩЕЕ СВЕРЛО HSS-CO SHEET METAL</t>
  </si>
  <si>
    <t>3165140365550</t>
  </si>
  <si>
    <t xml:space="preserve">КОРОНКА MULTI CONSTRUCTION 25MM </t>
  </si>
  <si>
    <t>3165140375672</t>
  </si>
  <si>
    <t xml:space="preserve">КОРОНКА MULTI CONSTRUCTION 30MM </t>
  </si>
  <si>
    <t>3165140375689</t>
  </si>
  <si>
    <t xml:space="preserve">КОРОНКА MULTI CONSTRUCTION 35MM </t>
  </si>
  <si>
    <t>3165140375696</t>
  </si>
  <si>
    <t xml:space="preserve">КОРОНКА MULTI CONSTRUCTION 40MM </t>
  </si>
  <si>
    <t>3165140375702</t>
  </si>
  <si>
    <t xml:space="preserve">КОРОНКА MULTI CONSTRUCTION 45MM </t>
  </si>
  <si>
    <t>3165140375719</t>
  </si>
  <si>
    <t xml:space="preserve">КОРОНКА MULTI CONSTRUCTION 50MM </t>
  </si>
  <si>
    <t>3165140375726</t>
  </si>
  <si>
    <t xml:space="preserve">КОРОНКА MULTI CONSTRUCTION 55MM </t>
  </si>
  <si>
    <t>3165140375733</t>
  </si>
  <si>
    <t xml:space="preserve">КОРОНКА MULTI CONSTRUCTION 58MM </t>
  </si>
  <si>
    <t>3165140375740</t>
  </si>
  <si>
    <t xml:space="preserve">КОРОНКА MULTI CONSTRUCTION 60MM </t>
  </si>
  <si>
    <t>3165140375757</t>
  </si>
  <si>
    <t xml:space="preserve">  0,334</t>
  </si>
  <si>
    <t xml:space="preserve">КОРОНКА MULTI CONSTRUCTION 63MM </t>
  </si>
  <si>
    <t>3165140375764</t>
  </si>
  <si>
    <t xml:space="preserve">КОРОНКА MULTI CONSTRUCTION 65MM </t>
  </si>
  <si>
    <t>3165140375771</t>
  </si>
  <si>
    <t xml:space="preserve">КОРОНКА MULTI CONSTRUCTION 68MM </t>
  </si>
  <si>
    <t>3165140375788</t>
  </si>
  <si>
    <t xml:space="preserve">КОРОНКА MULTI CONSTRUCTION 70MM </t>
  </si>
  <si>
    <t>3165140375795</t>
  </si>
  <si>
    <t xml:space="preserve">КОРОНКА MULTI CONSTRUCTION 71MM </t>
  </si>
  <si>
    <t>3165140375801</t>
  </si>
  <si>
    <t xml:space="preserve">КОРОНКА MULTI CONSTRUCTION 74MM </t>
  </si>
  <si>
    <t>3165140375818</t>
  </si>
  <si>
    <t xml:space="preserve">  0,443</t>
  </si>
  <si>
    <t xml:space="preserve">КОРОНКА MULTI CONSTRUCTION 76MM </t>
  </si>
  <si>
    <t>3165140375825</t>
  </si>
  <si>
    <t xml:space="preserve">КОРОНКА MULTI CONSTRUCTION 80MM </t>
  </si>
  <si>
    <t>3165140375832</t>
  </si>
  <si>
    <t xml:space="preserve">КОРОНКА MULTI CONSTRUCTION 85MM </t>
  </si>
  <si>
    <t>3165140375849</t>
  </si>
  <si>
    <t xml:space="preserve">КОРОНКА MULTI CONSTRUCTION 90MM </t>
  </si>
  <si>
    <t>3165140375856</t>
  </si>
  <si>
    <t xml:space="preserve">  0,593</t>
  </si>
  <si>
    <t xml:space="preserve">КОРОНКА MULTI CONSTRUCTION 105MM </t>
  </si>
  <si>
    <t>3165140375863</t>
  </si>
  <si>
    <t>АДАПТЕР POWER CHANGE 6-ГР MULTICONSTRUCT</t>
  </si>
  <si>
    <t>3165140375870</t>
  </si>
  <si>
    <t>АДАПТЕР POWER-CHANGE SDS-PLUS MULTICONST</t>
  </si>
  <si>
    <t>3165140375887</t>
  </si>
  <si>
    <t>4 ПЕРЕХОДНИКА ДЛЯ КОРОНОК MULTICONSTRUCT</t>
  </si>
  <si>
    <t>3165140375894</t>
  </si>
  <si>
    <t xml:space="preserve">  0,229</t>
  </si>
  <si>
    <t xml:space="preserve">КОРОНКА MULTI CONSTRUCTION 20MM </t>
  </si>
  <si>
    <t>3165140375900</t>
  </si>
  <si>
    <t>ЦЕНТРИРУЮЩЕЕ СВЕРЛО MULTICONSTRUCTION</t>
  </si>
  <si>
    <t>3165140375924</t>
  </si>
  <si>
    <t>КОРОНКА SHEET-METAL 16 ММ</t>
  </si>
  <si>
    <t>3165140375993</t>
  </si>
  <si>
    <t>КОРОНКА SHEET-METAL 17 ММ</t>
  </si>
  <si>
    <t>3165140376006</t>
  </si>
  <si>
    <t>КОРОНКА SHEET-METAL 19 ММ</t>
  </si>
  <si>
    <t>3165140376013</t>
  </si>
  <si>
    <t>КОРОНКА SHEET-METAL 20 ММ</t>
  </si>
  <si>
    <t>3165140376020</t>
  </si>
  <si>
    <t>КОРОНКА SHEET-METAL 21 ММ</t>
  </si>
  <si>
    <t>3165140376037</t>
  </si>
  <si>
    <t>КОРОНКА SHEET-METAL 22 ММ</t>
  </si>
  <si>
    <t>3165140376044</t>
  </si>
  <si>
    <t xml:space="preserve">  0,101</t>
  </si>
  <si>
    <t>КОРОНКА SHEET-METAL 25 ММ</t>
  </si>
  <si>
    <t>3165140376051</t>
  </si>
  <si>
    <t>КОРОНКА SHEET-METAL 27 ММ</t>
  </si>
  <si>
    <t>3165140376068</t>
  </si>
  <si>
    <t>КОРОНКА SHEET-METAL 29 ММ</t>
  </si>
  <si>
    <t>3165140376075</t>
  </si>
  <si>
    <t>КОРОНКА SHEET-METAL 30 ММ</t>
  </si>
  <si>
    <t>3165140376082</t>
  </si>
  <si>
    <t>КОРОНКА SHEET-METAL 32 ММ</t>
  </si>
  <si>
    <t>3165140376099</t>
  </si>
  <si>
    <t>КОРОНКА SHEET-METAL 33 ММ</t>
  </si>
  <si>
    <t>3165140376105</t>
  </si>
  <si>
    <t>КОРОНКА SHEET-METAL 35 ММ</t>
  </si>
  <si>
    <t>3165140376112</t>
  </si>
  <si>
    <t>КОРОНКА SHEET-METAL 38 ММ</t>
  </si>
  <si>
    <t>3165140376129</t>
  </si>
  <si>
    <t>КОРОНКА SHEET-METAL 40 ММ</t>
  </si>
  <si>
    <t>3165140376136</t>
  </si>
  <si>
    <t>КОРОНКА SHEET-METAL 41 ММ</t>
  </si>
  <si>
    <t>3165140376143</t>
  </si>
  <si>
    <t>КОРОНКА SHEET-METAL 44 ММ</t>
  </si>
  <si>
    <t>3165140376150</t>
  </si>
  <si>
    <t>КОРОНКА SHEET-METAL 48 ММ</t>
  </si>
  <si>
    <t>3165140376167</t>
  </si>
  <si>
    <t>КОРОНКА SHEET-METAL 51 ММ</t>
  </si>
  <si>
    <t>3165140376174</t>
  </si>
  <si>
    <t>КОРОНКА SHEET-METAL 54 ММ</t>
  </si>
  <si>
    <t>3165140376181</t>
  </si>
  <si>
    <t>КОРОНКА SHEET-METAL 57 ММ</t>
  </si>
  <si>
    <t>3165140376198</t>
  </si>
  <si>
    <t>КОРОНКА SHEET-METAL 60 ММ</t>
  </si>
  <si>
    <t>3165140376204</t>
  </si>
  <si>
    <t>КОРОНКА SHEET-METAL 64 ММ</t>
  </si>
  <si>
    <t>3165140376211</t>
  </si>
  <si>
    <t xml:space="preserve">  0,222</t>
  </si>
  <si>
    <t>КОРОНКА SHEET-METAL 65 ММ</t>
  </si>
  <si>
    <t>3165140376228</t>
  </si>
  <si>
    <t>КОРОНКА SHEET-METAL 67 ММ</t>
  </si>
  <si>
    <t>3165140376235</t>
  </si>
  <si>
    <t>КОРОНКА SHEET-METAL 68 ММ</t>
  </si>
  <si>
    <t>3165140376242</t>
  </si>
  <si>
    <t>КОРОНКА SHEET-METAL 70 ММ</t>
  </si>
  <si>
    <t>3165140376259</t>
  </si>
  <si>
    <t>КОРОНКА SHEET-METAL 73 ММ</t>
  </si>
  <si>
    <t>3165140376266</t>
  </si>
  <si>
    <t>КОРОНКА SHEET-METAL 76 ММ</t>
  </si>
  <si>
    <t>3165140376273</t>
  </si>
  <si>
    <t>КОРОНКА SHEET-METAL 79 ММ</t>
  </si>
  <si>
    <t>3165140376280</t>
  </si>
  <si>
    <t>КОРОНКА SHEET-METAL 83 ММ</t>
  </si>
  <si>
    <t>3165140376297</t>
  </si>
  <si>
    <t>КОРОНКА SHEET-METAL 86 ММ</t>
  </si>
  <si>
    <t>3165140376303</t>
  </si>
  <si>
    <t>КОРОНКА SHEET-METAL 89 ММ</t>
  </si>
  <si>
    <t>3165140376310</t>
  </si>
  <si>
    <t xml:space="preserve">  0,374</t>
  </si>
  <si>
    <t>HSS-CO ПИЛ.КОР.102 ММ</t>
  </si>
  <si>
    <t>3165140376327</t>
  </si>
  <si>
    <t>НАБОР КОРОНОК SHEET METAL 6ШТ</t>
  </si>
  <si>
    <t>3165140376334</t>
  </si>
  <si>
    <t xml:space="preserve">  1,390</t>
  </si>
  <si>
    <t>3165140376341</t>
  </si>
  <si>
    <t xml:space="preserve">  1,270</t>
  </si>
  <si>
    <t>АДАПТЕР POWER-CHANGE 6-ГР. SHEET METAL</t>
  </si>
  <si>
    <t>3165140376358</t>
  </si>
  <si>
    <t xml:space="preserve">  0,179</t>
  </si>
  <si>
    <t>АДАПТЕР POWER-CHANGE SDS-PLUS SHEET META</t>
  </si>
  <si>
    <t>3165140376365</t>
  </si>
  <si>
    <t>ВЫТАЛКИВАЮЩАЯ ПРУЖИНА ДЛЯ КОРОНОК SM</t>
  </si>
  <si>
    <t>3165140376372</t>
  </si>
  <si>
    <t>ЦЕНТРИРУЮЩЕЕ СВЕРЛО HSS-CO 120ММ</t>
  </si>
  <si>
    <t>3165140414609</t>
  </si>
  <si>
    <t>АДАПТЕР POWER-CHANGE SDS-PLUS</t>
  </si>
  <si>
    <t>3165140429252</t>
  </si>
  <si>
    <t>КОРОНКА SHEET-METAL 127 ММ</t>
  </si>
  <si>
    <t>3165140433402</t>
  </si>
  <si>
    <t>КОРОНКА SHEET-METAL 152 ММ</t>
  </si>
  <si>
    <t>3165140433419</t>
  </si>
  <si>
    <t>УДЛИНИТЕЛЬ КОРОНОК 305ММ. ХВОСТОВИК 11ММ</t>
  </si>
  <si>
    <t>ШАРНИР 3/4" 100ММ</t>
  </si>
  <si>
    <t>3165140024655</t>
  </si>
  <si>
    <t>ШАРНИР 1" 125ММ</t>
  </si>
  <si>
    <t>3165140142755</t>
  </si>
  <si>
    <t xml:space="preserve">  1,295</t>
  </si>
  <si>
    <t>НАСАДКА ДЛЯ ЗАВИНЧИВАНИЯ. PH2</t>
  </si>
  <si>
    <t>3165140002561</t>
  </si>
  <si>
    <t>3165140025768</t>
  </si>
  <si>
    <t>3165140088060</t>
  </si>
  <si>
    <t>3165140025775</t>
  </si>
  <si>
    <t>3165140025782</t>
  </si>
  <si>
    <t>3165140025799</t>
  </si>
  <si>
    <t>3165140025805</t>
  </si>
  <si>
    <t>3165140088084</t>
  </si>
  <si>
    <t xml:space="preserve">  0,184</t>
  </si>
  <si>
    <t>3165140025812</t>
  </si>
  <si>
    <t>3165140025829</t>
  </si>
  <si>
    <t>3165140025836</t>
  </si>
  <si>
    <t xml:space="preserve">  0,368</t>
  </si>
  <si>
    <t>3165140025843</t>
  </si>
  <si>
    <t xml:space="preserve">  0,345</t>
  </si>
  <si>
    <t>3165140025850</t>
  </si>
  <si>
    <t xml:space="preserve">  0,357</t>
  </si>
  <si>
    <t>3165140025867</t>
  </si>
  <si>
    <t>3165140025874</t>
  </si>
  <si>
    <t>3165140025881</t>
  </si>
  <si>
    <t>3165140088107</t>
  </si>
  <si>
    <t>3165140056670</t>
  </si>
  <si>
    <t>3165140025898</t>
  </si>
  <si>
    <t>3165140025904</t>
  </si>
  <si>
    <t>3165140025911</t>
  </si>
  <si>
    <t>3165140025928</t>
  </si>
  <si>
    <t>3165140025935</t>
  </si>
  <si>
    <t>3165140025942</t>
  </si>
  <si>
    <t>3165140088114</t>
  </si>
  <si>
    <t>3165140088121</t>
  </si>
  <si>
    <t xml:space="preserve">  1,013</t>
  </si>
  <si>
    <t>3165140088138</t>
  </si>
  <si>
    <t xml:space="preserve">  1,227</t>
  </si>
  <si>
    <t>ПЕРЕХОДНИК 1"-3/4" 53Х70 ММ</t>
  </si>
  <si>
    <t>ОГРАНИЧИТЕЛЬ ГЛУБИНЫ ДЛЯ GSR</t>
  </si>
  <si>
    <t>3165140029582</t>
  </si>
  <si>
    <t>ОГРАНИЧИТЕЛЬ ГЛУБИНЫ ДЛЯ GBM10 SRE</t>
  </si>
  <si>
    <t>3165140038997</t>
  </si>
  <si>
    <t>УНИВЕРСАЛЬНЫЙ МАГНИТНЫЙ ДЕРЖАТЕЛЬ 75ММ</t>
  </si>
  <si>
    <t>3165140039000</t>
  </si>
  <si>
    <t>УНИВЕРСАЛЬНЫЙ МАГНИТНЫЙ ДЕРЖАТЕЛЬ 54ММ</t>
  </si>
  <si>
    <t>3165140043328</t>
  </si>
  <si>
    <t>УНИВЕРСАЛЬНЫЙ МАГНИТНЫЙ ДЕРЖАТЕЛЬ 59ММ</t>
  </si>
  <si>
    <t>УНИВ. МАГНИТНЫЙ ДЕРЖАТЕЛЬ SDS-PLUS 59ММ</t>
  </si>
  <si>
    <t>3165140043373</t>
  </si>
  <si>
    <t>УНИВ. МАГНИТНЫЙ ДЕРЖАТЕЛЬ SDS-PLUS 79ММ</t>
  </si>
  <si>
    <t>10 ШТИФТОВЫХ ПРЕДОХРАНИТЕЛЕЙ 10-14ММ</t>
  </si>
  <si>
    <t>10 ШТИФТОВЫХ ПРЕДОХРАНИТЕЛЕЙ 15-30ММ</t>
  </si>
  <si>
    <t>10 ШТИФТОВЫХ ПРЕДОХРАНИТЕЛЕЙ 17-46ММ</t>
  </si>
  <si>
    <t>10 ШТИФТОВЫХ ПРЕДОХРАНИТЕЛЕЙ 19-80ММ</t>
  </si>
  <si>
    <t>10 УНИВЕР. МАГНИТНЫХ ДЕРЖАТЕЛЕЙ 59ММ</t>
  </si>
  <si>
    <t xml:space="preserve">3 БИТ 25ММ S 0.5Х4.0 XH </t>
  </si>
  <si>
    <t>3165140299794</t>
  </si>
  <si>
    <t xml:space="preserve">25 БИТ 25ММ S 0.5Х4.0 XH </t>
  </si>
  <si>
    <t>3165140299800</t>
  </si>
  <si>
    <t xml:space="preserve">3 БИТ 25ММ S 0.6Х4.5 XH </t>
  </si>
  <si>
    <t>3165140299817</t>
  </si>
  <si>
    <t xml:space="preserve">25 БИТ 25ММ S 0.6Х4.5 XH </t>
  </si>
  <si>
    <t>3165140299855</t>
  </si>
  <si>
    <t xml:space="preserve">3 БИТ 25ММ S 0.8Х5.5 XH </t>
  </si>
  <si>
    <t>3165140299862</t>
  </si>
  <si>
    <t xml:space="preserve">10 БИТ 25ММ S 0.8Х5.5 XH </t>
  </si>
  <si>
    <t>3165140299879</t>
  </si>
  <si>
    <t xml:space="preserve">  0,049</t>
  </si>
  <si>
    <t xml:space="preserve">25 БИТ 25ММ S 0.8Х5.5 XH </t>
  </si>
  <si>
    <t>3165140299886</t>
  </si>
  <si>
    <t xml:space="preserve">3 БИТ 25ММ S 1.0Х5.5 XH </t>
  </si>
  <si>
    <t>3165140299893</t>
  </si>
  <si>
    <t xml:space="preserve">25 БИТ 25ММ S 1.0Х5.5 XH </t>
  </si>
  <si>
    <t>3165140299909</t>
  </si>
  <si>
    <t xml:space="preserve">3 БИТ 25ММ S 1.2Х6.5 XH </t>
  </si>
  <si>
    <t>3165140299916</t>
  </si>
  <si>
    <t xml:space="preserve">25 БИТ 25ММ S 1.2Х6.5 XH </t>
  </si>
  <si>
    <t>3165140299923</t>
  </si>
  <si>
    <t xml:space="preserve">  0,123</t>
  </si>
  <si>
    <t xml:space="preserve">3 БИТ 25ММ S 1.2Х8.0 XH </t>
  </si>
  <si>
    <t>3165140299930</t>
  </si>
  <si>
    <t>3 БИТ 25ММ S 1.6Х8.0 XH</t>
  </si>
  <si>
    <t>25 БИТ 25ММ S 1.6Х8.0 XH</t>
  </si>
  <si>
    <t>3165140299985</t>
  </si>
  <si>
    <t xml:space="preserve">3 БИТ 49ММ S 0.5Х3.0 XH </t>
  </si>
  <si>
    <t>3165140299992</t>
  </si>
  <si>
    <t xml:space="preserve">3 БИТ 49ММ S 0.5Х4.0 XH </t>
  </si>
  <si>
    <t>3165140300018</t>
  </si>
  <si>
    <t xml:space="preserve">3 БИТ 49ММ S 0.6Х4.5 XH </t>
  </si>
  <si>
    <t>3165140300032</t>
  </si>
  <si>
    <t xml:space="preserve">3 БИТ 49ММ S 0.8Х5.5 XH </t>
  </si>
  <si>
    <t>3165140300056</t>
  </si>
  <si>
    <t xml:space="preserve">3 БИТ 49ММ S 1.0Х5.5 XH </t>
  </si>
  <si>
    <t>3165140300070</t>
  </si>
  <si>
    <t xml:space="preserve">3 БИТ 49ММ S 1.2Х6.5 XH </t>
  </si>
  <si>
    <t>3165140300094</t>
  </si>
  <si>
    <t xml:space="preserve">3 БИТ 49ММ S 1.2Х8.0 XH </t>
  </si>
  <si>
    <t>3165140300117</t>
  </si>
  <si>
    <t>3 БИТ 49ММ S 1.6Х8.0 XH</t>
  </si>
  <si>
    <t>3165140300131</t>
  </si>
  <si>
    <t>3 БИТ 25ММ S 0.6Х4.5 TIN</t>
  </si>
  <si>
    <t>3165140300162</t>
  </si>
  <si>
    <t>3 БИТ 25ММ S 0.8Х5.5 TIN</t>
  </si>
  <si>
    <t>3165140300179</t>
  </si>
  <si>
    <t>10 БИТ 25ММ S 0.8Х5.5 TIN</t>
  </si>
  <si>
    <t>3165140300186</t>
  </si>
  <si>
    <t>3 БИТ 25ММ S 1.2Х8.0 TIN</t>
  </si>
  <si>
    <t>3165140300216</t>
  </si>
  <si>
    <t>10 БИТ 25ММ S 1.2Х8.0 TIN</t>
  </si>
  <si>
    <t>3165140300223</t>
  </si>
  <si>
    <t>3 БИТ 25ММ S 1.6Х8.0 TIN</t>
  </si>
  <si>
    <t>3165140300230</t>
  </si>
  <si>
    <t>3 БИТ 25ММ PH0 XH</t>
  </si>
  <si>
    <t>3165140300322</t>
  </si>
  <si>
    <t>25 БИТ 25ММ PH0 XH</t>
  </si>
  <si>
    <t>3165140300339</t>
  </si>
  <si>
    <t>3 БИТ 25ММ PH1 XH</t>
  </si>
  <si>
    <t>3165140300346</t>
  </si>
  <si>
    <t>10 БИТ 25ММ PH1 XH</t>
  </si>
  <si>
    <t>3165140300353</t>
  </si>
  <si>
    <t>25 БИТ 25ММ PH1 XH</t>
  </si>
  <si>
    <t>3165140300360</t>
  </si>
  <si>
    <t>3 БИТ 25ММ PH2 XH</t>
  </si>
  <si>
    <t>3165140300377</t>
  </si>
  <si>
    <t>10 БИТ 25ММ PH2 XH</t>
  </si>
  <si>
    <t>3165140300384</t>
  </si>
  <si>
    <t>25 БИТ 25ММ PH2 XH</t>
  </si>
  <si>
    <t>3165140300391</t>
  </si>
  <si>
    <t>100 БИТ 25ММ PH2 XH</t>
  </si>
  <si>
    <t>3165140300407</t>
  </si>
  <si>
    <t>3 БИТ 25ММ PH3 XH</t>
  </si>
  <si>
    <t>3165140300414</t>
  </si>
  <si>
    <t>25 БИТ 25ММ PH3 XH</t>
  </si>
  <si>
    <t>3165140300421</t>
  </si>
  <si>
    <t>100 БИТ 25ММ PH3 XH</t>
  </si>
  <si>
    <t>3165140300438</t>
  </si>
  <si>
    <t>3 БИТ 32ММ PH 4 XH</t>
  </si>
  <si>
    <t>3165140300445</t>
  </si>
  <si>
    <t>3 БИТ 51ММ PH1 XH</t>
  </si>
  <si>
    <t>3165140300469</t>
  </si>
  <si>
    <t>3 БИТ 51ММ PH2 XH</t>
  </si>
  <si>
    <t>3165140300483</t>
  </si>
  <si>
    <t>3 БИТ 51ММ PH3 XH</t>
  </si>
  <si>
    <t>3165140300506</t>
  </si>
  <si>
    <t>3 БИТ 49ММ PH1 XH</t>
  </si>
  <si>
    <t>3165140300520</t>
  </si>
  <si>
    <t>3 БИТ 49ММ PH2 XH</t>
  </si>
  <si>
    <t>3165140300544</t>
  </si>
  <si>
    <t>3 БИТ 49ММ PH3 XH</t>
  </si>
  <si>
    <t>3165140300575</t>
  </si>
  <si>
    <t>3 БИТ 89ММ PH1 XH</t>
  </si>
  <si>
    <t>3165140300599</t>
  </si>
  <si>
    <t>3 БИТ 89ММ PH2 XH</t>
  </si>
  <si>
    <t>3165140300612</t>
  </si>
  <si>
    <t>3 БИТ 89ММ PH3 XH</t>
  </si>
  <si>
    <t>3165140300636</t>
  </si>
  <si>
    <t>1 БИТ 152ММ PH1 XH</t>
  </si>
  <si>
    <t>3165140300650</t>
  </si>
  <si>
    <t>1 БИТ 152ММ PH2 XH</t>
  </si>
  <si>
    <t>3165140300667</t>
  </si>
  <si>
    <t>1 БИТ 152ММ PH3 XH</t>
  </si>
  <si>
    <t>3165140300681</t>
  </si>
  <si>
    <t xml:space="preserve">  0,039</t>
  </si>
  <si>
    <t>3 БИТ 25ММ PH1 TIN</t>
  </si>
  <si>
    <t>3165140300704</t>
  </si>
  <si>
    <t>10 БИТ 25ММ PH1 TIN</t>
  </si>
  <si>
    <t>3165140300711</t>
  </si>
  <si>
    <t>3 БИТ 25ММ PH2 TIN</t>
  </si>
  <si>
    <t>3165140300728</t>
  </si>
  <si>
    <t>10 БИТ 25ММ PH2 TIN</t>
  </si>
  <si>
    <t>3165140300735</t>
  </si>
  <si>
    <t>3 БИТ 25ММ PH3 TIN</t>
  </si>
  <si>
    <t>3165140300742</t>
  </si>
  <si>
    <t>3 БИТ 49ММ PH1 TIN</t>
  </si>
  <si>
    <t>3165140300773</t>
  </si>
  <si>
    <t>3 БИТ 49ММ PH2 TIN</t>
  </si>
  <si>
    <t>3165140300780</t>
  </si>
  <si>
    <t>3 БИТ 49ММ PH3 TIN</t>
  </si>
  <si>
    <t>3165140300797</t>
  </si>
  <si>
    <t>3 БИТ 25ММ PZ1 XH</t>
  </si>
  <si>
    <t>3165140300803</t>
  </si>
  <si>
    <t>10 БИТ 25ММ PZ1 XH</t>
  </si>
  <si>
    <t>3165140300810</t>
  </si>
  <si>
    <t>25 БИТ 25ММ PZ1 XH</t>
  </si>
  <si>
    <t>3165140300827</t>
  </si>
  <si>
    <t>100 БИТ 25ММ PZ1 XH</t>
  </si>
  <si>
    <t>3165140300834</t>
  </si>
  <si>
    <t>3 БИТ 25ММ PZ2 XH</t>
  </si>
  <si>
    <t>3165140300841</t>
  </si>
  <si>
    <t>10 БИТ 25ММ PZ2 XH</t>
  </si>
  <si>
    <t>3165140300858</t>
  </si>
  <si>
    <t>25 БИТ 25ММ PZ2 XH</t>
  </si>
  <si>
    <t>3165140300865</t>
  </si>
  <si>
    <t>100 БИТ 25ММ PZ2 XH</t>
  </si>
  <si>
    <t>3165140300872</t>
  </si>
  <si>
    <t>3 БИТ 25ММ PZ3 XH</t>
  </si>
  <si>
    <t>3165140300889</t>
  </si>
  <si>
    <t>10 БИТ 25ММ PZ3 XH</t>
  </si>
  <si>
    <t>3165140300896</t>
  </si>
  <si>
    <t>25 БИТ 25ММ PZ3 XH</t>
  </si>
  <si>
    <t>3165140300902</t>
  </si>
  <si>
    <t>100 БИТ 25ММ PZ3 XH</t>
  </si>
  <si>
    <t>3165140300919</t>
  </si>
  <si>
    <t>3 БИТ 32ММ PZ4 XH</t>
  </si>
  <si>
    <t>3165140300926</t>
  </si>
  <si>
    <t>3 БИТ 51ММ PZ1 XH</t>
  </si>
  <si>
    <t>3165140300957</t>
  </si>
  <si>
    <t>3 БИТ 51ММ PZ2 XH</t>
  </si>
  <si>
    <t>3165140300971</t>
  </si>
  <si>
    <t>3 БИТ 51ММ PZ3 XH</t>
  </si>
  <si>
    <t>3165140300995</t>
  </si>
  <si>
    <t>3 БИТ 49ММ PZ1 XH</t>
  </si>
  <si>
    <t>3165140301015</t>
  </si>
  <si>
    <t>3 БИТ 49ММ PZ2 XH</t>
  </si>
  <si>
    <t>3165140301039</t>
  </si>
  <si>
    <t>3 БИТ 49ММ PZ3 XH</t>
  </si>
  <si>
    <t>3165140301053</t>
  </si>
  <si>
    <t>3 БИТ 89ММ PZ1 XH</t>
  </si>
  <si>
    <t>3165140301077</t>
  </si>
  <si>
    <t>3 БИТ 89ММ PZ2 XH</t>
  </si>
  <si>
    <t>3165140301091</t>
  </si>
  <si>
    <t>3 БИТ 89ММ PZ3 XH</t>
  </si>
  <si>
    <t>3165140301114</t>
  </si>
  <si>
    <t>1 БИТ 152ММ PZ1 XH</t>
  </si>
  <si>
    <t>3165140301138</t>
  </si>
  <si>
    <t>1 БИТ 152ММ PZ2 XH</t>
  </si>
  <si>
    <t>3165140301145</t>
  </si>
  <si>
    <t>1 БИТ 152ММ PZ3 XH</t>
  </si>
  <si>
    <t>3165140301169</t>
  </si>
  <si>
    <t>3 БИТ 25ММ PZ1 TIN</t>
  </si>
  <si>
    <t>3165140301176</t>
  </si>
  <si>
    <t>10 БИТ 25ММ PZ1 TIN</t>
  </si>
  <si>
    <t>3165140301183</t>
  </si>
  <si>
    <t>3 БИТ 25ММ PZ2 TIN</t>
  </si>
  <si>
    <t>3165140301190</t>
  </si>
  <si>
    <t>10 БИТ 25ММ PZ2 TIN</t>
  </si>
  <si>
    <t>3165140301206</t>
  </si>
  <si>
    <t>3 БИТ 25ММ PZ3 TIN</t>
  </si>
  <si>
    <t>3165140301213</t>
  </si>
  <si>
    <t>10 БИТ 25ММ PZ3 TIN</t>
  </si>
  <si>
    <t>3165140301220</t>
  </si>
  <si>
    <t>3 БИТ 49ММ PZ1 TIN</t>
  </si>
  <si>
    <t>3165140301244</t>
  </si>
  <si>
    <t>3 БИТ 49ММ PZ2 TIN</t>
  </si>
  <si>
    <t>3165140301251</t>
  </si>
  <si>
    <t>3 БИТ 49ММ PZ3 TIN</t>
  </si>
  <si>
    <t>3165140301268</t>
  </si>
  <si>
    <t>3 БИТ 25ММ TORX T8 XH</t>
  </si>
  <si>
    <t>3165140301275</t>
  </si>
  <si>
    <t>3 БИТ 25ММ TORX T10 XH</t>
  </si>
  <si>
    <t>3165140301305</t>
  </si>
  <si>
    <t>3 БИТ 25ММ TORX T15 XH</t>
  </si>
  <si>
    <t>3165140301336</t>
  </si>
  <si>
    <t xml:space="preserve">10 БИТ 25ММ TORX T15 XH </t>
  </si>
  <si>
    <t>3165140301343</t>
  </si>
  <si>
    <t>3 БИТ 25ММ TORX T20 XH</t>
  </si>
  <si>
    <t>3165140301374</t>
  </si>
  <si>
    <t>10 БИТ 25ММ TORX T20 XH</t>
  </si>
  <si>
    <t>3165140301381</t>
  </si>
  <si>
    <t>3 БИТ 25ММ TORX T25 XH</t>
  </si>
  <si>
    <t>3165140301411</t>
  </si>
  <si>
    <t>10 БИТ 25ММ TORX T25 XH</t>
  </si>
  <si>
    <t>3165140301428</t>
  </si>
  <si>
    <t>3 БИТ 25ММ TORX T27 XH</t>
  </si>
  <si>
    <t>3165140301459</t>
  </si>
  <si>
    <t>3 БИТ 25ММ TORX T30 XH</t>
  </si>
  <si>
    <t>3165140301480</t>
  </si>
  <si>
    <t>3 БИТ 25ММ TORX T40 XH</t>
  </si>
  <si>
    <t>3165140301510</t>
  </si>
  <si>
    <t>1 БИТ 49ММ TORX T8 XH</t>
  </si>
  <si>
    <t>3165140301541</t>
  </si>
  <si>
    <t>1 БИТ 49ММ TORX T9 XH</t>
  </si>
  <si>
    <t>3165140301565</t>
  </si>
  <si>
    <t xml:space="preserve">1 БИТ 49ММ TORX T10 XH </t>
  </si>
  <si>
    <t>3165140301596</t>
  </si>
  <si>
    <t>1 БИТ 49ММ TORX T15 XH</t>
  </si>
  <si>
    <t>3165140301602</t>
  </si>
  <si>
    <t>1 БИТ 49ММ TORX T20 XH</t>
  </si>
  <si>
    <t>3165140301626</t>
  </si>
  <si>
    <t>1 БИТ 49ММ TORX T25 XH</t>
  </si>
  <si>
    <t>3165140301640</t>
  </si>
  <si>
    <t>1 БИТ 49ММ TORX T27 XH</t>
  </si>
  <si>
    <t>3165140301664</t>
  </si>
  <si>
    <t>1 БИТ 49ММ TORX T30 XH</t>
  </si>
  <si>
    <t>3165140301688</t>
  </si>
  <si>
    <t>1 БИТ 49ММ TORX T40 XH</t>
  </si>
  <si>
    <t>3165140301701</t>
  </si>
  <si>
    <t>1 БИТ 89ММ TORX T8 XH</t>
  </si>
  <si>
    <t>3165140301725</t>
  </si>
  <si>
    <t>1 БИТ 89ММ TORX T10 XH</t>
  </si>
  <si>
    <t>3165140301749</t>
  </si>
  <si>
    <t>1 БИТ 89ММ TORX T15 XH</t>
  </si>
  <si>
    <t>3165140301763</t>
  </si>
  <si>
    <t>1 БИТ 89ММ TORX T20 XH</t>
  </si>
  <si>
    <t>3165140301787</t>
  </si>
  <si>
    <t>1 БИТ 89ММ TORX T25 XH</t>
  </si>
  <si>
    <t>3165140301800</t>
  </si>
  <si>
    <t>1 БИТ 89ММ TORX T27 XH</t>
  </si>
  <si>
    <t>3165140301824</t>
  </si>
  <si>
    <t>1 БИТ 89ММ TORX T30 XH</t>
  </si>
  <si>
    <t>3165140301848</t>
  </si>
  <si>
    <t>1 БИТ 89ММ TORX T40 XH</t>
  </si>
  <si>
    <t>3165140301862</t>
  </si>
  <si>
    <t>1 БИТ 152ММ TORX T8 XH</t>
  </si>
  <si>
    <t>3165140301886</t>
  </si>
  <si>
    <t xml:space="preserve">1 БИТ 152ММ TORX T10 XH </t>
  </si>
  <si>
    <t>3165140301909</t>
  </si>
  <si>
    <t xml:space="preserve">1 БИТ 152ММ TORX T15 XH </t>
  </si>
  <si>
    <t>3165140301923</t>
  </si>
  <si>
    <t>1 БИТ 152ММ TORX T20 XH</t>
  </si>
  <si>
    <t>3165140301947</t>
  </si>
  <si>
    <t>1 БИТ 152ММ TORX T25 XH</t>
  </si>
  <si>
    <t>3165140301961</t>
  </si>
  <si>
    <t>1 БИТ 152ММ TORX T27 XH</t>
  </si>
  <si>
    <t>3165140301985</t>
  </si>
  <si>
    <t>1 БИТ 152ММ TORX T30 XH</t>
  </si>
  <si>
    <t>3165140302005</t>
  </si>
  <si>
    <t>1 БИТ 152ММ TORX T40 XH</t>
  </si>
  <si>
    <t>3165140302029</t>
  </si>
  <si>
    <t>3 БИТ 25ММ TORX T8 TIN</t>
  </si>
  <si>
    <t>3165140302135</t>
  </si>
  <si>
    <t>3 БИТ 25ММ TORX T10 TIN</t>
  </si>
  <si>
    <t>3165140302142</t>
  </si>
  <si>
    <t>3 БИТ 25ММ TORX T15 TIN</t>
  </si>
  <si>
    <t>3165140302159</t>
  </si>
  <si>
    <t>10 БИТ 25ММ TORX T15 TIN</t>
  </si>
  <si>
    <t>3 БИТ 25ММ TORX T20 TIN</t>
  </si>
  <si>
    <t>3165140302173</t>
  </si>
  <si>
    <t>10 БИТ 25ММ TORX T20 TIN</t>
  </si>
  <si>
    <t>3 БИТ 25ММ TORX T25 TIN</t>
  </si>
  <si>
    <t>3165140302197</t>
  </si>
  <si>
    <t>10 БИТ 25ММ TORX T25 TIN</t>
  </si>
  <si>
    <t>3 БИТ 25ММ TORX T27 TIN</t>
  </si>
  <si>
    <t>3 БИТ 25ММ TORX T30 TIN</t>
  </si>
  <si>
    <t>3165140302227</t>
  </si>
  <si>
    <t>3 БИТ 25ММ TORX T40 TIN</t>
  </si>
  <si>
    <t>3165140302234</t>
  </si>
  <si>
    <t>3 БИТ HEX 1.5Х25 XH</t>
  </si>
  <si>
    <t>3 БИТ HEX 2Х25 XH</t>
  </si>
  <si>
    <t>3165140302432</t>
  </si>
  <si>
    <t>3 БИТ HEX 2.5Х25 XH</t>
  </si>
  <si>
    <t>3165140302456</t>
  </si>
  <si>
    <t>3 БИТ HEX 3Х25 XH</t>
  </si>
  <si>
    <t>3165140302470</t>
  </si>
  <si>
    <t>3 БИТ HEX 4Х25 XH</t>
  </si>
  <si>
    <t>3165140302494</t>
  </si>
  <si>
    <t>3 БИТ HEX 5Х25 XH</t>
  </si>
  <si>
    <t>3165140302517</t>
  </si>
  <si>
    <t>3 БИТ HEX 6Х25 XH</t>
  </si>
  <si>
    <t>3165140302531</t>
  </si>
  <si>
    <t>3 БИТ HEX 8Х25 XH</t>
  </si>
  <si>
    <t>3165140302555</t>
  </si>
  <si>
    <t>3 БИТ HEX 3Х49 XH</t>
  </si>
  <si>
    <t>3 БИТ HEX 4Х49 XH</t>
  </si>
  <si>
    <t>3165140302586</t>
  </si>
  <si>
    <t>3 БИТ HEX 5Х49 XH</t>
  </si>
  <si>
    <t>3 БИТ HEX 6Х49 XH</t>
  </si>
  <si>
    <t>БИТА ДВУСТОРОННЯЯ 45ММ S 0.6x4.0</t>
  </si>
  <si>
    <t>3165140302616</t>
  </si>
  <si>
    <t>БИТА ДВУСТОРОННЯЯ 45ММ S 1.0x6.0</t>
  </si>
  <si>
    <t>3165140302623</t>
  </si>
  <si>
    <t>БИТА ДВУСТОРОННЯЯ 45ММ S 1.0x5.5 - PH2</t>
  </si>
  <si>
    <t>3165140302630</t>
  </si>
  <si>
    <t>БИТА ДВУСТОРОННЯЯ 45ММ PH1 - PH1</t>
  </si>
  <si>
    <t>3165140302647</t>
  </si>
  <si>
    <t>БИТА ДВУСТОРОННЯЯ 45ММ PH2 - PH2</t>
  </si>
  <si>
    <t>3165140302654</t>
  </si>
  <si>
    <t>БИТА ДВУСТОРОННЯЯ 45ММ PZ1 - PZ1</t>
  </si>
  <si>
    <t>3165140302661</t>
  </si>
  <si>
    <t>БИТА ДВУСТОРОННЯЯ 45ММ PZ2 - PZ2</t>
  </si>
  <si>
    <t>3165140302678</t>
  </si>
  <si>
    <t>БИТА ДВУСТОРОННЯЯ 45ММ PH2 - PZ2</t>
  </si>
  <si>
    <t>3165140302685</t>
  </si>
  <si>
    <t>3 БИТЫ ДВУСТОРОННИЕ 45ММ PH2PZ2/S0.6x4.0</t>
  </si>
  <si>
    <t>3165140302692</t>
  </si>
  <si>
    <t>3 БИТЫ ДВУСТОРОННИЕ 60ММ PH/PZ/S</t>
  </si>
  <si>
    <t>3165140302708</t>
  </si>
  <si>
    <t>3 БИТЫ ДВУСТОРОННИЕ 60ММ S - PH</t>
  </si>
  <si>
    <t>3165140302715</t>
  </si>
  <si>
    <t>3 БИТЫ ДВУСТОРОННИЕ 60ММ S - PZ</t>
  </si>
  <si>
    <t>3165140302722</t>
  </si>
  <si>
    <t>3 БИТЫ ДВУСТОРОННИЕ 60ММ PH - PH</t>
  </si>
  <si>
    <t>3165140302739</t>
  </si>
  <si>
    <t>3 БИТЫ ДВУСТОРОННИЕ 60ММ PZ - PZ</t>
  </si>
  <si>
    <t>3165140302746</t>
  </si>
  <si>
    <t>3 БИТЫ 25ММ S XH SET</t>
  </si>
  <si>
    <t>3165140302753</t>
  </si>
  <si>
    <t>3 БИТЫ 25ММ S TIN SET</t>
  </si>
  <si>
    <t>3165140302760</t>
  </si>
  <si>
    <t>3 БИТЫ 25ММ PH/1/2/3 XH</t>
  </si>
  <si>
    <t>3165140302777</t>
  </si>
  <si>
    <t>3 БИТЫ 25ММ PZ/1/2/3 XH</t>
  </si>
  <si>
    <t>3165140302784</t>
  </si>
  <si>
    <t>3 БИТЫ 25ММ PH/1/2/3 TIN</t>
  </si>
  <si>
    <t>3165140302791</t>
  </si>
  <si>
    <t>3 БИТЫ 25ММ PZ/1/2/3 TIN</t>
  </si>
  <si>
    <t>3165140302807</t>
  </si>
  <si>
    <t>3 БИТЫ PH1/2/3 89ММ XH</t>
  </si>
  <si>
    <t>3165140302821</t>
  </si>
  <si>
    <t>3 БИТЫ PH1/2/3 152ММ XH</t>
  </si>
  <si>
    <t>3165140302838</t>
  </si>
  <si>
    <t>3 БИТЫ T8/10/15 89ММ XH</t>
  </si>
  <si>
    <t>3165140302845</t>
  </si>
  <si>
    <t>3 БИТЫ TORX20/25/30 89ММ XH</t>
  </si>
  <si>
    <t>3165140302852</t>
  </si>
  <si>
    <t>3 БИТ PZ1/2/3 89ММ XH</t>
  </si>
  <si>
    <t>3165140302869</t>
  </si>
  <si>
    <t>3 БИТЫ PZ1/2/3 152ММ XH</t>
  </si>
  <si>
    <t>3165140302876</t>
  </si>
  <si>
    <t>3 БИТЫ T8/10/15 152ММ XH</t>
  </si>
  <si>
    <t>3 БИТЫ TORX20/25/30 152ММ XH</t>
  </si>
  <si>
    <t>3 БИТЫ S/PH/PZ 25ММ XH SET</t>
  </si>
  <si>
    <t>3165140302906</t>
  </si>
  <si>
    <t>3165140302913</t>
  </si>
  <si>
    <t>3 БИТЫ PH/PZ/TORX 89ММ XH SET</t>
  </si>
  <si>
    <t>3165140302920</t>
  </si>
  <si>
    <t>5 БИТ TORX10/15/20/25/30 25ММ XH</t>
  </si>
  <si>
    <t>3165140302937</t>
  </si>
  <si>
    <t>5 БИТ TORX10/15/20/25/30 25ММ TIN</t>
  </si>
  <si>
    <t>3165140322850</t>
  </si>
  <si>
    <t>11 БИТ 25ММ S/PH/PZ XH + УНИВЕР. ДЕРЖ.</t>
  </si>
  <si>
    <t>3165140322867</t>
  </si>
  <si>
    <t>11 БИТ 25ММ S/PH/PZ TIN + УНИВЕР. ДЕРЖ.</t>
  </si>
  <si>
    <t>3165140322874</t>
  </si>
  <si>
    <t>11 БИТ 25ММ TORX XH SET + УНИВЕР. ДЕРЖ.</t>
  </si>
  <si>
    <t>3165140322881</t>
  </si>
  <si>
    <t>11 БИТ 25ММ TORX TIN SET + УНИВЕР. ДЕРЖ.</t>
  </si>
  <si>
    <t>3165140322898</t>
  </si>
  <si>
    <t>16 БИТ 25ММ S/PH/PZ/T XH SET + УН. ДЕРЖ.</t>
  </si>
  <si>
    <t>3165140322904</t>
  </si>
  <si>
    <t>16 БИТ 25ММ S/PH/PZ/T TIN SET + УН ДЕРЖ.</t>
  </si>
  <si>
    <t>3165140322928</t>
  </si>
  <si>
    <t>16 БИТ 25ММ PH/PZ/T TIN SET + УН. ДЕРЖ.</t>
  </si>
  <si>
    <t>3165140322935</t>
  </si>
  <si>
    <t>30 БИТ 25ММ S/PH/PZ/T/HEX XH + УН. ДЕРЖ.</t>
  </si>
  <si>
    <t>3165140322942</t>
  </si>
  <si>
    <t>30 БИТ 25ММ S/PH/PZ/T TIN + УН. ДЕРЖ.</t>
  </si>
  <si>
    <t>3165140322966</t>
  </si>
  <si>
    <t>30 БИТ 25ММ PH/PZ/T TIN + УНИВЕР. ДЕРЖ.</t>
  </si>
  <si>
    <t>3165140322973</t>
  </si>
  <si>
    <t>6 БИТ 25ММ S/PH/PZ  XH + УНИВЕР. ДЕРЖ.</t>
  </si>
  <si>
    <t>3165140322980</t>
  </si>
  <si>
    <t>6 БИТ 25ММ S/PH/PZ TIN + УНИВЕР. ДЕРЖ.</t>
  </si>
  <si>
    <t>3165140322997</t>
  </si>
  <si>
    <t>6 БИТ 25ММ PH/PZ TIN + УНИВЕР. ДЕРЖ.</t>
  </si>
  <si>
    <t>3165140323000</t>
  </si>
  <si>
    <t>6 БИТ 25ММ PH1/2/3 XH + УНИВЕР. ДЕРЖ.</t>
  </si>
  <si>
    <t>3165140323017</t>
  </si>
  <si>
    <t>6 БИТ 25ММ PH1/2/3 TIN + УНИВЕР. ДЕРЖ.</t>
  </si>
  <si>
    <t>3165140323024</t>
  </si>
  <si>
    <t>6 БИТ 25ММ PZ1/2/3 XH + УНИВЕР. ДЕРЖ.</t>
  </si>
  <si>
    <t>3165140323031</t>
  </si>
  <si>
    <t>6 БИТ 25ММ PZ1/2/3 TIN + УНИВЕР. ДЕРЖ.</t>
  </si>
  <si>
    <t>3165140323048</t>
  </si>
  <si>
    <t>6 БИТ 25ММ PH/PZ XH + УНИВЕР. ДЕРЖ.</t>
  </si>
  <si>
    <t>3165140323055</t>
  </si>
  <si>
    <t>6 БИТ 25ММ TORX XH + УНИВЕР. ДЕРЖ.</t>
  </si>
  <si>
    <t>3165140323062</t>
  </si>
  <si>
    <t>НАБОР БИТ 11 ШТ. TIN</t>
  </si>
  <si>
    <t>3165140393263</t>
  </si>
  <si>
    <t>25 БИТ 25ММ PH1 TIN</t>
  </si>
  <si>
    <t>3165140340199</t>
  </si>
  <si>
    <t>25 БИТ 25ММ PH2 TIN</t>
  </si>
  <si>
    <t>3165140340205</t>
  </si>
  <si>
    <t>25 БИТ 25ММ PH3 TIN</t>
  </si>
  <si>
    <t>3165140340212</t>
  </si>
  <si>
    <t>25 БИТ 25ММ PZ1 TIN</t>
  </si>
  <si>
    <t>3165140340229</t>
  </si>
  <si>
    <t>25 БИТ 25ММ PZ2TIN</t>
  </si>
  <si>
    <t>3165140340236</t>
  </si>
  <si>
    <t>25 БИТ 25ММ PZ3 TIN</t>
  </si>
  <si>
    <t>3165140340243</t>
  </si>
  <si>
    <t>25 БИТ 25ММ TORX T8 XH</t>
  </si>
  <si>
    <t>25 БИТ 25ММ TORX T10 XH</t>
  </si>
  <si>
    <t>3165140340267</t>
  </si>
  <si>
    <t>25 БИТ 25ММ TORX T15 XH</t>
  </si>
  <si>
    <t>3165140340274</t>
  </si>
  <si>
    <t>25 БИТ 25ММ TORX T20 XH</t>
  </si>
  <si>
    <t>3165140340281</t>
  </si>
  <si>
    <t>25 БИТ 25ММ TORX T25 XH</t>
  </si>
  <si>
    <t>3165140340298</t>
  </si>
  <si>
    <t>25 БИТ 25ММ TORX T27 XH</t>
  </si>
  <si>
    <t>3165140340304</t>
  </si>
  <si>
    <t xml:space="preserve">  0,137</t>
  </si>
  <si>
    <t>25 БИТ 25ММ TORX T30 XH</t>
  </si>
  <si>
    <t>3165140340311</t>
  </si>
  <si>
    <t>25 БИТ 25ММ TORX T40 XH</t>
  </si>
  <si>
    <t>3165140340328</t>
  </si>
  <si>
    <t>25 БИТ 49ММ PH1 XH</t>
  </si>
  <si>
    <t>3165140354295</t>
  </si>
  <si>
    <t>25 БИТ 49ММ PH2 XH</t>
  </si>
  <si>
    <t>3165140354301</t>
  </si>
  <si>
    <t xml:space="preserve">  0,262</t>
  </si>
  <si>
    <t>25 БИТ 49ММ PH3 XH</t>
  </si>
  <si>
    <t>3165140354318</t>
  </si>
  <si>
    <t>25 БИТ 49ММ PZ1 XH</t>
  </si>
  <si>
    <t>3165140354325</t>
  </si>
  <si>
    <t>25 БИТ 49ММ PZ2 XH</t>
  </si>
  <si>
    <t>3165140354332</t>
  </si>
  <si>
    <t>25 БИТ 49ММ PZ3 XH</t>
  </si>
  <si>
    <t>3165140354349</t>
  </si>
  <si>
    <t>25 БИТ 49ММ TORX T8 XH</t>
  </si>
  <si>
    <t>25 БИТ 49ММ TORX T10  XH</t>
  </si>
  <si>
    <t>25 БИТ 49ММ TORX T15  XH</t>
  </si>
  <si>
    <t>25 БИТ 49ММ TORX T20  XH</t>
  </si>
  <si>
    <t>3165140354387</t>
  </si>
  <si>
    <t>25 БИТ 49ММ TORX T25  XH</t>
  </si>
  <si>
    <t>25 БИТ 49ММ TORX T27  XH</t>
  </si>
  <si>
    <t>25 БИТ 49ММ TORX T30  XH</t>
  </si>
  <si>
    <t>3165140354417</t>
  </si>
  <si>
    <t>25 БИТ 49ММ TORX T40  XH</t>
  </si>
  <si>
    <t>УНИВЕРСАЛЬНЫЙ МАГНИТНЫЙ ДЕРЖАТЕЛЬ 57ММ</t>
  </si>
  <si>
    <t>3165140409896</t>
  </si>
  <si>
    <t>3165140409919</t>
  </si>
  <si>
    <t>ХВОСТОВИК 50ММ 1/4"-1/4"</t>
  </si>
  <si>
    <t>ХВОСТОВИК 100ММ 1/4"-1/4"</t>
  </si>
  <si>
    <t>УНИВЕРСАЛЬНЫЙ ДЕРЖАТЕЛЬ MULTIFIT</t>
  </si>
  <si>
    <t>3165140487252</t>
  </si>
  <si>
    <t>ТОРЦЕВАЯ ГОЛОВКА 8 Х 50ММ 6-ГР.</t>
  </si>
  <si>
    <t>3165140030755</t>
  </si>
  <si>
    <t>ТОРЦЕВАЯ ГОЛОВКА 10 Х 50ММ 6-ГР.</t>
  </si>
  <si>
    <t>3165140030762</t>
  </si>
  <si>
    <t>ТОРЦЕВАЯ ГОЛОВКА 8 Х 65ММ 6-ГР. МАГНИТ</t>
  </si>
  <si>
    <t>3165140044509</t>
  </si>
  <si>
    <t>ТОРЦЕВАЯ ГОЛОВКА 10 Х 65ММ 6-ГР. МАГНИТ</t>
  </si>
  <si>
    <t>ТОРЦЕВАЯ ГОЛОВКА 6 Х 65ММ 6-ГР. МАГНИТ</t>
  </si>
  <si>
    <t>ТОРЦЕВАЯ ГОЛОВКА 7 Х 65ММ 6-ГР. МАГНИТ</t>
  </si>
  <si>
    <t>3165140044547</t>
  </si>
  <si>
    <t>ТОРЦЕВАЯ ГОЛОВКА 5.5 Х 50ММ 6-ГР. МАГНИТ</t>
  </si>
  <si>
    <t>ТОРЦЕВАЯ ГОЛОВКА 6 Х 50ММ 6-ГР. МАГНИТ</t>
  </si>
  <si>
    <t>3165140081474</t>
  </si>
  <si>
    <t>ТОРЦЕВАЯ ГОЛОВКА 7 Х 50ММ 6-ГР. МАГНИТ</t>
  </si>
  <si>
    <t>3165140081481</t>
  </si>
  <si>
    <t>ТОРЦЕВАЯ ГОЛОВКА 13 Х 50ММ 6-ГР. МАГНИТ</t>
  </si>
  <si>
    <t>3165140081498</t>
  </si>
  <si>
    <t>ТОРЦЕВАЯ ГОЛОВКА 17 Х 50ММ 6-ГР. МАГНИТ</t>
  </si>
  <si>
    <t>3165140081504</t>
  </si>
  <si>
    <t>ТОРЦЕВАЯ ГОЛОВКА 1/4" Х 50ММ 6-ГР МАГНИТ</t>
  </si>
  <si>
    <t>ТОРЦЕВАЯ ГОЛОВКА 8 Х 50ММ 6-ГР. МАГНИТ</t>
  </si>
  <si>
    <t>3165140084987</t>
  </si>
  <si>
    <t>ТОРЦЕВАЯ ГОЛОВКА 10 Х 50ММ 6-ГР. МАГНИТ</t>
  </si>
  <si>
    <t>3165140084994</t>
  </si>
  <si>
    <t>ТОРЦЕВАЯ ГОЛОВКА 3/8" Х 50ММ 6-ГР МАГНИТ</t>
  </si>
  <si>
    <t>ТОРЦЕВАЯ ГОЛОВКА 12 Х 50ММ 6-ГР. МАГНИТ</t>
  </si>
  <si>
    <t>3165140103251</t>
  </si>
  <si>
    <t>3165140409957</t>
  </si>
  <si>
    <t>ТОРЦЕВАЯ ГОЛОВКА 1/4" Х 65ММ 6-ГР МАГНИТ</t>
  </si>
  <si>
    <t>3165140409971</t>
  </si>
  <si>
    <t>ХВОСТОВИК 60ММ 1/4"-1/2"</t>
  </si>
  <si>
    <t>ПЕРЕХОДНИК ДЛЯ IXO 4/3</t>
  </si>
  <si>
    <t>3165140385961</t>
  </si>
  <si>
    <t>3165140043304</t>
  </si>
  <si>
    <t>3165140043298</t>
  </si>
  <si>
    <t>ХВОСТОВИК 50ММ 1/4"-3/8"</t>
  </si>
  <si>
    <t>ХВОСТОВИК 100ММ 1/4"-3/8"</t>
  </si>
  <si>
    <t>3165140031837</t>
  </si>
  <si>
    <t>ТОРЦЕВАЯ ГОЛОВКА 1/4" Х 65ММ 6-ГР.</t>
  </si>
  <si>
    <t>ТОРЦЕВАЯ ГОЛОВКА 3/8" Х 65ММ 6-ГР.</t>
  </si>
  <si>
    <t>3165140044462</t>
  </si>
  <si>
    <t>3165140044479</t>
  </si>
  <si>
    <t>ТОРЦЕВАЯ ГОЛОВКА 5/16" Х65ММ 6-ГР МАГНИТ</t>
  </si>
  <si>
    <t>ТОРЦЕВАЯ ГОЛОВКА 3/8" Х 65ММ 6-ГР МАГНИТ</t>
  </si>
  <si>
    <t>3165140044493</t>
  </si>
  <si>
    <t>Бита для ударных гайковёртов PH2, 25мм</t>
  </si>
  <si>
    <t>3165140631211</t>
  </si>
  <si>
    <t>Бита для ударных гайковёртов PH3, 25мм</t>
  </si>
  <si>
    <t>3165140631228</t>
  </si>
  <si>
    <t>Бита для ударных гайковёртов PZ2, 25мм</t>
  </si>
  <si>
    <t>3165140631235</t>
  </si>
  <si>
    <t>Бита для ударных гайковёртов PZ3, 25мм</t>
  </si>
  <si>
    <t>3165140631242</t>
  </si>
  <si>
    <t>Алмазна біта, T25, 25mm (x1)</t>
  </si>
  <si>
    <t>3165140631259</t>
  </si>
  <si>
    <t>Бита для ударных гайковёртов Т30, 25мм</t>
  </si>
  <si>
    <t>3165140631266</t>
  </si>
  <si>
    <t>Алмазна біта, T40, 25mm (x1)</t>
  </si>
  <si>
    <t>3165140631273</t>
  </si>
  <si>
    <t>Алмазна біта, Hex5, 25mm (x1)</t>
  </si>
  <si>
    <t>3165140631280</t>
  </si>
  <si>
    <t>Бита для ударных гайковёртов Hex6, 25мм</t>
  </si>
  <si>
    <t>3165140631297</t>
  </si>
  <si>
    <t>Бита для ударных гайковёртов PH2, 50мм</t>
  </si>
  <si>
    <t>3165140631303</t>
  </si>
  <si>
    <t>Алмазна біта,PH3, 50mm (x1)</t>
  </si>
  <si>
    <t>3165140631310</t>
  </si>
  <si>
    <t>Алмазна біта,PZ2, 50mm (x1)</t>
  </si>
  <si>
    <t>3165140631327</t>
  </si>
  <si>
    <t>Бита для ударных гайковёртов PZ3, 50мм</t>
  </si>
  <si>
    <t>3165140631334</t>
  </si>
  <si>
    <t>Бита для ударных гайковёртов Т25, 50мм</t>
  </si>
  <si>
    <t>3165140631341</t>
  </si>
  <si>
    <t>Бита для ударных гайковёртов Е30, 50mm</t>
  </si>
  <si>
    <t>3165140631358</t>
  </si>
  <si>
    <t>Алмазна біта,Т40, 50мм (x1)</t>
  </si>
  <si>
    <t>3165140631365</t>
  </si>
  <si>
    <t>Алмазна біта,Hex5, 50мм (x1)</t>
  </si>
  <si>
    <t>3165140631372</t>
  </si>
  <si>
    <t>Алмазна біта,Hex6, 50мм (x1)</t>
  </si>
  <si>
    <t>3165140631389</t>
  </si>
  <si>
    <t>10 шт Набор бит для ударных гайковёртов PH2, 25mm</t>
  </si>
  <si>
    <t>3165140631402</t>
  </si>
  <si>
    <t>10 шт Набор бит для ударных гайковёртов PZ2, 25mm</t>
  </si>
  <si>
    <t>3165140631419</t>
  </si>
  <si>
    <t>10 шт Набор бит для ударных гайковёртов TX25, 25mm</t>
  </si>
  <si>
    <t>3165140631426</t>
  </si>
  <si>
    <t>10 шт набор бит PH/PZ/T с Магнитным держателем</t>
  </si>
  <si>
    <t>3165140631433</t>
  </si>
  <si>
    <t xml:space="preserve">10 шт набор бит PZ(2,3) с Магнитным держателем  </t>
  </si>
  <si>
    <t>3165140631440</t>
  </si>
  <si>
    <t>Магнитный держатель AntiShock</t>
  </si>
  <si>
    <t>Торцевая головка для болтов, 7мм</t>
  </si>
  <si>
    <t>3165140631501</t>
  </si>
  <si>
    <t>Торцевая головка для болтов, 8мм</t>
  </si>
  <si>
    <t>3165140631518</t>
  </si>
  <si>
    <t>Торцевая головка для болтов, 10мм</t>
  </si>
  <si>
    <t>3165140631525</t>
  </si>
  <si>
    <t>Торцевая головка для болтов, 13мм</t>
  </si>
  <si>
    <t>3165140631532</t>
  </si>
  <si>
    <t>Торцевая головка для болтов, 5/16"</t>
  </si>
  <si>
    <t>3165140631549</t>
  </si>
  <si>
    <t>7 шт, Набор торцевых головок 1/2"</t>
  </si>
  <si>
    <t>3165140631556</t>
  </si>
  <si>
    <t>3 биты R1 Extra Hart 1/4" E6.3 49мм</t>
  </si>
  <si>
    <t>3 биты R2 Extra Hart 1/4" E6.3 49 мм</t>
  </si>
  <si>
    <t>3 биты R3 Extra Hart 1/4" E6.3 49 мм</t>
  </si>
  <si>
    <t>Биты для шуруповертов</t>
  </si>
  <si>
    <t>100 БИТ PH1 25ММ ECO</t>
  </si>
  <si>
    <t>7613194929892</t>
  </si>
  <si>
    <t>100 БИТ PH2 25MM ECO</t>
  </si>
  <si>
    <t>3165140476027</t>
  </si>
  <si>
    <t>100 БИТ PH3 25ММ ECO</t>
  </si>
  <si>
    <t>3165140476034</t>
  </si>
  <si>
    <t>100 БИТ PZ1 25ММ ECO</t>
  </si>
  <si>
    <t>3165140476041</t>
  </si>
  <si>
    <t>100 БИТ PZ2 25ММ ECO</t>
  </si>
  <si>
    <t>3165140476058</t>
  </si>
  <si>
    <t>100 БИТ PZ3 25ММ ECO</t>
  </si>
  <si>
    <t>3165140476065</t>
  </si>
  <si>
    <t>100 БИТ LS0.8x5.5 25ММ ECO</t>
  </si>
  <si>
    <t>3165140476096</t>
  </si>
  <si>
    <t xml:space="preserve">  0,515</t>
  </si>
  <si>
    <t>100 БИТ LS1.0x5.5 25ММ ECO</t>
  </si>
  <si>
    <t>3165140476102</t>
  </si>
  <si>
    <t>100 БИТ T15 25ММ ECO</t>
  </si>
  <si>
    <t>3165140476126</t>
  </si>
  <si>
    <t>100 БИТ T20 25ММ ECO</t>
  </si>
  <si>
    <t>3165140476133</t>
  </si>
  <si>
    <t>100 БИТ T25 25ММ ECO</t>
  </si>
  <si>
    <t>3165140476140</t>
  </si>
  <si>
    <t>60 БИТ T30 49ММ ECO</t>
  </si>
  <si>
    <t>3165140476218</t>
  </si>
  <si>
    <t>60 БИТ PH2 49MM ECO</t>
  </si>
  <si>
    <t>3165140476232</t>
  </si>
  <si>
    <t>60 БИТ PZ2 49ММ ECO</t>
  </si>
  <si>
    <t>3165140476263</t>
  </si>
  <si>
    <t>60 БИТ PH2 51MM ECO</t>
  </si>
  <si>
    <t>3165140476294</t>
  </si>
  <si>
    <t>60 БИТ PZ2 51MM ECO</t>
  </si>
  <si>
    <t>3165140476324</t>
  </si>
  <si>
    <t>30 БИТ PH2 89ММ ECO</t>
  </si>
  <si>
    <t>3165140476355</t>
  </si>
  <si>
    <t>30 БИТ PH2 152ММ ECO</t>
  </si>
  <si>
    <t>3165140476386</t>
  </si>
  <si>
    <t>30 БИТ PZ2 89MM ECO</t>
  </si>
  <si>
    <t>3165140476416</t>
  </si>
  <si>
    <t>60 БИТ ДВУСТОРОННИХ PH2/PH2 45ММ ECO</t>
  </si>
  <si>
    <t>3165140476461</t>
  </si>
  <si>
    <t>60 БИТ ДВУСТОРОННИХ PH2/PH1 45ММ ECO</t>
  </si>
  <si>
    <t>3165140476478</t>
  </si>
  <si>
    <t>60 БИТ ДВУСТОРОННИХ PZ2/PZ1 45ММ ECO</t>
  </si>
  <si>
    <t>3165140476492</t>
  </si>
  <si>
    <t>60 БИТ ДВУСТОРОННИХ Ph2/Pz2 45ММ ECO</t>
  </si>
  <si>
    <t>3165140476515</t>
  </si>
  <si>
    <t>13 HSS-R СВЕРЛ 1.5-6.5ММ</t>
  </si>
  <si>
    <t>3165140004220</t>
  </si>
  <si>
    <t>10 HSS-R СВЕРЛ 1-10ММ</t>
  </si>
  <si>
    <t>3165140004244</t>
  </si>
  <si>
    <t>ЗЕНКЕР 13MM</t>
  </si>
  <si>
    <t>3165140004626</t>
  </si>
  <si>
    <t>5 HSS-R CВЕРЛ 2-6ММ</t>
  </si>
  <si>
    <t>3165140061070</t>
  </si>
  <si>
    <t>6 HSS-R СВЕРЛ 2-8ММ</t>
  </si>
  <si>
    <t>3165140061087</t>
  </si>
  <si>
    <t>19 HSS-R СВЕРЛ 1-10ММ</t>
  </si>
  <si>
    <t>3165140061100</t>
  </si>
  <si>
    <t>3165140061117</t>
  </si>
  <si>
    <t>19 HSS-G СВЕРЛ 1-10ММ</t>
  </si>
  <si>
    <t>3165140061179</t>
  </si>
  <si>
    <t>10 HSS-R СВЕРЛ 1Х12</t>
  </si>
  <si>
    <t>3165140064736</t>
  </si>
  <si>
    <t xml:space="preserve">  0,007</t>
  </si>
  <si>
    <t>10 HSS-R СВЕРЛ 1.5Х18</t>
  </si>
  <si>
    <t>3165140064743</t>
  </si>
  <si>
    <t>10 HSS-R СВЕРЛ 2Х24</t>
  </si>
  <si>
    <t>3165140064750</t>
  </si>
  <si>
    <t>10 HSS-R СВЕРЛ 2.1Х24</t>
  </si>
  <si>
    <t>3165140064767</t>
  </si>
  <si>
    <t>10 HSS-R СВЕРЛ 2.2Х27</t>
  </si>
  <si>
    <t>3165140064774</t>
  </si>
  <si>
    <t>10 HSS-R СВЕРЛ 2.5Х30</t>
  </si>
  <si>
    <t>3165140064781</t>
  </si>
  <si>
    <t>10 HSS-R СВЕРЛ 2.6Х30</t>
  </si>
  <si>
    <t>3165140064798</t>
  </si>
  <si>
    <t>10 HSS-R СВЕРЛ 2.8Х33</t>
  </si>
  <si>
    <t>3165140064804</t>
  </si>
  <si>
    <t>10 HSS-R СВЕРЛ 3Х33</t>
  </si>
  <si>
    <t>3165140064989</t>
  </si>
  <si>
    <t>10 HSS-R СВЕРЛ 3.1Х36</t>
  </si>
  <si>
    <t>3165140064996</t>
  </si>
  <si>
    <t>10 HSS-R СВЕРЛ 3.2Х36</t>
  </si>
  <si>
    <t>3165140065009</t>
  </si>
  <si>
    <t>10 HSS-R СВЕРЛ 3.3Х36</t>
  </si>
  <si>
    <t>3165140065016</t>
  </si>
  <si>
    <t>10 HSS-R СВЕРЛ 3.4Х39</t>
  </si>
  <si>
    <t>3165140065023</t>
  </si>
  <si>
    <t>10 HSS-R СВЕРЛ 3.5Х39</t>
  </si>
  <si>
    <t>3165140065030</t>
  </si>
  <si>
    <t>10 HSS-R СВЕРЛ 3.8Х43</t>
  </si>
  <si>
    <t>3165140065047</t>
  </si>
  <si>
    <t>10 HSS-R СВЕРЛ 4Х43</t>
  </si>
  <si>
    <t>3165140065054</t>
  </si>
  <si>
    <t>10 HSS-R СВЕРЛ 4.1Х43</t>
  </si>
  <si>
    <t>3165140065061</t>
  </si>
  <si>
    <t>10 HSS-R СВЕРЛ 4.2Х43</t>
  </si>
  <si>
    <t>3165140065078</t>
  </si>
  <si>
    <t>10 HSS-R СВЕРЛ 4.3Х47</t>
  </si>
  <si>
    <t>3165140065085</t>
  </si>
  <si>
    <t>10 HSS-R СВЕРЛ 4.5Х47</t>
  </si>
  <si>
    <t>3165140065092</t>
  </si>
  <si>
    <t xml:space="preserve">  0,074</t>
  </si>
  <si>
    <t>10 HSS-R СВЕРЛ 4.8Х52</t>
  </si>
  <si>
    <t>3165140065108</t>
  </si>
  <si>
    <t>10 HSS-R СВЕРЛ 5Х52</t>
  </si>
  <si>
    <t>3165140065115</t>
  </si>
  <si>
    <t>10 HSS-R СВЕРЛ 5.1Х52</t>
  </si>
  <si>
    <t>3165140065122</t>
  </si>
  <si>
    <t>10 HSS-R СВЕРЛ 5.2Х52</t>
  </si>
  <si>
    <t>3165140065139</t>
  </si>
  <si>
    <t xml:space="preserve">  0,099</t>
  </si>
  <si>
    <t>10 HSS-R СВЕРЛ 5.5Х57</t>
  </si>
  <si>
    <t>3165140065146</t>
  </si>
  <si>
    <t>10 HSS-R СВЕРЛ 6Х57</t>
  </si>
  <si>
    <t>3165140065153</t>
  </si>
  <si>
    <t>10 HSS-R СВЕРЛ 6.4Х63</t>
  </si>
  <si>
    <t>10 HSS-R СВЕРЛ 6.5Х63</t>
  </si>
  <si>
    <t>3165140065177</t>
  </si>
  <si>
    <t>10 HSS-R СВЕРЛ 6.8Х69</t>
  </si>
  <si>
    <t>3165140065184</t>
  </si>
  <si>
    <t>10 HSS-R СВЕРЛ 7Х69</t>
  </si>
  <si>
    <t>3165140065191</t>
  </si>
  <si>
    <t>10 HSS-R СВЕРЛ 7.5Х69</t>
  </si>
  <si>
    <t>3165140065207</t>
  </si>
  <si>
    <t>10 HSS-R СВЕРЛ 8Х75</t>
  </si>
  <si>
    <t>3165140065214</t>
  </si>
  <si>
    <t>10 HSS-R СВЕРЛ 8.5Х75</t>
  </si>
  <si>
    <t>3165140065221</t>
  </si>
  <si>
    <t>10 HSS-R СВЕРЛ 9Х81</t>
  </si>
  <si>
    <t>3165140065238</t>
  </si>
  <si>
    <t>10 HSS-R СВЕРЛ 9.5Х81</t>
  </si>
  <si>
    <t>10 HSS-R СВЕРЛ  10Х87</t>
  </si>
  <si>
    <t>3165140065269</t>
  </si>
  <si>
    <t>5 HSS-R СВЕРЛ 10.5Х87</t>
  </si>
  <si>
    <t>5 HSS-R СВЕРЛ 11Х94</t>
  </si>
  <si>
    <t>5 HSS-R СВЕРЛ 11.5Х94</t>
  </si>
  <si>
    <t>5 HSS-R СВЕРЛ 12Х101</t>
  </si>
  <si>
    <t>3165140065306</t>
  </si>
  <si>
    <t>5 HSS-R СВЕРЛ 12.5Х101</t>
  </si>
  <si>
    <t>5 HSS-R СВЕРЛ 13Х101</t>
  </si>
  <si>
    <t>3165140065320</t>
  </si>
  <si>
    <t>25 HSS-R СВЕРЛ 1-13ММ</t>
  </si>
  <si>
    <t>3165140145886</t>
  </si>
  <si>
    <t>3165140145893</t>
  </si>
  <si>
    <t>25 HSS-G СВЕРЛ 1-13ММ</t>
  </si>
  <si>
    <t>3165140145909</t>
  </si>
  <si>
    <t>18 HSS-G СВЕРЛ 1-10 ММ TOUGH BOX</t>
  </si>
  <si>
    <t>3165140430210</t>
  </si>
  <si>
    <t>10 HSS-G СВЕРЛ 1.1ММ STANDARD</t>
  </si>
  <si>
    <t>3165140474726</t>
  </si>
  <si>
    <t>10 HSS-G СВЕРЛ 1.2ММ STANDARD</t>
  </si>
  <si>
    <t>3165140474733</t>
  </si>
  <si>
    <t>10 HSS-G СВЕРЛ 1.3ММ STANDARD</t>
  </si>
  <si>
    <t>3165140474740</t>
  </si>
  <si>
    <t>10 HSS-G СВЕРЛ 1.4ММ STANDARD</t>
  </si>
  <si>
    <t>3165140474757</t>
  </si>
  <si>
    <t>10 HSS-G СВЕРЛ 1.6ММ STANDARD</t>
  </si>
  <si>
    <t>3165140474764</t>
  </si>
  <si>
    <t>10 HSS-G СВЕРЛ 1.7ММ STANDARD</t>
  </si>
  <si>
    <t>3165140474771</t>
  </si>
  <si>
    <t>10 HSS-G СВЕРЛ 1.8ММ STANDARD</t>
  </si>
  <si>
    <t>3165140474788</t>
  </si>
  <si>
    <t>10 HSS-G СВЕРЛ 1.9ММ STANDARD</t>
  </si>
  <si>
    <t>3165140474795</t>
  </si>
  <si>
    <t>10 HSS-G СВЕРЛ 2.1ММ STANDARD</t>
  </si>
  <si>
    <t>3165140474801</t>
  </si>
  <si>
    <t>10 HSS-G СВЕРЛ 2.3ММ STANDARD</t>
  </si>
  <si>
    <t>3165140474818</t>
  </si>
  <si>
    <t>10 HSS-G СВЕРЛ 2.4ММ STANDARD</t>
  </si>
  <si>
    <t>3165140474825</t>
  </si>
  <si>
    <t>10 HSS-G СВЕРЛ 2.6ММ STANDARD</t>
  </si>
  <si>
    <t>3165140474832</t>
  </si>
  <si>
    <t>10 HSS-G СВЕРЛ 2.7ММ STANDARD</t>
  </si>
  <si>
    <t>3165140474849</t>
  </si>
  <si>
    <t>10 HSS-G СВЕРЛ 2.9ММ STANDARD</t>
  </si>
  <si>
    <t>3165140474856</t>
  </si>
  <si>
    <t>10 HSS-G СВЕРЛ 3.1ММ STANDARD</t>
  </si>
  <si>
    <t>3165140474863</t>
  </si>
  <si>
    <t>10 HSS-G СВЕРЛ 3.4ММ STANDARD</t>
  </si>
  <si>
    <t>3165140474870</t>
  </si>
  <si>
    <t>10 HSS-G СВЕРЛ 3.7ММ STANDARD</t>
  </si>
  <si>
    <t>3165140474887</t>
  </si>
  <si>
    <t>10 HSS-G СВЕРЛ 3.8ММ STANDARD</t>
  </si>
  <si>
    <t>3165140474894</t>
  </si>
  <si>
    <t>10 HSS-G СВЕРЛ 3.9ММ STANDARD</t>
  </si>
  <si>
    <t>3165140474900</t>
  </si>
  <si>
    <t>10 HSS-G СВЕРЛ 4.1ММ STANDARD</t>
  </si>
  <si>
    <t>3165140474917</t>
  </si>
  <si>
    <t>10 HSS-G СВЕРЛ 4.3ММ STANDARD</t>
  </si>
  <si>
    <t>3165140474924</t>
  </si>
  <si>
    <t>10 HSS-G СВЕРЛ 4.6ММ STANDARD</t>
  </si>
  <si>
    <t>3165140474931</t>
  </si>
  <si>
    <t>10 HSS-G СВЕРЛ 4.7ММ STANDARD</t>
  </si>
  <si>
    <t>3165140474948</t>
  </si>
  <si>
    <t>10 HSS-G СВЕРЛ 4.9ММ STANDARD</t>
  </si>
  <si>
    <t>3165140474955</t>
  </si>
  <si>
    <t>10 HSS-G СВЕРЛ 5.1ММ STANDARD</t>
  </si>
  <si>
    <t>3165140474962</t>
  </si>
  <si>
    <t>10 HSS-G СВЕРЛ 5.3ММ STANDARD</t>
  </si>
  <si>
    <t>3165140474979</t>
  </si>
  <si>
    <t>10 HSS-G СВЕРЛ 5.4ММ STANDARD</t>
  </si>
  <si>
    <t>3165140474986</t>
  </si>
  <si>
    <t>10 HSS-G СВЕРЛ 5.6ММ STANDARD</t>
  </si>
  <si>
    <t>3165140474993</t>
  </si>
  <si>
    <t>10 HSS-G СВЕРЛ 5.7ММ STANDARD</t>
  </si>
  <si>
    <t>3165140475006</t>
  </si>
  <si>
    <t>10 HSS-G СВЕРЛ 5.9ММ STANDARD</t>
  </si>
  <si>
    <t>3165140475013</t>
  </si>
  <si>
    <t>10 HSS-G СВЕРЛ 6.1ММ STANDARD</t>
  </si>
  <si>
    <t>3165140475020</t>
  </si>
  <si>
    <t>10 HSS-G СВЕРЛ 6.3ММ STANDARD</t>
  </si>
  <si>
    <t>3165140475037</t>
  </si>
  <si>
    <t>10 HSS-G СВЕРЛ 6.6ММ STANDARD</t>
  </si>
  <si>
    <t>3165140475044</t>
  </si>
  <si>
    <t>10 HSS-G СВЕРЛ 6.9ММ STANDARD</t>
  </si>
  <si>
    <t>3165140475051</t>
  </si>
  <si>
    <t>10 HSS-G СВЕРЛ 7.1ММ STANDARD</t>
  </si>
  <si>
    <t>3165140475068</t>
  </si>
  <si>
    <t>10 HSS-G СВЕРЛ 7.3ММ STANDARD</t>
  </si>
  <si>
    <t>3165140475075</t>
  </si>
  <si>
    <t>10 HSS-G СВЕРЛ 7.4ММ STANDARD</t>
  </si>
  <si>
    <t>3165140475082</t>
  </si>
  <si>
    <t>10 HSS-G СВЕРЛ 7.6ММ STANDARD</t>
  </si>
  <si>
    <t>3165140475099</t>
  </si>
  <si>
    <t>10 HSS-G СВЕРЛ 7.7ММ STANDARD</t>
  </si>
  <si>
    <t>3165140475105</t>
  </si>
  <si>
    <t>10 HSS-G СВЕРЛ 7.8ММ STANDARD</t>
  </si>
  <si>
    <t>3165140475112</t>
  </si>
  <si>
    <t>10 HSS-G СВЕРЛ 7.9ММ STANDARD</t>
  </si>
  <si>
    <t>3165140475129</t>
  </si>
  <si>
    <t>5 HSS-G СВЕРЛ 8.1ММ STANDARD</t>
  </si>
  <si>
    <t>3165140475136</t>
  </si>
  <si>
    <t>5 HSS-G СВЕРЛ 8.2ММ STANDARD</t>
  </si>
  <si>
    <t>3165140475143</t>
  </si>
  <si>
    <t>5 HSS-G СВЕРЛ 8.3ММ STANDARD</t>
  </si>
  <si>
    <t>3165140475150</t>
  </si>
  <si>
    <t>5 HSS-G СВЕРЛ 8.4ММ STANDARD</t>
  </si>
  <si>
    <t>3165140475167</t>
  </si>
  <si>
    <t>5 HSS-G СВЕРЛ 8.6ММ STANDARD</t>
  </si>
  <si>
    <t>3165140475174</t>
  </si>
  <si>
    <t>5 HSS-G СВЕРЛ 8.7ММ STANDARD</t>
  </si>
  <si>
    <t>3165140475181</t>
  </si>
  <si>
    <t>5 HSS-G СВЕРЛ 8.9ММ STANDARD</t>
  </si>
  <si>
    <t>3165140475198</t>
  </si>
  <si>
    <t>5 HSS-G СВЕРЛ 9.1ММ STANDARD</t>
  </si>
  <si>
    <t>3165140475204</t>
  </si>
  <si>
    <t>5 HSS-G СВЕРЛ 9.2ММ STANDARD</t>
  </si>
  <si>
    <t>3165140475211</t>
  </si>
  <si>
    <t>5 HSS-G СВЕРЛ 9.3ММ STANDARD</t>
  </si>
  <si>
    <t>3165140475228</t>
  </si>
  <si>
    <t>5 HSS-G СВЕРЛ 9.4ММ STANDARD</t>
  </si>
  <si>
    <t>3165140475235</t>
  </si>
  <si>
    <t>5 HSS-G СВЕРЛ 9.6ММ STANDARD</t>
  </si>
  <si>
    <t>3165140475242</t>
  </si>
  <si>
    <t>5 HSS-G СВЕРЛ 9.7ММ STANDARD</t>
  </si>
  <si>
    <t>3165140475259</t>
  </si>
  <si>
    <t>5 HSS-G СВЕРЛ 9.9ММ STANDARD</t>
  </si>
  <si>
    <t>3165140475266</t>
  </si>
  <si>
    <t>5 HSS-G СВЕРЛ 10.1ММ STANDARD</t>
  </si>
  <si>
    <t>3165140475273</t>
  </si>
  <si>
    <t>5 HSS-G СВЕРЛ 10.2ММ STANDARD</t>
  </si>
  <si>
    <t>3165140475280</t>
  </si>
  <si>
    <t>5 HSS-G СВЕРЛ 10.3ММ STANDARD</t>
  </si>
  <si>
    <t>3165140475297</t>
  </si>
  <si>
    <t>5 HSS-G СВЕРЛ 10.4ММ STANDARD</t>
  </si>
  <si>
    <t>3165140475303</t>
  </si>
  <si>
    <t>5 HSS-G СВЕРЛ 10.6ММ STANDARD</t>
  </si>
  <si>
    <t>3165140475310</t>
  </si>
  <si>
    <t>5 HSS-G СВЕРЛ 10.7ММ STANDARD</t>
  </si>
  <si>
    <t>3165140475327</t>
  </si>
  <si>
    <t>5 HSS-G СВЕРЛ 10.8ММ STANDARD</t>
  </si>
  <si>
    <t>3165140475334</t>
  </si>
  <si>
    <t>5 HSS-G СВЕРЛ 10.9ММ STANDARD</t>
  </si>
  <si>
    <t>3165140475341</t>
  </si>
  <si>
    <t>5 HSS-G СВЕРЛ 11.1ММ STANDARD</t>
  </si>
  <si>
    <t>3165140475358</t>
  </si>
  <si>
    <t>5 HSS-G СВЕРЛ 11.2ММ STANDARD</t>
  </si>
  <si>
    <t>3165140475365</t>
  </si>
  <si>
    <t>5 HSS-G СВЕРЛ 11.3ММ STANDARD</t>
  </si>
  <si>
    <t>3165140475372</t>
  </si>
  <si>
    <t>5 HSS-G СВЕРЛ 11.4ММ STANDARD</t>
  </si>
  <si>
    <t>3165140475389</t>
  </si>
  <si>
    <t>5 HSS-G СВЕРЛ 11.6ММ STANDARD</t>
  </si>
  <si>
    <t>3165140475396</t>
  </si>
  <si>
    <t>5 HSS-G СВЕРЛ 11.7ММ STANDARD</t>
  </si>
  <si>
    <t>3165140475402</t>
  </si>
  <si>
    <t>5 HSS-G СВЕРЛ 11.8ММ STANDARD</t>
  </si>
  <si>
    <t>3165140475419</t>
  </si>
  <si>
    <t>5 HSS-G СВЕРЛ 11.9ММ STANDARD</t>
  </si>
  <si>
    <t>3165140475426</t>
  </si>
  <si>
    <t>5 HSS-G СВЕРЛ 12.1ММ STANDARD</t>
  </si>
  <si>
    <t>3165140475433</t>
  </si>
  <si>
    <t>5 HSS-G СВЕРЛ 12.2ММ STANDARD</t>
  </si>
  <si>
    <t>3165140475440</t>
  </si>
  <si>
    <t>5 HSS-G СВЕРЛ 12.3ММ STANDARD</t>
  </si>
  <si>
    <t>3165140475457</t>
  </si>
  <si>
    <t>5 HSS-G СВЕРЛ 12.4ММ STANDARD</t>
  </si>
  <si>
    <t>3165140475464</t>
  </si>
  <si>
    <t>5 HSS-G СВЕРЛ 12.6ММ STANDARD</t>
  </si>
  <si>
    <t>3165140475471</t>
  </si>
  <si>
    <t>5 HSS-G СВЕРЛ 12.7ММ STANDARD</t>
  </si>
  <si>
    <t>3165140475488</t>
  </si>
  <si>
    <t>5 HSS-G СВЕРЛ 12.8ММ STANDARD</t>
  </si>
  <si>
    <t>3165140475495</t>
  </si>
  <si>
    <t>5 HSS-G СВЕРЛ 12.9ММ STANDARD</t>
  </si>
  <si>
    <t>3165140475501</t>
  </si>
  <si>
    <t>4 HSS-G СВЕРЛА 14ММ STANDARD</t>
  </si>
  <si>
    <t>3165140478786</t>
  </si>
  <si>
    <t>4 HSS-G СВЕРЛА 15ММ STANDARD</t>
  </si>
  <si>
    <t>3165140478793</t>
  </si>
  <si>
    <t>4 HSS-G СВЕРЛА 16ММ STANDARD</t>
  </si>
  <si>
    <t>3165140478809</t>
  </si>
  <si>
    <t>1 HSS-CO СВЕРЛО 1ММ STANDARD</t>
  </si>
  <si>
    <t>3165140520737</t>
  </si>
  <si>
    <t xml:space="preserve">  0,003</t>
  </si>
  <si>
    <t>1 HSS-CO СВЕРЛО 1.5ММ STANDARD</t>
  </si>
  <si>
    <t>3165140520744</t>
  </si>
  <si>
    <t>1 HSS-CO СВЕРЛО 2ММ STANDARD</t>
  </si>
  <si>
    <t>3165140520751</t>
  </si>
  <si>
    <t>1 HSS-CO СВЕРЛО 2.5ММ STANDARD</t>
  </si>
  <si>
    <t>3165140520768</t>
  </si>
  <si>
    <t>1 HSS-CO СВЕРЛО 3ММ STANDARD</t>
  </si>
  <si>
    <t>3165140520775</t>
  </si>
  <si>
    <t>1 HSS-CO СВЕРЛО 3.2ММ STANDARD</t>
  </si>
  <si>
    <t>3165140520782</t>
  </si>
  <si>
    <t>1 HSS-CO СВЕРЛО 3.3ММ STANDARD</t>
  </si>
  <si>
    <t>3165140520799</t>
  </si>
  <si>
    <t>1 HSS-CO СВЕРЛО 3.5ММ STANDARD</t>
  </si>
  <si>
    <t>3165140520805</t>
  </si>
  <si>
    <t>1 HSS-CO СВЕРЛО 4ММ STANDARD</t>
  </si>
  <si>
    <t>3165140520812</t>
  </si>
  <si>
    <t>1 HSS-CO СВЕРЛО 4.1ММ STANDARD</t>
  </si>
  <si>
    <t>3165140520829</t>
  </si>
  <si>
    <t>1 HSS-CO СВЕРЛО 4.2ММ STANDARD</t>
  </si>
  <si>
    <t>3165140520836</t>
  </si>
  <si>
    <t>1 HSS-CO СВЕРЛО 4.5ММ STANDARD</t>
  </si>
  <si>
    <t>3165140520843</t>
  </si>
  <si>
    <t>1 HSS-CO СВЕРЛО 4.8ММ STANDARD</t>
  </si>
  <si>
    <t>3165140520850</t>
  </si>
  <si>
    <t>1 HSS-CO СВЕРЛО 5ММ STANDARD</t>
  </si>
  <si>
    <t>3165140520867</t>
  </si>
  <si>
    <t>1 HSS-CO СВЕРЛО 5.1ММ STANDARD</t>
  </si>
  <si>
    <t>3165140520874</t>
  </si>
  <si>
    <t>1 HSS-CO СВЕРЛО 5.2ММ STANDARD</t>
  </si>
  <si>
    <t>3165140520881</t>
  </si>
  <si>
    <t>1 HSS-CO СВЕРЛО 5.5ММ STANDARD</t>
  </si>
  <si>
    <t>3165140520898</t>
  </si>
  <si>
    <t>1 HSS-CO СВЕРЛО 6ММ STANDARD</t>
  </si>
  <si>
    <t>3165140520904</t>
  </si>
  <si>
    <t>1 HSS-CO СВЕРЛО 6.5ММ STANDARD</t>
  </si>
  <si>
    <t>3165140520911</t>
  </si>
  <si>
    <t>1 HSS-CO СВЕРЛО 6.8ММ STANDARD</t>
  </si>
  <si>
    <t>3165140520928</t>
  </si>
  <si>
    <t>1 HSS-CO СВЕРЛО 7ММ STANDARD</t>
  </si>
  <si>
    <t>3165140520935</t>
  </si>
  <si>
    <t>1 HSS-CO СВЕРЛО 7.5ММ STANDARD</t>
  </si>
  <si>
    <t>3165140520942</t>
  </si>
  <si>
    <t>1 HSS-CO СВЕРЛО 8ММ STANDARD</t>
  </si>
  <si>
    <t>3165140520959</t>
  </si>
  <si>
    <t>1 HSS-CO СВЕРЛО 8.5ММ STANDARD</t>
  </si>
  <si>
    <t>3165140520966</t>
  </si>
  <si>
    <t>1 HSS-CO СВЕРЛО 9ММ STANDARD</t>
  </si>
  <si>
    <t>3165140520973</t>
  </si>
  <si>
    <t>1 HSS-CO СВЕРЛО 9.5ММ STANDARD</t>
  </si>
  <si>
    <t>3165140520980</t>
  </si>
  <si>
    <t>1 HSS-CO СВЕРЛО 10ММ STANDARD</t>
  </si>
  <si>
    <t>3165140520997</t>
  </si>
  <si>
    <t>1 HSS-CO СВЕРЛО 10.2ММ STANDARD</t>
  </si>
  <si>
    <t>3165140521000</t>
  </si>
  <si>
    <t>1 HSS-CO СВЕРЛО 10.5ММ STANDARD</t>
  </si>
  <si>
    <t>3165140521017</t>
  </si>
  <si>
    <t>1 HSS-CO СВЕРЛО 11ММ STANDARD</t>
  </si>
  <si>
    <t>3165140521024</t>
  </si>
  <si>
    <t>1 HSS-CO СВЕРЛО 11.5ММ STANDARD</t>
  </si>
  <si>
    <t>3165140521031</t>
  </si>
  <si>
    <t>1 HSS-CO СВЕРЛО 12ММ STANDARD</t>
  </si>
  <si>
    <t>3165140521048</t>
  </si>
  <si>
    <t>1 HSS-CO СВЕРЛО 12.5ММ STANDARD</t>
  </si>
  <si>
    <t>3165140521055</t>
  </si>
  <si>
    <t>1 HSS-CO СВЕРЛО 13ММ STANDARD</t>
  </si>
  <si>
    <t>3165140521062</t>
  </si>
  <si>
    <t>10 HSS-CO СВЕРЛ 1ММ STANDARD</t>
  </si>
  <si>
    <t>3165140521079</t>
  </si>
  <si>
    <t>10 HSS-CO СВЕРЛ 1.5ММ STANDARD</t>
  </si>
  <si>
    <t>3165140521086</t>
  </si>
  <si>
    <t>10 HSS-CO СВЕРЛ 2ММ STANDARD</t>
  </si>
  <si>
    <t>3165140521093</t>
  </si>
  <si>
    <t>10 HSS-CO СВЕРЛ 2.5ММ STANDARD</t>
  </si>
  <si>
    <t>3165140521109</t>
  </si>
  <si>
    <t>10 HSS-CO СВЕРЛ 3ММ STANDARD</t>
  </si>
  <si>
    <t>3165140521116</t>
  </si>
  <si>
    <t>10 HSS-CO СВЕРЛ 3.2ММ STANDARD</t>
  </si>
  <si>
    <t>3165140521123</t>
  </si>
  <si>
    <t>10 HSS-CO СВЕРЛ 3.3ММ STANDARD</t>
  </si>
  <si>
    <t>3165140521130</t>
  </si>
  <si>
    <t>10 HSS-CO СВЕРЛ 3.5ММ STANDARD</t>
  </si>
  <si>
    <t>3165140521147</t>
  </si>
  <si>
    <t>10 HSS-CO СВЕРЛ 4ММ STANDARD</t>
  </si>
  <si>
    <t>3165140521154</t>
  </si>
  <si>
    <t>10 HSS-CO СВЕРЛ 4.1ММ STANDARD</t>
  </si>
  <si>
    <t>3165140521161</t>
  </si>
  <si>
    <t>10 HSS-CO СВЕРЛ 4.2ММ STANDARD</t>
  </si>
  <si>
    <t>3165140521178</t>
  </si>
  <si>
    <t>10 HSS-CO СВЕРЛ 4.5ММ STANDARD</t>
  </si>
  <si>
    <t>3165140521185</t>
  </si>
  <si>
    <t>10 HSS-CO СВЕРЛ 4.8ММ STANDARD</t>
  </si>
  <si>
    <t>3165140521192</t>
  </si>
  <si>
    <t>10 HSS-CO СВЕРЛ 5ММ STANDARD</t>
  </si>
  <si>
    <t>3165140521208</t>
  </si>
  <si>
    <t>10 HSS-CO СВЕРЛ 5.1ММ STANDARD</t>
  </si>
  <si>
    <t>3165140521215</t>
  </si>
  <si>
    <t>10 HSS-CO СВЕРЛ 5.2ММ STANDARD</t>
  </si>
  <si>
    <t>3165140521222</t>
  </si>
  <si>
    <t>10 HSS-CO СВЕРЛ 5.5ММ STANDARD</t>
  </si>
  <si>
    <t>3165140521239</t>
  </si>
  <si>
    <t>10 HSS-CO СВЕРЛ 6ММ STANDARD</t>
  </si>
  <si>
    <t>3165140521246</t>
  </si>
  <si>
    <t>10 HSS-CO СВЕРЛ 6.5ММ STANDARD</t>
  </si>
  <si>
    <t>3165140521253</t>
  </si>
  <si>
    <t>10 HSS-CO СВЕРЛ 6.8ММ STANDARD</t>
  </si>
  <si>
    <t>3165140521260</t>
  </si>
  <si>
    <t>10 HSS-CO СВЕРЛ 7ММ STANDARD</t>
  </si>
  <si>
    <t>3165140521277</t>
  </si>
  <si>
    <t>10 HSS-CO СВЕРЛ 7.5ММ STANDARD</t>
  </si>
  <si>
    <t>3165140521284</t>
  </si>
  <si>
    <t>5 HSS-CO СВЕРЛ 8ММ STANDARD</t>
  </si>
  <si>
    <t>3165140521291</t>
  </si>
  <si>
    <t>5 HSS-CO СВЕРЛ 8.5ММ STANDARD</t>
  </si>
  <si>
    <t>3165140521307</t>
  </si>
  <si>
    <t>5 HSS-CO СВЕРЛ 9ММ STANDARD</t>
  </si>
  <si>
    <t>3165140521314</t>
  </si>
  <si>
    <t>5 HSS-CO СВЕРЛ 9.5ММ STANDARD</t>
  </si>
  <si>
    <t>3165140521321</t>
  </si>
  <si>
    <t>5 HSS-CO СВЕРЛ 10ММ STANDARD</t>
  </si>
  <si>
    <t>3165140521338</t>
  </si>
  <si>
    <t>5 HSS-CO СВЕРЛ 10.2ММ STANDARD</t>
  </si>
  <si>
    <t>3165140521345</t>
  </si>
  <si>
    <t>5 HSS-CO СВЕРЛ 10.5ММ STANDARD</t>
  </si>
  <si>
    <t>3165140521352</t>
  </si>
  <si>
    <t>5 HSS-CO СВЕРЛ 11ММ STANDARD</t>
  </si>
  <si>
    <t>3165140521369</t>
  </si>
  <si>
    <t>5 HSS-CO СВЕРЛ 11.5ММ STANDARD</t>
  </si>
  <si>
    <t>3165140521376</t>
  </si>
  <si>
    <t>5 HSS-CO СВЕРЛ 12ММ STANDARD</t>
  </si>
  <si>
    <t>3165140521383</t>
  </si>
  <si>
    <t>5 HSS-CO СВЕРЛ 12.5ММ STANDARD</t>
  </si>
  <si>
    <t>3165140521390</t>
  </si>
  <si>
    <t>5 HSS-CO СВЕРЛ 13ММ STANDARD</t>
  </si>
  <si>
    <t>3165140521406</t>
  </si>
  <si>
    <t>2 HSS-G СВЕРЛА 1ММ STANDARD</t>
  </si>
  <si>
    <t>3165140521413</t>
  </si>
  <si>
    <t>2 HSS-G СВЕРЛА 1.5ММ STANDARD</t>
  </si>
  <si>
    <t>3165140521420</t>
  </si>
  <si>
    <t>2 HSS-G СВЕРЛА 2ММ STANDARD</t>
  </si>
  <si>
    <t>3165140521437</t>
  </si>
  <si>
    <t>2 HSS-G СВЕРЛА 2.5ММ STANDARD</t>
  </si>
  <si>
    <t>3165140521444</t>
  </si>
  <si>
    <t>2 HSS-G СВЕРЛА 2.6ММ STANDARD</t>
  </si>
  <si>
    <t>3165140521451</t>
  </si>
  <si>
    <t>2 HSS-G СВЕРЛА 3ММ STANDARD</t>
  </si>
  <si>
    <t>3165140521468</t>
  </si>
  <si>
    <t>2 HSS-G СВЕРЛА 3.2ММ STANDARD</t>
  </si>
  <si>
    <t>3165140521475</t>
  </si>
  <si>
    <t>2 HSS-G СВЕРЛА 3.3ММ STANDARD</t>
  </si>
  <si>
    <t>3165140521482</t>
  </si>
  <si>
    <t>2 HSS-G СВЕРЛА 3.5ММ STANDARD</t>
  </si>
  <si>
    <t>3165140521499</t>
  </si>
  <si>
    <t>2 HSS-G СВЕРЛА 3.8ММ STANDARD</t>
  </si>
  <si>
    <t>3165140521505</t>
  </si>
  <si>
    <t>2 HSS-G СВЕРЛА 4ММ STANDARD</t>
  </si>
  <si>
    <t>3165140521512</t>
  </si>
  <si>
    <t>1 HSS-G СВЕРЛО 4.1ММ STANDARD</t>
  </si>
  <si>
    <t>3165140521529</t>
  </si>
  <si>
    <t>1 HSS-G СВЕРЛО 4.2ММ STANDARD</t>
  </si>
  <si>
    <t>3165140521536</t>
  </si>
  <si>
    <t>1 HSS-G СВЕРЛО 4.3ММ STANDARD</t>
  </si>
  <si>
    <t>3165140521543</t>
  </si>
  <si>
    <t>1 HSS-G СВЕРЛО 4.5ММ STANDARD</t>
  </si>
  <si>
    <t>3165140521550</t>
  </si>
  <si>
    <t>1 HSS-G СВЕРЛО 4.8ММ STANDARD</t>
  </si>
  <si>
    <t>3165140521567</t>
  </si>
  <si>
    <t>1 HSS-G СВЕРЛО 5ММ STANDARD</t>
  </si>
  <si>
    <t>3165140521574</t>
  </si>
  <si>
    <t>1 HSS-G СВЕРЛО 5.1ММ STANDARD</t>
  </si>
  <si>
    <t>3165140521581</t>
  </si>
  <si>
    <t>1 HSS-G СВЕРЛО 5.2ММ STANDARD</t>
  </si>
  <si>
    <t>3165140521598</t>
  </si>
  <si>
    <t>1 HSS-G СВЕРЛО 5.5ММ STANDARD</t>
  </si>
  <si>
    <t>3165140521604</t>
  </si>
  <si>
    <t>1 HSS-G СВЕРЛО 6ММ STANDARD</t>
  </si>
  <si>
    <t>3165140521611</t>
  </si>
  <si>
    <t>1 HSS-G СВЕРЛО 6.5ММ STANDARD</t>
  </si>
  <si>
    <t>3165140521628</t>
  </si>
  <si>
    <t>1 HSS-G СВЕРЛО 6.8ММ STANDARD</t>
  </si>
  <si>
    <t>3165140521635</t>
  </si>
  <si>
    <t>1 HSS-G СВЕРЛО 7ММ STANDARD</t>
  </si>
  <si>
    <t>3165140521642</t>
  </si>
  <si>
    <t>1 HSS-G СВЕРЛО 7.5ММ STANDARD</t>
  </si>
  <si>
    <t>3165140521659</t>
  </si>
  <si>
    <t>1 HSS-G СВЕРЛО 7.8ММ STANDARD</t>
  </si>
  <si>
    <t>3165140521666</t>
  </si>
  <si>
    <t>1 HSS-G СВЕРЛО 8ММ STANDARD</t>
  </si>
  <si>
    <t>3165140521673</t>
  </si>
  <si>
    <t>1 HSS-G СВЕРЛО 8.5ММ STANDARD</t>
  </si>
  <si>
    <t>3165140521680</t>
  </si>
  <si>
    <t>1 HSS-G СВЕРЛО 9ММ STANDARD</t>
  </si>
  <si>
    <t>3165140521697</t>
  </si>
  <si>
    <t>1 HSS-G СВЕРЛО 9.5ММ STANDARD</t>
  </si>
  <si>
    <t>3165140521703</t>
  </si>
  <si>
    <t>1 HSS-G СВЕРЛО 10ММ STANDARD</t>
  </si>
  <si>
    <t>3165140521710</t>
  </si>
  <si>
    <t>1 HSS-G СВЕРЛО 10.5ММ STANDARD</t>
  </si>
  <si>
    <t>3165140521727</t>
  </si>
  <si>
    <t>1 HSS-G СВЕРЛО 11ММ STANDARD</t>
  </si>
  <si>
    <t>3165140521734</t>
  </si>
  <si>
    <t>1 HSS-G СВЕРЛО 11.5ММ STANDARD</t>
  </si>
  <si>
    <t>3165140521741</t>
  </si>
  <si>
    <t>1 HSS-G СВЕРЛО 12ММ STANDARD</t>
  </si>
  <si>
    <t>3165140521758</t>
  </si>
  <si>
    <t>1 HSS-G СВЕРЛО 12.5ММ STANDARD</t>
  </si>
  <si>
    <t>3165140521765</t>
  </si>
  <si>
    <t>1 HSS-G СВЕРЛО 13ММ STANDARD</t>
  </si>
  <si>
    <t>3165140521772</t>
  </si>
  <si>
    <t>10 HSS-G СВЕРЛ 1ММ STANDARD</t>
  </si>
  <si>
    <t>3165140290494</t>
  </si>
  <si>
    <t>10 HSS-G СВЕРЛ 1.5ММ STANDARD</t>
  </si>
  <si>
    <t>3165140290500</t>
  </si>
  <si>
    <t>10 HSS-G СВЕРЛ 2ММ STANDARD</t>
  </si>
  <si>
    <t>3165140290517</t>
  </si>
  <si>
    <t>10 HSS-G СВЕРЛ 2.2ММ STANDARD</t>
  </si>
  <si>
    <t>3165140290524</t>
  </si>
  <si>
    <t>10 HSS-G СВЕРЛ 2.5ММ STANDARD</t>
  </si>
  <si>
    <t>3165140290531</t>
  </si>
  <si>
    <t>10 HSS-G СВЕРЛ 2.8ММ STANDARD</t>
  </si>
  <si>
    <t>3165140290548</t>
  </si>
  <si>
    <t>10 HSS-G СВЕРЛ 3ММ STANDARD</t>
  </si>
  <si>
    <t>3165140290555</t>
  </si>
  <si>
    <t>10 HSS-G СВЕРЛ 3.2ММ STANDARD</t>
  </si>
  <si>
    <t>3165140290562</t>
  </si>
  <si>
    <t>10 HSS-G СВЕРЛ 3.3ММ STANDARD</t>
  </si>
  <si>
    <t>3165140290579</t>
  </si>
  <si>
    <t>10 HSS-G СВЕРЛ 3.5ММ STANDARD</t>
  </si>
  <si>
    <t>3165140290586</t>
  </si>
  <si>
    <t>10 HSS-G СВЕРЛ 4ММ STANDARD</t>
  </si>
  <si>
    <t>3165140290593</t>
  </si>
  <si>
    <t xml:space="preserve">  0,098</t>
  </si>
  <si>
    <t>10 HSS-G СВЕРЛ 4.2ММ STANDARD</t>
  </si>
  <si>
    <t>3165140290609</t>
  </si>
  <si>
    <t>10 HSS-G СВЕРЛ 4.5ММ STANDARD</t>
  </si>
  <si>
    <t>3165140290616</t>
  </si>
  <si>
    <t>10 HSS-G СВЕРЛ 5ММ STANDARD</t>
  </si>
  <si>
    <t>3165140290623</t>
  </si>
  <si>
    <t xml:space="preserve">  0,138</t>
  </si>
  <si>
    <t>10 HSS-G СВЕРЛ 5.2ММ STANDARD</t>
  </si>
  <si>
    <t>3165140290630</t>
  </si>
  <si>
    <t>10 HSS-G СВЕРЛ 5.5ММ STANDARD</t>
  </si>
  <si>
    <t>3165140290647</t>
  </si>
  <si>
    <t>10 HSS-G СВЕРЛ 5.8ММ STANDARD</t>
  </si>
  <si>
    <t>3165140290654</t>
  </si>
  <si>
    <t>10 HSS-G СВЕРЛ 6ММ STANDARD</t>
  </si>
  <si>
    <t>3165140290661</t>
  </si>
  <si>
    <t xml:space="preserve">  0,182</t>
  </si>
  <si>
    <t>10 HSS-G СВЕРЛ 6.2ММ STANDARD</t>
  </si>
  <si>
    <t>3165140290678</t>
  </si>
  <si>
    <t>10 HSS-G СВЕРЛ 6.5ММ STANDARD</t>
  </si>
  <si>
    <t>3165140290685</t>
  </si>
  <si>
    <t>10 HSS-G СВЕРЛ 6.8ММ STANDARD</t>
  </si>
  <si>
    <t>3165140290692</t>
  </si>
  <si>
    <t>10 HSS-G СВЕРЛ 7ММ STANDARD</t>
  </si>
  <si>
    <t>3165140290708</t>
  </si>
  <si>
    <t>10 HSS-G СВЕРЛ 7.5ММ STANDARD</t>
  </si>
  <si>
    <t>3165140290715</t>
  </si>
  <si>
    <t>5 HSS-G СВЕРЛ 8ММ STANDARD</t>
  </si>
  <si>
    <t>3165140290722</t>
  </si>
  <si>
    <t>5 HSS-G СВЕРЛ 8.5ММ STANDARD</t>
  </si>
  <si>
    <t>3165140290739</t>
  </si>
  <si>
    <t>5 HSS-G СВЕРЛ 8.8ММ STANDARD</t>
  </si>
  <si>
    <t>3165140290746</t>
  </si>
  <si>
    <t>5 HSS-G СВЕРЛ 9ММ STANDARD</t>
  </si>
  <si>
    <t>3165140290753</t>
  </si>
  <si>
    <t>5 HSS-G СВЕРЛ 9.5ММ STANDARD</t>
  </si>
  <si>
    <t>3165140290760</t>
  </si>
  <si>
    <t>5 HSS-G СВЕРЛ 10ММ STANDARD</t>
  </si>
  <si>
    <t>3165140290777</t>
  </si>
  <si>
    <t>5 HSS-G СВЕРЛ 10.5ММ STANDARD</t>
  </si>
  <si>
    <t>3165140290784</t>
  </si>
  <si>
    <t>5 HSS-G СВЕРЛ 11ММ STANDARD</t>
  </si>
  <si>
    <t>3165140290791</t>
  </si>
  <si>
    <t>5 HSS-G СВЕРЛ 11.5ММ STANDARD</t>
  </si>
  <si>
    <t>3165140290807</t>
  </si>
  <si>
    <t xml:space="preserve">  0,459</t>
  </si>
  <si>
    <t>5 HSS-G СВЕРЛ 12ММ STANDARD</t>
  </si>
  <si>
    <t>3165140290814</t>
  </si>
  <si>
    <t xml:space="preserve">  0,516</t>
  </si>
  <si>
    <t>5 HSS-G СВЕРЛ 12.5ММ STANDARD</t>
  </si>
  <si>
    <t>3165140290821</t>
  </si>
  <si>
    <t>5 HSS-G СВЕРЛ 13ММ STANDARD</t>
  </si>
  <si>
    <t>3165140290838</t>
  </si>
  <si>
    <t>10 HSS-G СВЕРЛ 3.6ММ STANDARD</t>
  </si>
  <si>
    <t>3165140323499</t>
  </si>
  <si>
    <t>10 HSS-G СВЕРЛ 4.4ММ STANDARD</t>
  </si>
  <si>
    <t>3165140323505</t>
  </si>
  <si>
    <t>10 HSS-G СВЕРЛ 4.8ММ STANDARD</t>
  </si>
  <si>
    <t>3165140323512</t>
  </si>
  <si>
    <t>10 HSS-G СВЕРЛ 6.4ММ STANDARD</t>
  </si>
  <si>
    <t>3165140323529</t>
  </si>
  <si>
    <t>10 HSS-G СВЕРЛ 6.7ММ STANDARD</t>
  </si>
  <si>
    <t>3165140323536</t>
  </si>
  <si>
    <t>10 HSS-G СВЕРЛ 7.2ММ STANDARD</t>
  </si>
  <si>
    <t>3165140323543</t>
  </si>
  <si>
    <t>5 HSS-G СВЕРЛ 9.8ММ STANDARD</t>
  </si>
  <si>
    <t>3165140323550</t>
  </si>
  <si>
    <t>1 HSS-G СВЕРЛО 2ММ 6-ГР. 1/4"</t>
  </si>
  <si>
    <t>3165140395366</t>
  </si>
  <si>
    <t>1 HSS-G СВЕРЛО 3ММ 6-ГР. 1/4"</t>
  </si>
  <si>
    <t>3165140395373</t>
  </si>
  <si>
    <t>1 HSS-G СВЕРЛО 4ММ 6-ГР. 1/4"</t>
  </si>
  <si>
    <t>3165140395380</t>
  </si>
  <si>
    <t>1 HSS-G СВЕРЛО 5ММ 6-ГР. 1/4"</t>
  </si>
  <si>
    <t>3165140395397</t>
  </si>
  <si>
    <t>1 HSS-G СВЕРЛО 6ММ 6-ГР. 1/4"</t>
  </si>
  <si>
    <t>3165140395403</t>
  </si>
  <si>
    <t>1 HSS-G СВЕРЛО 8ММ 6-ГР. 1/4"</t>
  </si>
  <si>
    <t>3165140395410</t>
  </si>
  <si>
    <t>10 HSS-CO СВЕРЛО 3.5Х39 TOPLINE</t>
  </si>
  <si>
    <t>3165140417716</t>
  </si>
  <si>
    <t>2 HSS-G СВЕРЛА 1.0X12 TOPLINE</t>
  </si>
  <si>
    <t>3165140060172</t>
  </si>
  <si>
    <t>2 HSS-G СВЕРЛА 1.5X18 TOPLINE</t>
  </si>
  <si>
    <t>3165140060189</t>
  </si>
  <si>
    <t>2 HSS-G СВЕРЛА 2.0X24 TOPLINE</t>
  </si>
  <si>
    <t>3165140060196</t>
  </si>
  <si>
    <t>2 HSS-G СВЕРЛА 2.5X30 TOPLINE</t>
  </si>
  <si>
    <t>3165140060202</t>
  </si>
  <si>
    <t>2 HSS-G СВЕРЛА 2.6X30 TOPLINE</t>
  </si>
  <si>
    <t>3165140064705</t>
  </si>
  <si>
    <t>2 HSS-G СВЕРЛА 3.0X33 TOPLINE</t>
  </si>
  <si>
    <t>3165140060219</t>
  </si>
  <si>
    <t xml:space="preserve">  0,009</t>
  </si>
  <si>
    <t>2 HSS-G СВЕРЛА 3.2Х36 TOPLINE</t>
  </si>
  <si>
    <t>3165140060226</t>
  </si>
  <si>
    <t>2 HSS-G СВЕРЛА 3.3X36 TOPLINE</t>
  </si>
  <si>
    <t>3165140060233</t>
  </si>
  <si>
    <t>2 HSS-G СВЕРЛА 3.5X39 TOPLINE</t>
  </si>
  <si>
    <t>3165140060240</t>
  </si>
  <si>
    <t>2 HSS-G СВЕРЛА 3.8X43 TOPLINE</t>
  </si>
  <si>
    <t>3165140060257</t>
  </si>
  <si>
    <t>2 HSS-G СВЕРЛА 4.0X43 TOPLINE</t>
  </si>
  <si>
    <t>3165140060264</t>
  </si>
  <si>
    <t>1 HSS-G СВЕРЛО 4.1X43 TOPLINE</t>
  </si>
  <si>
    <t>3165140060271</t>
  </si>
  <si>
    <t>1 HSS-G СВЕРЛО 4.2X43 TOPLINE</t>
  </si>
  <si>
    <t>3165140060288</t>
  </si>
  <si>
    <t>1 HSS-G СВЕРЛО 4.3X47 TOPLINE</t>
  </si>
  <si>
    <t>3165140060295</t>
  </si>
  <si>
    <t>1 HSS-G СВЕРЛО 4.5X47 TOPLINE</t>
  </si>
  <si>
    <t>3165140060301</t>
  </si>
  <si>
    <t>1 HSS-G СВЕРЛО 4.8X52 TOPLINE</t>
  </si>
  <si>
    <t>3165140060318</t>
  </si>
  <si>
    <t>1 HSS-G СВЕРЛО 5.0X52 TOPLINE</t>
  </si>
  <si>
    <t>3165140060325</t>
  </si>
  <si>
    <t>1 HSS-G СВЕРЛО 5.1X52 TOPLINE</t>
  </si>
  <si>
    <t>3165140060332</t>
  </si>
  <si>
    <t>1 HSS-G СВЕРЛО 5.2Х52 TOPLINE</t>
  </si>
  <si>
    <t>3165140060349</t>
  </si>
  <si>
    <t>1 HSS-G СВЕРЛО 5.5X57 TOPLINE</t>
  </si>
  <si>
    <t>3165140060356</t>
  </si>
  <si>
    <t>1 HSS-G СВЕРЛО 6.0X57 TOPLINE</t>
  </si>
  <si>
    <t>3165140060363</t>
  </si>
  <si>
    <t>1 HSS-G СВЕРЛО 6.5Х63 TOPLINE</t>
  </si>
  <si>
    <t>3165140060370</t>
  </si>
  <si>
    <t>1 HSS-G СВЕРЛО 6.8X69 TOPLINE</t>
  </si>
  <si>
    <t>3165140060387</t>
  </si>
  <si>
    <t>1 HSS-G СВЕРЛО 7.0X69 TOPLINE</t>
  </si>
  <si>
    <t>3165140060394</t>
  </si>
  <si>
    <t>1 HSS-G СВЕРЛО 7.5X69 TOPLINE</t>
  </si>
  <si>
    <t>3165140060400</t>
  </si>
  <si>
    <t>1 HSS-G СВЕРЛО 7.8X75 TOPLINE</t>
  </si>
  <si>
    <t>3165140060417</t>
  </si>
  <si>
    <t>1 HSS-G СВЕРЛО 8.0X75 TOPLINE</t>
  </si>
  <si>
    <t>3165140060424</t>
  </si>
  <si>
    <t>1 HSS-G СВЕРЛО 8.5X75 TOPLINE</t>
  </si>
  <si>
    <t>3165140060431</t>
  </si>
  <si>
    <t>1 HSS-G СВЕРЛО 9.0X81 TOPLINE</t>
  </si>
  <si>
    <t>3165140060448</t>
  </si>
  <si>
    <t>1 HSS-G СВЕРЛО 9.5X81 TOPLINE</t>
  </si>
  <si>
    <t>3165140060455</t>
  </si>
  <si>
    <t>1 HSS-G СВЕРЛО 10.0X87 TOPLINE</t>
  </si>
  <si>
    <t>3165140060462</t>
  </si>
  <si>
    <t>1 HSS-G СВЕРЛО 10.5Х87 TOPLINE</t>
  </si>
  <si>
    <t>3165140060479</t>
  </si>
  <si>
    <t>1 HSS-G СВЕРЛО 11.0X94 TOPLINE</t>
  </si>
  <si>
    <t>3165140060486</t>
  </si>
  <si>
    <t>1 HSS-G СВЕРЛО 11.5X94 TOPLINE</t>
  </si>
  <si>
    <t>3165140060493</t>
  </si>
  <si>
    <t>1 HSS-G СВЕРЛО 12X101 TOPLINE</t>
  </si>
  <si>
    <t>3165140060509</t>
  </si>
  <si>
    <t>1 HSS-G СВЕРЛО 12.5X101 TOPLINE</t>
  </si>
  <si>
    <t>3165140060516</t>
  </si>
  <si>
    <t>1 HSS-G СВЕРЛО 13X101 TOPLINE</t>
  </si>
  <si>
    <t>3165140060523</t>
  </si>
  <si>
    <t>1 HSS-CO СВЕРЛО 3.3Х36 TOPLINE</t>
  </si>
  <si>
    <t>3165140101226</t>
  </si>
  <si>
    <t>1 HSS-CO СВЕРЛО 4.1Х43 TOPLINE</t>
  </si>
  <si>
    <t>3165140101233</t>
  </si>
  <si>
    <t>1 HSS-CO СВЕРЛО 5.1Х52 TOPLINE</t>
  </si>
  <si>
    <t>3165140101240</t>
  </si>
  <si>
    <t>1 HSS-CO СВЕРЛО 5.2Х52 TOPLINE</t>
  </si>
  <si>
    <t>3165140101257</t>
  </si>
  <si>
    <t>1 HSS-CO СВЕРЛО 6.8Х69 TOPLINE</t>
  </si>
  <si>
    <t>3165140101264</t>
  </si>
  <si>
    <t>1 HSS-CO СВЕРЛО 8.5Х75 TOPLINE</t>
  </si>
  <si>
    <t>3165140101271</t>
  </si>
  <si>
    <t>1 HSS-CO СВЕРЛО 10.2Х87 TOPLINE</t>
  </si>
  <si>
    <t>3165140101288</t>
  </si>
  <si>
    <t>1 HSS-CО СВЕРЛО 2X29 TOPLINE</t>
  </si>
  <si>
    <t>3165140060530</t>
  </si>
  <si>
    <t>1 HSS-CO СВЕРЛО 2.5Х30 TOPLINE</t>
  </si>
  <si>
    <t>3165140060547</t>
  </si>
  <si>
    <t>10 HSS-R СВЕРЛ 1.8X22</t>
  </si>
  <si>
    <t>10 HSS-R СВЕРЛ 1.9X22</t>
  </si>
  <si>
    <t>10 HSS-R СВЕРЛ 2.3X27</t>
  </si>
  <si>
    <t>1 HSS-CO СВЕРЛО 3Х33 TOPLINE</t>
  </si>
  <si>
    <t>3165140060554</t>
  </si>
  <si>
    <t>10 HSS-R СВЕРЛ 2.4X30</t>
  </si>
  <si>
    <t>1 HSS-CO СВЕРЛО 3.2Х36 TOPLINE</t>
  </si>
  <si>
    <t>3165140060561</t>
  </si>
  <si>
    <t>10 HSS-R СВЕРЛ 2.7X33</t>
  </si>
  <si>
    <t>10 HSS-R СВЕРЛ 2.9X33</t>
  </si>
  <si>
    <t>1 HSS-СO СВЕРЛО 3.5Х39 TOPLINE</t>
  </si>
  <si>
    <t>3165140060578</t>
  </si>
  <si>
    <t>10 HSS-R СВЕРЛ  3.6X39</t>
  </si>
  <si>
    <t>10 HSS-R СВЕРЛ  3.7X39</t>
  </si>
  <si>
    <t>10 HSS-R СВЕРЛ  3.9X43</t>
  </si>
  <si>
    <t>10 HSS-R СВЕРЛ  4.4X47</t>
  </si>
  <si>
    <t>3165140086295</t>
  </si>
  <si>
    <t xml:space="preserve">  0,079</t>
  </si>
  <si>
    <t>1 HSS-CO СВЕРЛО 4X43 TOPLINE</t>
  </si>
  <si>
    <t>3165140060585</t>
  </si>
  <si>
    <t>10 HSS-R СВЕРЛ 4.6X47</t>
  </si>
  <si>
    <t>3165140086301</t>
  </si>
  <si>
    <t>1 HSS-CO СВЕРЛО 4.2Х43 TOPLINE</t>
  </si>
  <si>
    <t>3165140060592</t>
  </si>
  <si>
    <t>10 HSS-R СВЕРЛ 4.7X47</t>
  </si>
  <si>
    <t>10 HSS-R СВЕРЛ 4.9X52</t>
  </si>
  <si>
    <t>1 HSS-CO СВЕРЛО 4.5Х47 TOPLINE</t>
  </si>
  <si>
    <t>3165140060608</t>
  </si>
  <si>
    <t>10 HSS-R СВЕРЛ 5.3X52</t>
  </si>
  <si>
    <t>10 HSS-R СВЕРЛ 5.4X57</t>
  </si>
  <si>
    <t>1 HSS-CO СВЕРЛО 4.8Х52 TOPLINE</t>
  </si>
  <si>
    <t>3165140060615</t>
  </si>
  <si>
    <t>10 HSS-R СВЕРЛ 5.6X57</t>
  </si>
  <si>
    <t>1 HSS-CO СВЕРЛО 5Х52 TOPLINE</t>
  </si>
  <si>
    <t>3165140060622</t>
  </si>
  <si>
    <t>10 HSS-R СВЕРЛ  5.7Х57</t>
  </si>
  <si>
    <t>10 HSS-R СВЕРЛ  5.8Х57</t>
  </si>
  <si>
    <t>10 HSS-R СВЕРЛ  5.9Х57</t>
  </si>
  <si>
    <t xml:space="preserve">  0,141</t>
  </si>
  <si>
    <t>10 HSS-R СВЕРЛ 6.1Х63</t>
  </si>
  <si>
    <t>1 HSS-CO СВЕРЛО 5.5Х57 TOPLINE</t>
  </si>
  <si>
    <t>3165140060639</t>
  </si>
  <si>
    <t>10 HSS-R СВЕРЛ 6.2Х63</t>
  </si>
  <si>
    <t>10 HSS-R СВЕРЛ 6.3Х63</t>
  </si>
  <si>
    <t>10 HSS-R СВЕРЛ 6.6Х63</t>
  </si>
  <si>
    <t>10 HSS-R СВЕРЛ 6.7Х63</t>
  </si>
  <si>
    <t xml:space="preserve">  0,192</t>
  </si>
  <si>
    <t>1 HSS-CO СВЕРЛО 6Х57 TOPLINE</t>
  </si>
  <si>
    <t>3165140060646</t>
  </si>
  <si>
    <t>10 HSS-R СВЕРЛ 6.9X69</t>
  </si>
  <si>
    <t>1 HSS-CO СВЕРЛО 6.5Х63 TOPLINE</t>
  </si>
  <si>
    <t>3165140060653</t>
  </si>
  <si>
    <t>1 HSS-CO СВЕРЛО 7Х69 TOPLINE</t>
  </si>
  <si>
    <t>3165140060660</t>
  </si>
  <si>
    <t>10 HSS-R СВЕРЛ 7.9X75</t>
  </si>
  <si>
    <t>1 HSS-CO СВЕРЛО 8Х75 TOPLINE</t>
  </si>
  <si>
    <t>3165140060684</t>
  </si>
  <si>
    <t>10 HSS-R СВЕРЛ 9.9X87</t>
  </si>
  <si>
    <t>1 HSS-CO СВЕРЛО 9Х81 TOPLINE</t>
  </si>
  <si>
    <t>3165140060707</t>
  </si>
  <si>
    <t>5 HSS-R СВЕРЛ 10.2Х87</t>
  </si>
  <si>
    <t>1 HSS-CO СВЕРЛО 9.5Х81 TOPLINE</t>
  </si>
  <si>
    <t>3165140060714</t>
  </si>
  <si>
    <t>1 HSS-CO СВЕРЛО 10Х87 TOPLINE</t>
  </si>
  <si>
    <t>3165140060721</t>
  </si>
  <si>
    <t>1 HSS-CO СВЕРЛО 11Х94 TOPLINE</t>
  </si>
  <si>
    <t>3165140060738</t>
  </si>
  <si>
    <t>1 HSS-R СВЕРЛО 12X101</t>
  </si>
  <si>
    <t>3165140085540</t>
  </si>
  <si>
    <t>1 HSS-R СВЕРЛО 12.5X101</t>
  </si>
  <si>
    <t>1 HSS-CO СВЕРЛО 12Х101 TOPLINE</t>
  </si>
  <si>
    <t>3165140060745</t>
  </si>
  <si>
    <t>1 HSS-R СВЕРЛО 13.0X101</t>
  </si>
  <si>
    <t>1 HSS-R СВЕРЛО 14.0X108</t>
  </si>
  <si>
    <t>3165140085588</t>
  </si>
  <si>
    <t>1 HSS-R СВЕРЛО 14.5X114</t>
  </si>
  <si>
    <t xml:space="preserve">1 HSS-R СВЕРЛО 15Х114 </t>
  </si>
  <si>
    <t>3165140085601</t>
  </si>
  <si>
    <t>1 HSS-R СВЕРЛО 15.5X120</t>
  </si>
  <si>
    <t xml:space="preserve">1 HSS-R СВЕРЛО 16Х120 </t>
  </si>
  <si>
    <t>3165140085625</t>
  </si>
  <si>
    <t>1 HSS-R СВЕРЛО 16.5X125</t>
  </si>
  <si>
    <t>1 HSS-R СВЕРЛО 17X125</t>
  </si>
  <si>
    <t>1 HSS-R СВЕРЛО 18X130</t>
  </si>
  <si>
    <t>1 HSS-CO СВЕРЛО 13Х101 TOPLINE</t>
  </si>
  <si>
    <t>3165140060752</t>
  </si>
  <si>
    <t>1 HSS-R СВЕРЛО 19Х135</t>
  </si>
  <si>
    <t>1 HSS-R СВЕРЛО 20.0X140</t>
  </si>
  <si>
    <t xml:space="preserve">  0,266</t>
  </si>
  <si>
    <t>ЗЕНКЕР 8ММ M4</t>
  </si>
  <si>
    <t>3165140085687</t>
  </si>
  <si>
    <t>1 HSS-R СВЕРЛО 13.5X108</t>
  </si>
  <si>
    <t xml:space="preserve">  0,111</t>
  </si>
  <si>
    <t>10 HSS-G СВЕРЛО 0.8X10 TOPLINE</t>
  </si>
  <si>
    <t>3165140101134</t>
  </si>
  <si>
    <t>1 СВЕРЛО HSS-TIN 3X33</t>
  </si>
  <si>
    <t>3165140060806</t>
  </si>
  <si>
    <t>1 СВЕРЛО HSS-TIN 5X52</t>
  </si>
  <si>
    <t>3165140060851</t>
  </si>
  <si>
    <t>1 СВЕРЛО HSS-TIN 6X57</t>
  </si>
  <si>
    <t>3165140060875</t>
  </si>
  <si>
    <t>1 СВЕРЛО HSS-TIN 8X75</t>
  </si>
  <si>
    <t>3165140060912</t>
  </si>
  <si>
    <t>1 СВЕРЛО HSS-TIN 12X10ММ</t>
  </si>
  <si>
    <t>3165140060974</t>
  </si>
  <si>
    <t>2 HSS-R СВЕРЛА 3.2X36</t>
  </si>
  <si>
    <t>3165140064873</t>
  </si>
  <si>
    <t>1 HSS-R СВЕРЛО 5.5X57</t>
  </si>
  <si>
    <t>3165140064941</t>
  </si>
  <si>
    <t>1 HSS-R СВЕРЛО 6Х57</t>
  </si>
  <si>
    <t>3165140064958</t>
  </si>
  <si>
    <t>1 HSS-R СВЕРЛО 7X69</t>
  </si>
  <si>
    <t>3165140064972</t>
  </si>
  <si>
    <t>1 HSS-R СВЕРЛО 7.5X69</t>
  </si>
  <si>
    <t>3165140065696</t>
  </si>
  <si>
    <t>1 HSS-R СВЕРЛО 8Х75</t>
  </si>
  <si>
    <t>3165140065702</t>
  </si>
  <si>
    <t>1 HSS-R СВЕРЛО 9Х81</t>
  </si>
  <si>
    <t>3165140065726</t>
  </si>
  <si>
    <t>1 HSS-R СВЕРЛО 10X87</t>
  </si>
  <si>
    <t>3165140065733</t>
  </si>
  <si>
    <t>5 HSS-G СВЕРЛ 3.0X66</t>
  </si>
  <si>
    <t>5 HSS-G СВЕРЛ 4.5X82</t>
  </si>
  <si>
    <t>3165140067089</t>
  </si>
  <si>
    <t>5 HSS-G СВЕРЛ 4.8X87</t>
  </si>
  <si>
    <t>5 HSS-G СВЕРЛ 10X121</t>
  </si>
  <si>
    <t xml:space="preserve">  0,394</t>
  </si>
  <si>
    <t>5 HSS-G СВЕРЛ 12X134</t>
  </si>
  <si>
    <t>10 HSS-G СВЕРЛО 1.0X12 TOPLINE</t>
  </si>
  <si>
    <t>3165140065771</t>
  </si>
  <si>
    <t>10 HSS-G СВЕРЛО 1.4X18 TOPLINE</t>
  </si>
  <si>
    <t>3165140065818</t>
  </si>
  <si>
    <t>10 HSS-G СВЕРЛО 1.5X18 TOPLINE</t>
  </si>
  <si>
    <t>3165140065825</t>
  </si>
  <si>
    <t>10 HSS-G СВЕРЛО 1.6X20 TOPLINE</t>
  </si>
  <si>
    <t>3165140065832</t>
  </si>
  <si>
    <t>10 HSS-G СВЕРЛО 1.8X22 TOPLINE</t>
  </si>
  <si>
    <t>3165140065856</t>
  </si>
  <si>
    <t>10 HSS-G СВЕРЛО 1.9X22 TOPLINE</t>
  </si>
  <si>
    <t>3165140065863</t>
  </si>
  <si>
    <t>10 HSS-G СВЕРЛО 2.0X24 TOPLINE</t>
  </si>
  <si>
    <t>3165140065870</t>
  </si>
  <si>
    <t>10 HSS-G СВЕРЛО 2.1X24 TOPLINE</t>
  </si>
  <si>
    <t>3165140065887</t>
  </si>
  <si>
    <t>10 HSS-G СВЕРЛО 2.2X27 TOPLINE</t>
  </si>
  <si>
    <t>3165140065894</t>
  </si>
  <si>
    <t>10 HSS-G СВЕРЛО 2.3X27 TOPLINE</t>
  </si>
  <si>
    <t>3165140065900</t>
  </si>
  <si>
    <t>10 HSS-G СВЕРЛО 2.4X30 TOPLINE</t>
  </si>
  <si>
    <t>3165140065917</t>
  </si>
  <si>
    <t>10 HSS-G СВЕРЛО 2.5X30 TOPLINE</t>
  </si>
  <si>
    <t>3165140065924</t>
  </si>
  <si>
    <t>10 HSS-G СВЕРЛО 2.6X30 TOPLINE</t>
  </si>
  <si>
    <t>3165140065931</t>
  </si>
  <si>
    <t>10 HSS-G СВЕРЛО 2.7X33 TOPLINE</t>
  </si>
  <si>
    <t>3165140065948</t>
  </si>
  <si>
    <t>10 HSS-G СВЕРЛО 2.8X33 TOPLINE</t>
  </si>
  <si>
    <t>3165140065955</t>
  </si>
  <si>
    <t>10 HSS-G СВЕРЛО 2.9X33 TOPLINE</t>
  </si>
  <si>
    <t>3165140065962</t>
  </si>
  <si>
    <t>10 HSS-G СВЕРЛО 3.0X33 TOPLINE</t>
  </si>
  <si>
    <t>3165140065979</t>
  </si>
  <si>
    <t>10 HSS-G СВЕРЛО 3.1X36 TOPLINE</t>
  </si>
  <si>
    <t>3165140065986</t>
  </si>
  <si>
    <t>10 HSS-G СВЕРЛО 3.2Х36 TOPLINE</t>
  </si>
  <si>
    <t>3165140065993</t>
  </si>
  <si>
    <t>10 HSS-G СВЕРЛО 3.3Х36 TOPLINE</t>
  </si>
  <si>
    <t>3165140066006</t>
  </si>
  <si>
    <t>10 HSS-G СВЕРЛО 3.4X39 TOPLINE</t>
  </si>
  <si>
    <t>3165140066013</t>
  </si>
  <si>
    <t>10 HSS-G СВЕРЛО 3.5X39 TOPLINE</t>
  </si>
  <si>
    <t>3165140066020</t>
  </si>
  <si>
    <t>10 HSS-G СВЕРЛО 3.6X39 TOPLINE</t>
  </si>
  <si>
    <t>3165140066037</t>
  </si>
  <si>
    <t>10 HSS-G СВЕРЛО 3.7X39 TOPLINE</t>
  </si>
  <si>
    <t>3165140066044</t>
  </si>
  <si>
    <t>10 HSS-G СВЕРЛО 3.8X43 TOPLINE</t>
  </si>
  <si>
    <t>3165140066051</t>
  </si>
  <si>
    <t>10 HSS-G СВЕРЛО 3.9X43 TOPLINE</t>
  </si>
  <si>
    <t>3165140066068</t>
  </si>
  <si>
    <t>10 HSS-G СВЕРЛО 4.0X43 TOPLINE</t>
  </si>
  <si>
    <t>3165140066075</t>
  </si>
  <si>
    <t>10 HSS-G СВЕРЛО 4.1X43 TOPLINE</t>
  </si>
  <si>
    <t>3165140066082</t>
  </si>
  <si>
    <t>10 HSS-G СВЕРЛО 4.2X43 TOPLINE</t>
  </si>
  <si>
    <t>3165140066099</t>
  </si>
  <si>
    <t>10 HSS-G СВЕРЛО 4.3X47 TOPLINE</t>
  </si>
  <si>
    <t>3165140066105</t>
  </si>
  <si>
    <t>10 HSS-G СВЕРЛО 4.4X47 TOPLINE</t>
  </si>
  <si>
    <t>3165140066112</t>
  </si>
  <si>
    <t>10 HSS-G СВЕРЛО 4.5X47 TOPLINE</t>
  </si>
  <si>
    <t>3165140066129</t>
  </si>
  <si>
    <t>10 HSS-G СВЕРЛО 4.6X47 TOPLINE</t>
  </si>
  <si>
    <t>3165140066136</t>
  </si>
  <si>
    <t>10 HSS-G СВЕРЛО 4.7X47 TOPLINE</t>
  </si>
  <si>
    <t>3165140066143</t>
  </si>
  <si>
    <t>10 HSS-G СВЕРЛО 4.8X52 TOPLINE</t>
  </si>
  <si>
    <t>3165140066150</t>
  </si>
  <si>
    <t>10 HSS-G СВЕРЛО 4.9X52 TOPLINE</t>
  </si>
  <si>
    <t>3165140066167</t>
  </si>
  <si>
    <t>10 HSS-G СВЕРЛО 5Х52 TOPLINE</t>
  </si>
  <si>
    <t>3165140066174</t>
  </si>
  <si>
    <t>10 HSS-G СВЕРЛО 5.1X52 TOPLINE</t>
  </si>
  <si>
    <t>3165140066181</t>
  </si>
  <si>
    <t>10 HSS-G СВЕРЛО 5.2X52 TOPLINE</t>
  </si>
  <si>
    <t>3165140066198</t>
  </si>
  <si>
    <t>10 HSS-G СВЕРЛО 5.3X52 TOPLINE</t>
  </si>
  <si>
    <t>3165140066204</t>
  </si>
  <si>
    <t>10 HSS-G СВЕРЛО 5.4X57 TOPLINE</t>
  </si>
  <si>
    <t>3165140066211</t>
  </si>
  <si>
    <t>10 HSS-G СВЕРЛО 5.5X57 TOPLINE</t>
  </si>
  <si>
    <t>3165140066228</t>
  </si>
  <si>
    <t>10 HSS-G СВЕРЛО 5.6X57 TOPLINE</t>
  </si>
  <si>
    <t>3165140066235</t>
  </si>
  <si>
    <t>10 HSS-G СВЕРЛО 5.7X57 TOPLINE</t>
  </si>
  <si>
    <t>3165140066242</t>
  </si>
  <si>
    <t>10 HSS-G СВЕРЛО 5.8X57 TOPLINE</t>
  </si>
  <si>
    <t>3165140066259</t>
  </si>
  <si>
    <t>10 HSS-G СВЕРЛО 5.9X57 TOPLINE</t>
  </si>
  <si>
    <t>3165140066266</t>
  </si>
  <si>
    <t>10 HSS-G СВЕРЛО 6Х57 TOPLINE</t>
  </si>
  <si>
    <t>3165140066273</t>
  </si>
  <si>
    <t>10 HSS-G СВЕРЛО 6.4X63 TOPLINE</t>
  </si>
  <si>
    <t>3165140066310</t>
  </si>
  <si>
    <t xml:space="preserve">  0,183</t>
  </si>
  <si>
    <t>10 HSS-G СВЕРЛО 6.5X63 TOPLINE</t>
  </si>
  <si>
    <t>3165140066327</t>
  </si>
  <si>
    <t xml:space="preserve">  0,201</t>
  </si>
  <si>
    <t>5 HSS-G СВЕРЛО 6.6X63 TOPLINE</t>
  </si>
  <si>
    <t>3165140066334</t>
  </si>
  <si>
    <t>5 HSS-G СВЕРЛО 6.7X63 TOPLINE</t>
  </si>
  <si>
    <t>3165140066341</t>
  </si>
  <si>
    <t>5 HSS-G СВЕРЛО 6.8X69 TOPLINE</t>
  </si>
  <si>
    <t>3165140066358</t>
  </si>
  <si>
    <t xml:space="preserve">  0,114</t>
  </si>
  <si>
    <t>5 HSS-G СВЕРЛО 6.9X69 TOPLINE</t>
  </si>
  <si>
    <t>3165140066365</t>
  </si>
  <si>
    <t>5 HSS-G СВЕРЛО 7.0X69 TOPLINE</t>
  </si>
  <si>
    <t>3165140066372</t>
  </si>
  <si>
    <t xml:space="preserve">  0,133</t>
  </si>
  <si>
    <t>5 HSS-G СВЕРЛО 7.5X69 TOPLINE</t>
  </si>
  <si>
    <t>3165140066426</t>
  </si>
  <si>
    <t>5 HSS-G СВЕРЛО 7.8X75 TOPLINE</t>
  </si>
  <si>
    <t>3165140066457</t>
  </si>
  <si>
    <t>5 HSS-G СВЕРЛО 8.0X75 TOPLINE</t>
  </si>
  <si>
    <t>3165140066471</t>
  </si>
  <si>
    <t>5 HSS-G СВЕРЛО 8.1X75 TOPLINE</t>
  </si>
  <si>
    <t>3165140066488</t>
  </si>
  <si>
    <t>5 HSS-G СВЕРЛО 8.5X75 TOPLINE</t>
  </si>
  <si>
    <t>3165140066525</t>
  </si>
  <si>
    <t>5 HSS-G СВЕРЛО 9.0X81 TOPLINE</t>
  </si>
  <si>
    <t>3165140066570</t>
  </si>
  <si>
    <t>5 HSS-G СВЕРЛО 9.2X81 TOPLINE</t>
  </si>
  <si>
    <t>3165140066594</t>
  </si>
  <si>
    <t>5 HSS-G СВЕРЛО 9.7X87 TOPLINE</t>
  </si>
  <si>
    <t>3165140066648</t>
  </si>
  <si>
    <t>5 HSS-G СВЕРЛО 9.9X87 TOPLINE</t>
  </si>
  <si>
    <t>3165140066662</t>
  </si>
  <si>
    <t>5 HSS-G СВЕРЛО 10.0X87 TOPLINE</t>
  </si>
  <si>
    <t>3165140066679</t>
  </si>
  <si>
    <t xml:space="preserve">  0,313</t>
  </si>
  <si>
    <t>5 HSS-G СВЕРЛО 10.2X87 TOPLINE</t>
  </si>
  <si>
    <t>3165140066693</t>
  </si>
  <si>
    <t>5 HSS-G СВЕРЛО 10.5X87 TOPLINE</t>
  </si>
  <si>
    <t>3165140066723</t>
  </si>
  <si>
    <t>5 HSS-G СВЕРЛО 10.9X94 TOPLINE</t>
  </si>
  <si>
    <t>3165140066761</t>
  </si>
  <si>
    <t>5 HSS-G СВЕРЛО 11.0Х94 TOPLINE</t>
  </si>
  <si>
    <t>3165140066778</t>
  </si>
  <si>
    <t xml:space="preserve">  0,372</t>
  </si>
  <si>
    <t>5 HSS-G СВЕРЛО 11.5X94 TOPLINE</t>
  </si>
  <si>
    <t>3165140066822</t>
  </si>
  <si>
    <t>5 HSS-G СВЕРЛО 11.7X94 TOPLINE</t>
  </si>
  <si>
    <t>3165140066846</t>
  </si>
  <si>
    <t xml:space="preserve">  0,448</t>
  </si>
  <si>
    <t>5 HSS-G СВЕРЛО 11.9X101 TOPLINE</t>
  </si>
  <si>
    <t>3165140066860</t>
  </si>
  <si>
    <t>5 HSS-G СВЕРЛО 12.0X101 TOPLINE</t>
  </si>
  <si>
    <t>3165140066877</t>
  </si>
  <si>
    <t>5 HSS-G СВЕРЛО 12.5X101 TOPLINE</t>
  </si>
  <si>
    <t>3165140066921</t>
  </si>
  <si>
    <t xml:space="preserve">  0,548</t>
  </si>
  <si>
    <t>5 HSS-G СВЕРЛО 13.0X101 TOPLINE</t>
  </si>
  <si>
    <t>3165140066976</t>
  </si>
  <si>
    <t>ЗЕНКЕР HSS 10.4ММ 6-ГР</t>
  </si>
  <si>
    <t>3165140107174</t>
  </si>
  <si>
    <t>ЗЕНКЕР HSS 6.3ММ М3</t>
  </si>
  <si>
    <t>ЗЕНКЕР HSS 8.3ММ М4</t>
  </si>
  <si>
    <t>ЗЕНКЕР HSS 10.4ММ М5</t>
  </si>
  <si>
    <t>ЗЕНКЕР HSS 12.4ММ М6</t>
  </si>
  <si>
    <t>ЗЕНКЕР HSS 16.5ММ М8</t>
  </si>
  <si>
    <t>ЗЕНКЕР HSS 20.5ММ М10</t>
  </si>
  <si>
    <t>ЗЕНКЕР HSS 25ММ М12</t>
  </si>
  <si>
    <t>3165140107259</t>
  </si>
  <si>
    <t>СТУПЕНЧАТОЕ СВЕРЛО HSS 4-12 MМ</t>
  </si>
  <si>
    <t>СТУПЕНЧАТОЕ СВЕРЛО HSS 4-20 MМ</t>
  </si>
  <si>
    <t>СТУПЕНЧАТОЕ СВЕРЛО HSS 6-30 MМ</t>
  </si>
  <si>
    <t>3165140107358</t>
  </si>
  <si>
    <t>СТУПЕНЧАТОЕ СВЕРЛО HSS 6-39 MМ</t>
  </si>
  <si>
    <t>3165140107365</t>
  </si>
  <si>
    <t>СТУПЕНЧАТОЕ СВЕРЛО HSS 4-20 MМ 6-ГР</t>
  </si>
  <si>
    <t>3165140107389</t>
  </si>
  <si>
    <t>СТУПЕНЧАТОЕ СВЕРЛО HSS-TIN 4-12 MМ</t>
  </si>
  <si>
    <t>СТУПЕНЧАТОЕ СВЕРЛО HSS-TIN 4-20 MМ</t>
  </si>
  <si>
    <t>6 ЗЕНКЕРОВ 6.3-20.5ММ</t>
  </si>
  <si>
    <t>ФРЕЗЕРНОЕ СВЕРЛО HSS 6 Х 90ММ</t>
  </si>
  <si>
    <t>3165140107433</t>
  </si>
  <si>
    <t>ФРЕЗЕРНОЕ СВЕРЛО HSS 6 Х 85ММ</t>
  </si>
  <si>
    <t>3165140085151</t>
  </si>
  <si>
    <t>Наборы Robust Line</t>
  </si>
  <si>
    <t>8 БИТ XH. PH1/PH2/PH3 49ММ. ROBUST LINE</t>
  </si>
  <si>
    <t>3165140401395</t>
  </si>
  <si>
    <t>8 БИТ XH. PZ1/PZ2/PZ3 49ММ. ROBUST LINE</t>
  </si>
  <si>
    <t>3165140401401</t>
  </si>
  <si>
    <t>8 БИТ XH. PH+PZ 49ММ ROBUST LINE</t>
  </si>
  <si>
    <t>3165140401418</t>
  </si>
  <si>
    <t>8 БИТ XH. TORX 49ММ. ROBUST LINE</t>
  </si>
  <si>
    <t>3165140401425</t>
  </si>
  <si>
    <t>8 БИТ XH+ДЕРЖАТЕЛЬ. PH 25ММ. ROBUST LINE</t>
  </si>
  <si>
    <t>3165140401432</t>
  </si>
  <si>
    <t>8 БИТ XH+ДЕРЖАТЕЛЬ. PZ 25ММ. ROBUST LINE</t>
  </si>
  <si>
    <t>3165140401449</t>
  </si>
  <si>
    <t>8 БИТ XH+ДЕРЖАТЕЛЬ. T 25ММ. ROBUST LINE</t>
  </si>
  <si>
    <t>3165140401456</t>
  </si>
  <si>
    <t>12 БИТ XH+ДЕРЖАТЕЛЬ. PH/PZ/T 25ММ. RL</t>
  </si>
  <si>
    <t>3165140401463</t>
  </si>
  <si>
    <t xml:space="preserve">  0,164</t>
  </si>
  <si>
    <t>12 БИТ XH+ДЕРЖАТЕЛЬ. PH/PZ 25ММ. RL</t>
  </si>
  <si>
    <t>3165140401470</t>
  </si>
  <si>
    <t>12 БИТ XH+ДЕРЖАТЕЛЬ. TORX 25ММ. RL</t>
  </si>
  <si>
    <t>3165140401487</t>
  </si>
  <si>
    <t>12 БИТ XH+ДЕРЖАТЕЛЬ. PH/PZ/T/S 25ММ. RL</t>
  </si>
  <si>
    <t>3165140401494</t>
  </si>
  <si>
    <t>18 БИТ XH+ДЕРЖАТЕЛЬ. PH/PZ/T 25ММ. RL</t>
  </si>
  <si>
    <t>3165140401500</t>
  </si>
  <si>
    <t>18 БИТ XH+ДЕРЖ. PH/PZ/T/S/HEX 25ММ. RL</t>
  </si>
  <si>
    <t>3165140401517</t>
  </si>
  <si>
    <t>18 БИТ XH+ДЕРЖАТЕЛЬ. TH/TW/SP/R 25ММ. RL</t>
  </si>
  <si>
    <t>3165140401524</t>
  </si>
  <si>
    <t>8 БИТ TIN. PH1/PH2/PH3 49ММ. ROBUST LINE</t>
  </si>
  <si>
    <t>3165140401531</t>
  </si>
  <si>
    <t>8 БИТ TIN. PZ1/PZ2/PZ3 49ММ. ROBUST LINE</t>
  </si>
  <si>
    <t>3165140401548</t>
  </si>
  <si>
    <t>8 БИТ TIN. PH+PZ 49ММ. ROBUST LINE</t>
  </si>
  <si>
    <t>3165140401555</t>
  </si>
  <si>
    <t>8 БИТ TIN. TORX 49ММ. ROBUST LINE</t>
  </si>
  <si>
    <t>3165140401562</t>
  </si>
  <si>
    <t>8 БИТ TIN+ДЕРЖАТЕЛЬ. PH 25ММ ROBUST LINE</t>
  </si>
  <si>
    <t>3165140401579</t>
  </si>
  <si>
    <t>8 БИТ TIN+ДЕРЖАТЕЛЬ. PZ 25ММ ROBUST LINE</t>
  </si>
  <si>
    <t>3165140401586</t>
  </si>
  <si>
    <t>8 БИТ TIN+ДЕРЖАТЕЛЬ. T 25ММ. ROBUST LINE</t>
  </si>
  <si>
    <t>3165140401593</t>
  </si>
  <si>
    <t>12 БИТ TIN+ДЕРЖАТЕЛЬ. PH/PZ/T 25ММ. RL</t>
  </si>
  <si>
    <t>3165140401609</t>
  </si>
  <si>
    <t>12 БИТ TIN+ДЕРЖАТЕЛЬ. PH/PZ 25ММ. RL</t>
  </si>
  <si>
    <t>3165140401616</t>
  </si>
  <si>
    <t>12 БИТ TIN+ДЕРЖАТЕЛЬ. TORX 25ММ. RL</t>
  </si>
  <si>
    <t>3165140401623</t>
  </si>
  <si>
    <t>12 БИТ TIN+ДЕРЖАТЕЛЬ. PH/PZ/T/S 25ММ. RL</t>
  </si>
  <si>
    <t>3165140401630</t>
  </si>
  <si>
    <t>18 БИТ TIN+ДЕРЖАТЕЛЬ. PH/PZ/T 25ММ. RL</t>
  </si>
  <si>
    <t>3165140401647</t>
  </si>
  <si>
    <t>18 БИТ TIN+ДЕРЖ. PH/PZ/T/S/HEX 25ММ. RL</t>
  </si>
  <si>
    <t>3165140401654</t>
  </si>
  <si>
    <t>Robust Line CYL-9 MultiConstruction 4 шт.</t>
  </si>
  <si>
    <t>3165140446051</t>
  </si>
  <si>
    <t>3165140446068</t>
  </si>
  <si>
    <t>5 СВЕРЛ BLUE GRANITE. ROBUST LINE</t>
  </si>
  <si>
    <t>3165140446075</t>
  </si>
  <si>
    <t>5 СВЕРЛ SILVER PERCUSSION. ROBUST LINE</t>
  </si>
  <si>
    <t>3165140446082</t>
  </si>
  <si>
    <t>3165140446099</t>
  </si>
  <si>
    <t>3165140446105</t>
  </si>
  <si>
    <t>5 СПИРАЛЬНЫХ СВЕРЛ ПО ДЕРЕВУ ROBUST LINE</t>
  </si>
  <si>
    <t>3165140442206</t>
  </si>
  <si>
    <t>6 СВЕРЛ HSS-G. ЗАТОЧКА 135. ROBUST LINE</t>
  </si>
  <si>
    <t>3165140446136</t>
  </si>
  <si>
    <t>6 СВЕРЛ HSS-TIN ЗАТОЧКА 135. ROBUST LINE</t>
  </si>
  <si>
    <t>3165140446143</t>
  </si>
  <si>
    <t>6 ПИЛОК. T-ХВОСТОВИК. ROBUST LINE</t>
  </si>
  <si>
    <t>3165140446150</t>
  </si>
  <si>
    <t>10 ПИЛОК. U-ХВОСТОВИК. ROBUST LINE</t>
  </si>
  <si>
    <t>3165140446167</t>
  </si>
  <si>
    <t>8 СПИРАЛЬНЫХ СВЕРЛ ПО ДЕРЕВУ ROBUST LINE</t>
  </si>
  <si>
    <t>3165140446174</t>
  </si>
  <si>
    <t>10 СВЕРЛ HSS-G. ЗАТОЧКА 135. ROBUST LINE</t>
  </si>
  <si>
    <t>3165140446198</t>
  </si>
  <si>
    <t>10 СВЕРЛ HSS-TIN ЗАТОЧКА 135 ROBUST LINE</t>
  </si>
  <si>
    <t>3165140446204</t>
  </si>
  <si>
    <t>13 СВЕРЛ HSS-G. ЗАТОЧКА 135. ROBUST LINE</t>
  </si>
  <si>
    <t>3165140446228</t>
  </si>
  <si>
    <t>13 СВЕРЛ HSS-TIN ЗАТОЧКА 135 ROBUST LINE</t>
  </si>
  <si>
    <t>3165140446235</t>
  </si>
  <si>
    <t>10 ПИЛОК ПО ДЕРЕВУ. T-ХВОСТ. ROBUST LINE</t>
  </si>
  <si>
    <t>3165140446242</t>
  </si>
  <si>
    <t>10 ПИЛОК ПО МЕТАЛЛУ T-ХВОСТ. ROBUST LINE</t>
  </si>
  <si>
    <t>3165140446259</t>
  </si>
  <si>
    <t>10 ПИЛОК ДЕР/МЕТ. T-ХВОСТ. ROBUST LINE</t>
  </si>
  <si>
    <t>3165140446266</t>
  </si>
  <si>
    <t>Robust Line CYL-9 MultiConstruction 7 шт.</t>
  </si>
  <si>
    <t>3165140446273</t>
  </si>
  <si>
    <t>7 СВЕРЛ BLUE GRANITE. ROBUST LINE</t>
  </si>
  <si>
    <t>3165140446280</t>
  </si>
  <si>
    <t>7 СВЕРЛ SILVER PERCUSSION. ROBUST LINE</t>
  </si>
  <si>
    <t>3165140446297</t>
  </si>
  <si>
    <t>3165140446303</t>
  </si>
  <si>
    <t>3165140446310</t>
  </si>
  <si>
    <t>3165140446327</t>
  </si>
  <si>
    <t>6 ПИЛОК ПО ДЕРЕВУ. T-ХВОСТ. ROBUST LINE</t>
  </si>
  <si>
    <t>316514047976</t>
  </si>
  <si>
    <t>6 ПИЛОК ПО МЕТАЛЛУ T-ХВОСТ. ROBUST LINE</t>
  </si>
  <si>
    <t>3165140475983</t>
  </si>
  <si>
    <t>10 ПИЛОК SPECIAL. T-ХВОСТ. ROBUST LINE</t>
  </si>
  <si>
    <t>3165140475990</t>
  </si>
  <si>
    <t>АЛМАЗНЫЕ СВЕРЛА 6/8/10/14ММ. ROBUST LINE</t>
  </si>
  <si>
    <t>3165140495790</t>
  </si>
  <si>
    <t>АЛМАЗНЫЕ СВЕРЛА 5/6/7/8ММ. ROBUST LINE</t>
  </si>
  <si>
    <t>3165140495806</t>
  </si>
  <si>
    <t>7 СВЕРЛ HSS-G. 6-ГР 1/4". ROBUST LINE</t>
  </si>
  <si>
    <t>7 СПИРАЛЬНЫХ СВЕРЛ ПО ДЕРЕВУ ROBUST LINE</t>
  </si>
  <si>
    <t>4045989517034</t>
  </si>
  <si>
    <t>6 СВЕРЛ HSS-CO 2/3/4/5/6/8ММ ROBUST LINE</t>
  </si>
  <si>
    <t>3165140517041</t>
  </si>
  <si>
    <t>10 СВЕРЛ HSS-CO 1/2/3/4/5/6/7/8/9/10. RL</t>
  </si>
  <si>
    <t>3165140517058</t>
  </si>
  <si>
    <t>13 СВЕРЛ HSS-CO 1.5-6.5ММ. ROBUST LINE</t>
  </si>
  <si>
    <t>3165140517065</t>
  </si>
  <si>
    <t xml:space="preserve">  0,231</t>
  </si>
  <si>
    <t>Robustline SDS plus-5, 5шт.</t>
  </si>
  <si>
    <t>3165140517072</t>
  </si>
  <si>
    <t>3165140517089</t>
  </si>
  <si>
    <t>3165140517102</t>
  </si>
  <si>
    <t>5 БУРОВ SDS-PLUS X5L 5.5ММ. ROBUST LINE</t>
  </si>
  <si>
    <t>3165140517096</t>
  </si>
  <si>
    <t>7 БУРОВ SDS-PLUS X5L 7ММ. ROBUST LINE</t>
  </si>
  <si>
    <t>3165140517119</t>
  </si>
  <si>
    <t>Robust Line SDS plus-7, 5 шт 6-10мм</t>
  </si>
  <si>
    <t>3165140517126</t>
  </si>
  <si>
    <t xml:space="preserve">  0,404</t>
  </si>
  <si>
    <t>3165140517133</t>
  </si>
  <si>
    <t>5 БУРОВ SDS-PLUS X5L 6ММ. ROBUST LINE</t>
  </si>
  <si>
    <t>3165140440370</t>
  </si>
  <si>
    <t>Robust Line SDS plus-7, 5 шт 5-10мм</t>
  </si>
  <si>
    <t>3165140440400</t>
  </si>
  <si>
    <t>3 АЛМАЗНЫХ СВЕРЛА easyDRY. ROBUST LINE</t>
  </si>
  <si>
    <t>3165140577977</t>
  </si>
  <si>
    <t>Оснастка для крепления</t>
  </si>
  <si>
    <t>РУЧНОЙ СКОБОЗАБИВАТЕЛЬ НТ8</t>
  </si>
  <si>
    <t>3165140101325</t>
  </si>
  <si>
    <t>РУЧНОЙ СКОБОЗАБИВАТЕЛЬ НТ14</t>
  </si>
  <si>
    <t>3165140101332</t>
  </si>
  <si>
    <t>РУЧНОЙ СКОБОЗАБИВАТЕЛЬ НМТ53</t>
  </si>
  <si>
    <t>3165140101349</t>
  </si>
  <si>
    <t xml:space="preserve">  0,576</t>
  </si>
  <si>
    <t>1000 СКРЕПКИ 6ММ ТИП 53</t>
  </si>
  <si>
    <t>3165140012126</t>
  </si>
  <si>
    <t>1000 СКРЕПКИ 8ММ ТИП 53</t>
  </si>
  <si>
    <t>3165140004756</t>
  </si>
  <si>
    <t>1000 СКРЕПКИ 10ММ ТИП 53</t>
  </si>
  <si>
    <t>3165140004763</t>
  </si>
  <si>
    <t>1000 СКРЕПКИ 12ММ ТИП 53</t>
  </si>
  <si>
    <t>3165140004770</t>
  </si>
  <si>
    <t>1000 СКРЕПКИ 14ММ ТИП 53</t>
  </si>
  <si>
    <t>3165140004787</t>
  </si>
  <si>
    <t>1000 СКРЕПКИ 18ММ ТИП 53</t>
  </si>
  <si>
    <t>3165140004794</t>
  </si>
  <si>
    <t>1000 СКРЕПКИ 12/6 ММ ТИП 55</t>
  </si>
  <si>
    <t>3165140004800</t>
  </si>
  <si>
    <t>1000 СКРЕПКИ 14/6 MM ТИП 55</t>
  </si>
  <si>
    <t>3165140004817</t>
  </si>
  <si>
    <t>1000 CКРЕПКИ 16/6 MM ТИП 55</t>
  </si>
  <si>
    <t>3165140004824</t>
  </si>
  <si>
    <t>1000 СКРЕПКИ 19/6 MM ТИП 55</t>
  </si>
  <si>
    <t>3165140004831</t>
  </si>
  <si>
    <t xml:space="preserve">1000 СКРЕПКИ 23/4 MM </t>
  </si>
  <si>
    <t xml:space="preserve">  0,304</t>
  </si>
  <si>
    <t>1000 СКРЕПКИ 28/6 MM</t>
  </si>
  <si>
    <t>3165140004855</t>
  </si>
  <si>
    <t>1000 ГВОЗДИ 16 MM ТИП 47</t>
  </si>
  <si>
    <t>3165140004862</t>
  </si>
  <si>
    <t>1000 ГВОЗДИ 19 MM ТИП 47</t>
  </si>
  <si>
    <t>3165140004879</t>
  </si>
  <si>
    <t>1000 ГВОЗДИ 23 MM ТИП 47</t>
  </si>
  <si>
    <t>3165140004886</t>
  </si>
  <si>
    <t>1000 ГВОЗДИ 26 MM ТИП 47</t>
  </si>
  <si>
    <t>3165140004893</t>
  </si>
  <si>
    <t>1000 ГВОЗДИ 28 ММ ТИП 47</t>
  </si>
  <si>
    <t>3165140004909</t>
  </si>
  <si>
    <t xml:space="preserve">  0,241</t>
  </si>
  <si>
    <t>1000 ШТИФТЫ 16 MM ТИП 40</t>
  </si>
  <si>
    <t>3165140004916</t>
  </si>
  <si>
    <t xml:space="preserve">1000 ШТИФТЫ 19 ММ ТИП 40 </t>
  </si>
  <si>
    <t>3165140004923</t>
  </si>
  <si>
    <t>1000 СКРЕПКИ 26/6 MM СМОЛ</t>
  </si>
  <si>
    <t>3165140004985</t>
  </si>
  <si>
    <t xml:space="preserve">  0,343</t>
  </si>
  <si>
    <t>1000 СКРЕПКИ 19/6 MM СМОЛ</t>
  </si>
  <si>
    <t>1000 ШТИФТЫ 23 MM T40</t>
  </si>
  <si>
    <t>3165140005005</t>
  </si>
  <si>
    <t>1000 ШТИФТЫ 28 ММ T40</t>
  </si>
  <si>
    <t>3165140005012</t>
  </si>
  <si>
    <t>1000 ГВОЗДИ 14MM T48</t>
  </si>
  <si>
    <t>3165140008396</t>
  </si>
  <si>
    <t>СТЕРЖЕНЬ КЛЕЕВОЙ БЕСЦВЕТНЫЙ</t>
  </si>
  <si>
    <t>3165140005647</t>
  </si>
  <si>
    <t xml:space="preserve">  0,567</t>
  </si>
  <si>
    <t>КОМПЛЕКТ ОСНАСТКИ ДЛЯ PTK 14-E</t>
  </si>
  <si>
    <t>СТЕРЖЕНЬ КЛЕЕВОЙ ЖЕЛТЫЙ</t>
  </si>
  <si>
    <t>3165140048415</t>
  </si>
  <si>
    <t>СТЕРЖЕНЬ КЛЕЕВОЙ СЕРЫЙ</t>
  </si>
  <si>
    <t>3165140048422</t>
  </si>
  <si>
    <t>СТЕРЖЕНЬ КЛЕЕВОЙ ЧЕРНЫЙ</t>
  </si>
  <si>
    <t>3165140048439</t>
  </si>
  <si>
    <t>3000 ГВОЗДЕЙ Д/GSN 90-34 DK. SN34DK 50</t>
  </si>
  <si>
    <t>3165140563291</t>
  </si>
  <si>
    <t xml:space="preserve">  7,900</t>
  </si>
  <si>
    <t>3000 ГВОЗДЕЙ Д/GSN 90-34 DK. SN34DK 65</t>
  </si>
  <si>
    <t>3165140563307</t>
  </si>
  <si>
    <t xml:space="preserve"> 10,020</t>
  </si>
  <si>
    <t>3000 ГВОЗДЕЙ Д/GSN 90-34 DK. SN34DK 75</t>
  </si>
  <si>
    <t>3165140563314</t>
  </si>
  <si>
    <t xml:space="preserve"> 11,400</t>
  </si>
  <si>
    <t>3000 ГВОЗДЕЙ Д/GSN 90-34 DK. SN34DK 80</t>
  </si>
  <si>
    <t>3165140563321</t>
  </si>
  <si>
    <t xml:space="preserve"> 14,600</t>
  </si>
  <si>
    <t>2500 ГВОЗДЕЙ Д/GSN 90-34 DK. SN34DK 90</t>
  </si>
  <si>
    <t>3165140563338</t>
  </si>
  <si>
    <t xml:space="preserve"> 13,450</t>
  </si>
  <si>
    <t>3000 ГВОЗДЕЙ Д/GSN 90-34 DK. SN34DK 50G</t>
  </si>
  <si>
    <t>3165140563345</t>
  </si>
  <si>
    <t xml:space="preserve">  8,100</t>
  </si>
  <si>
    <t>3000 ГВОЗДЕЙ Д/GSN 90-34 DK. SN34DK 65G</t>
  </si>
  <si>
    <t>3165140563352</t>
  </si>
  <si>
    <t xml:space="preserve"> 10,200</t>
  </si>
  <si>
    <t>3000 ГВОЗДЕЙ Д/GSN 90-34 DK. SN34DK 75G</t>
  </si>
  <si>
    <t>3165140563369</t>
  </si>
  <si>
    <t xml:space="preserve"> 11,540</t>
  </si>
  <si>
    <t>3000 ГВОЗДЕЙ Д/GSN 90-34 DK. SN34DK 80G</t>
  </si>
  <si>
    <t>3165140563376</t>
  </si>
  <si>
    <t xml:space="preserve"> 14,850</t>
  </si>
  <si>
    <t>2500 ГВОЗДЕЙ Д/GSN 90-34 DK. SN34DK 90G</t>
  </si>
  <si>
    <t>3165140563383</t>
  </si>
  <si>
    <t xml:space="preserve"> 13,650</t>
  </si>
  <si>
    <t>3000 ГВОЗДЕЙ Д/GSN 90-34 DK. SN34DK 50HG</t>
  </si>
  <si>
    <t>3165140563390</t>
  </si>
  <si>
    <t xml:space="preserve">  8,500</t>
  </si>
  <si>
    <t>3000 ГВОЗДЕЙ Д/GSN 90-34 DK. SN34DK 65HG</t>
  </si>
  <si>
    <t>3165140563406</t>
  </si>
  <si>
    <t xml:space="preserve"> 10,850</t>
  </si>
  <si>
    <t>3000 ГВОЗДЕЙ Д/GSN 90-34 DK. SN34DK 75HG</t>
  </si>
  <si>
    <t>3165140563413</t>
  </si>
  <si>
    <t xml:space="preserve"> 12,270</t>
  </si>
  <si>
    <t>2500 ГВОЗДЕЙ Д/GSN 90-34 DK. SN34DK 90HG</t>
  </si>
  <si>
    <t>3165140563420</t>
  </si>
  <si>
    <t xml:space="preserve"> 14,300</t>
  </si>
  <si>
    <t>3000 ГВОЗДЕЙ Д/GSN 90-34 DK. SN34DK 50R</t>
  </si>
  <si>
    <t>3165140563437</t>
  </si>
  <si>
    <t>3000 ГВОЗДЕЙ Д/GSN 90-34 DK. SN34DK 65R</t>
  </si>
  <si>
    <t>3165140563444</t>
  </si>
  <si>
    <t xml:space="preserve">  9,900</t>
  </si>
  <si>
    <t>3000 ГВОЗДЕЙ Д/GSN 90-34 DK. SN34DK 75R</t>
  </si>
  <si>
    <t>3165140563451</t>
  </si>
  <si>
    <t>3000 ГВОЗДЕЙ Д/GSN 90-34 DK. SN34DK 80R</t>
  </si>
  <si>
    <t>3165140563468</t>
  </si>
  <si>
    <t xml:space="preserve"> 14,700</t>
  </si>
  <si>
    <t>2500 ГВОЗДЕЙ Д/GSN 90-34 DK. SN34DK 90R</t>
  </si>
  <si>
    <t>3165140563475</t>
  </si>
  <si>
    <t xml:space="preserve"> 13,300</t>
  </si>
  <si>
    <t>3000 ГВОЗДЕЙ Д/GSN 90-34 DK. SN34DK 50RG</t>
  </si>
  <si>
    <t>3165140563482</t>
  </si>
  <si>
    <t xml:space="preserve">  8,050</t>
  </si>
  <si>
    <t>3000 ГВОЗДЕЙ Д/GSN 90-34 DK. SN34DK 65RG</t>
  </si>
  <si>
    <t>3165140563499</t>
  </si>
  <si>
    <t xml:space="preserve">  9,960</t>
  </si>
  <si>
    <t>3000 ГВОЗДЕЙ Д/GSN 90-34 DK. SN34DK 75RG</t>
  </si>
  <si>
    <t>3165140563505</t>
  </si>
  <si>
    <t xml:space="preserve"> 11,650</t>
  </si>
  <si>
    <t>3000 ГВОЗДЕЙ Д/GSN 90-34 DK. SN34DK 80RG</t>
  </si>
  <si>
    <t>3165140563512</t>
  </si>
  <si>
    <t xml:space="preserve"> 14,450</t>
  </si>
  <si>
    <t>2500 ГВОЗДЕЙ Д/GSN 90-34 DK. SN34DK 90RG</t>
  </si>
  <si>
    <t>3165140563529</t>
  </si>
  <si>
    <t>3000 ГВОЗДЕЙ Д/GSN 90-34 DK. SN34DK 90RG</t>
  </si>
  <si>
    <t>3165140563536</t>
  </si>
  <si>
    <t xml:space="preserve">  8,790</t>
  </si>
  <si>
    <t>3000 ГВОЗДЕЙ Д/GSN 90-34 DK. SN34DK 65RHG</t>
  </si>
  <si>
    <t>3165140563543</t>
  </si>
  <si>
    <t xml:space="preserve"> 10,920</t>
  </si>
  <si>
    <t>3000 ГВОЗДЕЙ Д/GSN 90-34 DK. SN34DK 75RHG</t>
  </si>
  <si>
    <t>3165140563550</t>
  </si>
  <si>
    <t xml:space="preserve"> 12,440</t>
  </si>
  <si>
    <t>2500 ГВОЗДЕЙ Д/GSN 90-34 DK. SN34DK 90RHG</t>
  </si>
  <si>
    <t>3165140563567</t>
  </si>
  <si>
    <t>4000 ГВОЗДЕЙ Д/GSN 90-21 RK. SN21RK 60</t>
  </si>
  <si>
    <t>3165140563574</t>
  </si>
  <si>
    <t xml:space="preserve"> 12,300</t>
  </si>
  <si>
    <t>3000 ГВОЗДЕЙ Д/GSN 90-21 RK. SN21RK 75</t>
  </si>
  <si>
    <t>3165140563581</t>
  </si>
  <si>
    <t xml:space="preserve"> 11,500</t>
  </si>
  <si>
    <t>3000 ГВОЗДЕЙ Д/GSN 90-21 RK. SN21RK 80</t>
  </si>
  <si>
    <t>3165140563598</t>
  </si>
  <si>
    <t xml:space="preserve"> 14,820</t>
  </si>
  <si>
    <t>2500 ГВОЗДЕЙ Д/GSN 90-21 RK. SN21RK 90</t>
  </si>
  <si>
    <t>3165140563604</t>
  </si>
  <si>
    <t>4000 ГВОЗДЕЙ Д/GSN 90-21 RK. SN21RK 60G</t>
  </si>
  <si>
    <t>3165140563611</t>
  </si>
  <si>
    <t xml:space="preserve"> 12,450</t>
  </si>
  <si>
    <t>3000 ГВОЗДЕЙ Д/GSN 90-21 RK. SN21RK 75G</t>
  </si>
  <si>
    <t>3165140563628</t>
  </si>
  <si>
    <t xml:space="preserve"> 11,550</t>
  </si>
  <si>
    <t>3000 ГВОЗДЕЙ Д/GSN 90-21 RK. SN21RK 80G</t>
  </si>
  <si>
    <t>3165140563635</t>
  </si>
  <si>
    <t xml:space="preserve"> 15,200</t>
  </si>
  <si>
    <t>2500 ГВОЗДЕЙ Д/GSN 90-21 RK. SN21RK 90G</t>
  </si>
  <si>
    <t>3165140563642</t>
  </si>
  <si>
    <t xml:space="preserve"> 13,900</t>
  </si>
  <si>
    <t>4000 ГВОЗДЕЙ Д/GSN 90-21 RK. SN21RK 60RG</t>
  </si>
  <si>
    <t>3165140563659</t>
  </si>
  <si>
    <t xml:space="preserve"> 12,750</t>
  </si>
  <si>
    <t>3000 ГВОЗДЕЙ Д/GSN 90-21 RK. SN21RK 75RG</t>
  </si>
  <si>
    <t>3165140563666</t>
  </si>
  <si>
    <t>2500 ГВОЗДЕЙ Д/GSN 90-21 RK. SN21RK 90RG</t>
  </si>
  <si>
    <t>3165140563673</t>
  </si>
  <si>
    <t xml:space="preserve"> 13,800</t>
  </si>
  <si>
    <t>4000 ГВОЗДЕЙ Д/GSN 90-21 RK. SN21RK 65RHG</t>
  </si>
  <si>
    <t>3165140563680</t>
  </si>
  <si>
    <t>3000 ГВОЗДЕЙ Д/GSN 90-21 RK. SN21RK 75RHG</t>
  </si>
  <si>
    <t>3165140563697</t>
  </si>
  <si>
    <t xml:space="preserve"> 13,050</t>
  </si>
  <si>
    <t>2500 ГВОЗДЕЙ Д/GSN 90-21 RK. SN21RK 90RHG</t>
  </si>
  <si>
    <t>3165140563703</t>
  </si>
  <si>
    <t xml:space="preserve"> 15,400</t>
  </si>
  <si>
    <t>2500 ШТИФТОВ ДЛЯ GSK 64. SK64 25G</t>
  </si>
  <si>
    <t>3165140563710</t>
  </si>
  <si>
    <t>2500 ШТИФТОВ ДЛЯ GSK 64. SK64 30G</t>
  </si>
  <si>
    <t>3165140563727</t>
  </si>
  <si>
    <t>2500 ШТИФТОВ ДЛЯ GSK 64. SK64 35G</t>
  </si>
  <si>
    <t>3165140563734</t>
  </si>
  <si>
    <t>2500 ШТИФТОВ ДЛЯ GSK 64. SK64 40G</t>
  </si>
  <si>
    <t>3165140563741</t>
  </si>
  <si>
    <t>2500 ШТИФТОВ ДЛЯ GSK 64. SK64 45G</t>
  </si>
  <si>
    <t>3165140563758</t>
  </si>
  <si>
    <t>2500 ШТИФТОВ ДЛЯ GSK 64. SK64 50G</t>
  </si>
  <si>
    <t>3165140563765</t>
  </si>
  <si>
    <t xml:space="preserve">  1,860</t>
  </si>
  <si>
    <t>2500 ШТИФТОВ ДЛЯ GSK 64. SK64 55G</t>
  </si>
  <si>
    <t>3165140563772</t>
  </si>
  <si>
    <t>2500 ШТИФТОВ ДЛЯ GSK 64. SK64 63G</t>
  </si>
  <si>
    <t>3165140563789</t>
  </si>
  <si>
    <t>2500 ШТИФТОВ ДЛЯ GSK 64. SK64 25NR</t>
  </si>
  <si>
    <t>3165140563796</t>
  </si>
  <si>
    <t>2500 ШТИФТОВ ДЛЯ GSK 64. SK64 35NR</t>
  </si>
  <si>
    <t>3165140563802</t>
  </si>
  <si>
    <t>2500 ШТИФТОВ ДЛЯ GSK 64. SK64 50NR</t>
  </si>
  <si>
    <t>3165140563819</t>
  </si>
  <si>
    <t>5000 ШТИФТОВ ДЛЯ GSK 50. SK50 16G</t>
  </si>
  <si>
    <t>3165140563826</t>
  </si>
  <si>
    <t>5000 ШТИФТОВ ДЛЯ GSK 50. SK50 19G</t>
  </si>
  <si>
    <t>3165140563833</t>
  </si>
  <si>
    <t>5000 ШТИФТОВ ДЛЯ GSK 50. SK50 25G</t>
  </si>
  <si>
    <t>3165140563840</t>
  </si>
  <si>
    <t>5000 ШТИФТОВ ДЛЯ GSK 50. SK50 30G</t>
  </si>
  <si>
    <t>3165140563857</t>
  </si>
  <si>
    <t>5000 ШТИФТОВ ДЛЯ GSK 50. SK50 35G</t>
  </si>
  <si>
    <t>3165140563864</t>
  </si>
  <si>
    <t>5000 ШТИФТОВ ДЛЯ GSK 50. SK50 40G</t>
  </si>
  <si>
    <t>3165140563871</t>
  </si>
  <si>
    <t>5000 ШТИФТОВ ДЛЯ GSK 50. SK50 45G</t>
  </si>
  <si>
    <t>3165140563888</t>
  </si>
  <si>
    <t xml:space="preserve">  1,890</t>
  </si>
  <si>
    <t>5000 ШТИФТОВ ДЛЯ GSK 50. SK50 50G</t>
  </si>
  <si>
    <t>3165140563895</t>
  </si>
  <si>
    <t xml:space="preserve">  2,090</t>
  </si>
  <si>
    <t>5000 СКОБ ДЛЯ GTK 40. TK40 15G</t>
  </si>
  <si>
    <t>3165140563901</t>
  </si>
  <si>
    <t>5000 СКОБ ДЛЯ GTK 40. TK40 20G</t>
  </si>
  <si>
    <t>3165140563918</t>
  </si>
  <si>
    <t>5000 СКОБ ДЛЯ GTK 40. TK40 25G</t>
  </si>
  <si>
    <t>3165140563925</t>
  </si>
  <si>
    <t>5000 СКОБ ДЛЯ GTK 40. TK40 30G</t>
  </si>
  <si>
    <t>3165140563932</t>
  </si>
  <si>
    <t xml:space="preserve">  2,440</t>
  </si>
  <si>
    <t>5000 СКОБ ДЛЯ GTK 40. TK40 35G</t>
  </si>
  <si>
    <t>3165140563949</t>
  </si>
  <si>
    <t xml:space="preserve">  2,850</t>
  </si>
  <si>
    <t>5000 СКОБ ДЛЯ GTK 40. TK40 40G</t>
  </si>
  <si>
    <t>3165140563956</t>
  </si>
  <si>
    <t xml:space="preserve">  3,230</t>
  </si>
  <si>
    <t>1000 СКРЕПКИ 6MM Т53. НЕРЖАВЕЮЩАЯ СТАЛЬ</t>
  </si>
  <si>
    <t>3165140084147</t>
  </si>
  <si>
    <t>1000 СКРЕПКИ 8MM Т53. НЕРЖАВЕЮЩАЯ СТАЛЬ</t>
  </si>
  <si>
    <t>3165140084154</t>
  </si>
  <si>
    <t xml:space="preserve">  0,081</t>
  </si>
  <si>
    <t>1000 СКРЕПКИ 10ММ Т53. НЕРЖАВЕЮЩАЯ СТАЛЬ</t>
  </si>
  <si>
    <t>3165140084161</t>
  </si>
  <si>
    <t>1000 СКРЕПКИ 12ММ Т53. НЕРЖАВЕЮЩАЯ СТАЛЬ</t>
  </si>
  <si>
    <t>3165140084178</t>
  </si>
  <si>
    <t>1000 СКРЕПКИ 18/6MМ ТИП 55</t>
  </si>
  <si>
    <t>3165140084239</t>
  </si>
  <si>
    <t>1000 СКОБЫ  30/6M</t>
  </si>
  <si>
    <t>3165140084246</t>
  </si>
  <si>
    <t>3000 СКОБЫ  28/6MM</t>
  </si>
  <si>
    <t xml:space="preserve">  1,120</t>
  </si>
  <si>
    <t>1000 СКРЕПКИ 6/10.6ММ ТИП 57</t>
  </si>
  <si>
    <t>3165140084291</t>
  </si>
  <si>
    <t>1000 СКРЕПКИ 8/10 6ММ ТИП 57</t>
  </si>
  <si>
    <t>3165140084307</t>
  </si>
  <si>
    <t>1000 СКРЕПКИ 10/10.6ММ ТИП 57</t>
  </si>
  <si>
    <t>3165140084314</t>
  </si>
  <si>
    <t xml:space="preserve">  0,134</t>
  </si>
  <si>
    <t>1000 СКРЕПКИ 12/10.6ММ ТИП 57</t>
  </si>
  <si>
    <t>3165140084321</t>
  </si>
  <si>
    <t>1000 СКРЕПКИ 14/10.6ММ ТИП 57</t>
  </si>
  <si>
    <t>3165140084338</t>
  </si>
  <si>
    <t>1000 ГВОЗДИ 14 ММ ТИП 49</t>
  </si>
  <si>
    <t>3165140084451</t>
  </si>
  <si>
    <t>1000 ГВОЗДИ 30 MM TИП 47</t>
  </si>
  <si>
    <t>1000 СКРЕПКИ 4ММ Т53 ДЛЯ HT8/14. HMT 53</t>
  </si>
  <si>
    <t>3165140101363</t>
  </si>
  <si>
    <t>1000 ШТИФТЫ 14 MM T41 ДЛЯ HT 14</t>
  </si>
  <si>
    <t>3165140101370</t>
  </si>
  <si>
    <t>Оснастка для шабера</t>
  </si>
  <si>
    <t>НОЖ HMS 60ММ ДЛЯ ШАБЕРА</t>
  </si>
  <si>
    <t>3165140092579</t>
  </si>
  <si>
    <t>НОЖ HMS 40ММ ДЛЯ ШАБЕРА</t>
  </si>
  <si>
    <t>3165140092586</t>
  </si>
  <si>
    <t>НОЖ HM 60ММ ДЛЯ ШАБЕРА</t>
  </si>
  <si>
    <t>3165140092593</t>
  </si>
  <si>
    <t>НОЖ HM 40ММ ДЛЯ ШАБЕРА</t>
  </si>
  <si>
    <t>3165140092609</t>
  </si>
  <si>
    <t>СТАМЕСКА ПЛОСКАЯ 15ММ ДЛЯ ШАБЕРА</t>
  </si>
  <si>
    <t>СТАМЕСКА ПОЛУКРУГЛАЯ 14ММ ДЛЯ ШАБЕРА</t>
  </si>
  <si>
    <t>3165140092623</t>
  </si>
  <si>
    <t>СТАМЕСКА V-ОБРАЗНАЯ 13ММ ДЛЯ ШАБЕРА</t>
  </si>
  <si>
    <t>СКРЕБОК 60ММ ДЛЯ ШАБЕРА</t>
  </si>
  <si>
    <t>СКРЕБОК 40ММ ДЛЯ ШАБЕРА</t>
  </si>
  <si>
    <t>НОЖ HCS 60ММ ДЛЯ ШАБЕРА</t>
  </si>
  <si>
    <t>НОЖ HMS 20ММ ДЛЯ ШАБЕРА</t>
  </si>
  <si>
    <t>СКРЕБОК ТРУБЧАТЫЙ 60ММ ДЛЯ ШАБЕРА</t>
  </si>
  <si>
    <t>СТАМЕСКА ПЛОСКАЯ КОСАЯ 18ММ ДЛЯ ШАБЕРА</t>
  </si>
  <si>
    <t>СТАМЕСКА ПЛОСКАЯ КОСАЯ 8ММ ДЛЯ ШАБЕРА</t>
  </si>
  <si>
    <t>3165140140157</t>
  </si>
  <si>
    <t>СТАМЕСКА ПОЛУКРУГЛАЯ 7ММ ДЛЯ ШАБЕРА</t>
  </si>
  <si>
    <t>3165140140164</t>
  </si>
  <si>
    <t>СТАМЕСКА ПОЛУКРУГЛАЯ ИЗОГНУТАЯ 14ММ</t>
  </si>
  <si>
    <t>3165140140171</t>
  </si>
  <si>
    <t>СТАМЕСКА V-ОБРАЗНАЯ ИЗОГНУТАЯ 13ММ</t>
  </si>
  <si>
    <t>НОЖ HCS 35ММ ДЛЯ ШАБЕРА</t>
  </si>
  <si>
    <t>СКРЕБОК 80ММ ДЛЯ ШАБЕРА</t>
  </si>
  <si>
    <t>СКРЕБОК 100ММ ДЛЯ ШАБЕРА</t>
  </si>
  <si>
    <t>ДЕРЖАТЕЛЬ ДЛЯ НАСАДОК ДЛЯ ШАБЕРА</t>
  </si>
  <si>
    <t>СКРЕБОК УЗКИЙ 3ММ ДЛЯ ШВОВ</t>
  </si>
  <si>
    <t>СКОБОУДАЛИТЕЛЬ HCS 8ММ ДЛЯ ШАБЕРА</t>
  </si>
  <si>
    <t>НАСАДКИ ДЛЯ ДЕРЖАТЕЛЯ. ДЛЯ ШПАТЕЛЯ.</t>
  </si>
  <si>
    <t>Оснастка для ножниц</t>
  </si>
  <si>
    <t>НОЖИ ДЛЯ GSC 2.8</t>
  </si>
  <si>
    <t>3165140029803</t>
  </si>
  <si>
    <t>НИЖНИЙ НОЖ ДЛЯ GUS 9.6</t>
  </si>
  <si>
    <t>3165140031509</t>
  </si>
  <si>
    <t>ВЕРХНИЙ НОЖ ДЛЯ GUS 9.6</t>
  </si>
  <si>
    <t>3165140031516</t>
  </si>
  <si>
    <t>ВЕРХНИЙ И НИЖНИЙ НОЖИ ДЛЯ GSC 16/160</t>
  </si>
  <si>
    <t>3165140088664</t>
  </si>
  <si>
    <t>НОЖ ПРЯМОЙ 1.6ММ ДЛЯ GSZ 160</t>
  </si>
  <si>
    <t>3165140229890</t>
  </si>
  <si>
    <t>НОЖ ПРЯМОЙ 1ММ ДЛЯ GSZ 160</t>
  </si>
  <si>
    <t>3165140229906</t>
  </si>
  <si>
    <t>НОЖ КРИВОЛИНЕЙНЫЙ ДЛЯ GSZ 160</t>
  </si>
  <si>
    <t>3165140229913</t>
  </si>
  <si>
    <t>НОЖ ДЛЯ РЕЗКИ INOX ДЛЯ GSZ 160</t>
  </si>
  <si>
    <t>3165140229920</t>
  </si>
  <si>
    <t>РЕЖУЩАЯ ПАРА ДЛЯ GSZ 160</t>
  </si>
  <si>
    <t>ПУАНСОН ДЛЯ КРИВЫХ</t>
  </si>
  <si>
    <t>3165140031523</t>
  </si>
  <si>
    <t>ПУАНСОН ДЛЯ ПРЯМЫХ</t>
  </si>
  <si>
    <t>УНИВЕРСАЛЬНЫЙ ПУАНСОН</t>
  </si>
  <si>
    <t>МАТРИЦА GNA 1.6L</t>
  </si>
  <si>
    <t>3165140055598</t>
  </si>
  <si>
    <t>ПУАНСОН GNA1.6L</t>
  </si>
  <si>
    <t>3165140055604</t>
  </si>
  <si>
    <t>ПУАНСОН GNA 3.5</t>
  </si>
  <si>
    <t>3165140088626</t>
  </si>
  <si>
    <t>МАТРИЦА GNA 3.5</t>
  </si>
  <si>
    <t>3165140088633</t>
  </si>
  <si>
    <t>ПУАНСОН GNA 16</t>
  </si>
  <si>
    <t>3165140088640</t>
  </si>
  <si>
    <t>МАТРИЦА GNA 16</t>
  </si>
  <si>
    <t>3165140088657</t>
  </si>
  <si>
    <t>МАТРИЦА ДЛЯ GNA 1.3/1.6/2.0</t>
  </si>
  <si>
    <t>3165140031561</t>
  </si>
  <si>
    <t>НОЖИ ДЛЯ GSC 1.6/9.6V</t>
  </si>
  <si>
    <t>ДЕРЖАТЕЛЬ МАТРИЦЫ GNA 3.2</t>
  </si>
  <si>
    <t>3165140050197</t>
  </si>
  <si>
    <t>ПУАНСОН ДЛЯ GNA 3.2</t>
  </si>
  <si>
    <t>3165140031813</t>
  </si>
  <si>
    <t>ВЕРХНИЙ НОЖ ДЛЯ GSC 3.5-4.5</t>
  </si>
  <si>
    <t>3165140032117</t>
  </si>
  <si>
    <t>НИЖНИЙ НОЖ ДЛЯ GSC 3.5-4.5</t>
  </si>
  <si>
    <t>3165140032131</t>
  </si>
  <si>
    <t>Щетки</t>
  </si>
  <si>
    <t>ЧАШЕЧНАЯ ЩЕТКА M14 0.8 X 90ММ</t>
  </si>
  <si>
    <t>3165140026567</t>
  </si>
  <si>
    <t>ЧАШЕЧНАЯ ЩЕТКА M14 0.5 X 90ММ</t>
  </si>
  <si>
    <t>3165140003124</t>
  </si>
  <si>
    <t>ЧАШЕЧНАЯ ЩЕТКА M14 0.8 X 100ММ</t>
  </si>
  <si>
    <t>3165140026574</t>
  </si>
  <si>
    <t>ЧАШЕЧНАЯ ЩЕТКА M14 0.5 X 100ММ</t>
  </si>
  <si>
    <t>3165140026611</t>
  </si>
  <si>
    <t>ЧАШЕЧНАЯ ЩЕТКА M14 0.3 X 70ММ</t>
  </si>
  <si>
    <t>3165140003131</t>
  </si>
  <si>
    <t>ДИСКОВАЯ ЩЕТКА  0.2 Х 75ММ</t>
  </si>
  <si>
    <t>ЧАШЕЧНАЯ ЩЕТКА M14 0.5 Х 75ММ</t>
  </si>
  <si>
    <t>3165140026628</t>
  </si>
  <si>
    <t>ЩЕТКА КИСТЕВИДНАЯ 0.3 Х 25ММ</t>
  </si>
  <si>
    <t>3165140004503</t>
  </si>
  <si>
    <t>ЧАШЕЧНАЯ ЩЕТКА 0.3 Х 70ММ</t>
  </si>
  <si>
    <t>3165140004510</t>
  </si>
  <si>
    <t>ЧАШЕЧНАЯ ЩЕТКА 0.2 Х 70ММ</t>
  </si>
  <si>
    <t>3165140004527</t>
  </si>
  <si>
    <t xml:space="preserve">  0,142</t>
  </si>
  <si>
    <t>ДИСКОВАЯ ЩЕТКА  0.3 Х 100ММ</t>
  </si>
  <si>
    <t>3165140004541</t>
  </si>
  <si>
    <t>РЕЗИНОВЫЙ ДЕРЖАТЕЛЬ 45 Х 30ММ</t>
  </si>
  <si>
    <t>GEB-ШЛИФ.ПРОЧЕС  75MM</t>
  </si>
  <si>
    <t>3165140185943</t>
  </si>
  <si>
    <t>ЧАШЕЧНАЯ ЩЕТКА 0.3 Х 50ММ</t>
  </si>
  <si>
    <t>3165140035972</t>
  </si>
  <si>
    <t>ДИСКОВАЯ ЩЕТКА 0.3 Х 75ММ</t>
  </si>
  <si>
    <t>ДИСКОВАЯ ЩЕТКА 0.2 Х 75ММ</t>
  </si>
  <si>
    <t>3165140036009</t>
  </si>
  <si>
    <t>ЧАШЕЧНАЯ ЩЕТКА 0.5 Х 100ММ</t>
  </si>
  <si>
    <t>3165140036016</t>
  </si>
  <si>
    <t xml:space="preserve">  0,995</t>
  </si>
  <si>
    <t>ДИСКОВАЯ ЩЕТКА 0.5 Х 100ММ</t>
  </si>
  <si>
    <t>3165140036023</t>
  </si>
  <si>
    <t>ЧАШЕЧНАЯ ЩЕТКА 0.5 Х 65ММ</t>
  </si>
  <si>
    <t>3165140082099</t>
  </si>
  <si>
    <t>ЧАШЕЧНАЯ ЩЕТКА НЕЙЛОНОВАЯ 1 Х 75ММ</t>
  </si>
  <si>
    <t>ЧАШЕЧНАЯ ЩЕТКА НЕЙЛОНОВАЯ 1 Х 50ММ</t>
  </si>
  <si>
    <t>3165140082129</t>
  </si>
  <si>
    <t>ДИСКОВАЯ ЩЕТКА НЕЙЛОНОВАЯ 1 Х 100ММ</t>
  </si>
  <si>
    <t>ДИСКОВАЯ ЩЕТКА НЕЙЛОНОВАЯ 1 Х 75ММ</t>
  </si>
  <si>
    <t>КОНИЧЕСКАЯ ЩЕТКА 0.3 Х 100ММ</t>
  </si>
  <si>
    <t>3165140087230</t>
  </si>
  <si>
    <t>КОНИЧЕСКАЯ ЩЕТКА 0.5 Х 115ММ</t>
  </si>
  <si>
    <t>3165140087247</t>
  </si>
  <si>
    <t xml:space="preserve">  0,507</t>
  </si>
  <si>
    <t>ДИСКОВАЯ ЩЕТКА 0.5 Х 115ММ</t>
  </si>
  <si>
    <t>3165140087254</t>
  </si>
  <si>
    <t>ЧАШЕЧНАЯ ЩЕТКА 0.5 Х 75ММ</t>
  </si>
  <si>
    <t>3165140087261</t>
  </si>
  <si>
    <t>ЧАШЕЧНАЯ ЩЕТКА 0.3 Х 65ММ</t>
  </si>
  <si>
    <t>3165140087278</t>
  </si>
  <si>
    <t>3165140155106</t>
  </si>
  <si>
    <t>ДИСКОВАЯ ЩЕТКА 0.5 Х 75ММ</t>
  </si>
  <si>
    <t>3165140155366</t>
  </si>
  <si>
    <t>БОЛТ КРЕПЕЖНЫЙ ДЛЯ ПОЛИРОВАЛЬНОГО КРУГА</t>
  </si>
  <si>
    <t>3165140024280</t>
  </si>
  <si>
    <t>МЕШОК МАТЕРЧАТЫЙ ДЛЯ PSB 75</t>
  </si>
  <si>
    <t>3165140008389</t>
  </si>
  <si>
    <t>МЕШОК МАТЕРЧАТЫЙ ДЛЯ PSB60 PEX115/125</t>
  </si>
  <si>
    <t>3165140033862</t>
  </si>
  <si>
    <t>МЕШОК МАТЕРЧАТЫЙ ДЛЯ GEX/GSS/GUF/PKS/PSF</t>
  </si>
  <si>
    <t>3165140002035</t>
  </si>
  <si>
    <t>РУКОЯТКА ДЛЯ PSB 75/75E</t>
  </si>
  <si>
    <t>ШЕРСТЯНОЙ КОЛПАК ПОЛИРОВОЧНЫЙ 180ММ</t>
  </si>
  <si>
    <t>3165140026499</t>
  </si>
  <si>
    <t>ВОЙЛОЧНЫЙ ПОЛИРОВАЛЬНЫЙ КРУГ 125ММ</t>
  </si>
  <si>
    <t>3165140026512</t>
  </si>
  <si>
    <t>ТКАНЕВЫЙ ПОЛИР КРУГ ГЛАДКИЙ 20 Х 250ММ</t>
  </si>
  <si>
    <t>3165140026529</t>
  </si>
  <si>
    <t>ТКАНЕВЫЙ ПОЛИР КРУГ ВОРСИСТЫЙ 20 Х 250ММ</t>
  </si>
  <si>
    <t>3165140026536</t>
  </si>
  <si>
    <t>ВОЙЛОЧНЫЙ ПОЛИРОВАЛЬНЫЙ КРУГ M14 180ММ</t>
  </si>
  <si>
    <t>3165140026543</t>
  </si>
  <si>
    <t>ПОЛИРОВЛЬНАЯ ГУБКА M14 160ММ</t>
  </si>
  <si>
    <t>3165140026550</t>
  </si>
  <si>
    <t>ОПОРНАЯ ТАРЕЛКА ЛИПУЧКА ДЛЯ ДРЕЛЕЙ 125ММ</t>
  </si>
  <si>
    <t>3165140003971</t>
  </si>
  <si>
    <t>5 ШЛИФЛИСТОВ VELCRO K40 ПО ДЕРЕВУ</t>
  </si>
  <si>
    <t>3165140003988</t>
  </si>
  <si>
    <t>5 ШЛИФЛИСТОВ VELCRO K60 ПО ДЕРЕВУ</t>
  </si>
  <si>
    <t>3165140003995</t>
  </si>
  <si>
    <t>5 ШЛИФЛИСТОВ VELCRO K120 ПО ДЕРЕВУ</t>
  </si>
  <si>
    <t>3165140004008</t>
  </si>
  <si>
    <t>10 ШЛИФЛИСТОВ VELCRO SET ПО ДЕРЕВУ</t>
  </si>
  <si>
    <t>3165140004015</t>
  </si>
  <si>
    <t>5 ШЛИФЛИСТОВ K40 ПО ДЕРЕВУ</t>
  </si>
  <si>
    <t>3165140004039</t>
  </si>
  <si>
    <t>5 ШЛИФЛИСТОВ K60 ПО ДЕРЕВУ</t>
  </si>
  <si>
    <t>3165140004046</t>
  </si>
  <si>
    <t>5 ШЛИФЛИСТОВ K80 ПО ДЕРЕВУ</t>
  </si>
  <si>
    <t>3165140004053</t>
  </si>
  <si>
    <t>5 ШЛИФЛИСТОВ K120 ПО ДЕРЕВУ</t>
  </si>
  <si>
    <t>3165140004060</t>
  </si>
  <si>
    <t>5 ШЛИФЛИСТОВ K180 ПО ДЕРЕВУ</t>
  </si>
  <si>
    <t>3165140004077</t>
  </si>
  <si>
    <t>ОПОРНАЯ ТАРЕЛКА ДЛЯ ДРЕЛЕЙ 125ММ</t>
  </si>
  <si>
    <t>3165140004435</t>
  </si>
  <si>
    <t>ПОЛИРОВАЛЬНЫЙ КОЛПАК ШЕРСТЯНОЙ 125ММ</t>
  </si>
  <si>
    <t>3165140004466</t>
  </si>
  <si>
    <t>ПОЛИРОВАЛЬНАЯ ГУБКА ДЛЯ КОЛПАКА 125ММ</t>
  </si>
  <si>
    <t>3165140004480</t>
  </si>
  <si>
    <t>ШЛИФОВАЛЬНАЯ ЛАМЕЛЬ K60 20 Х 50ММ</t>
  </si>
  <si>
    <t>3165140004572</t>
  </si>
  <si>
    <t>ШЛИФОВАЛЬНАЯ ЛАМЕЛЬ K120 20 Х 50ММ</t>
  </si>
  <si>
    <t>3165140004589</t>
  </si>
  <si>
    <t>АДАПТЕР ДЛЯ GEX - ШЛАНГ ПЫЛЕСОСА</t>
  </si>
  <si>
    <t>3165140063050</t>
  </si>
  <si>
    <t>ГРАФИТОВАЯ ПЛАСТИНА ДЛЯ GBS 75</t>
  </si>
  <si>
    <t>3165140109222</t>
  </si>
  <si>
    <t>ТАРЕЛКА ЛИПУЧКА ДЛЯ PDA/PSM</t>
  </si>
  <si>
    <t>3165140076395</t>
  </si>
  <si>
    <t>ДОПОЛНИТЕЛЬНАЯ РУЧКА ДЛЯ GEX/PSS/PEX</t>
  </si>
  <si>
    <t>3165140113816</t>
  </si>
  <si>
    <t>МЕШОК МАТЕРЧАТЫЙ ДЛЯ GEX/PBS/GKS/PEX/PKS</t>
  </si>
  <si>
    <t>3165140021487</t>
  </si>
  <si>
    <t>3 МЕШКА БУМАЖНЫХ ДЛЯ PEX/PBS/GUF</t>
  </si>
  <si>
    <t>3165140032629</t>
  </si>
  <si>
    <t>3165140077477</t>
  </si>
  <si>
    <t>10 МЕШКОВ БУМАЖНЫХ ДЛЯ PEX/PBS/GUF</t>
  </si>
  <si>
    <t>3165140077484</t>
  </si>
  <si>
    <t>МЕШОК МАТЕРЧАЙ ДЛЯ GEX/PEX/GBS</t>
  </si>
  <si>
    <t>3165140098458</t>
  </si>
  <si>
    <t>МЕШОК МАТЕРЧАТЫЙ ДЛЯ GSS 230</t>
  </si>
  <si>
    <t>3165140111911</t>
  </si>
  <si>
    <t>3 МЕШКА МАТЕРЧАТЫХ ДЛЯ GSS 230</t>
  </si>
  <si>
    <t>3165140111928</t>
  </si>
  <si>
    <t>10 МЕШКОВ МАТЕРЧАТЫХ ДЛЯ GSS 230</t>
  </si>
  <si>
    <t>3165140111935</t>
  </si>
  <si>
    <t>МЕШОК МАТЕРЧАТЫЙ ДЛЯ GSS 28</t>
  </si>
  <si>
    <t>БРУСОК ШЛИФОВАЛЬНЫЙ РЕЗИНОВЫЙ 60 Х 100ММ</t>
  </si>
  <si>
    <t>3165140106566</t>
  </si>
  <si>
    <t>БРУСОК ШЛИФОВАЛЬНЫЙ ПРОБКА 60 Х 100ММ</t>
  </si>
  <si>
    <t>Португалия</t>
  </si>
  <si>
    <t>3165140106573</t>
  </si>
  <si>
    <t>БРУСОК ШЛИФОВАЛЬНЫЙ ПРОБКА 80 Х 120ММ</t>
  </si>
  <si>
    <t>3165140106580</t>
  </si>
  <si>
    <t>ШЛИФОВАЛЬНАЯ ПОДОШВА ЛИПУЧКА GSS 16 A</t>
  </si>
  <si>
    <t>3165140018302</t>
  </si>
  <si>
    <t>ШЛИФОВАЛЬНАЯ ПОДОШВА GSS 16 A</t>
  </si>
  <si>
    <t>ШЛИФОВАЛЬНАЯ ПОДОШВА PDA 100/120</t>
  </si>
  <si>
    <t>ШЛИФОВАЛЬНАЯ ПОДОШВА УДЛИНЕНН. GSA</t>
  </si>
  <si>
    <t>ШЛИФОВАЛЬНАЯ ПОДОШВА ОВАЛЬНАЯ PDA/PSM</t>
  </si>
  <si>
    <t>ШЛИФОВАЛЬНАЯ ПОДОШВА ПЛОСКАЯ PDA/PSM</t>
  </si>
  <si>
    <t>ШЛИФОВАЛЬНАЯ ПОДОШВА ДЛЯ PDA/PSM</t>
  </si>
  <si>
    <t>ШЛИФОВАЛЬНАЯ ПОДОШВА GSS 230 A/AE</t>
  </si>
  <si>
    <t>3165140111898</t>
  </si>
  <si>
    <t>ШЛИФОВАЛЬНАЯ ПОДОШВА GSS 280 A/AE</t>
  </si>
  <si>
    <t>3165140111904</t>
  </si>
  <si>
    <t>ШЛИФОВАЛЬНАЯ ПОДОШВА GDA/PDA 180/240</t>
  </si>
  <si>
    <t>3165140109505</t>
  </si>
  <si>
    <t>ШЛИФОВАЛЬНАЯ ПОДОШВА GSS 23 A</t>
  </si>
  <si>
    <t>3165140127271</t>
  </si>
  <si>
    <t>ШЛИФОВАЛЬНАЯ ПОДОШВА GSS 280</t>
  </si>
  <si>
    <t>3165140127288</t>
  </si>
  <si>
    <t>3165140402163</t>
  </si>
  <si>
    <t>ШЛИФОВАЛЬНАЯ ТАРЕЛКА СРЕДН GEX 125-1 AE</t>
  </si>
  <si>
    <t>3165140454957</t>
  </si>
  <si>
    <t>ШЛИФОВАЛЬНАЯ ТАРЕЛКА МЯГКАЯ GEX 125-1 AE</t>
  </si>
  <si>
    <t>3165140456289</t>
  </si>
  <si>
    <t>ШЛИФОВАЛЬНАЯ ТАРЕЛКА ЖЕСТК GEX 125-1 AE</t>
  </si>
  <si>
    <t>3165140465496</t>
  </si>
  <si>
    <t>СТРУБЦИНА ПАРНАЯ ДЛЯ FSN</t>
  </si>
  <si>
    <t>3165140516532</t>
  </si>
  <si>
    <t>ШЛИФОВАЛЬНАЯ РАМА ДЛЯ GBS/PBS 75 A/AE</t>
  </si>
  <si>
    <t>3165140015691</t>
  </si>
  <si>
    <t xml:space="preserve">  1,105</t>
  </si>
  <si>
    <t>ДЫРОКОЛ ДЛЯ GSS 23AE</t>
  </si>
  <si>
    <t>3165140018593</t>
  </si>
  <si>
    <t>НМ-ЧАШКА 115 ММ ГРУБАЯ</t>
  </si>
  <si>
    <t>3165140103824</t>
  </si>
  <si>
    <t>НМ-ЧАШКА 115 ММ СРЕДНЯЯ</t>
  </si>
  <si>
    <t>3165140103831</t>
  </si>
  <si>
    <t>НМ-ЧАШКА 115 ММ МЕЛКАЯ</t>
  </si>
  <si>
    <t>3165140103848</t>
  </si>
  <si>
    <t xml:space="preserve">  0,264</t>
  </si>
  <si>
    <t>НМ-ЧАШКА 115 ММ ГРУБАЯ УГЛОВАЯ</t>
  </si>
  <si>
    <t>3165140103855</t>
  </si>
  <si>
    <t>НМ-ЧАШКА 115 ММ СРЕДНЯЯ УГЛОВАЯ</t>
  </si>
  <si>
    <t>3165140103862</t>
  </si>
  <si>
    <t>НМ-ЧАШКА 115 ММ МЕЛКАЯ УГЛОВАЯ</t>
  </si>
  <si>
    <t>3165140103879</t>
  </si>
  <si>
    <t>НМ-ЧАШКА 180 ММ МЕЛКАЯ</t>
  </si>
  <si>
    <t>3165140168410</t>
  </si>
  <si>
    <t>НМ-ЧАШКА 180 ММ СРЕДНЯЯ</t>
  </si>
  <si>
    <t>Дания</t>
  </si>
  <si>
    <t>3165140168427</t>
  </si>
  <si>
    <t>НМ-ЧАШКА 180 ММ ГРУБАЯ</t>
  </si>
  <si>
    <t>3165140168434</t>
  </si>
  <si>
    <t>НМ-ЧАШКА 180 ММ МЕЛКАЯ УГЛОВАЯ</t>
  </si>
  <si>
    <t>Норвегия</t>
  </si>
  <si>
    <t>ПЕРЕХОДНИК МЯГКИЙ ДЛЯ ЭКСЦЕНТР. 115ММ</t>
  </si>
  <si>
    <t>3165140032735</t>
  </si>
  <si>
    <t>ШЛИФОВАЛЬНАЯ ТАРЕЛКА МЯГКАЯ 150ММ PEX</t>
  </si>
  <si>
    <t>3165140063074</t>
  </si>
  <si>
    <t>ШЛИФОВАЛЬНАЯ ТАРЕЛКА СРЕДНЯЯ 150ММ PEX</t>
  </si>
  <si>
    <t>3165140063081</t>
  </si>
  <si>
    <t>ШЛИФОВАЛЬНАЯ ТАРЕЛКА ЖЕСТКАЯ 150ММ PEX</t>
  </si>
  <si>
    <t>3165140063098</t>
  </si>
  <si>
    <t>ШЛИФОВАЛЬНАЯ ТАРЕЛКА ЖЕСТКАЯ 125ММ PEX</t>
  </si>
  <si>
    <t>3165140077446</t>
  </si>
  <si>
    <t>ШЛИФОВАЛЬНАЯ ТАРЕЛКА СРЕДНЯЯ 125ММ PEX</t>
  </si>
  <si>
    <t>3165140077453</t>
  </si>
  <si>
    <t>ШЛИФОВАЛЬНАЯ ТАРЕЛКА МЯГКАЯ 125ММ PEX</t>
  </si>
  <si>
    <t>3165140077460</t>
  </si>
  <si>
    <t>ШЛИФОВАЛЬНАЯ ТАРЕЛКА СРЕДНЯЯ 115ММ PEX</t>
  </si>
  <si>
    <t>3165140079181</t>
  </si>
  <si>
    <t>ШЛИФОВАЛЬНАЯ ТАРЕЛКА МЯГКАЯ 115ММ PEX</t>
  </si>
  <si>
    <t>3165140079174</t>
  </si>
  <si>
    <t>ШЛИФОВАЛЬНАЯ ТАРЕЛКА МЯГКАЯ 150ММ GEX</t>
  </si>
  <si>
    <t>3165140219457</t>
  </si>
  <si>
    <t>Шліфувальна тарілка середня 150ММ GEX</t>
  </si>
  <si>
    <t>3165140219464</t>
  </si>
  <si>
    <t>ШЛИФОВАЛЬНАЯ ТАРЕЛКА ЖЕСТКАЯ 150ММ GEX</t>
  </si>
  <si>
    <t>3165140219471</t>
  </si>
  <si>
    <t>ШЛИФОВАЛЬНАЯ ТАРЕЛКА МЯГКАЯ 125ММ GEX</t>
  </si>
  <si>
    <t>3165140219488</t>
  </si>
  <si>
    <t>ШЛИФОВАЛЬНАЯ ТАРЕЛКА СРЕДНЯЯ 125ММ GEX</t>
  </si>
  <si>
    <t>3165140219495</t>
  </si>
  <si>
    <t>ШЛИФОВАЛЬНАЯ ТАРЕЛКА ЖЕСТКАЯ 125ММ GEX</t>
  </si>
  <si>
    <t>3165140219501</t>
  </si>
  <si>
    <t>ПЕРЕХОДНИК МЯГКИЙ ДЛЯ ЭКСЦЕНТР. 125ММ</t>
  </si>
  <si>
    <t>3165140220712</t>
  </si>
  <si>
    <t>ПЕРЕХОДНИК МЯГКИЙ ДЛЯ ЭКСЦЕНТР. 150ММ</t>
  </si>
  <si>
    <t>3165140220729</t>
  </si>
  <si>
    <t>ПЕРЕХОДНИК МЯГКИЙ ДЛЯ ВИБРО. 93 Х 185ММ</t>
  </si>
  <si>
    <t>3165140220743</t>
  </si>
  <si>
    <t>ПЕРЕХОДНИК МЯГКИЙ ДЛЯ ДЕЛЬТА 93М</t>
  </si>
  <si>
    <t>3165140223782</t>
  </si>
  <si>
    <t>ТАРЕЛКА ДЛЯ PEX 270 A/AE</t>
  </si>
  <si>
    <t>ТАРЕЛКА ДЛЯ PEX 15/420AE</t>
  </si>
  <si>
    <t>3165140331944</t>
  </si>
  <si>
    <t>ШЛИФОВАЛЬНЫЙ ПРОЧЕС K100 128ММ</t>
  </si>
  <si>
    <t>3165140032759</t>
  </si>
  <si>
    <t>ШЛИФОВАЛЬНЫЙ ПРОЧЕС K280 128ММ</t>
  </si>
  <si>
    <t>3165140032766</t>
  </si>
  <si>
    <t>ШЛИФОВАЛЬНЫЙ ПРОЧЕС K800 128ММ</t>
  </si>
  <si>
    <t>3165140032773</t>
  </si>
  <si>
    <t>ШЛИФОВАЛЬНЫЙ ПРОЧЕС K100 150ММ</t>
  </si>
  <si>
    <t>ШЛИФОВАЛЬНЫЙ ШЛИФМАТЕРИАЛ K100 ДЛЯ PDA</t>
  </si>
  <si>
    <t>ШЛИФОВАЛЬНЫЙ ШЛИФМАТЕРИАЛ K280 ДЛЯ PDA</t>
  </si>
  <si>
    <t>ЧИСТЯЩАЯ ТКАНЬ ДЛЯ PDA</t>
  </si>
  <si>
    <t>БРУСОК ШЛИФОВАЛЬНЫЙ ТВЕРДЫЙ 60 Х 100ММ</t>
  </si>
  <si>
    <t>3165140182928</t>
  </si>
  <si>
    <t>5 ШЛИФЛИСТОВ 125мм K40 Best for Paint</t>
  </si>
  <si>
    <t>3165140158176</t>
  </si>
  <si>
    <t>5 ШЛИФЛИСТОВ 125мм K60 Best for Paint</t>
  </si>
  <si>
    <t>3165140158183</t>
  </si>
  <si>
    <t>5 ШЛИФЛИСТОВ 125мм K80 Best for Paint</t>
  </si>
  <si>
    <t>3165140158190</t>
  </si>
  <si>
    <t>5 ШЛИФЛИСТОВ 125мм K100 Best for Paint</t>
  </si>
  <si>
    <t>3165140158206</t>
  </si>
  <si>
    <t>5 ШЛИФЛИСТОВ 125мм K120 Best for Paint</t>
  </si>
  <si>
    <t>3165140158213</t>
  </si>
  <si>
    <t>5 ШЛИФЛИСТОВ 125мм K180 Best for Paint</t>
  </si>
  <si>
    <t>3165140158220</t>
  </si>
  <si>
    <t>5 ШЛИФЛИСТОВ 125мм K240 Best for Paint</t>
  </si>
  <si>
    <t>3165140158237</t>
  </si>
  <si>
    <t>6 ШЛИФЛИСТОВ 125мм K60/120/240 B.f.Paint</t>
  </si>
  <si>
    <t>3165140158244</t>
  </si>
  <si>
    <t>5 ШЛИФЛИСТОВ 115мм K40 Best for Paint</t>
  </si>
  <si>
    <t>3165140158329</t>
  </si>
  <si>
    <t>5 ШЛИФЛИСТОВ 115мм K60 Best for Paint</t>
  </si>
  <si>
    <t>3165140158343</t>
  </si>
  <si>
    <t>5 ШЛИФЛИСТОВ 115мм K80 Best for Paint</t>
  </si>
  <si>
    <t>3165140158350</t>
  </si>
  <si>
    <t>5 ШЛИФЛИСТОВ 115мм K120 Best for Paint</t>
  </si>
  <si>
    <t>3165140158367</t>
  </si>
  <si>
    <t>5 ШЛИФЛИСТОВ 115мм K180 Best for Paint</t>
  </si>
  <si>
    <t>5 ШЛИФЛИСТОВ 115мм K240 Best for Paint</t>
  </si>
  <si>
    <t>3165140158336</t>
  </si>
  <si>
    <t>6 ШЛИФЛИСТОВ 115мм K60/120/240 B.f.Paint</t>
  </si>
  <si>
    <t>3165140158381</t>
  </si>
  <si>
    <t>5 ШЛИФЛИСТОВ 150мм K40 Best for Paint</t>
  </si>
  <si>
    <t>3165140158398</t>
  </si>
  <si>
    <t>5 ШЛИФЛИСТОВ 150мм K60 Best for Paint</t>
  </si>
  <si>
    <t>3165140158404</t>
  </si>
  <si>
    <t>5 ШЛИФЛИСТОВ 150мм K80 Best for Paint</t>
  </si>
  <si>
    <t>3165140158411</t>
  </si>
  <si>
    <t>5 ШЛИФЛИСТОВ 150мм K100 Best for Paint</t>
  </si>
  <si>
    <t>3165140158428</t>
  </si>
  <si>
    <t>5 ШЛИФЛИСТОВ 150мм K120 Best for Paint</t>
  </si>
  <si>
    <t>3165140158435</t>
  </si>
  <si>
    <t>5 ШЛИФЛИСТОВ 150мм K180 Best for Paint</t>
  </si>
  <si>
    <t>3165140158442</t>
  </si>
  <si>
    <t>5 ШЛИФЛИСТОВ 150мм K240 Best for Paint</t>
  </si>
  <si>
    <t>3165140158459</t>
  </si>
  <si>
    <t>6 ШЛИФЛИСТОВ 150мм K60/120/240 B.f.Paint</t>
  </si>
  <si>
    <t>3165140158466</t>
  </si>
  <si>
    <t>5 ШЛИФЛИСТОВ 115мм K40 Best for Wood</t>
  </si>
  <si>
    <t>3165140158756</t>
  </si>
  <si>
    <t>5 ШЛИФЛИСТОВ 115мм K60 Best for Wood</t>
  </si>
  <si>
    <t>3165140158763</t>
  </si>
  <si>
    <t>5 ШЛИФЛИСТОВ 115мм K80 Best for Wood</t>
  </si>
  <si>
    <t>3165140158770</t>
  </si>
  <si>
    <t>5 ШЛИФЛИСТОВ 115мм K120 Best for Wood</t>
  </si>
  <si>
    <t>3165140158787</t>
  </si>
  <si>
    <t>5 ШЛИФЛИСТОВ 115мм K180 Best for Wood</t>
  </si>
  <si>
    <t>3165140158794</t>
  </si>
  <si>
    <t>5 ШЛИФЛИСТОВ 115мм K240 Best for Wood</t>
  </si>
  <si>
    <t>3165140158800</t>
  </si>
  <si>
    <t>5 ШЛИФЛИСТОВ 115мм K320 Best for Wood</t>
  </si>
  <si>
    <t>3165140158817</t>
  </si>
  <si>
    <t>5 ШЛИФЛИСТОВ 115мм K400 Best for Wood</t>
  </si>
  <si>
    <t>3165140158824</t>
  </si>
  <si>
    <t>6 ШЛИФЛИСТОВ 115мм K60/120/240 B.f.Wood</t>
  </si>
  <si>
    <t>3165140158831</t>
  </si>
  <si>
    <t>5 ШЛИФЛИСТОВ 125мм K40 Best for Wood</t>
  </si>
  <si>
    <t>3165140158848</t>
  </si>
  <si>
    <t>5 ШЛИФЛИСТОВ 125мм K60 Best for Wood</t>
  </si>
  <si>
    <t>3165140158855</t>
  </si>
  <si>
    <t>5 ШЛИФЛИСТОВ 125мм K80 Best for Wood</t>
  </si>
  <si>
    <t>3165140158862</t>
  </si>
  <si>
    <t>5 ШЛИФЛИСТОВ 125мм K100 Best for Wood</t>
  </si>
  <si>
    <t>3165140158879</t>
  </si>
  <si>
    <t>5 ШЛИФЛИСТОВ 125мм K120 Best for Wood</t>
  </si>
  <si>
    <t>3165140158886</t>
  </si>
  <si>
    <t>5 ШЛИФЛИСТОВ 125мм K180 Best for Wood</t>
  </si>
  <si>
    <t>3165140158893</t>
  </si>
  <si>
    <t>5 ШЛИФЛИСТОВ 125мм K240 Best for Wood</t>
  </si>
  <si>
    <t>3165140158909</t>
  </si>
  <si>
    <t>5 ШЛИФЛИСТОВ 125мм K320 Best for Wood</t>
  </si>
  <si>
    <t>3165140158916</t>
  </si>
  <si>
    <t>5 ШЛИФЛИСТОВ 125мм K400 Best for Wood</t>
  </si>
  <si>
    <t>3165140158923</t>
  </si>
  <si>
    <t>6 ШЛИФЛИСТОВ 125мм K60/120/240 B.f.Wood</t>
  </si>
  <si>
    <t>3165140159012</t>
  </si>
  <si>
    <t>5 ШЛИФЛИСТОВ 150мм K40 Best for Wood</t>
  </si>
  <si>
    <t>3165140159029</t>
  </si>
  <si>
    <t>5 ШЛИФЛИСТОВ 150мм K60 Best for Wood</t>
  </si>
  <si>
    <t>3165140159036</t>
  </si>
  <si>
    <t>5 ШЛИФЛИСТОВ 150мм K80 Best for Wood</t>
  </si>
  <si>
    <t>3165140159043</t>
  </si>
  <si>
    <t>5 ШЛИФЛИСТОВ 150мм K100 Best for Wood</t>
  </si>
  <si>
    <t>3165140159050</t>
  </si>
  <si>
    <t>5 ШЛИФЛИСТОВ 150мм K120 Best for Wood</t>
  </si>
  <si>
    <t>3165140159067</t>
  </si>
  <si>
    <t>5 ШЛИФЛИСТОВ 150мм K180 Best for Wood</t>
  </si>
  <si>
    <t>3165140159074</t>
  </si>
  <si>
    <t>5 ШЛИФЛИСТОВ 150мм K240 Best for Wood</t>
  </si>
  <si>
    <t>3165140159081</t>
  </si>
  <si>
    <t>5 ШЛИФЛИСТОВ 150мм K320 Best for Wood</t>
  </si>
  <si>
    <t>3165140159098</t>
  </si>
  <si>
    <t>5 ШЛИФЛИСТОВ 150мм K400 Best for Wood</t>
  </si>
  <si>
    <t>3165140159104</t>
  </si>
  <si>
    <t>6 ШЛИФЛИСТОВ 150мм K60/120/240 B.f.Wood</t>
  </si>
  <si>
    <t>3165140159203</t>
  </si>
  <si>
    <t>5 ШЛИФЛИСТОВ 115ММ К600 ПО КАМНЮ</t>
  </si>
  <si>
    <t>5 ШЛИФЛИСТОВ 115MM К1200 ПО КАМНЮ</t>
  </si>
  <si>
    <t>5 ШЛИФЛИСТОВ 125ММ К80 ПО КАМНЮ</t>
  </si>
  <si>
    <t>3165140159333</t>
  </si>
  <si>
    <t>5 ШЛИФЛИСТОВ 125ММ К100 ПО КАМНЮ</t>
  </si>
  <si>
    <t>3165140159340</t>
  </si>
  <si>
    <t>5 ШЛИФЛИСТОВ 125ММ К120 ПО КАМНЮ</t>
  </si>
  <si>
    <t>3165140159357</t>
  </si>
  <si>
    <t>5 ШЛИФЛИСТОВ 125ММ К180 ПО КАМНЮ</t>
  </si>
  <si>
    <t>3165140159364</t>
  </si>
  <si>
    <t>5 ШЛИФЛИСТОВ 125ММ К240 ПО КАМНЮ</t>
  </si>
  <si>
    <t>3165140159371</t>
  </si>
  <si>
    <t>5 ШЛИФЛИСТОВ 125ММ К320 ПО КАМНЮ</t>
  </si>
  <si>
    <t>3165140159388</t>
  </si>
  <si>
    <t>5 ШЛИФЛИСТОВ 125ММ К400 ПО КАМНЮ</t>
  </si>
  <si>
    <t>3165140159395</t>
  </si>
  <si>
    <t>5 ШЛИФЛИСТОВ 125ММ К600 ПО КАМНЮ</t>
  </si>
  <si>
    <t>3165140159401</t>
  </si>
  <si>
    <t>5 ШЛИФЛИСТОВ 125MM К1200 ПО КАМНЮ</t>
  </si>
  <si>
    <t>3165140159418</t>
  </si>
  <si>
    <t>5 ШЛИФЛИСТОВ 150ММ К80 ПО КАМНЮ</t>
  </si>
  <si>
    <t>3165140159425</t>
  </si>
  <si>
    <t>5 ШЛИФЛИСТОВ 150ММ К100 ПО КАМНЮ</t>
  </si>
  <si>
    <t>3165140159432</t>
  </si>
  <si>
    <t>5 ШЛИФЛИСТОВ 150ММ К120 ПО КАМНЮ</t>
  </si>
  <si>
    <t>3165140159449</t>
  </si>
  <si>
    <t>5 ШЛИФЛИСТОВ 150ММ К180 ПО КАМНЮ</t>
  </si>
  <si>
    <t>3165140159456</t>
  </si>
  <si>
    <t>5 ШЛИФЛИСТОВ 150ММ К240 ПО КАМНЮ</t>
  </si>
  <si>
    <t>3165140159463</t>
  </si>
  <si>
    <t>5 ШЛИФЛИСТОВ 150ММ К320 ПО КАМНЮ</t>
  </si>
  <si>
    <t>3165140159470</t>
  </si>
  <si>
    <t>5 ШЛИФЛИСТОВ 150ММ К400 ПО КАМНЮ</t>
  </si>
  <si>
    <t>3165140159487</t>
  </si>
  <si>
    <t>5 ШЛИФЛИСТОВ 150ММ К600 ПО КАМНЮ</t>
  </si>
  <si>
    <t>3165140159494</t>
  </si>
  <si>
    <t>5 ШЛИФЛИСТОВ 150MM К1200 ПО КАМНЮ</t>
  </si>
  <si>
    <t>3165140159500</t>
  </si>
  <si>
    <t>5 ШЛИФЛИСТОВ ДЛЯ PDA К40 ПО КРАСКЕ</t>
  </si>
  <si>
    <t>3165140159517</t>
  </si>
  <si>
    <t>5 ШЛИФЛИСТОВ ДЛЯ PDA К60 ПО КРАСКЕ</t>
  </si>
  <si>
    <t>3165140159524</t>
  </si>
  <si>
    <t>5 ШЛИФЛИСТОВ ДЛЯ PDA K80 ПО КРАСКЕ</t>
  </si>
  <si>
    <t>3165140159531</t>
  </si>
  <si>
    <t>5 ШЛИФЛИСТОВ ДЛЯ PDA K100 ПО КРАСКЕ</t>
  </si>
  <si>
    <t>5 ШЛИФЛИСТОВ ДЛЯ PDA К120 ПО КРАСКЕ</t>
  </si>
  <si>
    <t>3165140159555</t>
  </si>
  <si>
    <t>5 ШЛИФЛИСТОВ ДЛЯ PDA К180 ПО КРАСКЕ</t>
  </si>
  <si>
    <t>6 ШЛИФЛИСТОВ ДЛЯ PDA SET</t>
  </si>
  <si>
    <t>3165140159654</t>
  </si>
  <si>
    <t>5 ШЛИФЛИСТОВ ДЛЯ PDA К40 ПО ДЕРЕВУ</t>
  </si>
  <si>
    <t>3165140159661</t>
  </si>
  <si>
    <t>5 ШЛИФЛИСТОВ ДЛЯ PDA К60 ПО ДЕРЕВУ</t>
  </si>
  <si>
    <t>3165140159678</t>
  </si>
  <si>
    <t>5 ШЛИФЛИСТОВ ДЛЯ PDA К80 ПО ДЕРЕВУ</t>
  </si>
  <si>
    <t>3165140159685</t>
  </si>
  <si>
    <t>5 ШЛИФЛИСТОВ ДЛЯ PDA К100 ПО ДЕРЕВУ</t>
  </si>
  <si>
    <t>3165140159692</t>
  </si>
  <si>
    <t>5 ШЛИФЛИСТОВ ДЛЯ PDA K120 ПО ДЕРЕВУ</t>
  </si>
  <si>
    <t>3165140159708</t>
  </si>
  <si>
    <t>5 ШЛИФЛИСТОВ ДЛЯ PDA К180 ПО ДЕРЕВУ</t>
  </si>
  <si>
    <t>3165140159715</t>
  </si>
  <si>
    <t>5 ШЛИФЛИСТОВ ДЛЯ PDA K240 ПО ДЕРЕВУ</t>
  </si>
  <si>
    <t>3165140159722</t>
  </si>
  <si>
    <t>5 ШЛИФЛИСТОВ ДЛЯ PDA К320 ПО ДЕРЕВУ</t>
  </si>
  <si>
    <t>5 ШЛИФЛИСТОВ ДЛЯ PDA К400 ПО ДЕРЕВУ</t>
  </si>
  <si>
    <t>6 ШЛИФЛИСТОВ ДЛЯ PDA ПО ДЕРЕВУ</t>
  </si>
  <si>
    <t>3165140159838</t>
  </si>
  <si>
    <t>5 ШЛИФЛИСТОВ K40 ДЛЯ GDA/PDA ПО ДЕРЕВУ</t>
  </si>
  <si>
    <t>3165140159845</t>
  </si>
  <si>
    <t>5 ШЛИФЛИСТОВ K60 ДЛЯ GDA/PDA ПО ДЕРЕВУ</t>
  </si>
  <si>
    <t>3165140159852</t>
  </si>
  <si>
    <t>5 ШЛИФЛИСТОВ K80 ДЛЯ GDA/PDA ПО ДЕРЕВУ</t>
  </si>
  <si>
    <t>3165140159869</t>
  </si>
  <si>
    <t>5 ШЛИФЛИСТОВ K120 ДЛЯ GDA/PDA ПО ДЕРЕВУ</t>
  </si>
  <si>
    <t>3165140159876</t>
  </si>
  <si>
    <t>5 ШЛИФЛИСТОВ K240 ДЛЯ GDA/PDA ПО ДЕРЕВУ</t>
  </si>
  <si>
    <t>3165140159883</t>
  </si>
  <si>
    <t>6 ШЛИФЛИСТОВ SET ДЛЯ PDA ПО ДЕРЕВУ</t>
  </si>
  <si>
    <t>3165140159890</t>
  </si>
  <si>
    <t>5 ШЛИФЛИСТОВ K80 93ММ ПО КАМНЮ</t>
  </si>
  <si>
    <t>5 ШЛИФЛИСТОВ K100 93ММ ПО КАМНЮ</t>
  </si>
  <si>
    <t>5 ШЛИФЛИСТОВ K120 93ММ ПО КАМНЮ</t>
  </si>
  <si>
    <t>5 ШЛИФЛИСТОВ K180 93ММ ПО КАМНЮ</t>
  </si>
  <si>
    <t>10 ШЛИФЛИСТОВ 93X185 К40 ПО КРАСКЕ</t>
  </si>
  <si>
    <t>3165140160186</t>
  </si>
  <si>
    <t>10 ШЛИФЛИСТОВ 93X185 К60 ПО КРАСКЕ</t>
  </si>
  <si>
    <t>3165140160193</t>
  </si>
  <si>
    <t>10 ШЛИФЛИСТОВ 93X185 К80 ПО КРАСКЕ</t>
  </si>
  <si>
    <t>3165140160209</t>
  </si>
  <si>
    <t>10 ШЛИФЛИСТОВ 93X185 К120 ПО КРАСКЕ</t>
  </si>
  <si>
    <t>3165140160216</t>
  </si>
  <si>
    <t>10 ШЛИФЛИСТОВ 93X185 К180 ПО КРАСКЕ</t>
  </si>
  <si>
    <t>3165140160223</t>
  </si>
  <si>
    <t>10 ШЛИФЛИСТОВ 93Х230 К40 ПО КРАСКЕ</t>
  </si>
  <si>
    <t>3165140160247</t>
  </si>
  <si>
    <t>10 ШЛИФЛИСТОВ 93Х230 К60 ПО КРАСКЕ</t>
  </si>
  <si>
    <t>3165140160254</t>
  </si>
  <si>
    <t>10 ШЛИФЛИСТОВ 93Х230 К80 ПО КРАСКЕ</t>
  </si>
  <si>
    <t>3165140160261</t>
  </si>
  <si>
    <t>10 ШЛИФЛИСТОВ 93Х230 К120 ПО КРАСКЕ</t>
  </si>
  <si>
    <t>3165140160278</t>
  </si>
  <si>
    <t>10 ШЛИФЛИСТОВ 93Х230 К180 ПО КРАСКЕ</t>
  </si>
  <si>
    <t>3165140160285</t>
  </si>
  <si>
    <t>10 ШЛИФЛИСТОВ 93Х230 К240 ПО КРАСКЕ</t>
  </si>
  <si>
    <t>10 ШЛИФЛИСТОВ 93Х230 К40 ПО ДЕРЕВУ</t>
  </si>
  <si>
    <t>3165140160421</t>
  </si>
  <si>
    <t>10 ШЛИФЛИСТОВ 93Х230 К60 ПО ДЕРЕВУ</t>
  </si>
  <si>
    <t>3165140160438</t>
  </si>
  <si>
    <t>10 ШЛИФЛИСТОВ 93Х230 К80 ПО ДЕРЕВУ</t>
  </si>
  <si>
    <t>3165140160445</t>
  </si>
  <si>
    <t>10 ШЛИФЛИСТОВ 93Х230 К120 ПО ДЕРЕВУ</t>
  </si>
  <si>
    <t>3165140160452</t>
  </si>
  <si>
    <t>10 ШЛИФЛИСТОВ 93Х230 К180 ПО ДЕРЕВУ</t>
  </si>
  <si>
    <t>3165140160469</t>
  </si>
  <si>
    <t>10 ШЛИФЛИСТОВ 93Х230 К240 ПО ДЕРЕВУ</t>
  </si>
  <si>
    <t>3165140160476</t>
  </si>
  <si>
    <t>3165140160513</t>
  </si>
  <si>
    <t>10 ШЛИФЛИСТОВ 115Х280 К40 ПО ДЕРЕВУ</t>
  </si>
  <si>
    <t>3165140160568</t>
  </si>
  <si>
    <t>10 ШЛИФЛИСТОВ 115Х280 К60 ПО ДЕРЕВУ</t>
  </si>
  <si>
    <t>3165140160575</t>
  </si>
  <si>
    <t>10 ШЛИФЛИСТОВ 115Х280 К80 ПО ДЕРЕВУ</t>
  </si>
  <si>
    <t>3165140160582</t>
  </si>
  <si>
    <t>10 ШЛИФЛИСТОВ 115Х280 К120 ПО ДЕРЕВУ</t>
  </si>
  <si>
    <t>3165140160599</t>
  </si>
  <si>
    <t>10 ШЛИФЛИСТОВ 115Х280 К180 ПО ДЕРЕВУ</t>
  </si>
  <si>
    <t>3165140160605</t>
  </si>
  <si>
    <t>10 ШЛИФЛИСТОВ 115Х280 К240 ПО ДЕРЕВУ</t>
  </si>
  <si>
    <t>3165140160612</t>
  </si>
  <si>
    <t>10 ШЛИФЛИСТОВ 93X185 К40 ПО ДЕРЕВУ</t>
  </si>
  <si>
    <t>10 ШЛИФЛИСТОВ 115X230 K40 ПО ДЕРЕВУ</t>
  </si>
  <si>
    <t>10 ШЛИФЛИСТОВ 93X185 К80 ПО ДЕРЕВУ</t>
  </si>
  <si>
    <t>10ШЛИФЛИСТОВ 93X185 SET ПО ДЕРЕВУ</t>
  </si>
  <si>
    <t>10 ШЛИФЛИСТОВ115Х230 К60 ПО ДЕРЕВУ</t>
  </si>
  <si>
    <t>3165140161336</t>
  </si>
  <si>
    <t>10 ШЛИФЛИСТОВ115Х230 К80  ПО ДЕРЕВУ</t>
  </si>
  <si>
    <t>3165140161343</t>
  </si>
  <si>
    <t>10 ШЛИФЛИСТОВ115Х230 К120 ПО ДЕРЕВУ</t>
  </si>
  <si>
    <t>3165140161350</t>
  </si>
  <si>
    <t>10 ШЛИФЛИСТОВ115Х230 К240 ПО ДЕРЕВУ</t>
  </si>
  <si>
    <t>3165140161374</t>
  </si>
  <si>
    <t>10 ШЛИФЛИСТОВ115Х230 SET ПО ДЕРЕВУ</t>
  </si>
  <si>
    <t>3165140161398</t>
  </si>
  <si>
    <t>10 ШЛИФЛИСТОВ 115ММ К40 ПО ДЕРЕВУ</t>
  </si>
  <si>
    <t>3165140162463</t>
  </si>
  <si>
    <t>10 ШЛИФЛИСТОВ 115ММ К60 ПО ДЕРЕВУ</t>
  </si>
  <si>
    <t>3165140162470</t>
  </si>
  <si>
    <t>10 ШЛИФЛИСТОВ 115ММ К80 ПО ДЕРЕВУ</t>
  </si>
  <si>
    <t>3165140162487</t>
  </si>
  <si>
    <t>10 ШЛИФЛИСТОВ115ММ К120 ПО ДЕРЕВУ</t>
  </si>
  <si>
    <t>3165140162494</t>
  </si>
  <si>
    <t>10 ШЛИФЛИСТОВ115ММ К180 ПО ДЕРЕВУ</t>
  </si>
  <si>
    <t>10 ШЛИФЛИСТОВ115ММ К240 ПО ДЕРЕВУ</t>
  </si>
  <si>
    <t>10 ШЛИФЛИСТОВ 125ММ К40 ПО ДЕРЕВУ</t>
  </si>
  <si>
    <t>3165140162586</t>
  </si>
  <si>
    <t>10 ШЛИФЛИСТОВ 125ММ К60 ПО ДЕРЕВУ</t>
  </si>
  <si>
    <t>3165140162593</t>
  </si>
  <si>
    <t>10 ШЛИФЛИСТОВ 125ММ К80 ПО ДЕРЕВУ</t>
  </si>
  <si>
    <t>3165140162609</t>
  </si>
  <si>
    <t>10 ШЛИФЛИСТОВ 125ММ К120 ПО ДЕРЕВУ</t>
  </si>
  <si>
    <t>3165140162616</t>
  </si>
  <si>
    <t>10 ШЛИФЛИСТОВ 125ММ К180 ПО ДЕРЕВУ</t>
  </si>
  <si>
    <t>3165140162623</t>
  </si>
  <si>
    <t>10 ШЛИФЛИСТОВ 125ММ К240 ПО ДЕРЕВУ</t>
  </si>
  <si>
    <t>3165140162630</t>
  </si>
  <si>
    <t>КРУГ ЛЕПЕСТК 115мм K40 Best for Metal</t>
  </si>
  <si>
    <t>3165140162708</t>
  </si>
  <si>
    <t>КРУГ ЛЕПЕСТК 115мм K60 Best for Metal</t>
  </si>
  <si>
    <t>3165140162715</t>
  </si>
  <si>
    <t>КРУГ ЛЕПЕСТК 115мм K80 Best for Metal</t>
  </si>
  <si>
    <t>3165140162722</t>
  </si>
  <si>
    <t>10 ШЛИФЛИСТОВ 115ММ К60 ПО КАМНЮ</t>
  </si>
  <si>
    <t>10 ШЛИФЛИСТОВ 115ММ К80 ПО КАМНЮ</t>
  </si>
  <si>
    <t>10 ШЛИФЛИСТОВ 115ММ К120 ПО КАМНЮ</t>
  </si>
  <si>
    <t>10 ШЛИФЛИСТОВ 115ММ К220 ПО КАМНЮ</t>
  </si>
  <si>
    <t>5 ШЛИФЛИСТОВ 115ММ К80 ПО КАМНЮ</t>
  </si>
  <si>
    <t>5 ШЛИФЛИСТОВ 115ММ К120 ПО КАМНЮ</t>
  </si>
  <si>
    <t>5 ШЛИФЛИСТОВ 115ММ К180 ПО КАМНЮ</t>
  </si>
  <si>
    <t>5 ШЛИФЛИСТОВ 115ММ К240 ПО КАМНЮ</t>
  </si>
  <si>
    <t>5 ШЛИФЛИСТОВ 115ММ К400 ПО КАМНЮ</t>
  </si>
  <si>
    <t>10 ШЛИФЛИСТОВ 115Х230 K40 ПО КАМНЮ</t>
  </si>
  <si>
    <t>3165140170680</t>
  </si>
  <si>
    <t>5 ШЛИФЛИСТОВ K120 93ММ ПО ДЕРЕВУ</t>
  </si>
  <si>
    <t>3165140170871</t>
  </si>
  <si>
    <t>5 ШЛИФЛИСТОВ 150мм K320 Best for Paint</t>
  </si>
  <si>
    <t>10 ШЛИФЛИСТОВ 115Х280 К40 ПО КРАСКЕ</t>
  </si>
  <si>
    <t>10 ШЛИФЛИСТОВ 115Х280 К60 ПО КРАСКЕ</t>
  </si>
  <si>
    <t>10 ШЛИФЛИСТОВ 115Х280 К80 ПО КРАСКЕ</t>
  </si>
  <si>
    <t xml:space="preserve">  0,194</t>
  </si>
  <si>
    <t>10 ШЛИФЛИСТОВ 115Х280 К100 ПО КРАСКЕ</t>
  </si>
  <si>
    <t>10 ШЛИФЛИСТОВ 115Х280 К120 ПО КРАСКЕ</t>
  </si>
  <si>
    <t>10 ШЛИФЛИСТОВ 115Х280 К180 ПО КРАСКЕ</t>
  </si>
  <si>
    <t>10 ШЛИФЛИСТОВ 115Х280 К240 ПО КРАСКЕ</t>
  </si>
  <si>
    <t>10 ШЛИФЛИСТОВ 93Х230 К100 ПО ДЕРЕВУ</t>
  </si>
  <si>
    <t>3165140173933</t>
  </si>
  <si>
    <t>3 ШЛИФЛЕНТЫ 60x400мм K40 B.f.Wood</t>
  </si>
  <si>
    <t>3165140163361</t>
  </si>
  <si>
    <t>спецзаказ. заказ кратно 4 шт.</t>
  </si>
  <si>
    <t>3 ШЛИФЛЕНТЫ 60x400мм K60 B.f.Wood</t>
  </si>
  <si>
    <t>3165140163378</t>
  </si>
  <si>
    <t>3 ШЛИФЛЕНТЫ 60x400мм K80 B.f.Wood</t>
  </si>
  <si>
    <t>3165140163385</t>
  </si>
  <si>
    <t>3 ШЛИФЛЕНТЫ 60x400мм K100 B.f.Wood</t>
  </si>
  <si>
    <t>3165140163392</t>
  </si>
  <si>
    <t>3 ШЛИФЛЕНТЫ 60x400мм K150 B.f.Wood</t>
  </si>
  <si>
    <t>3165140163408</t>
  </si>
  <si>
    <t>3 ШЛИФЛЕНТЫ 60x400мм K220 B.f.Wood</t>
  </si>
  <si>
    <t>3165140163415</t>
  </si>
  <si>
    <t>3 ШЛИФЛЕНТЫ 60x400мм K280 B.f.Wood</t>
  </si>
  <si>
    <t>3165140163422</t>
  </si>
  <si>
    <t>3ШЛИФЛЕНТЫ 60x400мм K60/80/100 B.f.Wood</t>
  </si>
  <si>
    <t>3165140163439</t>
  </si>
  <si>
    <t>3 ШЛИФЛЕНТЫ 63x406мм K40 B.f.Wood</t>
  </si>
  <si>
    <t>3 ШЛИФЛЕНТЫ 63x406мм K60 B.f.Wood</t>
  </si>
  <si>
    <t>3 ШЛИФЛЕНТЫ 63x406мм K80 B.f.Wood</t>
  </si>
  <si>
    <t>3 ШЛИФЛЕНТЫ 63x406мм K100 B.f.Wood</t>
  </si>
  <si>
    <t>3ШЛИФЛЕНТЫ 63x406мм K60/80/100 B.f.Wood</t>
  </si>
  <si>
    <t>3 ШЛИФЛЕНТЫ 65x410мм K40 B.f.Wood</t>
  </si>
  <si>
    <t>3165140163514</t>
  </si>
  <si>
    <t>3 ШЛИФЛЕНТЫ 65x410мм K60 B.f.Wood</t>
  </si>
  <si>
    <t>3165140163521</t>
  </si>
  <si>
    <t>3 ШЛИФЛЕНТЫ 65x410мм K80 B.f.Wood</t>
  </si>
  <si>
    <t>3165140163538</t>
  </si>
  <si>
    <t>3 ШЛИФЛЕНТЫ 65x410мм K100 B.f.Wood</t>
  </si>
  <si>
    <t>3165140163545</t>
  </si>
  <si>
    <t>3 ШЛИФЛЕНТЫ 65x410мм K120 B.f.Wood</t>
  </si>
  <si>
    <t>3165140163552</t>
  </si>
  <si>
    <t>3 ШЛИФЛЕНТЫ 65x410мм K150 B.f.Wood</t>
  </si>
  <si>
    <t>3165140163569</t>
  </si>
  <si>
    <t>3 ШЛИФЛЕНТЫ 65x410мм K180 B.f.Wood</t>
  </si>
  <si>
    <t>3165140163576</t>
  </si>
  <si>
    <t>3 ШЛИФЛЕНТЫ 65x410мм K220 B.f.Wood</t>
  </si>
  <si>
    <t>3165140163583</t>
  </si>
  <si>
    <t>3ШЛИФЛЕНТЫ 65x410мм K60/80/100 B.f.Wood</t>
  </si>
  <si>
    <t>3165140163590</t>
  </si>
  <si>
    <t>10 ШЛИФЛЕНТ 65x410мм K40 B.f.Wood</t>
  </si>
  <si>
    <t>3165140163606</t>
  </si>
  <si>
    <t>10 ШЛИФЛЕНТ 65x410мм K60 B.f.Wood</t>
  </si>
  <si>
    <t>3165140163613</t>
  </si>
  <si>
    <t>10 ШЛИФЛЕНТ 65x410мм K80 B.f.Wood</t>
  </si>
  <si>
    <t>3165140163620</t>
  </si>
  <si>
    <t>10 ШЛИФЛЕНТ 65x410мм K100 B.f.Wood</t>
  </si>
  <si>
    <t>3165140163637</t>
  </si>
  <si>
    <t>10 ШЛИФЛЕНТ 65x410мм K120 B.f.Wood</t>
  </si>
  <si>
    <t>3165140163644</t>
  </si>
  <si>
    <t>10 ШЛИФЛЕНТ 65x410мм K150 B.f.Wood</t>
  </si>
  <si>
    <t>3165140163651</t>
  </si>
  <si>
    <t>3 ШЛИФЛЕНТЫ 75x457мм K40 B.f.Wood</t>
  </si>
  <si>
    <t>3165140163682</t>
  </si>
  <si>
    <t>заказ кратно 4 шт.</t>
  </si>
  <si>
    <t>3 ШЛИФЛЕНТЫ 75x457мм K60 B.f.Wood</t>
  </si>
  <si>
    <t>3165140163699</t>
  </si>
  <si>
    <t>3 ШЛИФЛЕНТЫ 75x457мм K80 B.f.Wood</t>
  </si>
  <si>
    <t>3165140163705</t>
  </si>
  <si>
    <t>3 ШЛИФЛЕНТЫ 75x457мм K100 B.f.Wood</t>
  </si>
  <si>
    <t>3165140163712</t>
  </si>
  <si>
    <t>3 ШЛИФЛЕНТЫ 75x457мм K120 B.f.Wood</t>
  </si>
  <si>
    <t>3165140163729</t>
  </si>
  <si>
    <t>3 ШЛИФЛЕНТЫ 75x457мм K150 B.f.Wood</t>
  </si>
  <si>
    <t>3165140163736</t>
  </si>
  <si>
    <t>3 ШЛИФЛЕНТЫ 75x457мм K180 B.f.Wood</t>
  </si>
  <si>
    <t>3165140163743</t>
  </si>
  <si>
    <t>3 ШЛИФЛЕНТЫ 75x457мм K220 B.f.Wood</t>
  </si>
  <si>
    <t>3165140163750</t>
  </si>
  <si>
    <t>3ШЛИФЛЕНТЫ 75x457мм K60/80/100 B.f.Wood</t>
  </si>
  <si>
    <t>3165140163767</t>
  </si>
  <si>
    <t>3 ШЛИФЛЕНТЫ 75x480мм K40 B.f.Wood</t>
  </si>
  <si>
    <t>3165140163781</t>
  </si>
  <si>
    <t>3 ШЛИФЛЕНТЫ 75x480мм K60 B.f.Wood</t>
  </si>
  <si>
    <t>3165140163798</t>
  </si>
  <si>
    <t>3 ШЛИФЛЕНТЫ 75x480мм K80 B.f.Wood</t>
  </si>
  <si>
    <t>3165140163804</t>
  </si>
  <si>
    <t>3 ШЛИФЛЕНТЫ 75x480мм K100 B.f.Wood</t>
  </si>
  <si>
    <t>3165140163811</t>
  </si>
  <si>
    <t>3 ШЛИФЛЕНТЫ 75x480мм K120 B.f.Wood</t>
  </si>
  <si>
    <t>3165140163828</t>
  </si>
  <si>
    <t>3 ШЛИФЛЕНТЫ 75x480мм K150 B.f.Wood</t>
  </si>
  <si>
    <t>3165140163835</t>
  </si>
  <si>
    <t>3 ШЛИФЛЕНТЫ 75x480мм K180 B.f.Wood</t>
  </si>
  <si>
    <t>3165140163842</t>
  </si>
  <si>
    <t>3 ШЛИФЛЕНТЫ 75x480мм K220 B.f.Wood</t>
  </si>
  <si>
    <t>3165140163859</t>
  </si>
  <si>
    <t>10 ШЛИФЛЕНТ 75x480мм K40 B.f.Wood</t>
  </si>
  <si>
    <t>10 ШЛИФЛЕНТ 75x480мм K60 B.f.Wood</t>
  </si>
  <si>
    <t>3165140163897</t>
  </si>
  <si>
    <t>10 ШЛИФЛЕНТ 75x480мм K80 B.f.Wood</t>
  </si>
  <si>
    <t>10 ШЛИФЛЕНТ 75x480мм K100 B.f.Wood</t>
  </si>
  <si>
    <t>3165140163903</t>
  </si>
  <si>
    <t>10 ШЛИФЛЕНТ 75x480мм K120 B.f.Wood</t>
  </si>
  <si>
    <t>3165140163910</t>
  </si>
  <si>
    <t>10 ШЛИФЛЕНТ 75x480мм K150 B.f.Wood</t>
  </si>
  <si>
    <t>3165140163927</t>
  </si>
  <si>
    <t>3ШЛИФЛЕНТЫ 75x480мм K60/80/100 B.f.Wood</t>
  </si>
  <si>
    <t>3165140163958</t>
  </si>
  <si>
    <t>3 ШЛИФЛЕНТЫ 75x508мм K40 B.f.Wood</t>
  </si>
  <si>
    <t>3165140163965</t>
  </si>
  <si>
    <t>3 ШЛИФЛЕНТЫ 75x508мм K60 B.f.Wood</t>
  </si>
  <si>
    <t>3165140163972</t>
  </si>
  <si>
    <t>3 ШЛИФЛЕНТЫ 75x508мм K80 B.f.Wood</t>
  </si>
  <si>
    <t>3165140163989</t>
  </si>
  <si>
    <t>3 ШЛИФЛЕНТЫ 75x508мм K100 B.f.Wood</t>
  </si>
  <si>
    <t>3165140163996</t>
  </si>
  <si>
    <t>3 ШЛИФЛЕНТЫ 75x508мм K120 B.f.Wood</t>
  </si>
  <si>
    <t>3165140164009</t>
  </si>
  <si>
    <t>3 ШЛИФЛЕНТЫ 75x508мм K150 B.f.Wood</t>
  </si>
  <si>
    <t>3165140164016</t>
  </si>
  <si>
    <t>3 ШЛИФЛЕНТЫ 75x508мм K180 B.f.Wood</t>
  </si>
  <si>
    <t>3165140164023</t>
  </si>
  <si>
    <t>3 ШЛИФЛЕНТЫ 75x508мм K220 B.f.Wood</t>
  </si>
  <si>
    <t>3ШЛИФЛЕНТЫ 75x508мм K60/80/100 B.f.Wood</t>
  </si>
  <si>
    <t>3165140164047</t>
  </si>
  <si>
    <t>3 ШЛИФЛЕНТЫ 75x533мм K40 B.f.Wood</t>
  </si>
  <si>
    <t>3165140164054</t>
  </si>
  <si>
    <t>3 ШЛИФЛЕНТЫ 75x533мм K60 B.f.Wood</t>
  </si>
  <si>
    <t>3165140164061</t>
  </si>
  <si>
    <t>3 ШЛИФЛЕНТЫ 75x533мм K80 B.f.Wood</t>
  </si>
  <si>
    <t>3165140164078</t>
  </si>
  <si>
    <t>3 ШЛИФЛЕНТЫ 75x533мм K100 B.f.Wood</t>
  </si>
  <si>
    <t>3165140164085</t>
  </si>
  <si>
    <t>3 ШЛИФЛЕНТЫ 75x533мм K150 B.f.Wood</t>
  </si>
  <si>
    <t>3165140164092</t>
  </si>
  <si>
    <t>3 ШЛИФЛЕНТЫ 75x533мм K220 B.f.Wood</t>
  </si>
  <si>
    <t>3165140164108</t>
  </si>
  <si>
    <t>3 ШЛИФЛЕНТЫ 75x533мм K280 B.f.Wood</t>
  </si>
  <si>
    <t>3165140164115</t>
  </si>
  <si>
    <t>3 ШЛИФЛЕНТЫ 75x533мм K320 B.f.Wood</t>
  </si>
  <si>
    <t>3165140164122</t>
  </si>
  <si>
    <t>3ШЛИФЛЕНТЫ 75x533мм K60/80/100 B.f.Wood</t>
  </si>
  <si>
    <t>3165140164146</t>
  </si>
  <si>
    <t>10 ШЛИФЛЕНТ 75x533мм K40 B.f.Wood</t>
  </si>
  <si>
    <t>3165140164160</t>
  </si>
  <si>
    <t>10 ШЛИФЛЕНТ 75x533мм K60 B.f.Wood</t>
  </si>
  <si>
    <t>3165140164177</t>
  </si>
  <si>
    <t>10 ШЛИФЛЕНТ 75x533мм K80 B.f.Wood</t>
  </si>
  <si>
    <t>3165140164184</t>
  </si>
  <si>
    <t>10 ШЛИФЛЕНТ 75x533мм K100 B.f.Wood</t>
  </si>
  <si>
    <t>3165140164191</t>
  </si>
  <si>
    <t>10 ШЛИФЛЕНТ 75x533мм K150 B.f.Wood</t>
  </si>
  <si>
    <t>3165140164207</t>
  </si>
  <si>
    <t>10 ШЛИФЛЕНТ 75x533мм K220 B.f.Wood</t>
  </si>
  <si>
    <t>3165140164214</t>
  </si>
  <si>
    <t>3 ШЛИФЛЕНТЫ 75x610мм K40 B.f.Wood</t>
  </si>
  <si>
    <t>3165140164252</t>
  </si>
  <si>
    <t>3 ШЛИФЛЕНТЫ 75x610мм K80 B.f.Wood</t>
  </si>
  <si>
    <t>3165140164276</t>
  </si>
  <si>
    <t>3 ШЛИФЛЕНТЫ 75x610мм K100 B.f.Wood</t>
  </si>
  <si>
    <t>3165140164283</t>
  </si>
  <si>
    <t>3 ШЛИФЛЕНТЫ 75x610мм K120 B.f.Wood</t>
  </si>
  <si>
    <t>3165140164290</t>
  </si>
  <si>
    <t>3ШЛИФЛЕНТЫ 75x610мм K60/80/100 B.f.Wood</t>
  </si>
  <si>
    <t>3165140164313</t>
  </si>
  <si>
    <t>3 ШЛИФЛЕНТЫ 100x533мм K40 B.f.Wood</t>
  </si>
  <si>
    <t>3165140164382</t>
  </si>
  <si>
    <t>3 ШЛИФЛЕНТЫ 100x533мм K60 B.f.Wood</t>
  </si>
  <si>
    <t>3165140164399</t>
  </si>
  <si>
    <t>3 ШЛИФЛЕНТЫ 100x533мм K80 B.f.Wood</t>
  </si>
  <si>
    <t>3165140164405</t>
  </si>
  <si>
    <t>3 ШЛИФЛЕНТЫ 100x533мм K100 B.f.Wood</t>
  </si>
  <si>
    <t>3165140164412</t>
  </si>
  <si>
    <t>3 ШЛИФЛЕНТЫ 100x533мм K150 B.f.Wood</t>
  </si>
  <si>
    <t>3165140164429</t>
  </si>
  <si>
    <t>3ШЛИФЛЕНТ 100x533мм K60/80/100 B.f.Wood</t>
  </si>
  <si>
    <t>3165140164481</t>
  </si>
  <si>
    <t>3 ШЛИФЛЕНТЫ 100x560мм K40 B.f.Wood</t>
  </si>
  <si>
    <t>3165140164498</t>
  </si>
  <si>
    <t>3 ШЛИФЛЕНТЫ 100x560мм K60 B.f.Wood</t>
  </si>
  <si>
    <t>3165140164504</t>
  </si>
  <si>
    <t>3 ШЛИФЛЕНТЫ 100x560мм K80 B.f.Wood</t>
  </si>
  <si>
    <t>3165140164511</t>
  </si>
  <si>
    <t>3 ШЛИФЛЕНТЫ 100x560мм K100 B.f.Wood</t>
  </si>
  <si>
    <t>3165140164528</t>
  </si>
  <si>
    <t>3 ШЛИФЛЕНТЫ 100x560мм K120 B.f.Wood</t>
  </si>
  <si>
    <t>3165140164535</t>
  </si>
  <si>
    <t>3 ШЛИФЛЕНТЫ 100x560мм K150 B.f.Wood</t>
  </si>
  <si>
    <t>3165140164542</t>
  </si>
  <si>
    <t>10 ШЛИФЛЕНТ 100x560мм K40 B.f.Wood</t>
  </si>
  <si>
    <t xml:space="preserve">  0,569</t>
  </si>
  <si>
    <t>10 ШЛИФЛЕНТ 100x560мм K60 B.f.Wood</t>
  </si>
  <si>
    <t>10 ШЛИФЛЕНТ 100x560мм K80 B.f.Wood</t>
  </si>
  <si>
    <t>10 ШЛИФЛЕНТ 100x560мм K100 B.f.Wood</t>
  </si>
  <si>
    <t>10 ШЛИФЛЕНТ 100x560мм K120 B.f.Wood</t>
  </si>
  <si>
    <t>10 ШЛИФЛЕНТ 100x560мм K150 B.f.Wood</t>
  </si>
  <si>
    <t>10 ШЛИФЛЕНТ 100x560мм K180 B.f.Wood</t>
  </si>
  <si>
    <t>10 ШЛИФЛЕНТ 100x560мм K220 B.f.Wood</t>
  </si>
  <si>
    <t>3165140164641</t>
  </si>
  <si>
    <t>3ШЛИФЛЕНТ 100x560мм K60/80/100 B.f.Wood</t>
  </si>
  <si>
    <t>3165140164634</t>
  </si>
  <si>
    <t>3 ШЛИФЛЕНТЫ 100x610мм K40 B.f.Wood</t>
  </si>
  <si>
    <t>3165140164658</t>
  </si>
  <si>
    <t xml:space="preserve">  0,163</t>
  </si>
  <si>
    <t>3 ШЛИФЛЕНТЫ 100x610мм K60 B.f.Wood</t>
  </si>
  <si>
    <t>3165140164665</t>
  </si>
  <si>
    <t>3 ШЛИФЛЕНТЫ 100x610мм K80 B.f.Wood</t>
  </si>
  <si>
    <t>3165140164672</t>
  </si>
  <si>
    <t>3 ШЛИФЛЕНТЫ 100x610мм K100 B.f.Wood</t>
  </si>
  <si>
    <t>3165140164689</t>
  </si>
  <si>
    <t>3 ШЛИФЛЕНТЫ 100x610мм K150 B.f.Wood</t>
  </si>
  <si>
    <t>3165140164696</t>
  </si>
  <si>
    <t>10 ШЛИФЛЕНТ 100x610мм K40 B.f.Wood</t>
  </si>
  <si>
    <t>3165140164702</t>
  </si>
  <si>
    <t>10 ШЛИФЛЕНТ 100x610мм K60 B.f.Wood</t>
  </si>
  <si>
    <t>3165140164719</t>
  </si>
  <si>
    <t>10 ШЛИФЛЕНТ 100x610мм K80 B.f.Wood</t>
  </si>
  <si>
    <t>3165140164726</t>
  </si>
  <si>
    <t>10 ШЛИФЛЕНТ 100x610мм K100 B.f.Wood</t>
  </si>
  <si>
    <t>3165140164733</t>
  </si>
  <si>
    <t>10 ШЛИФЛЕНТ 100x610мм K150 B.f.Wood</t>
  </si>
  <si>
    <t>3165140164740</t>
  </si>
  <si>
    <t>3ШЛИФЛЕНТ 100x610мм K60/80/100 B.f.Wood</t>
  </si>
  <si>
    <t>3165140164757</t>
  </si>
  <si>
    <t>3 ШЛИФЛЕНТЫ 100x620мм K40 B.f.Wood</t>
  </si>
  <si>
    <t>3165140164771</t>
  </si>
  <si>
    <t>3 ШЛИФЛЕНТЫ 100x620мм K60 B.f.Wood</t>
  </si>
  <si>
    <t>3165140164788</t>
  </si>
  <si>
    <t>3 ШЛИФЛЕНТЫ 100x620мм K80 B.f.Wood</t>
  </si>
  <si>
    <t>3165140164795</t>
  </si>
  <si>
    <t>3 ШЛИФЛЕНТЫ 100x620мм K100 B.f.Wood</t>
  </si>
  <si>
    <t>3165140164801</t>
  </si>
  <si>
    <t>3 ШЛИФЛЕНТЫ 100x620мм K150 B.f.Wood</t>
  </si>
  <si>
    <t>3165140164818</t>
  </si>
  <si>
    <t>3 ШЛИФЛЕНТЫ 100x620мм K220 B.f.Wood</t>
  </si>
  <si>
    <t>3165140164825</t>
  </si>
  <si>
    <t xml:space="preserve">  0,106</t>
  </si>
  <si>
    <t>3 ШЛИФЛЕНТЫ 100x620мм K280 B.f.Wood</t>
  </si>
  <si>
    <t>3165140164832</t>
  </si>
  <si>
    <t>3 ШЛИФЛЕНТЫ 100x620мм K320 B.f.Wood</t>
  </si>
  <si>
    <t>3165140164849</t>
  </si>
  <si>
    <t>10 ШЛИФЛЕНТ 100x620мм K40 B.f.Wood</t>
  </si>
  <si>
    <t>3165140164870</t>
  </si>
  <si>
    <t>10 ШЛИФЛЕНТ 100x620мм K60 B.f.Wood</t>
  </si>
  <si>
    <t>10 ШЛИФЛЕНТ 100x620мм K80 B.f.Wood</t>
  </si>
  <si>
    <t>3165140164894</t>
  </si>
  <si>
    <t>10 ШЛИФЛЕНТ 100x620мм K100 B.f.Wood</t>
  </si>
  <si>
    <t xml:space="preserve">  0,338</t>
  </si>
  <si>
    <t>10 ШЛИФЛЕНТ 100x620мм K150 B.f.Wood</t>
  </si>
  <si>
    <t>3165140164917</t>
  </si>
  <si>
    <t>10 ШЛИФЛЕНТ 100x620мм K220 B.f.Wood</t>
  </si>
  <si>
    <t xml:space="preserve">  0,344</t>
  </si>
  <si>
    <t>10 ШЛИФЛЕНТ 100x620мм K280 B.f.Wood</t>
  </si>
  <si>
    <t>3 ШЛИФЛЕНТЫ 100x552мм K40 B.f.Wood</t>
  </si>
  <si>
    <t>3165140164979</t>
  </si>
  <si>
    <t>3 ШЛИФЛЕНТЫ 100x552мм K60 B.f.Wood</t>
  </si>
  <si>
    <t>3165140164986</t>
  </si>
  <si>
    <t>3 ШЛИФЛЕНТЫ 100x552мм K100 B.f.Wood</t>
  </si>
  <si>
    <t>3165140165006</t>
  </si>
  <si>
    <t>3 ШЛИФЛЕНТЫ 100x552мм K120 B.f.Wood</t>
  </si>
  <si>
    <t>3165140165013</t>
  </si>
  <si>
    <t>3 ШЛИФЛЕНТЫ 100x552мм K150 B.f.Wood</t>
  </si>
  <si>
    <t>3165140165020</t>
  </si>
  <si>
    <t>10 ШЛИФЛЕНТ 100x552мм K40 B.f.Wood</t>
  </si>
  <si>
    <t>3165140165037</t>
  </si>
  <si>
    <t>10 ШЛИФЛЕНТ 100x552мм K60 B.f.Wood</t>
  </si>
  <si>
    <t>3165140165044</t>
  </si>
  <si>
    <t>10 ШЛИФЛЕНТ 100x552мм K80 B.f.Wood</t>
  </si>
  <si>
    <t>3165140165051</t>
  </si>
  <si>
    <t xml:space="preserve">  0,413</t>
  </si>
  <si>
    <t>10 ШЛИФЛЕНТ 100x552мм K100 B.f.Wood</t>
  </si>
  <si>
    <t>3165140165068</t>
  </si>
  <si>
    <t>10 ШЛИФЛЕНТ 100x552мм K120 B.f.Wood</t>
  </si>
  <si>
    <t>3165140165075</t>
  </si>
  <si>
    <t>10 ШЛИФЛЕНТ 100x552мм K150 B.f.Wood</t>
  </si>
  <si>
    <t>3165140165082</t>
  </si>
  <si>
    <t>3ШЛИФЛЕНТ 100x552мм K60/80/100 B.f.Wood</t>
  </si>
  <si>
    <t>3165140165099</t>
  </si>
  <si>
    <t>3 ШЛИФЛЕНТЫ 105x620мм K40 B.f.Wood</t>
  </si>
  <si>
    <t>3165140165105</t>
  </si>
  <si>
    <t>3 ШЛИФЛЕНТЫ 105x620мм K60 B.f.Wood</t>
  </si>
  <si>
    <t>3165140165112</t>
  </si>
  <si>
    <t>3 ШЛИФЛЕНТЫ 105x620мм K80 B.f.Wood</t>
  </si>
  <si>
    <t>3165140165129</t>
  </si>
  <si>
    <t>3 ШЛИФЛЕНТЫ 105x620мм K100 B.f.Wood</t>
  </si>
  <si>
    <t>3165140165136</t>
  </si>
  <si>
    <t xml:space="preserve">  0,167</t>
  </si>
  <si>
    <t>3 ШЛИФЛЕНТЫ 105x620мм K120 B.f.Wood</t>
  </si>
  <si>
    <t>3165140165143</t>
  </si>
  <si>
    <t>3 ШЛИФЛЕНТЫ 105x620мм K150 B.f.Wood</t>
  </si>
  <si>
    <t>3165140165150</t>
  </si>
  <si>
    <t>10 ШЛИФЛЕНТ 105x620мм K40 B.f.Wood</t>
  </si>
  <si>
    <t>3165140165174</t>
  </si>
  <si>
    <t>10 ШЛИФЛЕНТ 105x620мм K60 B.f.Wood</t>
  </si>
  <si>
    <t>3165140165181</t>
  </si>
  <si>
    <t>10 ШЛИФЛЕНТ 105x620мм K80 B.f.Wood</t>
  </si>
  <si>
    <t>3165140165198</t>
  </si>
  <si>
    <t>10 ШЛИФЛЕНТ 105x620мм K100 B.f.Wood</t>
  </si>
  <si>
    <t>3165140165204</t>
  </si>
  <si>
    <t>10 ШЛИФЛЕНТ 105x620мм K120 B.f.Wood</t>
  </si>
  <si>
    <t>3165140165211</t>
  </si>
  <si>
    <t>10 ШЛИФЛЕНТ 105x620мм K150 B.f.Wood</t>
  </si>
  <si>
    <t>3165140165228</t>
  </si>
  <si>
    <t>10 ШЛИФЛЕНТ 110x620мм K40 B.f.Wood</t>
  </si>
  <si>
    <t>3165140165266</t>
  </si>
  <si>
    <t>10 ШЛИФЛЕНТ 110x620мм K60 B.f.Wood</t>
  </si>
  <si>
    <t>3165140165273</t>
  </si>
  <si>
    <t xml:space="preserve">  0,557</t>
  </si>
  <si>
    <t>10 ШЛИФЛЕНТ 110x620мм K80 B.f.Wood</t>
  </si>
  <si>
    <t>3165140165280</t>
  </si>
  <si>
    <t xml:space="preserve">  0,511</t>
  </si>
  <si>
    <t>10 ШЛИФЛЕНТ 110x620мм K100 B.f.Wood</t>
  </si>
  <si>
    <t>3165140165297</t>
  </si>
  <si>
    <t>10 ШЛИФЛЕНТ 110x620мм K150 B.f.Wood</t>
  </si>
  <si>
    <t>3165140165303</t>
  </si>
  <si>
    <t>3 ШЛИФЛЕНТЫ 6x451мм K40 B.f.Wood</t>
  </si>
  <si>
    <t>3165140165365</t>
  </si>
  <si>
    <t>3 ШЛИФЛЕНТЫ 6x451мм K60 B.f.Wood</t>
  </si>
  <si>
    <t>3165140165372</t>
  </si>
  <si>
    <t>3 ШЛИФЛЕНТЫ 13x451мм K40 B.f.Wood</t>
  </si>
  <si>
    <t>3165140165396</t>
  </si>
  <si>
    <t>3 ШЛИФЛЕНТЫ 13x451мм K60 B.f.Wood</t>
  </si>
  <si>
    <t>3165140165402</t>
  </si>
  <si>
    <t>3 ШЛИФЛЕНТЫ 13x451мм K120 B.f.Wood</t>
  </si>
  <si>
    <t>3165140165419</t>
  </si>
  <si>
    <t>3 ШЛИФЛЕНТЫ 40x305мм K60 B.f.Wood</t>
  </si>
  <si>
    <t>3165140165426</t>
  </si>
  <si>
    <t>3 ШЛИФЛЕНТЫ 40x305мм K80 B.f.Wood</t>
  </si>
  <si>
    <t>3165140165433</t>
  </si>
  <si>
    <t>3 ШЛИФЛЕНТЫ 40x305мм K120 B.f.Wood</t>
  </si>
  <si>
    <t>3165140165440</t>
  </si>
  <si>
    <t>3 ШЛИФЛЕНТЫ 40x305мм K180 B.f.Wood</t>
  </si>
  <si>
    <t>3165140165457</t>
  </si>
  <si>
    <t>3ШЛИФЛЕНТЫ 40x305мм K60/80/120 B.f.Wood</t>
  </si>
  <si>
    <t>3165140165471</t>
  </si>
  <si>
    <t>3 ШЛИФЛЕНТЫ 13x451мм K40 B.f.Metal</t>
  </si>
  <si>
    <t>3165140174848</t>
  </si>
  <si>
    <t>3 ШЛИФЛЕНТЫ 13x451мм K60 B.f.Metal</t>
  </si>
  <si>
    <t>3165140174855</t>
  </si>
  <si>
    <t>3 ШЛИФЛЕНТЫ 13x451мм K120 B.f.Metal</t>
  </si>
  <si>
    <t>3165140174862</t>
  </si>
  <si>
    <t>3 ШЛИФЛЕНТЫ 40x305мм K180 B.f.Metal</t>
  </si>
  <si>
    <t>3165140174909</t>
  </si>
  <si>
    <t>3ШЛИФЛЕНТ 40x305мм K60/80/120 B.f.Metal</t>
  </si>
  <si>
    <t>3165140174923</t>
  </si>
  <si>
    <t>10 ШЛИФЛИСТОВ 115Х230 K100 ПО ДЕРЕВУ</t>
  </si>
  <si>
    <t>3165140177979</t>
  </si>
  <si>
    <t>5 ШЛИФЛИСТОВ 115мм K320 Best for Paint</t>
  </si>
  <si>
    <t>5 ШЛИФЛИСТОВ 125мм K320 Best for Paint</t>
  </si>
  <si>
    <t>3165140179560</t>
  </si>
  <si>
    <t>10 ШЛИФЛИСТОВ 93X185 К100 ПО КРАСКЕ</t>
  </si>
  <si>
    <t>10 ШЛИФЛИСТОВ 93Х230 К100 ПО КРАСКЕ</t>
  </si>
  <si>
    <t>10 ШЛИФЛИСТОВ 115Х280 К100 ПО ДЕРЕВУ</t>
  </si>
  <si>
    <t>КРУГ ЛЕПЕСТК 100мм K40 Best for Metal</t>
  </si>
  <si>
    <t>КРУГ ЛЕПЕСТК 100мм K60 Best for Metal</t>
  </si>
  <si>
    <t>КРУГ ЛЕПЕСТК 100мм K80 Best for Metal</t>
  </si>
  <si>
    <t>КРУГ ЛЕПЕСТК 125мм K40 Prof for Metal</t>
  </si>
  <si>
    <t>КРУГ ЛЕПЕСТК 125мм K60 Prof for Metal</t>
  </si>
  <si>
    <t>КРУГ ЛЕПЕСТК 125мм K80 Prof for Metal</t>
  </si>
  <si>
    <t>КРУГ ЛЕПЕСТК 180мм K40 Best for Metal</t>
  </si>
  <si>
    <t>3165140180023</t>
  </si>
  <si>
    <t>КРУГ ЛЕПЕСТК 180мм K60 Best for Metal</t>
  </si>
  <si>
    <t>3165140180030</t>
  </si>
  <si>
    <t>КРУГ ЛЕПЕСТК 180мм K80 Best for Metal</t>
  </si>
  <si>
    <t>3165140180047</t>
  </si>
  <si>
    <t>КРУГ ЛЕПЕСТК 115мм K40 Prof for Metal</t>
  </si>
  <si>
    <t>КРУГ ЛЕПЕСТК 115мм K60 Prof for Metal</t>
  </si>
  <si>
    <t>КРУГ ЛЕПЕСТК 115мм K80 Prof for Metal</t>
  </si>
  <si>
    <t>10 ШЛИФЛИСТОВ 125ММ К60 ПО КАМНЮ</t>
  </si>
  <si>
    <t>3165140180207</t>
  </si>
  <si>
    <t>10 ШЛИФЛИСТОВ 125ММ К80 ПО КАМНЮ</t>
  </si>
  <si>
    <t>3165140180214</t>
  </si>
  <si>
    <t>10 ШЛИФЛИСТОВ 125ММ К120 ПО КАМНЮ</t>
  </si>
  <si>
    <t>3165140180221</t>
  </si>
  <si>
    <t>10 ШЛИФЛИСТОВ 125ММ К220 ПО КАМНЮ</t>
  </si>
  <si>
    <t>10 ШЛИФЛИСТОВ 125ММ К320 ПО КАМНЮ</t>
  </si>
  <si>
    <t>1 ШЛИФРУЛОН 93X5M К40 ПО ДЕРЕВУ</t>
  </si>
  <si>
    <t>1 ШЛИФРУЛОН 115Х5М К40 ПО ДЕРЕВУ</t>
  </si>
  <si>
    <t>1 ШЛИФРУЛОН 115Х5М К60 ПО ДЕРЕВУ</t>
  </si>
  <si>
    <t>1 ШЛИФРУЛОН 115Х5М К80 ПО ДЕРЕВУ</t>
  </si>
  <si>
    <t xml:space="preserve">  0,253</t>
  </si>
  <si>
    <t>1 ШЛИФРУЛОН 115Х5М К120 ПО ДЕРЕВУ</t>
  </si>
  <si>
    <t>1 ШЛИФРУЛОН 115Х5М К180 ПО ДЕРЕВУ</t>
  </si>
  <si>
    <t>1 ШЛИФРУЛОН 50Х5М К40 ПО МЕТАЛЛУ</t>
  </si>
  <si>
    <t xml:space="preserve">  0,274</t>
  </si>
  <si>
    <t>1 ШЛИФРУЛОН 50Х5М К60 ПО МЕТАЛЛУ</t>
  </si>
  <si>
    <t xml:space="preserve">  0,209</t>
  </si>
  <si>
    <t>1 ШЛИФРУЛОН 50Х5М К80 ПО МЕТАЛЛУ</t>
  </si>
  <si>
    <t>1 ШЛИФРУЛОН 50Х5М К120 ПО МЕТАЛЛУ</t>
  </si>
  <si>
    <t>1 ШЛИФРУЛОН 50Х5М К180 ПО МЕТАЛЛУ</t>
  </si>
  <si>
    <t>1 ШЛИФРУЛОН 50Х5М К240 ПО МЕТАЛЛУ</t>
  </si>
  <si>
    <t>50 ШЛИФ.КОЛЬЦО 15X30 К36 ПО МЕТАЛЛУ</t>
  </si>
  <si>
    <t>50 ШЛИФ.КОЛЬЦО 15X30 К40 ПО МЕТАЛЛУ</t>
  </si>
  <si>
    <t>50 ШЛИФ.КОЛЬЦО 15X30 К80 ПО МЕТАЛЛУ</t>
  </si>
  <si>
    <t>50 ШЛИФ.КОЛЬЦО 15X30 К120 ПО МЕТАЛЛУ</t>
  </si>
  <si>
    <t>50 ШЛИФ.КОЛЬЦО 30X20 К36 ПО МЕТАЛЛУ</t>
  </si>
  <si>
    <t xml:space="preserve">  0,367</t>
  </si>
  <si>
    <t>50 ШЛИФ.КОЛЬЦО 30X20 К60 ПО МЕТАЛЛУ</t>
  </si>
  <si>
    <t>50 ШЛИФ.КОЛЬЦО 30X20 К80 ПО МЕТАЛЛУ</t>
  </si>
  <si>
    <t>50 ШЛИФ.КОЛЬЦО 30X20 К120 ПО МЕТАЛЛУ</t>
  </si>
  <si>
    <t>50 ШЛИФ.КОЛЬЦО 30X30 К36 ПО МЕТАЛЛУ</t>
  </si>
  <si>
    <t>50 ШЛИФ.КОЛЬЦО 30X30 К60 ПО МЕТАЛЛУ</t>
  </si>
  <si>
    <t>50 ШЛИФ.КОЛЬЦО 30X30 К80 ПО МЕТАЛЛУ</t>
  </si>
  <si>
    <t>50 ШЛИФ.КОЛЬЦО 30X30 К120 ПО МЕТАЛЛУ</t>
  </si>
  <si>
    <t>50 ШЛИФ.КОЛЬЦО 45X30 К36 ПО МЕТАЛЛУ</t>
  </si>
  <si>
    <t>50 ШЛИФ.КОЛЬЦО 45X30 К60 ПО МЕТАЛЛУ</t>
  </si>
  <si>
    <t>50 ШЛИФ.КОЛЬЦО 45X30 К80 ПО МЕТАЛЛУ</t>
  </si>
  <si>
    <t>50 ШЛИФ.КОЛЬЦО 45X30 К120 ПО МЕТАЛЛУ</t>
  </si>
  <si>
    <t>КРУГ ЛЕПЕСТК 125мм K40 Best for Metal</t>
  </si>
  <si>
    <t>3165140185219</t>
  </si>
  <si>
    <t>КРУГ ЛЕПЕСТК 125мм K60 Best for Metal</t>
  </si>
  <si>
    <t>3165140185226</t>
  </si>
  <si>
    <t>КРУГ ЛЕПЕСТК 125мм K80 Best for Metal</t>
  </si>
  <si>
    <t>3165140185233</t>
  </si>
  <si>
    <t>3 ШЛИФЛЕНТЫ 40x305мм K40 B.f.Wood</t>
  </si>
  <si>
    <t>3165140188562</t>
  </si>
  <si>
    <t>КРУГ ЛЕПЕСТК 180мм K40 Prof for Metal</t>
  </si>
  <si>
    <t>КРУГ ЛЕПЕСТК 180мм K60 Prof for Metal</t>
  </si>
  <si>
    <t>КРУГ ЛЕПЕСТК 180мм K80 Prof for Metal</t>
  </si>
  <si>
    <t>5 ШЛИФЛИСТОВ 125мм K400 Best for Paint</t>
  </si>
  <si>
    <t>3165140247757</t>
  </si>
  <si>
    <t>3 ШЛИФЛЕНТЫ 75x533мм K120 B.f.Wood</t>
  </si>
  <si>
    <t>3165140247955</t>
  </si>
  <si>
    <t>10 ШЛИФЛЕНТ 75x533мм K120 B.f.Wood</t>
  </si>
  <si>
    <t>3165140247962</t>
  </si>
  <si>
    <t>3 ШЛИФЛЕНТЫ 75x533мм K180 B.f.Wood</t>
  </si>
  <si>
    <t>3165140247979</t>
  </si>
  <si>
    <t>10 ШЛИФЛЕНТ 75x533мм K180 B.f.Wood</t>
  </si>
  <si>
    <t>3165140247986</t>
  </si>
  <si>
    <t>3 ШЛИФЛЕНТЫ 100x610мм K120 B.f.Wood</t>
  </si>
  <si>
    <t>3165140247993</t>
  </si>
  <si>
    <t>10 ШЛИФЛЕНТ 100x610мм K120 B.f.Wood</t>
  </si>
  <si>
    <t>3165140248006</t>
  </si>
  <si>
    <t xml:space="preserve">  0,309</t>
  </si>
  <si>
    <t>КРУГ ЛЕПЕСТК 115мм K120 Best for Metal</t>
  </si>
  <si>
    <t>КРУГ ЛЕПЕСТК 125мм K120 Best for Metal</t>
  </si>
  <si>
    <t>КРУГ ЛЕПЕСТК 180мм K120 Best for Metal</t>
  </si>
  <si>
    <t xml:space="preserve">  0,259</t>
  </si>
  <si>
    <t xml:space="preserve">  0,233</t>
  </si>
  <si>
    <t>КРУГ ЛЕПЕСТК 115мм K120 Prof for Metal</t>
  </si>
  <si>
    <t>КРУГ ЛЕПЕСТК 125мм K120 Prof for Metal</t>
  </si>
  <si>
    <t>КРУГ ЛЕПЕСТК 180мм K120 Prof for Metal</t>
  </si>
  <si>
    <t>5 ШЛИФЛИСТОВ 100ММ К60 ПО МЕТАЛЛУ</t>
  </si>
  <si>
    <t>5 ШЛИФЛИСТОВ 100ММ К80 ПО МЕТАЛЛУ</t>
  </si>
  <si>
    <t>5 ШЛИФЛИСТОВ 100ММ К60 ПО КРАСКЕ</t>
  </si>
  <si>
    <t>5 ШЛИФЛИСТОВ 100ММ К180 ПО КРАСКЕ</t>
  </si>
  <si>
    <t>10 ШЛИФЛИСТОВ  K40 КР ДЛЯ PSM</t>
  </si>
  <si>
    <t>3165140323239</t>
  </si>
  <si>
    <t>10 ШЛИФЛИСТОВ  K80 КР ДЛЯ PSM</t>
  </si>
  <si>
    <t>3165140323246</t>
  </si>
  <si>
    <t>10 ШЛИФЛИСТОВ K120 КР ДЛЯ PSM</t>
  </si>
  <si>
    <t>3165140323253</t>
  </si>
  <si>
    <t>10 ШЛИФЛИСТОВ K180 КР ДЛЯ PSM</t>
  </si>
  <si>
    <t>3165140323260</t>
  </si>
  <si>
    <t>10 ШЛИФЛИСТОВ  K40 ДЕР ДЛЯ PSM</t>
  </si>
  <si>
    <t>3165140323284</t>
  </si>
  <si>
    <t>10 ШЛИФЛИСТОВ  K80 ДЕР ДЛЯ PSM</t>
  </si>
  <si>
    <t>3165140323291</t>
  </si>
  <si>
    <t>10 ШЛИФЛИСТОВ K120 ДЕР ДЛЯ PSM</t>
  </si>
  <si>
    <t>3165140323307</t>
  </si>
  <si>
    <t>10 ШЛИФЛИСТОВ K180 ДР ДЛЯ PSM</t>
  </si>
  <si>
    <t>3165140323314</t>
  </si>
  <si>
    <t>10 ШЛИФЛИСТОВ 115Х107 К40 ПО КРАСКЕ</t>
  </si>
  <si>
    <t>3165140343732</t>
  </si>
  <si>
    <t>10 ШЛИФЛИСТОВ 115Х107 К60 ПО КРАСКЕ</t>
  </si>
  <si>
    <t>3165140343749</t>
  </si>
  <si>
    <t>10 ШЛИФЛИСТОВ 115Х107 К80 ПО КРАСКЕ</t>
  </si>
  <si>
    <t>3165140343756</t>
  </si>
  <si>
    <t>10 ШЛИФЛИСТОВ 115Х107 К120 ПО КРАСКЕ</t>
  </si>
  <si>
    <t>3165140343763</t>
  </si>
  <si>
    <t>10 ШЛИФЛИСТОВ 115Х107 К40 ПО ДЕРЕВУ</t>
  </si>
  <si>
    <t>3165140343855</t>
  </si>
  <si>
    <t>10 ШЛИФЛИСТОВ 115Х107 К60 ПО ДЕРЕВУ</t>
  </si>
  <si>
    <t>3165140343862</t>
  </si>
  <si>
    <t>10 ШЛИФЛИСТОВ 115Х107 К80 ПО ДЕРЕВУ</t>
  </si>
  <si>
    <t>3165140343879</t>
  </si>
  <si>
    <t>10 ШЛИФЛИСТОВ 115Х107 К120 ПО ДЕРЕВУ</t>
  </si>
  <si>
    <t>3165140343886</t>
  </si>
  <si>
    <t>10 ШЛИФЛИСТОВ 115Х107 К180 ПО ДЕРЕВУ</t>
  </si>
  <si>
    <t>3165140343893</t>
  </si>
  <si>
    <t>10 ШЛИФЛИСТОВ 115Х107 К240 ПО ДЕРЕВУ</t>
  </si>
  <si>
    <t>3165140343909</t>
  </si>
  <si>
    <t>1 ЗАЧИСТНОЙ КРУГ 115мм B.f.Metal</t>
  </si>
  <si>
    <t>3165140528726</t>
  </si>
  <si>
    <t>1 ЗАЧИСТНОЙ КРУГ 125мм B.f.Metal</t>
  </si>
  <si>
    <t>3165140528733</t>
  </si>
  <si>
    <t>1 ЗАЧИСТНОЙ КРУГ 125мм B.f.Inox</t>
  </si>
  <si>
    <t>3165140528740</t>
  </si>
  <si>
    <t>2 ШЛИФ.ПРОЧЕС SCM 125мм EXC B.f.Inox</t>
  </si>
  <si>
    <t>3165140528757</t>
  </si>
  <si>
    <t>2 ШЛИФ.ПРОЧЕС SCM 125мм C B.f.Inox</t>
  </si>
  <si>
    <t>3165140528764</t>
  </si>
  <si>
    <t>2 ШЛИФ.ПРОЧЕС SCM 125мм M B.f.Inox</t>
  </si>
  <si>
    <t>3165140528771</t>
  </si>
  <si>
    <t>1 ЛЕПЕСТК.КРУГ НЕРЖ.125мм K40 B.f.Inox</t>
  </si>
  <si>
    <t>3165140528788</t>
  </si>
  <si>
    <t>1 ЛЕПЕСТК.КРУГ НЕРЖ.125мм K60 B.f.Inox</t>
  </si>
  <si>
    <t>3165140528795</t>
  </si>
  <si>
    <t>1 ЛЕПЕСТК.КРУГ НЕРЖ.125мм K80 B.f.Inox</t>
  </si>
  <si>
    <t>3165140528801</t>
  </si>
  <si>
    <t>КРУГ ЛЕПЕСТК НЕРЖ 125мм P120 B.f.Inox</t>
  </si>
  <si>
    <t>3165140590969</t>
  </si>
  <si>
    <t>0,097</t>
  </si>
  <si>
    <t>КРУГ ЛЕПЕСТК НЕРЖ 115мм P40 B.f.Inox</t>
  </si>
  <si>
    <t>3165140590846</t>
  </si>
  <si>
    <t>0,080</t>
  </si>
  <si>
    <t>КРУГ ЛЕПЕСТК НЕРЖ 115мм P60 B.f.Inox</t>
  </si>
  <si>
    <t>3165140590853</t>
  </si>
  <si>
    <t>КРУГ ЛЕПЕСТК НЕРЖ 115мм P80 B.f.Inox</t>
  </si>
  <si>
    <t>3165140590860</t>
  </si>
  <si>
    <t>КРУГ ЛЕПЕСТК НЕРЖ 115мм P120 B.f.Inox</t>
  </si>
  <si>
    <t>3165140590877</t>
  </si>
  <si>
    <t>3165140590884</t>
  </si>
  <si>
    <t>0,083</t>
  </si>
  <si>
    <t>3165140590891</t>
  </si>
  <si>
    <t>3165140590907</t>
  </si>
  <si>
    <t>3165140590914</t>
  </si>
  <si>
    <t>3165140590921</t>
  </si>
  <si>
    <t>3165140590938</t>
  </si>
  <si>
    <t>3165140590945</t>
  </si>
  <si>
    <t>3165140590952</t>
  </si>
  <si>
    <t>КРУГ ЛЕПЕСТК НЕРЖ 125мм P40 B.f.Inox</t>
  </si>
  <si>
    <t>3165140590976</t>
  </si>
  <si>
    <t>КРУГ ЛЕПЕСТК НЕРЖ 125мм P60 B.f.Inox</t>
  </si>
  <si>
    <t>3165140590983</t>
  </si>
  <si>
    <t>КРУГ ЛЕПЕСТК НЕРЖ 125мм P80 B.f.Inox</t>
  </si>
  <si>
    <t>3165140590990</t>
  </si>
  <si>
    <t>3165140591003</t>
  </si>
  <si>
    <t>3165140591010</t>
  </si>
  <si>
    <t>0,125</t>
  </si>
  <si>
    <t>3165140591027</t>
  </si>
  <si>
    <t>3165140591034</t>
  </si>
  <si>
    <t>3165140591041</t>
  </si>
  <si>
    <t>КРУГ ЛЕПЕСТК НЕРЖ 180мм P40 B.f.Inox</t>
  </si>
  <si>
    <t>3165140591058</t>
  </si>
  <si>
    <t>0,218</t>
  </si>
  <si>
    <t>КРУГ ЛЕПЕСТК НЕРЖ 180мм P60 B.f.Inox</t>
  </si>
  <si>
    <t>3165140591065</t>
  </si>
  <si>
    <t>КРУГ ЛЕПЕСТК НЕРЖ 180мм P80 B.f.Inox</t>
  </si>
  <si>
    <t>3165140591072</t>
  </si>
  <si>
    <t>КРУГ ЛЕПЕСТК НЕРЖ 180мм P120 B.f.Inox</t>
  </si>
  <si>
    <t>3165140591089</t>
  </si>
  <si>
    <t>3165140591096</t>
  </si>
  <si>
    <t>3165140591102</t>
  </si>
  <si>
    <t>3165140591119</t>
  </si>
  <si>
    <t>3165140591126</t>
  </si>
  <si>
    <t>3165140591133</t>
  </si>
  <si>
    <t>0,275</t>
  </si>
  <si>
    <t>3165140591140</t>
  </si>
  <si>
    <t>3165140591157</t>
  </si>
  <si>
    <t>3165140591164</t>
  </si>
  <si>
    <t>1 РУЛОН 50М 115мм K80 B.f.Wood</t>
  </si>
  <si>
    <t>3165140548953</t>
  </si>
  <si>
    <t>1 РУЛОН 50М 115мм K120 B.f.Wood</t>
  </si>
  <si>
    <t>3165140548977</t>
  </si>
  <si>
    <t xml:space="preserve">  1,630</t>
  </si>
  <si>
    <t>1 РУЛОН 50М 115мм K320 B.f.Wood</t>
  </si>
  <si>
    <t>3165140549004</t>
  </si>
  <si>
    <t>1 РУЛОН 50М 115мм K400 B.f.Wood</t>
  </si>
  <si>
    <t>3165140549011</t>
  </si>
  <si>
    <t>1 РУЛОН 50М 93мм K40 B.f.Wood</t>
  </si>
  <si>
    <t>3165140549028</t>
  </si>
  <si>
    <t>1 РУЛОН 50М 93мм K60 B.f.Wood</t>
  </si>
  <si>
    <t>3165140549035</t>
  </si>
  <si>
    <t>1 РУЛОН 50М 93мм K80 B.f.Wood</t>
  </si>
  <si>
    <t>3165140549042</t>
  </si>
  <si>
    <t xml:space="preserve">  1,770</t>
  </si>
  <si>
    <t>1 РУЛОН 50М 93мм K100 B.f.Wood</t>
  </si>
  <si>
    <t>3165140549059</t>
  </si>
  <si>
    <t xml:space="preserve">  1,480</t>
  </si>
  <si>
    <t>1 РУЛОН 50М 93мм K180 B.f.Wood</t>
  </si>
  <si>
    <t>3165140549073</t>
  </si>
  <si>
    <t>1 РУЛОН 50М 93мм K240 B.f.Wood</t>
  </si>
  <si>
    <t>3165140549080</t>
  </si>
  <si>
    <t>1 РУЛОН 50М 93мм K320 B.f.Wood</t>
  </si>
  <si>
    <t>3165140549097</t>
  </si>
  <si>
    <t>1 РУЛОН 50М 93мм K400 B.f.Wood</t>
  </si>
  <si>
    <t>3165140549103</t>
  </si>
  <si>
    <t>1 РУЛОН 5М 115мм K40 B.f.Wood</t>
  </si>
  <si>
    <t>3165140549110</t>
  </si>
  <si>
    <t>1 РУЛОН 5М 115мм K60 B.f.Wood</t>
  </si>
  <si>
    <t>3165140549127</t>
  </si>
  <si>
    <t>1 РУЛОН 5М 115мм K80 B.f.Wood</t>
  </si>
  <si>
    <t>3165140549134</t>
  </si>
  <si>
    <t>1 РУЛОН 5М 115мм K180 B.f.Wood</t>
  </si>
  <si>
    <t>3165140549158</t>
  </si>
  <si>
    <t>1 РУЛОН 5М 115мм K240 B.f.Wood</t>
  </si>
  <si>
    <t>3165140549165</t>
  </si>
  <si>
    <t>1 РУЛОН 5М 93мм K40 B.f.Wood</t>
  </si>
  <si>
    <t>3165140549172</t>
  </si>
  <si>
    <t>1 РУЛОН 5М 93мм K60 B.f.Wood</t>
  </si>
  <si>
    <t>3165140549189</t>
  </si>
  <si>
    <t>1 РУЛОН 5М 93мм K80 B.f.Wood</t>
  </si>
  <si>
    <t>3165140549196</t>
  </si>
  <si>
    <t>1 РУЛОН 5М 93мм K120 B.f.Wood</t>
  </si>
  <si>
    <t>3165140549202</t>
  </si>
  <si>
    <t>1 РУЛОН 5М 93мм K180 B.f.Wood</t>
  </si>
  <si>
    <t>3165140549219</t>
  </si>
  <si>
    <t>1 РУЛОН 5М 93мм K240 B.f.Wood</t>
  </si>
  <si>
    <t>3165140549226</t>
  </si>
  <si>
    <t>1 РУЛОН 50М 93мм K40 B.f.Paint</t>
  </si>
  <si>
    <t>3165140549233</t>
  </si>
  <si>
    <t>1 РУЛОН 50М 93мм K60 B.f.Paint</t>
  </si>
  <si>
    <t>3165140549240</t>
  </si>
  <si>
    <t xml:space="preserve">  2,385</t>
  </si>
  <si>
    <t>1 РУЛОН 50М 93мм K80 B.f.Paint</t>
  </si>
  <si>
    <t>3165140549257</t>
  </si>
  <si>
    <t>1 РУЛОН 50М 93мм K100 B.f.Paint</t>
  </si>
  <si>
    <t>3165140549264</t>
  </si>
  <si>
    <t>1 РУЛОН 50М 93мм K120 B.f.Paint</t>
  </si>
  <si>
    <t>3165140549271</t>
  </si>
  <si>
    <t>1 РУЛОН 50М 93мм K180 B.f.Paint</t>
  </si>
  <si>
    <t>3165140549288</t>
  </si>
  <si>
    <t xml:space="preserve">  1,310</t>
  </si>
  <si>
    <t>1 РУЛОН 50М 93мм K240 B.f.Paint</t>
  </si>
  <si>
    <t>3165140549295</t>
  </si>
  <si>
    <t>1 РУЛОН 50М 93мм K320 B.f.Paint</t>
  </si>
  <si>
    <t>3165140549301</t>
  </si>
  <si>
    <t>1 РУЛОН 5М 93мм K40 B.f.Paint</t>
  </si>
  <si>
    <t>3165140549318</t>
  </si>
  <si>
    <t>1 РУЛОН 5М 93мм K60 B.f.Paint</t>
  </si>
  <si>
    <t>3165140549325</t>
  </si>
  <si>
    <t>1 РУЛОН 5М 93мм K80 B.f.Paint</t>
  </si>
  <si>
    <t>3165140549332</t>
  </si>
  <si>
    <t>1 РУЛОН 5М 93мм K120 B.f.Paint</t>
  </si>
  <si>
    <t>3165140549349</t>
  </si>
  <si>
    <t>1 РУЛОН 5М 93мм K180 B.f.Paint</t>
  </si>
  <si>
    <t>3165140549356</t>
  </si>
  <si>
    <t>1 РУЛОН 5М 93мм K240 B.f.Paint</t>
  </si>
  <si>
    <t>3165140549363</t>
  </si>
  <si>
    <t>1 РУЛОН 50М 115мм K40 B.f.Paint</t>
  </si>
  <si>
    <t>3165140549370</t>
  </si>
  <si>
    <t>1 РУЛОН 50М 115мм K60 B.f.Paint</t>
  </si>
  <si>
    <t>3165140549387</t>
  </si>
  <si>
    <t xml:space="preserve">  2,455</t>
  </si>
  <si>
    <t>1 РУЛОН 50М 115мм K80 B.f.Paint</t>
  </si>
  <si>
    <t>3165140549394</t>
  </si>
  <si>
    <t>1 РУЛОН 50М 115мм K100 B.f.Paint</t>
  </si>
  <si>
    <t>3165140549400</t>
  </si>
  <si>
    <t xml:space="preserve">  1,990</t>
  </si>
  <si>
    <t>1 РУЛОН 50М 115мм K120 B.f.Paint</t>
  </si>
  <si>
    <t>3165140549417</t>
  </si>
  <si>
    <t xml:space="preserve">  1,877</t>
  </si>
  <si>
    <t>1 РУЛОН 50М 115мм K180 B.f.Paint</t>
  </si>
  <si>
    <t>3165140549424</t>
  </si>
  <si>
    <t>1 РУЛОН 50М 115мм K240 B.f.Paint</t>
  </si>
  <si>
    <t>3165140549431</t>
  </si>
  <si>
    <t>1 РУЛОН 50М 115мм K320 B.f.Paint</t>
  </si>
  <si>
    <t>3165140549448</t>
  </si>
  <si>
    <t xml:space="preserve">  1,145</t>
  </si>
  <si>
    <t>1 РУЛОН 5М 115мм K40 B.f.Paint</t>
  </si>
  <si>
    <t>3165140549455</t>
  </si>
  <si>
    <t>1 РУЛОН 5М 115мм K60 B.f.Paint</t>
  </si>
  <si>
    <t>3165140549462</t>
  </si>
  <si>
    <t>1 РУЛОН 5М 115мм K80 B.f.Paint</t>
  </si>
  <si>
    <t>3165140549479</t>
  </si>
  <si>
    <t>1 РУЛОН 5М 115мм K120 B.f.Paint</t>
  </si>
  <si>
    <t>3165140549486</t>
  </si>
  <si>
    <t>1 РУЛОН 5М 115мм K180 B.f.Paint</t>
  </si>
  <si>
    <t>3165140549493</t>
  </si>
  <si>
    <t>1 РУЛОН 5М 115мм K240 B.f.Paint</t>
  </si>
  <si>
    <t>3165140549509</t>
  </si>
  <si>
    <t>1 РУЛОН 50М 50мм K40 B.f.Metal</t>
  </si>
  <si>
    <t>3165140549516</t>
  </si>
  <si>
    <t>1 РУЛОН 50М 50мм K60 B.f.Metal</t>
  </si>
  <si>
    <t>3165140549523</t>
  </si>
  <si>
    <t>1 РУЛОН 50М 50мм K80 B.f.Metal</t>
  </si>
  <si>
    <t>3165140549530</t>
  </si>
  <si>
    <t>1 РУЛОН 50М 50мм K100 B.f.Metal</t>
  </si>
  <si>
    <t>3165140549547</t>
  </si>
  <si>
    <t>1 РУЛОН 50М 50мм K120 B.f.Metal</t>
  </si>
  <si>
    <t>3165140549554</t>
  </si>
  <si>
    <t>1 РУЛОН 50М 50мм K180 B.f.Metal</t>
  </si>
  <si>
    <t>3165140549561</t>
  </si>
  <si>
    <t>1 РУЛОН 50М 50мм K320 B.f.Metal</t>
  </si>
  <si>
    <t>3165140549578</t>
  </si>
  <si>
    <t>1 РУЛОН 50М 50мм K240 B.f.Metal</t>
  </si>
  <si>
    <t>3165140549585</t>
  </si>
  <si>
    <t>1 РУЛОН 5М 50мм K40 B.f.Metal</t>
  </si>
  <si>
    <t>3165140549592</t>
  </si>
  <si>
    <t>1 РУЛОН 5М 50мм K80 B.f.Metal</t>
  </si>
  <si>
    <t>3165140549615</t>
  </si>
  <si>
    <t>1 РУЛОН 5М 50мм K120 B.f.Metal</t>
  </si>
  <si>
    <t>3165140549622</t>
  </si>
  <si>
    <t>1 РУЛОН 5М 50мм K180 B.f.Metal</t>
  </si>
  <si>
    <t>3165140549639</t>
  </si>
  <si>
    <t>1 РУЛОН 5М 50мм K240 B.f.Metal</t>
  </si>
  <si>
    <t>3165140549646</t>
  </si>
  <si>
    <t>1 РУЛОН 5М 50мм K320 B.f.Metal</t>
  </si>
  <si>
    <t>3165140549653</t>
  </si>
  <si>
    <t>1 РУЛОН 25М 38мм K40 B.f.Metal</t>
  </si>
  <si>
    <t>3165140549660</t>
  </si>
  <si>
    <t>1 РУЛОН 25М 38мм K60 B.f.Metal</t>
  </si>
  <si>
    <t>3165140549677</t>
  </si>
  <si>
    <t>1 РУЛОН 25М 38мм K80 B.f.Metal</t>
  </si>
  <si>
    <t>3165140549684</t>
  </si>
  <si>
    <t>1 РУЛОН 25М 38мм K100 B.f.Metal</t>
  </si>
  <si>
    <t>3165140549691</t>
  </si>
  <si>
    <t>1 РУЛОН 25М 38мм K120 B.f.Metal</t>
  </si>
  <si>
    <t>3165140549707</t>
  </si>
  <si>
    <t>1 РУЛОН 25М 38мм K180 B.f.Metal</t>
  </si>
  <si>
    <t>3165140549714</t>
  </si>
  <si>
    <t>1 РУЛОН 25М 38мм K240 B.f.Metal</t>
  </si>
  <si>
    <t>3165140549721</t>
  </si>
  <si>
    <t>1 РУЛОН 25М 38мм K320 B.f.Metal</t>
  </si>
  <si>
    <t>3165140549738</t>
  </si>
  <si>
    <t>1 РУЛОН 50М 93мм K80 B.f.Stone-w</t>
  </si>
  <si>
    <t>3165140549745</t>
  </si>
  <si>
    <t>1 РУЛОН 50М 93мм K100 B.f.Stone-w</t>
  </si>
  <si>
    <t>3165140549752</t>
  </si>
  <si>
    <t xml:space="preserve">  2,220</t>
  </si>
  <si>
    <t>1 РУЛОН 50М 93мм K120 B.f.Stone-w</t>
  </si>
  <si>
    <t>3165140549769</t>
  </si>
  <si>
    <t>1 РУЛОН 50М 93мм K180 B.f.Stone-w</t>
  </si>
  <si>
    <t>3165140549776</t>
  </si>
  <si>
    <t xml:space="preserve">  1,660</t>
  </si>
  <si>
    <t>1 РУЛОН 50М 93мм K240 B.f.Stone-w</t>
  </si>
  <si>
    <t>3165140549783</t>
  </si>
  <si>
    <t xml:space="preserve">  1,335</t>
  </si>
  <si>
    <t>1 РУЛОН 50М 93мм K320 B.f.Stone-w</t>
  </si>
  <si>
    <t>3165140549790</t>
  </si>
  <si>
    <t>1 РУЛОН 50М 93мм K400 B.f.Stone-w</t>
  </si>
  <si>
    <t>3165140549806</t>
  </si>
  <si>
    <t xml:space="preserve">  1,048</t>
  </si>
  <si>
    <t>1 РУЛОН 50М 93мм K600 B.f.Stone-w</t>
  </si>
  <si>
    <t>3165140549813</t>
  </si>
  <si>
    <t>1 РУЛОН 50М 93мм K1200 B.f.Stone-w</t>
  </si>
  <si>
    <t>3165140549820</t>
  </si>
  <si>
    <t xml:space="preserve">  0,910</t>
  </si>
  <si>
    <t>1 РУЛОН 5М 93мм K120 B.f.Stone-w</t>
  </si>
  <si>
    <t>3165140549837</t>
  </si>
  <si>
    <t>1 РУЛОН 5М 93мм K180 B.f.Stone-w</t>
  </si>
  <si>
    <t>3165140549844</t>
  </si>
  <si>
    <t>1 РУЛОН 5М 93мм K320 B.f.Stone-w</t>
  </si>
  <si>
    <t>3165140549868</t>
  </si>
  <si>
    <t>1 РУЛОН 5М 93мм K400 B.f.Stone-w</t>
  </si>
  <si>
    <t>3165140549875</t>
  </si>
  <si>
    <t>1 РУЛОН 50М 115мм K80 B.f.Stone-w</t>
  </si>
  <si>
    <t>3165140549882</t>
  </si>
  <si>
    <t xml:space="preserve">  3,030</t>
  </si>
  <si>
    <t>1 РУЛОН 50М 115мм K100 B.f.Stone-w</t>
  </si>
  <si>
    <t>3165140549899</t>
  </si>
  <si>
    <t xml:space="preserve">  2,635</t>
  </si>
  <si>
    <t>1 РУЛОН 50М 115мм K120 B.f.Stone-w</t>
  </si>
  <si>
    <t>3165140549905</t>
  </si>
  <si>
    <t xml:space="preserve">  2,190</t>
  </si>
  <si>
    <t>1 РУЛОН 50М 115мм K180 B.f.Stone-w</t>
  </si>
  <si>
    <t>3165140549912</t>
  </si>
  <si>
    <t>1 РУЛОН 50М 115мм K240 B.f.Stone-w</t>
  </si>
  <si>
    <t>3165140549929</t>
  </si>
  <si>
    <t>1 РУЛОН 50М 115мм K320 B.f.Stone-w</t>
  </si>
  <si>
    <t>3165140549936</t>
  </si>
  <si>
    <t>1 РУЛОН 50М 115мм K400 B.f.Stone-w</t>
  </si>
  <si>
    <t>3165140549943</t>
  </si>
  <si>
    <t>1 РУЛОН 50М 115мм K600 B.f.Stone-w</t>
  </si>
  <si>
    <t>3165140549950</t>
  </si>
  <si>
    <t>1 РУЛОН 50М 115мм K1200 B.f.Stone-w</t>
  </si>
  <si>
    <t>3165140549967</t>
  </si>
  <si>
    <t xml:space="preserve">  1,135</t>
  </si>
  <si>
    <t>1 РУЛОН 5М 115мм K120 B.f.Stone-w</t>
  </si>
  <si>
    <t>3165140549974</t>
  </si>
  <si>
    <t>1 РУЛОН 5М 115мм K180 B.f.Stone-w</t>
  </si>
  <si>
    <t>3165140549981</t>
  </si>
  <si>
    <t>1 РУЛОН 5М 115мм K240 B.f.Stone-w</t>
  </si>
  <si>
    <t>3165140549998</t>
  </si>
  <si>
    <t>1 РУЛОН 5М 115мм K400 B.f.Stone-w</t>
  </si>
  <si>
    <t>3165140550000</t>
  </si>
  <si>
    <t>1 ШЛИФЛИСТ 230x280мм K40 B.f.Paint</t>
  </si>
  <si>
    <t>3165140550017</t>
  </si>
  <si>
    <t>1 ШЛИФЛИСТ 230x280мм K60 B.f.Paint</t>
  </si>
  <si>
    <t>3165140550024</t>
  </si>
  <si>
    <t>1 ШЛИФЛИСТ 230x280мм K80 B.f.Paint</t>
  </si>
  <si>
    <t>3165140550031</t>
  </si>
  <si>
    <t>1 ШЛИФЛИСТ 230x280мм K100 B.f.Paint</t>
  </si>
  <si>
    <t>3165140550048</t>
  </si>
  <si>
    <t>1 ШЛИФЛИСТ 230x280мм K120 B.f.Paint</t>
  </si>
  <si>
    <t>3165140550055</t>
  </si>
  <si>
    <t>1 ШЛИФЛИСТ 230x280мм K180 B.f.Paint</t>
  </si>
  <si>
    <t>3165140550062</t>
  </si>
  <si>
    <t>1 ШЛИФЛИСТ 230x280мм K240 B.f.Paint</t>
  </si>
  <si>
    <t>3165140550079</t>
  </si>
  <si>
    <t>1 ШЛИФЛИСТ 230x280мм K320 B.f.Paint</t>
  </si>
  <si>
    <t>3165140550086</t>
  </si>
  <si>
    <t>1 ШЛИФЛИСТ 230x280мм K40 B.f.Wood</t>
  </si>
  <si>
    <t>3165140550093</t>
  </si>
  <si>
    <t>1 ШЛИФЛИСТ 230x280мм K60 B.f.Wood</t>
  </si>
  <si>
    <t>3165140550109</t>
  </si>
  <si>
    <t>1 ШЛИФЛИСТ 230x280мм K80 B.f.Wood</t>
  </si>
  <si>
    <t>3165140550116</t>
  </si>
  <si>
    <t>1 ШЛИФЛИСТ 230x280мм K100 B.f.Wood</t>
  </si>
  <si>
    <t>3165140550123</t>
  </si>
  <si>
    <t>1 ШЛИФЛИСТ 230x280мм K120 B.f.Wood</t>
  </si>
  <si>
    <t>3165140550130</t>
  </si>
  <si>
    <t>1 ШЛИФЛИСТ 230x280мм K180 B.f.Wood</t>
  </si>
  <si>
    <t>3165140550147</t>
  </si>
  <si>
    <t>1 ШЛИФЛИСТ 230x280мм K240 B.f.Wood</t>
  </si>
  <si>
    <t>3165140550154</t>
  </si>
  <si>
    <t>1 ШЛИФЛИСТ 230x280мм K320 B.f.Wood</t>
  </si>
  <si>
    <t>3165140550161</t>
  </si>
  <si>
    <t>1 ШЛИФЛИСТ 230x280мм K400 B.f.Wood</t>
  </si>
  <si>
    <t>3165140550178</t>
  </si>
  <si>
    <t>1 ШЛИФЛИСТ 230x280мм K40 B.f.Metal</t>
  </si>
  <si>
    <t>3165140550185</t>
  </si>
  <si>
    <t>1 ШЛИФЛИСТ 230x280мм K60 B.f.Metal</t>
  </si>
  <si>
    <t>3165140550192</t>
  </si>
  <si>
    <t>1 ШЛИФЛИСТ 230x280мм K80 B.f.Metal</t>
  </si>
  <si>
    <t>3165140550208</t>
  </si>
  <si>
    <t>1 ШЛИФЛИСТ 230x280мм K100 B.f.Metal</t>
  </si>
  <si>
    <t>3165140550215</t>
  </si>
  <si>
    <t>1 ШЛИФЛИСТ 230x280мм K120 B.f.Metal</t>
  </si>
  <si>
    <t>3165140550222</t>
  </si>
  <si>
    <t>1 ШЛИФЛИСТ 230x280мм K180 B.f.Metal</t>
  </si>
  <si>
    <t>3165140550239</t>
  </si>
  <si>
    <t>1 ШЛИФЛИСТ 230x280мм K240 B.f.Metal</t>
  </si>
  <si>
    <t>3165140550246</t>
  </si>
  <si>
    <t>1 ШЛИФЛИСТ 230x280мм K320 B.f.Metal</t>
  </si>
  <si>
    <t>3165140550253</t>
  </si>
  <si>
    <t>1 ШЛИФЛИСТ 230x280мм K80 B.f.Stone-w</t>
  </si>
  <si>
    <t>3165140550260</t>
  </si>
  <si>
    <t>1 ШЛИФЛИСТ 230x280мм K100 B.f.Stone-w</t>
  </si>
  <si>
    <t>3165140550277</t>
  </si>
  <si>
    <t>1 ШЛИФЛИСТ 230x280мм K120 B.f.Stone-w</t>
  </si>
  <si>
    <t>3165140550284</t>
  </si>
  <si>
    <t>1 ШЛИФЛИСТ 230x280мм K180 B.f.Stone-w</t>
  </si>
  <si>
    <t>3165140550291</t>
  </si>
  <si>
    <t>1 ШЛИФЛИСТ 230x280мм K240 B.f.Stone-w</t>
  </si>
  <si>
    <t>3165140550307</t>
  </si>
  <si>
    <t>1 ШЛИФЛИСТ 230x280мм K320 B.f.Stone-w</t>
  </si>
  <si>
    <t>3165140550314</t>
  </si>
  <si>
    <t>1 ШЛИФЛИСТ 230x280мм K400 B.f.Stone-w</t>
  </si>
  <si>
    <t>3165140550321</t>
  </si>
  <si>
    <t>1 ШЛИФЛИСТ 230x280мм K600 B.f.Stone-w</t>
  </si>
  <si>
    <t>3165140550338</t>
  </si>
  <si>
    <t>1 ШЛИФЛИСТ 230x280мм K1200 B.f.Stone-w</t>
  </si>
  <si>
    <t>3165140550345</t>
  </si>
  <si>
    <t>50 ШЛИФЛИСТОВ 125мм K40 B.f.Wood</t>
  </si>
  <si>
    <t>3165140550352</t>
  </si>
  <si>
    <t>50 ШЛИФЛИСТОВ 125мм K60 B.f.Wood</t>
  </si>
  <si>
    <t>3165140550369</t>
  </si>
  <si>
    <t>50 ШЛИФЛИСТОВ 125мм K80 B.f.Wood</t>
  </si>
  <si>
    <t>3165140550376</t>
  </si>
  <si>
    <t>50 ШЛИФЛИСТОВ 125мм K100 B.f.Wood</t>
  </si>
  <si>
    <t>3165140550383</t>
  </si>
  <si>
    <t>50 ШЛИФЛИСТОВ 125мм K120 B.f.Wood</t>
  </si>
  <si>
    <t>3165140550390</t>
  </si>
  <si>
    <t>50 ШЛИФЛИСТОВ 125мм K180 B.f.Wood</t>
  </si>
  <si>
    <t>3165140550406</t>
  </si>
  <si>
    <t>50 ШЛИФЛИСТОВ 125мм K240 B.f.Wood</t>
  </si>
  <si>
    <t>3165140550413</t>
  </si>
  <si>
    <t>50 ШЛИФЛИСТОВ 125мм K320 B.f.Wood</t>
  </si>
  <si>
    <t>3165140550420</t>
  </si>
  <si>
    <t>50 ШЛИФЛИСТОВ 125мм K400 B.f.Wood</t>
  </si>
  <si>
    <t>3165140550437</t>
  </si>
  <si>
    <t>50 ШЛИФЛИСТОВ 150мм K40 B.f.Wood</t>
  </si>
  <si>
    <t>3165140550444</t>
  </si>
  <si>
    <t xml:space="preserve">  0,743</t>
  </si>
  <si>
    <t>50 ШЛИФЛИСТОВ 150мм K60 B.f.Wood</t>
  </si>
  <si>
    <t>3165140550451</t>
  </si>
  <si>
    <t>50 ШЛИФЛИСТОВ 150мм K80 B.f.Wood</t>
  </si>
  <si>
    <t>3165140550468</t>
  </si>
  <si>
    <t>50 ШЛИФЛИСТОВ 150мм K100 B.f.Wood</t>
  </si>
  <si>
    <t>3165140550475</t>
  </si>
  <si>
    <t>50 ШЛИФЛИСТОВ 150мм K120 B.f.Wood</t>
  </si>
  <si>
    <t>3165140550482</t>
  </si>
  <si>
    <t xml:space="preserve">  0,396</t>
  </si>
  <si>
    <t>50 ШЛИФЛИСТОВ 150мм K180 B.f.Wood</t>
  </si>
  <si>
    <t>3165140550499</t>
  </si>
  <si>
    <t>50 ШЛИФЛИСТОВ 150мм K240 B.f.Wood</t>
  </si>
  <si>
    <t>3165140550505</t>
  </si>
  <si>
    <t>50 ШЛИФЛИСТОВ 150мм K320 B.f.Wood</t>
  </si>
  <si>
    <t>3165140551137</t>
  </si>
  <si>
    <t>50 ШЛИФЛИСТОВ 150мм K400 B.f.Wood</t>
  </si>
  <si>
    <t>3165140551144</t>
  </si>
  <si>
    <t>3165140551151</t>
  </si>
  <si>
    <t xml:space="preserve">  0,756</t>
  </si>
  <si>
    <t>3165140551168</t>
  </si>
  <si>
    <t>3165140551175</t>
  </si>
  <si>
    <t>3165140551182</t>
  </si>
  <si>
    <t>3165140551199</t>
  </si>
  <si>
    <t>3165140551205</t>
  </si>
  <si>
    <t>3165140551212</t>
  </si>
  <si>
    <t xml:space="preserve">  0,328</t>
  </si>
  <si>
    <t>3165140551229</t>
  </si>
  <si>
    <t>3165140551236</t>
  </si>
  <si>
    <t>3165140551243</t>
  </si>
  <si>
    <t>3165140551250</t>
  </si>
  <si>
    <t>3165140551267</t>
  </si>
  <si>
    <t>3165140551274</t>
  </si>
  <si>
    <t>3165140551281</t>
  </si>
  <si>
    <t>3165140551298</t>
  </si>
  <si>
    <t>3165140551304</t>
  </si>
  <si>
    <t>3165140551311</t>
  </si>
  <si>
    <t xml:space="preserve">  0,292</t>
  </si>
  <si>
    <t>3165140551328</t>
  </si>
  <si>
    <t>3165140551335</t>
  </si>
  <si>
    <t>3165140551342</t>
  </si>
  <si>
    <t>3165140551359</t>
  </si>
  <si>
    <t>3165140551366</t>
  </si>
  <si>
    <t>3165140551373</t>
  </si>
  <si>
    <t>3165140551380</t>
  </si>
  <si>
    <t>3165140551397</t>
  </si>
  <si>
    <t>3165140551403</t>
  </si>
  <si>
    <t>3165140551410</t>
  </si>
  <si>
    <t>3165140551427</t>
  </si>
  <si>
    <t>3165140551441</t>
  </si>
  <si>
    <t>3165140551458</t>
  </si>
  <si>
    <t>3165140551465</t>
  </si>
  <si>
    <t>3165140551472</t>
  </si>
  <si>
    <t xml:space="preserve">  0,332</t>
  </si>
  <si>
    <t>3165140551489</t>
  </si>
  <si>
    <t>3165140551496</t>
  </si>
  <si>
    <t xml:space="preserve">  0,284</t>
  </si>
  <si>
    <t>3165140551502</t>
  </si>
  <si>
    <t>50 ШЛИФЛИСТОВ 93мм K40 B.f.Wood</t>
  </si>
  <si>
    <t>3165140551519</t>
  </si>
  <si>
    <t>50 ШЛИФЛИСТОВ 93мм K60 B.f.Wood</t>
  </si>
  <si>
    <t>3165140551526</t>
  </si>
  <si>
    <t>50 ШЛИФЛИСТОВ 93мм K80 B.f.Wood</t>
  </si>
  <si>
    <t>3165140551533</t>
  </si>
  <si>
    <t>50 ШЛИФЛИСТОВ 93мм K100 B.f.Wood</t>
  </si>
  <si>
    <t>3165140551540</t>
  </si>
  <si>
    <t>50 ШЛИФЛИСТОВ 93мм K120 B.f.Wood</t>
  </si>
  <si>
    <t>3165140551557</t>
  </si>
  <si>
    <t>50 ШЛИФЛИСТОВ 93мм K180 B.f.Wood</t>
  </si>
  <si>
    <t>3165140551564</t>
  </si>
  <si>
    <t>50 ШЛИФЛИСТОВ 93мм K240 B.f.Wood</t>
  </si>
  <si>
    <t>3165140551571</t>
  </si>
  <si>
    <t>50 ШЛИФЛИСТОВ 93мм K320 B.f.Wood</t>
  </si>
  <si>
    <t>3165140551588</t>
  </si>
  <si>
    <t>50 ШЛИФЛИСТОВ 93мм K400 B.f.Wood</t>
  </si>
  <si>
    <t>3165140551595</t>
  </si>
  <si>
    <t>50 ШЛИФЛИСТОВ 100x150мм K40 B.f.Wood</t>
  </si>
  <si>
    <t>3165140551601</t>
  </si>
  <si>
    <t>50 ШЛИФЛИСТОВ 100x150мм K60 B.f.Wood</t>
  </si>
  <si>
    <t>3165140551618</t>
  </si>
  <si>
    <t>50 ШЛИФЛИСТОВ 100x150мм K80 B.f.Wood</t>
  </si>
  <si>
    <t>3165140551625</t>
  </si>
  <si>
    <t>50 ШЛИФЛИСТОВ 100x150мм K100 B.f.Wood</t>
  </si>
  <si>
    <t>3165140550512</t>
  </si>
  <si>
    <t>50 ШЛИФЛИСТОВ 100x150мм K120 B.f.Wood</t>
  </si>
  <si>
    <t>3165140550529</t>
  </si>
  <si>
    <t>50 ШЛИФЛИСТОВ 100x150мм K180 B.f.Wood</t>
  </si>
  <si>
    <t>3165140550536</t>
  </si>
  <si>
    <t>50 ШЛИФЛИСТОВ 100x150мм K240 B.f.Wood</t>
  </si>
  <si>
    <t>3165140550543</t>
  </si>
  <si>
    <t>50 ШЛИФЛИСТОВ 100x150мм K320 B.f.Wood</t>
  </si>
  <si>
    <t>3165140550550</t>
  </si>
  <si>
    <t>50 ШЛИФЛИСТОВ 95мм K40 B.f.Wood</t>
  </si>
  <si>
    <t>3165140550567</t>
  </si>
  <si>
    <t>50 ШЛИФЛИСТОВ 95мм K60 B.f.Wood</t>
  </si>
  <si>
    <t>3165140550574</t>
  </si>
  <si>
    <t>50 ШЛИФЛИСТОВ 95мм K80 B.f.Wood</t>
  </si>
  <si>
    <t>3165140550581</t>
  </si>
  <si>
    <t>50 ШЛИФЛИСТОВ 95мм K100 B.f.Wood</t>
  </si>
  <si>
    <t>3165140550598</t>
  </si>
  <si>
    <t>50 ШЛИФЛИСТОВ 95мм K120 B.f.Wood</t>
  </si>
  <si>
    <t>3165140550604</t>
  </si>
  <si>
    <t>50 ШЛИФЛИСТОВ 95мм K180 B.f.Wood</t>
  </si>
  <si>
    <t>3165140550611</t>
  </si>
  <si>
    <t>50 ШЛИФЛИСТОВ 95мм K240 B.f.Wood</t>
  </si>
  <si>
    <t>3165140550628</t>
  </si>
  <si>
    <t>50 ШЛИФЛИСТОВ 95мм K320 B.f.Wood</t>
  </si>
  <si>
    <t>3165140550635</t>
  </si>
  <si>
    <t>50 ШЛИФЛИСТОВ 95мм K400 B.f.Wood</t>
  </si>
  <si>
    <t>3165140550642</t>
  </si>
  <si>
    <t>50 ШЛИФЛИСТОВ 80x133мм K60 B.f.Wood</t>
  </si>
  <si>
    <t>3165140550666</t>
  </si>
  <si>
    <t>50 ШЛИФЛИСТОВ 80x133мм K80 B.f.Wood</t>
  </si>
  <si>
    <t>3165140550673</t>
  </si>
  <si>
    <t xml:space="preserve">  0,324</t>
  </si>
  <si>
    <t>50 ШЛИФЛИСТОВ 80x133мм K100 B.f.Wood</t>
  </si>
  <si>
    <t>3165140550680</t>
  </si>
  <si>
    <t xml:space="preserve">  0,296</t>
  </si>
  <si>
    <t>50 ШЛИФЛИСТОВ 80x133мм K120 B.f.Wood</t>
  </si>
  <si>
    <t>3165140550697</t>
  </si>
  <si>
    <t>50 ШЛИФЛИСТОВ 80x133мм K180 B.f.Wood</t>
  </si>
  <si>
    <t>3165140550703</t>
  </si>
  <si>
    <t>50 ШЛИФЛИСТОВ 80x133мм K240 B.f.Wood</t>
  </si>
  <si>
    <t>3165140550710</t>
  </si>
  <si>
    <t>50 ШЛИФЛИСТОВ 93x180мм K40 B.f.Wood</t>
  </si>
  <si>
    <t>3165140550741</t>
  </si>
  <si>
    <t>50 ШЛИФЛИСТОВ 93x180мм K60 B.f.Wood</t>
  </si>
  <si>
    <t>3165140550758</t>
  </si>
  <si>
    <t xml:space="preserve">  0,544</t>
  </si>
  <si>
    <t>50 ШЛИФЛИСТОВ 93x180мм K80 B.f.Wood</t>
  </si>
  <si>
    <t>3165140550765</t>
  </si>
  <si>
    <t>50 ШЛИФЛИСТОВ 93x180мм K100 B.f.Wood</t>
  </si>
  <si>
    <t>3165140550772</t>
  </si>
  <si>
    <t>50 ШЛИФЛИСТОВ 93x180мм K120 B.f.Wood</t>
  </si>
  <si>
    <t>3165140550789</t>
  </si>
  <si>
    <t xml:space="preserve">  0,402</t>
  </si>
  <si>
    <t>50 ШЛИФЛИСТОВ 93x180мм K180 B.f.Wood</t>
  </si>
  <si>
    <t>3165140550796</t>
  </si>
  <si>
    <t>50 ШЛИФЛИСТОВ 93x180мм K240 B.f.Wood</t>
  </si>
  <si>
    <t>3165140550802</t>
  </si>
  <si>
    <t>50 ШЛИФЛИСТОВ 93x180мм K320 B.f.Wood</t>
  </si>
  <si>
    <t>3165140550819</t>
  </si>
  <si>
    <t>50 ШЛИФЛИСТОВ 93x180мм K400 B.f.Wood</t>
  </si>
  <si>
    <t>3165140550826</t>
  </si>
  <si>
    <t>50 ШЛИФЛИСТОВ 93x186мм K40 B.f.Wood</t>
  </si>
  <si>
    <t>3165140550833</t>
  </si>
  <si>
    <t>50 ШЛИФЛИСТОВ 93x186мм K180 B.f.Wood</t>
  </si>
  <si>
    <t>3165140550888</t>
  </si>
  <si>
    <t xml:space="preserve">  0,316</t>
  </si>
  <si>
    <t>50 ШЛИФЛИСТОВ 93x186мм K240 B.f.Wood</t>
  </si>
  <si>
    <t>3165140550895</t>
  </si>
  <si>
    <t>50 ШЛИФЛИСТОВ 93x186мм K320 B.f.Wood</t>
  </si>
  <si>
    <t>3165140550901</t>
  </si>
  <si>
    <t xml:space="preserve">  0,306</t>
  </si>
  <si>
    <t>50 ШЛИФЛИСТОВ 93x186мм K400 B.f.Wood</t>
  </si>
  <si>
    <t>3165140550918</t>
  </si>
  <si>
    <t xml:space="preserve">  0,276</t>
  </si>
  <si>
    <t>50 ШЛИФЛИСТОВ 115x230мм K60 B.f.Wood</t>
  </si>
  <si>
    <t>3165140550932</t>
  </si>
  <si>
    <t>50 ШЛИФЛИСТОВ 115x230мм K100 B.f.Wood</t>
  </si>
  <si>
    <t>3165140550956</t>
  </si>
  <si>
    <t xml:space="preserve">  0,708</t>
  </si>
  <si>
    <t>50 ШЛИФЛИСТОВ 115x230мм K240 B.f.Wood</t>
  </si>
  <si>
    <t>3165140550987</t>
  </si>
  <si>
    <t>50 ШЛИФЛИСТОВ 115x230мм K320 B.f.Wood</t>
  </si>
  <si>
    <t>3165140550994</t>
  </si>
  <si>
    <t>50 ШЛИФЛИСТОВ 115мм K40 B.f.Wood</t>
  </si>
  <si>
    <t>3165140551014</t>
  </si>
  <si>
    <t>50 ШЛИФЛИСТОВ 115мм K60 B.f.Wood</t>
  </si>
  <si>
    <t>3165140551021</t>
  </si>
  <si>
    <t>50 ШЛИФЛИСТОВ 115мм K80 B.f.Wood</t>
  </si>
  <si>
    <t>3165140551038</t>
  </si>
  <si>
    <t>50 ШЛИФЛИСТОВ 115мм K120 B.f.Wood</t>
  </si>
  <si>
    <t>3165140551045</t>
  </si>
  <si>
    <t>50 ШЛИФЛИСТОВ 115мм K180 B.f.Wood</t>
  </si>
  <si>
    <t>3165140551052</t>
  </si>
  <si>
    <t>50 ШЛИФЛИСТОВ 115мм K240 B.f.Wood</t>
  </si>
  <si>
    <t>3165140551069</t>
  </si>
  <si>
    <t>3165140551076</t>
  </si>
  <si>
    <t>3165140551083</t>
  </si>
  <si>
    <t xml:space="preserve">  0,428</t>
  </si>
  <si>
    <t>3165140551090</t>
  </si>
  <si>
    <t>3165140551106</t>
  </si>
  <si>
    <t>3165140551113</t>
  </si>
  <si>
    <t>3165140551120</t>
  </si>
  <si>
    <t>50 ШЛИФЛИСТОВ 80x133мм K40 B.f.Paint</t>
  </si>
  <si>
    <t>3165140551632</t>
  </si>
  <si>
    <t>50 ШЛИФЛИСТОВ 80x133мм K60 B.f.Paint</t>
  </si>
  <si>
    <t>3165140551649</t>
  </si>
  <si>
    <t xml:space="preserve">  0,317</t>
  </si>
  <si>
    <t>50 ШЛИФЛИСТОВ 80x133мм K80 B.f.Paint</t>
  </si>
  <si>
    <t>3165140551656</t>
  </si>
  <si>
    <t>50 ШЛИФЛИСТОВ 80x133мм K100 B.f.Paint</t>
  </si>
  <si>
    <t>3165140551663</t>
  </si>
  <si>
    <t>50 ШЛИФЛИСТОВ 80x133мм K120 B.f.Paint</t>
  </si>
  <si>
    <t>3165140551670</t>
  </si>
  <si>
    <t>50 ШЛИФЛИСТОВ 80x133мм K180 B.f.Paint</t>
  </si>
  <si>
    <t>3165140551687</t>
  </si>
  <si>
    <t>50 ШЛИФЛИСТОВ 80x133мм K240 B.f.Paint</t>
  </si>
  <si>
    <t>3165140551694</t>
  </si>
  <si>
    <t>50 ШЛИФЛИСТОВ 80x133мм K320 B.f.Paint</t>
  </si>
  <si>
    <t>3165140551700</t>
  </si>
  <si>
    <t>50 ШЛИФЛИСТОВ 93x180мм K40 B.f.Paint</t>
  </si>
  <si>
    <t>3165140551717</t>
  </si>
  <si>
    <t>50 ШЛИФЛИСТОВ 93x180мм K60 B.f.Paint</t>
  </si>
  <si>
    <t>3165140551724</t>
  </si>
  <si>
    <t>50 ШЛИФЛИСТОВ 93x180мм K80 B.f.Paint</t>
  </si>
  <si>
    <t>3165140551731</t>
  </si>
  <si>
    <t>50 ШЛИФЛИСТОВ 93x180мм K100 B.f.Paint</t>
  </si>
  <si>
    <t>3165140551748</t>
  </si>
  <si>
    <t xml:space="preserve">  0,436</t>
  </si>
  <si>
    <t>50 ШЛИФЛИСТОВ 93x180мм K120 B.f.Paint</t>
  </si>
  <si>
    <t>3165140551755</t>
  </si>
  <si>
    <t>50 ШЛИФЛИСТОВ 93x180мм K180 B.f.Paint</t>
  </si>
  <si>
    <t>3165140551762</t>
  </si>
  <si>
    <t>50 ШЛИФЛИСТОВ 93x180мм K240 B.f.Paint</t>
  </si>
  <si>
    <t>3165140551779</t>
  </si>
  <si>
    <t>50 ШЛИФЛИСТОВ 93x180мм K320 B.f.Paint</t>
  </si>
  <si>
    <t>3165140551786</t>
  </si>
  <si>
    <t>50 ШЛИФЛИСТОВ 93x186мм K40 B.f.Paint</t>
  </si>
  <si>
    <t>3165140551793</t>
  </si>
  <si>
    <t>50 ШЛИФЛИСТОВ 93x186мм K60 B.f.Paint</t>
  </si>
  <si>
    <t>3165140551809</t>
  </si>
  <si>
    <t>50 ШЛИФЛИСТОВ 93x186мм K80 B.f.Paint</t>
  </si>
  <si>
    <t>3165140551816</t>
  </si>
  <si>
    <t>50 ШЛИФЛИСТОВ 93x186мм K100 B.f.Paint</t>
  </si>
  <si>
    <t>3165140551823</t>
  </si>
  <si>
    <t xml:space="preserve">  0,452</t>
  </si>
  <si>
    <t>50 ШЛИФЛИСТОВ 93x186мм K120 B.f.Paint</t>
  </si>
  <si>
    <t>3165140551830</t>
  </si>
  <si>
    <t>50 ШЛИФЛИСТОВ 93x186мм K180 B.f.Paint</t>
  </si>
  <si>
    <t>3165140551847</t>
  </si>
  <si>
    <t>50 ШЛИФЛИСТОВ 93x186мм K240 B.f.Paint</t>
  </si>
  <si>
    <t>3165140551854</t>
  </si>
  <si>
    <t>50 ШЛИФЛИСТОВ 93x186мм K320 B.f.Paint</t>
  </si>
  <si>
    <t>3165140551861</t>
  </si>
  <si>
    <t>50 ШЛИФЛИСТОВ 115x230мм K40 B.f.Paint</t>
  </si>
  <si>
    <t>3165140551878</t>
  </si>
  <si>
    <t xml:space="preserve">  0,915</t>
  </si>
  <si>
    <t>50 ШЛИФЛИСТОВ 115x230мм K60 B.f.Paint</t>
  </si>
  <si>
    <t>3165140552134</t>
  </si>
  <si>
    <t>50 ШЛИФЛИСТОВ 115x230мм K80 B.f.Paint</t>
  </si>
  <si>
    <t>3165140552141</t>
  </si>
  <si>
    <t>50 ШЛИФЛИСТОВ 115x230мм K100 B.f.Paint</t>
  </si>
  <si>
    <t>3165140552158</t>
  </si>
  <si>
    <t>50 ШЛИФЛИСТОВ 115x230мм K120 B.f.Paint</t>
  </si>
  <si>
    <t>3165140552127</t>
  </si>
  <si>
    <t>50 ШЛИФЛИСТОВ 115x230мм K180 B.f.Paint</t>
  </si>
  <si>
    <t>3165140552165</t>
  </si>
  <si>
    <t>50 ШЛИФЛИСТОВ 115x230мм K240 B.f.Paint</t>
  </si>
  <si>
    <t>3165140552172</t>
  </si>
  <si>
    <t>50 ШЛИФЛИСТОВ 115x230мм K320 B.f.Paint</t>
  </si>
  <si>
    <t>3165140552189</t>
  </si>
  <si>
    <t>50 ШЛИФЛИСТОВ 125мм K40 B.f.Paint</t>
  </si>
  <si>
    <t>3165140552196</t>
  </si>
  <si>
    <t>50 ШЛИФЛИСТОВ 125мм K60 B.f.Paint</t>
  </si>
  <si>
    <t>3165140552202</t>
  </si>
  <si>
    <t>50 ШЛИФЛИСТОВ 125мм K80 B.f.Paint</t>
  </si>
  <si>
    <t>3165140552219</t>
  </si>
  <si>
    <t>50 ШЛИФЛИСТОВ 125мм K100 B.f.Paint</t>
  </si>
  <si>
    <t>3165140552226</t>
  </si>
  <si>
    <t>50 ШЛИФЛИСТОВ 125мм K120 B.f.Paint</t>
  </si>
  <si>
    <t>3165140552233</t>
  </si>
  <si>
    <t>50 ШЛИФЛИСТОВ 125мм K180 B.f.Paint</t>
  </si>
  <si>
    <t>3165140552240</t>
  </si>
  <si>
    <t>50 ШЛИФЛИСТОВ 125мм K240 B.f.Paint</t>
  </si>
  <si>
    <t>3165140552110</t>
  </si>
  <si>
    <t>50 ШЛИФЛИСТОВ 125мм K320 B.f.Paint</t>
  </si>
  <si>
    <t>3165140552257</t>
  </si>
  <si>
    <t>50 ШЛИФЛИСТОВ 125мм K400 B.f.Paint</t>
  </si>
  <si>
    <t>3165140552264</t>
  </si>
  <si>
    <t>50 ШЛИФЛИСТОВ 150мм K40 B.f.Paint</t>
  </si>
  <si>
    <t>3165140552271</t>
  </si>
  <si>
    <t>50 ШЛИФЛИСТОВ 150мм K60 B.f.Paint</t>
  </si>
  <si>
    <t>3165140552288</t>
  </si>
  <si>
    <t>50 ШЛИФЛИСТОВ 150мм K80 B.f.Paint</t>
  </si>
  <si>
    <t>3165140552103</t>
  </si>
  <si>
    <t>50 ШЛИФЛИСТОВ 150мм K100 B.f.Paint</t>
  </si>
  <si>
    <t>3165140552097</t>
  </si>
  <si>
    <t>50 ШЛИФЛИСТОВ 150мм K120 B.f.Paint</t>
  </si>
  <si>
    <t>3165140552295</t>
  </si>
  <si>
    <t>50 ШЛИФЛИСТОВ 150мм K180 B.f.Paint</t>
  </si>
  <si>
    <t>3165140552301</t>
  </si>
  <si>
    <t>50 ШЛИФЛИСТОВ 150мм K240 B.f.Paint</t>
  </si>
  <si>
    <t>3165140552318</t>
  </si>
  <si>
    <t>50 ШЛИФЛИСТОВ 150мм K320 B.f.Paint</t>
  </si>
  <si>
    <t>3165140552325</t>
  </si>
  <si>
    <t>50 ШЛИФЛИСТОВ 150мм K400 B.f.Paint</t>
  </si>
  <si>
    <t>3165140552332</t>
  </si>
  <si>
    <t>3165140552349</t>
  </si>
  <si>
    <t>3165140552356</t>
  </si>
  <si>
    <t>3165140552363</t>
  </si>
  <si>
    <t>3165140552370</t>
  </si>
  <si>
    <t>3165140552387</t>
  </si>
  <si>
    <t>3165140552394</t>
  </si>
  <si>
    <t>3165140552400</t>
  </si>
  <si>
    <t>3165140552417</t>
  </si>
  <si>
    <t>3165140552424</t>
  </si>
  <si>
    <t>3165140552448</t>
  </si>
  <si>
    <t xml:space="preserve">  0,532</t>
  </si>
  <si>
    <t>3165140552455</t>
  </si>
  <si>
    <t xml:space="preserve">  0,504</t>
  </si>
  <si>
    <t>3165140552462</t>
  </si>
  <si>
    <t>3165140552479</t>
  </si>
  <si>
    <t>3165140552486</t>
  </si>
  <si>
    <t>3165140552493</t>
  </si>
  <si>
    <t>3165140552509</t>
  </si>
  <si>
    <t>3165140552516</t>
  </si>
  <si>
    <t>50 ШЛИФЛИСТОВ 125мм K80 B.f.Stone</t>
  </si>
  <si>
    <t>3165140552523</t>
  </si>
  <si>
    <t xml:space="preserve">  0,528</t>
  </si>
  <si>
    <t>50 ШЛИФЛИСТОВ 125мм K100 B.f.Stone</t>
  </si>
  <si>
    <t>3165140552530</t>
  </si>
  <si>
    <t>50 ШЛИФЛИСТОВ 125мм K120 B.f.Stone</t>
  </si>
  <si>
    <t>3165140552547</t>
  </si>
  <si>
    <t>50 ШЛИФЛИСТОВ 125мм K180 B.f.Stone</t>
  </si>
  <si>
    <t>3165140552554</t>
  </si>
  <si>
    <t>50 ШЛИФЛИСТОВ 125мм K240 B.f.Stone</t>
  </si>
  <si>
    <t>3165140552561</t>
  </si>
  <si>
    <t>50 ШЛИФЛИСТОВ 125мм K320 B.f.Stone</t>
  </si>
  <si>
    <t>3165140552578</t>
  </si>
  <si>
    <t>50 ШЛИФЛИСТОВ 125мм K400 B.f.Stone</t>
  </si>
  <si>
    <t>3165140552585</t>
  </si>
  <si>
    <t>50 ШЛИФЛИСТОВ 125мм K600 B.f.Stone</t>
  </si>
  <si>
    <t>3165140552592</t>
  </si>
  <si>
    <t>50 ШЛИФЛИСТОВ 125мм K1200 B.f.Stone</t>
  </si>
  <si>
    <t>3165140552608</t>
  </si>
  <si>
    <t>50 ШЛИФЛИСТОВ 150мм K80 B.f.Stone</t>
  </si>
  <si>
    <t>3165140552615</t>
  </si>
  <si>
    <t>50 ШЛИФЛИСТОВ 150мм K100 B.f.Stone</t>
  </si>
  <si>
    <t>3165140552622</t>
  </si>
  <si>
    <t>50 ШЛИФЛИСТОВ 150мм K120 B.f.Stone</t>
  </si>
  <si>
    <t>3165140552639</t>
  </si>
  <si>
    <t xml:space="preserve">  0,662</t>
  </si>
  <si>
    <t>50 ШЛИФЛИСТОВ 150мм K180 B.f.Stone</t>
  </si>
  <si>
    <t>3165140552646</t>
  </si>
  <si>
    <t xml:space="preserve">  0,592</t>
  </si>
  <si>
    <t>50 ШЛИФЛИСТОВ 150мм K240 B.f.Stone</t>
  </si>
  <si>
    <t>3165140552653</t>
  </si>
  <si>
    <t>50 ШЛИФЛИСТОВ 150мм K320 B.f.Stone</t>
  </si>
  <si>
    <t>3165140552660</t>
  </si>
  <si>
    <t>50 ШЛИФЛИСТОВ 150мм K400 B.f.Stone</t>
  </si>
  <si>
    <t>3165140552677</t>
  </si>
  <si>
    <t>50 ШЛИФЛИСТОВ 150мм K600 B.f.Stone</t>
  </si>
  <si>
    <t>3165140552684</t>
  </si>
  <si>
    <t>50 ШЛИФЛИСТОВ 150мм K1200 B.f.Stone</t>
  </si>
  <si>
    <t>3165140552691</t>
  </si>
  <si>
    <t>3165140552707</t>
  </si>
  <si>
    <t>3165140552714</t>
  </si>
  <si>
    <t>3165140552721</t>
  </si>
  <si>
    <t>3165140552738</t>
  </si>
  <si>
    <t xml:space="preserve">  0,424</t>
  </si>
  <si>
    <t>3165140552745</t>
  </si>
  <si>
    <t>3165140552752</t>
  </si>
  <si>
    <t>3165140552769</t>
  </si>
  <si>
    <t>3165140552776</t>
  </si>
  <si>
    <t>3165140552783</t>
  </si>
  <si>
    <t>3165140552790</t>
  </si>
  <si>
    <t>3165140552806</t>
  </si>
  <si>
    <t>3165140552813</t>
  </si>
  <si>
    <t>3165140552820</t>
  </si>
  <si>
    <t xml:space="preserve">  0,582</t>
  </si>
  <si>
    <t>3165140552837</t>
  </si>
  <si>
    <t>3165140552844</t>
  </si>
  <si>
    <t>3165140552851</t>
  </si>
  <si>
    <t>3165140552868</t>
  </si>
  <si>
    <t>3165140552875</t>
  </si>
  <si>
    <t>50 ШЛИФЛИСТОВ 93мм K40 B.f.Paint</t>
  </si>
  <si>
    <t>3165140552882</t>
  </si>
  <si>
    <t xml:space="preserve">  0,236</t>
  </si>
  <si>
    <t>50 ШЛИФЛИСТОВ 93мм K60 B.f.Paint</t>
  </si>
  <si>
    <t>3165140552899</t>
  </si>
  <si>
    <t>50 ШЛИФЛИСТОВ 93мм K80 B.f.Paint</t>
  </si>
  <si>
    <t>3165140552905</t>
  </si>
  <si>
    <t>50 ШЛИФЛИСТОВ 93мм K100 B.f.Paint</t>
  </si>
  <si>
    <t>3165140552912</t>
  </si>
  <si>
    <t>50 ШЛИФЛИСТОВ 93мм K120 B.f.Paint</t>
  </si>
  <si>
    <t>3165140552929</t>
  </si>
  <si>
    <t>50 ШЛИФЛИСТОВ 93мм K180 B.f.Paint</t>
  </si>
  <si>
    <t>3165140552936</t>
  </si>
  <si>
    <t>50 ШЛИФЛИСТОВ 93мм K240 B.f.Paint</t>
  </si>
  <si>
    <t>3165140552943</t>
  </si>
  <si>
    <t>50 ШЛИФЛИСТОВ 93мм K320 B.f.Paint</t>
  </si>
  <si>
    <t>3165140552950</t>
  </si>
  <si>
    <t>50 ШЛИФЛИСТОВ 95мм K40 B.f.Paint</t>
  </si>
  <si>
    <t>3165140552967</t>
  </si>
  <si>
    <t>50 ШЛИФЛИСТОВ 95мм K60 B.f.Paint</t>
  </si>
  <si>
    <t>3165140552974</t>
  </si>
  <si>
    <t>50 ШЛИФЛИСТОВ 95мм K80 B.f.Paint</t>
  </si>
  <si>
    <t>3165140552981</t>
  </si>
  <si>
    <t>50 ШЛИФЛИСТОВ 95мм K100 B.f.Paint</t>
  </si>
  <si>
    <t>3165140552998</t>
  </si>
  <si>
    <t>50 ШЛИФЛИСТОВ 95мм K120 B.f.Paint</t>
  </si>
  <si>
    <t>3165140553001</t>
  </si>
  <si>
    <t>50 ШЛИФЛИСТОВ 95мм K180 B.f.Paint</t>
  </si>
  <si>
    <t>3165140553018</t>
  </si>
  <si>
    <t>50 ШЛИФЛИСТОВ 95мм K240 B.f.Paint</t>
  </si>
  <si>
    <t>3165140553025</t>
  </si>
  <si>
    <t>50 ШЛИФЛИСТОВ 95мм K320 B.f.Paint</t>
  </si>
  <si>
    <t>3165140553032</t>
  </si>
  <si>
    <t>50 ШЛИФЛИСТОВ 100мм K40 B.f.Paint</t>
  </si>
  <si>
    <t>3165140553049</t>
  </si>
  <si>
    <t>50 ШЛИФЛИСТОВ 100мм K60 B.f.Paint</t>
  </si>
  <si>
    <t>3165140553056</t>
  </si>
  <si>
    <t>50 ШЛИФЛИСТОВ 100мм K80 B.f.Paint</t>
  </si>
  <si>
    <t>3165140553063</t>
  </si>
  <si>
    <t>50 ШЛИФЛИСТОВ 100мм K100 B.f.Paint</t>
  </si>
  <si>
    <t>3165140553070</t>
  </si>
  <si>
    <t>50 ШЛИФЛИСТОВ 100мм K120 B.f.Paint</t>
  </si>
  <si>
    <t>3165140553087</t>
  </si>
  <si>
    <t>50 ШЛИФЛИСТОВ 100мм K180 B.f.Paint</t>
  </si>
  <si>
    <t>3165140553094</t>
  </si>
  <si>
    <t xml:space="preserve">  0,238</t>
  </si>
  <si>
    <t>50 ШЛИФЛИСТОВ 100мм K240 B.f.Paint</t>
  </si>
  <si>
    <t>3165140553100</t>
  </si>
  <si>
    <t>50 ШЛИФЛИСТОВ 93мм K80 B.f.Stone</t>
  </si>
  <si>
    <t>3165140553117</t>
  </si>
  <si>
    <t>50 ШЛИФЛИСТОВ 93мм K100 B.f.Stone</t>
  </si>
  <si>
    <t>3165140553124</t>
  </si>
  <si>
    <t>50 ШЛИФЛИСТОВ 93мм K120 B.f.Stone</t>
  </si>
  <si>
    <t>3165140553131</t>
  </si>
  <si>
    <t>50 ШЛИФЛИСТОВ 93мм K180 B.f.Stone</t>
  </si>
  <si>
    <t>3165140553148</t>
  </si>
  <si>
    <t>50 ШЛИФЛИСТОВ 93мм K600 B.f.Stone</t>
  </si>
  <si>
    <t>3165140553186</t>
  </si>
  <si>
    <t>50 ШЛИФЛИСТОВ 93мм K1200 B.f.Stone</t>
  </si>
  <si>
    <t>3165140553193</t>
  </si>
  <si>
    <t>ФИБРОВЫЙ ШЛИФКРУГ 115мм P36 B.f.Inox</t>
  </si>
  <si>
    <t>3165140591171</t>
  </si>
  <si>
    <t>спецзаказ. заказ кратно 50 шт.</t>
  </si>
  <si>
    <t>ФИБРОВЫЙ ШЛИФКРУГ 115мм P60 B.f.Inox</t>
  </si>
  <si>
    <t>3165140591188</t>
  </si>
  <si>
    <t>ФИБРОВЫЙ ШЛИФКРУГ 115мм P80 B.f.Inox</t>
  </si>
  <si>
    <t>3165140591195</t>
  </si>
  <si>
    <t>ФИБРОВЫЙ ШЛИФКРУГ 115мм P120 B.f.Inox</t>
  </si>
  <si>
    <t>3165140591201</t>
  </si>
  <si>
    <t>ФИБРОВЫЙ ШЛИФКРУГ 125мм P36 B.f.Inox</t>
  </si>
  <si>
    <t>3165140591218</t>
  </si>
  <si>
    <t>заказ кратно 50 шт.</t>
  </si>
  <si>
    <t>ФИБРОВЫЙ ШЛИФКРУГ 125мм P60 B.f.Inox</t>
  </si>
  <si>
    <t>3165140591225</t>
  </si>
  <si>
    <t>ФИБРОВЫЙ ШЛИФКРУГ 125мм P80 B.f.Inox</t>
  </si>
  <si>
    <t>3165140591232</t>
  </si>
  <si>
    <t>ФИБРОВЫЙ ШЛИФКРУГ 125мм P120 B.f.Inox</t>
  </si>
  <si>
    <t>3165140591249</t>
  </si>
  <si>
    <t>ФИБРОВЫЙ ШЛИФКРУГ 180мм P36 B.f.Inox</t>
  </si>
  <si>
    <t>3165140591256</t>
  </si>
  <si>
    <t>ФИБРОВЫЙ ШЛИФКРУГ 180мм P60 B.f.Inox</t>
  </si>
  <si>
    <t>3165140607025</t>
  </si>
  <si>
    <t>ФИБРОВЫЙ ШЛИФКРУГ 180мм P80 B.f.Inox</t>
  </si>
  <si>
    <t>3165140607032</t>
  </si>
  <si>
    <t>ФИБРОВЫЙ ШЛИФКРУГ 180мм P120 B.f.Inox</t>
  </si>
  <si>
    <t>3165140607049</t>
  </si>
  <si>
    <t>ФИБРОВЫЙ ШЛИФКРУГ 115мм P24 B.f.Metal</t>
  </si>
  <si>
    <t>3165140185158</t>
  </si>
  <si>
    <t>ФИБРОВЫЙ ШЛИФКРУГ 115мм P36 B.f.Metal</t>
  </si>
  <si>
    <t>3165140247856</t>
  </si>
  <si>
    <t>ФИБРОВЫЙ ШЛИФКРУГ 115мм P60 B.f.Metal</t>
  </si>
  <si>
    <t>3165140185172</t>
  </si>
  <si>
    <t>ФИБРОВЫЙ ШЛИФКРУГ 115мм P80 B.f.Metal</t>
  </si>
  <si>
    <t>ФИБРОВЫЙ ШЛИФКРУГ 115мм P100 B.f.Metal</t>
  </si>
  <si>
    <t>3165140185196</t>
  </si>
  <si>
    <t>ФИБРОВЫЙ ШЛИФКРУГ 115мм P120 B.f.Metal</t>
  </si>
  <si>
    <t>3165140185202</t>
  </si>
  <si>
    <t>ФИБРОВЫЙ ШЛИФКРУГ 125мм P24 B.f.Metal</t>
  </si>
  <si>
    <t>3165140162845</t>
  </si>
  <si>
    <t>ФИБРОВЫЙ ШЛИФКРУГ 125мм P36 B.f.Metal</t>
  </si>
  <si>
    <t>3165140247863</t>
  </si>
  <si>
    <t>ФИБРОВЫЙ ШЛИФКРУГ 125мм P60 B.f.Metal</t>
  </si>
  <si>
    <t>3165140162869</t>
  </si>
  <si>
    <t>ФИБРОВЫЙ ШЛИФКРУГ 125мм P80 B.f.Metal</t>
  </si>
  <si>
    <t>3165140162876</t>
  </si>
  <si>
    <t>ФИБРОВЫЙ ШЛИФКРУГ 125мм P100 B.f.Metal</t>
  </si>
  <si>
    <t>3165140162883</t>
  </si>
  <si>
    <t>ФИБРОВЫЙ ШЛИФКРУГ 125мм P120 B.f.Metal</t>
  </si>
  <si>
    <t>3165140162890</t>
  </si>
  <si>
    <t>ФИБРОВЫЙ ШЛИФКРУГ 180мм P24 B.f.Metal</t>
  </si>
  <si>
    <t>3165140162944</t>
  </si>
  <si>
    <t>ФИБРОВЫЙ ШЛИФКРУГ 180мм P36 B.f.Metal</t>
  </si>
  <si>
    <t>3165140247870</t>
  </si>
  <si>
    <t>ФИБРОВЫЙ ШЛИФКРУГ 180мм P60 B.f.Metal</t>
  </si>
  <si>
    <t>3165140162968</t>
  </si>
  <si>
    <t>ФИБРОВЫЙ ШЛИФКРУГ 180мм P80 B.f.Metal</t>
  </si>
  <si>
    <t>3165140162975</t>
  </si>
  <si>
    <t>ФИБРОВЫЙ ШЛИФКРУГ 180мм P100 B.f.Metal</t>
  </si>
  <si>
    <t>3165140162982</t>
  </si>
  <si>
    <t>ФИБРОВЫЙ ШЛИФКРУГ 180мм P120 B.f.Metal</t>
  </si>
  <si>
    <t>3165140162999</t>
  </si>
  <si>
    <t>ФИБРОВЫЙ ШЛИФКРУГ 230мм P24 B.f.Metal</t>
  </si>
  <si>
    <t>3165140163040</t>
  </si>
  <si>
    <t>ФИБРОВЫЙ ШЛИФКРУГ 230мм P36 B.f.Metal</t>
  </si>
  <si>
    <t>3165140247887</t>
  </si>
  <si>
    <t>ФИБРОВЫЙ ШЛИФКРУГ 230мм P60 B.f.Metal</t>
  </si>
  <si>
    <t>3165140163064</t>
  </si>
  <si>
    <t>ФИБРОВЫЙ ШЛИФКРУГ 230мм P80 B.f.Metal</t>
  </si>
  <si>
    <t>3165140163071</t>
  </si>
  <si>
    <t>ФИБРОВЫЙ ШЛИФКРУГ 230мм P100 B.f.Metal</t>
  </si>
  <si>
    <t>3165140163088</t>
  </si>
  <si>
    <t>ФИБРОВЫЙ ШЛИФКРУГ 230мм P120 B.f.Metal</t>
  </si>
  <si>
    <t>3165140163095</t>
  </si>
  <si>
    <t>ФИБРОВЫЙ ШЛИФКРУГ 100мм P24 E.f.Metal</t>
  </si>
  <si>
    <t>3165140163101</t>
  </si>
  <si>
    <t>ФИБРОВЫЙ ШЛИФКРУГ 100мм P60 E.f.Metal</t>
  </si>
  <si>
    <t>3165140247894</t>
  </si>
  <si>
    <t>ФИБРОВЫЙ ШЛИФКРУГ 100мм P80 E.f.Metal</t>
  </si>
  <si>
    <t>3165140163125</t>
  </si>
  <si>
    <t>ФИБРОВЫЙ ШЛИФКРУГ 100мм P100 E.f.Metal</t>
  </si>
  <si>
    <t>3165140163132</t>
  </si>
  <si>
    <t>ФИБРОВЫЙ ШЛИФКРУГ 100мм P120 E.f.Metal</t>
  </si>
  <si>
    <t>3165140163149</t>
  </si>
  <si>
    <t>ФИБРОВЫЙ ШЛИФКРУГ 100мм P36 E.f.Metal</t>
  </si>
  <si>
    <t>3165140163156</t>
  </si>
  <si>
    <t>ФИБРОВЫЙ ШЛИФКРУГ 115мм P24 E.f.Metal</t>
  </si>
  <si>
    <t>3165140179904</t>
  </si>
  <si>
    <t>ФИБРОВЫЙ ШЛИФКРУГ 115мм P36 E.f.Metal</t>
  </si>
  <si>
    <t>3165140247917</t>
  </si>
  <si>
    <t>ФИБРОВЫЙ ШЛИФКРУГ 115мм P60 E.f.Metal</t>
  </si>
  <si>
    <t>3165140179928</t>
  </si>
  <si>
    <t>ФИБРОВЫЙ ШЛИФКРУГ 115мм P80 E.f.Metal</t>
  </si>
  <si>
    <t>3165140179935</t>
  </si>
  <si>
    <t>ФИБРОВЫЙ ШЛИФКРУГ 115мм P100 E.f.Metal</t>
  </si>
  <si>
    <t>3165140179942</t>
  </si>
  <si>
    <t>ФИБРОВЫЙ ШЛИФКРУГ 115мм P120 E.f.Metal</t>
  </si>
  <si>
    <t>3165140179959</t>
  </si>
  <si>
    <t>ФИБРОВЫЙ ШЛИФКРУГ 125мм P24 E.f.Metal</t>
  </si>
  <si>
    <t>3165140179966</t>
  </si>
  <si>
    <t>ФИБРОВЫЙ ШЛИФКРУГ 125мм P36 E.f.Metal</t>
  </si>
  <si>
    <t>3165140247924</t>
  </si>
  <si>
    <t>ФИБРОВЫЙ ШЛИФКРУГ 125мм P60 E.f.Metal</t>
  </si>
  <si>
    <t>3165140179980</t>
  </si>
  <si>
    <t>ФИБРОВЫЙ ШЛИФКРУГ 125мм P80 E.f.Metal</t>
  </si>
  <si>
    <t>3165140179997</t>
  </si>
  <si>
    <t>ФИБРОВЫЙ ШЛИФКРУГ 125мм P100 E.f.Metal</t>
  </si>
  <si>
    <t>3165140180009</t>
  </si>
  <si>
    <t>ФИБРОВЫЙ ШЛИФКРУГ 125мм P120 E.f.Metal</t>
  </si>
  <si>
    <t>3165140180016</t>
  </si>
  <si>
    <t>ФИБРОВЫЙ ШЛИФКРУГ 180мм P24 E.f.Metal</t>
  </si>
  <si>
    <t>3165140180054</t>
  </si>
  <si>
    <t>ФИБРОВЫЙ ШЛИФКРУГ 180мм P36 E.f.Metal</t>
  </si>
  <si>
    <t>3165140247931</t>
  </si>
  <si>
    <t>ФИБРОВЫЙ ШЛИФКРУГ 180мм P60 E.f.Metal</t>
  </si>
  <si>
    <t>3165140180078</t>
  </si>
  <si>
    <t>ФИБРОВЫЙ ШЛИФКРУГ 180мм P80 E.f.Metal</t>
  </si>
  <si>
    <t>3165140180085</t>
  </si>
  <si>
    <t>ФИБРОВЫЙ ШЛИФКРУГ 180мм P100 E.f.Metal</t>
  </si>
  <si>
    <t>3165140180092</t>
  </si>
  <si>
    <t>ФИБРОВЫЙ ШЛИФКРУГ 180мм P120 E.f.Metal</t>
  </si>
  <si>
    <t>3165140180108</t>
  </si>
  <si>
    <t>ФИБРОВЫЙ ШЛИФКРУГ 230мм P24 E.f.Metal</t>
  </si>
  <si>
    <t>ФИБРОВЫЙ ШЛИФКРУГ 230мм P36 E.f.Metal</t>
  </si>
  <si>
    <t>ФИБРОВЫЙ ШЛИФКРУГ 230мм P60 E.f.Metal</t>
  </si>
  <si>
    <t>ФИБРОВЫЙ ШЛИФКРУГ 230мм P80 E.f.Metal</t>
  </si>
  <si>
    <t>3165140180146</t>
  </si>
  <si>
    <t>ФИБРОВЫЙ ШЛИФКРУГ 230мм P100 E.f.Metal</t>
  </si>
  <si>
    <t>3165140180153</t>
  </si>
  <si>
    <t>ФИБРОВЫЙ ШЛИФКРУГ 230мм P120 E.f.Metal</t>
  </si>
  <si>
    <t>3165140180160</t>
  </si>
  <si>
    <t>ГУБКА 98x120x13мм Super fine B.f. Contour</t>
  </si>
  <si>
    <t>Англия</t>
  </si>
  <si>
    <t>3165140583718</t>
  </si>
  <si>
    <t>спецзаказ. заказ кратно 20 шт.</t>
  </si>
  <si>
    <t>ШЛИФЛИСТ 152x229мм B.f. Finish Coarse</t>
  </si>
  <si>
    <t>3165140583848</t>
  </si>
  <si>
    <t>ШЛИФЛИСТ 152x229мм B.f. Finish Bright</t>
  </si>
  <si>
    <t>3165140583855</t>
  </si>
  <si>
    <t>ШЛИФЛИСТ 152x229мм B.f. Finish Matt</t>
  </si>
  <si>
    <t>3165140583862</t>
  </si>
  <si>
    <t>ШЛИФЛИСТ 152x229мм Expert for Finish</t>
  </si>
  <si>
    <t>3165140583879</t>
  </si>
  <si>
    <t>РУЛОН 10М 100мм B.f. Finish Coarse</t>
  </si>
  <si>
    <t>3165140583886</t>
  </si>
  <si>
    <t>РУЛОН 10М 100мм B.f. Finish Bright</t>
  </si>
  <si>
    <t>3165140583893</t>
  </si>
  <si>
    <t>РУЛОН 10М 100мм B.f. Finish Matt</t>
  </si>
  <si>
    <t>3165140583909</t>
  </si>
  <si>
    <t>РУЛОН 10М 100мм Expert for Finish</t>
  </si>
  <si>
    <t>3165140583916</t>
  </si>
  <si>
    <t>РУЛОН 10М 115мм B.f. Finish Coarse</t>
  </si>
  <si>
    <t>3165140583923</t>
  </si>
  <si>
    <t>РУЛОН 10М 115мм B.f. Finish Bright</t>
  </si>
  <si>
    <t>3165140583930</t>
  </si>
  <si>
    <t>РУЛОН 10М 115мм B.f. Finish Matt</t>
  </si>
  <si>
    <t>3165140583947</t>
  </si>
  <si>
    <t>РУЛОН 10М 115мм Expert for Finish</t>
  </si>
  <si>
    <t>3165140583954</t>
  </si>
  <si>
    <t>ГУБКА 69x97x26мм Fine B.f. Profile</t>
  </si>
  <si>
    <t>3165140583961</t>
  </si>
  <si>
    <t>3165140583978</t>
  </si>
  <si>
    <t>ГУБКА 69x97x26мм Medium B.f. Flat and</t>
  </si>
  <si>
    <t>3165140583985</t>
  </si>
  <si>
    <t>ГУБКА 69x97x26мм Fine B.f. Flat and</t>
  </si>
  <si>
    <t>3165140583992</t>
  </si>
  <si>
    <t>3165140584005</t>
  </si>
  <si>
    <t>ГУБКА 69x97x26мм Super fine B.f. Flat and</t>
  </si>
  <si>
    <t>3165140584012</t>
  </si>
  <si>
    <t>ГУБКА 98x120x13мм Medium B.f. Contour</t>
  </si>
  <si>
    <t>3165140584029</t>
  </si>
  <si>
    <t>ГУБКА 98x120x13мм Fine B.f. Contour</t>
  </si>
  <si>
    <t>3165140584036</t>
  </si>
  <si>
    <t>3165140584043</t>
  </si>
  <si>
    <t>ПОЛИРОВАЛЬНЫЙ ШЕРСТЯНОЙ КОЛПАК 130ММ GEX</t>
  </si>
  <si>
    <t>3165140014786</t>
  </si>
  <si>
    <t>5 ВОЙЛОЧНЫХ КРУГОВ ЖЕСТКИХ 128ММ</t>
  </si>
  <si>
    <t>3165140077088</t>
  </si>
  <si>
    <t>5 ВОЙЛОЧНЫХ КРУГОВ МЯГКИХ 128ММ</t>
  </si>
  <si>
    <t>3165140077101</t>
  </si>
  <si>
    <t>ПОЛИРОВАЛЬНАЯ ГУБКА 130ММ GEX</t>
  </si>
  <si>
    <t>3165140014854</t>
  </si>
  <si>
    <t>ВОЙЛОК ПОЛИРОВАЛЬНЫЙ ДЛЯ PDA</t>
  </si>
  <si>
    <t>ДЕРЖАТЕЛЬ ШЛИФКОЛЕЦ GGS 15 Х 30ММ</t>
  </si>
  <si>
    <t>3165140192781</t>
  </si>
  <si>
    <t>ДЕРЖАТЕЛЬ ШЛИФКОЛЕЦ GGS 30 Х 20ММ</t>
  </si>
  <si>
    <t>ДЕРЖАТЕЛЬ ШЛИФКОЛЕЦ GGS 30 Х 30ММ</t>
  </si>
  <si>
    <t>ДЕРЖАТЕЛЬ ШЛИФКОЛЕЦ GGS 45 Х 30ММ</t>
  </si>
  <si>
    <t>ШЛИФ ЛАМЕЛЬ НЕТКАННЫЙ МАТЕРИАЛ 60 Х 50ММ</t>
  </si>
  <si>
    <t>3165140185813</t>
  </si>
  <si>
    <t>ШЛИФ ЛАМЕЛЬ K60 75Х30ММ</t>
  </si>
  <si>
    <t>ШЛИФ ЛАМЕЛЬ K120 75Х30ММ</t>
  </si>
  <si>
    <t>3165140189521</t>
  </si>
  <si>
    <t>ШЛИФ ЛАМЕЛЬ K180 75Х30ММ</t>
  </si>
  <si>
    <t>3165140189538</t>
  </si>
  <si>
    <t>ПОЛИРОВАЛЬНЫЙ ВОЙЛОК 80 Х 10ММ</t>
  </si>
  <si>
    <t>ШЛИФОВАЛЬНАЯ ЛАМЕЛЬ K60 40 Х 60ММ</t>
  </si>
  <si>
    <t>3165140076791</t>
  </si>
  <si>
    <t>ШЛИФОВАЛЬНАЯ ЛАМЕЛЬ K120 40 Х 60ММ</t>
  </si>
  <si>
    <t>3165140076807</t>
  </si>
  <si>
    <t>ГРАФИТОВАЯ ПЛАСТИНА ДЛЯ GBS 100</t>
  </si>
  <si>
    <t>3165140031721</t>
  </si>
  <si>
    <t>ШЛИФОВЛАЬНАЯ ТАРЕЛКА СРЕДНЯЯ 150ММ</t>
  </si>
  <si>
    <t>3165140018616</t>
  </si>
  <si>
    <t>2 ВОЙЛОЧНЫХ ПОЛИРОВ КРУГА ЖЕСТ 160ММ</t>
  </si>
  <si>
    <t>3165140018777</t>
  </si>
  <si>
    <t>2 ВОЙЛОЧНЫХ ПОЛИРОВ КРУГА МЯГК 160ММ</t>
  </si>
  <si>
    <t>3165140018784</t>
  </si>
  <si>
    <t>2 ШЕРСТЯНЫХ КОЛПАКА 160ММ GEX</t>
  </si>
  <si>
    <t>3165140018746</t>
  </si>
  <si>
    <t>ГУБКА ПОЛИРОВАЛЬНАЯ 160ММ GEX</t>
  </si>
  <si>
    <t>3165140018753</t>
  </si>
  <si>
    <t>Системная оснастка для УШМ</t>
  </si>
  <si>
    <t>ВЫТЯЖНОЙ ПАТРУБОК  Д/GWS</t>
  </si>
  <si>
    <t>3165140053013</t>
  </si>
  <si>
    <t>ЗАЩИТА ДЛЯ РУК Д/GWS</t>
  </si>
  <si>
    <t>3165140001885</t>
  </si>
  <si>
    <t>ГАЙКА Д/ПОЛИРОВАЛЬНОГО КРУГА</t>
  </si>
  <si>
    <t>3165140016384</t>
  </si>
  <si>
    <t>SDS-CLIC БЫСТРОЗАЖИМНАЯ ГАЙКА</t>
  </si>
  <si>
    <t>3165140033206</t>
  </si>
  <si>
    <t>ЗАЖИМНАЯ ГАЙКА Д/GWS 115-230 ММ</t>
  </si>
  <si>
    <t>3165140052078</t>
  </si>
  <si>
    <t>ГАЙКА Д/ОПОРНОЙ ТАРЕЛКИ 180/230ММ</t>
  </si>
  <si>
    <t>3165140024266</t>
  </si>
  <si>
    <t>ЗАЩИТНЫЙ КОЖУХ  Д/РЕЗКИ ХОМУТ 125 ММ</t>
  </si>
  <si>
    <t>3165140016407</t>
  </si>
  <si>
    <t>ЗАЩИТНЫЙ КОЖУХ  Д/РЕЗКИ ХОМУТ 115 ММ</t>
  </si>
  <si>
    <t>3165140016414</t>
  </si>
  <si>
    <t>ВЫТЯЖНОЙ КОЖУХ 180Х35ММ</t>
  </si>
  <si>
    <t>3165140024419</t>
  </si>
  <si>
    <t>ВЫТЯЖНОЙ КОЖУХ Д/РЕЗКИ ХОМУТ 230 ММ</t>
  </si>
  <si>
    <t>3165140024426</t>
  </si>
  <si>
    <t xml:space="preserve">  2,040</t>
  </si>
  <si>
    <t>ВЫТЯЖНОЙ КОЖУХ 300Х35ММ</t>
  </si>
  <si>
    <t>ЗАЩИТНЫЙ КОЖУХ 300ММ Д/GWS</t>
  </si>
  <si>
    <t>ВЫТЯЖНОЙ КОЖУХ Д/ШЛИФОВАНИЯ 115/125ММ</t>
  </si>
  <si>
    <t>3165140272568</t>
  </si>
  <si>
    <t>ВЫТЯЖНОЙ КОЖУХ 115/125 ММ</t>
  </si>
  <si>
    <t>3165140272544</t>
  </si>
  <si>
    <t>ВЫТЯЖНОЙ КОЖУХ 150 ММ</t>
  </si>
  <si>
    <t>3165140272551</t>
  </si>
  <si>
    <t>ЗАЩИТНЫЙ КОЖУХ125ММ</t>
  </si>
  <si>
    <t>3165140364096</t>
  </si>
  <si>
    <t>ЗАЩИТНЫЙ КОЖУХ 150ММ</t>
  </si>
  <si>
    <t>3165140364102</t>
  </si>
  <si>
    <t>БЫСТРОЗАЖИМНОЙ ФЛАНЕЦ Д/GNS 100MМ</t>
  </si>
  <si>
    <t>3165140015356</t>
  </si>
  <si>
    <t>БЫСТРОЗАЖИМНОЙ ФЛАНЕЦ Д/GNS 130MМ</t>
  </si>
  <si>
    <t>3165140015363</t>
  </si>
  <si>
    <t>ФЛАНЕЦ  Д/ПОЛИРОВАЛЬНОГО КРУГА Д/GPO</t>
  </si>
  <si>
    <t>3165140056281</t>
  </si>
  <si>
    <t>ФЛАНЕЦ Д/GWS 115-230ММ</t>
  </si>
  <si>
    <t>3165140046947</t>
  </si>
  <si>
    <t>ЗАЖИМНОЙ КОМПЛЕКТ Д/GWS</t>
  </si>
  <si>
    <t>3165140049047</t>
  </si>
  <si>
    <t>РУКОЯТКА-СКОБА Д/GNS-GPO</t>
  </si>
  <si>
    <t>КЛЮЧ Д/ЧАШЕЧНЫХ КРУГОВ</t>
  </si>
  <si>
    <t>3165140002356</t>
  </si>
  <si>
    <t>КЛЮЧ Д/ОДНОРУЧНЫХ GWS</t>
  </si>
  <si>
    <t>3165140016483</t>
  </si>
  <si>
    <t>КЛЮЧ Д/ДВУРУЧНЫХ GWS</t>
  </si>
  <si>
    <t>3165140040891</t>
  </si>
  <si>
    <t>РОЖКОВЫЙ КЛЮЧ SW 17 Д/PWS</t>
  </si>
  <si>
    <t>ЗАЖИМНОЙ ДЕРЖАТЕЛЬ Д/GGS</t>
  </si>
  <si>
    <t>3165140024600</t>
  </si>
  <si>
    <t xml:space="preserve">  2,094</t>
  </si>
  <si>
    <t>ПРОДОЛЬНЫЙ  УПОР</t>
  </si>
  <si>
    <t>3165140019033</t>
  </si>
  <si>
    <t>ЦАНГА 8 MM Д/GGS 16</t>
  </si>
  <si>
    <t>3165140026055</t>
  </si>
  <si>
    <t>ЦАНГА 1/4" Д/GGS 16</t>
  </si>
  <si>
    <t>3165140057134</t>
  </si>
  <si>
    <t>ЦАНГА 6 MM Д/GGS 16</t>
  </si>
  <si>
    <t>3165140026062</t>
  </si>
  <si>
    <t>КОЛЬЦЕВОЙ ШЛИФКРУГ 100MM K16</t>
  </si>
  <si>
    <t>КОЛЬЦЕВОЙ ШЛИФКРУГ 100MM K60</t>
  </si>
  <si>
    <t>КОЛЬЦЕВОЙ ШЛИФКРУГ 110-130K24</t>
  </si>
  <si>
    <t xml:space="preserve">  0,745</t>
  </si>
  <si>
    <t>КОНУСНЫЙ ЧАШЕЧНЫЙ ШЛИФКРУГ 110MM K36 МЕТ</t>
  </si>
  <si>
    <t>3165140026352</t>
  </si>
  <si>
    <t>КОНУСНЫЙ ЧАШЕЧНЫЙ ШЛИФКРУГ 110MM K60 МЕТ</t>
  </si>
  <si>
    <t>3165140071307</t>
  </si>
  <si>
    <t>КОНУСНЫЙ ЧАШЕЧНЫЙ ШЛИФКРУГ 110MM K24 КАМ</t>
  </si>
  <si>
    <t>3165140002875</t>
  </si>
  <si>
    <t xml:space="preserve">  0,618</t>
  </si>
  <si>
    <t>КОНУСНЫЙ ЧАШЕЧНЫЙ ШЛИФКРУГ 110MM K36 КАМ</t>
  </si>
  <si>
    <t>3165140026383</t>
  </si>
  <si>
    <t>КОНУСНЫЙ ЧАШЕЧНЫЙ ШЛИФКРУГ 110MM K60 КАМ</t>
  </si>
  <si>
    <t>3165140002882</t>
  </si>
  <si>
    <t>ОПОРНАЯ ТАРЕЛКА С ГАЙКОЙ 125ММ Д/УШМ</t>
  </si>
  <si>
    <t>3165140016551</t>
  </si>
  <si>
    <t>ШАРОШКА КОРУНД ЦИЛИНДР СР.ТВЕР 25Х20 6ММ</t>
  </si>
  <si>
    <t>3165140047777</t>
  </si>
  <si>
    <t>ШАРОШКА КОРУНД ЦИЛИНДР СР.ТВЕР 20Х25 6ММ</t>
  </si>
  <si>
    <t>3165140047784</t>
  </si>
  <si>
    <t>5 ПАЛЬЦЕВЫХ ШЛИФ.КРУГОВ 6ММ</t>
  </si>
  <si>
    <t>3165140004565</t>
  </si>
  <si>
    <t>3 ЩЕТКИ Д/ВЫТЯЖНОГО КОЖУХА ДЛЯ GBR 14СА</t>
  </si>
  <si>
    <t>3165140088978</t>
  </si>
  <si>
    <t>ДОПОЛНИТЕЛЬНАЯ РУКОЯТКА Д/ДВУРУЧ GWS М14</t>
  </si>
  <si>
    <t>3165140070232</t>
  </si>
  <si>
    <t>РУЧКА ДЛЯ GSR/GSB</t>
  </si>
  <si>
    <t>3165140437615</t>
  </si>
  <si>
    <t>АНТИВИБРАЦИОННАЯ РУЧКА Д/GWS M10</t>
  </si>
  <si>
    <t>3165140451444</t>
  </si>
  <si>
    <t>АНТИВИБРАЦИОННАЯ РУЧКА Д/GWS M14</t>
  </si>
  <si>
    <t>3165140485708</t>
  </si>
  <si>
    <t>ВЫТЯЖНОЙ КОЖУХ 230MM</t>
  </si>
  <si>
    <t>3165140485739</t>
  </si>
  <si>
    <t>3165140485746</t>
  </si>
  <si>
    <t xml:space="preserve">  2,250</t>
  </si>
  <si>
    <t>ГАЙКА Д/ОПОРНОЙ ТАРЕЛКИ 115/125ММ</t>
  </si>
  <si>
    <t>3165140029711</t>
  </si>
  <si>
    <t>ЗАЩИТНЫЙ КОЖУХ  Д/ШЛИФОВ. 150 ММ</t>
  </si>
  <si>
    <t>3165140062473</t>
  </si>
  <si>
    <t>ЗАЩИТНЫЙ КОЖУХ  Д/ШЛИФОВ. 125 ММ</t>
  </si>
  <si>
    <t>3165140062480</t>
  </si>
  <si>
    <t>ЗАЩИТНЫЙ КОЖУХ 115 ММ</t>
  </si>
  <si>
    <t>3165140062497</t>
  </si>
  <si>
    <t>3165140067911</t>
  </si>
  <si>
    <t>ЗАЩИТНЫЙ КОЖУХ 115 MM</t>
  </si>
  <si>
    <t>ЗАЩИТНЫЙ КОЖУХ  Д/ШЛИФОВ. ХОМУТ 125 MM</t>
  </si>
  <si>
    <t>3165140252997</t>
  </si>
  <si>
    <t>ЗАЩИТНЫЙ КОЖУХ  150 ММ</t>
  </si>
  <si>
    <t>3165140375160</t>
  </si>
  <si>
    <t>ЗАПАСНАЯ ЩЕТКА ДЛЯ КОЖУХА 2605510224</t>
  </si>
  <si>
    <t>3165140375177</t>
  </si>
  <si>
    <t>ЗАЩИТНЫЙ КОЖУХ С КРЫШКОЙ Д/РЕЗКИ 115 MM</t>
  </si>
  <si>
    <t>3165140418690</t>
  </si>
  <si>
    <t>ЗАЩИТНЫЙ КОЖУХ GWS EVO 125 MM</t>
  </si>
  <si>
    <t>3165140418706</t>
  </si>
  <si>
    <t>ЗАЩИТНЫЙ КОЖУХ GWS EVO 150 MM</t>
  </si>
  <si>
    <t>3165140418713</t>
  </si>
  <si>
    <t>ВЫТЯЖНОЙ КОЖУХ С САЛАЗКАМИ 115/125ММ</t>
  </si>
  <si>
    <t>3165140449762</t>
  </si>
  <si>
    <t>ВЫТЯЖНОЙ КОЖУХ С САЛАЗКАМИ 150 ММ</t>
  </si>
  <si>
    <t>3165140449779</t>
  </si>
  <si>
    <t>ЗАЩИТНЫЙ КОЖУХ 180ММ</t>
  </si>
  <si>
    <t>3165140482547</t>
  </si>
  <si>
    <t>ЗАЩИТНЫЙ КОЖУХ 230ММ</t>
  </si>
  <si>
    <t>3165140482554</t>
  </si>
  <si>
    <t xml:space="preserve">ЗАЩИТНЫЙ КОЖУХ Д/ШЛИФОВАНИЯ 125ММ </t>
  </si>
  <si>
    <t>3165140498319</t>
  </si>
  <si>
    <t xml:space="preserve">ЗАЩИТНЫЙ КОЖУХ Д/РЕЗКИ 125ММ </t>
  </si>
  <si>
    <t>3165140498425</t>
  </si>
  <si>
    <t>ЗАЩИТНЫЙ КОЖУХ PWS 700/720/750-115/125</t>
  </si>
  <si>
    <t>ЗАЖИМНАЯ ШАЙБА 100ММ Д/GWS</t>
  </si>
  <si>
    <t>КРЕПЕЖНЫЙ ФЛАНЕЦ 100ММ Д/GWS</t>
  </si>
  <si>
    <t>ФИЛЬТР ДЛЯ  GBH 2-23REA</t>
  </si>
  <si>
    <t>3165140480642</t>
  </si>
  <si>
    <t>ЦАНГА 3ММ С ГАЙКОЙ Д/GGS</t>
  </si>
  <si>
    <t>ЦАНГА 1/8" С ГАЙКОЙ Д/GGS</t>
  </si>
  <si>
    <t>ЦАНГА 6MM С ЗАЖИМНОЙ ГАЙКОЙ Д/GGS</t>
  </si>
  <si>
    <t>3165140031110</t>
  </si>
  <si>
    <t>ЦАНГА 1/4" С ГАЙКОЙ Д/GGS</t>
  </si>
  <si>
    <t>ЦАНГА 8MM С ЗАЖИМНОЙ ГАЙКОЙ Д/GGS</t>
  </si>
  <si>
    <t>3165140031134</t>
  </si>
  <si>
    <t>ШЛИФКРУГ SiC 200Х25Х32 MM Д/GSM200</t>
  </si>
  <si>
    <t>ОПОРНАЯ ТАРЕЛКА С ГАЙКОЙ 115ММ Д/УШМ</t>
  </si>
  <si>
    <t>3165140031202</t>
  </si>
  <si>
    <t>ОПОРНАЯ ТАРЕЛКА НА ЛИПУЧКЕ 115ММ Д/УШМ</t>
  </si>
  <si>
    <t>3165140086585</t>
  </si>
  <si>
    <t>ОПОРНАЯ ТАРЕЛКА НА ЛИПУЧКЕ 125ММ Д/УШМ</t>
  </si>
  <si>
    <t>3165140086592</t>
  </si>
  <si>
    <t>ТАРЕЛКА С ЛИПУЧКОЙ Д/GWS 14.4V</t>
  </si>
  <si>
    <t>3165140262866</t>
  </si>
  <si>
    <t>Алмазные отрезные круги</t>
  </si>
  <si>
    <t>АЛМАЗНАЯ ЧАШКА ДВУРЯДНАЯ БЕТОН 125ММ</t>
  </si>
  <si>
    <t>3165140578837</t>
  </si>
  <si>
    <t xml:space="preserve">  0,501</t>
  </si>
  <si>
    <t>АЛМАЗНАЯ ЧАШКА ДВУРЯДНАЯ АБРАЗИВ 125ММ</t>
  </si>
  <si>
    <t>3165140578844</t>
  </si>
  <si>
    <t>АЛМАЗНАЯ ЧАШКА EXTRACLEAN БЕТОН 125ММ</t>
  </si>
  <si>
    <t>3165140578851</t>
  </si>
  <si>
    <t>ШАРОШКА КОРУНД ЦИЛИНДР ТВЕРД 20Х26 6ММ</t>
  </si>
  <si>
    <t>3165140047814</t>
  </si>
  <si>
    <t>ШАРОШКА КОРУНД КОНУС СР.ТВЕР 20Х25 6ММ</t>
  </si>
  <si>
    <t>3165140047838</t>
  </si>
  <si>
    <t>ПОЛИРОВАЛЬНОЕ СРЕДСТВО Д/GEB</t>
  </si>
  <si>
    <t>РУЧКА Д/GBR</t>
  </si>
  <si>
    <t>3165140088947</t>
  </si>
  <si>
    <t>SDS-CLIC ЗАЖИМ  KOНИЧЕСКИЙ</t>
  </si>
  <si>
    <t>ПАРАЛЛЕЛЬНЫЙ УПОР Д/GNF20</t>
  </si>
  <si>
    <t>Отрезные и обдирочные круги</t>
  </si>
  <si>
    <t>ШЛИФКРУГ Д/GGS 100 MM КОРУНД</t>
  </si>
  <si>
    <t>3165140051385</t>
  </si>
  <si>
    <t>ШЛИФКРУГ Д/GGS 125MM КАРБИД КРЕМНИЯ</t>
  </si>
  <si>
    <t>3165140127875</t>
  </si>
  <si>
    <t>ШЛИФКРУГ Д/GGS 125 MM КОРУНД</t>
  </si>
  <si>
    <t>3165140057301</t>
  </si>
  <si>
    <t>КОЛЬЦЕВОЙ ШЛИФКРУГ КАМЕНЬ 100MM K16-20</t>
  </si>
  <si>
    <t>3165140026222</t>
  </si>
  <si>
    <t>КОНУСНЫЙ ШЛИФКРУГ КАМЕНЬ 130-150ММ K24</t>
  </si>
  <si>
    <t>3165140045384</t>
  </si>
  <si>
    <t>КОНУСНЫЙ ШЛИФКРУГ КАМЕНЬ 130-150ММ K120</t>
  </si>
  <si>
    <t>3165140045391</t>
  </si>
  <si>
    <t>ОТРЕЗНОЙ КРУГ МЕТАЛЛ 115Х2.5 ММ ВОГН</t>
  </si>
  <si>
    <t>3165140031196</t>
  </si>
  <si>
    <t>заказ кратно 25 шт.</t>
  </si>
  <si>
    <t>ОБДИРОЧНЫЙ КРУГ МЕТАЛЛ 115Х4 ММ</t>
  </si>
  <si>
    <t>Словения</t>
  </si>
  <si>
    <t>3165140056625</t>
  </si>
  <si>
    <t>ОТРЕЗНОЙ КРУГ INOX 115Х2 ММ</t>
  </si>
  <si>
    <t>3165140070898</t>
  </si>
  <si>
    <t>ОТРЕЗНОЙ КРУГ INOX 125X2 ММ</t>
  </si>
  <si>
    <t>3165140070904</t>
  </si>
  <si>
    <t>спецзаказ. заказ кратно 25 шт.</t>
  </si>
  <si>
    <t>КР.ВІДР.125Х1,6 НЕРЖ.</t>
  </si>
  <si>
    <t>ОТРЕЗНОЙ КРУГ INOX 180X2 ММ</t>
  </si>
  <si>
    <t>3165140070911</t>
  </si>
  <si>
    <t>ОТРЕЗНОЙ КРУГ INOX 230X2 ММ</t>
  </si>
  <si>
    <t>3165140070928</t>
  </si>
  <si>
    <t xml:space="preserve">  0,189</t>
  </si>
  <si>
    <t>ШЛИФКРУГ 175х25х32 А36</t>
  </si>
  <si>
    <t>3165140084819</t>
  </si>
  <si>
    <t xml:space="preserve">  1,540</t>
  </si>
  <si>
    <t>ШЛИФКРУГ 175х25х32 А60</t>
  </si>
  <si>
    <t>3165140084826</t>
  </si>
  <si>
    <t xml:space="preserve">  1,308</t>
  </si>
  <si>
    <t>ШЛИФКРУГ 200Х25Х32 К36 Д/GSM 200</t>
  </si>
  <si>
    <t>3165140084833</t>
  </si>
  <si>
    <t>ШЛИФКРУГ 200Х25Х32 К60 Д/GSM 200</t>
  </si>
  <si>
    <t>3165140084840</t>
  </si>
  <si>
    <t xml:space="preserve">  1,775</t>
  </si>
  <si>
    <t>ОТРЕЗНОЙ КРУГ МЕТАЛЛ 115Х1.6 ММ</t>
  </si>
  <si>
    <t>3165140116350</t>
  </si>
  <si>
    <t>ОБДИРОЧНЫЙ КРУГ МЕТАЛЛ 115Х6 ММ</t>
  </si>
  <si>
    <t>3165140116398</t>
  </si>
  <si>
    <t>ОТРЕЗНОЙ КРУГ МЕТАЛЛ 125Х1.6 ММ</t>
  </si>
  <si>
    <t>3165140116404</t>
  </si>
  <si>
    <t>ОТРЕЗНОЙ КРУГ МЕТАЛЛ 125Х2.5 ММ</t>
  </si>
  <si>
    <t>3165140116428</t>
  </si>
  <si>
    <t>ОТРЕЗНОЙ КРУГ КАМЕНЬ 125Х2.5 ММ ВОГН</t>
  </si>
  <si>
    <t>3165140116435</t>
  </si>
  <si>
    <t>ОБДИРОЧНЫЙ КРУГ МЕТАЛЛ 125Х6 ММ</t>
  </si>
  <si>
    <t>3165140116442</t>
  </si>
  <si>
    <t>ОТРЕЗНОЙ КРУГ МЕТАЛЛ 230Х2.5 ММ ВОГН</t>
  </si>
  <si>
    <t>3165140116466</t>
  </si>
  <si>
    <t>ОТРЕЗНОЙ КРУГ МЕТАЛЛ 230Х3 ВОГН</t>
  </si>
  <si>
    <t>3165140116473</t>
  </si>
  <si>
    <t>ОТРЕЗНОЙ КРУГ КАМЕНЬ 230Х3 ММ ВОГН</t>
  </si>
  <si>
    <t>3165140116480</t>
  </si>
  <si>
    <t>ОБДИРОЧНЫЙ КРУГ МЕТАЛЛ 230Х6 ММ</t>
  </si>
  <si>
    <t>3165140116497</t>
  </si>
  <si>
    <t>ОБДИРОЧНЫЙ КРУГ МЕТАЛЛ 180Х6 ММ</t>
  </si>
  <si>
    <t>3165140149372</t>
  </si>
  <si>
    <t>ОТРЕЗНОЙ КРУГ МЕТАЛЛ 180Х3 ММ ВОГН</t>
  </si>
  <si>
    <t>3165140149389</t>
  </si>
  <si>
    <t xml:space="preserve">  0,178</t>
  </si>
  <si>
    <t>ОТРЕЗНОЙ КРУГ КАМЕНЬ 180Х3 ММ ВОГН</t>
  </si>
  <si>
    <t>3165140149396</t>
  </si>
  <si>
    <t>ОТРЕЗНОЙ КРУГ МЕТАЛЛ 115Х2.5 ММ</t>
  </si>
  <si>
    <t>3165140149402</t>
  </si>
  <si>
    <t>ОТРЕЗНОЙ КРУГ КАМЕНЬ 115Х2.5 ММ</t>
  </si>
  <si>
    <t>3165140149426</t>
  </si>
  <si>
    <t>3165140149433</t>
  </si>
  <si>
    <t>ОТРЕЗНОЙ КРУГ КАМЕНЬ 180Х3 ММ</t>
  </si>
  <si>
    <t>3165140149457</t>
  </si>
  <si>
    <t>ОТРЕЗНОЙ КРУГ МЕТАЛЛ 230Х3 ММ</t>
  </si>
  <si>
    <t>3165140149495</t>
  </si>
  <si>
    <t>ОТРЕЗНОЙ КРУГ КАМЕНЬ 230Х3 ММ</t>
  </si>
  <si>
    <t>3165140149556</t>
  </si>
  <si>
    <t>ОБДИРОЧНЫЙ КРУГ МЕТАЛЛ 180Х8 ММ</t>
  </si>
  <si>
    <t>3165140181686</t>
  </si>
  <si>
    <t>ОТРЕЗНОЙ КРУГ МЕТАЛЛ 300Х3.5 ММ</t>
  </si>
  <si>
    <t>3165140181693</t>
  </si>
  <si>
    <t xml:space="preserve">  0,574</t>
  </si>
  <si>
    <t>ОТРЕЗНОЙ КРУГ КАМЕНЬ 300Х4 ММ</t>
  </si>
  <si>
    <t>3165140181709</t>
  </si>
  <si>
    <t>ОТРЕЗНОЙ КРУГ МЕТАЛЛ 150Х2.5 ММ</t>
  </si>
  <si>
    <t>3165140181716</t>
  </si>
  <si>
    <t>ОТРЕЗНОЙ КРУГ КАМЕНЬ 150Х2.5 ММ</t>
  </si>
  <si>
    <t>3165140181723</t>
  </si>
  <si>
    <t>ОТРЕЗНОЙ КРУГ КАМЕНЬ 125Х2.5 ММ</t>
  </si>
  <si>
    <t>3165140181747</t>
  </si>
  <si>
    <t>ОБДИРОЧНЫЙ КРУГ МЕТАЛЛ 230Х8 ММ</t>
  </si>
  <si>
    <t>3165140181754</t>
  </si>
  <si>
    <t>ОБДИРОЧНЫЙ КРУГ МЕТАЛЛ 150Х6 ММ</t>
  </si>
  <si>
    <t>3165140181785</t>
  </si>
  <si>
    <t>3165140181846</t>
  </si>
  <si>
    <t>ОБДИРОЧНЫЙ КРУГ МЕТАЛЛ 115Х4.8 ММ</t>
  </si>
  <si>
    <t>3165140218597</t>
  </si>
  <si>
    <t xml:space="preserve">ОБДИРОЧНЫЙ КРУГ INOX 115Х6 ММ </t>
  </si>
  <si>
    <t>3165140218610</t>
  </si>
  <si>
    <t>ОБДИРОЧНЫЙ КРУГ INOX 180Х6 ММ</t>
  </si>
  <si>
    <t>3165140218627</t>
  </si>
  <si>
    <t>ОБДИРОЧНЫЙ КРУГ INOX 230Х6 ММ</t>
  </si>
  <si>
    <t>3165140218634</t>
  </si>
  <si>
    <t>ОТРЕЗНОЙ КРУГ МЕТАЛЛ 300Х2.8Х25.4 ММ</t>
  </si>
  <si>
    <t>ОТРЕЗНОЙ КРУГ МЕТАЛЛ 350Х2.8Х25.4 ММ</t>
  </si>
  <si>
    <t>3165140218658</t>
  </si>
  <si>
    <t>ОТРЕЗНОЙ КРУГ МЕТАЛЛ 355Х3.1Х25.4 ММ</t>
  </si>
  <si>
    <t>ОТРЕЗНОЙ КРУГ МЕТАЛЛ 400Х3.2Х25.4 ММ</t>
  </si>
  <si>
    <t>ОТРЕЗНОЙ КРУГ INOX 115Х1 ММ</t>
  </si>
  <si>
    <t>3165140220927</t>
  </si>
  <si>
    <t>ОТРЕЗНОЙ КРУГ ЧУГУН  230Х3 ММ</t>
  </si>
  <si>
    <t>3165140218672</t>
  </si>
  <si>
    <t>ОТРЕЗНОЙ КРУГ INOX 125Х1 ММ</t>
  </si>
  <si>
    <t>3165140219624</t>
  </si>
  <si>
    <t>ОТРЕЗНОЙ КРУГ МЕТАЛЛ 300X3.2 ММ</t>
  </si>
  <si>
    <t>3165140252829</t>
  </si>
  <si>
    <t xml:space="preserve">ОТРЕЗНОЙ КРУГ МЕТАЛЛ 100X1.2 ММ </t>
  </si>
  <si>
    <t>3165140261449</t>
  </si>
  <si>
    <t>ОТРЕЗНОЙ КРУГ INOX 100X1.2 ММ</t>
  </si>
  <si>
    <t>3165140261456</t>
  </si>
  <si>
    <t>ОБДИРОЧНЫЙ КРУГ INOX 100Х4 ММ</t>
  </si>
  <si>
    <t>3165140261463</t>
  </si>
  <si>
    <t>ОБДИРОЧНЫЙ КРУГ INOX 115X3 MM</t>
  </si>
  <si>
    <t>Тайланд</t>
  </si>
  <si>
    <t>3165140448826</t>
  </si>
  <si>
    <t xml:space="preserve">ОБДИРОЧНЫЙ КРУГ INOX 125X3MM </t>
  </si>
  <si>
    <t>3165140448833</t>
  </si>
  <si>
    <t>ОБДИРОЧНЫЙ КРУГ INOX 180X3 ММ</t>
  </si>
  <si>
    <t>3165140448840</t>
  </si>
  <si>
    <t>ОТРЕЗНОЙ КРУГ INOX 115Х1 MM .RAPIDO</t>
  </si>
  <si>
    <t>Нидерланды</t>
  </si>
  <si>
    <t>3165140449236</t>
  </si>
  <si>
    <t>ОТРЕЗНОЙ КРУГ INOX 125 Х1 RAPIDO</t>
  </si>
  <si>
    <t>3165140449243</t>
  </si>
  <si>
    <t>ОТРЕЗНОЙ КРУГ MULTICONSTRUCT. 125x1.6 ММ</t>
  </si>
  <si>
    <t>3165140505192</t>
  </si>
  <si>
    <t>ОТРЕЗНОЙ КРУГ MULTICONSTRUCT. 115x1.0 ММ</t>
  </si>
  <si>
    <t>3165140505208</t>
  </si>
  <si>
    <t>ОТРЕЗНОЙ КРУГ MULTICONSTRUCT. 125x1.0 ММ</t>
  </si>
  <si>
    <t>3165140505215</t>
  </si>
  <si>
    <t>КРУГ 3-в-1 100x2.5x16 ММ</t>
  </si>
  <si>
    <t>3165140505222</t>
  </si>
  <si>
    <t>КРУГ 3-в-1 115x2.5x22.23 ММ</t>
  </si>
  <si>
    <t>3165140505253</t>
  </si>
  <si>
    <t>КРУГ 3-в-1 125x2.5x22.23 ММ</t>
  </si>
  <si>
    <t>3165140505260</t>
  </si>
  <si>
    <t>ОБДИРОЧНЫЙ КРУГ INOX 125Х6 ММ</t>
  </si>
  <si>
    <t>3165140523042</t>
  </si>
  <si>
    <t>ОБДИРОЧНЫЙ КРУГ INOX 150Х6 ММ</t>
  </si>
  <si>
    <t>3165140523059</t>
  </si>
  <si>
    <t>Набор Сверл Шарнирных Новинка 5шт</t>
  </si>
  <si>
    <t>3165140536738</t>
  </si>
  <si>
    <t>5 ФРЕЗ. СВЕРЕЛ</t>
  </si>
  <si>
    <t>3165140098120</t>
  </si>
  <si>
    <t>5 ФРЕЗ.СВЕРЕЛ 15-35 ММ</t>
  </si>
  <si>
    <t>3165140148375</t>
  </si>
  <si>
    <t xml:space="preserve">  0,643</t>
  </si>
  <si>
    <t>Змеевидное сверло 10X470X600 mm</t>
  </si>
  <si>
    <t>3165140462211</t>
  </si>
  <si>
    <t>Змеевидное сверло 12X470X600 mm</t>
  </si>
  <si>
    <t>3165140488877</t>
  </si>
  <si>
    <t>Змеевидное сверло 14X470X600 mm</t>
  </si>
  <si>
    <t>3165140488884</t>
  </si>
  <si>
    <t>Змеевидное сверло 16X470X600 mm</t>
  </si>
  <si>
    <t>3165140488891</t>
  </si>
  <si>
    <t>Змеевидное сверло 18X470X600 mm</t>
  </si>
  <si>
    <t>3165140488907</t>
  </si>
  <si>
    <t>Змеевидное сверло 20X470X600 mm</t>
  </si>
  <si>
    <t>3165140488914</t>
  </si>
  <si>
    <t>Змеевидное сверло 22X470X600 mm</t>
  </si>
  <si>
    <t>3165140488921</t>
  </si>
  <si>
    <t>Змеевидное сверло 24X470X600 mm</t>
  </si>
  <si>
    <t>3165140488938</t>
  </si>
  <si>
    <t>Змеевидное сверло 26X470X600 mm</t>
  </si>
  <si>
    <t>3165140488945</t>
  </si>
  <si>
    <t>Змеевидное сверло 28X470X600 mm</t>
  </si>
  <si>
    <t>3165140488952</t>
  </si>
  <si>
    <t>Змеевидное сверло 30X470X600 mm</t>
  </si>
  <si>
    <t>3165140488969</t>
  </si>
  <si>
    <t>Змеевидное сверло 32X470X600 mm</t>
  </si>
  <si>
    <t>3165140488976</t>
  </si>
  <si>
    <t xml:space="preserve">  1,560</t>
  </si>
  <si>
    <t>СВЕРЛО ПРОБОЧНОЕ 10 x 140mm</t>
  </si>
  <si>
    <t>3165140511056</t>
  </si>
  <si>
    <t>СВЕРЛО ПРОБОЧНОЕ 15 x 140mm</t>
  </si>
  <si>
    <t>3165140511063</t>
  </si>
  <si>
    <t>СВЕРЛО ПРОБОЧНОЕ 20 x 140mm</t>
  </si>
  <si>
    <t>3165140511070</t>
  </si>
  <si>
    <t>СВЕРЛО ПРОБОЧНОЕ 25 x 140mm</t>
  </si>
  <si>
    <t>3165140511087</t>
  </si>
  <si>
    <t>СВЕРЛО ПРОБОЧНОЕ 30 x 140mm</t>
  </si>
  <si>
    <t>3165140511094</t>
  </si>
  <si>
    <t>СВЕРЛО ПРОБОЧНОЕ 35 x 160mm</t>
  </si>
  <si>
    <t>3165140511100</t>
  </si>
  <si>
    <t>СВЕРЛО ПРОБОЧНОЕ 40 x 160mm</t>
  </si>
  <si>
    <t>3165140511117</t>
  </si>
  <si>
    <t xml:space="preserve">СВЕРЛО ДЕРЕВ. 2X61,5 MM 1/4" </t>
  </si>
  <si>
    <t>3165140395434</t>
  </si>
  <si>
    <t xml:space="preserve">СВЕРЛО ДЕРЕВ. 3X73,5 MM 1/4" </t>
  </si>
  <si>
    <t>3165140395441</t>
  </si>
  <si>
    <t xml:space="preserve">СВЕРЛО ДЕРЕВ. 4X87,5 MM 1/4" </t>
  </si>
  <si>
    <t>3165140395458</t>
  </si>
  <si>
    <t xml:space="preserve">СВЕРЛО ДЕРЕВ. 5X98,5 MM 1/4" </t>
  </si>
  <si>
    <t>3165140395465</t>
  </si>
  <si>
    <t xml:space="preserve">СВЕРЛО ДЕРЕВ. 6X105,5 MM 1/4" </t>
  </si>
  <si>
    <t>3165140395472</t>
  </si>
  <si>
    <t xml:space="preserve">СВЕРЛО ДЕРЕВ. 8X117 MM 1/4" </t>
  </si>
  <si>
    <t>3165140395489</t>
  </si>
  <si>
    <t xml:space="preserve">СВЕРЛО ДЕРЕВ. 10X133 MM 1/4" </t>
  </si>
  <si>
    <t>3165140395496</t>
  </si>
  <si>
    <t xml:space="preserve">5 СВЕРЛ ДЕРЕВ.2-6 ММ 6-ГР 1/4" </t>
  </si>
  <si>
    <t>3165140395502</t>
  </si>
  <si>
    <t>1 СВЕРЛО ДЕРЕВО 3 X 30</t>
  </si>
  <si>
    <t>3165140059060</t>
  </si>
  <si>
    <t>1 СВЕРЛО ДЕРЕВО 4 X 40</t>
  </si>
  <si>
    <t>3165140059077</t>
  </si>
  <si>
    <t>1 СВЕРЛО ДЕРЕВО 5 X 45</t>
  </si>
  <si>
    <t>3165140059084</t>
  </si>
  <si>
    <t>1 СВЕРЛО ДЕРЕВО 6 X 50</t>
  </si>
  <si>
    <t>3165140059091</t>
  </si>
  <si>
    <t>1 СВЕРЛО ДЕРЕВО 8 X 65</t>
  </si>
  <si>
    <t>3165140059114</t>
  </si>
  <si>
    <t>1 СВЕРЛО ДЕРЕВО  9 X 70</t>
  </si>
  <si>
    <t>3165140059121</t>
  </si>
  <si>
    <t>1 СВЕРЛО ДЕРЕВО  10 X75</t>
  </si>
  <si>
    <t>3165140059138</t>
  </si>
  <si>
    <t>1 СВЕРЛО ДЕРЕВО 12 X 85</t>
  </si>
  <si>
    <t>3165140059152</t>
  </si>
  <si>
    <t>1 СВЕРЛО ДЕРЕВО 14 X 9</t>
  </si>
  <si>
    <t>3165140059176</t>
  </si>
  <si>
    <t>1 СВЕРЛО ДЕРЕВО 15 X 100</t>
  </si>
  <si>
    <t>3165140059183</t>
  </si>
  <si>
    <t>1 СВЕРЛО ДЕРЕВО  16 X105</t>
  </si>
  <si>
    <t>3165140059190</t>
  </si>
  <si>
    <t>1 СВЕРЛО ПЛОСКОФР.13-40MМ</t>
  </si>
  <si>
    <t>3165140059398</t>
  </si>
  <si>
    <t>1 МОНТАЖ.СВЕРЛО 8Х400</t>
  </si>
  <si>
    <t>3165140059411</t>
  </si>
  <si>
    <t>1 МОНТАЖ.СВЕРЛО 10Х400</t>
  </si>
  <si>
    <t>3165140059428</t>
  </si>
  <si>
    <t>1 МОНТАЖ.СВЕРЛО 8X600</t>
  </si>
  <si>
    <t>3165140059480</t>
  </si>
  <si>
    <t>1 МОНТАЖ.СВЕРЛО 10X600</t>
  </si>
  <si>
    <t>3165140059497</t>
  </si>
  <si>
    <t>1 МОНТАЖ.СВЕРЛО 16Х600</t>
  </si>
  <si>
    <t>1 СВЕРЛО С ЗЕНКЕРОМ  4ММ</t>
  </si>
  <si>
    <t>3165140059978</t>
  </si>
  <si>
    <t>1 СВЕРЛО С ЗЕНКЕРОМ  5ММ</t>
  </si>
  <si>
    <t>3165140059985</t>
  </si>
  <si>
    <t>1 СВЕРЛО С ЗЕНКЕРОМ  7ММ</t>
  </si>
  <si>
    <t>3165140060004</t>
  </si>
  <si>
    <t>1 СВЕРЛО С ЗЕНКЕРОМ  8ММ</t>
  </si>
  <si>
    <t>3165140060011</t>
  </si>
  <si>
    <t>1 СВЕРЛО С ЗЕНКЕРОМ  10ММ</t>
  </si>
  <si>
    <t>3165140060028</t>
  </si>
  <si>
    <t>1 СВЕРЛО С ЗЕНКЕРОМ  12ММ</t>
  </si>
  <si>
    <t>3165140060035</t>
  </si>
  <si>
    <t>СВЕРЛО ФОРСТНЕРА 15mm</t>
  </si>
  <si>
    <t>3165140076050</t>
  </si>
  <si>
    <t>1 СВЕРЛО ФОРСТНЕРА 35MM</t>
  </si>
  <si>
    <t>3165140076104</t>
  </si>
  <si>
    <t xml:space="preserve">  0,246</t>
  </si>
  <si>
    <t>1 СВЕРЛО ФОРСТНЕРА 40ММ</t>
  </si>
  <si>
    <t>1 ШАРНИР.СВЕРЛО  30MM HM</t>
  </si>
  <si>
    <t>3165140076142</t>
  </si>
  <si>
    <t>1 ШАРНИР. СВЕРЛО 35MM HM</t>
  </si>
  <si>
    <t>3165140076159</t>
  </si>
  <si>
    <t>СВЕРЛО ФОРСТНЕРА 12 ММ</t>
  </si>
  <si>
    <t>3165140097918</t>
  </si>
  <si>
    <t>1 СВЕРЛО ФОРСТНЕРА 14ММ</t>
  </si>
  <si>
    <t>3165140097925</t>
  </si>
  <si>
    <t>1 СВЕРЛО ФОРСТНЕРА 16ММ</t>
  </si>
  <si>
    <t>3165140097949</t>
  </si>
  <si>
    <t>1 СВЕРЛО ФОРСТНЕРА 18ММ</t>
  </si>
  <si>
    <t>3165140097956</t>
  </si>
  <si>
    <t>1 СВЕРЛО ФОРСТНЕРА 22ММ</t>
  </si>
  <si>
    <t>3165140097970</t>
  </si>
  <si>
    <t>1 ФОРСТНЕРА 24ММ</t>
  </si>
  <si>
    <t>3165140097987</t>
  </si>
  <si>
    <t>1 СВЕРЛО ФОРСТНЕРА 28ММ</t>
  </si>
  <si>
    <t>3165140098021</t>
  </si>
  <si>
    <t>1 СВЕРЛО ФОРСТНЕРА 32 ММ</t>
  </si>
  <si>
    <t>3165140098045</t>
  </si>
  <si>
    <t>1 СВЕРЛО ФОРСТНЕРА 34MM</t>
  </si>
  <si>
    <t>1 СВЕРЛО ФОРСТНЕРА 36MM</t>
  </si>
  <si>
    <t>3165140098076</t>
  </si>
  <si>
    <t>1 СВЕРЛО ФОРСТНЕРА 38ММ</t>
  </si>
  <si>
    <t>3165140098083</t>
  </si>
  <si>
    <t>1 МОНТАЖ.СВЕРЛО 6Х400</t>
  </si>
  <si>
    <t>3165140099318</t>
  </si>
  <si>
    <t>1 МОНТАЖ.СВЕРЛО 26Х400</t>
  </si>
  <si>
    <t>1 МОНТАЖ.СВЕРЛО 22Х600</t>
  </si>
  <si>
    <t>3165140099400</t>
  </si>
  <si>
    <t>СВЕРЛО ПО ДРЕВЕСИНЕ 8X250</t>
  </si>
  <si>
    <t>1 СВЕРЛО ДЕРЕВО 8X400</t>
  </si>
  <si>
    <t>3165140099615</t>
  </si>
  <si>
    <t>СВЕРЛО ДЕРЕВО 18X400</t>
  </si>
  <si>
    <t>3165140099660</t>
  </si>
  <si>
    <t>1 СВЕРЛО КОМПОЗ. HM 15X90</t>
  </si>
  <si>
    <t>3165140148177</t>
  </si>
  <si>
    <t>1 СВЕРЛО КОМПОЗ. HM 16X90</t>
  </si>
  <si>
    <t>3165140148184</t>
  </si>
  <si>
    <t>1 СВЕРЛО КОМПОЗ. HM 18X90</t>
  </si>
  <si>
    <t>3165140148191</t>
  </si>
  <si>
    <t>1 СВЕРЛО КОМПОЗ. HM 20X90</t>
  </si>
  <si>
    <t>3165140148207</t>
  </si>
  <si>
    <t>1 СВЕРЛО КОМПОЗ. HM 22X90</t>
  </si>
  <si>
    <t>3165140148214</t>
  </si>
  <si>
    <t>1 СВЕРЛО КОМПОЗ. HM 24X90</t>
  </si>
  <si>
    <t>3165140148221</t>
  </si>
  <si>
    <t>1 СВЕРЛО КОМПОЗ. HM 25X90</t>
  </si>
  <si>
    <t>3165140148238</t>
  </si>
  <si>
    <t>1 СВЕРЛО КОМПОЗ. HM 26X90</t>
  </si>
  <si>
    <t>3165140148245</t>
  </si>
  <si>
    <t>1 СВЕРЛО КОМПОЗ. HM 28X90</t>
  </si>
  <si>
    <t>3165140148252</t>
  </si>
  <si>
    <t>1 НМ-СВЕРЛО 30X90 Д/ПЛАСТ</t>
  </si>
  <si>
    <t>1 СВЕРЛО КОМПОЗ. HM 32Х90</t>
  </si>
  <si>
    <t>1 СВЕРЛО КОМПОЗ. HM 34X90</t>
  </si>
  <si>
    <t>3165140148283</t>
  </si>
  <si>
    <t>1 СВЕРЛО КОМПОЗ. HM 35Х90</t>
  </si>
  <si>
    <t>3165140148290</t>
  </si>
  <si>
    <t>1 СВЕРЛО КОМПОЗ. HM 36X90</t>
  </si>
  <si>
    <t>3165140148306</t>
  </si>
  <si>
    <t>1 СВЕРЛО ДЕРЕВО  6X235</t>
  </si>
  <si>
    <t>3165140183314</t>
  </si>
  <si>
    <t>1 СВЕРЛО ДЕРЕВО 8X235</t>
  </si>
  <si>
    <t>3165140183321</t>
  </si>
  <si>
    <t>1 СВЕРЛО ДЕРЕВО 10X235</t>
  </si>
  <si>
    <t>3165140183338</t>
  </si>
  <si>
    <t>1 СВЕРЛО ДЕРЕВО 11X235</t>
  </si>
  <si>
    <t>3165140183345</t>
  </si>
  <si>
    <t>1 СВЕРЛО ДЕРЕВО12X235</t>
  </si>
  <si>
    <t>3165140183352</t>
  </si>
  <si>
    <t>1 СВЕРЛО ДЕРЕВО 13X235</t>
  </si>
  <si>
    <t>3165140183369</t>
  </si>
  <si>
    <t>1 СВЕРЛО ДЕРЕВО 14X235</t>
  </si>
  <si>
    <t>3165140183376</t>
  </si>
  <si>
    <t>1 СВЕРЛО ДЕРЕВО 15X235</t>
  </si>
  <si>
    <t>3165140183383</t>
  </si>
  <si>
    <t>1 СВЕРЛО ДЕРЕВО 16X235</t>
  </si>
  <si>
    <t>3165140183390</t>
  </si>
  <si>
    <t>1 СВЕРЛО ДЕРЕВО 18X235</t>
  </si>
  <si>
    <t>3165140183406</t>
  </si>
  <si>
    <t>1 СВЕРЛО ДЕРЕВО 20X235</t>
  </si>
  <si>
    <t>3165140183413</t>
  </si>
  <si>
    <t>1 СВЕРЛО ДЕРЕВО 22X235</t>
  </si>
  <si>
    <t>3165140183420</t>
  </si>
  <si>
    <t>1 СВЕРЛО ДЕРЕВО 24X235</t>
  </si>
  <si>
    <t>3165140183437</t>
  </si>
  <si>
    <t>1 СВЕРЛО ДЕРЕВО 25X235</t>
  </si>
  <si>
    <t>1 СВЕРЛО ДЕРЕВО 26X235</t>
  </si>
  <si>
    <t>1 СВЕРЛО ДЕРЕВО 28X235</t>
  </si>
  <si>
    <t>3165140183468</t>
  </si>
  <si>
    <t>1 СВЕРЛО ДЕРЕВО 30X235</t>
  </si>
  <si>
    <t>3165140183475</t>
  </si>
  <si>
    <t>1 СВЕРЛО ДЕРЕВО 32X235</t>
  </si>
  <si>
    <t>3165140183482</t>
  </si>
  <si>
    <t>1 СВЕРЛО ДЕРЕВО 8X450</t>
  </si>
  <si>
    <t>3165140183499</t>
  </si>
  <si>
    <t>1 СВЕРЛО ДЕРЕВО 10X450</t>
  </si>
  <si>
    <t>3165140183505</t>
  </si>
  <si>
    <t>1 СВЕРЛО ДЕРЕВО 12X450</t>
  </si>
  <si>
    <t>3165140183512</t>
  </si>
  <si>
    <t>1 СВЕРЛО ДЕРЕВО 14X450</t>
  </si>
  <si>
    <t>3165140183529</t>
  </si>
  <si>
    <t>1 СВЕРЛО ДЕРЕВО 16X450</t>
  </si>
  <si>
    <t>3165140183536</t>
  </si>
  <si>
    <t>1 СВЕРЛО ДЕРЕВО 18X450</t>
  </si>
  <si>
    <t>3165140183543</t>
  </si>
  <si>
    <t>1 СВЕРЛО ДЕРЕВО 20X450</t>
  </si>
  <si>
    <t>3165140183550</t>
  </si>
  <si>
    <t>1 СВЕРЛО ДЕРЕВО 22X450</t>
  </si>
  <si>
    <t>3165140183567</t>
  </si>
  <si>
    <t>1 СВЕРЛО ДЕРЕВО 24Х450</t>
  </si>
  <si>
    <t>3165140183574</t>
  </si>
  <si>
    <t>1 СВЕРЛО ДЕРЕВО 26X450</t>
  </si>
  <si>
    <t>3165140183581</t>
  </si>
  <si>
    <t>1 СВЕРЛО ДЕРЕВО 28X450</t>
  </si>
  <si>
    <t>3165140183598</t>
  </si>
  <si>
    <t>1 СВЕРЛО ДЕРЕВО  30X450</t>
  </si>
  <si>
    <t>3165140183604</t>
  </si>
  <si>
    <t>1 СВЕРЛО ДЕРЕВО 32X450</t>
  </si>
  <si>
    <t>3165140183611</t>
  </si>
  <si>
    <t>Сверло Форстнера 20х90 мм 1 шт.</t>
  </si>
  <si>
    <t>Сверла SDS-quick</t>
  </si>
  <si>
    <t>SDS-QUICK СВЕРЛО БЕТОН 4x40x85</t>
  </si>
  <si>
    <t>3165140480666</t>
  </si>
  <si>
    <t>SDS-QUICK СВЕРЛО БЕТОН 5x55x10</t>
  </si>
  <si>
    <t>3165140480673</t>
  </si>
  <si>
    <t>SDS-QUICK СВЕРЛО БЕТОН 5.5x55x100</t>
  </si>
  <si>
    <t>3165140480680</t>
  </si>
  <si>
    <t>SDS-QUICK СВЕРЛО БЕТОН 6x55x100</t>
  </si>
  <si>
    <t>3165140480697</t>
  </si>
  <si>
    <t>SDS-QUICK СВЕРЛО БЕТОН 6.5x55x100</t>
  </si>
  <si>
    <t>3165140480703</t>
  </si>
  <si>
    <t>SDS-QUICK СВЕРЛО БЕТОН 7x55x100</t>
  </si>
  <si>
    <t>3165140480710</t>
  </si>
  <si>
    <t>SDS-QUICK СВЕРЛО БЕТОН 8x75x120</t>
  </si>
  <si>
    <t>3165140480727</t>
  </si>
  <si>
    <t>SDS-QUICK СВЕРЛО БЕТОН 10x75x120</t>
  </si>
  <si>
    <t>3165140480734</t>
  </si>
  <si>
    <t>SDS-QUICK СВЕРЛО БЕТОН 5/6/8</t>
  </si>
  <si>
    <t>3165140480741</t>
  </si>
  <si>
    <t>SDS-QUICK УНИВЕРС.СВЕРЛО 4x40x85</t>
  </si>
  <si>
    <t>3165140480765</t>
  </si>
  <si>
    <t>SDS-QUICK УНИВЕРС.СВЕРЛО 5x55x100</t>
  </si>
  <si>
    <t>3165140480772</t>
  </si>
  <si>
    <t>SDS-QUICK УНИВЕРС.СВЕРЛО 5.5x55x100</t>
  </si>
  <si>
    <t>3165140480789</t>
  </si>
  <si>
    <t>SDS-QUICK УНИВЕРС.СВЕРЛО 6x55x100</t>
  </si>
  <si>
    <t>3165140480796</t>
  </si>
  <si>
    <t>SDS-QUICK УНИВЕРС.СВЕРЛО 6.5x55x100</t>
  </si>
  <si>
    <t>3165140480802</t>
  </si>
  <si>
    <t>SDS-QUICK УНИВЕРС.СВЕРЛО 7x55x100</t>
  </si>
  <si>
    <t>3165140480819</t>
  </si>
  <si>
    <t>SDS-QUICK УНИВЕРС.СВЕРЛО 8x75x120</t>
  </si>
  <si>
    <t>3165140480826</t>
  </si>
  <si>
    <t>SDS-QUICK УНИВЕРС.СВЕРЛО 10x75x120</t>
  </si>
  <si>
    <t>3165140480833</t>
  </si>
  <si>
    <t>SDS-QUICK УНИВЕРС.СВЕРЛО 5/6/8</t>
  </si>
  <si>
    <t>3165140480840</t>
  </si>
  <si>
    <t>Сверло CYL-9 Ceramic 3х70мм</t>
  </si>
  <si>
    <t>3165140599184</t>
  </si>
  <si>
    <t>Сверло CYL-9 Ceramic 4х70мм</t>
  </si>
  <si>
    <t>3165140599191</t>
  </si>
  <si>
    <t>Сверло CYL-9 Ceramic 5х70мм</t>
  </si>
  <si>
    <t>3165140599207</t>
  </si>
  <si>
    <t>Сверло CYL-9 Ceramic 6х80мм</t>
  </si>
  <si>
    <t>3165140599221</t>
  </si>
  <si>
    <t>Сверло CYL-9 Ceramic 7х80мм</t>
  </si>
  <si>
    <t>3165140599245</t>
  </si>
  <si>
    <t>Сверло CYL-9 Ceramic 8х80мм</t>
  </si>
  <si>
    <t>3165140599252</t>
  </si>
  <si>
    <t>Сверло CYL-9 Ceramic 10х90мм</t>
  </si>
  <si>
    <t>3165140599269</t>
  </si>
  <si>
    <t>Сверло CYL-9 Ceramic 12х90мм</t>
  </si>
  <si>
    <t>3165140599276</t>
  </si>
  <si>
    <t>Алмазный диск Best for Ceramic110-22,23</t>
  </si>
  <si>
    <t>0,113</t>
  </si>
  <si>
    <t>Алмазный диск Best for Ceramic115-22,23</t>
  </si>
  <si>
    <t>0,132</t>
  </si>
  <si>
    <t>Алмазный диск Best for Ceramic125-22,23</t>
  </si>
  <si>
    <t>0,151</t>
  </si>
  <si>
    <t>Алмазный диск Best for Ceramic150-22,23</t>
  </si>
  <si>
    <t>0,239</t>
  </si>
  <si>
    <t>Алмазный диск Best for Ceramic180-22,23</t>
  </si>
  <si>
    <t>0,365</t>
  </si>
  <si>
    <t>Алмазный диск Best for Ceramic230-22,23</t>
  </si>
  <si>
    <t>0,558</t>
  </si>
  <si>
    <t>Алмазный диск Best for Ceramic180-25,4</t>
  </si>
  <si>
    <t>Алмазный диск Best for Ceramic200-25,4</t>
  </si>
  <si>
    <t>0,463</t>
  </si>
  <si>
    <t>Алмазный диск Best for Ceramic230-25,4</t>
  </si>
  <si>
    <t>0,573</t>
  </si>
  <si>
    <t>Алмазный диск Best for Ceramic250-30/25,4</t>
  </si>
  <si>
    <t>0,695</t>
  </si>
  <si>
    <t>Алмазный диск Best for Ceramic300-30/25,4</t>
  </si>
  <si>
    <t>1,177</t>
  </si>
  <si>
    <t>Алмазный диск Best for Ceramic350-30/25,4</t>
  </si>
  <si>
    <t>1,725</t>
  </si>
  <si>
    <t>Алмазный диск Best for Ceramic300-25,4</t>
  </si>
  <si>
    <t>1,430</t>
  </si>
  <si>
    <t>Алмазный диск Professional for Ceramic110-22,23</t>
  </si>
  <si>
    <t>0,115</t>
  </si>
  <si>
    <t>Алмазный диск Professional for Ceramic115-22,23</t>
  </si>
  <si>
    <t>Алмазный диск Professional for Ceramic125-22,23</t>
  </si>
  <si>
    <t>Алмазный диск Professional for Ceramic150-22,23</t>
  </si>
  <si>
    <t>0,245</t>
  </si>
  <si>
    <t>Алмазный диск Professional for Ceramic180-22,23</t>
  </si>
  <si>
    <t>0,345</t>
  </si>
  <si>
    <t>Алмазный диск Professional for Ceramic230-22,23</t>
  </si>
  <si>
    <t>Алмазный диск Professional for Ceramic180-25,4</t>
  </si>
  <si>
    <t>Алмазный диск Professional for Ceramic200-25,4</t>
  </si>
  <si>
    <t>Алмазный диск Professional for Ceramic230-25,4</t>
  </si>
  <si>
    <t>Алмазный диск Professional for Ceramic250-30/25,4</t>
  </si>
  <si>
    <t>0,700</t>
  </si>
  <si>
    <t>Алмазный диск Professional for Ceramic300-30/25,4</t>
  </si>
  <si>
    <t>1,230</t>
  </si>
  <si>
    <t>Алмазный диск Professional for Ceramic350-30/25,4</t>
  </si>
  <si>
    <t>1,630</t>
  </si>
  <si>
    <t>Алмазный диск Best for Stone115-22,23</t>
  </si>
  <si>
    <t>Алмазный диск Best for Stone125-22,23</t>
  </si>
  <si>
    <t>Алмазный диск Best for Stone150-22,23</t>
  </si>
  <si>
    <t>Алмазный диск Best for Stone230-22,23</t>
  </si>
  <si>
    <t>Алмазный диск Best for Stone300-22,23</t>
  </si>
  <si>
    <t>Алмазный диск Best for Stone300-20/25,4</t>
  </si>
  <si>
    <t>Алмазный диск Best for Stone350-20/25,4</t>
  </si>
  <si>
    <t>Алмазный диск Best for Stone400-20/25,4</t>
  </si>
  <si>
    <t>Алмазный диск Best for Stone450-25,4</t>
  </si>
  <si>
    <t>Алмазный диск Expert for Stone115-22,23</t>
  </si>
  <si>
    <t>3165140580946</t>
  </si>
  <si>
    <t>Алмазный диск Expert for Stone125-22,23</t>
  </si>
  <si>
    <t>3165140580953</t>
  </si>
  <si>
    <t>Алмазный диск Expert for Stone150-22,23</t>
  </si>
  <si>
    <t>3165140580960</t>
  </si>
  <si>
    <t>Алмазный диск Expert for Stone180-22,23</t>
  </si>
  <si>
    <t>3165140580977</t>
  </si>
  <si>
    <t>Алмазный диск Expert for Stone230-22,23</t>
  </si>
  <si>
    <t>3165140580984</t>
  </si>
  <si>
    <t>Алмазный диск Expert for Stone300-20/25,4</t>
  </si>
  <si>
    <t>3165140580991</t>
  </si>
  <si>
    <t>Алмазный диск Expert for Stone350-20/25,4</t>
  </si>
  <si>
    <t>3165140581004</t>
  </si>
  <si>
    <t>Алмазный диск Expert for Stone400-20/25,4</t>
  </si>
  <si>
    <t>3165140581011</t>
  </si>
  <si>
    <t>Алмазный диск Expert for Stone450-25,4</t>
  </si>
  <si>
    <t>3165140581028</t>
  </si>
  <si>
    <t>Алмазный диск Professional for Stone115-22,23</t>
  </si>
  <si>
    <t>3165140581035</t>
  </si>
  <si>
    <t>Алмазный диск Professional for Stone125-22,23</t>
  </si>
  <si>
    <t>3165140581042</t>
  </si>
  <si>
    <t>Алмазный диск Professional for Stone150-22,23</t>
  </si>
  <si>
    <t>3165140581059</t>
  </si>
  <si>
    <t>Алмазный диск Professional for Stone180-22,23</t>
  </si>
  <si>
    <t>3165140581066</t>
  </si>
  <si>
    <t>Алмазный диск Professional for Stone230-22,23</t>
  </si>
  <si>
    <t>3165140581073</t>
  </si>
  <si>
    <t>0,65</t>
  </si>
  <si>
    <t>Алмазный диск Professional for Stone300-22,23</t>
  </si>
  <si>
    <t>3165140586412</t>
  </si>
  <si>
    <t>1,23</t>
  </si>
  <si>
    <t>Алмазный диск Professional for Stone300-20/25,4</t>
  </si>
  <si>
    <t>3165140581080</t>
  </si>
  <si>
    <t>Алмазный диск Professional for Stone350-20/25,4</t>
  </si>
  <si>
    <t>3165140581097</t>
  </si>
  <si>
    <t>1,63</t>
  </si>
  <si>
    <t>Алмазный диск Professional for Stone400-20/25,4</t>
  </si>
  <si>
    <t>3165140581103</t>
  </si>
  <si>
    <t>2,43</t>
  </si>
  <si>
    <t>Алмазный диск Professional for Stone450-25,4</t>
  </si>
  <si>
    <t>3165140581110</t>
  </si>
  <si>
    <t>3,55</t>
  </si>
  <si>
    <t>Алмазный диск Best for Concrete115-22,23</t>
  </si>
  <si>
    <t>3165140381578</t>
  </si>
  <si>
    <t>Алмазный диск Best for Concrete125-22,23</t>
  </si>
  <si>
    <t>3165140381585</t>
  </si>
  <si>
    <t>Алмазный диск Best for Concrete150-22,23</t>
  </si>
  <si>
    <t>3165140381592</t>
  </si>
  <si>
    <t>Алмазный диск Best for Concrete180-22,23</t>
  </si>
  <si>
    <t>3165140381608</t>
  </si>
  <si>
    <t>Алмазный диск Best for Concrete230-22,23</t>
  </si>
  <si>
    <t>3165140381615</t>
  </si>
  <si>
    <t>Алмазный диск Best for Concrete300-22,23</t>
  </si>
  <si>
    <t>3165140381622</t>
  </si>
  <si>
    <t>Алмазный диск Best for Concrete300-20/25,4</t>
  </si>
  <si>
    <t>3165140381639</t>
  </si>
  <si>
    <t>Алмазный диск Best for Concrete350-20/25,4</t>
  </si>
  <si>
    <t>3165140381646</t>
  </si>
  <si>
    <t>Алмазный диск Best for Concrete400-20/25,4</t>
  </si>
  <si>
    <t>3165140381653</t>
  </si>
  <si>
    <t>Алмазный диск Best for Concrete450-25,4</t>
  </si>
  <si>
    <t>3165140381660</t>
  </si>
  <si>
    <t>Алмазный диск Best for Concrete500-25,4</t>
  </si>
  <si>
    <t>3165140587044</t>
  </si>
  <si>
    <t>Алмазный диск Expert for Concrete115-22,23</t>
  </si>
  <si>
    <t>Алмазный диск Expert for Concrete125-22,23</t>
  </si>
  <si>
    <t>Алмазный диск Expert for Concrete150-22,23</t>
  </si>
  <si>
    <t>Алмазный диск Expert for Concrete180-22,23</t>
  </si>
  <si>
    <t>Алмазный диск Expert for Concrete230-22,23</t>
  </si>
  <si>
    <t>Алмазный диск Expert for Concrete300-22,23</t>
  </si>
  <si>
    <t>Алмазный диск Expert for Concrete300-20/25,4</t>
  </si>
  <si>
    <t>Алмазный диск Expert for Concrete350-20/25,4</t>
  </si>
  <si>
    <t>Алмазный диск Expert for Concrete400-20/25,4</t>
  </si>
  <si>
    <t>Алмазный диск Expert for Concrete450-25,4</t>
  </si>
  <si>
    <t>Алмазный диск Expert for Concrete500-25,4</t>
  </si>
  <si>
    <t>Алмазный диск Standart for Concrete115-22,23</t>
  </si>
  <si>
    <t>Алмазный диск Standart for Concrete125-22,23</t>
  </si>
  <si>
    <t>Алмазный диск Standart for Concrete150-22,23</t>
  </si>
  <si>
    <t>Алмазный диск Standart for Concrete180-22,23</t>
  </si>
  <si>
    <t>Алмазный диск Standart for Concrete230-22,23</t>
  </si>
  <si>
    <t>Алмазный диск Standart for Concrete300-22,23</t>
  </si>
  <si>
    <t>Алмазный диск Standart for Concrete300-20/25,4</t>
  </si>
  <si>
    <t>Алмазный диск Standart for Concrete350-20/25,4</t>
  </si>
  <si>
    <t>Алмазный диск Standart for Concrete400-20/25,4</t>
  </si>
  <si>
    <t>Алмазный диск Standart for Concrete450-25,4</t>
  </si>
  <si>
    <t>Алмазный диск Standart for Concrete500-25,4</t>
  </si>
  <si>
    <t>4,35</t>
  </si>
  <si>
    <t>Алмазный диск Best for Universal115-22,23</t>
  </si>
  <si>
    <t>Алмазный диск Best for Universal125-22,23</t>
  </si>
  <si>
    <t>Алмазный диск Best for Universal150-22,23</t>
  </si>
  <si>
    <t>Алмазный диск Best for Universal180-22,23</t>
  </si>
  <si>
    <t>Алмазный диск Best for Universal230-22,23</t>
  </si>
  <si>
    <t>Алмазный диск Best for Universal300-22,23</t>
  </si>
  <si>
    <t>Алмазный диск Best for Universal300-20/25,4</t>
  </si>
  <si>
    <t>Алмазный диск Best for Universal350-20/25,4</t>
  </si>
  <si>
    <t>Алмазный диск Best for Universal400-20/25,4</t>
  </si>
  <si>
    <t>Алмазный диск Best for Universal450-25,4</t>
  </si>
  <si>
    <t>Алмазный диск Expert for Universal115-22,23</t>
  </si>
  <si>
    <t>Алмазный диск Expert for Universal125-22,23</t>
  </si>
  <si>
    <t>Алмазный диск Expert for Universal150-22,23</t>
  </si>
  <si>
    <t>Алмазный диск Expert for Universal180-22,23</t>
  </si>
  <si>
    <t>Алмазный диск Expert for Universal230-22,23</t>
  </si>
  <si>
    <t>Алмазный диск Expert for Universal300-22,23</t>
  </si>
  <si>
    <t>Алмазный диск Expert for Universal300-20/25,4</t>
  </si>
  <si>
    <t>Алмазный диск Expert for Universal350-20/25,4</t>
  </si>
  <si>
    <t>Алмазный диск Expert for Universal400-20/25,4</t>
  </si>
  <si>
    <t>Алмазный диск Expert for Universal450-25,4</t>
  </si>
  <si>
    <t>0,120</t>
  </si>
  <si>
    <t>0,140</t>
  </si>
  <si>
    <t>0,250</t>
  </si>
  <si>
    <t>0,360</t>
  </si>
  <si>
    <t>0,660</t>
  </si>
  <si>
    <t>Алмазный диск Professional for Universal115-22,23</t>
  </si>
  <si>
    <t>Алмазный диск Professional for Universal125-22,23</t>
  </si>
  <si>
    <t>Алмазный диск Professional for Universal150-22,23</t>
  </si>
  <si>
    <t>Алмазный диск Professional for Universal180-22,23</t>
  </si>
  <si>
    <t>Алмазный диск Professional for Universal230-22,23</t>
  </si>
  <si>
    <t>Алмазный диск Professional for Universal300-22,23</t>
  </si>
  <si>
    <t>Алмазный диск Professional for Universal300-20/25,4</t>
  </si>
  <si>
    <t>Алмазный диск Professional for Universal350-20/25,4</t>
  </si>
  <si>
    <t>Алмазный диск Professional for Universal400-20/25,4</t>
  </si>
  <si>
    <t>Алмазный диск Professional for Universal450-25,4</t>
  </si>
  <si>
    <t>Алмазный диск Best for Marble115-22,23</t>
  </si>
  <si>
    <t>Алмазный диск Best for Marble125-22,23</t>
  </si>
  <si>
    <t>Алмазный диск Best for Marble150-22,23</t>
  </si>
  <si>
    <t>Алмазный диск Best for Marble180-22,23</t>
  </si>
  <si>
    <t>Алмазный диск Best for Marble230-22,23</t>
  </si>
  <si>
    <t>Алмазный диск Best for Marble300-25,4</t>
  </si>
  <si>
    <t>Алмазный диск Best for Marble350-25,4</t>
  </si>
  <si>
    <t>Алмазный диск Standart for Marble115-22,23</t>
  </si>
  <si>
    <t>Алмазный диск Standart for Marble230-22,23</t>
  </si>
  <si>
    <t>Алмазный диск Best for Abrasive115-22,23</t>
  </si>
  <si>
    <t>Алмазный диск Best for Abrasive125-22,23</t>
  </si>
  <si>
    <t>Алмазный диск Best for Abrasive150-22,23</t>
  </si>
  <si>
    <t>Алмазный диск Best for Abrasive180-22,23</t>
  </si>
  <si>
    <t>Алмазный диск Best for Abrasive230-22,23</t>
  </si>
  <si>
    <t>Алмазный диск Best for Abrasive300-22,23</t>
  </si>
  <si>
    <t>Алмазный диск Best for Abrasive300-20/25,4</t>
  </si>
  <si>
    <t>Алмазный диск Best for Abrasive450-25,4</t>
  </si>
  <si>
    <t>Алмазный диск Best for Mortar115-22,23</t>
  </si>
  <si>
    <t xml:space="preserve">3165140572231 </t>
  </si>
  <si>
    <t>Алмазный диск Best for Mortar125-22,23</t>
  </si>
  <si>
    <t xml:space="preserve">3165140572248 </t>
  </si>
  <si>
    <t>Алмазный диск Expert for Abrasive115-22,23</t>
  </si>
  <si>
    <t>3165140581127</t>
  </si>
  <si>
    <t>Алмазный диск Expert for Abrasive150-22,23</t>
  </si>
  <si>
    <t>3165140581141</t>
  </si>
  <si>
    <t>Алмазный диск Expert for Abrasive180-22,23</t>
  </si>
  <si>
    <t>3165140581158</t>
  </si>
  <si>
    <t>Алмазный диск Expert for Abrasive230-22,23</t>
  </si>
  <si>
    <t>3165140581165</t>
  </si>
  <si>
    <t>Алмазный диск Expert for Abrasive300-22,23</t>
  </si>
  <si>
    <t>3165140586429</t>
  </si>
  <si>
    <t>Алмазный диск Expert for Abrasive300-20/25,4</t>
  </si>
  <si>
    <t>3165140581172</t>
  </si>
  <si>
    <t>Алмазный диск Expert for Abrasive350-20/25,4</t>
  </si>
  <si>
    <t>3165140581189</t>
  </si>
  <si>
    <t>Алмазный диск Expert for Abrasive450-25,4</t>
  </si>
  <si>
    <t>3165140581202</t>
  </si>
  <si>
    <t>Алмазный диск Standart for Abrasive115-22,23</t>
  </si>
  <si>
    <t>3165140581219</t>
  </si>
  <si>
    <t>Алмазный диск Standart for Abrasive125-22,23</t>
  </si>
  <si>
    <t>3165140581226</t>
  </si>
  <si>
    <t>0,160</t>
  </si>
  <si>
    <t>Алмазный диск Standart for Abrasive150-22,23</t>
  </si>
  <si>
    <t>3165140581233</t>
  </si>
  <si>
    <t>0,260</t>
  </si>
  <si>
    <t>Алмазный диск Standart for Abrasive180-22,23</t>
  </si>
  <si>
    <t>3165140581240</t>
  </si>
  <si>
    <t>0,400</t>
  </si>
  <si>
    <t>Алмазный диск Standart for Abrasive230-22,23</t>
  </si>
  <si>
    <t>3165140581257</t>
  </si>
  <si>
    <t>Алмазный диск Standart for Abrasive300-22,23</t>
  </si>
  <si>
    <t>3165140586435</t>
  </si>
  <si>
    <t>1,500</t>
  </si>
  <si>
    <t>Алмазный диск Standart for Abrasive300-20/25,4</t>
  </si>
  <si>
    <t>3165140581264</t>
  </si>
  <si>
    <t>Алмазный диск Standart for Abrasive350-20/25,4</t>
  </si>
  <si>
    <t>3165140581271</t>
  </si>
  <si>
    <t>Алмазный диск Standart for Abrasive400-20/25,4</t>
  </si>
  <si>
    <t>3165140581288</t>
  </si>
  <si>
    <t>Алмазный диск Standart for Abrasive450-25,4</t>
  </si>
  <si>
    <t>3165140581295</t>
  </si>
  <si>
    <t>Алмазный диск Standart for Asphalt300-20/25,4</t>
  </si>
  <si>
    <t>3165140581301</t>
  </si>
  <si>
    <t>Алмазный диск Standart for Asphalt350-20/25,4</t>
  </si>
  <si>
    <t>3165140581318</t>
  </si>
  <si>
    <t>Алмазный диск Standart for Asphalt400-20/25,4</t>
  </si>
  <si>
    <t>3165140581325</t>
  </si>
  <si>
    <t>Алмазный диск Standart for Asphalt450-25,4</t>
  </si>
  <si>
    <t>3165140581332</t>
  </si>
  <si>
    <t>Алмазный диск Standart for Asphalt500-25,4</t>
  </si>
  <si>
    <t>Алмазный диск Best for Asphalt300-25,4/30</t>
  </si>
  <si>
    <t>Алмазный диск Best for Asphalt350-25,4/30</t>
  </si>
  <si>
    <t>2,130</t>
  </si>
  <si>
    <t>Алмазный диск Best for Asphalt400-25,4/30</t>
  </si>
  <si>
    <t>2,900</t>
  </si>
  <si>
    <t>Алмазный диск Best for Asphalt450-25,4/30</t>
  </si>
  <si>
    <t>3,480</t>
  </si>
  <si>
    <t>Алмазный диск Best for Asphalt500-25,4/30</t>
  </si>
  <si>
    <t>Алмазная коронка М ø12x300mm,G 1/2" (m)</t>
  </si>
  <si>
    <t>Бельгия</t>
  </si>
  <si>
    <t>3165140595438</t>
  </si>
  <si>
    <t>Алмазная коронка М ø14x300mm,G 1/2" (m)</t>
  </si>
  <si>
    <t>3165140595445</t>
  </si>
  <si>
    <t>Алмазная коронка М ø16x300mm,G 1/2" (m)</t>
  </si>
  <si>
    <t>3165140595452</t>
  </si>
  <si>
    <t>Алмазная коронка М ø18x300mm,G 1/2" (m)</t>
  </si>
  <si>
    <t>3165140595469</t>
  </si>
  <si>
    <t>Алмазная коронка М ø20x300mm,G 1/2" (m)</t>
  </si>
  <si>
    <t>3165140595476</t>
  </si>
  <si>
    <t>Алмазная коронка М ø22x300mm,G 1/2" (m)</t>
  </si>
  <si>
    <t>3165140595483</t>
  </si>
  <si>
    <t>Алмазная коронка М ø24x300mm,G 1/2" (m)</t>
  </si>
  <si>
    <t>3165140595490</t>
  </si>
  <si>
    <t>Алмазная коронка М ø25x300mm,G 1/2" (m)</t>
  </si>
  <si>
    <t>3165140595506</t>
  </si>
  <si>
    <t>Алмазная коронка М ø28x300mm,G 1/2" (m)</t>
  </si>
  <si>
    <t>3165140595513</t>
  </si>
  <si>
    <t>Алмазная коронка М ø30x300mm,G 1/2" (m)</t>
  </si>
  <si>
    <t>3165140595520</t>
  </si>
  <si>
    <t>Алмазная коронка М ø32x300mm,G 1/2" (m)</t>
  </si>
  <si>
    <t>3165140595537</t>
  </si>
  <si>
    <t>Алмазная коронка М ø35x300mm,G 1/2" (m)</t>
  </si>
  <si>
    <t>3165140595544</t>
  </si>
  <si>
    <t>Алмазная коронка М ø37x400mm,G 1/2" (m)</t>
  </si>
  <si>
    <t>3165140595551</t>
  </si>
  <si>
    <t>Алмазная коронка М ø40x400mm,G 1/2" (m)</t>
  </si>
  <si>
    <t>3165140595568</t>
  </si>
  <si>
    <t>Алмазная коронка М ø42x400mm,G 1/2" (m)</t>
  </si>
  <si>
    <t>3165140595575</t>
  </si>
  <si>
    <t>Алмазная коронка М ø47x400mm,G 1/2" (m)</t>
  </si>
  <si>
    <t>3165140595582</t>
  </si>
  <si>
    <t>Алмазная коронка М ø52x450mm,1 1/4" UNC (f)</t>
  </si>
  <si>
    <t>3165140595599</t>
  </si>
  <si>
    <t>Алмазная коронка М ø57x450mm,1 1/4" UNC (f)</t>
  </si>
  <si>
    <t>3165140595605</t>
  </si>
  <si>
    <t>Алмазная коронка М ø62x450mm,1 1/4" UNC (f)</t>
  </si>
  <si>
    <t>3165140595612</t>
  </si>
  <si>
    <t>Алмазная коронка М ø72x450mm,1 1/4" UNC (f)</t>
  </si>
  <si>
    <t>3165140595629</t>
  </si>
  <si>
    <t>Алмазная коронка М ø77x450mm,1 1/4" UNC (f)</t>
  </si>
  <si>
    <t>3165140595636</t>
  </si>
  <si>
    <t>Алмазная коронка М ø82x450mm,1 1/4" UNC (f)</t>
  </si>
  <si>
    <t>3165140595643</t>
  </si>
  <si>
    <t>Алмазная коронка М ø92x450mm,1 1/4" UNC (f)</t>
  </si>
  <si>
    <t>3165140595650</t>
  </si>
  <si>
    <t>Алмазная коронка М ø102x450mm,1 1/4" UNC (f)</t>
  </si>
  <si>
    <t>3165140595667</t>
  </si>
  <si>
    <t>Алмазная коронка М ø107x450mm,1 1/4" UNC (f)</t>
  </si>
  <si>
    <t>3165140595674</t>
  </si>
  <si>
    <t>Алмазная коронка М ø112x450mm,1 1/4" UNC (f)</t>
  </si>
  <si>
    <t>3165140595681</t>
  </si>
  <si>
    <t>Алмазная коронка М ø122x450mm,1 1/4" UNC (f)</t>
  </si>
  <si>
    <t>3165140595698</t>
  </si>
  <si>
    <t>Алмазная коронка М ø127x450mm,1 1/4" UNC (f)</t>
  </si>
  <si>
    <t>3165140595704</t>
  </si>
  <si>
    <t>Алмазная коронка М ø132x450mm,1 1/4" UNC (f)</t>
  </si>
  <si>
    <t>3165140595711</t>
  </si>
  <si>
    <t>Алмазная коронка М ø138x450mm,1 1/4" UNC (f)</t>
  </si>
  <si>
    <t>3165140595728</t>
  </si>
  <si>
    <t>Алмазная коронка М ø152x450mm,1 1/4" UNC (f)</t>
  </si>
  <si>
    <t>3165140595735</t>
  </si>
  <si>
    <t>Алмазная коронка М ø162x450mm,1 1/4" UNC (f)</t>
  </si>
  <si>
    <t>3165140595742</t>
  </si>
  <si>
    <t>Алмазная коронка М ø172x450mm,1 1/4" UNC (f)</t>
  </si>
  <si>
    <t>3165140595759</t>
  </si>
  <si>
    <t>Алмазная коронка М ø182x450mm,1 1/4" UNC (f)</t>
  </si>
  <si>
    <t>3165140595766</t>
  </si>
  <si>
    <t>Алмазная коронка М ø186x450mm,1 1/4" UNC (f)</t>
  </si>
  <si>
    <t>3165140595773</t>
  </si>
  <si>
    <t>Алмазная коронка М ø202x450mm,1 1/4" UNC (f)</t>
  </si>
  <si>
    <t>3165140595780</t>
  </si>
  <si>
    <t>Алмазная коронка М ø212x450mm,1 1/4" UNC (f)</t>
  </si>
  <si>
    <t>3165140595797</t>
  </si>
  <si>
    <t>Алмазная коронка М ø226x450mm,1 1/4" UNC (f)</t>
  </si>
  <si>
    <t>3165140595803</t>
  </si>
  <si>
    <t>Алмазная коронка М ø250x450mm,1 1/4" UNC (f)</t>
  </si>
  <si>
    <t>3165140595810</t>
  </si>
  <si>
    <t>Алмазная коронка М ø276x450mm,1 1/4" UNC (f)</t>
  </si>
  <si>
    <t>3165140595827</t>
  </si>
  <si>
    <t>Алмазная коронка М ø300x450mm,1 1/4" UNC (f)</t>
  </si>
  <si>
    <t>3165140595834</t>
  </si>
  <si>
    <t>Набор сегментов М Ø 52 mm</t>
  </si>
  <si>
    <t>3165140597371</t>
  </si>
  <si>
    <t>Набор сегментов М Ø 57 mm</t>
  </si>
  <si>
    <t>3165140597388</t>
  </si>
  <si>
    <t>Набор сегментов М Ø 62 mm</t>
  </si>
  <si>
    <t>3165140597395</t>
  </si>
  <si>
    <t>Набор сегментов М Ø  72, 77, 82 mm</t>
  </si>
  <si>
    <t>3165140597548</t>
  </si>
  <si>
    <t>Набор сегментов М Ø 92 mm</t>
  </si>
  <si>
    <t>3165140597555</t>
  </si>
  <si>
    <t>Набор сегментов М Ø 102, 107, 112 mm</t>
  </si>
  <si>
    <t>3165140597562</t>
  </si>
  <si>
    <t>Набор сегментов М Ø 122 mm</t>
  </si>
  <si>
    <t>3165140597579</t>
  </si>
  <si>
    <t>Набор сегментов М Ø 127 mm</t>
  </si>
  <si>
    <t>3165140597586</t>
  </si>
  <si>
    <t>Набор сегментов М Ø 132 mm</t>
  </si>
  <si>
    <t>3165140597593</t>
  </si>
  <si>
    <t>Набор сегментов М Ø 138 mm</t>
  </si>
  <si>
    <t>3165140597609</t>
  </si>
  <si>
    <t>Набор сегментов М Ø 152, 162 mm</t>
  </si>
  <si>
    <t>3165140597616</t>
  </si>
  <si>
    <t>Набор сегментов М Ø 172 mm</t>
  </si>
  <si>
    <t>3165140597623</t>
  </si>
  <si>
    <t>Набор сегментов М Ø 182, 186 mm</t>
  </si>
  <si>
    <t>3165140597630</t>
  </si>
  <si>
    <t>Набор сегментов М Ø 202, 212 mm</t>
  </si>
  <si>
    <t>3165140597647</t>
  </si>
  <si>
    <t>Набор сегментов М Ø 226 mm</t>
  </si>
  <si>
    <t>3165140597654</t>
  </si>
  <si>
    <t>Набор сегментов М Ø 250 mm</t>
  </si>
  <si>
    <t>3165140597661</t>
  </si>
  <si>
    <t>Набор сегментов М Ø 276 mm</t>
  </si>
  <si>
    <t>3165140597678</t>
  </si>
  <si>
    <t>Набор сегментов М Ø 300 mm</t>
  </si>
  <si>
    <t>Адаптер 5/8" 16UNF * M16</t>
  </si>
  <si>
    <t>Алмазная коронка С ø32x330mm,1 1/4" UNC (f)</t>
  </si>
  <si>
    <t>3165140595841</t>
  </si>
  <si>
    <t>Алмазная коронка С ø62x400mm,1 1/4" UNC (f)</t>
  </si>
  <si>
    <t>3165140595872</t>
  </si>
  <si>
    <t>Алмазная коронка С ø68x400mm,1 1/4" UNC (f)</t>
  </si>
  <si>
    <t>3165140595889</t>
  </si>
  <si>
    <t>Алмазная коронка С ø87x400mm,1 1/4" UNC (f)</t>
  </si>
  <si>
    <t>3165140595896</t>
  </si>
  <si>
    <t>Алмазная коронка С ø102x400mm,1 1/4" UNC (f)</t>
  </si>
  <si>
    <t>3165140595902</t>
  </si>
  <si>
    <t>Алмазная коронка С ø112x400mm,1 1/4" UNC (f)</t>
  </si>
  <si>
    <t>3165140595919</t>
  </si>
  <si>
    <t>Алмазная коронка С ø122x400mm,1 1/4" UNC (f)</t>
  </si>
  <si>
    <t>3165140595926</t>
  </si>
  <si>
    <t>Алмазная коронка С ø132x400mm,1 1/4" UNC (f)</t>
  </si>
  <si>
    <t>3165140595933</t>
  </si>
  <si>
    <t>Алмазная коронка С ø142x400mm,1 1/4" UNC (f)</t>
  </si>
  <si>
    <t>3165140595940</t>
  </si>
  <si>
    <t>Алмазная коронка С ø152x400mm,1 1/4" UNC (f)</t>
  </si>
  <si>
    <t>3165140595957</t>
  </si>
  <si>
    <t>Алмазная коронка С ø157x400mm,1 1/4" UNC (f)</t>
  </si>
  <si>
    <t>3165140595964</t>
  </si>
  <si>
    <t>Набор сегментов С Ø 52 mm</t>
  </si>
  <si>
    <t>3165140597692</t>
  </si>
  <si>
    <t>Набор сегментов С Ø 62 mm</t>
  </si>
  <si>
    <t>3165140597708</t>
  </si>
  <si>
    <t>Набор сегментов С Ø 68 mm</t>
  </si>
  <si>
    <t>3165140597715</t>
  </si>
  <si>
    <t>Набор сегментов С Ø 87 mm</t>
  </si>
  <si>
    <t>3165140597722</t>
  </si>
  <si>
    <t>Набор сегментов С Ø 102 mm</t>
  </si>
  <si>
    <t>3165140597739</t>
  </si>
  <si>
    <t>Набор сегментов С Ø 112 mm</t>
  </si>
  <si>
    <t>3165140597746</t>
  </si>
  <si>
    <t>Набор сегментов С Ø 122 mm</t>
  </si>
  <si>
    <t>3165140597753</t>
  </si>
  <si>
    <t>Набор сегментов С Ø 132 mm</t>
  </si>
  <si>
    <t>3165140597760</t>
  </si>
  <si>
    <t>Набор сегментов С Ø 142, 152, 157 mm</t>
  </si>
  <si>
    <t>3165140621519</t>
  </si>
  <si>
    <t>Expert for Multimaterial Торц. пила  210x30x2.4/1.8 54T TCG neg</t>
  </si>
  <si>
    <t>3165140648172</t>
  </si>
  <si>
    <t>Expert for Multimaterial Торц. пила  216x30x2.4/1.8 64T TCG neg</t>
  </si>
  <si>
    <t>3165140648189</t>
  </si>
  <si>
    <t>Expert for Multimaterial Торц. пила 250x30x2.4/1.8 80T TCG neg</t>
  </si>
  <si>
    <t>3165140648196</t>
  </si>
  <si>
    <t>Expert for Multimaterial Торц. пила 254x30x2.4/1.8 80T TCG neg</t>
  </si>
  <si>
    <t>3165140648240</t>
  </si>
  <si>
    <t>Expert for Multimaterial Торц. пила 300x30x2.4/1.8 96T TCG neg</t>
  </si>
  <si>
    <t>3165140650106</t>
  </si>
  <si>
    <t>Expert for Multimaterial Торц. пила 305x30x2.4/1.8 96T TCG neg</t>
  </si>
  <si>
    <t>3165140650137</t>
  </si>
  <si>
    <t>Expert for Wood Торц. пила 210x30x2.4/1.8 48T ATB neg</t>
  </si>
  <si>
    <t>3165140648202</t>
  </si>
  <si>
    <t>Expert for Wood Торц. пила 216x30x2.4/1.8 48T ATB neg</t>
  </si>
  <si>
    <t>3165140650113</t>
  </si>
  <si>
    <t>Expert for Wood Торц. пила 250x30x2.4/1.8 60T ATB neg</t>
  </si>
  <si>
    <t>3165140648219</t>
  </si>
  <si>
    <t>Expert for Wood Торц. пила 254x30x2.4/1.8 60T ATB neg</t>
  </si>
  <si>
    <t>3165140648257</t>
  </si>
  <si>
    <t>Expert for Wood Торц. пила 300x30x2.4/1.8 72T ATB neg</t>
  </si>
  <si>
    <t>3165140648226</t>
  </si>
  <si>
    <t>Expert for Wood Торц. пила 305x30x2.4/1.8 72T ATB neg</t>
  </si>
  <si>
    <t>3165140648264</t>
  </si>
  <si>
    <t>Expert for Wood Настольные 250x30x2.5/1.8 80T ATB pos</t>
  </si>
  <si>
    <t>3165140648233</t>
  </si>
  <si>
    <t>Expert for Wood Настольные 300x30x2.5/1.8 100T ATB pos</t>
  </si>
  <si>
    <t>3165140650120</t>
  </si>
  <si>
    <t>Expert for Wood Настольные или Форматные 250x30x3.2/2.2 22T ATB pos</t>
  </si>
  <si>
    <t>3165140648271</t>
  </si>
  <si>
    <t>Expert for Wood Настольные или Форматные 300x30x3.2/2.2 26T ATB pos</t>
  </si>
  <si>
    <t>3165140648288</t>
  </si>
  <si>
    <t>Expert for Wood Настольные или Форматные 350x30x3.5/2.5 30T ATB pos</t>
  </si>
  <si>
    <t>3165140648295</t>
  </si>
  <si>
    <t>Expert for Wood Настольные или Форматные 250x30x3.2/2.2 40T ATB pos</t>
  </si>
  <si>
    <t>3165140648301</t>
  </si>
  <si>
    <t>Expert for Wood Настольные или Форматные 250x30x3.2/2.2 60T ATB pos</t>
  </si>
  <si>
    <t>3165140648318</t>
  </si>
  <si>
    <t>Expert for Wood Настольные или Форматные 250x30x3.2/2.2 80T ATB pos</t>
  </si>
  <si>
    <t>3165140648325</t>
  </si>
  <si>
    <t>Expert for Wood Настольные или Форматные 300x30x3.2/2.2 48T ATB pos</t>
  </si>
  <si>
    <t>3165140648332</t>
  </si>
  <si>
    <t>Expert for Wood Настольные или Форматные 300x30x3.2/2.2 60T ATB pos</t>
  </si>
  <si>
    <t>3165140648349</t>
  </si>
  <si>
    <t>Expert for Wood Настольные или Форматные 300x30x3.2/2.2 72T ATB pos</t>
  </si>
  <si>
    <t>3165140648356</t>
  </si>
  <si>
    <t>Expert for Wood Настольные или Форматные 300x30x3.2/2.2 96T ATB pos</t>
  </si>
  <si>
    <t>3165140648363</t>
  </si>
  <si>
    <t>Expert for Wood Настольные или Форматные 350x30x3.5/2.5 54T ATB pos</t>
  </si>
  <si>
    <t>3165140648370</t>
  </si>
  <si>
    <t>Expert for Wood Настольные или Форматные 350x30x3.5/2.5 72T ATB pos</t>
  </si>
  <si>
    <t>3165140648387</t>
  </si>
  <si>
    <t>Expert for Laminated Panel Настольные или Форматные 250x30x3.2/2.2 48T Concave Tip pos</t>
  </si>
  <si>
    <t>3165140648394</t>
  </si>
  <si>
    <t>Expert for Laminated Panel Настольные или Форматные 303x30x3.2/2.2 60T Concave Tip pos</t>
  </si>
  <si>
    <t>3165140648400</t>
  </si>
  <si>
    <t>Expert for Laminated Panel Настольные или Форматные 250x30x3.2/2.2 80T TCG pos</t>
  </si>
  <si>
    <t>3165140648417</t>
  </si>
  <si>
    <t>Expert for Laminated Panel Настольные или Форматные 300x30x3.2/2.2 96T TCG pos</t>
  </si>
  <si>
    <t>3165140648424</t>
  </si>
  <si>
    <t>Expert for Laminated Panel Настольные или Форматные 350x30x3.5/2.5 108T TCG pos</t>
  </si>
  <si>
    <t>3165140648431</t>
  </si>
  <si>
    <t xml:space="preserve">Набор насадок-бит 43 шт. </t>
  </si>
  <si>
    <t>3165140669702</t>
  </si>
  <si>
    <t>МEШОК ДЛЯ GAS 15 L</t>
  </si>
  <si>
    <t>ЩЕЛЕВАЯ НАСАДКА GAS 15</t>
  </si>
  <si>
    <t>УДЛИНИТЕЛЬНЫЕ НАСАДКИ 2*500мм</t>
  </si>
  <si>
    <t>Набор коронок 14 шт. 19-76 мм HSS BIM</t>
  </si>
  <si>
    <t>Быстрозаряд у-во AL 1820 CV 14,4-18,0V</t>
  </si>
  <si>
    <t>Защитные очки GO 1C, 1 шт</t>
  </si>
  <si>
    <t>Защитные очки GO 1C, 5 шт</t>
  </si>
  <si>
    <t>Защитные очки GO 2C, 1 шт</t>
  </si>
  <si>
    <t>Защитные очки GO 2C, 5 шт</t>
  </si>
  <si>
    <t>Защитные очки GO 2G, 1 шт</t>
  </si>
  <si>
    <t>Защитные очки GO 2G, 5 шт</t>
  </si>
  <si>
    <t>Защитные очки GO 3C, 1 шт</t>
  </si>
  <si>
    <t>Защитные очки GO 3C, 5 шт</t>
  </si>
  <si>
    <t>Защитные очки GO 3G, 1 шт</t>
  </si>
  <si>
    <t>Защитные очки GO 3G, 5 шт</t>
  </si>
  <si>
    <t>Защитные очки GO OG, 1 шт</t>
  </si>
  <si>
    <t>Защитные очки GO OG, 5 шт</t>
  </si>
  <si>
    <t>Защитная маска MA C1, 3 шт</t>
  </si>
  <si>
    <t>Защитная маска MA C1, 20 шт</t>
  </si>
  <si>
    <t>Защитная маска MA C2, 2 шт</t>
  </si>
  <si>
    <t>Защитная маска MA C2, 15 шт</t>
  </si>
  <si>
    <t>Защитная маска MA F2, 15 шт</t>
  </si>
  <si>
    <t>Защитная маска MA C3, 10 шт</t>
  </si>
  <si>
    <t>Защитная маска MA C33, 1 шт</t>
  </si>
  <si>
    <t>Защитная маска MA C33, 3 шт</t>
  </si>
  <si>
    <t>Одноразовые беруши EP PL 37, 5 пар</t>
  </si>
  <si>
    <t>Одноразовые беруши EP PL 37, 50 пар</t>
  </si>
  <si>
    <t>Многоразовые беруши EP PLC 27, 1 пара</t>
  </si>
  <si>
    <t>Наушники EM 21</t>
  </si>
  <si>
    <t>Финляндия</t>
  </si>
  <si>
    <t>Наушники EM 27</t>
  </si>
  <si>
    <t>Защитные перчатки с вставками из бычьей кожи GL  SL 10, 1 пара</t>
  </si>
  <si>
    <t>Защитные перчатки с вставками из бычьей кожи GL  SL 10, 10 пар</t>
  </si>
  <si>
    <t>Защитные перчатки с вставками из бычьей кожи GL  SL 11, 1 пара</t>
  </si>
  <si>
    <t>Защитные перчатки с вставками из бычьей кожи GL  SL 11, 10 пар</t>
  </si>
  <si>
    <t>Защитные перчатки из бычьей кожи GL  FL 10, 1 пара</t>
  </si>
  <si>
    <t>Защитные перчатки из бычьей кожи GL  FL 10, 10 пар</t>
  </si>
  <si>
    <t>Защитные перчатки из бычьей кожи GL  FL 11, 1 пара</t>
  </si>
  <si>
    <t>Защитные перчатки из бычьей кожи GL  FL 11, 10 пар</t>
  </si>
  <si>
    <t>Защитные перчатки Precision GL  ergo 8, 1 пара</t>
  </si>
  <si>
    <t>Защитные перчатки Precision GL  ergo 8, 10 пар</t>
  </si>
  <si>
    <t>Защитные перчатки Precision GL  ergo 9, 1 пара</t>
  </si>
  <si>
    <t>Защитные перчатки Precision GL  ergo 9, 10 пар</t>
  </si>
  <si>
    <t>Защитные перчатки Precision GL  ergo 10, 1 пара</t>
  </si>
  <si>
    <t>Защитные перчатки Precision GL  ergo 10, 10 пар</t>
  </si>
  <si>
    <t>Защитные перчатки Cut protection GL  protect 8, 1 пара</t>
  </si>
  <si>
    <t>Защитные перчатки Cut protection GL  protect 8, 5 пар</t>
  </si>
  <si>
    <t>Защитные перчатки Cut protection  GL  protect 9, 1 пара</t>
  </si>
  <si>
    <t>Защитные перчатки Cut protection  GL  protect 9, 5 пар</t>
  </si>
  <si>
    <t>Защитные перчатки Cut protection GL  protect 10, 1 пара</t>
  </si>
  <si>
    <t>Защитные перчатки Cut protection GL  protect 10, 5 пар</t>
  </si>
  <si>
    <t>Набор 1- Защитные очки, маска, беруши</t>
  </si>
  <si>
    <t>Набор 2 - Защитные очки, маска, беруши перчатки</t>
  </si>
  <si>
    <t>AVI 93 G Шлифовальная подошва SDS 93mm</t>
  </si>
  <si>
    <t>L-Boxx/i-Boxx</t>
  </si>
  <si>
    <t>Вкладыш для L-BOXX 13 312 x 398 x 105 mm</t>
  </si>
  <si>
    <t>Вкладыш для L-BOXX 136 31 x 406 x 76 mm</t>
  </si>
  <si>
    <t>Вкладыш для L-BOXX 136 331 x 406 x 79 mm</t>
  </si>
  <si>
    <t>Вкладыш для L-BOXX 238 309 x 397 x 48 mm</t>
  </si>
  <si>
    <t>Вкладыш для L-BOXX 238 306 x 396 x 90 mm</t>
  </si>
  <si>
    <t>Вкладыш для L-BOXX 238 309 x 397 x 69 mm</t>
  </si>
  <si>
    <t>Вкладыш для L-BOXX 238 306 x 397 x 72 mm</t>
  </si>
  <si>
    <t>Вкладыш для L-BOXX 238 309 x 397 x 72 mm</t>
  </si>
  <si>
    <t>Вкладыш для L-BOXX 102 203 x 318 x 65 mm</t>
  </si>
  <si>
    <t>LS-BOXX 306</t>
  </si>
  <si>
    <t>3165140647793</t>
  </si>
  <si>
    <t>i-BOXX 53</t>
  </si>
  <si>
    <t>3165140647809</t>
  </si>
  <si>
    <t>i-BOXX 72</t>
  </si>
  <si>
    <t>3165140647816</t>
  </si>
  <si>
    <t>Выдвижной ящик LS-T 92 для LS BOXX 306</t>
  </si>
  <si>
    <t>3165140647823</t>
  </si>
  <si>
    <t>Набор из 12 шт. i-BOXX 53</t>
  </si>
  <si>
    <t>3165140647830</t>
  </si>
  <si>
    <t>Набор из 10 шт. i-BOXX 72</t>
  </si>
  <si>
    <t>3165140647847</t>
  </si>
  <si>
    <t>Набор из 12 вкладышей для i-BOXX 53</t>
  </si>
  <si>
    <t>3165140647854</t>
  </si>
  <si>
    <t>Набор из 10 вкладышей для i-BOXX 72</t>
  </si>
  <si>
    <t>3165140647861</t>
  </si>
  <si>
    <t>Роллер для кейса L-BOXX / LS-BOXX</t>
  </si>
  <si>
    <t>Вкладыш для L-BOXX 374 293 x 380 x 70 mm</t>
  </si>
  <si>
    <t>Вкладыш для L-BOXX 102 203 x 318 x 62 mm</t>
  </si>
  <si>
    <t>Вкладыш для L-BOXX 238 306 x 395 x 62 mm</t>
  </si>
  <si>
    <t>Бита T7H, Security-Torx, 25mm</t>
  </si>
  <si>
    <t>Бита T8H, Security-Torx (25mm)</t>
  </si>
  <si>
    <t>Бита T9H, Security-Torx (25mm)</t>
  </si>
  <si>
    <t>Бита T10H, Security-Torx 25мм</t>
  </si>
  <si>
    <t>Бита T20H, Security-Torx 25мм</t>
  </si>
  <si>
    <t>Бита T25H, Security-Torx 25мм</t>
  </si>
  <si>
    <t>Бита T27H, Security-Torx 25мм</t>
  </si>
  <si>
    <t>Бита T30H, Security-Torx 25мм</t>
  </si>
  <si>
    <t>Бита T40H, Security-Torx 25мм</t>
  </si>
  <si>
    <t>Бита для ударных гайковёртов T25, 25мм</t>
  </si>
  <si>
    <t>Бита для ударных гайковёртов Т40, 25мм</t>
  </si>
  <si>
    <t>Бита для ударных гайковёртов Hex5, 25мм</t>
  </si>
  <si>
    <t>Бита для ударных гайковёртов PH3, 50мм</t>
  </si>
  <si>
    <t>Бита для ударных гайковёртов PZ2, 50мм</t>
  </si>
  <si>
    <t>Бита для ударных гайковёртов Т40, 50мм</t>
  </si>
  <si>
    <t>Бита для ударных гайковёртов Hex5, 50мм</t>
  </si>
  <si>
    <t>Бита для ударных гайковёртов Hex6, 50мм</t>
  </si>
  <si>
    <t>Держатель магнитный анти-шок</t>
  </si>
  <si>
    <t>Набор бит для гайковёртов PH2,25mm(*10)</t>
  </si>
  <si>
    <t>Набор бит для гайковёртов PZ2,25mm (*10)</t>
  </si>
  <si>
    <t>Набор бит для гайковёртов TX25,25mm(*10)</t>
  </si>
  <si>
    <t>Набор бит PH/PZ/TX с держателем (*10)</t>
  </si>
  <si>
    <t>Набор бит PZ(*3)+держатель Антишок</t>
  </si>
  <si>
    <t>Бита для GSR, PH2, 146mm, AF55</t>
  </si>
  <si>
    <t>PZ2, 145мм для MA55</t>
  </si>
  <si>
    <t>Биты для шуруповертов и торцовочные ключи</t>
  </si>
  <si>
    <t>Торцовочная головка, 7мм</t>
  </si>
  <si>
    <t>Торцевая головка, 8мм</t>
  </si>
  <si>
    <t>Торцевая головка, 10мм</t>
  </si>
  <si>
    <t>Торцевая головка, 13мм</t>
  </si>
  <si>
    <t>Торцевая головка, 5/16"</t>
  </si>
  <si>
    <t>Набор торцевых головок, 1/2" 7шт</t>
  </si>
  <si>
    <t>Коронка ТС Multi-Construction 19 mm, 3/4</t>
  </si>
  <si>
    <t>3165140618403</t>
  </si>
  <si>
    <t>Коронка Multi-Constr 20 mm, 25/32"</t>
  </si>
  <si>
    <t>3165140618410</t>
  </si>
  <si>
    <t>Коронка ТС Multi-Construction 22 mm, 7/8</t>
  </si>
  <si>
    <t>3165140618427</t>
  </si>
  <si>
    <t>Коронка ТС Multi-Construction 25 mm, 1"</t>
  </si>
  <si>
    <t>3165140618434</t>
  </si>
  <si>
    <t>Коронка ТС Multi-Constr 27 mm, 1 1/16"</t>
  </si>
  <si>
    <t>3165140618441</t>
  </si>
  <si>
    <t>Коронка SpeedMulti-Constr 29 mm, 1 1/8"</t>
  </si>
  <si>
    <t>3165140618458</t>
  </si>
  <si>
    <t>Коронка SpeedMulti-Constr 30 mm, 1 3/16"</t>
  </si>
  <si>
    <t>3165140618465</t>
  </si>
  <si>
    <t>Коронка SpeedMulti-Constr 32 mm, 1 1/4"</t>
  </si>
  <si>
    <t>3165140618472</t>
  </si>
  <si>
    <t>Коронка SpeedMulti-Constr 35 mm, 1 3/8"</t>
  </si>
  <si>
    <t>3165140618489</t>
  </si>
  <si>
    <t>Коронка SpeedMulti-Constr 38 mm, 1 1/2"</t>
  </si>
  <si>
    <t>3165140618496</t>
  </si>
  <si>
    <t>Коронка SpeedMulti-Constr 40 mm, 1 9/16"</t>
  </si>
  <si>
    <t>3165140618502</t>
  </si>
  <si>
    <t>Коронка SpeedMulti-Constr 41 mm, 1 5/8"</t>
  </si>
  <si>
    <t>3165140618519</t>
  </si>
  <si>
    <t>Коронка SpeedMulti-Constr 44 mm, 1 3/4"</t>
  </si>
  <si>
    <t>3165140618526</t>
  </si>
  <si>
    <t>Коронка SpeedMulti-Constr 48 mm, 1 7/8"</t>
  </si>
  <si>
    <t>3165140618533</t>
  </si>
  <si>
    <t>Коронка SpeedMulti-Constr 51 mm, 2"</t>
  </si>
  <si>
    <t>3165140618540</t>
  </si>
  <si>
    <t>Коронка SpeedMulti-Constr 54 mm, 2 1/8"</t>
  </si>
  <si>
    <t>3165140618557</t>
  </si>
  <si>
    <t>Коронка ТС Multi-Construction 57mm,2 1/4</t>
  </si>
  <si>
    <t>3165140618564</t>
  </si>
  <si>
    <t>Коронка SpeedMulti-Constr 60 mm, 2 3/8"</t>
  </si>
  <si>
    <t>3165140618571</t>
  </si>
  <si>
    <t>Коронка SpeedMulti-Constr 64 mm, 2 1/2"</t>
  </si>
  <si>
    <t>3165140618588</t>
  </si>
  <si>
    <t>Коронка SpeedMulti-Constr 65 mm, 2 9/16"</t>
  </si>
  <si>
    <t>3165140618595</t>
  </si>
  <si>
    <t>Коронка SpeedMulti-Constr 67 mm, 2 5/8"</t>
  </si>
  <si>
    <t>3165140618601</t>
  </si>
  <si>
    <t>Коронка ТС Multi-Construction68mm,2 11/1</t>
  </si>
  <si>
    <t>3165140618618</t>
  </si>
  <si>
    <t>Коронка SpeedMulti-Constr 70 mm, 2 3/4"</t>
  </si>
  <si>
    <t>3165140618625</t>
  </si>
  <si>
    <t>Коронка SpeedMulti-Constr 73 mm, 2 7/8"</t>
  </si>
  <si>
    <t>3165140618632</t>
  </si>
  <si>
    <t>Коронка SpeedMulti-Constr 76 mm, 3"</t>
  </si>
  <si>
    <t>3165140618649</t>
  </si>
  <si>
    <t>Коронка SpeedMulti-Constr 77 mm, 3 1/16"</t>
  </si>
  <si>
    <t>3165140618656</t>
  </si>
  <si>
    <t>Коронка SpeedMulti-Constr 79 mm, 3 1/8"</t>
  </si>
  <si>
    <t>3165140618663</t>
  </si>
  <si>
    <t>Коронка SpeedMulti-Constr 83 mm, 3 1/4"</t>
  </si>
  <si>
    <t>3165140618670</t>
  </si>
  <si>
    <t>Коронка SpeedMulti-Constr 86 mm, 3 3/8"</t>
  </si>
  <si>
    <t>3165140618687</t>
  </si>
  <si>
    <t>Коронка SpeedMulti-Constr 89 mm, 3 1/2"</t>
  </si>
  <si>
    <t>3165140618694</t>
  </si>
  <si>
    <t>Коронка SpeedMulti-Constr 92 mm, 3 5/8"</t>
  </si>
  <si>
    <t>3165140618700</t>
  </si>
  <si>
    <t>Коронка SpeedMulti-Constr 95 mm, 3 3/4"</t>
  </si>
  <si>
    <t>3165140618717</t>
  </si>
  <si>
    <t>Коронка SpeedMulti-Constr 98 mm, 3 7/8"</t>
  </si>
  <si>
    <t>3165140618724</t>
  </si>
  <si>
    <t>Коронка SpeedMulti-Constr 102 mm, 4"</t>
  </si>
  <si>
    <t>3165140618731</t>
  </si>
  <si>
    <t>Коронка SpeedMulti-Constr 105 mm, 4 1/8"</t>
  </si>
  <si>
    <t>3165140618748</t>
  </si>
  <si>
    <t>Коронка SpeedMulti-Constr 108 mm, 4 1/4"</t>
  </si>
  <si>
    <t>3165140618755</t>
  </si>
  <si>
    <t>Коронка SpeedMulti-Constr 109 mm, 4 5/16</t>
  </si>
  <si>
    <t>3165140618762</t>
  </si>
  <si>
    <t>Коронка SpeedMulti-Constr 111 mm, 4 3/8"</t>
  </si>
  <si>
    <t>3165140618779</t>
  </si>
  <si>
    <t>Коронка SpeedMulti-Constr 114 mm, 4 1/2"</t>
  </si>
  <si>
    <t>3165140618786</t>
  </si>
  <si>
    <t>Коронка SpeedMulti-Constr 121 mm, 4 3/4"</t>
  </si>
  <si>
    <t>3165140618793</t>
  </si>
  <si>
    <t>Коронка SpeedMulti-Constr 127 mm, 5"</t>
  </si>
  <si>
    <t>3165140618809</t>
  </si>
  <si>
    <t>Коронка SpeedMulti-Constr 140 mm, 5 1/2"</t>
  </si>
  <si>
    <t>3165140618816</t>
  </si>
  <si>
    <t>Коронка SpeedMulti-Constr 152 mm, 6"</t>
  </si>
  <si>
    <t>3165140618823</t>
  </si>
  <si>
    <t>Коронка SpeedMulti-Constr 159 mm, 6 1/4"</t>
  </si>
  <si>
    <t>3165140618830</t>
  </si>
  <si>
    <t>Наб пер сверл SELFCUT Speed 7 шт.</t>
  </si>
  <si>
    <t>Наб 13 пер сверл SELFCUT Speed 10-32мм</t>
  </si>
  <si>
    <t>Наб пер сверл SELFCUT Speed 20/22/25x152</t>
  </si>
  <si>
    <t>Удлинение хвостовика 1/4" HEX 152 mm</t>
  </si>
  <si>
    <t>Удлинение хвостовика 1/4" HEX 305 mm</t>
  </si>
  <si>
    <t>СВЕРЛО ПЕРЬЕВ. ДЕР 6X400</t>
  </si>
  <si>
    <t>СВЕРЛО ПЕРЬЕВ. ДЕР 8X400</t>
  </si>
  <si>
    <t>СВЕРЛО ПЕРЬЕВ. ДЕР 10X400</t>
  </si>
  <si>
    <t>СВЕРЛО ПЕРЬЕВ. ДЕР 12X400</t>
  </si>
  <si>
    <t>СВЕРЛО ПЕРЬЕВ. ДЕР 13X400</t>
  </si>
  <si>
    <t>СВЕРЛО ПЕРЬЕВ. ДЕР 14X400</t>
  </si>
  <si>
    <t>СВЕРЛО ПЕРЬЕВ. ДЕР 16X400</t>
  </si>
  <si>
    <t>СВЕРЛО ПЕРЬЕВ. ДЕР 17X400</t>
  </si>
  <si>
    <t>СВЕРЛО ПЕРЬЕВ. ДЕР 18X400</t>
  </si>
  <si>
    <t>СВЕРЛО ПЕРЬЕВ. ДЕР 19X400</t>
  </si>
  <si>
    <t>СВЕРЛО ПЕРЬЕВ. ДЕР 20X400</t>
  </si>
  <si>
    <t>СВЕРЛО ПЕРЬЕВ. ДЕР 22X400</t>
  </si>
  <si>
    <t>СВЕРЛО ПЕРЬЕВ. ДЕР 24X400</t>
  </si>
  <si>
    <t>СВЕРЛО ПЕРЬЕВ. ДЕР 25X400</t>
  </si>
  <si>
    <t>СВЕРЛО ПЕРЬЕВ. ДЕР 26X400</t>
  </si>
  <si>
    <t>СВЕРЛО ПЕРЬЕВ. ДЕР 28X400</t>
  </si>
  <si>
    <t>СВЕРЛО ПЕРЬЕВ. ДЕР 30X400</t>
  </si>
  <si>
    <t>СВЕРЛО ПЕРЬЕВ. ДЕР 32X400</t>
  </si>
  <si>
    <t>СВЕРЛО ПЕРЬЕВ. ДЕР 35X400</t>
  </si>
  <si>
    <t>СВЕРЛО ПЕРЬЕВ. ДЕР 36X400</t>
  </si>
  <si>
    <t>СВЕРЛО ПЕРЬЕВ. ДЕР 38X400</t>
  </si>
  <si>
    <t>СВЕРЛО ПЕРЬЕВ. ДЕР 40X400</t>
  </si>
  <si>
    <t>Удлинение хвостовика 152 мм</t>
  </si>
  <si>
    <t>Удлинение хвостовика 400 мм</t>
  </si>
  <si>
    <t>НАБОР СО СВ. ПЕРЬЕВ. ДЕР</t>
  </si>
  <si>
    <t>Наб 6 пер сверл SELFCUT Speed 13-25мм</t>
  </si>
  <si>
    <t>СВЕРЛО ПЕРЬЕВ. ДЕР. 6X152</t>
  </si>
  <si>
    <t>СВЕРЛО ПЕРЬЕВ. ДЕР. 8X152</t>
  </si>
  <si>
    <t>СВЕРЛО ПЕРЬЕВ. ДЕР 10X152</t>
  </si>
  <si>
    <t>СВЕРЛО ПЕРЬЕВ. ДЕР 12X152</t>
  </si>
  <si>
    <t>СВЕРЛО ПЕРЬЕВ. ДЕР 13X152</t>
  </si>
  <si>
    <t>СВЕРЛО ПЕРЬЕВ. ДЕР 14X152</t>
  </si>
  <si>
    <t>СВЕРЛО ПЕРЬЕВ. ДЕР 16X152</t>
  </si>
  <si>
    <t>СВЕРЛО ПЕРЬЕВ. ДЕР 17X152</t>
  </si>
  <si>
    <t>СВЕРЛО ПЕРЬЕВ. ДЕР 18X152</t>
  </si>
  <si>
    <t>СВЕРЛО ПЕРЬЕВ. ДЕР 19X152</t>
  </si>
  <si>
    <t>СВЕРЛО ПЕРЬЕВ. ДЕР 20X152</t>
  </si>
  <si>
    <t>СВЕРЛО ПЕРЬЕВ. ДЕР 22X152</t>
  </si>
  <si>
    <t>СВЕРЛО ПЕРЬЕВ. ДЕР 24X152</t>
  </si>
  <si>
    <t>СВЕРЛО ПЕРЬЕВ. ДЕР 25X152</t>
  </si>
  <si>
    <t>СВЕРЛО ПЕРЬЕВ. ДЕР 26X152</t>
  </si>
  <si>
    <t>СВЕРЛО ПЕРЬЕВ. ДЕР 28X158</t>
  </si>
  <si>
    <t>СВЕРЛО ПЕРЬЕВ. ДЕР 30X152</t>
  </si>
  <si>
    <t>СВЕРЛО ПЕРЬЕВ. ДЕР 32X152</t>
  </si>
  <si>
    <t>СВЕРЛО ПЕРЬЕВ. ДЕР 35X152</t>
  </si>
  <si>
    <t>СВЕРЛО ПЕРЬЕВ. ДЕР 36X152</t>
  </si>
  <si>
    <t>СВЕРЛО ПЕРЬЕВ. ДЕР 38X152</t>
  </si>
  <si>
    <t>СВЕРЛО ПЕРЬЕВ. ДЕР 40X152</t>
  </si>
  <si>
    <t>Двухстороннее сверло HSS-G 3.0mm 10шт</t>
  </si>
  <si>
    <t>Двухстроннее сверло HSS-G 4.0mm 10шт</t>
  </si>
  <si>
    <t>Двухстроннее сверло HSS-G 5.0mm 10шт</t>
  </si>
  <si>
    <t>Двухстроннее сверло HSS-G 6.0mm 10шт</t>
  </si>
  <si>
    <t>Наб пил полотен S713AW 2 шт.</t>
  </si>
  <si>
    <t>Наб пил полотен T121GF SpeedMetal 25 шт.</t>
  </si>
  <si>
    <t>Наб пил полотен T121AF SpeedMetal 25 шт.</t>
  </si>
  <si>
    <t>Наб пил полотен T121BF SpeedMetal 25 шт.</t>
  </si>
  <si>
    <t>5 ЛОБЗИКОВЫХ ПИЛОК, T321AF SPEED METAL</t>
  </si>
  <si>
    <t>5 ЛОБЗИКОВЫХ ПИЛОК, T321BF SPEED METAL</t>
  </si>
  <si>
    <t>Пильн полотно CB2818BIM для GCB 18 V-LI</t>
  </si>
  <si>
    <t>Пильн полотно CB2824BIM  для GCB 18 V-LI</t>
  </si>
  <si>
    <t>Наб пил полотен S1050RD CastIron 2 шт.</t>
  </si>
  <si>
    <t>Наб пил полотен S926BEF HeavyMetal 5 шт.</t>
  </si>
  <si>
    <t>Наб пил полотен S1136BEF HeavyMetal 5 шт</t>
  </si>
  <si>
    <t>5 Пильное полотно BIM S  610 VF</t>
  </si>
  <si>
    <t>5 Пильное полотно Wood&amp;Metal S 1110 VF</t>
  </si>
  <si>
    <t>AIZ 32 RT Полотно погружное 30x32mm</t>
  </si>
  <si>
    <t>3165140646376</t>
  </si>
  <si>
    <t>AIZ 20 RT Погружное полотно 20x20mm</t>
  </si>
  <si>
    <t>3165140646383</t>
  </si>
  <si>
    <t>ACZ85RTT Сегментированный нож 85mm</t>
  </si>
  <si>
    <t>3165140646390</t>
  </si>
  <si>
    <t>ACZ 100SB BiM Сегментированный нож 100mm</t>
  </si>
  <si>
    <t>3165140648844</t>
  </si>
  <si>
    <t>Полирование</t>
  </si>
  <si>
    <t>Полировальная губка твердая, 170мм</t>
  </si>
  <si>
    <t>Полировальная губка мягкая, 170мм</t>
  </si>
  <si>
    <t>Полировальная губка очень мягкая, 170мм</t>
  </si>
  <si>
    <t>Шерстяная тарелка, диаметр 170мм</t>
  </si>
  <si>
    <t>Опорная тарелка M14 - Velcro, диаметр 15</t>
  </si>
  <si>
    <t>Ручной двусторонний шлифок мяг/жест Ø30m</t>
  </si>
  <si>
    <t>50 шлифлистов Velcro, Ø37, зерно 2500</t>
  </si>
  <si>
    <t>Полировальная ткань 380x380мм, 2шт.</t>
  </si>
  <si>
    <t>Полировальная жидкость fast cut, 1л.</t>
  </si>
  <si>
    <t>Полировальная жидкость finish, 1л.</t>
  </si>
  <si>
    <t>Набор 7 свёрл 2-10мм HSS-R X-Pro Line</t>
  </si>
  <si>
    <t>Набор 7 свёрл дерев 3-10мм X-Pro Line</t>
  </si>
  <si>
    <t>Набор X-Pro CYL-3 Silver Perc 5 шт.</t>
  </si>
  <si>
    <t>Набор X-Pro CYL-3 Silver Perc 7 шт.</t>
  </si>
  <si>
    <t>Набор X-Pro 5 свёрл Expertceramic 4-10мм</t>
  </si>
  <si>
    <t>Набор пил 3шт T102BF CleanPMMA</t>
  </si>
  <si>
    <t>Набор пил 5шт T102BF CleanPMMA</t>
  </si>
  <si>
    <t>Набор пил 3шт T102D CleanPP</t>
  </si>
  <si>
    <t>Набор пил 5шт T102D CleanPP</t>
  </si>
  <si>
    <t>Набор пил 3шт T102H CleanPVC</t>
  </si>
  <si>
    <t>Набор пил 5шт T102H CleanPVC</t>
  </si>
  <si>
    <t>Набор пил 3шт T302H CleanPVC</t>
  </si>
  <si>
    <t>Набор пил 5шт T302H CleanPVC</t>
  </si>
  <si>
    <t>Набор пил 3шт T108BHM CleanCarbonFiber</t>
  </si>
  <si>
    <t>Набор пил 3шт T301CHM CleanCorian</t>
  </si>
  <si>
    <t>Ступ сверло HSS 9 ступ 4-12 мм</t>
  </si>
  <si>
    <t>3165140630191</t>
  </si>
  <si>
    <t>3 ступ сверла HSS Pro Box 4-12/4-20/6-30</t>
  </si>
  <si>
    <t>3165140630207</t>
  </si>
  <si>
    <t>Ступ сверло HSS 16 ступ M10-M40</t>
  </si>
  <si>
    <t>3165140630214</t>
  </si>
  <si>
    <t>Ступ сверло HSS 12 ступ PG7-PG21</t>
  </si>
  <si>
    <t>3165140630221</t>
  </si>
  <si>
    <t>Ступ сверло HSS-TiN 5 ступ 4-12 мм</t>
  </si>
  <si>
    <t xml:space="preserve">3165140630238 </t>
  </si>
  <si>
    <t>Ступ сверло HSS-TiN 13 ступ 6-30 мм</t>
  </si>
  <si>
    <t>3165140630245</t>
  </si>
  <si>
    <t>Ступ сверло HSS-TiN 12 ступ 6-39 мм</t>
  </si>
  <si>
    <t>3165140630252</t>
  </si>
  <si>
    <t>3 ступ сверла HSS-TiN Pro Box</t>
  </si>
  <si>
    <t>3165140630269</t>
  </si>
  <si>
    <t>Ступ сверло HSS-TiN 9 ступ hex 1/4"</t>
  </si>
  <si>
    <t>3165140630276</t>
  </si>
  <si>
    <t>Ступ сверло HSS-TiN 16 ступ M10-M40</t>
  </si>
  <si>
    <t>3165140630283</t>
  </si>
  <si>
    <t>Ступ сверло HSS-TiN 12 ступ PG7-PG21</t>
  </si>
  <si>
    <t>3165140630290</t>
  </si>
  <si>
    <t>Ступ сверло HSS-AlTiN 5 ступ 4-12 мм</t>
  </si>
  <si>
    <t>Ступ сверло HSS-AlTiN 9 ступ 4-12 мм</t>
  </si>
  <si>
    <t>Ступ сверло HSS-AlTIN 9 ступ 4-20 мм</t>
  </si>
  <si>
    <t>Ступ сверло HSS-AlTiN 13 ступ 6-30 мм</t>
  </si>
  <si>
    <t>Ступ сверло HSS-AlTiN 12 ступ 6-39 мм</t>
  </si>
  <si>
    <t>3 ступ сверла HSS-AlTiN Pro Box</t>
  </si>
  <si>
    <t>Ступ сверло HSS-AlTiN 4-20 мм hex 1/4"</t>
  </si>
  <si>
    <t>Ступ сверло HSS-AlTiN 16 ступ M10-M40</t>
  </si>
  <si>
    <t>Ступ сверло HSS-AlTiN 12 ступ PG7-PG21</t>
  </si>
  <si>
    <t>Ступ сверло HSS 5 ступ 4-12 мм</t>
  </si>
  <si>
    <t>Ступ сверло HSS 9 ступ 4-20 мм</t>
  </si>
  <si>
    <t>Ступ сверло HSS 13 ступ 6-30 мм</t>
  </si>
  <si>
    <t>Ступ сверло HSS 12 ступ 6-39 мм</t>
  </si>
  <si>
    <t>Ступ сверло HSS 9 ступ 4-20 мм hex 1/4"</t>
  </si>
  <si>
    <t>Ступ сверло HSS-TiN 9 ступ 4-12 мм</t>
  </si>
  <si>
    <t>Ступ сверло HSS-TIN 9 ступ 4-20 мм</t>
  </si>
  <si>
    <t>Ударная бита, PH2, 25mm (x1)</t>
  </si>
  <si>
    <t>Ударная бита, PH3, 25mm (x1)</t>
  </si>
  <si>
    <t>Ударная бита, PZ2, 25mm (x1)</t>
  </si>
  <si>
    <t>Ударная бита, PZ3, 25mm (x1)</t>
  </si>
  <si>
    <t>Ударная бита, T25, 25mm (x1)</t>
  </si>
  <si>
    <t>Ударная бита, T30, 25mm (x1)</t>
  </si>
  <si>
    <t>Ударная бита, T40, 25mm (x1)</t>
  </si>
  <si>
    <t>Ударная бита, Hex5, 25mm (x1)</t>
  </si>
  <si>
    <t>Ударная бита, Hex6, 25mm (x1)</t>
  </si>
  <si>
    <t>Ударная бита, PH2, 50mm (x1)</t>
  </si>
  <si>
    <t>Ударная бита, PH3, 50mm (x1)</t>
  </si>
  <si>
    <t>Ударная бита, PZ2, 50mm (x1)</t>
  </si>
  <si>
    <t>Ударная бита, PZ3, 50mm (x1)</t>
  </si>
  <si>
    <t>Ударная бита, T25, 50mm (x1)</t>
  </si>
  <si>
    <t>Ударная бита, T30, 50mm (x1)</t>
  </si>
  <si>
    <t>Ударная бита, T40, 50mm (x1)</t>
  </si>
  <si>
    <t>Ударная бита, Hex5, 50mm (x1)</t>
  </si>
  <si>
    <t>Ударная бита, Hex6, 50mm (x1)</t>
  </si>
  <si>
    <t>Ударная бита, PH2, 25mm 10 шт</t>
  </si>
  <si>
    <t>Ударная бита, PZ2, 25mm 10 шт</t>
  </si>
  <si>
    <t>Ударная бита, T25, 25mm 10 шт</t>
  </si>
  <si>
    <t>Набор Ударных бит, 10 шт, PH,PZ,TX</t>
  </si>
  <si>
    <t>Набор Ударных бит, 10шт, PZ</t>
  </si>
  <si>
    <t>Держатель AntiShock</t>
  </si>
  <si>
    <t>Ударная головка, 7mm</t>
  </si>
  <si>
    <t>Ударная головка, 8mm</t>
  </si>
  <si>
    <t>Ударная головка, 10mm</t>
  </si>
  <si>
    <t>Ударная головка, 13mm</t>
  </si>
  <si>
    <t>Ударная головка, 5/16"</t>
  </si>
  <si>
    <t>Набор ударных головок 1/2", 7шт</t>
  </si>
  <si>
    <t>Резин опор тарелка для GEX  150 TURBO</t>
  </si>
  <si>
    <t>Набор пил 3шт T308BFP PrecHardWood</t>
  </si>
  <si>
    <t>Набор пил 5шт T308BFP PrecHardWood</t>
  </si>
  <si>
    <t>Набор пил 3шт T1013AWP PrecSoftMat</t>
  </si>
  <si>
    <t>Набор пил 5шт T308BP PrecisionWood</t>
  </si>
  <si>
    <t>Набор пил 3шт T1018AFP PrecSandwich</t>
  </si>
  <si>
    <t>Набор пил 3шт T1044DP PrecisionWood</t>
  </si>
  <si>
    <t>Li-Ion акку 14.4В 1.5А/ч с индикат заряд</t>
  </si>
  <si>
    <t>Li-Ion акку 18В 1.5А/ч с индикат заряда</t>
  </si>
  <si>
    <t>ШЛИФ.ТАРЕЛКА 125мм GEX 125-150 AVE Prof</t>
  </si>
  <si>
    <t>Набор сверл Pro Box HSS-R 19 шт 1–10мм</t>
  </si>
  <si>
    <t>19 сверл мет HSS-G 135° 1-10мм</t>
  </si>
  <si>
    <t>19шт сверл мет HSS-Co 135° 1-10мм</t>
  </si>
  <si>
    <t>Наб сверл по мет 19 HSS-TiN 135° 1-10мм</t>
  </si>
  <si>
    <t>Наб сверл по мет 25 HSS-R 118° 1-13мм</t>
  </si>
  <si>
    <t>Наб сверл по мет 25 HSS-G 135° 1-13мм</t>
  </si>
  <si>
    <t>Наб сверл по мет 25 HSS-Co 135° 1-13мм</t>
  </si>
  <si>
    <t>Наб сверл по мет 25 HSS-TiN 135° 1-13мм</t>
  </si>
  <si>
    <t>Перех д/торц ключа 1/2",хвостовик 1/4'' HEX</t>
  </si>
  <si>
    <t>Перех д/торц ключа 3/8",хвостовик 1/4'' HEX</t>
  </si>
  <si>
    <t>Перех д/торц ключа 1/4",хвостовик 1/4'' HEX</t>
  </si>
  <si>
    <t xml:space="preserve">Перех д/торц ключа 1/4" HEX,хвостовик 1/2'' </t>
  </si>
  <si>
    <t>Набор бит-12 PH,PZ,T+быстросмен держ</t>
  </si>
  <si>
    <t>Набор бит-12 PH,PZ1,T,S+быстросмен держ</t>
  </si>
  <si>
    <t>Наб бит-12 PH,PZ,T,S,HEX+быст/смен держ</t>
  </si>
  <si>
    <t>Набор бит-12 PH,PZ,T+магнит держатель</t>
  </si>
  <si>
    <t>Набор бит-12 PH,PZ,T,S+магнит держатель</t>
  </si>
  <si>
    <t>Наб бит-12 PH,PZ,T,S,HEX+магнит.держ.</t>
  </si>
  <si>
    <t>Опорная тарелка для УШМ, 180 мм</t>
  </si>
  <si>
    <t>ТОРЦ КЛЮЧ  6X65мм-M3,5</t>
  </si>
  <si>
    <t>ТОРЦ КЛЮЧ  7X65 мм - M4,0</t>
  </si>
  <si>
    <t>ТОРЦ КЛЮЧ  10X65мм-M6,0</t>
  </si>
  <si>
    <t>ТОРЦ КЛЮЧ 5/16"x65 мм</t>
  </si>
  <si>
    <t>ТОРЦ КЛЮЧ 3/8"x65 мм</t>
  </si>
  <si>
    <t>Торцовый ключ 1/2'', хвостовик 1/4" HEX</t>
  </si>
  <si>
    <t>Торцовый ключ 5/16'', хвостовик 1/4" HEX</t>
  </si>
  <si>
    <t>Набор 3 торц ключа с хвост 1/4" HEX</t>
  </si>
  <si>
    <t>Набор 3 торц ключа хвост 1/4" HEX</t>
  </si>
  <si>
    <t>Набор 6 торц ключей 6-13 мм</t>
  </si>
  <si>
    <t>Набор 4 торц ключа с хвост 1/4" HEX</t>
  </si>
  <si>
    <t>Лента шурупов 32мм S-G 3.9x25 1000шт.</t>
  </si>
  <si>
    <t>Лента шурупов 38мм S-G 3.9x30 1000шт.</t>
  </si>
  <si>
    <t>Лента шурупов 44мм S-G 3.9x35 1000шт.</t>
  </si>
  <si>
    <t>Лента шурупов 50мм S-F 3.9x25 1000шт.</t>
  </si>
  <si>
    <t>Лента шурупов 57мм S-F 3.9x30 1000шт.</t>
  </si>
  <si>
    <t>Лента шурупов 63мм S-F 3.9x35 1000шт.</t>
  </si>
  <si>
    <t>Лента шурупов 38мм G 3.9x30 1000шт. нерж</t>
  </si>
  <si>
    <t>Лента шуруп 50мм S-FB 3.9x35 1000шт нерж</t>
  </si>
  <si>
    <t>Сверло бетон CYL-5, 3X50X90</t>
  </si>
  <si>
    <t>Сверло бетон CYL-5, 3.5X50X90</t>
  </si>
  <si>
    <t>Сверло бетон CYL-5, 4X50X90</t>
  </si>
  <si>
    <t>Сверло бетон CYL-5, 4X100X140</t>
  </si>
  <si>
    <t>Сверло бетон CYL-5, 5X50X100</t>
  </si>
  <si>
    <t>Сверло бетон CYL-5, 5X100X150</t>
  </si>
  <si>
    <t>Сверло бетон CYL-5, 5.5X50X100</t>
  </si>
  <si>
    <t>Сверло бетон CYL-5, 5.5X100X150</t>
  </si>
  <si>
    <t>Сверло бетон CYL-5, 6X50X100</t>
  </si>
  <si>
    <t>Сверло бетон CYL-5, 6X100X150</t>
  </si>
  <si>
    <t>Сверло бетон CYL-5, 6X200X250</t>
  </si>
  <si>
    <t>Сверло бетон CYL-5, 6.5X50X100</t>
  </si>
  <si>
    <t>Сверло бетон CYL-5, 6.5X100X150</t>
  </si>
  <si>
    <t>Сверло бетон CYL-5, 7X50X100</t>
  </si>
  <si>
    <t>Сверло бетон CYL-5, 7X100X150</t>
  </si>
  <si>
    <t>Сверло бетон CYL-5, 8X50X100</t>
  </si>
  <si>
    <t>Сверло бетон CYL-5, 8X100X150</t>
  </si>
  <si>
    <t>Сверло бетон CYL-5, 8X200X250</t>
  </si>
  <si>
    <t>Сверло бетон CYL-5, 9X50X100</t>
  </si>
  <si>
    <t>Сверло бетон CYL-5, 10X100X150</t>
  </si>
  <si>
    <t>Сверло бетон CYL-5, 10X200X250</t>
  </si>
  <si>
    <t>Сверло бетон CYL-5, 12X90X150</t>
  </si>
  <si>
    <t>Сверло бетон CYL-5, 12X190X250</t>
  </si>
  <si>
    <t>Сверло бетон CYL-5, 14X90X150</t>
  </si>
  <si>
    <t>Сверло бетон CYL-5, 14X190X250</t>
  </si>
  <si>
    <t>Сверло бетон CYL-5, 16X140X200</t>
  </si>
  <si>
    <t>Сверло бетон CYL-5, 18X140X200</t>
  </si>
  <si>
    <t>Сверло бетон CYL-5, 20x140x200</t>
  </si>
  <si>
    <t>Набор CYL-5 3шт. 5,6,8X50X100</t>
  </si>
  <si>
    <t>Набор CYL-5 5шт.  4,5,6,6,8 мм</t>
  </si>
  <si>
    <t>2609256A03</t>
  </si>
  <si>
    <t>10 КЛЕЕВЫХ СТЕРЖНЕЙ БЕЛЫХ 7 ММ</t>
  </si>
  <si>
    <t>2609256A04</t>
  </si>
  <si>
    <t>10 КЛЕЕВЫХ СТЕРЖНЕЙ ПРОЗАЧНЫХ 7 ММ</t>
  </si>
  <si>
    <t xml:space="preserve">Отрезной круг Standard по металлу 115х2.5мм, вогнутый </t>
  </si>
  <si>
    <t>3165140658560</t>
  </si>
  <si>
    <r>
      <t xml:space="preserve">заказ кратно 50 шт. </t>
    </r>
    <r>
      <rPr>
        <sz val="8"/>
        <color indexed="10"/>
        <rFont val="Arial"/>
        <family val="2"/>
        <charset val="204"/>
      </rPr>
      <t>Новинка!</t>
    </r>
  </si>
  <si>
    <t>Отрезной круг Standard по металлу 125х2.5мм, вогнутый</t>
  </si>
  <si>
    <t>3165140658577</t>
  </si>
  <si>
    <t>Отрезной круг Standard по металлуl 180х3мм, вогнутый</t>
  </si>
  <si>
    <t>3165140658584</t>
  </si>
  <si>
    <r>
      <t xml:space="preserve">заказ кратно 40 шт. </t>
    </r>
    <r>
      <rPr>
        <sz val="8"/>
        <color indexed="10"/>
        <rFont val="Arial"/>
        <family val="2"/>
        <charset val="204"/>
      </rPr>
      <t>Новинка!</t>
    </r>
  </si>
  <si>
    <t>Отрезной круг Standard по металлу 230х3мм, вогнутый</t>
  </si>
  <si>
    <t>3165140658591</t>
  </si>
  <si>
    <r>
      <t xml:space="preserve">заказ кратно 25 шт. </t>
    </r>
    <r>
      <rPr>
        <sz val="8"/>
        <color indexed="10"/>
        <rFont val="Arial"/>
        <family val="2"/>
        <charset val="204"/>
      </rPr>
      <t>Новинка!</t>
    </r>
  </si>
  <si>
    <t>Отрезной круг Standard по металлу 115х1.6мм SfM, прямой</t>
  </si>
  <si>
    <t>3165140658607</t>
  </si>
  <si>
    <t>Отрезной круг Standard по металлу 115х2.5мм SfM, прямой</t>
  </si>
  <si>
    <t>3165140658614</t>
  </si>
  <si>
    <t>Отрезной круг Standard по металлу 125х1.6мм SfM, прямой</t>
  </si>
  <si>
    <t>3165140658249</t>
  </si>
  <si>
    <t>Отрезной круг Standard по металлу 125х2.5мм SfM, прямой</t>
  </si>
  <si>
    <t>3165140658256</t>
  </si>
  <si>
    <t>Отрезной круг Standard по металлу 180х3мм SfM, прямой</t>
  </si>
  <si>
    <t>3165140658263</t>
  </si>
  <si>
    <r>
      <t>заказ кратно 40 шт.</t>
    </r>
    <r>
      <rPr>
        <sz val="8"/>
        <color indexed="10"/>
        <rFont val="Arial"/>
        <family val="2"/>
        <charset val="204"/>
      </rPr>
      <t xml:space="preserve"> Новинка!</t>
    </r>
  </si>
  <si>
    <t>Отрезной круг Standard по металлу 230х3мм SfM, прямой</t>
  </si>
  <si>
    <t>3165140658270</t>
  </si>
  <si>
    <t>Отрезной круг Standard по нержавейке 115х1мм SfI, прямой</t>
  </si>
  <si>
    <t>3165140658287</t>
  </si>
  <si>
    <t>Отрезной круг Standard по нержавейке 115х1.6мм SfI, прямой</t>
  </si>
  <si>
    <t>3165140658294</t>
  </si>
  <si>
    <t>Отрезной круг Standard по нержавейке 125х1мм SfI, прямой</t>
  </si>
  <si>
    <t>3165140658300</t>
  </si>
  <si>
    <r>
      <t>заказ кратно 50 шт.</t>
    </r>
    <r>
      <rPr>
        <sz val="8"/>
        <color indexed="10"/>
        <rFont val="Arial"/>
        <family val="2"/>
        <charset val="204"/>
      </rPr>
      <t xml:space="preserve"> Новинка!</t>
    </r>
  </si>
  <si>
    <t>Отрезной круг Standard по нержавейке 125х1.6мм SfI, прямой</t>
  </si>
  <si>
    <t>3165140658317</t>
  </si>
  <si>
    <t>Отрезной круг Standard по камню 115х2.5мм SfS, вогнутый</t>
  </si>
  <si>
    <t>3165140658324</t>
  </si>
  <si>
    <t>Отрезной круг Standard по камню 125х2.5мм SfS, вогнутый</t>
  </si>
  <si>
    <t>3165140658331</t>
  </si>
  <si>
    <t>Отрезной круг Standard по камню 180х3мм SfS, вогнутый</t>
  </si>
  <si>
    <t>3165140658348</t>
  </si>
  <si>
    <t>Отрезной круг Standard по камню 230х3мм SfS, вогнутый</t>
  </si>
  <si>
    <t>3165140658355</t>
  </si>
  <si>
    <t>Отрезной круг Standard по камню 115х3мм SfS, прямой</t>
  </si>
  <si>
    <t>3165140658362</t>
  </si>
  <si>
    <t>Отрезной круг Standard по камню 125х3мм SfS, прямой</t>
  </si>
  <si>
    <t>3165140658621</t>
  </si>
  <si>
    <t>Отрезной круг Standard по камню 180х3мм SfS, прямой</t>
  </si>
  <si>
    <t>3165140658638</t>
  </si>
  <si>
    <t>Отрезной круг Standard по камню 230х3мм SfS, прямой</t>
  </si>
  <si>
    <t>3165140658379</t>
  </si>
  <si>
    <t>Обдирочный круг Standard по металлу 115х6мм SfM, вогнутый</t>
  </si>
  <si>
    <t>3165140658386</t>
  </si>
  <si>
    <t>Обдирочный круг Standard по металлу 125х6мм SfM, вогнутый</t>
  </si>
  <si>
    <t>3165140658393</t>
  </si>
  <si>
    <t>Обдирочный круг Standard по металлу 180х6мм SfM, вогнутый</t>
  </si>
  <si>
    <t>3165140658409</t>
  </si>
  <si>
    <t>Обдирочный круг Standard по металлу 230х6мм SfM, вогнутый</t>
  </si>
  <si>
    <t>3165140658416</t>
  </si>
  <si>
    <r>
      <t xml:space="preserve">заказ кратно 10 шт. </t>
    </r>
    <r>
      <rPr>
        <sz val="8"/>
        <color indexed="10"/>
        <rFont val="Arial"/>
        <family val="2"/>
        <charset val="204"/>
      </rPr>
      <t>Новинка!</t>
    </r>
  </si>
  <si>
    <t>Оснастка для PMF</t>
  </si>
  <si>
    <t>ПИЛКА BIM ДЕРЕВО/МЕТ 85 ММ Д/PMF 180</t>
  </si>
  <si>
    <t>ПИЛКА HCS ДЕРЕВО 85 MM Д/PMF 180</t>
  </si>
  <si>
    <t>ПИЛКА BIM ДЕРЕВО/МЕТ 28x50 Д/PMF 180</t>
  </si>
  <si>
    <t>ПИЛКА BIM HARDWOOD 32x40 Д/PMF 180</t>
  </si>
  <si>
    <t>ТАРЕЛКА HM-RIFF Д/ШЛИФЛИСТОВ</t>
  </si>
  <si>
    <t>СКРЕБОК HCS 52x26 Д/PMF 180</t>
  </si>
  <si>
    <t>СКРЕБОК HCS  52x45 Д/PMF 180</t>
  </si>
  <si>
    <t>Наборы V-line</t>
  </si>
  <si>
    <t>Набор принадлежностей V-Line-41</t>
  </si>
  <si>
    <t>Набор принадлежностей V-Line-48</t>
  </si>
  <si>
    <t>Набор принадлежностей V-Line-68</t>
  </si>
  <si>
    <t>Набор принадлежностей V-Line-83</t>
  </si>
  <si>
    <t>Набор принадлежностей V-Line-91</t>
  </si>
  <si>
    <t>Набор принадлежностей V-Line-41 x6 в дисплее</t>
  </si>
  <si>
    <r>
      <rPr>
        <b/>
        <sz val="8"/>
        <color indexed="10"/>
        <rFont val="Arial"/>
        <family val="2"/>
        <charset val="204"/>
      </rPr>
      <t xml:space="preserve">Новинка! </t>
    </r>
    <r>
      <rPr>
        <sz val="8"/>
        <rFont val="Arial"/>
        <family val="2"/>
      </rPr>
      <t>заказ кратно 6 шт.</t>
    </r>
  </si>
  <si>
    <t>Набор принадлежностей V-Line-48 х6 в дисплее</t>
  </si>
  <si>
    <t>Набор принадлежностей V-Line-68 х6 в дисплее</t>
  </si>
  <si>
    <t>Набор принадлежностей V-Line-83 х6 в дисплее</t>
  </si>
  <si>
    <t>Набор принадлежностей V-Line-91 х6 в дисплее</t>
  </si>
  <si>
    <t>Базовый блок 75 A / AE</t>
  </si>
  <si>
    <t>Пылесборник с фильтром</t>
  </si>
  <si>
    <t>Фильтр</t>
  </si>
  <si>
    <t>Шлифлист ProfMetalEco, 230x280mm, К40</t>
  </si>
  <si>
    <t>Шлифлист ProfMetalEco, 230x280mm, К60</t>
  </si>
  <si>
    <t>Шлифлист ProfMetalEco, 230x280mm, К80</t>
  </si>
  <si>
    <t>Шлифлист PtofMetalEco, 230х280 мм, К100</t>
  </si>
  <si>
    <t>Шлифлист PtofMetalEco, 230x280mm, К120</t>
  </si>
  <si>
    <t>Шлифлист PtofMetalEco, 230x280mm, К180</t>
  </si>
  <si>
    <t>Шлифлист PtofMetalEco, 230x280mm, К240</t>
  </si>
  <si>
    <t>Шлифлист PtofMetalEco, 230x280mm, К320</t>
  </si>
  <si>
    <t>ПОГРУЖ ПИЛЬНОЕ ПОЛОТНО RB-1ШТ AIZ 32EPC</t>
  </si>
  <si>
    <t>ПОГРУЖ ПИЛЬНОЕ ПОЛОТНО RB-1ШТ AIZ 32 BPB</t>
  </si>
  <si>
    <t>ПОГРУЖ ПИЛЬНОЕ ПОЛОТНО RB-1ШТ AIZ 32EPB</t>
  </si>
  <si>
    <t>ПОГРУЖ ПИЛЬНОЕ ПОЛОТНО RB-5ШТ AIZ 32 EPC</t>
  </si>
  <si>
    <t>ПОГРУЖ ПИЛЬНОЕ ПОЛОТНО RB-5ШТ AIZ 32 BPB</t>
  </si>
  <si>
    <t>ПОГРУЖ ПИЛЬНОЕ ПОЛОТНО RB-5ШТ AIZ 32 EPB</t>
  </si>
  <si>
    <t>ПОГРУЖНОЕ ПИЛЬНОЕ ПОЛОТНО RB -  1ER AIZ</t>
  </si>
  <si>
    <t>ПОГРУЖ ПИЛЬНОЕ ПОЛОТНО RB-1ШТ AIZ 32 AT</t>
  </si>
  <si>
    <t>ПОГРУЖ ПИЛЬНОЕ ПОЛОТНО RB-1ШТ AIZ 20 AT</t>
  </si>
  <si>
    <t>ПОГРУЖ ПИЛЬНОЕ ПОЛОТНО RB-5ШТ AIZ 32 AT</t>
  </si>
  <si>
    <t>ПОГРУЖ ПИЛЬНОЕ ПОЛОТНО RB-5ШТ AIZ 20 AT</t>
  </si>
  <si>
    <t>Зубч пазовое пил полотно AIZ 28SWC</t>
  </si>
  <si>
    <t>Зубч пазовое пил полотно AIZ 28SWC, 5 шт</t>
  </si>
  <si>
    <t>Погруж пильное полотно-RB -1ШТ AIZ 65BSB</t>
  </si>
  <si>
    <t>Погруж пильное полотно RB-5ШТ AIZ 65 BSB</t>
  </si>
  <si>
    <t>Набор полотен пил   RB -  2ER S 1113 AWP</t>
  </si>
  <si>
    <t>Набор полотен пил   RB -  2ER S 1213 AWP</t>
  </si>
  <si>
    <t>Набор полотен пил   RB -  1ER S 2013 AWP</t>
  </si>
  <si>
    <t>Шлифовальная чашка 110мм  K16</t>
  </si>
  <si>
    <t>2 ножа TF 350WM д/GFZ по iзоляц мат-лам</t>
  </si>
  <si>
    <t>Набор насадок-бит Extra-Hart 25 мм PH2</t>
  </si>
  <si>
    <t>Набо насадок-бит Extra-Hart 25 мм PZ 2</t>
  </si>
  <si>
    <t>Отрезной круг Best по нержавейке 115x0,8, прямой</t>
  </si>
  <si>
    <t>Отрезной круг Best по нержавейке 125x0,8, прямой</t>
  </si>
  <si>
    <t>Отрезной круг Best по нержавейке 115x1,0, прямой</t>
  </si>
  <si>
    <t>Отрезной круг Best по нержавейке 115x1,0, вогнутый</t>
  </si>
  <si>
    <t>Отрезной круг Best по нержавейке 125x1,0, прямой</t>
  </si>
  <si>
    <t>Отрезной круг Best по нержавейке 125x1,0, вогнутый</t>
  </si>
  <si>
    <t>Отрезной круг Best по нержавейке 115x1,5, прямой</t>
  </si>
  <si>
    <t>Отрезной круг Best по нержавейке 115x1,5,  вогнутый</t>
  </si>
  <si>
    <t>Отрезной круг Best по нержавейке 125x1,5, прямой</t>
  </si>
  <si>
    <t>Отрезной круг Best по нержавейке 125x1,5, вогнутый</t>
  </si>
  <si>
    <t>Отрезной круг Best по нержавейке 180x1,6, прямой</t>
  </si>
  <si>
    <t>Отрезной круг Best по нержавейке 180х1,6, вогнутый</t>
  </si>
  <si>
    <t>Отрезной круг Best по нержавейке 230x1,9, прямой</t>
  </si>
  <si>
    <t>Отрезной круг Best по нержавейке 230x1,9, вогнутый</t>
  </si>
  <si>
    <t>Отрезной круг Best по нержавейке 115x2,5, прямой</t>
  </si>
  <si>
    <t>Отрезной круг Best по нержавейке 115x2,5, вогнутый</t>
  </si>
  <si>
    <t>Отрезной круг Best по нержавейке 125x2,5, прямой</t>
  </si>
  <si>
    <t>Отрезной круг Best по нержавейке 125x2,5, вогнутый</t>
  </si>
  <si>
    <t>Отрезной круг Best по нержавейке 180x2,5, прямой</t>
  </si>
  <si>
    <t>Отрезной круг Best по нержавейке 180x2,5, вогнутый</t>
  </si>
  <si>
    <t>Отрезной круг Best по нержавейке 230x2,5, прямой</t>
  </si>
  <si>
    <t>Отрезной круг Best по нержавейке 230x2,5, вогнутый</t>
  </si>
  <si>
    <t>Обдирочный круг Best по нержавейке, 115х7,0 вогнутый</t>
  </si>
  <si>
    <t>Обдирочный круг Best по нержавейке, 125х7,0 вогнутый</t>
  </si>
  <si>
    <t>Отрезной круг Best по металлу 115x1,0, прямой</t>
  </si>
  <si>
    <t>Отрезной круг Best по металлу 115x1,0, вогнутый</t>
  </si>
  <si>
    <t>Отрезной круг Best по металлу 125x1,0, прямой</t>
  </si>
  <si>
    <t>Отрезной круг Best по металлу125x1,0, вогнутый</t>
  </si>
  <si>
    <t>Отрезной круг Best по металлу 115x1,5, прямой</t>
  </si>
  <si>
    <t>Отрезной круг Best по металлу 115x1,5, вогнутый</t>
  </si>
  <si>
    <t>Отрезной круг Best по металлу 125x1,5, прямой</t>
  </si>
  <si>
    <t>Отрезной круг Best по металлу 125x1,5, вогнутый</t>
  </si>
  <si>
    <t>Отрезной круг Best по металлу 180x1,6, прямой</t>
  </si>
  <si>
    <t>Отрезной круг Best по металлу 180x1,6, вогнутый</t>
  </si>
  <si>
    <t>Отрезной круг Best по металлу 230x1,9, прямой</t>
  </si>
  <si>
    <t>Отрезной круг Best по металлу 230x1,9, вогнутый</t>
  </si>
  <si>
    <t>Отрезной круг Best по металлу 115x2,5, прямой</t>
  </si>
  <si>
    <t>Отрезной круг Best по металлу 115x2,5, вогнутый</t>
  </si>
  <si>
    <t>Отрезной круг Best по металлу 125x2,5, прямой</t>
  </si>
  <si>
    <t>Отрезной круг Best по металлу 125x2,5, вогнутый</t>
  </si>
  <si>
    <t>Отрезной круг Best по металлу 180x2,5, прямой</t>
  </si>
  <si>
    <t>Отрезной круг Best по металлу 180x2,5, вогнутый</t>
  </si>
  <si>
    <t>Отрезной круг Best по металлу 230x2,5, прямой</t>
  </si>
  <si>
    <t>Отрезной круг Best по металлу 230x2,5, вогнутый</t>
  </si>
  <si>
    <t>Обдирочный круг Best по металлу 115х7,0, вогнутый</t>
  </si>
  <si>
    <t>Обдирочный круг Best по металлу 125х7,0, вогнутый</t>
  </si>
  <si>
    <t>Обдирочный круг Best по металлу 180х7,0, вогнутый</t>
  </si>
  <si>
    <t>Обдирочный круг Best по металлу 230х7,0, вогнутый</t>
  </si>
  <si>
    <t>Отрезной круг INOX 150x1,6 мм, прям</t>
  </si>
  <si>
    <t>Отрезной круг INOX 180x1,6 мм, прям</t>
  </si>
  <si>
    <t>Отрезной круг Metal 150x1,6 мм, прям</t>
  </si>
  <si>
    <t>Отрезной круг Metal 180x1,6 мм, прям</t>
  </si>
  <si>
    <t>Отрез диск Metal 230x1,9мм прямой</t>
  </si>
  <si>
    <t>Отрезной круг Metal 180x1,6 мм, вогн</t>
  </si>
  <si>
    <t>Отрезной круг Metal 230x1,9 мм, вогн</t>
  </si>
  <si>
    <t>Набор полотен лобзиковых пил Special for Pallet Repair S 722 VFR, 5 шт.</t>
  </si>
  <si>
    <t>Набор полотен лобзиковых пил Special for Pallet Repair S 722 VFR, 100 шт.</t>
  </si>
  <si>
    <t>Набор полотен лобзиковых пил Special for Pallet Repair S 722 VFR, 200 шт.</t>
  </si>
  <si>
    <t>Набор полотен лобзиковых пил Special for Pallet Repair S 1122 VFR, 5 шт.</t>
  </si>
  <si>
    <t>Набор полотен лобзиковых пил Special for Pallet Repair S 1122 VFR, 100 шт.</t>
  </si>
  <si>
    <t>Набор полотен лобзиковых пил Special for Pallet Repair S 1122 VFR, 200 шт.</t>
  </si>
  <si>
    <t>Набор полотен лобзиковых пил Special for Pallet Repair S 725 VFR, 5 шт.</t>
  </si>
  <si>
    <t>Набор полотен лобзиковых пил Special for Pallet Repair S 725 VFR, 100 шт.</t>
  </si>
  <si>
    <t>Набор полотен лобзиковых пил Special for Pallet Repair S 725 VFR, 200 шт.</t>
  </si>
  <si>
    <t>Набор полотен лобзиковых пил Special for Pallet Repair S 1125 VFR, 5 шт.</t>
  </si>
  <si>
    <t>Набор полотен лобзиковых пил Special for Pallet Repair S 1125 VFR, 100 шт.</t>
  </si>
  <si>
    <t>Набор полотен лобзиковых пил Special for Pallet Repair S 1125 VFR, 200 шт.</t>
  </si>
  <si>
    <t>Складчатый фильтр из целюлозы д/сух пыли</t>
  </si>
  <si>
    <t>Складчатый фильтр PES для сух/влаж пыли</t>
  </si>
  <si>
    <t>Бумажный мешок для сух.пыли д/GAS 35</t>
  </si>
  <si>
    <t>Бумажный мешок для сух.пыли д/GAS 55,</t>
  </si>
  <si>
    <t>Мешок-пылесборник для сух/влаж пыли д/GAS 35, флис</t>
  </si>
  <si>
    <t>Мешок-пылесборник для сух/влаж пыли д/GAS 55, флис</t>
  </si>
  <si>
    <t>Мешок для влажной пыли д/GAS 35</t>
  </si>
  <si>
    <t>Складчатый фильтр PTFE для сух/влаж. обработки</t>
  </si>
  <si>
    <t>Мешок-пылесборник для сух/влаж. пыли д/GAS 35+55</t>
  </si>
  <si>
    <t>Мешок-пылесборник многоразовый д/GAS 35, флис</t>
  </si>
  <si>
    <t>Шланг для пылесосов 5м, Ø 35мм</t>
  </si>
  <si>
    <t>Шланг для пылесосов 5м, Ø 35мм, антистат.</t>
  </si>
  <si>
    <t>Шланг для пылесосов 5м, Ø 22мм</t>
  </si>
  <si>
    <t>Шланг для пылесосов 5м, Ø 22мм, антистат.</t>
  </si>
  <si>
    <t>Шланг для пылесосов 3м, Ø 35мм</t>
  </si>
  <si>
    <t>Шланг для пылесосов 3м, Ø 35мм, антистат.</t>
  </si>
  <si>
    <t>Шланг для пылесосов 3м, Ø 22мм</t>
  </si>
  <si>
    <t>Шланг для пылесосов 3м, Ø 22мм, антистат.</t>
  </si>
  <si>
    <t>Насадка для пылесоса, антистат</t>
  </si>
  <si>
    <t>Удлинительная насадка 3х0,35 м, хромир.</t>
  </si>
  <si>
    <t>Переходник для шланга 22/35 мм</t>
  </si>
  <si>
    <t>Отрезной круг по металлу 125х1мм, прямой</t>
  </si>
  <si>
    <t>0,031</t>
  </si>
  <si>
    <t>2608608H93</t>
  </si>
  <si>
    <t>Лента Y580 6 x 457мм P40 д/GEF 7E</t>
  </si>
  <si>
    <t>Заказ кратно 10 шт. НОВИНКА!</t>
  </si>
  <si>
    <t>2608608H94</t>
  </si>
  <si>
    <t>Лента Y580 6 x 457мм P60 д/GEF 7E</t>
  </si>
  <si>
    <t>2608608H95</t>
  </si>
  <si>
    <t>Лента Y580 6 x 457мм P80 д/GEF 7E</t>
  </si>
  <si>
    <t>2608608H96</t>
  </si>
  <si>
    <t>Лента Y580 6 x 457мм P120 д/GEF 7E</t>
  </si>
  <si>
    <t>2608608H97</t>
  </si>
  <si>
    <t>Лента Y580 6 x 520мм P40</t>
  </si>
  <si>
    <t>2608608H98</t>
  </si>
  <si>
    <t>Лента Y580 6 x 520мм P60</t>
  </si>
  <si>
    <t>2608608H99</t>
  </si>
  <si>
    <t>Лента Y580 6 x 520мм P80</t>
  </si>
  <si>
    <t>2608608J00</t>
  </si>
  <si>
    <t>Лента Y580 6 x 520мм P120</t>
  </si>
  <si>
    <t>2608608J01</t>
  </si>
  <si>
    <t>Лента Y580 6 x 610мм P40</t>
  </si>
  <si>
    <t>2608608J02</t>
  </si>
  <si>
    <t>Лента Y580 6 x 610мм P60</t>
  </si>
  <si>
    <t>2608608J03</t>
  </si>
  <si>
    <t>Лента Y580 6 x 610мм P80</t>
  </si>
  <si>
    <t>2608608J04</t>
  </si>
  <si>
    <t>Лента Y580 6 x 610мм P120</t>
  </si>
  <si>
    <t>2608608J05</t>
  </si>
  <si>
    <t>Лента Y580 10 x 330мм P40</t>
  </si>
  <si>
    <t>2608608J06</t>
  </si>
  <si>
    <t>Лента Y580 10 x 330мм P60</t>
  </si>
  <si>
    <t>2608608J07</t>
  </si>
  <si>
    <t>Лента Y580 10 x 330мм P80</t>
  </si>
  <si>
    <t>2608608J08</t>
  </si>
  <si>
    <t>Лента Y580 10 x 330мм P120</t>
  </si>
  <si>
    <t>2608608J09</t>
  </si>
  <si>
    <t>Лента Y580 13 x 457мм P40 д/GEF 7E</t>
  </si>
  <si>
    <t>2608608J10</t>
  </si>
  <si>
    <t>Лента Y580 13 x 457мм P60 д/GEF 7E</t>
  </si>
  <si>
    <t>2608608J11</t>
  </si>
  <si>
    <t>Лента Y580 13 x 457мм P80 д/GEF 7E</t>
  </si>
  <si>
    <t>2608608J12</t>
  </si>
  <si>
    <t>Лента Y580 13 x 457мм P120 д/GEF 7E</t>
  </si>
  <si>
    <t>2608608J13</t>
  </si>
  <si>
    <t>Лента Y580 13 x 520мм P40</t>
  </si>
  <si>
    <t>2608608J14</t>
  </si>
  <si>
    <t>Лента Y580 13 x 520мм P60</t>
  </si>
  <si>
    <t>2608608J15</t>
  </si>
  <si>
    <t>Лента Y580 13 x 520мм P80</t>
  </si>
  <si>
    <t>2608608J16</t>
  </si>
  <si>
    <t>Лента Y580 13 x 520мм P120</t>
  </si>
  <si>
    <t>2608608J17</t>
  </si>
  <si>
    <t>Лента Y580 13 x 610мм P40</t>
  </si>
  <si>
    <t>2608608J18</t>
  </si>
  <si>
    <t>Лента Y580 13 x 610мм P60</t>
  </si>
  <si>
    <t>2608608J19</t>
  </si>
  <si>
    <t>Лента Y580 13 x 610мм P80</t>
  </si>
  <si>
    <t>2608608J20</t>
  </si>
  <si>
    <t>Лента Y580 13 x 610мм P120</t>
  </si>
  <si>
    <t>2608608J21</t>
  </si>
  <si>
    <t>Лента Y580 13 x 610мм P180</t>
  </si>
  <si>
    <t>2608608J22</t>
  </si>
  <si>
    <t>Лента Y580 19 x 457мм P40 д/GEF 7E</t>
  </si>
  <si>
    <t>2608608J23</t>
  </si>
  <si>
    <t>Лента Y580 19 x 457мм P60 д/GEF 7E</t>
  </si>
  <si>
    <t>2608608J24</t>
  </si>
  <si>
    <t>Лента Y580 19 x 457мм P80 д/GEF 7E</t>
  </si>
  <si>
    <t>2608608J25</t>
  </si>
  <si>
    <t>Лента Y580 19 x 457мм P120 д/GEF 7E</t>
  </si>
  <si>
    <t>2608608J26</t>
  </si>
  <si>
    <t>Лента Y580 19 x 457мм P180 д/GEF 7E</t>
  </si>
  <si>
    <t>2608608J27</t>
  </si>
  <si>
    <t>Лента Y580 20 x 520мм P40</t>
  </si>
  <si>
    <t>2608608J28</t>
  </si>
  <si>
    <t>Лента Y580 20 x 520мм P60</t>
  </si>
  <si>
    <t>2608608J29</t>
  </si>
  <si>
    <t>Лента Y580 20 x 520мм P80</t>
  </si>
  <si>
    <t>2608608J30</t>
  </si>
  <si>
    <t>Лента Y580 20 x 520мм P120</t>
  </si>
  <si>
    <t>2608608J31</t>
  </si>
  <si>
    <t>Лента J455 6 x 457мм P80 д/GEF 7E</t>
  </si>
  <si>
    <t>2608608J32</t>
  </si>
  <si>
    <t>Лента J455 6 x 457мм P120 д/GEF 7E</t>
  </si>
  <si>
    <t>2608608J33</t>
  </si>
  <si>
    <t>Лента J455 6 x 457мм P180 д/GEF 7E</t>
  </si>
  <si>
    <t>2608608J34</t>
  </si>
  <si>
    <t>Лента J455 6 x 457мм P240 д/GEF 7E</t>
  </si>
  <si>
    <t>2608608J35</t>
  </si>
  <si>
    <t>Лента J455 6 x 520мм P80</t>
  </si>
  <si>
    <t>2608608J36</t>
  </si>
  <si>
    <t>Лента J455 6 x 520мм P120</t>
  </si>
  <si>
    <t>2608608J37</t>
  </si>
  <si>
    <t>Лента J455 6 x 520мм P180</t>
  </si>
  <si>
    <t>2608608J38</t>
  </si>
  <si>
    <t>Лента J455 6 x 520мм P240</t>
  </si>
  <si>
    <t>2608608J39</t>
  </si>
  <si>
    <t>Лента J455 6 x 610мм P80</t>
  </si>
  <si>
    <t>2608608J40</t>
  </si>
  <si>
    <t>Лента J455 6 x 610мм P120</t>
  </si>
  <si>
    <t>2608608J41</t>
  </si>
  <si>
    <t>Лента J455 6 x 610мм P180</t>
  </si>
  <si>
    <t>2608608J42</t>
  </si>
  <si>
    <t>Лента J455 6 x 610мм P240</t>
  </si>
  <si>
    <t>2608608J43</t>
  </si>
  <si>
    <t>Лента J455 10 x 330мм P80</t>
  </si>
  <si>
    <t>2608608J44</t>
  </si>
  <si>
    <t>Лента J455 10 x 330мм P120</t>
  </si>
  <si>
    <t>2608608J45</t>
  </si>
  <si>
    <t>Лента J455 10 x 330мм P180</t>
  </si>
  <si>
    <t>2608608J46</t>
  </si>
  <si>
    <t>Лента J455 10 x 330мм P240</t>
  </si>
  <si>
    <t>2608608J47</t>
  </si>
  <si>
    <t>Лента J455 13 x 457мм P80 д/GEF 7E</t>
  </si>
  <si>
    <t>2608608J48</t>
  </si>
  <si>
    <t>Лента J455 13 x 457мм P120 д/GEF 7E</t>
  </si>
  <si>
    <t>2608608J49</t>
  </si>
  <si>
    <t>Лента J455 13 x 457мм P180 д/GEF 7E</t>
  </si>
  <si>
    <t>2608608J50</t>
  </si>
  <si>
    <t>Лента J455 13 x 457мм P240 д/GEF 7E</t>
  </si>
  <si>
    <t>2608608J51</t>
  </si>
  <si>
    <t>Лента J455 13 x 520мм P80</t>
  </si>
  <si>
    <t>2608608J52</t>
  </si>
  <si>
    <t>Лента J455 13 x 520мм P120</t>
  </si>
  <si>
    <t>2608608J53</t>
  </si>
  <si>
    <t>Лента J455 13 x 520мм P180</t>
  </si>
  <si>
    <t>2608608J54</t>
  </si>
  <si>
    <t>Лента J455 13 x 520мм P240</t>
  </si>
  <si>
    <t>2608608J55</t>
  </si>
  <si>
    <t>Лента J455 13 x 610мм P80</t>
  </si>
  <si>
    <t>2608608J56</t>
  </si>
  <si>
    <t>Лента J455 13 x 610мм P120</t>
  </si>
  <si>
    <t>2608608J57</t>
  </si>
  <si>
    <t>Лента J455 13 x 610мм P180</t>
  </si>
  <si>
    <t>2608608J58</t>
  </si>
  <si>
    <t>Лента J455 13 x 610мм P240</t>
  </si>
  <si>
    <t>2608608J59</t>
  </si>
  <si>
    <t>Лента J455 19 x 457мм P80 д/GEF 7E</t>
  </si>
  <si>
    <t>2608608J60</t>
  </si>
  <si>
    <t>Лента J455 19 x 457мм P120 д/GEF 7E</t>
  </si>
  <si>
    <t>2608608J61</t>
  </si>
  <si>
    <t>Лента J455 19 x 457мм P180 д/GEF 7E</t>
  </si>
  <si>
    <t>2608608J62</t>
  </si>
  <si>
    <t>Лента J455 19 x 457мм P240 д/GEF 7E</t>
  </si>
  <si>
    <t>2608608J63</t>
  </si>
  <si>
    <t>Лента J455 20 x 520мм P80</t>
  </si>
  <si>
    <t>2608608J64</t>
  </si>
  <si>
    <t>Лента J455 20 x 520мм P120</t>
  </si>
  <si>
    <t>2608608J65</t>
  </si>
  <si>
    <t>Лента J455 20 x 520мм P180</t>
  </si>
  <si>
    <t>2608608J66</t>
  </si>
  <si>
    <t>Лента J455 20 x 520мм P240</t>
  </si>
  <si>
    <t>2608608J67</t>
  </si>
  <si>
    <t>Лента SCM N480 6 x 457мм coarse</t>
  </si>
  <si>
    <t>2608608J68</t>
  </si>
  <si>
    <t>Лента SCM N480 6 x 457мм medium</t>
  </si>
  <si>
    <t>2608608J69</t>
  </si>
  <si>
    <t>Лента SCM N480 6 x 457мм fine</t>
  </si>
  <si>
    <t>2608608J70</t>
  </si>
  <si>
    <t>Лента SCM N480 6 x 520мм coarse</t>
  </si>
  <si>
    <t>2608608J71</t>
  </si>
  <si>
    <t>Лента SCM N480 6 x 520мм medium</t>
  </si>
  <si>
    <t>2608608J72</t>
  </si>
  <si>
    <t>Лента SCM N480 6 x 520мм fine</t>
  </si>
  <si>
    <t>2608608J73</t>
  </si>
  <si>
    <t>Лента SCM N480 6 x 610мм coarse</t>
  </si>
  <si>
    <t>2608608J74</t>
  </si>
  <si>
    <t>Лента SCM N480 6 x 610мм medium</t>
  </si>
  <si>
    <t>2608608J75</t>
  </si>
  <si>
    <t>Лента SCM N480 6 x 610мм fine</t>
  </si>
  <si>
    <t>2608608J76</t>
  </si>
  <si>
    <t>Лента SCM N480 10 x 330мм coarse</t>
  </si>
  <si>
    <t>2608608J77</t>
  </si>
  <si>
    <t>Лента SCM N480 10 x 330мм medium</t>
  </si>
  <si>
    <t>2608608J78</t>
  </si>
  <si>
    <t>Лента SCM N480 10 x 330мм fine</t>
  </si>
  <si>
    <t>2608608J79</t>
  </si>
  <si>
    <t>Лента SCM N480 13 x 457мм coarse</t>
  </si>
  <si>
    <t>2608608J80</t>
  </si>
  <si>
    <t>Лента SCM N480 13 x 457мм medium</t>
  </si>
  <si>
    <t>2608608J81</t>
  </si>
  <si>
    <t>Лента SCM N480 13 x 457мм fine</t>
  </si>
  <si>
    <t>2608608J82</t>
  </si>
  <si>
    <t>Лента SCM N480 13 x 520мм coarse</t>
  </si>
  <si>
    <t>2608608J83</t>
  </si>
  <si>
    <t>Лента SCM N480 13 x 520мм medium</t>
  </si>
  <si>
    <t>2608608J84</t>
  </si>
  <si>
    <t>Лента SCM N480 13 x 520мм fine</t>
  </si>
  <si>
    <t>2608608J85</t>
  </si>
  <si>
    <t>Лента SCM N480 13 x 610мм coarse</t>
  </si>
  <si>
    <t>2608608J86</t>
  </si>
  <si>
    <t>Лента SCM N480 13 x 610мм medium</t>
  </si>
  <si>
    <t>2608608J87</t>
  </si>
  <si>
    <t>Лента SCM N480 13 x 610мм fine</t>
  </si>
  <si>
    <t>2608608J88</t>
  </si>
  <si>
    <t>Лента SCM N480 19 x 457мм coarse</t>
  </si>
  <si>
    <t>2608608J89</t>
  </si>
  <si>
    <t>Лента SCM N480 19 x 457мм medium</t>
  </si>
  <si>
    <t>2608608J90</t>
  </si>
  <si>
    <t>Лента SCM N480 19 x 457мм fine</t>
  </si>
  <si>
    <t>2608608J91</t>
  </si>
  <si>
    <t>Лента SCM N480 20 x 520мм coarse</t>
  </si>
  <si>
    <t>2608608J92</t>
  </si>
  <si>
    <t>Лента SCM N480 20 x 520мм medium</t>
  </si>
  <si>
    <t>2608608J93</t>
  </si>
  <si>
    <t>Лента SCM N480 20 x 520мм fine</t>
  </si>
  <si>
    <t>2608608J94</t>
  </si>
  <si>
    <t>Лента Y580 30 x 533мм P40</t>
  </si>
  <si>
    <t>2608608J95</t>
  </si>
  <si>
    <t>Лента Y580 30 x 533мм P60</t>
  </si>
  <si>
    <t>2608608J96</t>
  </si>
  <si>
    <t>Лента Y580 30 x 533мм P80</t>
  </si>
  <si>
    <t>2608608J97</t>
  </si>
  <si>
    <t>Лента Y580 30 x 533мм P120</t>
  </si>
  <si>
    <t>2608608J98</t>
  </si>
  <si>
    <t>Лента Y580 30 x 533мм P180</t>
  </si>
  <si>
    <t>2608608J99</t>
  </si>
  <si>
    <t>Лента Y580 30 x 610мм P40</t>
  </si>
  <si>
    <t>2608608K00</t>
  </si>
  <si>
    <t>Лента Y580 30 x 610мм P60</t>
  </si>
  <si>
    <t>2608608K01</t>
  </si>
  <si>
    <t>Лента Y580 30 x 610мм P80</t>
  </si>
  <si>
    <t>2608608K02</t>
  </si>
  <si>
    <t>Лента Y580 30 x 610мм P120</t>
  </si>
  <si>
    <t>2608608K03</t>
  </si>
  <si>
    <t>Лента Y580 30 x 610мм P180</t>
  </si>
  <si>
    <t>2608608K04</t>
  </si>
  <si>
    <t>Лента Y580 40 x 760мм P40 д/GRB 14CE</t>
  </si>
  <si>
    <t>2608608K05</t>
  </si>
  <si>
    <t>Лента Y580 40 x 760мм P60 д/GRB 14CE</t>
  </si>
  <si>
    <t>2608608K06</t>
  </si>
  <si>
    <t>Лента Y580 40 x 760мм P80 д/GRB 14CE</t>
  </si>
  <si>
    <t>2608608K07</t>
  </si>
  <si>
    <t>Лента Y580 40 x 760мм P120 д/GRB 14CE</t>
  </si>
  <si>
    <t>2608608K08</t>
  </si>
  <si>
    <t>Лента Y580 40 x 760мм P180 д/GRB 14CE</t>
  </si>
  <si>
    <t>2608608K09</t>
  </si>
  <si>
    <t>Лента Y580 40 x 820мм P40</t>
  </si>
  <si>
    <t>2608608K10</t>
  </si>
  <si>
    <t>Лента Y580 40 x 820мм P60</t>
  </si>
  <si>
    <t>2608608K11</t>
  </si>
  <si>
    <t>Лента Y580 40 x 820мм P80</t>
  </si>
  <si>
    <t>2608608K12</t>
  </si>
  <si>
    <t>Лента Y580 40 x 820мм P120</t>
  </si>
  <si>
    <t>2608608K13</t>
  </si>
  <si>
    <t>Лента Y580 40 x 820мм P180</t>
  </si>
  <si>
    <t>2608608K14</t>
  </si>
  <si>
    <t>Лента J455 30 x 533мм P80</t>
  </si>
  <si>
    <t>2608608K15</t>
  </si>
  <si>
    <t>Лента J455 30 x 533мм P120</t>
  </si>
  <si>
    <t>2608608K16</t>
  </si>
  <si>
    <t>Лента J455 30 x 533мм P180</t>
  </si>
  <si>
    <t>2608608K17</t>
  </si>
  <si>
    <t>Лента J455 30 x 533мм P240</t>
  </si>
  <si>
    <t>2608608K18</t>
  </si>
  <si>
    <t>Лента J455 30 x 610мм P80</t>
  </si>
  <si>
    <t>2608608K19</t>
  </si>
  <si>
    <t>Лента J455 30 x 610мм P120</t>
  </si>
  <si>
    <t>2608608K20</t>
  </si>
  <si>
    <t>Лента J455 30 x 610мм P180</t>
  </si>
  <si>
    <t>2608608K21</t>
  </si>
  <si>
    <t>Лента J455 30 x 610мм P240</t>
  </si>
  <si>
    <t>2608608K22</t>
  </si>
  <si>
    <t>Лента J455 40 x 760мм P80 д/GRB 14CE</t>
  </si>
  <si>
    <t>2608608K23</t>
  </si>
  <si>
    <t>Лента J455 40 x 760мм P120 д/GRB 14CE</t>
  </si>
  <si>
    <t>2608608K24</t>
  </si>
  <si>
    <t>Лента J455 40 x 760мм P180 д/GRB 14CE</t>
  </si>
  <si>
    <t>2608608K25</t>
  </si>
  <si>
    <t>Лента J455 40 x 760мм P240 д/GRB 14CE</t>
  </si>
  <si>
    <t>2608608K26</t>
  </si>
  <si>
    <t>Лента J455 40 x 820мм P80</t>
  </si>
  <si>
    <t>2608608K27</t>
  </si>
  <si>
    <t>Лента J455 40 x 820мм P120</t>
  </si>
  <si>
    <t>2608608K28</t>
  </si>
  <si>
    <t>Лента J455 40 x 820мм P180</t>
  </si>
  <si>
    <t>2608608K29</t>
  </si>
  <si>
    <t>Лента J455 40 x 820мм P240</t>
  </si>
  <si>
    <t>2608608K30</t>
  </si>
  <si>
    <t>Лента SCM N470 30 x 533мм coarse</t>
  </si>
  <si>
    <t>2608608K31</t>
  </si>
  <si>
    <t>Лента SCM N470 30 x 533мм medium</t>
  </si>
  <si>
    <t>2608608K32</t>
  </si>
  <si>
    <t>Лента SCM N470 30 x 533мм fine</t>
  </si>
  <si>
    <t>2608608K33</t>
  </si>
  <si>
    <t>Лента SCM N470 30 x 610мм coarse</t>
  </si>
  <si>
    <t>2608608K34</t>
  </si>
  <si>
    <t>Лента SCM N470 30 x 610мм medium</t>
  </si>
  <si>
    <t>2608608K35</t>
  </si>
  <si>
    <t>Лента SCM N470 30 x 610мм fine</t>
  </si>
  <si>
    <t>2608608K36</t>
  </si>
  <si>
    <t>Лента SCM N470 40 x 760мм coarse</t>
  </si>
  <si>
    <t>2608608K37</t>
  </si>
  <si>
    <t>Лента SCM N470 40 x 760мм medium</t>
  </si>
  <si>
    <t>2608608K38</t>
  </si>
  <si>
    <t>Лента SCM N470 40 x 760мм fine</t>
  </si>
  <si>
    <t>2608608K39</t>
  </si>
  <si>
    <t>Лента SCM N470 40 x 820мм coarse</t>
  </si>
  <si>
    <t>2608608K40</t>
  </si>
  <si>
    <t>Лента SCM N470 40 x 820мм medium</t>
  </si>
  <si>
    <t>2608608K41</t>
  </si>
  <si>
    <t>Лента SCM N470 40 x 820мм fine</t>
  </si>
  <si>
    <t>2608608K42</t>
  </si>
  <si>
    <t>Лента Y580 100 x 282мм P40</t>
  </si>
  <si>
    <t>2608608K43</t>
  </si>
  <si>
    <t>Лента Y580 100 x 282мм P60</t>
  </si>
  <si>
    <t>2608608K44</t>
  </si>
  <si>
    <t>Лента Y580 100 x 282мм P80</t>
  </si>
  <si>
    <t>2608608K45</t>
  </si>
  <si>
    <t>Лента Y580 100 x 282мм P120</t>
  </si>
  <si>
    <t>2608608K46</t>
  </si>
  <si>
    <t>Лента X570 100 x 282мм P180</t>
  </si>
  <si>
    <t>2608608K47</t>
  </si>
  <si>
    <t>Лента X570 100 x 282мм P240</t>
  </si>
  <si>
    <t>2608608K48</t>
  </si>
  <si>
    <t>Лента X570 100 x 282мм P320</t>
  </si>
  <si>
    <t>2608608K49</t>
  </si>
  <si>
    <t>Лента SCM N470 100 x 290мм coarse</t>
  </si>
  <si>
    <t>2608608K50</t>
  </si>
  <si>
    <t>Лента SCM N470 100 x 290мм medium</t>
  </si>
  <si>
    <t>2608608K51</t>
  </si>
  <si>
    <t>Лента SCM N470 100 x 290мм fine</t>
  </si>
  <si>
    <t>Ламельный шлифвалик 100x100x19 мм K40</t>
  </si>
  <si>
    <t>0,740</t>
  </si>
  <si>
    <t>Новинка!!!</t>
  </si>
  <si>
    <t>Ламельный шлифвалик 100x100x19 мм K60</t>
  </si>
  <si>
    <t>0,720</t>
  </si>
  <si>
    <t>Ламельный шлифвалик 100x100x19 мм K80</t>
  </si>
  <si>
    <t>Ламельный шлифвалик 100x100x19 мм K120</t>
  </si>
  <si>
    <t>0,680</t>
  </si>
  <si>
    <t>Ламельный шлифвалик 100x100x19 мм K180</t>
  </si>
  <si>
    <t>Ламельный шлифвалик 100x100x19 мм K240</t>
  </si>
  <si>
    <t>Ламел.-неткан. шлифвалик 100x100x19 груб</t>
  </si>
  <si>
    <t>0,493</t>
  </si>
  <si>
    <t>Ламел.-неткан. шлифвалик 100x100x19 сред</t>
  </si>
  <si>
    <t>0,443</t>
  </si>
  <si>
    <t>Ламел.-неткан. шлифвалик 100x100x19 мяг</t>
  </si>
  <si>
    <t>0,423</t>
  </si>
  <si>
    <t>Ламел.-нетк. шлифвалик 100x100x19 оч.мяг</t>
  </si>
  <si>
    <t>Шлифвалик неткан. 100x100x19мм груб</t>
  </si>
  <si>
    <t>Шлифвалик неткан. 100x100x19мм сред</t>
  </si>
  <si>
    <t>0,393</t>
  </si>
  <si>
    <t>Шлифвалик неткан. 100x100x19мм оч. мяг.</t>
  </si>
  <si>
    <t>0,377</t>
  </si>
  <si>
    <t>СВЕРЛО  SDS plus-7 5x50x110 30шт.</t>
  </si>
  <si>
    <t>На 10% выгоднее, чем 1-шт. упаковка!</t>
  </si>
  <si>
    <t>СВЕРЛО  SDS plus-7 5x100x160 30шт.</t>
  </si>
  <si>
    <t>СВЕРЛО  SDS plus-7 6x50x115 30шт.</t>
  </si>
  <si>
    <t>СВЕРЛО  SDS plus-7 6x100x165 30шт.</t>
  </si>
  <si>
    <t>СВЕРЛО  SDS plus-7 8x100x165 30шт.</t>
  </si>
  <si>
    <t>СВЕРЛО  SDS plus-7 8x150x215 30шт.</t>
  </si>
  <si>
    <t>СВЕРЛО  SDS plus-7 10x100x165 30шт.</t>
  </si>
  <si>
    <t>СВЕРЛО  SDS plus-7 10x150x215 30шт.</t>
  </si>
  <si>
    <t>СВЕРЛО  SDS plus-7 10x200x265 30шт.</t>
  </si>
  <si>
    <t>СВЕРЛО  SDS plus-7 12x100x165 25шт.</t>
  </si>
  <si>
    <t>СВЕРЛО  SDS plus-7 12x150x215 25шт.</t>
  </si>
  <si>
    <t>Сверла SDS plus-1</t>
  </si>
  <si>
    <t>Свердло по бетону SDS plus-1, 4x50x110</t>
  </si>
  <si>
    <t>Свердло по бетону SDS plus-1, 5x50x110</t>
  </si>
  <si>
    <t>Свердло по бетону SDS plus-1, 5x100x160</t>
  </si>
  <si>
    <t>Свердло по бетону SDS plus-1, 5.5x50x110</t>
  </si>
  <si>
    <t>Свердло по бетону SDS plus-1, 5.5x100x160</t>
  </si>
  <si>
    <t>Свердло по бетону SDS plus-1, 6x50x110</t>
  </si>
  <si>
    <t>Свердло по бетону SDS plus-1, 6x100x160</t>
  </si>
  <si>
    <t>Свердло по бетону SDS plus-1, 6x150x210</t>
  </si>
  <si>
    <t>Свердло по бетону SDS plus-1, 6.5x50x110</t>
  </si>
  <si>
    <t>Свердло по бетону SDS plus-1, 6.5x100x160</t>
  </si>
  <si>
    <t>Свердло по бетону SDS plus-1, 7x50x110</t>
  </si>
  <si>
    <t>Свердло по бетону SDS plus-1, 7x100x160</t>
  </si>
  <si>
    <t>Свердло по бетону SDS plus-1, 8x50x110</t>
  </si>
  <si>
    <t>Свердло по бетону SDS plus-1, 8x100x160</t>
  </si>
  <si>
    <t>Свердло по бетону SDS plus-1, 8x150x210</t>
  </si>
  <si>
    <t>Свердло по бетону SDS plus-1, 8x200x260</t>
  </si>
  <si>
    <t>Свердло по бетону SDS plus-1, 10x100x160</t>
  </si>
  <si>
    <t>Свердло по бетону SDS plus-1, 10x150x210</t>
  </si>
  <si>
    <t>Свердло по бетону SDS plus-1, 10x200x260</t>
  </si>
  <si>
    <t>Свердло по бетону SDS plus-1, 10x400x460</t>
  </si>
  <si>
    <t>Свердло по бетону SDS plus-1, 12x100x160</t>
  </si>
  <si>
    <t>Свердло по бетону SDS plus-1, 12x150x210</t>
  </si>
  <si>
    <t>Свердло по бетону SDS plus-1, 12x200x260</t>
  </si>
  <si>
    <t>Свердло по бетону SDS plus-1, 12x400x460</t>
  </si>
  <si>
    <t>Свердло по бетону SDS plus-1, 14x100x160</t>
  </si>
  <si>
    <t>Свердло по бетону SDS plus-1, 14x150x210</t>
  </si>
  <si>
    <t>Свердло по бетону SDS plus-1, 14x200x260</t>
  </si>
  <si>
    <t>Свердло по бетону SDS plus-1, 14x400x460</t>
  </si>
  <si>
    <t>Свердло по бетону SDS plus-1, 16x150x210</t>
  </si>
  <si>
    <t>Свердло по бетону SDS plus-1, 16x250x310</t>
  </si>
  <si>
    <t>Свердло по бетону SDS plus-1, 16x400x460</t>
  </si>
  <si>
    <t>Свердло по бетону SDS plus-1, 18x200x260</t>
  </si>
  <si>
    <t>Свердло по бетону SDS plus-1, 18x400x460</t>
  </si>
  <si>
    <t>Свердло по бетону SDS plus-1, 20x200x260</t>
  </si>
  <si>
    <t>Свердло по бетону SDS plus-1, 20x400x460</t>
  </si>
  <si>
    <t>Свердло по бетону SDS plus-1, 22x200x260</t>
  </si>
  <si>
    <t>Свердло по бетону SDS plus-1, 22x400x460</t>
  </si>
  <si>
    <t>Свердло по бетону SDS plus-1, 25x200x260</t>
  </si>
  <si>
    <t>Свердло по бетону SDS plus-1, 25x400x460</t>
  </si>
  <si>
    <t>Алмазний відрізний круг 110 мм кераміка</t>
  </si>
  <si>
    <t>Алмазний відрізний круг 115 мм кераміка</t>
  </si>
  <si>
    <t>Алмазний відрізний круг 125 мм кераміка</t>
  </si>
  <si>
    <t>Алмазний відрізний круг 115 мм універсал</t>
  </si>
  <si>
    <t>Алмазний відрізний круг 125 мм універсал</t>
  </si>
  <si>
    <t>0,148</t>
  </si>
  <si>
    <t>Алмазний відрізний круг 180 мм універсал</t>
  </si>
  <si>
    <t>0,350</t>
  </si>
  <si>
    <t>Алмазний відрізний круг 230 мм універсал</t>
  </si>
  <si>
    <t>0,684</t>
  </si>
  <si>
    <t>2 Алмазних відрізних круга 115 мм універсал + кераміка</t>
  </si>
  <si>
    <t>2 Алмазних відрізних круга 230 мм універсал + кераміка</t>
  </si>
  <si>
    <t>1,295</t>
  </si>
  <si>
    <t>Алмазний відрізний круг115 мм універсал + турбо</t>
  </si>
  <si>
    <t>0,130</t>
  </si>
  <si>
    <t>Алмазний відрізний круг125 мм універсал + турбо</t>
  </si>
  <si>
    <t>0,154</t>
  </si>
  <si>
    <t>Алмазний відрізний круг180 мм універсал + турбо</t>
  </si>
  <si>
    <t>0,390</t>
  </si>
  <si>
    <t>Алмазний відрізний круг230 мм універсал + турбо</t>
  </si>
  <si>
    <t>GBH 2-24 DF keyed chuck</t>
  </si>
  <si>
    <t>GAS 20 L SFC</t>
  </si>
  <si>
    <t>0601517000</t>
  </si>
  <si>
    <t>GST 160 CE</t>
  </si>
  <si>
    <t>0601518000</t>
  </si>
  <si>
    <t>GST 160 BCE</t>
  </si>
  <si>
    <t>0601518001</t>
  </si>
  <si>
    <t>1600Z0000M</t>
  </si>
  <si>
    <t>FSN RS
(защита от обратного удара)</t>
  </si>
  <si>
    <t>Принадлежности</t>
  </si>
  <si>
    <t>ACE</t>
  </si>
  <si>
    <t>1600Z0000X</t>
  </si>
  <si>
    <t>Параллельный упор 
(только для GKT 55 GCE)</t>
  </si>
  <si>
    <t>060160A800</t>
  </si>
  <si>
    <t>TE 600
(погружная база для GKF 600)</t>
  </si>
  <si>
    <t>06019D4002</t>
  </si>
  <si>
    <t>GSR 10.8 V-EC</t>
  </si>
  <si>
    <t>06019D4000</t>
  </si>
  <si>
    <t>Акк.дрель-шуруповерт Li-Ion</t>
  </si>
  <si>
    <t>06019A8405</t>
  </si>
  <si>
    <t>GSR 1440-LI</t>
  </si>
  <si>
    <t>06019A8305</t>
  </si>
  <si>
    <t>GSR 1800-LI</t>
  </si>
  <si>
    <t>060186610H</t>
  </si>
  <si>
    <t>GSR 18 V-LI</t>
  </si>
  <si>
    <t>06019C0100</t>
  </si>
  <si>
    <t>Ленточная шлифмашина</t>
  </si>
  <si>
    <t>GEF</t>
  </si>
  <si>
    <t>06018A8000</t>
  </si>
  <si>
    <t>GEF 7 E</t>
  </si>
  <si>
    <t>Шлифмашина для труб</t>
  </si>
  <si>
    <t>GRB</t>
  </si>
  <si>
    <t>06018A9000</t>
  </si>
  <si>
    <t>GRB 14 CE AC</t>
  </si>
  <si>
    <t>Щеточная шлифмашина</t>
  </si>
  <si>
    <t>GSI</t>
  </si>
  <si>
    <t>06018B1001</t>
  </si>
  <si>
    <t>GSI 14 CE AC</t>
  </si>
  <si>
    <t>060164L902</t>
  </si>
  <si>
    <t>GSA 10.8V-LI
("solo")</t>
  </si>
  <si>
    <t>06018B0100</t>
  </si>
  <si>
    <t>GOP 14,4 V-EC          (''solo")</t>
  </si>
  <si>
    <t>06018B0101</t>
  </si>
  <si>
    <t>GOP 14,4 V-EC</t>
  </si>
  <si>
    <t>06018B0001</t>
  </si>
  <si>
    <t>GOP 18 V-EC           (''solo")</t>
  </si>
  <si>
    <t>06018B0000</t>
  </si>
  <si>
    <t>GOP 18 V-EC</t>
  </si>
  <si>
    <t>Аккумулятор Li-Ion
10,8 В; 2,0 Ач</t>
  </si>
  <si>
    <t>Аккумулятор Li-Ion
14,4 В; 4,0 Ач</t>
  </si>
  <si>
    <t>Аккумулятор Li-Ion
18 В; 4,0 Ач</t>
  </si>
  <si>
    <t>GCD</t>
  </si>
  <si>
    <t>0601B28000</t>
  </si>
  <si>
    <t>GCD 12 JL</t>
  </si>
  <si>
    <t>мощность-1200Вт, объем- 15, макс.разр.-215, макс.поток возд.- 62</t>
  </si>
  <si>
    <t>замена для 0601989103</t>
  </si>
  <si>
    <t>замена для 0601988103</t>
  </si>
  <si>
    <t>Открытая рукоятка с мягкой накладкой. Констант электроника, 4-х ступенчатое маятниковое движение, регулировка оборотов, светодиодная подсветка. Кейс L-Boxx 136, 3 пилки,  патрубок для пылеотсоса, металличекая накладка для подошвы, защитное стекло.</t>
  </si>
  <si>
    <t>мощность-800Вт, скорость вр.- 800-2800, ход мм- 26, древо/сталь мм-160/10</t>
  </si>
  <si>
    <t>Верхняя рукоятка с мягкой накладкой. Констант электроник, 4-х ступенчатое маятниковое движение, регулировка оборотов, светодиодная подсветка. Кейс L-Boxx 136, 3 пилки,  патрубок для пылеотсоса, металличекая накладка для подошвы, защитное стекло.</t>
  </si>
  <si>
    <t>Верхняя рукоятка с мягкой накладкой. Констант электроника, 4-х ступенчатое маятниковое движение, регулировка оборотов, светодиодная подсветка. Чемодан, 3 пилки,  патрубок для пылеотсоса, металличекая накладка для подошвы, защитное стекло.</t>
  </si>
  <si>
    <t>устанавливается на направляющие шины FSN для предотвращения обратного удара при работе с погружной пилой GKT 55 GCE; может использоваться как ограничитель длины пропила при работе с направляющей шиной</t>
  </si>
  <si>
    <t>параллельный упор для погружной пилы GKT 55 GCE</t>
  </si>
  <si>
    <t>Погружная база для использования с кромочным фрезером GKF 600. Возможность использования с фрезерным циркулем и направляющими шинами FSN (через переходники). Точная регулировка глубины фрезерования, фиксация моторного блока без дополнительных инструментов</t>
  </si>
  <si>
    <t xml:space="preserve">3165140754637
</t>
  </si>
  <si>
    <t>замена для 0601277103, 0601277203</t>
  </si>
  <si>
    <t>Поставка в Украину по спецзаказу</t>
  </si>
  <si>
    <t>замена для  06019A8400</t>
  </si>
  <si>
    <t>замена для 06019A8300</t>
  </si>
  <si>
    <t>замена для 06019A4407</t>
  </si>
  <si>
    <r>
      <t>СТАНДАРТНАЯ</t>
    </r>
    <r>
      <rPr>
        <i/>
        <sz val="8"/>
        <rFont val="Arial Cyr"/>
        <charset val="204"/>
      </rPr>
      <t>СЕРИЯ</t>
    </r>
    <r>
      <rPr>
        <b/>
        <sz val="8"/>
        <rFont val="Arial Cyr"/>
        <charset val="204"/>
      </rPr>
      <t xml:space="preserve"> </t>
    </r>
    <r>
      <rPr>
        <sz val="7"/>
        <rFont val="Arial Cyr"/>
        <charset val="204"/>
      </rPr>
      <t xml:space="preserve">Самый короткий корпус в своем классе. 13-мм патрон Autolock. Двухскоростной планетарный редуктор, новый 4-х полюсный электродвигатель, тормоз выбега, 18 ступеней крутящего момента + сверление, подсветка, прорезиненая рукоятка, клипса для крепления на пояс. Система ЕСР. 30-мин зарядное устройство. </t>
    </r>
    <r>
      <rPr>
        <b/>
        <sz val="8"/>
        <rFont val="Arial Cyr"/>
        <charset val="204"/>
      </rPr>
      <t>Версия с 2х4.0 Ач в L-BOXX</t>
    </r>
  </si>
  <si>
    <t>скор.вр.- 0-500/0-1700 сталь\дерево-13/35,  крут.момент - 67/28, вольтаж\емкость\тип-                        18/3.0/LI-Ion</t>
  </si>
  <si>
    <t>замена для 0601866102</t>
  </si>
  <si>
    <t>скор.вр.- 0-380/0-1600 сталь\дерево-13/50,  крут.момент - 80/43, вольтаж\емкость\тип-                        18/ 4.0/LI-Ion</t>
  </si>
  <si>
    <t>2 аккумулятора 4.0 А/ч LI-ion. Двухскоростной планетарный редуктор, тормоз выбега, 15 ступеней крутящего момента + сверление, ударостойкий корпус, прорезиненая рукоятка. Сервисные окна замены щеток. Чемодан, НОВОЕ зарядное устройство.</t>
  </si>
  <si>
    <t>замена для 0601912106. спецзаказ для Украины</t>
  </si>
  <si>
    <t>Ленточная шлифовальная машина для работы в труднодоступных местах с предустановкой скорости и изменением угла рабочей части</t>
  </si>
  <si>
    <t>Мощность - 720 Вт, обороты х/х 2800-110000 об/мин, скорость вращения ленты 3.5-12 м/с, размер ленты 6-20х457 мм, вес 2 кг</t>
  </si>
  <si>
    <t>Шлифовальная машина для труб с регулируемой дополнительной рукояткой. Комплектация: 2 шлифленты, поставляется в кейсе</t>
  </si>
  <si>
    <t>Мощность - 1400 Вт, Обороты х/х 750-3000 об/мин, вес 3.7 кг</t>
  </si>
  <si>
    <t>Щеточная шлифовальная машина. Комплектация: 2 щетки, валик для использования со шлифлентой, 2 шлифленты</t>
  </si>
  <si>
    <t>Мощность - 1400 Вт, Обороты х/х 750-3000 об/мин, размер вставок 100х100 мм, вес 3.5 кг</t>
  </si>
  <si>
    <r>
      <t xml:space="preserve">Компактный размер и малый вес. Высокая скорость работы. LED-подсветка. Индикатор уровня заряда аккумулятора. Электронная защита двигателя от перегрева, перегрузки. Две пилки в комплекте.  </t>
    </r>
    <r>
      <rPr>
        <b/>
        <sz val="8"/>
        <rFont val="Arial Cyr"/>
        <charset val="204"/>
      </rPr>
      <t xml:space="preserve">Версия без аккумуляторов в картоне с вкладышем для L-BOXX </t>
    </r>
  </si>
  <si>
    <t xml:space="preserve">вольтаж\емкость-                   10.8/1.3/LI-ion,                  число ходов- 0-3000,            длина хода - 14.5 мм </t>
  </si>
  <si>
    <t>поставка в Украину по спецзаказу</t>
  </si>
  <si>
    <t>Отрезная машина по металлу, позволяющая получать качественный результат, предусматривающий минимальную последующую обработку. Встроенный лазер. Минимальное количество искр в процессе работы</t>
  </si>
  <si>
    <t>мощность-2000,  скор.вр.-1500, размер диска-305/12, вес-20 кг,
Производительность резания под прямым углом  круглое сечение - 115 мм; квадратное сечение 100*100 мм;</t>
  </si>
  <si>
    <t>спецзаказ для рынка Украины</t>
  </si>
  <si>
    <t>СТАНДАРТ</t>
  </si>
  <si>
    <t>PLATINUM</t>
  </si>
  <si>
    <t>НОВИНКА 2013</t>
  </si>
  <si>
    <t xml:space="preserve">F0134200JD  </t>
  </si>
  <si>
    <t>F0138200KR</t>
  </si>
  <si>
    <t xml:space="preserve">НОВИНКА 2013  </t>
  </si>
  <si>
    <t>Dremel 4200-4/75</t>
  </si>
  <si>
    <t>Аккумуляторный Dremel 8200-5/65 ПЛАТИНУМ КОМПЛЕКТАЦИЯ</t>
  </si>
  <si>
    <r>
      <t>130</t>
    </r>
    <r>
      <rPr>
        <sz val="10"/>
        <rFont val="Arial"/>
        <family val="2"/>
      </rPr>
      <t xml:space="preserve"> Вт, Вес: 0,55 кг, Частота вращения на холостом ходу: 10.000 - 33.000 об/мин. </t>
    </r>
    <r>
      <rPr>
        <b/>
        <sz val="10"/>
        <color indexed="10"/>
        <rFont val="Arial"/>
        <family val="2"/>
        <charset val="204"/>
      </rPr>
      <t>Eazy TWIST носик.</t>
    </r>
  </si>
  <si>
    <t>Вес: 1,78 кг ; 710 Ватт двигатель  max глубина пропила 20 мм, блокировка шпинделя.</t>
  </si>
  <si>
    <t>2,6</t>
  </si>
  <si>
    <t>5,920</t>
  </si>
  <si>
    <t>5,900</t>
  </si>
  <si>
    <t>СНЯТ с производства</t>
  </si>
  <si>
    <t>РАНЕЕ БЫЛ F013SM20JC</t>
  </si>
  <si>
    <r>
      <t xml:space="preserve">175 Вт, Вес: 0,66 кг, Частота вращения на холостом ходу: 5.000 - 33.000 об/мин
</t>
    </r>
    <r>
      <rPr>
        <b/>
        <sz val="7"/>
        <color indexed="10"/>
        <rFont val="Arial"/>
        <family val="2"/>
        <charset val="204"/>
      </rPr>
      <t>Easy change</t>
    </r>
    <r>
      <rPr>
        <b/>
        <sz val="7"/>
        <rFont val="Arial"/>
        <family val="2"/>
        <charset val="204"/>
      </rPr>
      <t xml:space="preserve"> </t>
    </r>
    <r>
      <rPr>
        <sz val="7"/>
        <rFont val="Arial"/>
        <family val="2"/>
        <charset val="204"/>
      </rPr>
      <t>- смена оснастки</t>
    </r>
  </si>
  <si>
    <t xml:space="preserve">НОВИНКА 2013 </t>
  </si>
  <si>
    <t>РАНЕЕ БЫЛ F0130300TA
МАРТ 2013</t>
  </si>
  <si>
    <t>ЗАМЕНА НА F0137700JH (СЕН`12)</t>
  </si>
  <si>
    <t>ПРИСТАВКИ</t>
  </si>
  <si>
    <t>26150225JA</t>
  </si>
  <si>
    <t>Осн-ка для многофунц. инстр-та</t>
  </si>
  <si>
    <t>Осн-ка для TRIO</t>
  </si>
  <si>
    <t>Для клеевых пистолетов</t>
  </si>
  <si>
    <t>Наборы для многофунц. инстр-та</t>
  </si>
  <si>
    <t>Осн-ка для DSM20</t>
  </si>
  <si>
    <t>2615MS50JA</t>
  </si>
  <si>
    <t>Пилка для бокового реза(6 зубцов/см)</t>
  </si>
  <si>
    <t>Общая длина 100 мм Глубина резки 12 мм Количество зубьев на сантиметр 6</t>
  </si>
  <si>
    <t>Общая длина 100 мм Глубина резки 18 мм Количество зубьев на сантиметр 6</t>
  </si>
  <si>
    <t>Общая длина 100 мм Глубина резки 12 мм Количество зубьев на сантиметр 7</t>
  </si>
  <si>
    <t>Общая длина 100 мм Глубина резки 3 мм Количество зубьев на сантиметр 10</t>
  </si>
  <si>
    <t>PROMO 2013</t>
  </si>
  <si>
    <t>X-Mas 2014</t>
  </si>
  <si>
    <t>F0133000KK</t>
  </si>
  <si>
    <t>F0132000KD</t>
  </si>
  <si>
    <t>Xmas 3000</t>
  </si>
  <si>
    <t>Xmas VersaTip</t>
  </si>
  <si>
    <r>
      <t>130</t>
    </r>
    <r>
      <rPr>
        <sz val="10"/>
        <rFont val="Arial"/>
        <family val="2"/>
      </rPr>
      <t xml:space="preserve"> Вт, Вес: 0,55 кг. В комплекте 45 насадок, 4 приставки, мет. бокс, заготовки для создания модели автомобиля</t>
    </r>
  </si>
  <si>
    <t>Вес: 0,135 кг Воспламенение: Пьезо В комплекте: 6 насадок, мет. бокс, аксессуары для
тиснения и декорирования
горячими стразами</t>
  </si>
  <si>
    <t>0601072500</t>
  </si>
  <si>
    <t>GLM 30</t>
  </si>
  <si>
    <t>GLM 100 C</t>
  </si>
  <si>
    <t>Измерительные колёса</t>
  </si>
  <si>
    <t>0601074000</t>
  </si>
  <si>
    <t>GWM 32</t>
  </si>
  <si>
    <t>0601074100</t>
  </si>
  <si>
    <t>GWM 40</t>
  </si>
  <si>
    <t>0601063702</t>
  </si>
  <si>
    <t>GLL 2-15 Prof. + BM 3</t>
  </si>
  <si>
    <t>0601063803</t>
  </si>
  <si>
    <t>GLL 3-50 + BM1 + LR2 + L-BOXX</t>
  </si>
  <si>
    <t>0601063802</t>
  </si>
  <si>
    <t>0601063801</t>
  </si>
  <si>
    <t xml:space="preserve">GLL 3-50 
+ L-BOXX  
</t>
  </si>
  <si>
    <t>0601063800</t>
  </si>
  <si>
    <t xml:space="preserve">GLL 3-50 
с вкладкой под L-BOXX 
</t>
  </si>
  <si>
    <t>0601015A01</t>
  </si>
  <si>
    <t>0601096A00</t>
  </si>
  <si>
    <t>BT 250</t>
  </si>
  <si>
    <t>Лазерный дальномер с дальностью действия 30 м: всё управление 1 кнопкой</t>
  </si>
  <si>
    <t>Лёгкое и прочное измерительное колесо с эргономичным управлением, в комплекте с защитной сумкой</t>
  </si>
  <si>
    <t>Исчисляемый предел - 9999,9 м, точность  ± 5см/100м, оборот колеса - 1 м, масса - 1,4 кг</t>
  </si>
  <si>
    <t>Исчисляемый предел - 9999,9 м, точность  ± 5см/100м, оборот колеса - 1,23 м, масса - 3,3 кг</t>
  </si>
  <si>
    <t>Простой компактный лазерный нивелир,  с держателем BM3 в кейсе Koffer</t>
  </si>
  <si>
    <t>Рабочий диапазон 15 м. Уровень самонивелирования ± 4°</t>
  </si>
  <si>
    <t>Самонивелирующийся построитель плоскостей, одновременно проецирует горизонтальную и 2 вертикальные плоскости, с универсальным держателем BM1 и приёмником LR2, с двумя вкладками под L-BOXX</t>
  </si>
  <si>
    <t>Самонивелирующийся построитель плоскостей, одновременно проецирует горизонтальную и 2 вертикальные плоскости, приёмником LR2, с двумя вкладками под L-BOXX</t>
  </si>
  <si>
    <t>Самонивелирующийся построитель плоскостей, одновременно проецирует горизонтальную и 2 вертикальные плоскости, с двумя вкладками под L-BOXX</t>
  </si>
  <si>
    <t>Самонивелирующийся построитель плоскостей, одновременно проецирует горизонтальную и 2 вертикальные плоскости, со вкладкой под L-BOXX</t>
  </si>
  <si>
    <t>Рабочая высота 97,5-250 см</t>
  </si>
  <si>
    <t>с мая 2014 г</t>
  </si>
  <si>
    <t>с января 2014 г</t>
  </si>
  <si>
    <t>0,4</t>
  </si>
  <si>
    <t>0,3</t>
  </si>
  <si>
    <t>0,16</t>
  </si>
  <si>
    <t>15,3</t>
  </si>
  <si>
    <t>2,04</t>
  </si>
  <si>
    <t>1,41</t>
  </si>
  <si>
    <t>4,66</t>
  </si>
  <si>
    <t>3,24</t>
  </si>
  <si>
    <t>0,26</t>
  </si>
  <si>
    <t>Новинка 2014</t>
  </si>
  <si>
    <t>0,820</t>
  </si>
  <si>
    <t>0603672021</t>
  </si>
  <si>
    <t>PLR 15 (tinbox) EEU</t>
  </si>
  <si>
    <t>Лазерный дальномер с дальностью действия 15 м</t>
  </si>
  <si>
    <r>
      <t xml:space="preserve">Дальность действия 0,15 - 25 м Точность измерения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3 мм  2 исходных плоскости измерения</t>
    </r>
  </si>
  <si>
    <t>0,406</t>
  </si>
  <si>
    <t>0,2</t>
  </si>
  <si>
    <t>0603663420</t>
  </si>
  <si>
    <t>0603663401</t>
  </si>
  <si>
    <t>PLL 2 Set</t>
  </si>
  <si>
    <t xml:space="preserve">Самонивелирующийся поперечный лазерный уровень с дисплеем           Комплект поставки: Устройство, мишень, мягкая сумка, батарейки, инструкция
</t>
  </si>
  <si>
    <t xml:space="preserve">Самонивелирующийся поперечный лазерный уровень с дисплеем           Комплект поставки: Устройство, мишень, мягкая сумка, батарейки, инструкция + универсальный держатель
</t>
  </si>
  <si>
    <t>2,015</t>
  </si>
  <si>
    <t>0,368</t>
  </si>
  <si>
    <t>0603681121</t>
  </si>
  <si>
    <t>PMD 7</t>
  </si>
  <si>
    <t>Детектор для обнаружения металла, меди, электропроводки при сверлении с автоматической калибровкой и LED-индикатором</t>
  </si>
  <si>
    <t>Макс.глубина измерения: черный металл 70мм, цветной металл 60мм, электропроводка 50мм</t>
  </si>
  <si>
    <t>0,420</t>
  </si>
  <si>
    <t>Standard</t>
  </si>
  <si>
    <t>0603944551</t>
  </si>
  <si>
    <t>06039A2020</t>
  </si>
  <si>
    <t>PSR 1080 LI (съемная батарея)</t>
  </si>
  <si>
    <t>06039A2021</t>
  </si>
  <si>
    <t>PSR 1080 Li (съемная батарея)</t>
  </si>
  <si>
    <t>0603972922</t>
  </si>
  <si>
    <t>0603972923</t>
  </si>
  <si>
    <t>0603954322</t>
  </si>
  <si>
    <t>0603954323</t>
  </si>
  <si>
    <t>06039A3020</t>
  </si>
  <si>
    <t>Ударные дрели</t>
  </si>
  <si>
    <t>Перфораторы</t>
  </si>
  <si>
    <t>Угловые шлиф. машины</t>
  </si>
  <si>
    <t>06033A2620</t>
  </si>
  <si>
    <t>PWS 1000-125</t>
  </si>
  <si>
    <t>Лобзики</t>
  </si>
  <si>
    <t>Ручные дисковые пилы</t>
  </si>
  <si>
    <t>06033B3020</t>
  </si>
  <si>
    <t>Настольные дисковые пилы</t>
  </si>
  <si>
    <t>Универсальная стамеска</t>
  </si>
  <si>
    <t>PMF 190 E Multi</t>
  </si>
  <si>
    <t>PMF 190 E Multi SET</t>
  </si>
  <si>
    <t>0603101923</t>
  </si>
  <si>
    <t>Краскораспылители</t>
  </si>
  <si>
    <t>0603207100</t>
  </si>
  <si>
    <t>PFS 3000-2</t>
  </si>
  <si>
    <t>0603207200</t>
  </si>
  <si>
    <t xml:space="preserve">PFS 5000 E </t>
  </si>
  <si>
    <t>Валик с автоматической подачей краски</t>
  </si>
  <si>
    <t>Степлеры</t>
  </si>
  <si>
    <t>Клеевые пистолеты</t>
  </si>
  <si>
    <t>Валиковые шлиф. машины</t>
  </si>
  <si>
    <t>Ленточные шлиф. машины</t>
  </si>
  <si>
    <t>Эксцентриковые шлиф. машины</t>
  </si>
  <si>
    <t>Мультишлифмашины</t>
  </si>
  <si>
    <t>06033B7020</t>
  </si>
  <si>
    <t>PSM 100 A</t>
  </si>
  <si>
    <t>06033B6020</t>
  </si>
  <si>
    <t>PSM 200 AES</t>
  </si>
  <si>
    <t>0603976922</t>
  </si>
  <si>
    <t>Вибро шлиф. машины</t>
  </si>
  <si>
    <t>Воздуходувки</t>
  </si>
  <si>
    <t>Сверлильные станки</t>
  </si>
  <si>
    <t>Пылесосы универсальные</t>
  </si>
  <si>
    <t>Аксессуары для покраски</t>
  </si>
  <si>
    <t>Аксессуары для пиления</t>
  </si>
  <si>
    <t>Аккумуляторный фонарь</t>
  </si>
  <si>
    <t>Аксессуары для шлифования</t>
  </si>
  <si>
    <t>Картонная упаковка, 3ч зарядное устройство, 2 аккумуляторных блока</t>
  </si>
  <si>
    <t>Пластмассовый чемодан, в комплекте 3-часовое зарядное устройство, 1 аккумулятор, двойная бита</t>
  </si>
  <si>
    <t>Напряжение аккумулятора: 10,8 В; Ступеней крутящ.момента: 10+1; Макс. диаметр шурупов до 6 мм, Макс. диаметр отверстий в стали: 6 мм, в древесине до 20 мм; Макс. крутящий момент в мягких/твердых материалах: 9/25 мм; Число оборотов на холостом ходу: 0-700 об/мин; БЗП; Емкость аккумулятора: 1,5 А*ч; Вес с аккумулятором: 1,1 кг</t>
  </si>
  <si>
    <t>Пластмассовый чемодан, в комплекте 3-часовое зарядное устройство, 2 аккумулятора, двойная бита</t>
  </si>
  <si>
    <t xml:space="preserve">Пластмассовый чемодан, аккумуляторный блок 1,5 Ah,1 час. зарядное устройство для литий-ионных аккумуляторов, бита
</t>
  </si>
  <si>
    <t xml:space="preserve">Пластмассовый чемодан, аккумуляторный блок 1,5 Ah ,1 час. зарядное устройство для литий-ионных аккумуляторов, бита, 2 аккумулятора
</t>
  </si>
  <si>
    <t>Пластмассовый чемодан, в комплекте 1-часовое зарядное устройство, 1 аккумулятор 1,5 Ач,двойная бита</t>
  </si>
  <si>
    <t>Напряжение аккумулятора: 14,4 В; Ступеней крутящ.момента: 20+1; Макс. диаметр шурупов до 8 мм, Макс. диаметр отверстий в стали: 8 мм, в древесине до 25 мм; Макс. крутящий момент в мягких/твердых материалах: 12/28 мм; Число оборотов на холостом ходу (1/2 скорости): 0-440 об/мин; БЗП; Емкость аккумулятора: 1,5 А*ч; Вес с аккумулятором: 1,1 кг</t>
  </si>
  <si>
    <t>Пластмассовый чемодан, в комплекте 1-часовое зарядное устройство, 2 аккумулятора 1,5 Ач,двойная бита</t>
  </si>
  <si>
    <t>Пластмассовый чемодан, в комплекте 1-часовое зарядное устройство, 1 аккумулятор 1,5 Ач, двойная бита</t>
  </si>
  <si>
    <t xml:space="preserve">Напряжение аккумулятора - 14,4 В; Число оборотов на холостом ходу 1/2 скорости (об/мин) - 0-400/0-1350; Макс. диаметр сверления (мм) - 8; Макс. крутящий момент (для мягких/твердых материалов) (Нм) - 17/30; Глубина пропила (сталь/дерево) (мм) - 10/25; Настройки крутящего момента - 20+1; 2-уровн. зажимной партон (мм) - 1-10; Вес с батареей (кг) - 1.15
</t>
  </si>
  <si>
    <t>Макс. диаметр шурупа 8 мм; Макс. крутящий момент  20/40 Нм; Макс. Ø сверления в стали 10 мм; Макс. Ø сверления в древесине 30 мм; Вес с аккумулятором 1,14 кг</t>
  </si>
  <si>
    <t xml:space="preserve">1,5-часовое зарядное устройство; 1 аккумуляторный блок; 2 Сверла по бетону SDS-Quick (6 и  8 мм); 2 Универсальных сверла HSS-G  (5 и 6 мм); 4 длинные биты
</t>
  </si>
  <si>
    <t>Напряжение аккумулятора - 18 В; Емкость аккумулятора: 2 А*ч; Макс. Диаметр сверла по бетону - 10 мм; Макс. Диаметр сверла по дереву - 10 мм; Макс. Диаметр сверла по стали - 8 мм; Число оборотов на холостом ходу - 0-900 об/мин; Частота ударов - 0-5000 об/мин</t>
  </si>
  <si>
    <t>Номинальная потребляемая мощность 1000 Вт, диаметр шлифкруга 125 мм, число оборотов на холостом ходу 11000 об/мин, вес 2 кг</t>
  </si>
  <si>
    <t>1 диск для мягкого дерева; 1 алмазный диск для металла; 1 универсальный диск; Шестигранный ключ; Кейс</t>
  </si>
  <si>
    <t>Мощность - 400 В; Напряжение - 220-240 В, 50/60 Гц; Скорость 6400 об/мин; 
Макс. глубина пропила - 16 мм; Диаметр диска - 65 мм; Монтажное отверстие 15 мм; Регулировка глубины пропила - да; Мягкая накладка - да; Длина кабеля - 2,5 м; Вес - 1,9 кг</t>
  </si>
  <si>
    <t>Биметаллический сегментированный пильный диск по древесине и металлу, 85 мм, ACZ 85 EB (2 609 256 943)
Погружное пильное полотно HCS по древесине, 32 x 40 мм, AIZ 32 EC (2 609 256 947)
Набор шлифлистов для дельташлифмашин, Wood, 93 мм (2 608 605 165)
Дельташлифпластина 93 мм, AVI 93 G (2 609 256 956)
Сегментированное пильное полотно HM-RIFF, 85 мм, ACZ 85 RT (2 609 256 952)
Погружное пильное полотно BIM по металлу, 10 x 20 мм, AIZ 32 AB (2 608 661 688)
Шабер HCS, гибкий, 52 x 45 мм, ATZ 52 SFC (2 609 256 955)
Погружное пильное полотно BIM по твёрдой древесине, 32 x 40 мм, AIZ 32 BB (2 609 256 946), Кабель с держателем для ключа, Ограничитель глубины 
Шабер твердый 52 мм,
Погружное пильное полотно HM Riff</t>
  </si>
  <si>
    <t xml:space="preserve">Напряжение аккумулятора 10,8 В емкость 1,5 А/ч.,  Число оборотов холостого хода 5.000 – 20.000 мин-1,  Угол колебаний, слева/справа 2,8 °,  Вес с аккумулятором 0,9 кг  </t>
  </si>
  <si>
    <t>1 краскопульт PFS 5000 E,
2 контейнера для краски 1000 мл,
1 крышка для контейнера, 3 сопла, 1 щетка, 1 фильтр</t>
  </si>
  <si>
    <t xml:space="preserve">Мощность - 1200 В
Производительность - 500мл/мин
Нанесение краски - 3м²/мин
Требуемая концентрация для покраски стен/ лаковых покрытий - 0% (чаще всего)/ 0%
Объем контейнера - 1000 мл
</t>
  </si>
  <si>
    <t>Пластмассовый кейс, зарядное устройство, 1 аккумулятор 1.5 А*ч</t>
  </si>
  <si>
    <t>Напряжение: 10,8 В аккумулятор - литий-он Частота оборотов - 22 об/мин Емкость аккумулятора 1,5 Ач Время зарада аккумулятора - 1ч</t>
  </si>
  <si>
    <t>2,060</t>
  </si>
  <si>
    <t>2,420</t>
  </si>
  <si>
    <t>2,570</t>
  </si>
  <si>
    <t>2,860</t>
  </si>
  <si>
    <t>3,140</t>
  </si>
  <si>
    <t>1,150</t>
  </si>
  <si>
    <t>3,954</t>
  </si>
  <si>
    <t>2,090</t>
  </si>
  <si>
    <t>3,300</t>
  </si>
  <si>
    <t>2,093</t>
  </si>
  <si>
    <t>2,260</t>
  </si>
  <si>
    <t>06008A6101</t>
  </si>
  <si>
    <t>ARM 34</t>
  </si>
  <si>
    <t>06008A6201</t>
  </si>
  <si>
    <t>ARM 37</t>
  </si>
  <si>
    <t>06008A4200</t>
  </si>
  <si>
    <t>Rotak 40</t>
  </si>
  <si>
    <t>06008A4300</t>
  </si>
  <si>
    <t>Rotak 43</t>
  </si>
  <si>
    <t>06008A4507</t>
  </si>
  <si>
    <t>Rotak 43Li</t>
  </si>
  <si>
    <t>F016800370</t>
  </si>
  <si>
    <t>СМЕННЫЙ НОЖ ARM 34</t>
  </si>
  <si>
    <t>F016800343</t>
  </si>
  <si>
    <t>СМЕННЫЙ НОЖ ARM 37</t>
  </si>
  <si>
    <t>F016800367</t>
  </si>
  <si>
    <t>F016800368</t>
  </si>
  <si>
    <t>СМЕННЫЙ НОЖ ROTAK 32 LI</t>
  </si>
  <si>
    <t>F016800369</t>
  </si>
  <si>
    <t>С верхним двигателем</t>
  </si>
  <si>
    <t>0600878M21</t>
  </si>
  <si>
    <t>ART 35</t>
  </si>
  <si>
    <t>06008A5C00</t>
  </si>
  <si>
    <t xml:space="preserve">ART 23-18 LI </t>
  </si>
  <si>
    <t>06008A5E00</t>
  </si>
  <si>
    <t xml:space="preserve">ART 26-18 LI </t>
  </si>
  <si>
    <t>ШПУЛЬКА С ЛЕСКОЙ ДЛЯ ART37\35</t>
  </si>
  <si>
    <t>ЛЕСКA ДЛЯ ART37\35</t>
  </si>
  <si>
    <t>F016800371</t>
  </si>
  <si>
    <t>F016800372</t>
  </si>
  <si>
    <t>0600847E00</t>
  </si>
  <si>
    <t>AHS 45-26</t>
  </si>
  <si>
    <t>0600833100</t>
  </si>
  <si>
    <t>ISIO 3 ДЛЯ ТРАВЫ,  В МЯГКОМ ЧЕХЛЕ</t>
  </si>
  <si>
    <t>0600833102</t>
  </si>
  <si>
    <t>ISIO 3 ДЛЯ ТРАВЫ И КУСТОВ, В МЯГКОМ ЧЕХЛЕ</t>
  </si>
  <si>
    <t>F016800326</t>
  </si>
  <si>
    <t xml:space="preserve">НОЖ ДЛЯ ТРАВЫ ISIO 3 </t>
  </si>
  <si>
    <t>Ножницы для кустов</t>
  </si>
  <si>
    <t>F016800327</t>
  </si>
  <si>
    <t xml:space="preserve">НОЖ ДЛЯ КУСТОВ ISIO 3 </t>
  </si>
  <si>
    <t>F016800329</t>
  </si>
  <si>
    <t xml:space="preserve">ШТАНГА ДЛЯ ISIO 3 </t>
  </si>
  <si>
    <t>F016800330</t>
  </si>
  <si>
    <t>НАСАДКА-РАСПЫЛИТЕЛЬ ДЛЯ ISIO3</t>
  </si>
  <si>
    <t>Пила сабельная</t>
  </si>
  <si>
    <t>Садовая сабельная пила</t>
  </si>
  <si>
    <t>Аксессуары к сабельной пиле</t>
  </si>
  <si>
    <t>ЗАПАСНЫЕ ЛЕЗВИЯ KEO 3ШТ</t>
  </si>
  <si>
    <t>06008A0500</t>
  </si>
  <si>
    <t>0600853500</t>
  </si>
  <si>
    <t>Момент 13Нм, 1200Вт, 32см, 31л, 6.8кг, 3 уровня; косит вдоль стен, складные ручки, комп. хранение</t>
  </si>
  <si>
    <t>РОТОРНАЯ ГАЗОНОКОСИЛКА ARM 34</t>
  </si>
  <si>
    <t>РОТОРНАЯ ГАЗОНОКОСИЛКА ARM 37</t>
  </si>
  <si>
    <t>Мотор Power drive, Момент 16Нм, 1400Вт, 37см, 40л, 12кг, 5 уровней кошения(20-70см); косит вдоль стен, складные Ergo ручки, комп. хранение</t>
  </si>
  <si>
    <t>Мотор Power drive, Момент 22Нм, 1700Вт, 40см, 50л, 12.6кг, 6 уровней кошения(20-70см); косит вдоль стен, складные Ergo ручки, комп. хранение</t>
  </si>
  <si>
    <t>Мотор Power drive, Момент 23Нм, 1800Вт, 43см, 50л, 12.7кг, 6 уровней кошения(20-70см); косит вдоль стен, складные Ergo ручки, комп. хранение</t>
  </si>
  <si>
    <t>Момент 5Нм, 36В Литий-Ион, 1х2.6А*ч, 32см, 31л, 12кг, центральная регулировка высоты; косит у стен</t>
  </si>
  <si>
    <t>36В Литий-Ион,70мин-80% 140мин-100%, 2х4 А*ч, 43см, 50л, 13.9кг, 6 уровней; косит у стен</t>
  </si>
  <si>
    <t>ЭЛЕКТРОКОСА ART 35</t>
  </si>
  <si>
    <t xml:space="preserve">1000 Вт, вес двигателя 4.7 кг, диаметр стрижки 37 см, ремень леска 2мм </t>
  </si>
  <si>
    <t>18В 1.5А\ч  Li Ion, 23см, 2.3кг, пласт.нож, 80-115см; работа до 26мин, зарядка 3 ч; поворот головки</t>
  </si>
  <si>
    <t>шпулька с леской, леска длиной 7м, толщиной 2мм</t>
  </si>
  <si>
    <t>леска длиной 14м, толщиной 2мм</t>
  </si>
  <si>
    <t>5 в комплекте</t>
  </si>
  <si>
    <t>6 в комплекте</t>
  </si>
  <si>
    <t>КУСТОРЕЗ AHS 45-26</t>
  </si>
  <si>
    <t>45 см; 550 Вт; 26мм; 3,5 кг; 50 Нм; мягкие накладки, защитный наконечник</t>
  </si>
  <si>
    <t>АККУМУЛЯТОРНЫЕ НОЖНИЦЫ ДЛЯ ТРАВЫ ISIO 3</t>
  </si>
  <si>
    <t>нож 8см, 3.6В, 50мин, время зарядки 3.5 часа, штанга 80-115см, АБС</t>
  </si>
  <si>
    <t>АККУМУЛЯТОРНЫЕ НОЖНИЦЫ ДЛЯ ТРАВЫ И КУСТОВ ISIO 3</t>
  </si>
  <si>
    <t>нож 8см / кусторез 11см; 3.6В, 50мин, время зарядки 3.5 часа, АБС</t>
  </si>
  <si>
    <t>ЗАПАСНОЙ НОЖ ДЛЯ ISIO 3\ 8 CM</t>
  </si>
  <si>
    <t>нож для травы 8см</t>
  </si>
  <si>
    <t>ЗАПАСНОЙ НОЖ ДЛЯ ISIO 3\ 12 CM</t>
  </si>
  <si>
    <t>нож для кустов 12см</t>
  </si>
  <si>
    <t>ШТАНГА-УДЛИННИТЕЛЬ ДЛЯ ISIO 3</t>
  </si>
  <si>
    <t xml:space="preserve">удлиняющая штанга </t>
  </si>
  <si>
    <t>НАСАДКА-РАСПЫЛИТЕЛЬ ДЛЯ ISIO 3</t>
  </si>
  <si>
    <t>пильное полотно по дереву - 3шт</t>
  </si>
  <si>
    <t>3165140582780</t>
  </si>
  <si>
    <t>OFZ</t>
  </si>
  <si>
    <t>1600A0011C</t>
  </si>
  <si>
    <t>OFZ 
(переходник для фрезерного циркуля)</t>
  </si>
  <si>
    <t xml:space="preserve">Система для фрезерования по окружности </t>
  </si>
  <si>
    <t>-</t>
  </si>
  <si>
    <t> 3165140729994</t>
  </si>
  <si>
    <t>06112A0400</t>
  </si>
  <si>
    <t>F013MM40JF</t>
  </si>
  <si>
    <t>F013MM20JF</t>
  </si>
  <si>
    <t>F0133000JM</t>
  </si>
  <si>
    <t>F0133000JL</t>
  </si>
  <si>
    <t>Рубанок 1558</t>
  </si>
  <si>
    <t>Мощность - 600 Вт, глубина строгания - до 2 мм, ширина рубанка - 82 мм, скорость на х.х. - 17 000 об/мин, двусторонние ножи</t>
  </si>
  <si>
    <t>Сетевой шуруповёрт 6221</t>
  </si>
  <si>
    <t>Мощность - 0,9 А, скорость х.х. -0 - 400 / 1600 об/мин, вращающий момент - 38 Нм, сверление дерево/метал - 20/8 мм, диаметр шурупов - 6 мм, вес - 1,2 кг.</t>
  </si>
  <si>
    <t>F0133000KT</t>
  </si>
  <si>
    <t>F0134000LD</t>
  </si>
  <si>
    <t xml:space="preserve">МНОГОФУНКЦ. ИНС-Т DREMEL 3000/15+28 акс </t>
  </si>
  <si>
    <t xml:space="preserve">МНОГОФУНКЦ. ИНС-Т DREMEL 4000-1/45 + акс </t>
  </si>
  <si>
    <t>DREMEL 4000-1/45</t>
  </si>
  <si>
    <t>DREMEL 3000/15+28</t>
  </si>
  <si>
    <t>Переходник направляющих шин</t>
  </si>
  <si>
    <t>1600Z0000G</t>
  </si>
  <si>
    <t>FSN OFA
 (переходник напрвляющих шин для фрезеров)</t>
  </si>
  <si>
    <t>Переходник для использования фрезеров Bosch с направляюзими шинами FSN 800/1100/1250/1600/2100/3100</t>
  </si>
  <si>
    <t>0611900R0W</t>
  </si>
  <si>
    <t>аккумулятор 4 А*ч, чемодан, дополнительная рукоятка, зарядное устройство.</t>
  </si>
  <si>
    <t>Пылеудаление</t>
  </si>
  <si>
    <t>GDE</t>
  </si>
  <si>
    <t>1600A0015Z</t>
  </si>
  <si>
    <t>GDE 16 PlUS;</t>
  </si>
  <si>
    <t>Для чистой работы: минимум дополнительных работ по очистке. Простота использования: подключение к перфоратору с патроном SDS-plus и пылесосу в один прием. Для любых 2- и 3-килограммовых перфораторов Bosch SDS-plus с зажимной шейкой диаметром 50 мм. Для полых сверлильных коронок диам. до 82 мм</t>
  </si>
  <si>
    <t>макс. диаметр отверстия - 16 мм; с полой сверлильной коронкой макс. 82 мм</t>
  </si>
  <si>
    <t>F0151215LA</t>
  </si>
  <si>
    <t>F0151558LA</t>
  </si>
  <si>
    <t>F0152016LA</t>
  </si>
  <si>
    <t>F0152016LB</t>
  </si>
  <si>
    <t>F0152395LC</t>
  </si>
  <si>
    <t>F0154181LA</t>
  </si>
  <si>
    <t>F0154281LA</t>
  </si>
  <si>
    <t>F0157348LA</t>
  </si>
  <si>
    <t>Вибро шлифмашина 7348</t>
  </si>
  <si>
    <t>Мощность - 160 Вт, шлиф. поверхность - 92х185 мм, размер шлиф. шкурки - 93х230, частота колебаний - 24 000 к/мин, диаметр рабочей орбиты - 2 мм, вес - 1,3 кг.</t>
  </si>
  <si>
    <t>F0158003LA</t>
  </si>
  <si>
    <t>F0158003LC</t>
  </si>
  <si>
    <t>F0159005LA</t>
  </si>
  <si>
    <t>F0159176LA</t>
  </si>
  <si>
    <t>F0156410NG</t>
  </si>
  <si>
    <t>F0150750RA</t>
  </si>
  <si>
    <t>F0150780RA</t>
  </si>
  <si>
    <t>F0155165LA</t>
  </si>
  <si>
    <t>F0156220LA</t>
  </si>
  <si>
    <t>F0156221LA</t>
  </si>
  <si>
    <t>F0156002LA</t>
  </si>
  <si>
    <t>F0156280LA</t>
  </si>
  <si>
    <t>F0156389LG</t>
  </si>
  <si>
    <t>Многофункциональный инструмент 1470</t>
  </si>
  <si>
    <t xml:space="preserve">Мощность 200 Вт, Угол колебания влево/вправо 1,4º, Скорость без нагрузки 15000 - 21000 об/мин, Вес 1,1 кг. Комплект поставки: Насадка для шлифования, 2 шлифовальных листа (зернистость 80 и 120), Сегментное пильное полотно, Врезное пильное полотно (по древесине) (20 мм), Переходник для подсоединения к пылесосу, Шестигранный ключ. </t>
  </si>
  <si>
    <t>F0151470LA</t>
  </si>
  <si>
    <t>0601049603</t>
  </si>
  <si>
    <t>GBM 13 HRE</t>
  </si>
  <si>
    <r>
      <t xml:space="preserve">1-скоростная дрель. </t>
    </r>
    <r>
      <rPr>
        <b/>
        <sz val="8"/>
        <rFont val="Arial Cyr"/>
        <charset val="204"/>
      </rPr>
      <t>БЗП</t>
    </r>
    <r>
      <rPr>
        <sz val="7"/>
        <rFont val="Arial Cyr"/>
        <charset val="204"/>
      </rPr>
      <t>, реверс, управляющая электроника. Дополнительная рукоятка, ограничитель глубины. Ø горловины шпинделя 43 мм.</t>
    </r>
  </si>
  <si>
    <t>мощность-550Вт, скорость вращения-0-550 об/мин, сталь/дерево-13/40мм</t>
  </si>
  <si>
    <t>3165140261678</t>
  </si>
  <si>
    <t>0611322000</t>
  </si>
  <si>
    <t>GSH 7 VC</t>
  </si>
  <si>
    <t>мощность-1500Вт, энергия удара-13 Дж, вес - 8,5 кг, значение вибрации - 9.5 м/с², константная электроника, регулировка энергии удара, сервисный дисплей</t>
  </si>
  <si>
    <t> 3165140730587</t>
  </si>
  <si>
    <t>13,182</t>
  </si>
  <si>
    <t>GSH 11 VC</t>
  </si>
  <si>
    <t>060193A30B</t>
  </si>
  <si>
    <t>GWS 18-125 V-LI</t>
  </si>
  <si>
    <t>L-boxx</t>
  </si>
  <si>
    <t>Напряжение 18 В, 2 аккумулятора 4,0  А*ч, максимальный диаметр диска 125 мм, количество оборотов холостого хода – 10000 об/мин, ЗУ AL1860 CV в комплекте</t>
  </si>
  <si>
    <t>Напряжение 18 В, скорость вр.- 10000, д.диска-125, шпиндель-M 14</t>
  </si>
  <si>
    <t>F0150791RA</t>
  </si>
  <si>
    <t>Мощность - 2800 Вт, воздушный поток на выдув - 270 км/ч, мощность всасывания - 13 м³/мин, мешок для листьев - 45 л, вес. - 3,2 кг.</t>
  </si>
  <si>
    <t>0601072200</t>
  </si>
  <si>
    <t>GLM 50</t>
  </si>
  <si>
    <t>0601072700</t>
  </si>
  <si>
    <t>0601079000</t>
  </si>
  <si>
    <t>R60</t>
  </si>
  <si>
    <t>0601063701</t>
  </si>
  <si>
    <t>GLL 2-15 Prof.</t>
  </si>
  <si>
    <t>0601063104</t>
  </si>
  <si>
    <t>GLL 2-50 + вкладка под L-Boxx</t>
  </si>
  <si>
    <t>0601063108</t>
  </si>
  <si>
    <t>GLL 2-50 + BM1 (новый) + L-Boxx</t>
  </si>
  <si>
    <t>0601063109</t>
  </si>
  <si>
    <t>GLL 2-50 + BM1 (новый) + LR2 в L-Boxx</t>
  </si>
  <si>
    <t>0601063208</t>
  </si>
  <si>
    <t>GLL 2-80 P + BM1 (новый) в L-Boxx</t>
  </si>
  <si>
    <t>0601063209</t>
  </si>
  <si>
    <t>GLL 2-80 P + BM1 (новый) + LR2 в L-Boxx</t>
  </si>
  <si>
    <t>GLL 3-50 + BM1 + L-BOXX</t>
  </si>
  <si>
    <t>0601063309</t>
  </si>
  <si>
    <t>GLL 3-80 P + BM1 (новый) в L-Boxx</t>
  </si>
  <si>
    <t>060106330A</t>
  </si>
  <si>
    <t>GLL 3-80 P + BM1 (новый) + LR2 в L-Boxx</t>
  </si>
  <si>
    <t>060106330B</t>
  </si>
  <si>
    <t>GLL3-80P + BT250</t>
  </si>
  <si>
    <t>0601066B03</t>
  </si>
  <si>
    <t>GCL 25 + BM1 (новый) в L-Boxx 136</t>
  </si>
  <si>
    <t>0601061600</t>
  </si>
  <si>
    <t>GRL 250 HV</t>
  </si>
  <si>
    <t>0601061501</t>
  </si>
  <si>
    <t>GRL 300 HV SET</t>
  </si>
  <si>
    <t>0601061A00</t>
  </si>
  <si>
    <t>GRL 500 H + LR 50 Professional</t>
  </si>
  <si>
    <t>0601061B00</t>
  </si>
  <si>
    <t>GRL 500 HV + LR 50 Professional</t>
  </si>
  <si>
    <t>0601068500</t>
  </si>
  <si>
    <t>GOL 32D</t>
  </si>
  <si>
    <t>0601241001</t>
  </si>
  <si>
    <t>GOS 10.8 V-Li</t>
  </si>
  <si>
    <t>0601241004</t>
  </si>
  <si>
    <t>GOS 10,8 Li + Lboxx</t>
  </si>
  <si>
    <t>0601241007</t>
  </si>
  <si>
    <t>GOS 10,8 Li 9.5 mm</t>
  </si>
  <si>
    <t>0601241009</t>
  </si>
  <si>
    <t>GOS 10,8 Li 9.5 mm + L-Boxx</t>
  </si>
  <si>
    <t>1608M0070F</t>
  </si>
  <si>
    <t>Держатель для приёмников LR1 и LR2</t>
  </si>
  <si>
    <t>RC2</t>
  </si>
  <si>
    <t>BM1 (новый)</t>
  </si>
  <si>
    <t>0601015D00</t>
  </si>
  <si>
    <t>BM3</t>
  </si>
  <si>
    <t>0601096B00</t>
  </si>
  <si>
    <t>BT 150</t>
  </si>
  <si>
    <t>МТ принадлежности</t>
  </si>
  <si>
    <r>
      <t xml:space="preserve">Диапазон измерений 0,15-30 м Точность </t>
    </r>
    <r>
      <rPr>
        <sz val="7"/>
        <rFont val="Arial"/>
        <family val="2"/>
        <charset val="204"/>
      </rPr>
      <t>измерений</t>
    </r>
    <r>
      <rPr>
        <sz val="7"/>
        <rFont val="Arial"/>
        <family val="2"/>
      </rPr>
      <t xml:space="preserve"> ±2 мм Определение расстояния до темной цели &lt;0,5 сек Класс защиты IP 54 Функция автосуммировования</t>
    </r>
  </si>
  <si>
    <t>Лазерный дальномер с дальностью действия 50 м со всеми необходимыми функциями для работы в жестких условиях эксплуатации</t>
  </si>
  <si>
    <t xml:space="preserve">Лазерный дальномер с дальностью действия до 100 м .Быстрая и эффективная передача данных на ПК или смартфон через Bluetooth и Micro-USB </t>
  </si>
  <si>
    <t>Диапазон измерений 0,05-100 м, точность измерений ± 1,5 мм, 10 режимов измерений, автоматическое сохранение последних 50 измерений и 1 постоянной, единицы измерений: мм,см,м</t>
  </si>
  <si>
    <t>Направляющая шина для лазерного дальномера GLM 80</t>
  </si>
  <si>
    <t>Прочная алюминиевая шина. Прочное крепление и запирающий механизм для GLM 80. Пузырьковые уровни. Автоматическое распознавание шины</t>
  </si>
  <si>
    <t>Самонивелирующийся линейный лазер. Максимальная видимость лазерного луча - 20м</t>
  </si>
  <si>
    <t>Самонивелирующийся линейный лазер. Максимальная видимость лазерного луча - 20м. Дополняется потолочной клипсой</t>
  </si>
  <si>
    <t>Рабочий диапазон - 10м. Точность ± 0,3 мм/м. Класс защиты IP 54.</t>
  </si>
  <si>
    <t>Рабочий диапазон с приёмником 50м. Точность ± 0,3 мм/м. Класс защиты IP 54.</t>
  </si>
  <si>
    <t>Комбинированный лазерный нивелир (линейный + точечный), проецирующий лазерный крест (спереди) и 5 точек с  универсальным держателем и потолочной клипсой</t>
  </si>
  <si>
    <t>Ротационный лазерный нивелир с пультом ДУ (приемник в комплект поставки не входит)</t>
  </si>
  <si>
    <r>
      <t xml:space="preserve">Рабочий диапазон с приемником 250 м (диаметр)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0,1 мм/м Класс защиты IP 54</t>
    </r>
  </si>
  <si>
    <t>Ротационный лазерный нивелир с приемником, пультом ДУ и настенным держателем WM4</t>
  </si>
  <si>
    <r>
      <t xml:space="preserve">Рабочий диапазон с приемником 400 м (диаметр)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0,08 мм/м Класс защиты IP 56</t>
    </r>
  </si>
  <si>
    <t>Ротационный лазерный нивелир для горизонтального нивелирования, оснащённый системой против краж</t>
  </si>
  <si>
    <r>
      <t xml:space="preserve">Рабочий диапазон с приемником 500 м (диаметр) Точность </t>
    </r>
    <r>
      <rPr>
        <sz val="7"/>
        <rFont val="Arial"/>
        <family val="2"/>
        <charset val="204"/>
      </rPr>
      <t>±</t>
    </r>
    <r>
      <rPr>
        <sz val="7"/>
        <rFont val="Arial"/>
        <family val="2"/>
      </rPr>
      <t xml:space="preserve"> 0,05 мм/м Класс защиты IP 56</t>
    </r>
  </si>
  <si>
    <t>Ротационный лазерный нивелир для горизонтального и вертикального нивелирования, оснащённый системой против краж</t>
  </si>
  <si>
    <r>
      <t>Увеличение: 26-кратное. Точность по высоте при отдельном измерении 1,6 мм/30м. Рабочий диапазон 100 м. Диаметр объектива 36 мм. Поле зрения 1</t>
    </r>
    <r>
      <rPr>
        <sz val="7"/>
        <rFont val="Arial"/>
        <family val="2"/>
        <charset val="204"/>
      </rPr>
      <t>°2</t>
    </r>
    <r>
      <rPr>
        <sz val="7"/>
        <rFont val="Arial"/>
        <family val="2"/>
      </rPr>
      <t>0</t>
    </r>
    <r>
      <rPr>
        <sz val="7"/>
        <rFont val="Arial"/>
        <family val="2"/>
        <charset val="204"/>
      </rPr>
      <t>'</t>
    </r>
    <r>
      <rPr>
        <sz val="7"/>
        <rFont val="Arial"/>
        <family val="2"/>
      </rPr>
      <t>. Мин.измеряемый участок 0,3 м. Степень защиты IP 54</t>
    </r>
  </si>
  <si>
    <t>Оптический нивелир в кейсе с блендой, отвесом, регулировочным штифтом и ключом</t>
  </si>
  <si>
    <r>
      <t>Увеличение: 32-кратное. Точность по высоте при отдельном измерении 1 мм/30м. Рабочий диапазон 120 м. Диаметр объектива 36 мм. Поле зрения 1</t>
    </r>
    <r>
      <rPr>
        <sz val="7"/>
        <rFont val="Arial"/>
        <family val="2"/>
        <charset val="204"/>
      </rPr>
      <t>°3</t>
    </r>
    <r>
      <rPr>
        <sz val="7"/>
        <rFont val="Arial"/>
        <family val="2"/>
      </rPr>
      <t>0</t>
    </r>
    <r>
      <rPr>
        <sz val="7"/>
        <rFont val="Arial"/>
        <family val="2"/>
        <charset val="204"/>
      </rPr>
      <t>'</t>
    </r>
    <r>
      <rPr>
        <sz val="7"/>
        <rFont val="Arial"/>
        <family val="2"/>
      </rPr>
      <t>. Мин.измеряемый участок 0,3 м. Степень защиты IP 54</t>
    </r>
  </si>
  <si>
    <r>
      <t xml:space="preserve">Инспекционная камера. Большой дисплей и качественная оптика - всегда хорошая картинка. Подсветка LED - 9 уровней. Индикатор заряда аккумулятора. До 15 часов работы. В комплекте магнит, крючок, зеркальце, видеокабель. </t>
    </r>
    <r>
      <rPr>
        <b/>
        <sz val="8"/>
        <rFont val="Arial Cyr"/>
        <charset val="204"/>
      </rPr>
      <t>Версия c аккумулятором и кейсом L-BOXX</t>
    </r>
    <r>
      <rPr>
        <sz val="7"/>
        <rFont val="Arial Cyr"/>
        <charset val="204"/>
      </rPr>
      <t xml:space="preserve"> </t>
    </r>
  </si>
  <si>
    <r>
      <t xml:space="preserve">Инспекционная камера. Большой дисплей и качественная оптика - всегда хорошая картинка. Подсветка LED - 9 уровней. Индикатор заряда аккумулятора. До 15 часов работы. В комплекте магнит, крючок, зеркальце, видеокабель. </t>
    </r>
    <r>
      <rPr>
        <b/>
        <sz val="8"/>
        <rFont val="Arial Cyr"/>
        <charset val="204"/>
      </rPr>
      <t>Версия без аккумуляторов в картоне с вкладышем для L-BOXX</t>
    </r>
    <r>
      <rPr>
        <sz val="7"/>
        <rFont val="Arial Cyr"/>
        <charset val="204"/>
      </rPr>
      <t xml:space="preserve"> </t>
    </r>
  </si>
  <si>
    <r>
      <t xml:space="preserve">Инспекционная камера. Большой дисплей и качественная оптика - всегда хорошая картинка. Подсветка LED - 9 уровней. Индикатор заряда аккумулятора. До 15 часов работы. В комплекте магнит, крючок, зеркальце, видеокабель. </t>
    </r>
    <r>
      <rPr>
        <b/>
        <sz val="8"/>
        <color indexed="8"/>
        <rFont val="Arial Cyr"/>
        <charset val="204"/>
      </rPr>
      <t>Версия с 1 акк. 1.3 Ач в  L-BOXX</t>
    </r>
    <r>
      <rPr>
        <sz val="7"/>
        <color indexed="8"/>
        <rFont val="Arial Cyr"/>
        <charset val="204"/>
      </rPr>
      <t xml:space="preserve"> </t>
    </r>
  </si>
  <si>
    <t>Размер и разрешение дисплея 6,86 см и 320х240                           Длина кабеля - 122 см                  Диаметр камеры - 9,5мм                                вольтаж\емкость\тип-                          10, 8/ 1, 5/ LI-Ion</t>
  </si>
  <si>
    <t>Размер и разрешение дисплея 6,86 см и 320х240                           Длина кабеля - 122 см                  Диаметр камеры - 9,5мм                                вольтаж\емкость\тип-                          10, 8/ 1,5/ LI-Ion</t>
  </si>
  <si>
    <t>Пульт ДУ для GSL 2 Professional</t>
  </si>
  <si>
    <t xml:space="preserve">Дальность действия 20 м, управление с тремя ступенями скорости для быстрого, медленного и пошагового смещения </t>
  </si>
  <si>
    <t>Регулировка высоты с фиксацией для точного выравнивания; с потолочной клипсой</t>
  </si>
  <si>
    <t>Простое решение для GLL 2-15 Prof. Благодаря скобе оптимально подходит для потолочных работ</t>
  </si>
  <si>
    <t>Рабочая высота 55-157 см</t>
  </si>
  <si>
    <t>Штатив для линейных лазеров</t>
  </si>
  <si>
    <t>Упаковка/фото</t>
  </si>
  <si>
    <t>0,55</t>
  </si>
  <si>
    <t>5,9</t>
  </si>
  <si>
    <t>6,6</t>
  </si>
  <si>
    <t>8,83</t>
  </si>
  <si>
    <t>3,40</t>
  </si>
  <si>
    <t>9,15</t>
  </si>
  <si>
    <t>7,86</t>
  </si>
  <si>
    <t>0,95</t>
  </si>
  <si>
    <t>0,38</t>
  </si>
  <si>
    <t>0,31</t>
  </si>
  <si>
    <t>0,105</t>
  </si>
  <si>
    <t>0,070</t>
  </si>
  <si>
    <r>
      <t xml:space="preserve">Новинка 2014. </t>
    </r>
    <r>
      <rPr>
        <b/>
        <sz val="9"/>
        <rFont val="Arial"/>
        <family val="2"/>
        <charset val="204"/>
      </rPr>
      <t>Управление при помощи лишь одной кнопки!</t>
    </r>
  </si>
  <si>
    <t>Серия Powerline</t>
  </si>
  <si>
    <t>Ссылка на видеоролик: http://www.bosch-pt.com/productspecials/professional/glm80/ru/ru/index.html</t>
  </si>
  <si>
    <r>
      <t xml:space="preserve">Новинка 2014. </t>
    </r>
    <r>
      <rPr>
        <b/>
        <sz val="9"/>
        <rFont val="Arial"/>
        <family val="2"/>
        <charset val="204"/>
      </rPr>
      <t>Уникальный лазерный дальномер с технологией обмена данными при помощи Bluetooth и Micro-USB! Увеличенная память (до 50 измерений)!    Ссылка на видеоролик: http://www.bosch-professional.com/static/specials/glm100c/ru/ru/</t>
    </r>
  </si>
  <si>
    <r>
      <t xml:space="preserve">Новинка 2014. </t>
    </r>
    <r>
      <rPr>
        <b/>
        <sz val="9"/>
        <rFont val="Arial"/>
        <family val="2"/>
        <charset val="204"/>
      </rPr>
      <t xml:space="preserve">Отличное решение для потолочных работ благодаря специальному держателю BM3 и возможностью наклона  </t>
    </r>
  </si>
  <si>
    <r>
      <t xml:space="preserve">Новинка 2014. </t>
    </r>
    <r>
      <rPr>
        <b/>
        <sz val="9"/>
        <rFont val="Arial"/>
        <family val="2"/>
        <charset val="204"/>
      </rPr>
      <t>С новым держателем BM1, дополняемым потолочной клипсой</t>
    </r>
  </si>
  <si>
    <r>
      <t xml:space="preserve">Новинка ноября 2013. </t>
    </r>
    <r>
      <rPr>
        <b/>
        <sz val="9"/>
        <rFont val="Arial"/>
        <family val="2"/>
        <charset val="204"/>
      </rPr>
      <t>Простое и удобное решение для нивелирования и переноса точек на небольших расстояниях. Оснащён уникальной поворотной подставкой на телескопических ножках. Увеличенный рабочий диапазон до 50м благодаря приёмнику LR2</t>
    </r>
  </si>
  <si>
    <r>
      <t xml:space="preserve">Новинка 2014. </t>
    </r>
    <r>
      <rPr>
        <b/>
        <sz val="9"/>
        <rFont val="Arial"/>
        <family val="2"/>
        <charset val="204"/>
      </rPr>
      <t>Очень лёгкая алюминиевая конструкция; эргономичное и удобное для транспортировки измерительное колесо</t>
    </r>
  </si>
  <si>
    <r>
      <t xml:space="preserve">Новинка 2014. </t>
    </r>
    <r>
      <rPr>
        <b/>
        <sz val="9"/>
        <rFont val="Arial"/>
        <family val="2"/>
        <charset val="204"/>
      </rPr>
      <t>Крепкое и прочное измерительное колесо с алюминиевым покрытием для стройплощадок; с увеличенным и укреплённым счётчиком</t>
    </r>
  </si>
  <si>
    <r>
      <t xml:space="preserve">Новинка 2014. </t>
    </r>
    <r>
      <rPr>
        <b/>
        <sz val="9"/>
        <rFont val="Arial"/>
        <family val="2"/>
        <charset val="204"/>
      </rPr>
      <t>Благодаря новой и улучшенной конструкции позволяет проводить потолочные работы наиболее быстро и эффективно. Поставляется вместо арт. 0601015A00</t>
    </r>
  </si>
  <si>
    <t>До окончания складских запасов. Далее - замена на арт. 0601096B00</t>
  </si>
  <si>
    <r>
      <rPr>
        <b/>
        <sz val="11"/>
        <color rgb="FFFF0000"/>
        <rFont val="Arial"/>
        <family val="2"/>
        <charset val="204"/>
      </rPr>
      <t>Новинка 2014.</t>
    </r>
    <r>
      <rPr>
        <b/>
        <sz val="11"/>
        <rFont val="Arial"/>
        <family val="2"/>
        <charset val="204"/>
      </rPr>
      <t xml:space="preserve"> Более устойчивый по сравнению со старой версией (арт. 0601096974)</t>
    </r>
  </si>
  <si>
    <r>
      <t xml:space="preserve">Новинка 2014. </t>
    </r>
    <r>
      <rPr>
        <b/>
        <sz val="9"/>
        <rFont val="Arial"/>
        <family val="2"/>
        <charset val="204"/>
      </rPr>
      <t>Крепкий и прочный штатив с возможность увеличения рабочей высотый до +50см; оснащён поворачивающимся основанием и пузырьковым уровнем</t>
    </r>
  </si>
  <si>
    <t>Тип лазера 635 нм
Класс лазера 2M
Рабочий диапазон до 30 м
Рабочий диапазон с приемником до 55 м
Точность нивелирования 0,15 мм/м
Диапазон самонивелирования ± 5°
Защита от пыли и водяных брызг IP 55
Источники питания 3 x 1,5 V LR6 (AA)</t>
  </si>
  <si>
    <r>
      <t>Точность на 1 км двойного хода 2,5 мм Увеличение 20х Диаметр объектива 36 мм. Минимальное фокусное расстояние 0,3 м Угол поля зрения 1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30</t>
    </r>
    <r>
      <rPr>
        <sz val="7"/>
        <rFont val="Arial"/>
        <family val="2"/>
        <charset val="204"/>
      </rPr>
      <t>´</t>
    </r>
    <r>
      <rPr>
        <sz val="7"/>
        <rFont val="Arial"/>
        <family val="2"/>
      </rPr>
      <t xml:space="preserve"> Изображение прямое Коэффициент дальномера 100 к 1</t>
    </r>
  </si>
  <si>
    <r>
      <t>Точность на 1 км двойного хода 2 мм Увеличение 24х Диаметр объектива 36 мм. Минимальное фокусное расстояние 0,3 м Угол поля зрения 1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30</t>
    </r>
    <r>
      <rPr>
        <sz val="7"/>
        <rFont val="Arial"/>
        <family val="2"/>
        <charset val="204"/>
      </rPr>
      <t>´</t>
    </r>
    <r>
      <rPr>
        <sz val="7"/>
        <rFont val="Arial"/>
        <family val="2"/>
      </rPr>
      <t xml:space="preserve"> Изображение прямое Коэффициент дальномера 100 к 1</t>
    </r>
  </si>
  <si>
    <r>
      <t>Точность на 1 км двойного хода 1,5 мм Увеличение 28х Диаметр объектива 40 мм. Минимальное фокусное расстояние 0,3 м Угол поля зрения 1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30</t>
    </r>
    <r>
      <rPr>
        <sz val="7"/>
        <rFont val="Arial"/>
        <family val="2"/>
        <charset val="204"/>
      </rPr>
      <t>´</t>
    </r>
    <r>
      <rPr>
        <sz val="7"/>
        <rFont val="Arial"/>
        <family val="2"/>
      </rPr>
      <t xml:space="preserve"> Изображение прямое Коэффициент дальномера 100 к 1</t>
    </r>
  </si>
  <si>
    <r>
      <t>Точность на 1 км двойного хода 1 мм Увеличение 32х Диаметр объектива 40 мм. Минимальное фокусное расстояние 0,3 м Угол поля зрения 1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30</t>
    </r>
    <r>
      <rPr>
        <sz val="7"/>
        <rFont val="Arial"/>
        <family val="2"/>
        <charset val="204"/>
      </rPr>
      <t>´</t>
    </r>
    <r>
      <rPr>
        <sz val="7"/>
        <rFont val="Arial"/>
        <family val="2"/>
      </rPr>
      <t xml:space="preserve"> Изображение прямое Коэффициент дальномера 100 к 1</t>
    </r>
  </si>
  <si>
    <r>
      <t xml:space="preserve">Точность 5 </t>
    </r>
    <r>
      <rPr>
        <sz val="7"/>
        <rFont val="Arial"/>
        <family val="2"/>
        <charset val="204"/>
      </rPr>
      <t xml:space="preserve">". Увеличение: 30-кратное. Разрешающая способность 2,5 ". Угол поля зрения 1°30'. Минимальное расстояние фокусировки 1,3 м. </t>
    </r>
  </si>
  <si>
    <r>
      <t xml:space="preserve">Точность 2 </t>
    </r>
    <r>
      <rPr>
        <sz val="7"/>
        <rFont val="Arial"/>
        <family val="2"/>
        <charset val="204"/>
      </rPr>
      <t xml:space="preserve">". Увеличение: 30-кратное. Разрешающая способность 2,5 ". Угол поля зрения 1°30'. Минимальное расстояние фокусировки 1,3 м. </t>
    </r>
  </si>
  <si>
    <t>0..47</t>
  </si>
  <si>
    <t>0603676020</t>
  </si>
  <si>
    <t>PAM 220</t>
  </si>
  <si>
    <t>PLL 1 P</t>
  </si>
  <si>
    <t>0603015020</t>
  </si>
  <si>
    <t>PLL 5</t>
  </si>
  <si>
    <t>PLL 2 EEU</t>
  </si>
  <si>
    <t>0603691100</t>
  </si>
  <si>
    <t>0603693100</t>
  </si>
  <si>
    <t>TT 320</t>
  </si>
  <si>
    <t>PAM 220 превосходит по возможностям ручные измерители углов и обеспечивает точные и надёжные результаты измерений. Встроенные функции расчёта помогают пользователям вычислить простые и сложные углы быстро и без каких-либо ошибок</t>
  </si>
  <si>
    <t xml:space="preserve">Точность: 0,2°, Диапазон измерений: 0° - 220°, Минимальное величина измерения: 0,1°, Длина: 400 мм, Кол-во пузырьковых уровней: 2 </t>
  </si>
  <si>
    <t>"Карманный" линейный лазерный уровень для выравнивания на короткой дистанции с дополнительной функцией проецирования точки.</t>
  </si>
  <si>
    <t xml:space="preserve">Режим нивелирования: Нивелируется по инструкции
  2 уровня для выравнивания в горизонтальной и вертикальной плоскости
Функции лазера: Точка и линия
Тип лазера: 635 нм, 1 mW для линии;    650 нм, 1 mW для точки
Диапазон работы: 5 м (линия); 20 м (точка)
Точность: +/- 0,5 мм/м 
Элементы питания: 2x 1,5 V (AAA)
Диод: 2 x 1 mW 
Комплект поставки: Инструкция, элементы питания, крепление на стену, полублистерная упаковка </t>
  </si>
  <si>
    <t>Лазерный уровень в сочетании с обычным ватерпасом в карманном формате</t>
  </si>
  <si>
    <t>Рабочий диапазон до 5м Точность ± 1,0 мм/м Горизонтальный, вертиклаьный и диагональный лазерные лучи</t>
  </si>
  <si>
    <t>Рабочий диапазон - 10м, точность измерения ± 0,5 мм/м. Режимы работы: самовыравнивание, настройка угда наклона, цифровое отображение результатов</t>
  </si>
  <si>
    <t>Штатив для лазерных нивелиров PCL 10, PCL 20, PLL 360, PLL 2, Quigo</t>
  </si>
  <si>
    <t>Высота 52-157 см, резьба штатива 1/4</t>
  </si>
  <si>
    <t>Высота 3,2 м, 4 секции</t>
  </si>
  <si>
    <t>0,88</t>
  </si>
  <si>
    <t>1,2</t>
  </si>
  <si>
    <t xml:space="preserve">Китай
</t>
  </si>
  <si>
    <t xml:space="preserve">3165140710879
</t>
  </si>
  <si>
    <t xml:space="preserve">144
</t>
  </si>
  <si>
    <t>Серия Easy-Line: интуитивное управление одной кнопкой, LED-индикаторы и автокалибровка.</t>
  </si>
  <si>
    <r>
      <t>Новинка 2014.</t>
    </r>
    <r>
      <rPr>
        <b/>
        <sz val="9"/>
        <rFont val="Arial"/>
        <family val="2"/>
        <charset val="204"/>
      </rPr>
      <t xml:space="preserve"> Дополняется функцией настройки угла наклона! Оснащён digital-дисплеем</t>
    </r>
  </si>
  <si>
    <t>до окончания складских запасов</t>
  </si>
  <si>
    <t xml:space="preserve">Выводится из ассортимента </t>
  </si>
  <si>
    <t>До окончания складских запасов. Замена артикула на новый 0603691100 с октября 2014</t>
  </si>
  <si>
    <r>
      <rPr>
        <b/>
        <sz val="11"/>
        <color rgb="FFFF0000"/>
        <rFont val="Arial"/>
        <family val="2"/>
        <charset val="204"/>
      </rPr>
      <t>Новинка 2014.</t>
    </r>
    <r>
      <rPr>
        <b/>
        <sz val="11"/>
        <rFont val="Arial"/>
        <family val="2"/>
        <charset val="204"/>
      </rPr>
      <t xml:space="preserve"> Более устойчивый по сравнению со старой версией (арт. 0603691000)</t>
    </r>
  </si>
  <si>
    <t>Замена артикула 0603693000  с 01.11.2014</t>
  </si>
  <si>
    <t>Новинка 2014. Серия Easy-Line: интуитивное управление одной кнопкой, LED-индикаторы и автокалибровка. Самый маленький лазерный дальномер на рынке!</t>
  </si>
  <si>
    <t>Новинка 2014. Серия Easy-Line: интуитивное управление одной кнопкой, LED-индикаторы и автокалибровка.</t>
  </si>
  <si>
    <t>F0150520AD</t>
  </si>
  <si>
    <t>F0150504AB</t>
  </si>
  <si>
    <t>F0150511AB</t>
  </si>
  <si>
    <t>0511</t>
  </si>
  <si>
    <t>F0150515AC</t>
  </si>
  <si>
    <t>Ультразвуковое измерение длины, площади поверхности и объема. Упаковка - блистер</t>
  </si>
  <si>
    <t>Угол выхода УЗ-луча ±5 градусов. Точность ± 0,5% / ± 1 знак, диапазон измерения 0.5 - 15 м. Измерение в м / фут. Измерение температуры</t>
  </si>
  <si>
    <t>ЖК дисплей с большим экраном, уровень для выравнивания по горизонтали и по вертикали. Упаковка - картон. Чехол</t>
  </si>
  <si>
    <t>Точность ± 0,5°, диапазон измерения 0° - 220°. Наименьшая отражаемая единица - 0.1° Функция автомат.отключения (5 мин) Длина линейки 0-32 см</t>
  </si>
  <si>
    <t>Мощность &lt;1мВт, точность ± 2мм/м, тип лазера 635 нм Рабочий диапазон 5 м</t>
  </si>
  <si>
    <t>Мощность &lt;1мВт, точность ±1 мм/м, тип лазера 650 нм Рабочий диапазон 15 м</t>
  </si>
  <si>
    <t>Лазерный луч проецируется горизонтально, вертикально, в угловые стыки и под углом, металлическая передняя часть для увеличения срока службы. Упаковка - кейс. Очки, штатив (50см)</t>
  </si>
  <si>
    <t xml:space="preserve"> Мощность &lt;1 мВт, точность ± 1 мм/м, тип лазера 650 нм Рабочий диапазон 10 м Высота штатива 1,5 м</t>
  </si>
  <si>
    <t>Маленький и компактный кросс-линейный нивелир для простых задач по выравниванию с отличным соотношением цена-качество. Оснащён функцией работы в наклоне с помощью блокировки маятника. Широкое применение за счёт входящего в комплект держателя</t>
  </si>
  <si>
    <t>Тип лазера: 650 нм / класс 2
Функция самонивелирования: есть
Лазерный крест: есть                                                  Отдельные горизонтальная и вертикальная линии: есть
Точность: +/- 0,5 мм/м
Рабочий диапазон: 10 м
Диапазон самонивелирования: +/- 4°</t>
  </si>
  <si>
    <t>Самовыравнивающийся лазер. Проецирует горизонтальные, вертикальные, перекрестные линии, а также диагональ. Упаковка - сумка. В комплекте со штативом</t>
  </si>
  <si>
    <t>Мощность &lt;1 мВт, точность ± 0.5 мм/м, тип лазера 650 нм Рабочий диапазон 10 м</t>
  </si>
  <si>
    <t>Мощность &lt;1 мВт, точность ± 0.7 мм/м, тип лазера 635 нм Рабочий диапазон 30 м</t>
  </si>
  <si>
    <t>0,278</t>
  </si>
  <si>
    <t>F0151033NE</t>
  </si>
  <si>
    <t>Перфоратор 1033</t>
  </si>
  <si>
    <t>Серия Skil Masters. SDS-plus, Мощность - 850 Вт, энергия ед. удара 2,8 Дж, скорость х.х. - 0-9500 об/мин, кол-во ударов - 4500 уд/мин, сверление бетон/дерево/метал - 24/40/13 мм, вес - 2,8 кг. + ЗВП-патрон с адаптером.</t>
  </si>
  <si>
    <t>n.a.</t>
  </si>
  <si>
    <t>F0151064LA</t>
  </si>
  <si>
    <t>Сабельная пила 1064</t>
  </si>
  <si>
    <t>Мощность - 800 Вт,длина хода 26 мм, частота 1000-2700мин-1, пропил в древесине/алюминии, металле - 150/25/15 мм, Вес 3,1 кг.</t>
  </si>
  <si>
    <t>F0151116LD</t>
  </si>
  <si>
    <t>Многофункциональный вращающийся инс-т 1116</t>
  </si>
  <si>
    <t>Мощность - 135 Вт, скорость 15000 - 35 000 об/мин, вес 0,6 кг. + набор из 60 принадлежностей. Цанговые патроны 2,4 и 3,2 мм.</t>
  </si>
  <si>
    <t>0611336000</t>
  </si>
  <si>
    <t xml:space="preserve">06019D6001 </t>
  </si>
  <si>
    <t xml:space="preserve">06019D6101 </t>
  </si>
  <si>
    <t>GSR 14.4 V-EC</t>
  </si>
  <si>
    <t>GSR 18 V-EC</t>
  </si>
  <si>
    <t>Напряжение - 14,4 В, емкость аккумулятора - 4.0 А*ч, число оборотов холостого хода (1я/2я скорость) - 0-500/1600 об/мин, максимальный крутящий момент (жестое/мягкое заворачивание) 46/28- Нм, максимальный диаметр шурупа - 8 мм, диаметр отверстия в дереве/с стали - 35/13 мм,число ступеней крутящего момента - 18 +1, длина инструмента - 179 мм, высота - 246 мм, ECP, EMP</t>
  </si>
  <si>
    <t>Напряжение - 18 В, емкость аккумулятора 4.0 А*ч, число оборотов холостого хода (1я/2я скорость) - 0-500/1700 об/мин, максимальный крутящий момент (жесткое/мягкое заворачивание) - 50/31 Нм, максимальный диаметр шурупа - 10 мм, диаметр отверстия в дереве/стали - 38/13 мм, число ступеней крутящего момента - 18+1,вес с аккумулятором - 1,9 кг, длина инструмента - 179 мм, высота - 246 мм, ECP, EMP</t>
  </si>
  <si>
    <r>
      <t>СТАНДАРТНАЯ</t>
    </r>
    <r>
      <rPr>
        <i/>
        <sz val="8"/>
        <rFont val="Arial Cyr"/>
        <charset val="204"/>
      </rPr>
      <t>СЕРИЯ</t>
    </r>
    <r>
      <rPr>
        <sz val="7"/>
        <rFont val="Arial Cyr"/>
        <charset val="204"/>
      </rPr>
      <t xml:space="preserve"> Самый короткий корпус в своем классе. 13-мм патрон Autolock. Двухскоростной планетарный редуктор, новый 4-х полюсный электродвигатель, тормоз выбега, 18 ступеней крутящего момента + сверление, подсветка, прорезиненая рукоятка, клипса для крепления на пояс. Система ЕСР. 30-мин зарядное устройство. </t>
    </r>
    <r>
      <rPr>
        <b/>
        <sz val="8"/>
        <rFont val="Arial Cyr"/>
        <charset val="204"/>
      </rPr>
      <t xml:space="preserve">Версия с </t>
    </r>
    <r>
      <rPr>
        <b/>
        <sz val="8"/>
        <color rgb="FFFF0000"/>
        <rFont val="Arial Cyr"/>
        <charset val="204"/>
      </rPr>
      <t>2х4.0 Ач</t>
    </r>
    <r>
      <rPr>
        <b/>
        <sz val="8"/>
        <rFont val="Arial Cyr"/>
        <charset val="204"/>
      </rPr>
      <t xml:space="preserve"> в L-BOXX</t>
    </r>
  </si>
  <si>
    <r>
      <t>Новый аккумуляторный шуруповерт стандартной серии GSR 18 V-EC с бесщеточным двигателем! L-Boxx размер 136,</t>
    </r>
    <r>
      <rPr>
        <b/>
        <sz val="8"/>
        <color rgb="FFFF0000"/>
        <rFont val="Arial Cyr"/>
        <charset val="204"/>
      </rPr>
      <t xml:space="preserve"> 2 аккумулятора 4.0 А*ч</t>
    </r>
    <r>
      <rPr>
        <b/>
        <sz val="8"/>
        <rFont val="Arial Cyr"/>
        <charset val="204"/>
      </rPr>
      <t>, ЗУ AL 1860 CV</t>
    </r>
  </si>
  <si>
    <r>
      <t xml:space="preserve">Новый аккумуляторный шуруповерт стандартной серии GSR 14,4 V-EC с бесщеточным двигателем! L-Boxx размер 136, </t>
    </r>
    <r>
      <rPr>
        <b/>
        <sz val="8"/>
        <color rgb="FFFF0000"/>
        <rFont val="Arial Cyr"/>
        <charset val="204"/>
      </rPr>
      <t>2 аккумулятора 4.0 А*ч</t>
    </r>
    <r>
      <rPr>
        <b/>
        <sz val="8"/>
        <rFont val="Arial Cyr"/>
        <charset val="204"/>
      </rPr>
      <t>, ЗУ AL 1860 CV</t>
    </r>
  </si>
  <si>
    <t>Садовый пылесос 0791</t>
  </si>
  <si>
    <t>распродажа остатков, не поставляется</t>
  </si>
  <si>
    <t>не поставляется, замена на 2608680258</t>
  </si>
  <si>
    <t>не поставляется, замена на 2608680259</t>
  </si>
  <si>
    <t>не поставляется, замена на 2608680262</t>
  </si>
  <si>
    <t>не поставляется, замена на 2608680263</t>
  </si>
  <si>
    <t>не поставляется, замена на 2608680264</t>
  </si>
  <si>
    <t>не поставляется, замена на 2608680269</t>
  </si>
  <si>
    <t>не поставляется, замена на 2608680270</t>
  </si>
  <si>
    <t>не поставляется, замена на 2608680271</t>
  </si>
  <si>
    <t>не поставляется, замена на 2608680273</t>
  </si>
  <si>
    <t>не поставляется, замена на 2608680274</t>
  </si>
  <si>
    <t>не поставляется, замена на 2608680275</t>
  </si>
  <si>
    <t>не поставляется, замена на 2608680277</t>
  </si>
  <si>
    <t>не поставляется, замена на 2608680279</t>
  </si>
  <si>
    <t>не поставляется, замена на 2608680283</t>
  </si>
  <si>
    <t>не поставляется, замена на 2608680287</t>
  </si>
  <si>
    <t>не поставляется, замена на 2608680289</t>
  </si>
  <si>
    <t>ЦИРКУЛЯРНЫЙ ДИСК 130Х20 20 OPTILINE</t>
  </si>
  <si>
    <t>ЦИРКУЛЯРНЫЙ ДИСК 130Х20 30 OPTILINE</t>
  </si>
  <si>
    <t>Ударные головки</t>
  </si>
  <si>
    <t>УДАРНАЯ ГОЛОВКА 8ММ. 1/4". 6-ГР.</t>
  </si>
  <si>
    <t>УДАРНАЯ ГОЛОВКА 8MM 3/8". 6-ГР.</t>
  </si>
  <si>
    <t>УДАРНАЯ ГОЛОВКА 10ММ. 1/2". 6-ГР.</t>
  </si>
  <si>
    <t>УДАРНАЯ ГОЛОВКА 11ММ. 1/2". 6-ГР.</t>
  </si>
  <si>
    <t>УДАРНАЯ ГОЛОВКА 13ММ. 1/2". 6-ГР.</t>
  </si>
  <si>
    <t>УДАРНАЯ ГОЛОВКА 17ММ. 1/2". 6-ГР.</t>
  </si>
  <si>
    <t>УДАРНАЯ ГОЛОВКА 19ММ. 1/2". 6-ГР.</t>
  </si>
  <si>
    <t>УДАРНАЯ ГОЛОВКА 22ММ. 1/2". 6-ГР.</t>
  </si>
  <si>
    <t>УДАРНАЯ ГОЛОВКА 24ММ. 1/2". 6-ГР.</t>
  </si>
  <si>
    <t>УДАРНАЯ ГОЛОВКА 27ММ. 1/2". 6-ГР.</t>
  </si>
  <si>
    <t>УДАРНАЯ ГОЛОВКА. 30ММ. 1/2". 6-ГР.</t>
  </si>
  <si>
    <t>УДАРНАЯ ГОЛОВКА 17ММ. 3/4". 6-ГР.</t>
  </si>
  <si>
    <t>УДАРНАЯ ГОЛОВКА 19ММ. 3/4". 6-ГР.</t>
  </si>
  <si>
    <t>УДАРНАЯ ГОЛОВКА 22ММ. 3/4". 6-ГР.</t>
  </si>
  <si>
    <t>УДАРНАЯ ГОЛОВКА 24ММ. 3/4". 6-ГР.</t>
  </si>
  <si>
    <t>УДАРНАЯ ГОЛОВКА 27ММ. 3/4". 6-ГР.</t>
  </si>
  <si>
    <t>УДАРНАЯ ГОЛОВКА 30ММ. 3/4". 6-ГР.</t>
  </si>
  <si>
    <t>УДАРНАЯ ГОЛОВКА 32ММ. 3/4". 6-ГР.</t>
  </si>
  <si>
    <t>УДАРНАЯ ГОЛОВКА 36ММ. 3/4". 6-ГР.</t>
  </si>
  <si>
    <t>УДАРНАЯ ГОЛОВКА 41ММ. 3/4". 6-ГР.</t>
  </si>
  <si>
    <t>УДАРНАЯ ГОЛОВКА 24ММ. 1". 6-ГР</t>
  </si>
  <si>
    <t>УДАРНАЯ ГОЛОВКА 27ММ. 1". 6-ГР</t>
  </si>
  <si>
    <t>УДАРНАЯ ГОЛОВКА 30ММ. 1". 6-ГР</t>
  </si>
  <si>
    <t>УДАРНАЯ ГОЛОВКА 32ММ. 1". 6-ГР</t>
  </si>
  <si>
    <t>УДАРНАЯ ГОЛОВКА 36ММ. 1". 6-ГР</t>
  </si>
  <si>
    <t>УДАРНАЯ ГОЛОВКА 41МM. 1". 6-ГР</t>
  </si>
  <si>
    <t>УДАРНАЯ ГОЛОВКА 46ММ. 1". 6-ГР</t>
  </si>
  <si>
    <t>УДАРНАЯ ГОЛОВКА 50ММ. 1". 6-ГР</t>
  </si>
  <si>
    <t>УДАРНАЯ ГОЛОВКА 55ММ. 1". 6-ГР</t>
  </si>
  <si>
    <t>Алмазный диск Professional for Universal Turbo 115-22,23</t>
  </si>
  <si>
    <t>Алмазный диск Professional for Universal Turbo 125-22,23</t>
  </si>
  <si>
    <t>Алмазный диск Professional for Universal Turbo 150-22,23</t>
  </si>
  <si>
    <t>Алмазный диск Professional for Universal Turbo 180-22,23</t>
  </si>
  <si>
    <t>Алмазный диск Professional for Universal Turbo 230-22,23</t>
  </si>
  <si>
    <t>Алмазный диск Professional for Universal Turbo 300-22,23</t>
  </si>
  <si>
    <t>Алмазный диск Professional for Universal Turbo 300-20/25,4</t>
  </si>
  <si>
    <t>Алмазный диск Professional for Universal Turbo 350-20/25,4</t>
  </si>
  <si>
    <t>Защитные очки GO FV2, 1 шт</t>
  </si>
  <si>
    <t>Защитные очки GO FV2, 4 шт</t>
  </si>
  <si>
    <t>2608551096</t>
  </si>
  <si>
    <t>Наб 9 ударных головок 6-14мм,1/4",25мм</t>
  </si>
  <si>
    <t>2608551097</t>
  </si>
  <si>
    <t>Наб 9 ударных головок 6-14мм,1/4",50мм</t>
  </si>
  <si>
    <t>2608551098</t>
  </si>
  <si>
    <t>Наб 9 ударных головок 7-19мм,3/8",30мм</t>
  </si>
  <si>
    <t>2608551099</t>
  </si>
  <si>
    <t>Наб 9 ударных головок 7-19мм,3/8",63мм</t>
  </si>
  <si>
    <t>2608551100</t>
  </si>
  <si>
    <t>Наб 9 ударных головок 10-27мм,1/2",38-44мм</t>
  </si>
  <si>
    <t>2608551101</t>
  </si>
  <si>
    <t>Наб 9 ударных головок 10-27мм,1/2",77мм</t>
  </si>
  <si>
    <t>2608551102</t>
  </si>
  <si>
    <t>Наб 3 ударных головок 17-21мм,1/2",85мм</t>
  </si>
  <si>
    <t>2608551103</t>
  </si>
  <si>
    <t>Набор 7 ударных головок 19-36мм,3/4",50-56мм</t>
  </si>
  <si>
    <t>2608551104</t>
  </si>
  <si>
    <t>Наб 7 ударных головок 19-36мм,3/4",90мм</t>
  </si>
  <si>
    <t>2608551105</t>
  </si>
  <si>
    <t>Наб 6 ударных головок 24-41мм,1",68-58мм</t>
  </si>
  <si>
    <t>2608551106</t>
  </si>
  <si>
    <t>Наб 6 ударных головок 24-41мм,1",90мм</t>
  </si>
  <si>
    <t>Направляющая шина д/узких каналов GEF 7E</t>
  </si>
  <si>
    <t>Заказ кратно 1 шт. НОВИНКА!</t>
  </si>
  <si>
    <t>Направляющая шина для ровных поверхностей GEF 7E</t>
  </si>
  <si>
    <t>Направляющая шина для углов GEF 7E</t>
  </si>
  <si>
    <t>Направляющая шина д/ровных поверх. GEF 7E</t>
  </si>
  <si>
    <t>Направляющая шина для непрямых углов GEF 7E</t>
  </si>
  <si>
    <t>Опорный резиновый цилиндр для крепления шлифлент</t>
  </si>
  <si>
    <t>Направлаюча для PST</t>
  </si>
  <si>
    <t>Словакия</t>
  </si>
  <si>
    <t>АЛМАЗНАЯ ЧАШКА BEST for БЕТОН 150ММx19/22.2</t>
  </si>
  <si>
    <t>АЛМАЗНАЯ ЧАШКА standard for БЕТОН 105ММ</t>
  </si>
  <si>
    <t>Алмазный Диск Best for Ceramic Extraclean Turbo 180x22.23mm</t>
  </si>
  <si>
    <t>Алмазный Диск Best for Ceramic Extraclean Turbo 230x22.23mm</t>
  </si>
  <si>
    <t>0,592</t>
  </si>
  <si>
    <t>Алмазный Диск Best for Ceramic Extraclean Turbo 180x25.4mm</t>
  </si>
  <si>
    <t>Алмазный Диск Best for Ceramic Extraclean Turbo 200x25.4mm</t>
  </si>
  <si>
    <t>Алмазный Диск Best for Ceramic Extraclean Turbo 230x25.4mm</t>
  </si>
  <si>
    <t>Алмазный Диск Best for Ceramic &amp; Stone 250x25.4mm</t>
  </si>
  <si>
    <t>0,765</t>
  </si>
  <si>
    <t>Алмазный Диск Best for Ceramic &amp; Stone 300x25.4mm</t>
  </si>
  <si>
    <t>1,176</t>
  </si>
  <si>
    <t>Алмазный Диск Best for Ceramic &amp; Stone 350x25.4mm</t>
  </si>
  <si>
    <t>1,586</t>
  </si>
  <si>
    <t>0,10</t>
  </si>
  <si>
    <t>Новинка</t>
  </si>
  <si>
    <t>0,44</t>
  </si>
  <si>
    <t>0,08</t>
  </si>
  <si>
    <t>3165140417969</t>
  </si>
  <si>
    <t>3165140417976</t>
  </si>
  <si>
    <t>3165140417983</t>
  </si>
  <si>
    <t>Алмазный диск Best for Universal300-20</t>
  </si>
  <si>
    <t>3165140417990</t>
  </si>
  <si>
    <t>Алмазный диск Best for Universal300-25,4</t>
  </si>
  <si>
    <t>3165140418003</t>
  </si>
  <si>
    <t>3165140418027</t>
  </si>
  <si>
    <t>3165140067034</t>
  </si>
  <si>
    <t>3165140067041</t>
  </si>
  <si>
    <t>Алмазный диск Best for Universal500-25,4</t>
  </si>
  <si>
    <t>3165140067065</t>
  </si>
  <si>
    <t>Алмазный диск Best for Universal600-25,4</t>
  </si>
  <si>
    <t>3165140067072</t>
  </si>
  <si>
    <t>Алмазный диск Best for Universal900-60</t>
  </si>
  <si>
    <t>3165140067102</t>
  </si>
  <si>
    <t>3 HSS-G СВЕРЛА 2-4ММ</t>
  </si>
  <si>
    <t>3165140099585</t>
  </si>
  <si>
    <t>5 HSS-G СВЕРЛ 3.8X78</t>
  </si>
  <si>
    <t>3165140099639</t>
  </si>
  <si>
    <t>HSS-G Удлиненное сверло по металлу 3x66мм</t>
  </si>
  <si>
    <t>3165140059107</t>
  </si>
  <si>
    <t>спец.заказ</t>
  </si>
  <si>
    <t>HSS-G Удлиненное сверло по металлу 3,2x69mm</t>
  </si>
  <si>
    <t>3165140510998</t>
  </si>
  <si>
    <t>HSS-G Удлиненное сверло по металлу 3.5x73мм</t>
  </si>
  <si>
    <t>23165140323660</t>
  </si>
  <si>
    <t>HSS-G Удлиненное сверло по металлу 4x78мм</t>
  </si>
  <si>
    <t>3165140689434</t>
  </si>
  <si>
    <t>HSS-G Удлиненное сверло по металлу 4.2x78мм</t>
  </si>
  <si>
    <t>3165140689441</t>
  </si>
  <si>
    <t>HSS-G Удлиненное сверло по металлу 4.5x82мм</t>
  </si>
  <si>
    <t>3165140025737</t>
  </si>
  <si>
    <t>HSS-G Удлиненное сверло по металлу 5x87мм</t>
  </si>
  <si>
    <t>3165140712507</t>
  </si>
  <si>
    <t>5 HSS-G Удлин.сверло по мет 3,2x69мм</t>
  </si>
  <si>
    <t>3165140712514</t>
  </si>
  <si>
    <t>5 HSS-G Удлин.сверло по мет 3.5x73мм</t>
  </si>
  <si>
    <t>3165140712521</t>
  </si>
  <si>
    <t>5 HSS-G Удлин.сверло по мет 4x78мм</t>
  </si>
  <si>
    <t>3165140712538</t>
  </si>
  <si>
    <t>5 HSS-G Удлин.сверло по мет 4.2x78мм</t>
  </si>
  <si>
    <t>3165140712545</t>
  </si>
  <si>
    <t>5 HSS-G Удлин.сверло по мет 5x87мм</t>
  </si>
  <si>
    <t>3165140712552</t>
  </si>
  <si>
    <t>СВЕРЛО ПО ДЕРЕВУ 6Х190</t>
  </si>
  <si>
    <t>3165140142786</t>
  </si>
  <si>
    <t>СВЕРЛО ДЕРЕВО 12X400</t>
  </si>
  <si>
    <t>3165140612074</t>
  </si>
  <si>
    <t>Спиральное сверло по дереву 7 X 60мм</t>
  </si>
  <si>
    <t>23165140235895</t>
  </si>
  <si>
    <t>Зенкер д/спирал сверла 3x16мм</t>
  </si>
  <si>
    <t>3165140515221</t>
  </si>
  <si>
    <t>Спирал сверло с зенкером 3х16мм</t>
  </si>
  <si>
    <t>3165140611541</t>
  </si>
  <si>
    <t>Насадки-биты Diamond Impact T20х25мм 1шт</t>
  </si>
  <si>
    <t>3165140611497</t>
  </si>
  <si>
    <t>Насадки-биты Diamond Impact T20х50мм 1шт</t>
  </si>
  <si>
    <t>3165140611503</t>
  </si>
  <si>
    <t>ТОРЦЕВОЙ КЛЮЧ 14ММ</t>
  </si>
  <si>
    <t>3165140648998</t>
  </si>
  <si>
    <t>12 бит PH/PZ/ TORX TIN</t>
  </si>
  <si>
    <t>3165140649025</t>
  </si>
  <si>
    <t>12 бит PH/PZ/TORX/ SL TIN</t>
  </si>
  <si>
    <t>3165140691604</t>
  </si>
  <si>
    <t>12 бит PH/PZ/TORX/SL/HEX TIN</t>
  </si>
  <si>
    <t>3165140691611</t>
  </si>
  <si>
    <t>12 бит PH/PZ/TORX XH</t>
  </si>
  <si>
    <t>3165140691628</t>
  </si>
  <si>
    <t>12 бит PH/PZ/TORX/SL XH</t>
  </si>
  <si>
    <t>3165140045926</t>
  </si>
  <si>
    <t>12 бит PH/PZ/TORX/SL/HEX XH</t>
  </si>
  <si>
    <t>3165140091930</t>
  </si>
  <si>
    <t>УДЛИНИТЕЛЬ Д/GDS30 250MM</t>
  </si>
  <si>
    <t>3165140101295</t>
  </si>
  <si>
    <t>2 ШТ САБ  ПИЛКИ S511DF FLEX WOOD METAL</t>
  </si>
  <si>
    <t>3165140646406</t>
  </si>
  <si>
    <t>3165140646413</t>
  </si>
  <si>
    <t>25шт Пильное полотно S1126BEF</t>
  </si>
  <si>
    <t>3165140648851</t>
  </si>
  <si>
    <t>2609256A10</t>
  </si>
  <si>
    <t>Лобз пилка M722EF FlexMetal для PFZ500E</t>
  </si>
  <si>
    <t>3165140665940</t>
  </si>
  <si>
    <t>2609256A05</t>
  </si>
  <si>
    <t>Лобз пилка T308B ExtraCleanWood</t>
  </si>
  <si>
    <t>3165140665957</t>
  </si>
  <si>
    <t>2609256A06</t>
  </si>
  <si>
    <t>Лобз пилка T308B0 ExtraCleanWood</t>
  </si>
  <si>
    <t>3165140665964</t>
  </si>
  <si>
    <t>2 лобз пилки T308BP PrecWood</t>
  </si>
  <si>
    <t>3165140665971</t>
  </si>
  <si>
    <t>3165140665988</t>
  </si>
  <si>
    <t>2609256C56</t>
  </si>
  <si>
    <t>2 лобз пилки T102D CleanPP</t>
  </si>
  <si>
    <t>3165140665995</t>
  </si>
  <si>
    <t>2609256C57</t>
  </si>
  <si>
    <t>2 лобз пилки T102H CleanPVC</t>
  </si>
  <si>
    <t>3165140666015</t>
  </si>
  <si>
    <t>2609256C58</t>
  </si>
  <si>
    <t>2 лобз пилки T302H CleanPVC</t>
  </si>
  <si>
    <t>3165140666022</t>
  </si>
  <si>
    <t>3 ЛОБЗИКОВЫЕ ПИЛКИ T 313 АW, HCS</t>
  </si>
  <si>
    <t>3165140727297</t>
  </si>
  <si>
    <t>5 ЛОБЗИКОВЫХ ПИЛОК T 318 BF, BIM</t>
  </si>
  <si>
    <t>3165140727303</t>
  </si>
  <si>
    <t>10 ЛОБЗИКОВЫЕ ПИЛКИ SET U-ХВОСТОВИК</t>
  </si>
  <si>
    <t>3165140706681</t>
  </si>
  <si>
    <t>2609256C48</t>
  </si>
  <si>
    <t>Погруж пил полотно 32х30мм AIZ 32 RT</t>
  </si>
  <si>
    <t>3165140717618</t>
  </si>
  <si>
    <t>2609256C49</t>
  </si>
  <si>
    <t>Погруж пил полотно 20X20мм AIZ 20 RT</t>
  </si>
  <si>
    <t>3165140717625</t>
  </si>
  <si>
    <t>2609256C50</t>
  </si>
  <si>
    <t>Сегмент пил полотно BiM ACZ 100 SC 100мм</t>
  </si>
  <si>
    <t>3165140717632</t>
  </si>
  <si>
    <t>25 шт Погруж пил полотно AIZ 65 BB BIM 65x40мм</t>
  </si>
  <si>
    <t>3165140717649</t>
  </si>
  <si>
    <t>кратность 25 шт</t>
  </si>
  <si>
    <t>25 шт Погруж пил полотно AIZ 28 EB BIM 28x50мм</t>
  </si>
  <si>
    <t>3165140717656</t>
  </si>
  <si>
    <t>25 шт Погруж пил полотно AIZ 32 BB BIM 32x40мм</t>
  </si>
  <si>
    <t>3165140717663</t>
  </si>
  <si>
    <t>25 шт Погруж пил полотно AIZ 32 EC HCS 32x40мм</t>
  </si>
  <si>
    <t>3165140717670</t>
  </si>
  <si>
    <t>25 шт Погруж пил полотно AIZ 32 AB BIM 32x30мм</t>
  </si>
  <si>
    <t>3165140717687</t>
  </si>
  <si>
    <t>Расшив швов AIZ28SC HCS 28x50mm 25 шт.</t>
  </si>
  <si>
    <t>3165140717694</t>
  </si>
  <si>
    <t>5 шт Погруж пил полотно AIZ 32 AB BIM 32x30мм</t>
  </si>
  <si>
    <t xml:space="preserve">5 шт Расшив швов AIZ28SC HCS 28x50mm </t>
  </si>
  <si>
    <t>Ограничитель глубины Basic для GOP</t>
  </si>
  <si>
    <t>Болгария</t>
  </si>
  <si>
    <t>Ограничитель глубины для GOP Expert</t>
  </si>
  <si>
    <t>3165140631860</t>
  </si>
  <si>
    <t>Набор 36шт. для работ по внутр отделке</t>
  </si>
  <si>
    <t>3165140631877</t>
  </si>
  <si>
    <t>ПОГРУЖНОЕ ПИЛЬНОЕ ПОЛОТНО SAIZ 65 BB</t>
  </si>
  <si>
    <t>ПОГРУЖНОЕ ПИЛЬНОЕ ПОЛОТНО SAIZ 65 BSB</t>
  </si>
  <si>
    <t>ПОГРУЖНОЕ ПИЛЬНОЕ ПОЛОТНО SAIZ 28 EB</t>
  </si>
  <si>
    <t>3165140631785</t>
  </si>
  <si>
    <t>ПОГРУЖНОЕ ПИЛЬНОЕ ПОЛОТНО SAIZ 32 BB</t>
  </si>
  <si>
    <t>3165140631792</t>
  </si>
  <si>
    <t>ПОГРУЖНОЕ ПИЛЬНОЕ ПОЛОТНО SAIZ 32 EC</t>
  </si>
  <si>
    <t>3165140631822</t>
  </si>
  <si>
    <t>СЕГМЕНТИРОВАННЫЙ ПИЛЬНЫЙ ДИСК SACZ100 BB</t>
  </si>
  <si>
    <t>3165140631846</t>
  </si>
  <si>
    <t>СЕГМЕНТИРОВАННЫЙ ПИЛЬНЫЙ ДИСК SACI 85 EB</t>
  </si>
  <si>
    <t>3165140631815</t>
  </si>
  <si>
    <t>СЕГМЕНТ. ПИЛЬНОЕ ПОЛОТНО SACZ 85 RT</t>
  </si>
  <si>
    <t>3165140631884</t>
  </si>
  <si>
    <t>ДИСК ДЛЯ УДАЛЕНИЯ СТРОИТ.РАСТВ.SAVZ70RT</t>
  </si>
  <si>
    <t>3165140631891</t>
  </si>
  <si>
    <t>ШПАТЕЛь ГИБКИЙ SATZ52 SFC</t>
  </si>
  <si>
    <t>3165140631839</t>
  </si>
  <si>
    <t>ЩЕТКА ДИСК 6мм 0.2X100мм ВИТАЯ СТАЛЬ</t>
  </si>
  <si>
    <t>3165140631853</t>
  </si>
  <si>
    <t>ЩЕТКА ДИСК М14 0.5X115мм ВИТАЯ СТАЛЬ</t>
  </si>
  <si>
    <t>3165140631945</t>
  </si>
  <si>
    <t>ЩЕТКА ДИСК М14 0.5X115мм ПУЧКИ INOX</t>
  </si>
  <si>
    <t>3165140631952</t>
  </si>
  <si>
    <t>ЩЕТКА ДИСК М14 0.3X115мм ВИТАЯ INOX</t>
  </si>
  <si>
    <t>3165140631969</t>
  </si>
  <si>
    <t>ЩЕТКА ЧАШ 6мм 0.2X50мм ВИТАЯ ЛАТУН</t>
  </si>
  <si>
    <t>3165140632065</t>
  </si>
  <si>
    <t>ЩЕТКА ЧАШ 6мм  0.2X50мм ВИТАЯ СТАЛЬ</t>
  </si>
  <si>
    <t>3165140632072</t>
  </si>
  <si>
    <t>ЩЕТКА ЧАШ М14 0.3X70мм ВИТАЯ СТАЛЬ</t>
  </si>
  <si>
    <t>3165140632089</t>
  </si>
  <si>
    <t>ЩЕТКА ЧАШ М14 0.35X65мм ПУЧКИ СТАЛЬ</t>
  </si>
  <si>
    <t>3165140632096</t>
  </si>
  <si>
    <t>ЩЕТКА ЧАШ М14 0.3X75мм ВИТАЯ INOX</t>
  </si>
  <si>
    <t>3165140608817</t>
  </si>
  <si>
    <t>ЩЕТКА ЧАШ М14 0.35X65мм ПУЧКИ INOX</t>
  </si>
  <si>
    <t>3165140608824</t>
  </si>
  <si>
    <t>ЩЕТКА КОНИЧ М14 0.35X115мм ВИТАЯ СТАЛЬ</t>
  </si>
  <si>
    <t>3165140608831</t>
  </si>
  <si>
    <t>ЩЕТКА КОНИЧ М14 0.35X100мм ВИТАЯ INOX</t>
  </si>
  <si>
    <t>3165140608848</t>
  </si>
  <si>
    <t>ЩЕТКА КОНИЧ М14 0.35X115мм ПУЧКИ INOX</t>
  </si>
  <si>
    <t>3165140631907</t>
  </si>
  <si>
    <t>ЩЕТКА ЧАШ М14 0.3X100мм ВИТАЯ INOX</t>
  </si>
  <si>
    <t>3165140631914</t>
  </si>
  <si>
    <t>ЩЕТКА ЧАШ М14 0.35X100мм ПУЧКИ INOX</t>
  </si>
  <si>
    <t>3165140631921</t>
  </si>
  <si>
    <t>ЩЕТКА КИСТЕВИД 6мм 0.2X15мм ВИТАЯ СТАЛЬ</t>
  </si>
  <si>
    <t>3165140631938</t>
  </si>
  <si>
    <t>ЩЕТКА КИСТЕВИД 6мм 0.35X10мм ПУЧКИ СТАЛЬ</t>
  </si>
  <si>
    <t>3165140608855</t>
  </si>
  <si>
    <t>ЩЕТКА КИСТЕВИД 6мм 0.35X20мм ПУЧКИ СТАЛЬ</t>
  </si>
  <si>
    <t>3165140632027</t>
  </si>
  <si>
    <t>ЩЕТКА КИСТЕВИД 6мм 0.2X15мм ВИТАЯ INOX</t>
  </si>
  <si>
    <t>3165140632034</t>
  </si>
  <si>
    <t>ЩЕТКА КИСТЕВИД 6мм 0.3X25мм ВИТАЯ INOX</t>
  </si>
  <si>
    <t>3165140632041</t>
  </si>
  <si>
    <t>ЩЕТКА КИСТЕВИД 6мм 0.35X10мм ПУЧКИ INOX</t>
  </si>
  <si>
    <t>3165140632058</t>
  </si>
  <si>
    <t>ЩЕТКА КИСТЕВИД 6мм 0.35X20мм ПУЧКИ INOX</t>
  </si>
  <si>
    <t>3165140631990</t>
  </si>
  <si>
    <t>Щетка кольцевая 100x20x6mm сталь</t>
  </si>
  <si>
    <t>3165140632003</t>
  </si>
  <si>
    <t>Щетка кольцевая 75х10x6mm сталь</t>
  </si>
  <si>
    <t>3165140632010</t>
  </si>
  <si>
    <t>Щетка кольцевая 50x12x6mm сталь</t>
  </si>
  <si>
    <t>3165140632102</t>
  </si>
  <si>
    <t>Щетка кольцевая 38x6x6mm сталь</t>
  </si>
  <si>
    <t>3165140608862</t>
  </si>
  <si>
    <t>ЩЕТКА ДИСК 6мм 0.2X30мм ВИТАЯ СТАЛЬ</t>
  </si>
  <si>
    <t>3165140608879</t>
  </si>
  <si>
    <t>ЩЕТКА ДИСК 6мм 0.2X50мм ВИТАЯ СТАЛЬ</t>
  </si>
  <si>
    <t>3165140631976</t>
  </si>
  <si>
    <t>ЩЕТКА ДИСК 6мм 0.3X50мм ВИТАЯ СТАЛЬ</t>
  </si>
  <si>
    <t>3165140631983</t>
  </si>
  <si>
    <t>ЩЕТКА ДИСК 6мм 0.5X75мм ПУЧКИ СТАЛЬ</t>
  </si>
  <si>
    <t>3165140621694</t>
  </si>
  <si>
    <t>Щетка круглая 75x6mm сталь</t>
  </si>
  <si>
    <t>3165140621717</t>
  </si>
  <si>
    <t>ЩЕТКА ДИСК 6мм 0.3X70мм ВИТАЯ INOX</t>
  </si>
  <si>
    <t>3165140621731</t>
  </si>
  <si>
    <t>ЩЕТКА ДИСК 6мм 0.2X80мм ВИТАЯ INOX</t>
  </si>
  <si>
    <t>3165140621687</t>
  </si>
  <si>
    <t>ЩЕТКА ДИСК 6мм 0.3X100мм ВИТАЯ INOX</t>
  </si>
  <si>
    <t>3165140621700</t>
  </si>
  <si>
    <t>ЩЕТКА ДИСК 6мм 0.35X70мм ПУЧКИ INOX</t>
  </si>
  <si>
    <t>3165140621724</t>
  </si>
  <si>
    <t>ЩЕТКА ДИСК 6мм 0.3X30мм ВИТАЯ INOX</t>
  </si>
  <si>
    <t>3165140546171</t>
  </si>
  <si>
    <t>ЩЕТКА ДИСК 6мм 0.2X50мм ВИТАЯ INOX</t>
  </si>
  <si>
    <t>3165140508971</t>
  </si>
  <si>
    <t>3165140211208</t>
  </si>
  <si>
    <t>ЩЕТКА ДИСК 6мм 0.2X80мм ВИТАЯ ЛАТУН</t>
  </si>
  <si>
    <t>3165140727389</t>
  </si>
  <si>
    <t>Щетка круглая 50x6mm сталь</t>
  </si>
  <si>
    <t>3165140624152</t>
  </si>
  <si>
    <t>Щетка-помазок 25x6 мм, сталь</t>
  </si>
  <si>
    <t>3165140641029</t>
  </si>
  <si>
    <t>ЩЕТКА ЧАШ  6мм 0.3X50мм ВИТАЯ INOX</t>
  </si>
  <si>
    <t>ЩЕТКА ЧАШ 6мм 0.3X60мм ВИТАЯ INOX</t>
  </si>
  <si>
    <t>Гвозди</t>
  </si>
  <si>
    <t>Гвозди SK64-20 38G 2000шт</t>
  </si>
  <si>
    <t>Гвозди SK64-20 50G 2000шт</t>
  </si>
  <si>
    <t>Гвозди SK64-20 63G2000шт</t>
  </si>
  <si>
    <t>Гвозди K64-20 32G 2000шт</t>
  </si>
  <si>
    <t>Гвозди 1,6/16g 44mm 2000шт</t>
  </si>
  <si>
    <t>Гвозди 1,6/16g 57mm 2000шт</t>
  </si>
  <si>
    <t>Аккумулятор 18V Li-Ion 3Ah</t>
  </si>
  <si>
    <t>Аккумулятор 3,6 V Li-Ion 1,3Ah</t>
  </si>
  <si>
    <t>Зарядное устройство AL 1411 DV 7,2-14,4V</t>
  </si>
  <si>
    <t>Рукоятка д/сабельных пилок + 2 пилки</t>
  </si>
  <si>
    <t>Фильтр для GEX 125/150 AVE Professional</t>
  </si>
  <si>
    <t>Модуль пылеудаления для GOP 300 SCE Prof</t>
  </si>
  <si>
    <t>Переходник пылеотвода GCM10  GKG24V</t>
  </si>
  <si>
    <t>Набор пилок 3 шт T121AF SpeedMetal</t>
  </si>
  <si>
    <t>Набор пилок 3 шт T121BF SpeedMetal</t>
  </si>
  <si>
    <t>Набор пилок 3 шт T321AF SpeedMetal</t>
  </si>
  <si>
    <t>5 шт Набор полотен пил   RB -  5ER S  925 HBF</t>
  </si>
  <si>
    <t>5 шт Набор полотен пил   RB -  5ER S 1025 HBF</t>
  </si>
  <si>
    <t>5 шт Набор полотен пил   RB -  5ER S 1125 HBF</t>
  </si>
  <si>
    <t>5 шт Набор полотен пил   RB -  5ER S 1225 HBF</t>
  </si>
  <si>
    <t>КОРОНКА HSS-BiM 177MM</t>
  </si>
  <si>
    <t>3165140413336</t>
  </si>
  <si>
    <t>ХВОСТОВИК SDS+ HSS-BIM152</t>
  </si>
  <si>
    <t>3165140087803</t>
  </si>
  <si>
    <t>1/4 Переходник для коронки 35мм,14-30мм</t>
  </si>
  <si>
    <t>3165140698238</t>
  </si>
  <si>
    <t>1/4 Переходник для коронки 35 мм,32-76мм</t>
  </si>
  <si>
    <t>3165140698245</t>
  </si>
  <si>
    <t>Сверло SDS plus-7 6,5x250x315 мм, 10 шт.</t>
  </si>
  <si>
    <t>3165140522236</t>
  </si>
  <si>
    <t>Сверло SDS plus-7 10x250x315 мм, 10 шт.</t>
  </si>
  <si>
    <t>3165140604956</t>
  </si>
  <si>
    <t>Сверло SDS plus-7 16x400x465 мм</t>
  </si>
  <si>
    <t>3165140605649</t>
  </si>
  <si>
    <t>Сверло SDS plus-7 14x200x265 мм</t>
  </si>
  <si>
    <t>3165140522205</t>
  </si>
  <si>
    <t>Сверло SDS plus-7 10x250x315 мм</t>
  </si>
  <si>
    <t>3165140604918</t>
  </si>
  <si>
    <t>Сверло SDS plus-7 14x150x215 мм</t>
  </si>
  <si>
    <t>3165140522199</t>
  </si>
  <si>
    <t>Сверло SDS plus-7 14x300x365 мм</t>
  </si>
  <si>
    <t>3165140522212</t>
  </si>
  <si>
    <t>Сверло SDS plus-7 14x400x465 мм</t>
  </si>
  <si>
    <t>3165140522229</t>
  </si>
  <si>
    <t>Сверло SDS plus-7 15x100x165 мм</t>
  </si>
  <si>
    <t>3165140605601</t>
  </si>
  <si>
    <t>Сверло SDS plus-7 15x200x265 мм</t>
  </si>
  <si>
    <t>3165140605618</t>
  </si>
  <si>
    <t>Сверло SDS plus-7 16x150x215 мм</t>
  </si>
  <si>
    <t>3165140605625</t>
  </si>
  <si>
    <t>Сверло SDS plus-7 16x200x265 мм</t>
  </si>
  <si>
    <t>3165140605632</t>
  </si>
  <si>
    <t>Сверло SDS plus-7, 14x100x165 мм</t>
  </si>
  <si>
    <t>3165140522182</t>
  </si>
  <si>
    <t>Сверло SDS plus-5, 3x50x110</t>
  </si>
  <si>
    <t>3165140656436</t>
  </si>
  <si>
    <t>Сверло SDS plus-5, 6.5x400x465</t>
  </si>
  <si>
    <t>3165140656726</t>
  </si>
  <si>
    <t>Сверло SDS plus-5, 7x200x265</t>
  </si>
  <si>
    <t>3165140656764</t>
  </si>
  <si>
    <t>Сверло SDS plus-5, 7x250x315</t>
  </si>
  <si>
    <t>3165140656771</t>
  </si>
  <si>
    <t>Сверло SDS plus-5, 7x400x465</t>
  </si>
  <si>
    <t>3165140656788</t>
  </si>
  <si>
    <t>Сверло SDS plus-5, 8.5x200x265</t>
  </si>
  <si>
    <t>3165140656887</t>
  </si>
  <si>
    <t>Сверло SDS plus-5, 9x200x265</t>
  </si>
  <si>
    <t>3165140656917</t>
  </si>
  <si>
    <t>Сверло SDS plus-5, 10шт. 7x150x215</t>
  </si>
  <si>
    <t>3165140657716</t>
  </si>
  <si>
    <t>Сверло SDS plus-5, 25x550x600</t>
  </si>
  <si>
    <t>3165140657525</t>
  </si>
  <si>
    <t>Сверло SDS max-7 Ø16x400x520мм, 5 шт.</t>
  </si>
  <si>
    <t>3165140653039</t>
  </si>
  <si>
    <t>Сверло SDS max-7, Ø18x400x520 мм, 5 шт.</t>
  </si>
  <si>
    <t>3165140653046</t>
  </si>
  <si>
    <t>Сверло SDS max-7, Ø20x400x520 мм, 5 шт.</t>
  </si>
  <si>
    <t>3165140653053</t>
  </si>
  <si>
    <t>Сверло SDS max-7, Ø22x400x520 мм, 5 шт.</t>
  </si>
  <si>
    <t>3165140653060</t>
  </si>
  <si>
    <t>Сверло SDS max-7, Ø25x400x520 мм, 5 шт.</t>
  </si>
  <si>
    <t>3165140653077</t>
  </si>
  <si>
    <t>Сверло SDS max-7, Ø32x400x520 мм, 5 шт.</t>
  </si>
  <si>
    <t>3165140653084</t>
  </si>
  <si>
    <t>Набор сверл CYL-5 7шт. 4-10 мм</t>
  </si>
  <si>
    <t>3165140690577</t>
  </si>
  <si>
    <t>ЦЕНТРИРУЮЩАЯ КРЕСТОВИНА 52MM</t>
  </si>
  <si>
    <t>3165140110037</t>
  </si>
  <si>
    <t>ЦЕНТРИРУЮЩАЯ КРЕСТОВИНА ДЛЯ КОРОНКИ 87ММ</t>
  </si>
  <si>
    <t>3165140110051</t>
  </si>
  <si>
    <t>ЦЕНТРИРУЮЩАЯ КРЕСТОВИНА ДЛЯ КОРОНКИ132ММ</t>
  </si>
  <si>
    <t>3165140110082</t>
  </si>
  <si>
    <t>4 СВЕРЛА  CYL-9 MULTI CONSTRUCTION 4/5/6/8 ММ</t>
  </si>
  <si>
    <t>3165140045124</t>
  </si>
  <si>
    <t>17 БИТ+УРОВЕНЬ PROMOLINE</t>
  </si>
  <si>
    <t>3165140594936</t>
  </si>
  <si>
    <t>Заказ кратно 4 шт.</t>
  </si>
  <si>
    <t>Универсальные наборы</t>
  </si>
  <si>
    <t>АКЦ.СУМКА-66 С ПРИНАДЛЕЖНОСТЯМИ</t>
  </si>
  <si>
    <t>3165140643276</t>
  </si>
  <si>
    <t>Заказ кратно 8 шт.</t>
  </si>
  <si>
    <t>Набор крепежных принадлежностей 173 шт.</t>
  </si>
  <si>
    <t>3165140416290</t>
  </si>
  <si>
    <t>Акционный набор - 90</t>
  </si>
  <si>
    <t>3165140659017</t>
  </si>
  <si>
    <t>Заказ кратно 6 шт.</t>
  </si>
  <si>
    <t>Набор крепежа 173 шт. для SDS+ буров</t>
  </si>
  <si>
    <t>3165140666350</t>
  </si>
  <si>
    <t>Заказ кратно 5 шт.</t>
  </si>
  <si>
    <t>Адаптер 1 1/4,  SDS-DI для алмазних коро</t>
  </si>
  <si>
    <t>3165140107990</t>
  </si>
  <si>
    <t>Сверла SDS plus-9 Rebar Cutter</t>
  </si>
  <si>
    <t>Сверло арматура SDS plus-9 Rebar Ø16x120/300mm</t>
  </si>
  <si>
    <t>3165140576673</t>
  </si>
  <si>
    <t>Сверло арматура SDS plus-9 Rebar Ø18x120/300mm</t>
  </si>
  <si>
    <t>3165140576680</t>
  </si>
  <si>
    <t>Сверло арматура SDS plus-9 Rebar Ø22x120/300mm</t>
  </si>
  <si>
    <t>3165140576703</t>
  </si>
  <si>
    <t>Сверло арматура SDS plus-9 Rebar Ø25x120/300mm</t>
  </si>
  <si>
    <t>3165140576710</t>
  </si>
  <si>
    <t>Сверло по арматуре SDS plus-9 Rebar 32x120/300мм</t>
  </si>
  <si>
    <t>3165140576734</t>
  </si>
  <si>
    <t>СВЕРЛО ПО КАМНЮ 10X200MM HM</t>
  </si>
  <si>
    <t>3165140046022</t>
  </si>
  <si>
    <t>Сверло CYL-9 Ceramic 5.5х70мм</t>
  </si>
  <si>
    <t>3165140599214</t>
  </si>
  <si>
    <t>Сверло CYL-9 Ceramic 6.5х80мм</t>
  </si>
  <si>
    <t>3165140599238</t>
  </si>
  <si>
    <t>Сверло CYL-9 Ceramic 14х90мм</t>
  </si>
  <si>
    <t>3165140599283</t>
  </si>
  <si>
    <t>Сверло CYL-9 Ceramic 16х90мм</t>
  </si>
  <si>
    <t>3165140599290</t>
  </si>
  <si>
    <t>5 пикообразных зубил HPP SDS-plus 250 мм</t>
  </si>
  <si>
    <t>3165140293136</t>
  </si>
  <si>
    <t>5 плоских зубил HPP SDS-plus 20х250 мм</t>
  </si>
  <si>
    <t>3165140293143</t>
  </si>
  <si>
    <t>ПАРАЛЛЕЛЬНЫЙ УПОР ДЛЯ GST/PST</t>
  </si>
  <si>
    <t>3165140516273</t>
  </si>
  <si>
    <t>Металл. пластина д/опор подошвы д/GST</t>
  </si>
  <si>
    <t>3165140605809</t>
  </si>
  <si>
    <t>Защита от скалыв стружки д/GST150 CE/BCE</t>
  </si>
  <si>
    <t>3165140516297</t>
  </si>
  <si>
    <t>Угловой упор для GTM 12</t>
  </si>
  <si>
    <t>3165140479578</t>
  </si>
  <si>
    <t>Стойка для PTS 10</t>
  </si>
  <si>
    <t>3165140422574</t>
  </si>
  <si>
    <t>Диск. фреза д/GFF 22 A Prof 105X22X4 8T</t>
  </si>
  <si>
    <t>3165140184359</t>
  </si>
  <si>
    <t>Цанг зажим б/натяж гайки 3мм д/GGS 28</t>
  </si>
  <si>
    <t>3165140620031</t>
  </si>
  <si>
    <t>Цанга 6mm для GGS 28</t>
  </si>
  <si>
    <t>3165140620048</t>
  </si>
  <si>
    <t>Цанга 8 мм для GGS 28</t>
  </si>
  <si>
    <t>3165140620055</t>
  </si>
  <si>
    <t>Цанг зажим б/натяж гайки 1/8" д/GGS 28</t>
  </si>
  <si>
    <t>3165140620062</t>
  </si>
  <si>
    <t>Цанг зажим б/натяж гайки 1/4" д/GGS 28</t>
  </si>
  <si>
    <t>3165140620079</t>
  </si>
  <si>
    <t>Натяжная гайка д/GGS 28</t>
  </si>
  <si>
    <t>3165140620086</t>
  </si>
  <si>
    <t>Цанга 1/4"мм д/GOF 800-900</t>
  </si>
  <si>
    <t>3165140062671</t>
  </si>
  <si>
    <t>Гильза копировальная, 15мм</t>
  </si>
  <si>
    <t>3165140062862</t>
  </si>
  <si>
    <t>ФЛАНЕЦ Д/GFF 22А</t>
  </si>
  <si>
    <t>3165140184380</t>
  </si>
  <si>
    <t>3 ШЛИФЛЕНТЫ 6x451мм K120 B.f.Wood</t>
  </si>
  <si>
    <t>3165140165389</t>
  </si>
  <si>
    <t>25 ШЛИФЛИСТОВ 125 ММ К40 PROMOLINE</t>
  </si>
  <si>
    <t>3165140416092</t>
  </si>
  <si>
    <t>Заказ кратно 2 шт.</t>
  </si>
  <si>
    <t>25 ШЛИФЛИСТОВ 125 ММ К80 PROMOLINE</t>
  </si>
  <si>
    <t>3165140416115</t>
  </si>
  <si>
    <t>Заказ кратно 12 шт.</t>
  </si>
  <si>
    <t>3165140551434</t>
  </si>
  <si>
    <t>3165140552431</t>
  </si>
  <si>
    <t>50 ШЛИФЛИСТОВ 80x133мм K40 B.f.Wood</t>
  </si>
  <si>
    <t>3165140550659</t>
  </si>
  <si>
    <t>50 ШЛИФЛИСТОВ 80x133мм K320 B.f.Wood</t>
  </si>
  <si>
    <t>3165140550727</t>
  </si>
  <si>
    <t>50 ШЛИФЛИСТОВ 80x133мм K400 B.f.Wood</t>
  </si>
  <si>
    <t>3165140550734</t>
  </si>
  <si>
    <t>Резиновый валик для шлифколец Ø60X30</t>
  </si>
  <si>
    <t>3165140192828</t>
  </si>
  <si>
    <t>50 шлифлистов B.f.Paint 150мм P80 17отв.</t>
  </si>
  <si>
    <t>3165140590594</t>
  </si>
  <si>
    <t>5 ШЛИФЛИСТОВ 100ММ К120 ПО МЕТАЛЛУ</t>
  </si>
  <si>
    <t>3165140295444</t>
  </si>
  <si>
    <t>25 ШЛИФЛИСТОВ Д/PSM K40/80/120/180</t>
  </si>
  <si>
    <t>3165140603119</t>
  </si>
  <si>
    <t>10 ШЛИФЛЕНТ 40x305мм K120 B.f.Metal</t>
  </si>
  <si>
    <t>3165140174954</t>
  </si>
  <si>
    <t>10 ШЛИФЛЕНТ 40x305мм K180 B.f.Metal</t>
  </si>
  <si>
    <t>3165140174961</t>
  </si>
  <si>
    <t>10 ШЛИФЛЕНТ 40x305мм K60 B.f.Metal</t>
  </si>
  <si>
    <t>3165140174930</t>
  </si>
  <si>
    <t>10 ШЛИФЛЕНТ 40x305мм K80 B.f.Metal</t>
  </si>
  <si>
    <t>3165140174947</t>
  </si>
  <si>
    <t>3 ШЛИФЛЕНТЫ 63x406мм K150 B.f.Wood</t>
  </si>
  <si>
    <t>3165140163484</t>
  </si>
  <si>
    <t>3 ШЛИФЛЕНТЫ 63x406мм K220 B.f.Wood</t>
  </si>
  <si>
    <t>3165140163491</t>
  </si>
  <si>
    <t>10 ШЛИФЛЕНТ 40x305мм K120 B.f.Wood</t>
  </si>
  <si>
    <t>3165140165501</t>
  </si>
  <si>
    <t>10 ШЛИФЛЕНТ 40x305мм K180 B.f.Wood</t>
  </si>
  <si>
    <t>3165140165518</t>
  </si>
  <si>
    <t>30шт Шлифкольцо Best f/Metal Ø60x30 K120</t>
  </si>
  <si>
    <t>3165140181471</t>
  </si>
  <si>
    <t>30шт. Шлифкольцо Best f/Metal Ø60x30 K36</t>
  </si>
  <si>
    <t>3165140181440</t>
  </si>
  <si>
    <t>30шт. Шлифкольцо Best f/Metal Ø60x30 K60</t>
  </si>
  <si>
    <t>3165140181457</t>
  </si>
  <si>
    <t>30шт. Шлифкольцо Best f/Metal Ø60x30 K80</t>
  </si>
  <si>
    <t>3165140181464</t>
  </si>
  <si>
    <t>Тарелка для шлифкругов ø 125 мм</t>
  </si>
  <si>
    <t>3165140608886</t>
  </si>
  <si>
    <t>Заказ кратно 15 шт.</t>
  </si>
  <si>
    <t>Опорная тарелка пластмас Ø230 фланц М14</t>
  </si>
  <si>
    <t>3165140653213</t>
  </si>
  <si>
    <t>1619P06548</t>
  </si>
  <si>
    <t>Защитный кожух для GWS, 125 мм</t>
  </si>
  <si>
    <t>3165140492768</t>
  </si>
  <si>
    <t>Наборы</t>
  </si>
  <si>
    <t xml:space="preserve">Сверла SDS-plus  8 шт. Tough Box 6-10 мм </t>
  </si>
  <si>
    <t>0,602</t>
  </si>
  <si>
    <t xml:space="preserve">Сверла SDS-plus  8 шт. Tough Box 5-10 мм </t>
  </si>
  <si>
    <t>0,606</t>
  </si>
  <si>
    <t>Сабельное полотно S1022EHM, 200mm</t>
  </si>
  <si>
    <t>0,20</t>
  </si>
  <si>
    <t>Сабельное полотно S922EHM, 150mm</t>
  </si>
  <si>
    <t>Сабельное полотно S522EHM, 115mm</t>
  </si>
  <si>
    <t>0,026</t>
  </si>
  <si>
    <t>Сабельное полотно Carbide Progressor WM, 150mm</t>
  </si>
  <si>
    <t>0,036</t>
  </si>
  <si>
    <t>Сабельное полотно Carbide Progressor WM, 225mm</t>
  </si>
  <si>
    <t>Сабельное полотно Carbide Progressor WM, 300mm</t>
  </si>
  <si>
    <t>0,058</t>
  </si>
  <si>
    <t>0,078</t>
  </si>
  <si>
    <t>Сверло SDS plus-7 8x200x265 мм 10 шт.</t>
  </si>
  <si>
    <t>0,790</t>
  </si>
  <si>
    <t>Сверло SDS plus-7 8x260x315 мм 10 шт.</t>
  </si>
  <si>
    <t>0,920</t>
  </si>
  <si>
    <t>Набор ОМТ для работ по плитке из 3 шт.</t>
  </si>
  <si>
    <t>Набор ОМТ для работ по древесине из 3 шт</t>
  </si>
  <si>
    <t>1 ПОГРУЖ ПИЛЬНОЕ ПОЛОТНО AIZ 32 BLC Wood/Longcut</t>
  </si>
  <si>
    <t xml:space="preserve">5 ПОГРУЖ ПИЛЬНОЕ ПОЛОТНО AIZ 32 BLC Wood/Longcut  </t>
  </si>
  <si>
    <t>1 ПОГРУЖ ПИЛЬНОЕ ПОЛОТНО AIZ 32 ALB Wood/Metal /Longcut</t>
  </si>
  <si>
    <t>5 ПОГРУЖ ПИЛЬНОЕ ПОЛОТНО AIZ 32 ALB Wood/Metal /Longcut</t>
  </si>
  <si>
    <t>1 ПОГРУЖ ПИЛЬНОЕ ПОЛОТНО AIZ 65 BSC HCS HARD WOOD</t>
  </si>
  <si>
    <t>5 ПОГРУЖ ПИЛЬНОЕ ПОЛОТНО AIZ 65 BSC HCS HARD WOOD</t>
  </si>
  <si>
    <t>1 ПОГРУЖ ПИЛЬНОЕ ПОЛОТНО AIZ 65 BC HCS  WOOD</t>
  </si>
  <si>
    <t>5 ПОГРУЖ ПИЛЬНОЕ ПОЛОТНО AIZ 65 BC HCS  WOOD</t>
  </si>
  <si>
    <t>1 ПОГРУЖ ПИЛЬНОЕ ПОЛОТНО AIZ 32 BPC HCS</t>
  </si>
  <si>
    <t>5 ПОГРУЖ ПИЛЬНОЕ ПОЛОТНО AIZ 32 BPC HCS</t>
  </si>
  <si>
    <t>Набор бит 25шт.TicTac T20 Extra Hart, 25мм 1/4"</t>
  </si>
  <si>
    <t>Набор бит 25шт.TicTac T25 Extra Hart, 25мм 1/4"</t>
  </si>
  <si>
    <t>Набор бит 25шт.TicTac T30 Extra Hart, 25мм 1/4"</t>
  </si>
  <si>
    <t>Набор бит 25шт.TicTac PH2 Max Grip, 25мм</t>
  </si>
  <si>
    <t>Набор бит 25шт.TicTac PZ2 Max Grip, 25мм</t>
  </si>
  <si>
    <t>25 Бит PH2 MaxGrip 49мм</t>
  </si>
  <si>
    <t>0,265</t>
  </si>
  <si>
    <t>Наборы PRO-Mix</t>
  </si>
  <si>
    <t>Набор PRO-Mix Металл</t>
  </si>
  <si>
    <t>Набор PRO-Mix Дерево</t>
  </si>
  <si>
    <t>Набор PRO-Mix Бетон</t>
  </si>
  <si>
    <t>2608596822</t>
  </si>
  <si>
    <t>5 HSS-G Удлин.сверло по металлу 6X91мм</t>
  </si>
  <si>
    <t>2608596824</t>
  </si>
  <si>
    <t>5 HSS-G Удлин.сверло по металлу 6,5X97мм</t>
  </si>
  <si>
    <t>2608596832</t>
  </si>
  <si>
    <t>5 HSS-G Удлин.сверло по металлу 10X121мм</t>
  </si>
  <si>
    <t>2608690200</t>
  </si>
  <si>
    <t>Зубило д/кирпич раств SDS-plus 6,5x250мм</t>
  </si>
  <si>
    <t>2608690201</t>
  </si>
  <si>
    <t>Зубило д/кирпич раств SDS-plus 9,5x200мм</t>
  </si>
  <si>
    <t>2607002773</t>
  </si>
  <si>
    <t>Сверло HEX-9 MultiConstruction 3x45x90</t>
  </si>
  <si>
    <r>
      <t xml:space="preserve">Новинка! </t>
    </r>
    <r>
      <rPr>
        <sz val="8"/>
        <rFont val="Arial"/>
        <family val="2"/>
        <charset val="204"/>
      </rPr>
      <t>Заказ кратно 5 шт.</t>
    </r>
  </si>
  <si>
    <t>2607002774</t>
  </si>
  <si>
    <t>Сверло HEX-9 MultiConstruction 4x45x90</t>
  </si>
  <si>
    <t>2607002775</t>
  </si>
  <si>
    <t>Сверло HEX-9 MultiConstruction 5x50x100</t>
  </si>
  <si>
    <t>2607002776</t>
  </si>
  <si>
    <t>Сверло HEX-9 MultiConstruction 5.5x60x100</t>
  </si>
  <si>
    <t>2607002777</t>
  </si>
  <si>
    <t>Сверло HEX-9 MultiConstruction 6x60x100</t>
  </si>
  <si>
    <t>2607002778</t>
  </si>
  <si>
    <t>Сверло HEX-9 MultiConstruction 7x60x100</t>
  </si>
  <si>
    <t>2607002779</t>
  </si>
  <si>
    <t>Сверло HEX-9 MultiConstruction 8x60x100</t>
  </si>
  <si>
    <t>2607002780</t>
  </si>
  <si>
    <t>Сверло HEX-9 MultiConstruction 10x90x150</t>
  </si>
  <si>
    <t>2608589529</t>
  </si>
  <si>
    <t>Набор сверл HEX-9 MultiConstruction 3 шт. (5/6/8 мм)</t>
  </si>
  <si>
    <t>2608589530</t>
  </si>
  <si>
    <t>Набор сверл HEX-9 MultiConstruction 5 шт. (4/5/6/8/10 мм)</t>
  </si>
  <si>
    <t>2608589307</t>
  </si>
  <si>
    <t>Сверло HEX-9 MultiConstruction 6x200x250</t>
  </si>
  <si>
    <t>2608589308</t>
  </si>
  <si>
    <t>Сверло HEX-9 MultiConstruction 6.5x200x250</t>
  </si>
  <si>
    <t>2608601238</t>
  </si>
  <si>
    <t>Отрез круг ExpertMetal 355x2,8x25,4мм</t>
  </si>
  <si>
    <r>
      <t xml:space="preserve">Новинка! </t>
    </r>
    <r>
      <rPr>
        <sz val="8"/>
        <rFont val="Arial"/>
        <family val="2"/>
        <charset val="204"/>
      </rPr>
      <t>Заказ кратно 10 шт.</t>
    </r>
  </si>
  <si>
    <t>Аккумуляторные дрели-шуруповерты</t>
  </si>
  <si>
    <t>0603985021</t>
  </si>
  <si>
    <t>PSR 1080 LI (встроенный акк.)</t>
  </si>
  <si>
    <t>Price Performance</t>
  </si>
  <si>
    <t>0603972909</t>
  </si>
  <si>
    <t>PSR 10.8-2 (без акк.и зарядного устройства)</t>
  </si>
  <si>
    <t>Под заказ!***</t>
  </si>
  <si>
    <t>PSR 14,4 LI (2 акк)</t>
  </si>
  <si>
    <t>PSR 1440 LI-2</t>
  </si>
  <si>
    <t>06039A3021</t>
  </si>
  <si>
    <t>PSR 1440 LI-2 (2 акк.)</t>
  </si>
  <si>
    <t>Аккумуляторные шуруповерты</t>
  </si>
  <si>
    <t>Аккумуляторные ударные дрели-шуруповерты</t>
  </si>
  <si>
    <t>Standard / Promo</t>
  </si>
  <si>
    <t>0603344421</t>
  </si>
  <si>
    <t>PBH 2500 RE</t>
  </si>
  <si>
    <t>Uneo NEW!</t>
  </si>
  <si>
    <t>UNEO Maxx</t>
  </si>
  <si>
    <t>0603952323</t>
  </si>
  <si>
    <t xml:space="preserve">Uneo Maxx New (1 акк.) </t>
  </si>
  <si>
    <t xml:space="preserve">0603984022 </t>
  </si>
  <si>
    <t>Uneo 10.8 LI-2 (без акк-ра и зар.устройства)</t>
  </si>
  <si>
    <t>06033A2021</t>
  </si>
  <si>
    <t>06033A2423</t>
  </si>
  <si>
    <t>06033A2720</t>
  </si>
  <si>
    <t>Аккумуляторные лобзики</t>
  </si>
  <si>
    <t>PST 650</t>
  </si>
  <si>
    <t>06033B4021</t>
  </si>
  <si>
    <t>PST 10,8 LI (без акк.и зар.устройства)</t>
  </si>
  <si>
    <t>PKS 16 Multi</t>
  </si>
  <si>
    <t>PCM 8 S</t>
  </si>
  <si>
    <t>PMF 10,8 LI (2 акк.)</t>
  </si>
  <si>
    <t>0603207300</t>
  </si>
  <si>
    <t>PFS 2000</t>
  </si>
  <si>
    <t>0603265520</t>
  </si>
  <si>
    <t>PTK 14 EDT</t>
  </si>
  <si>
    <t>Аккумуляторные степлеры</t>
  </si>
  <si>
    <t>06033B8020</t>
  </si>
  <si>
    <t>PSM Primo</t>
  </si>
  <si>
    <t>06032A4020</t>
  </si>
  <si>
    <t>PHO 1500</t>
  </si>
  <si>
    <t>06032A4120</t>
  </si>
  <si>
    <t>PHO 2000</t>
  </si>
  <si>
    <t>1600A001GG</t>
  </si>
  <si>
    <t xml:space="preserve">Контейнер для краски 1000мл </t>
  </si>
  <si>
    <t>Новинка!  2014</t>
  </si>
  <si>
    <t>Выводится из ассортимента, замена на 0.603.984.020</t>
  </si>
  <si>
    <t>Выводится из ассортимента</t>
  </si>
  <si>
    <t xml:space="preserve">Напряжение аккумулятора – 10,8 В
Диаметр отверстия в металле – 6 мм; в древесине – 20 мм
Макс. крутящий момент – 9/25 Нм
Настройки крутящего момента – 10+1
Число оборотов на холостом ходу – 0-700
Емкость – 1.5 А*ч
Время заряда – 3 ч
Вес с аккумулятором – 1,1 кг
</t>
  </si>
  <si>
    <t>Пластмассовый чемодан, в комплекте 1-часовое зарядное устройство, 2 аккумулятора 1,5 Ач, двойная бита</t>
  </si>
  <si>
    <t>Дополнительная рукоятка; Ограничитель глубины; Пластиковый кейс</t>
  </si>
  <si>
    <t>Номинальная потребляемая мощность: 600 Вт Энергия единичного удара: 1,9 Дж, Число оборотов на холостом ходу: 0 – 2.000 об/мин,
Частота ударов: 0 – 5.000 уд/мин, Макс. диаметр сверления в бетоне: 22 мм - стали: 13 мм - древесине: 30 мм
Блокировка вращения, Длина кабеля: 2,5 м, Вес: 2,2 кг</t>
  </si>
  <si>
    <t>Мощность: 250 Вт, Число колебаний/мин: 15000-20000, Угол колебаний: 2,8°, Патрубок для пылесборника: да, Вес 1,2 кг</t>
  </si>
  <si>
    <r>
      <t xml:space="preserve">Напряжение аккумулятора 10,8 В, </t>
    </r>
    <r>
      <rPr>
        <b/>
        <sz val="10"/>
        <rFont val="Calibri"/>
        <family val="2"/>
        <charset val="204"/>
        <scheme val="minor"/>
      </rPr>
      <t>емкость 1,5 А/ч</t>
    </r>
    <r>
      <rPr>
        <sz val="10"/>
        <rFont val="Calibri"/>
        <family val="2"/>
        <charset val="204"/>
        <scheme val="minor"/>
      </rPr>
      <t xml:space="preserve">.  Число оборотов холостого хода 5.000 – 20.000 мин-1,  Угол колебаний, слева/справа 2,8 °,  Вес с аккумулятором 0,9 кг  </t>
    </r>
  </si>
  <si>
    <t>Контейнер для краскопультов PFS 3000-2, PFS 5000 Е</t>
  </si>
  <si>
    <t>Увеличена емкость аккумулятора до 1.5 А*ч</t>
  </si>
  <si>
    <t>100,5</t>
  </si>
  <si>
    <t>2,879</t>
  </si>
  <si>
    <t>F0151001LT</t>
  </si>
  <si>
    <t>Шуруповерт 1001</t>
  </si>
  <si>
    <t>F0151061LA</t>
  </si>
  <si>
    <t>Лобзик 1061</t>
  </si>
  <si>
    <t>F0151052AD</t>
  </si>
  <si>
    <t>Дисковая пила 1052</t>
  </si>
  <si>
    <t>Напряжение - 12 В, емкость аккум. - 1.2 Ач NiCd, скорость х.х. - 0-400/0-1100 об/мин, вращающий момент - 28 Нм, сверление дерево/метал - 20/8 мм, диаметр шурупов - 6 мм, 2 аккумул.время зарядки - 3 ч., вес - 1,5 кг. В комплекте биты и сверла.</t>
  </si>
  <si>
    <t>Мощность - 800 Вт, скорость хода полотна -800 - 3000 ходов/мин., глубина реза дерево/алюминий/металл - 100/10/4 мм. Маятник, быстрая замена пилки, лазерный указатель. Алюминиевая подошва. 6 пильных полотен.</t>
  </si>
  <si>
    <t>Мощность - 1300 Вт, глубина пропила 90º/45º - 64/45 мм, скорость х.х. - 5 000 об/мин, макс диаметр диска - 184 х 16 мм, вес - 3,9 кг.</t>
  </si>
  <si>
    <r>
      <t xml:space="preserve">2 аккумулятора. Компактный размер,  2 скорости, прорезиненная рукоятка, Тормоз выбега, 25 ступеней крутящего момента + сверление. Патрон 10мм. Электронная защита ячеек. </t>
    </r>
    <r>
      <rPr>
        <b/>
        <sz val="8"/>
        <color rgb="FFFF0000"/>
        <rFont val="Arial Cyr"/>
        <charset val="204"/>
      </rPr>
      <t>Чемодан</t>
    </r>
    <r>
      <rPr>
        <b/>
        <sz val="7"/>
        <color rgb="FFFF0000"/>
        <rFont val="Arial Cyr"/>
        <charset val="204"/>
      </rPr>
      <t>, зарядное устройство. (1,5Ah)</t>
    </r>
  </si>
  <si>
    <t>НОВИНКА! SDS-plus. Управляющая электроника, реверс, регулировка числа оборотов, блокировка вращения для долбления, предохранительная муфта, поворотный блок щеткодержателя, кабель на шарнире. Дополнительная рукоятка, ограничитель глубины. Чемодан.</t>
  </si>
  <si>
    <t>НОВИНКА! SDS-plus. Управляющая электроника, реверс, регулировка числа оборотов, блокировка вращения, предохранительная муфта, поворотный блок щеткодержателя, кабель на шарнире. Дополнительный быстрозажимной патрон. Дополнительная рукоятка, ограничитель глубины. Чемодан.</t>
  </si>
  <si>
    <t>F0150761RA</t>
  </si>
  <si>
    <t>Очиститель выс. давления 0761</t>
  </si>
  <si>
    <t>Мощность - 1400 Вт, макс. давление 105 бар, Макс. расход 370 л/ч, Макс. температура потока 50 °C. Вес - 4,1 кг.</t>
  </si>
  <si>
    <t>Мощность - 380 Вт, скорость хода полотна - 3000 ходов/мин., глубина реза дерево/алюминий/металл - 65/10/4 мм, длинна хода пилочки - 16 мм.</t>
  </si>
  <si>
    <t>C 01.04.2015</t>
  </si>
  <si>
    <t>Доступность</t>
  </si>
  <si>
    <t>Цена за 1 шт</t>
  </si>
  <si>
    <t>10 шт</t>
  </si>
  <si>
    <t>5 шт</t>
  </si>
  <si>
    <t>10 сверл CYL-9 MultiConstr 4x40x75 мм</t>
  </si>
  <si>
    <t>10 сверл CYL-9 MultiConstr 5x50x85 мм</t>
  </si>
  <si>
    <t>10 сверл CYL-9 MultiConstr 5,5x50x85 мм</t>
  </si>
  <si>
    <t>10 сверл CYL-9 MultiConstr 6x60x100 мм</t>
  </si>
  <si>
    <t>10 сверл CYL-9 MultiConstr 6,5x60x100 мм</t>
  </si>
  <si>
    <t>10 сверл CYL-9 MultiConstr 7x60x100 мм</t>
  </si>
  <si>
    <t>10 сверл CYL-9 MultiConstr 8x80x120 мм</t>
  </si>
  <si>
    <t>10 сверл CYL-9 MultiConstr 10x80x120 мм</t>
  </si>
  <si>
    <t>Фреза пазовая Expert S8/D3/L9,5</t>
  </si>
  <si>
    <t>Новинка! Спецзаказ</t>
  </si>
  <si>
    <t>Фреза пазовая Expert S8/D4/L15,8</t>
  </si>
  <si>
    <t>Фреза пазовая Expert S8/D6/L25,4</t>
  </si>
  <si>
    <t>Фреза пазовая Expert S8/D5/L12,7</t>
  </si>
  <si>
    <t>Фреза пазовая Expert S8/D6/L16</t>
  </si>
  <si>
    <t>Фреза пазовая Expert S8/D8/L19</t>
  </si>
  <si>
    <t>Фреза пазовая Expert S8/D8/L31,8</t>
  </si>
  <si>
    <t>Фреза пазовая Expert S8/D10/L25,4</t>
  </si>
  <si>
    <t>Фреза пазовая Expert S8/D10/L31,8</t>
  </si>
  <si>
    <t>Фреза пазовая Expert S8/D12/L31,8</t>
  </si>
  <si>
    <t>Фреза пазовая Expert S8/D16/L31,8</t>
  </si>
  <si>
    <t>Фреза пазовая Expert S8/D20/L19</t>
  </si>
  <si>
    <t>Фреза пазовая Expert S12/D8/L31,8</t>
  </si>
  <si>
    <t>Фреза пазовая Expert S12/D10/L31,8</t>
  </si>
  <si>
    <t>Фреза пазовая Expert S12/D12/L38,1</t>
  </si>
  <si>
    <t>Фреза пазовая Expert S12/D12/L50,5</t>
  </si>
  <si>
    <t>Фреза шарнирная Expert S8/D19/L12,5</t>
  </si>
  <si>
    <t>Фреза галтельная Expert S8/R3/D6/L12,7</t>
  </si>
  <si>
    <t>Фреза V Expert S8/D12,7/L10/90°</t>
  </si>
  <si>
    <t>Фреза V г.картон Expert S8/D31,8/L19/90°</t>
  </si>
  <si>
    <t>Фреза радиусная Expert S8/R2/D16,7/L12,7</t>
  </si>
  <si>
    <t>Фреза радиусная Expert S8/R3/D18,7/L12,7</t>
  </si>
  <si>
    <t>Фреза радиусная Expert S8/R4,75/D22,2/L13,2</t>
  </si>
  <si>
    <t>Фреза радиусная Expert S8/R6,35/D25,4/L12,7</t>
  </si>
  <si>
    <t>Фреза радиусная Expert S8/R8/D28,6/L12,7</t>
  </si>
  <si>
    <t>Фреза радиусная Expert S8/R9,5/D31,75/L18</t>
  </si>
  <si>
    <t>Фреза радиусная Expert S8/R12,7/D38,1/L19</t>
  </si>
  <si>
    <t>Фреза радиусная Expert S8/R15,9/D44,4/L22,2</t>
  </si>
  <si>
    <t>Фреза фасочная Expert S8/D44/L18,5/45°</t>
  </si>
  <si>
    <t>Фреза для выборки Expert S8/D9,5/L25,8</t>
  </si>
  <si>
    <t>Фреза для выборки Expert S8/D12,7/L25,4</t>
  </si>
  <si>
    <t>Фреза для выборки Expert S12/D12,7/L38,5</t>
  </si>
  <si>
    <t>Фреза для выборки Expert S8/D12,7/L40</t>
  </si>
  <si>
    <t>Фреза для выборки Expert S12/D12,7/L50,8</t>
  </si>
  <si>
    <t>Фреза для выборки Expert S8/D16/L20</t>
  </si>
  <si>
    <t>Фреза дисковая Expert d8/D50,8/L2</t>
  </si>
  <si>
    <t>Фреза дисковая Expert d8/D50,8/L4</t>
  </si>
  <si>
    <t>Фреза дисковая Expert d8/D50,8/L2,5</t>
  </si>
  <si>
    <t>Фреза дисковая Expert d8/D50,8/L3</t>
  </si>
  <si>
    <t xml:space="preserve">Хвостовик S8 для дисковых фрез Expert </t>
  </si>
  <si>
    <t>Набор шарикоподшипников Expert, 5 шт</t>
  </si>
  <si>
    <t>Цирк диск Expert for Aluminium 140x20x1.8/1.3x42T</t>
  </si>
  <si>
    <t>Цирк диск Expert for Aluminium 150x20x2.6/1.6x42T</t>
  </si>
  <si>
    <t>Цирк диск Expert for Aluminium 160x20x2.2/1.6x52T</t>
  </si>
  <si>
    <t>Цирк диск Expert for Aluminium 165x20x2.6/1.6x52T</t>
  </si>
  <si>
    <t>Цирк диск Expert for Aluminium 165x30x2.6/1.6x52T</t>
  </si>
  <si>
    <t>Цирк диск Expert for Aluminium 180x30x2.6/1.6x56T</t>
  </si>
  <si>
    <t>Цирк диск Expert for Aluminium 184x16x2.6/1.6x48T</t>
  </si>
  <si>
    <t>Цирк диск Expert for Aluminium 184x20x2.6/1.6x56T</t>
  </si>
  <si>
    <t>Цирк диск Expert for Aluminium 184x30x2.6/1.6x56T</t>
  </si>
  <si>
    <t>Цирк диск Expert for Aluminium 190x20x2.6/1.6x56T</t>
  </si>
  <si>
    <t>Цирк диск Expert for Aluminium 190x30x2.6/1.6x56T</t>
  </si>
  <si>
    <t>Цирк диск Expert for Aluminium190xFastFixx2.6/1.8x58T</t>
  </si>
  <si>
    <t>Цирк диск Expert for Aluminium 200x30x2.8/1.8x60T</t>
  </si>
  <si>
    <t>Цирк диск Expert for Aluminium 200x32x2.8/1.8x60T</t>
  </si>
  <si>
    <t>Цирк диск Expert for Aluminium 210x30x2.6/1.8x54T</t>
  </si>
  <si>
    <t>Цирк диск Expert for Aluminium 210x30x2.8/1.8x72T</t>
  </si>
  <si>
    <t>Цирк диск Expert for Aluminium 216x30x2.6/1.8x64T</t>
  </si>
  <si>
    <t>Цирк диск Expert for Aluminium 225x30x2.6/1.8x68T</t>
  </si>
  <si>
    <t>Цирк диск Expert for Aluminium 230x30x2.8/1.8x64T</t>
  </si>
  <si>
    <t>Цирк диск Expert for Aluminium 235x30x2.6/1.8x80T</t>
  </si>
  <si>
    <t>Цирк диск Expert for Aluminium 240x30x2.8/1.8x80T</t>
  </si>
  <si>
    <t>Цирк диск Expert for Aluminium 250x30x2.8/2x68T</t>
  </si>
  <si>
    <t>Цирк диск Expert for Aluminium 250x30x2.8/2x80T</t>
  </si>
  <si>
    <t>Цирк диск Expert for Aluminium 254x30x2.8/2x80T</t>
  </si>
  <si>
    <t>Цирк диск Expert for Aluminium 260x30x2.8/2x80T</t>
  </si>
  <si>
    <t>Цирк диск Expert for Aluminium 300x30x2.8/2x96T</t>
  </si>
  <si>
    <t>Цирк диск Expert for Aluminium 305x30x2.8/2x96T</t>
  </si>
  <si>
    <t>Цирк диск Expert for Aluminium 315x30x2.8/2x96T</t>
  </si>
  <si>
    <t>Цирк диск Expert for FiberCement 140x20x1.8/1.3x4T</t>
  </si>
  <si>
    <t>Цирк диск Expert for FiberCement 160x20x2.2/1.6x4T</t>
  </si>
  <si>
    <t>Цирк диск Expert for FiberCement 165x20x2.2/1.6x4T</t>
  </si>
  <si>
    <t>Цирк диск Expert for FiberCement 170x30x2.2/1.6x4T</t>
  </si>
  <si>
    <t>Цирк диск Expert for FiberCement 190x20x2.2/1.6x4T</t>
  </si>
  <si>
    <t>Цирк диск Expert for FiberCement 190x30x2.2/1.6x4T</t>
  </si>
  <si>
    <t>Цирк диск Expert for Construct 160x20x2/1.3x24T</t>
  </si>
  <si>
    <t>Цирк диск Expert for Construct 165x20x2/1.3x24T</t>
  </si>
  <si>
    <t>Цирк диск Expert for Construct 184x16x2/1.3x24T</t>
  </si>
  <si>
    <t>Цирк диск Expert for Construct 190x30x2/1.3x24T</t>
  </si>
  <si>
    <t>Цирк диск Expert for Construct 200x30x2/1.3x30T</t>
  </si>
  <si>
    <t>Цирк диск Expert for Construct 210x30x2/1.3x30T</t>
  </si>
  <si>
    <t>Цирк диск Expert for HPLam 140x20x1.8/1.3x42T</t>
  </si>
  <si>
    <t>Цирк диск Expert for HPLam 160x20x2.2/1.6x48T</t>
  </si>
  <si>
    <t>Цирк диск Expert for HPLam 165x20x2.6/1.6x48T</t>
  </si>
  <si>
    <t>Цирк диск Expert for HPLam 190x20x2.6/1.6x56T</t>
  </si>
  <si>
    <t>Цирк диск Expert for HPLam 190x30x2.6/1.6x56T</t>
  </si>
  <si>
    <t>Цирк диск Expert for Wood 120x20x1.8/1.3x12T</t>
  </si>
  <si>
    <t>Цирк диск Expert for Wood 120x20x1.8/1.3x40T</t>
  </si>
  <si>
    <t>Цирк диск Expert for Wood 130x20x2.4/1.6x16T</t>
  </si>
  <si>
    <t>Цирк диск Expert for Wood 130x20x2.4/1.6x24T</t>
  </si>
  <si>
    <t>Цирк диск Expert for Wood 130x20x2.4/1.6x36T</t>
  </si>
  <si>
    <t>Цирк диск Expert for Wood 140x20x1.8/1.3x24T</t>
  </si>
  <si>
    <t>Цирк диск Expert for Wood 140x20x1.8/1.3x36T</t>
  </si>
  <si>
    <t>Цирк диск Expert for Wood 140x20x1.8/1.3x42T</t>
  </si>
  <si>
    <t>Цирк диск Expert for Wood 150x20x2.6/1.6x24T</t>
  </si>
  <si>
    <t>Цирк диск Expert for Wood 150x20x2.6/1.6x36T</t>
  </si>
  <si>
    <t>Цирк диск Expert for Wood 160x20x1.8/1.3x24T</t>
  </si>
  <si>
    <t>Цирк диск Expert for Wood 160x20x1.8/1.3x36T</t>
  </si>
  <si>
    <t>Цирк диск Expert for Wood 160x20x1.8/1.3x48T</t>
  </si>
  <si>
    <t>Цирк диск Expert for Wood 160x20x2.2/1.6x24T</t>
  </si>
  <si>
    <t>Цирк диск Expert for Wood 160x20x2.2/1.6x36T</t>
  </si>
  <si>
    <t>Цирк диск Expert for Wood 160x20x2.2/1.6x48T</t>
  </si>
  <si>
    <t>Цирк диск Expert for Wood 160x20x2.6/1.6x24T</t>
  </si>
  <si>
    <t>Цирк диск Expert for Wood 160x20x2.6/1.6x36T</t>
  </si>
  <si>
    <t>Цирк диск Expert for Wood 160x20x2.6/1.6x48T</t>
  </si>
  <si>
    <t>Цирк диск Expert for Wood 165x20x2.6/1.6x24T</t>
  </si>
  <si>
    <t>Цирк диск Expert for Wood 165x20x2.6/1.6x36T</t>
  </si>
  <si>
    <t>Цирк диск Expert for Wood 165x20x2.6/1.6x48T</t>
  </si>
  <si>
    <t>Цирк диск Expert for Wood 165x30x2.6/1.6x24T</t>
  </si>
  <si>
    <t>Цирк диск Expert for Wood 165x30x2.6/1.6x36T</t>
  </si>
  <si>
    <t>Цирк диск Expert for Wood 165x30x2.6/1.6x48T</t>
  </si>
  <si>
    <t>Цирк диск Expert for Wood 170x30x2.6/1.6x40T</t>
  </si>
  <si>
    <t>Цирк диск Expert for Wood 180x20x2.6/1.6x24T</t>
  </si>
  <si>
    <t>Цирк диск Expert for Wood 180x20x2.6/1.6x36T</t>
  </si>
  <si>
    <t>Цирк диск Expert for Wood 180x20x2.6/1.6x48T</t>
  </si>
  <si>
    <t>Цирк диск Expert for Wood 180x30x2.6/1.6x24T</t>
  </si>
  <si>
    <t>Цирк диск Expert for Wood 180x30x2.6/1.6x36T</t>
  </si>
  <si>
    <t>Цирк диск Expert for Wood 180x30x2.6/1.6x48T</t>
  </si>
  <si>
    <t>Цирк диск Expert for Wood 184x16x2.6/1.6x24T</t>
  </si>
  <si>
    <t>Цирк диск Expert for Wood 184x16x2.6/1.6x40T</t>
  </si>
  <si>
    <t>Цирк диск Expert for Wood 184x16x2.6/1.6x56T</t>
  </si>
  <si>
    <t>Цирк диск Expert for Wood 184x20x2.6/1.6x24T</t>
  </si>
  <si>
    <t>Цирк диск Expert for Wood 184x20x2.6/1.6x40T</t>
  </si>
  <si>
    <t>Цирк диск Expert for Wood 184x20x2.6/1.6x56T</t>
  </si>
  <si>
    <t>Цирк диск Expert for Wood 184x30x2.6/1.6x24T</t>
  </si>
  <si>
    <t>Цирк диск Expert for Wood 184x30x2.6/1.6x40T</t>
  </si>
  <si>
    <t>Цирк диск Expert for Wood 184x30x2.6/1.6x56T</t>
  </si>
  <si>
    <t>Цирк диск Expert for Wood 190x20x2.6/1.6x24T</t>
  </si>
  <si>
    <t>Цирк диск Expert for Wood 190x20x2.6/1.6x48T</t>
  </si>
  <si>
    <t>Цирк диск Expert for Wood 190x20x2.6/1.6x56T</t>
  </si>
  <si>
    <t>Цирк диск Expert for Wood 190x30x2.6/1.6x24T</t>
  </si>
  <si>
    <t>Цирк диск Expert for Wood 190x30x2.6/1.6x40T</t>
  </si>
  <si>
    <t>Цирк диск Expert for Wood 190x30x2.6/1.6x48T</t>
  </si>
  <si>
    <t>Цирк диск Expert for Wood 190x30x2.6/1.6x56T</t>
  </si>
  <si>
    <t>Цирк диск Expert for Wood 190x30x2/1.3x24T</t>
  </si>
  <si>
    <t>Цирк диск Expert for Wood 190x30x2/1.3x40T</t>
  </si>
  <si>
    <t>Цирк диск Expert for Wood 190x30x2/1.3x48T</t>
  </si>
  <si>
    <t>Цирк диск Expert for Wood 190xFFixx2.4/1.6x24T</t>
  </si>
  <si>
    <t>Цирк диск Expert for Wood 190xFFixx2.4/1.6x48T</t>
  </si>
  <si>
    <t>Цирк диск Expert for Wood 200x30x2.8/1.8x24T</t>
  </si>
  <si>
    <t>Цирк диск Expert for Wood 200x30x2.8/1.8x30T</t>
  </si>
  <si>
    <t>Цирк диск Expert for Wood 200x30x2.8/1.8x48T</t>
  </si>
  <si>
    <t>Цирк диск Expert for Wood 200x32x2.8/1.8x24T</t>
  </si>
  <si>
    <t>Цирк диск Expert for Wood 200x32x2.8/1.8x48T</t>
  </si>
  <si>
    <t>Цирк диск Expert for Wood 210x30x2.4/1.6x40T</t>
  </si>
  <si>
    <t>Цирк диск Expert for Wood 210x30x2.4/1.8x56T</t>
  </si>
  <si>
    <t>Цирк диск Expert for Wood 210x30x2.8/1.8x30T</t>
  </si>
  <si>
    <t>Цирк диск Expert for Wood 210x30x2.8/1.8x40T</t>
  </si>
  <si>
    <t>Цирк диск Expert for Wood 210x30x2.8/1.8x48T</t>
  </si>
  <si>
    <t>Цирк диск Expert for Wood 210x30x2.8/1.8x56T</t>
  </si>
  <si>
    <t>Цирк диск Expert for Wood 216x30x2.4/1.8x40T</t>
  </si>
  <si>
    <t>Цирк диск Expert for Wood 220x30x2.6/1.6x48T</t>
  </si>
  <si>
    <t>Цирк диск Expert for Wood 225x30x2.6/1.6x32T</t>
  </si>
  <si>
    <t>Цирк диск Expert for Wood 225x30x2.6/1.6x48T</t>
  </si>
  <si>
    <t>Цирк диск Expert for Wood 230x30x2.8/1.8x36T</t>
  </si>
  <si>
    <t>Цирк диск Expert for Wood 230x30x2.8/1.8x48T</t>
  </si>
  <si>
    <t>Цирк диск Expert for Wood 235x30x2.8/1.8x36T</t>
  </si>
  <si>
    <t>Цирк диск Expert for Wood 235x30x2.8/1.8x48T</t>
  </si>
  <si>
    <t>Цирк диск Expert for Wood 235x30x2.8/1.8x56T</t>
  </si>
  <si>
    <t>Цирк диск Expert for Wood 237x30x2.5/1.8x24T</t>
  </si>
  <si>
    <t>Цирк диск Expert for Wood 237x30x2.5/1.8x56T</t>
  </si>
  <si>
    <t>Цирк диск Expert for Wood 240x30x2.8/1.8x48T</t>
  </si>
  <si>
    <t>Цирк диск Expert for Wood 250x30x2.4/1.8x40T</t>
  </si>
  <si>
    <t>Цирк диск Expert for Wood 260x30x2.4/1.8x60T</t>
  </si>
  <si>
    <t>Цирк диск Expert for Wood 260x30x2.8/1.8x80T</t>
  </si>
  <si>
    <t>Цирк диск Expert for Wood 270x30x2.8/1.8x60T</t>
  </si>
  <si>
    <t>Цирк диск Expert for Wood 315x30x2.4/1.8x72T</t>
  </si>
  <si>
    <t>Цирк диск Expert for Wood 330x30x3.5/2.2x40T</t>
  </si>
  <si>
    <t>Цирк диск Expert for Wood 335x30x3/2.2x40T</t>
  </si>
  <si>
    <t>Цирк диск Expert for Wood 350x30x3.5/2.2x24T</t>
  </si>
  <si>
    <t>Цирк диск Expert for Wood 355x30x3/2.2x60T</t>
  </si>
  <si>
    <t>Цирк диск Expert for Wood 450x30x4.5/3x34T</t>
  </si>
  <si>
    <t>Цирк диск Expert for Laminated Panel 140x20x1.8/1.3x42T</t>
  </si>
  <si>
    <t>Цирк диск Expert for Laminated Panel 160x20x2.2/1.6x48T</t>
  </si>
  <si>
    <t>Цирк диск Expert for Laminated Panel 165x20x2.6/1.6x48T</t>
  </si>
  <si>
    <t>Цирк диск Expert for Laminated Panel 190x20x2.6/1.6x60T</t>
  </si>
  <si>
    <t>Цирк диск Expert for Laminated Panel 190x30x2.6/1.6x60T</t>
  </si>
  <si>
    <t>Защитная маска MA C3, 1 шт</t>
  </si>
  <si>
    <t>ROTAK 32 Li-Ion New 1 battery</t>
  </si>
  <si>
    <t>Только под заказ, срок поставки от 4 недель</t>
  </si>
  <si>
    <t>СМЕННЫЙ НОЖ ROTAK 320\32 NEW</t>
  </si>
  <si>
    <t>СМЕННЫЙ НОЖ ROTAK 40 усиленный</t>
  </si>
  <si>
    <t>СМЕННЫЙ НОЖ ROTAK 43 усиленный</t>
  </si>
  <si>
    <t>СМЕННЫЙ НОЖ ROTAK 43 LI</t>
  </si>
  <si>
    <t>06008A5000</t>
  </si>
  <si>
    <t>ART 23 SL</t>
  </si>
  <si>
    <t>06008A5100</t>
  </si>
  <si>
    <t>ART 26 SL</t>
  </si>
  <si>
    <t>Мультиинструмент</t>
  </si>
  <si>
    <t>06008A3300</t>
  </si>
  <si>
    <t>AMW 10 ДВИГАТЕЛЬ+НАСАДКА ТРИММЕР</t>
  </si>
  <si>
    <t>06008A3000</t>
  </si>
  <si>
    <t xml:space="preserve"> AMW 10 ДВИГАТЕЛЬ </t>
  </si>
  <si>
    <t>06008A3C00</t>
  </si>
  <si>
    <t>AMW 10 НАСАДКА ТРИММЕР</t>
  </si>
  <si>
    <t>06008A3A00</t>
  </si>
  <si>
    <t>AMW 10 НАСАДКА КУСТОРЕЗ</t>
  </si>
  <si>
    <t>06008A3B00</t>
  </si>
  <si>
    <t>AMW 10 НАСАДКА ЦЕПНАЯ ПИЛА</t>
  </si>
  <si>
    <t>06008A3D00</t>
  </si>
  <si>
    <t>AMW 10 ШТАНГА-УДЛИНИТЕЛЬ</t>
  </si>
  <si>
    <t>Аксессуары к мультиинструменту</t>
  </si>
  <si>
    <t>F016800323</t>
  </si>
  <si>
    <t>ЛЕСКА ДЛЯ AMW10</t>
  </si>
  <si>
    <t>F016800324</t>
  </si>
  <si>
    <t>ЦЕПЬ ДЛЯ ПИЛЫ AMW10</t>
  </si>
  <si>
    <t>F016800325</t>
  </si>
  <si>
    <t>ШИНА И ЦЕПЬ ДЛЯ ПИЛЫ AMW10</t>
  </si>
  <si>
    <t>ШПУЛЬКА для ART 23 COMBITRIM</t>
  </si>
  <si>
    <t>ЛЕСКА для ART 23 COMBITRIM</t>
  </si>
  <si>
    <t>ПРОЧН. ЛЕСКА для ART 23 COMBITRIM (10 шт)</t>
  </si>
  <si>
    <t>колеса для ART 23 COMBITRIM</t>
  </si>
  <si>
    <t>F016800385</t>
  </si>
  <si>
    <t>Шпулька с леской к ART 23,26 SL</t>
  </si>
  <si>
    <t>ДОПОЛН. РОЛИКИ Д/ТРИММ.COMBI</t>
  </si>
  <si>
    <t>F016800386</t>
  </si>
  <si>
    <t>ДОПОЛН. РОЛИКИ Д/ТРИММ. ART 23/26-18 LI</t>
  </si>
  <si>
    <t>СМЕННЫЕ НОЖИ Д/ТРИММ.ART 23/26-18 LI</t>
  </si>
  <si>
    <t>060083310G</t>
  </si>
  <si>
    <t>ISIO 3 ДЛЯ ТРАВЫ+НАСАДКА РАСПЫЛИТЕЛЬ</t>
  </si>
  <si>
    <t>0600833105</t>
  </si>
  <si>
    <t>ISIO 3 ДЛЯ ТРАВЫ + ШТАНГА ,УПАКОВКА КАРТОН</t>
  </si>
  <si>
    <t>0600856000</t>
  </si>
  <si>
    <t>AGS 7.2 LI</t>
  </si>
  <si>
    <t>Штанга для AGS</t>
  </si>
  <si>
    <t>2609003884</t>
  </si>
  <si>
    <t xml:space="preserve">80 мм лезвие для травы AGS </t>
  </si>
  <si>
    <t xml:space="preserve">100 мм лезвие для травы AGS/ASB </t>
  </si>
  <si>
    <t>200 мм лезвие для куста ASB</t>
  </si>
  <si>
    <t>0600861900</t>
  </si>
  <si>
    <t xml:space="preserve">KEO САДОВАЯ ПИЛА </t>
  </si>
  <si>
    <t>F016800307</t>
  </si>
  <si>
    <t>ЗАПАСНЫЕ ЛЕЗВИЯ KEO 5ШТ</t>
  </si>
  <si>
    <t>06008A7201</t>
  </si>
  <si>
    <t>AQT 37-13+</t>
  </si>
  <si>
    <t>06008A7500</t>
  </si>
  <si>
    <t>AQT 40-13</t>
  </si>
  <si>
    <t>06008A7300</t>
  </si>
  <si>
    <t>AQT 42-13</t>
  </si>
  <si>
    <t>06008A7400</t>
  </si>
  <si>
    <t>AQT 45-14</t>
  </si>
  <si>
    <t>фильтр малый (пластик)</t>
  </si>
  <si>
    <t>F016800419</t>
  </si>
  <si>
    <t>фильтр малый (металл)</t>
  </si>
  <si>
    <t>пенообразователь 350мл</t>
  </si>
  <si>
    <t>F016800415</t>
  </si>
  <si>
    <t>пенообразователь 550мл</t>
  </si>
  <si>
    <t>F016800437</t>
  </si>
  <si>
    <t>регулируемая веерная насадка</t>
  </si>
  <si>
    <t>F016800421</t>
  </si>
  <si>
    <t>всасывающий шланг с обратным клапаном</t>
  </si>
  <si>
    <t>Очистители высокого давления бытовые</t>
  </si>
  <si>
    <t>Мотор Power drive, Момент 16Нм, 1300Вт, 34см, 40л, 11кг, 5 уровней кошения(20-70см); косит вдоль стен, складные Ergo ручки, комп. хранение</t>
  </si>
  <si>
    <t>ТРИММЕР ART 23 SL</t>
  </si>
  <si>
    <t>Мощность 280 Вт, ширина скоса 23 см, полуавтоматическая режущая система, длина лески 4 м, вес 1.7 кг</t>
  </si>
  <si>
    <t>ТРИММЕР ART 26 SL</t>
  </si>
  <si>
    <t>Мощность 280 Вт, ширина скоса 26 см, полуавтоматическая режущая система, длина лески 4 м, вес 1.8 кг</t>
  </si>
  <si>
    <t>600 Вт, 4,6 кг, диаметр стрижки 35 см, ремень, диаметр лески 1,6 мм, шпулька 1.6 мм x 7 м</t>
  </si>
  <si>
    <t>18В 1.5А\ч  Li Ion, 26см, 2.4кг, пласт.нож, 80-115см; работа до 26мин, зарядка 3 ч; поворот головки, в комплекте идут два ножа</t>
  </si>
  <si>
    <t>МУЛЬТИИНСТРУМЕНТ С НАСАДКОЙ ТРИММЕР</t>
  </si>
  <si>
    <t xml:space="preserve">1000 Вт, вес двигателя 4 кг, вес насадки 1.5 кг, диаметр стрижки 36 см </t>
  </si>
  <si>
    <t>ДВИГАТЕЛЬ ДЛЯ МУЛЬТИИНСТРУМЕНТА</t>
  </si>
  <si>
    <t>1000 Вт, вес двигателя 4 кг</t>
  </si>
  <si>
    <t>НАСАДКА ТРИММЕР</t>
  </si>
  <si>
    <t>ширина кошения 36см, вес 1.3кг, леска 3.5мм</t>
  </si>
  <si>
    <t>НАСАДКА КУСТОРЕЗ</t>
  </si>
  <si>
    <t>вес 2.3 кг, длина ножа 43 см, 15мм между зубьями</t>
  </si>
  <si>
    <t>НАСАДКА ЦЕПНАЯ ПИЛА</t>
  </si>
  <si>
    <t>вес 1.6 кг, длина шины 25.4 см, 12м/с, толщина звеньев 1.3мм</t>
  </si>
  <si>
    <t>УДЛИНЯЮЩАЯ ШТАНГА ДЛЯ МУЛЬТИИНСТРУМЕНТА</t>
  </si>
  <si>
    <t>длина 70см, диаметр 25мм, вес 0,5кг</t>
  </si>
  <si>
    <t>леска , 9шт.</t>
  </si>
  <si>
    <t>цепь</t>
  </si>
  <si>
    <t>шина 25см с цепью</t>
  </si>
  <si>
    <t>ШПУЛЬКА С ЛЕСКОЙ ДЛЯ ART 35/37</t>
  </si>
  <si>
    <t>ЛЕСКA ДЛЯ ART 35/38</t>
  </si>
  <si>
    <t>Шпулька с леской к ART 23, 26 SL</t>
  </si>
  <si>
    <t>АККУМУЛЯТОРНЫЕ НОЖНИЦЫ ДЛЯ ТРАВЫ И  ISIO 3 И НАСАДКА-РАСПЫЛИТЕЛЬ</t>
  </si>
  <si>
    <t xml:space="preserve">нож 8см; 3.6В, 50мин, время зарядки 3.5 часа, АБС; насадка-распылитель </t>
  </si>
  <si>
    <t>АККУМУЛЯТОРНЫЕ НОЖНИЦЫ ДЛЯ ТРАВЫ ISIO 3 CО ШТАНГОЙ</t>
  </si>
  <si>
    <t>нож 8см, 3.6В, 50мин, время зарядки 3.5 часа, АБС</t>
  </si>
  <si>
    <t>насадка-распылитель для ISIO III</t>
  </si>
  <si>
    <t>АККУМУЛЯТОРНЫЕ НОЖНИЦЫ AGS 7,2 LI</t>
  </si>
  <si>
    <t>нож 8см, 7.2В 1.3 Ач, 80мин, время зарядки 3 часа</t>
  </si>
  <si>
    <t>ШТАНГА ДЛЯ AGS И ASB</t>
  </si>
  <si>
    <t xml:space="preserve">ЛЕЗВИЕ ДЛЯ ТРАВЫ 80 мм AGS </t>
  </si>
  <si>
    <t xml:space="preserve">ЛЕЗВИЕ ДЛЯ ТРАВЫ 100 мм AGS/ASB </t>
  </si>
  <si>
    <t>ЛЕЗВИЕ ДЛЯ КУСТОВ 200 мм ASB</t>
  </si>
  <si>
    <t xml:space="preserve">10.8 В, диаметр среза 60-80 мм; зарядка 3 часа, вес 900гр, SDS система, съемный фиксатор, индикатор заряда </t>
  </si>
  <si>
    <t>пильное полотно по дереву, металу и пластику - 5шт</t>
  </si>
  <si>
    <t>18В 2А/ч; 1.8 кг; 1 час зарядка, 190 км/ч; время работы 13 мин</t>
  </si>
  <si>
    <r>
      <t>130 бар; 370 л/ч; 1700Вт; 6.5кг; шланг 6м; кабель 5м, макс.темп.40°C; сопло 3 в 1, насадка для мытья террас Супер, насадка 90</t>
    </r>
    <r>
      <rPr>
        <sz val="7"/>
        <rFont val="Arial"/>
        <family val="2"/>
        <charset val="204"/>
      </rPr>
      <t>°</t>
    </r>
    <r>
      <rPr>
        <sz val="7"/>
        <rFont val="Arial"/>
        <family val="2"/>
      </rPr>
      <t>, щетка</t>
    </r>
  </si>
  <si>
    <t>ОЧИСТИТЕЛЬ ВЫСОКОГО ДАВЛЕНИЯ AQUATAK 40-13</t>
  </si>
  <si>
    <t>1900 Вт, 400 л/ч, 130 бар, 6 м длина шланга, вес 6.75 кг, очиститель террас DELUX</t>
  </si>
  <si>
    <t>ОЧИСТИТЕЛЬ ВЫСОКОГО ДАВЛЕНИЯ AQUATAK 42-13</t>
  </si>
  <si>
    <t>1900 Вт, 420 л/ч, 130 бар, 7 м длина шланга, вес 10.3 кг, комплектация - специализированный распылитель, роторная насадка, насадка 90°, пенообразователь, очиститель террас</t>
  </si>
  <si>
    <t>ОЧИСТИТЕЛЬ ВЫСОКОГО ДАВЛЕНИЯ AQUATAK 45-14</t>
  </si>
  <si>
    <t>2100 Вт, 450 л/ч, 140 бар, 8 м длина шланга, вес 17.6 кг, комплектация - регулируемый распылитель, роторная насадка, насадка 90°, пенообразователь, очиститель террас</t>
  </si>
  <si>
    <t>фильтр прозрачный малый c  пластиковой сеткой для всех ОВД AQT</t>
  </si>
  <si>
    <t>фильтр прозрачный малый c металл.сеткой для всех ОВД AQT</t>
  </si>
  <si>
    <t>пенообразователь для моделей AQT 33,35,37, 40, 42, 45</t>
  </si>
  <si>
    <t>для всех бытовых ОВД AQT</t>
  </si>
  <si>
    <t>щетка фиксированная, не вращающаяся для моделей AQT 33,35,37, 40, 42, 45</t>
  </si>
  <si>
    <t xml:space="preserve">сопло с 3 функциями струи </t>
  </si>
  <si>
    <t>сопло с 3 функциями струи для моделей AQT 33,35,37, 40, 42, 45</t>
  </si>
  <si>
    <t xml:space="preserve">сопло роторное </t>
  </si>
  <si>
    <t>сопло роторное для моделей AQT 33,35,37, 40, 42, 45</t>
  </si>
  <si>
    <r>
      <t>насадка для мытья под углом 90</t>
    </r>
    <r>
      <rPr>
        <sz val="7"/>
        <rFont val="Arial"/>
        <family val="2"/>
        <charset val="204"/>
      </rPr>
      <t>°</t>
    </r>
  </si>
  <si>
    <r>
      <t>насадка для мытья под углом 90</t>
    </r>
    <r>
      <rPr>
        <sz val="7"/>
        <rFont val="Arial"/>
        <family val="2"/>
        <charset val="204"/>
      </rPr>
      <t>°</t>
    </r>
    <r>
      <rPr>
        <sz val="7"/>
        <rFont val="Arial Cyr"/>
        <charset val="204"/>
      </rPr>
      <t xml:space="preserve"> для моделей AQT33,35,37, 40, 42, 45</t>
    </r>
  </si>
  <si>
    <t>Регулируемая веерная насадка</t>
  </si>
  <si>
    <t>комплект для перекачки воды из бассейна, пруда для моделей AQT 33,35,37, 40, 42, 45</t>
  </si>
  <si>
    <t>насадка для мытья террас, дорожек, мощеных покрытий для моделей AQT 33,35,37, 40, 42, 45</t>
  </si>
  <si>
    <t>запасной шланг для крепления между ОВД и пистолетом для моделей AQT 33,35,37, 40, 42, 45</t>
  </si>
  <si>
    <t>удлиняющий шланг - может устанавливаться только вместо с основным шлангом для моделей AQT 33,35,37, 40, 42, 45</t>
  </si>
  <si>
    <t>шланг дренажный для всех ОВД AQT</t>
  </si>
  <si>
    <t>Всасывающий шланг с обратным клапаном</t>
  </si>
  <si>
    <t>3165140 689069</t>
  </si>
  <si>
    <t>3165140 560191</t>
  </si>
  <si>
    <t>3165140573559</t>
  </si>
  <si>
    <t>3165140573566</t>
  </si>
  <si>
    <t>3165140573535</t>
  </si>
  <si>
    <t>3165140573542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</si>
</sst>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_г_р_н_._-;\-* #,##0.00\ _г_р_н_._-;_-* &quot;-&quot;??\ _г_р_н_._-;_-@_-"/>
    <numFmt numFmtId="165" formatCode="0.0"/>
    <numFmt numFmtId="166" formatCode="0.000"/>
    <numFmt numFmtId="167" formatCode="#,##0\ [$UAH]"/>
    <numFmt numFmtId="168" formatCode="#,##0.0"/>
    <numFmt numFmtId="169" formatCode="_ * #,##0.00_ ;_ * \-#,##0.00_ ;_ * &quot;-&quot;??_ ;_ @_ "/>
    <numFmt numFmtId="170" formatCode="0\ 000\ 000\ 000"/>
    <numFmt numFmtId="171" formatCode="#,##0.00\ [$грн.-422]"/>
    <numFmt numFmtId="172" formatCode="#,##0.00\ [$€-1]"/>
    <numFmt numFmtId="173" formatCode="#,##0.00&quot;р.&quot;"/>
    <numFmt numFmtId="174" formatCode="#,##0.000\ [$UAH]"/>
    <numFmt numFmtId="175" formatCode="#,##0\ &quot;грн.&quot;"/>
  </numFmts>
  <fonts count="99">
    <font>
      <sz val="10"/>
      <color theme="1"/>
      <name val="Arial"/>
      <family val="2"/>
      <charset val="204"/>
    </font>
    <font>
      <b/>
      <sz val="10"/>
      <name val="Arial Cyr"/>
      <charset val="204"/>
    </font>
    <font>
      <sz val="7"/>
      <name val="Arial Cyr"/>
      <charset val="204"/>
    </font>
    <font>
      <sz val="8"/>
      <name val="Sans EE"/>
      <charset val="238"/>
    </font>
    <font>
      <sz val="12"/>
      <name val="Bosch Office Sans"/>
      <family val="2"/>
    </font>
    <font>
      <sz val="10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name val="Arial Cyr"/>
      <charset val="204"/>
    </font>
    <font>
      <b/>
      <sz val="8"/>
      <name val="Arial Cyr"/>
      <charset val="204"/>
    </font>
    <font>
      <sz val="7"/>
      <color indexed="12"/>
      <name val="Arial"/>
      <family val="2"/>
    </font>
    <font>
      <b/>
      <sz val="8"/>
      <color indexed="10"/>
      <name val="Arial"/>
      <family val="2"/>
    </font>
    <font>
      <b/>
      <sz val="7"/>
      <color indexed="10"/>
      <name val="Arial Cyr"/>
      <charset val="204"/>
    </font>
    <font>
      <sz val="7"/>
      <color indexed="10"/>
      <name val="Arial"/>
      <family val="2"/>
    </font>
    <font>
      <b/>
      <sz val="7"/>
      <color indexed="12"/>
      <name val="Arial"/>
      <family val="2"/>
      <charset val="204"/>
    </font>
    <font>
      <u/>
      <sz val="7"/>
      <name val="Arial Cyr"/>
      <charset val="204"/>
    </font>
    <font>
      <b/>
      <sz val="8"/>
      <color indexed="10"/>
      <name val="Arial Cyr"/>
      <charset val="204"/>
    </font>
    <font>
      <i/>
      <sz val="8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9"/>
      <name val="Arial Cyr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sz val="7"/>
      <color indexed="9"/>
      <name val="Arial Cyr"/>
      <charset val="204"/>
    </font>
    <font>
      <sz val="7"/>
      <color indexed="9"/>
      <name val="Arial"/>
      <family val="2"/>
    </font>
    <font>
      <sz val="18"/>
      <color indexed="9"/>
      <name val="Bosch Office Sans"/>
      <family val="2"/>
    </font>
    <font>
      <sz val="18"/>
      <name val="Bosch Office Sans"/>
      <family val="2"/>
    </font>
    <font>
      <b/>
      <sz val="7"/>
      <color indexed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7"/>
      <color indexed="8"/>
      <name val="Arial"/>
      <family val="2"/>
      <charset val="204"/>
    </font>
    <font>
      <b/>
      <sz val="7"/>
      <name val="Arial"/>
      <family val="2"/>
      <charset val="204"/>
    </font>
    <font>
      <sz val="10"/>
      <color indexed="12"/>
      <name val="Arial"/>
      <family val="2"/>
      <charset val="204"/>
    </font>
    <font>
      <sz val="6"/>
      <name val="Arial"/>
      <family val="2"/>
    </font>
    <font>
      <sz val="10"/>
      <name val="Arial Cyr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8"/>
      <color indexed="8"/>
      <name val="Arial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sz val="8"/>
      <name val="Arial"/>
      <family val="2"/>
    </font>
    <font>
      <b/>
      <sz val="8"/>
      <color indexed="10"/>
      <name val="Arial"/>
      <family val="2"/>
      <charset val="204"/>
    </font>
    <font>
      <sz val="8"/>
      <color indexed="10"/>
      <name val="Arial Cyr"/>
      <charset val="204"/>
    </font>
    <font>
      <sz val="7"/>
      <color indexed="12"/>
      <name val="Arial Cyr"/>
      <charset val="204"/>
    </font>
    <font>
      <sz val="8"/>
      <color indexed="12"/>
      <name val="Arial Cyr"/>
      <charset val="204"/>
    </font>
    <font>
      <sz val="10"/>
      <name val="Bosch Office Sans"/>
      <family val="2"/>
    </font>
    <font>
      <sz val="8"/>
      <name val="Bosch Office Sans"/>
      <family val="2"/>
    </font>
    <font>
      <sz val="8"/>
      <color indexed="8"/>
      <name val="Arial"/>
      <family val="2"/>
    </font>
    <font>
      <sz val="8"/>
      <color indexed="10"/>
      <name val="Arial"/>
      <family val="2"/>
      <charset val="204"/>
    </font>
    <font>
      <sz val="10"/>
      <name val="Courier"/>
      <family val="3"/>
    </font>
    <font>
      <b/>
      <sz val="10"/>
      <color indexed="10"/>
      <name val="Arial"/>
      <family val="2"/>
      <charset val="204"/>
    </font>
    <font>
      <b/>
      <sz val="7"/>
      <color indexed="10"/>
      <name val="Arial"/>
      <family val="2"/>
    </font>
    <font>
      <b/>
      <sz val="7"/>
      <color indexed="55"/>
      <name val="Arial"/>
      <family val="2"/>
      <charset val="204"/>
    </font>
    <font>
      <sz val="7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8"/>
      <color theme="1"/>
      <name val="Arial"/>
      <family val="2"/>
    </font>
    <font>
      <sz val="8"/>
      <color rgb="FF00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color rgb="FFFF0000"/>
      <name val="Arial"/>
      <family val="2"/>
    </font>
    <font>
      <sz val="7"/>
      <color rgb="FF090000"/>
      <name val="Arial"/>
      <family val="2"/>
      <charset val="204"/>
    </font>
    <font>
      <b/>
      <sz val="7"/>
      <color rgb="FFFF0000"/>
      <name val="Arial"/>
      <family val="2"/>
      <charset val="204"/>
    </font>
    <font>
      <b/>
      <sz val="7"/>
      <color theme="0" tint="-0.499984740745262"/>
      <name val="Arial"/>
      <family val="2"/>
      <charset val="204"/>
    </font>
    <font>
      <sz val="7"/>
      <color rgb="FFFFFF99"/>
      <name val="Arial Cyr"/>
      <charset val="204"/>
    </font>
    <font>
      <b/>
      <sz val="7"/>
      <color theme="1"/>
      <name val="Arial Cyr"/>
      <charset val="204"/>
    </font>
    <font>
      <sz val="10"/>
      <color theme="1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name val="Arial Cyr"/>
      <family val="2"/>
      <charset val="204"/>
    </font>
    <font>
      <sz val="7"/>
      <color theme="1"/>
      <name val="Arial Cyr"/>
      <charset val="204"/>
    </font>
    <font>
      <sz val="7"/>
      <color indexed="8"/>
      <name val="Arial Cyr"/>
      <charset val="204"/>
    </font>
    <font>
      <b/>
      <sz val="8"/>
      <color indexed="8"/>
      <name val="Arial Cyr"/>
      <charset val="204"/>
    </font>
    <font>
      <b/>
      <sz val="9"/>
      <color rgb="FFFF000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</font>
    <font>
      <b/>
      <sz val="1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7"/>
      <name val="Bosch Office Sans"/>
      <family val="2"/>
    </font>
    <font>
      <b/>
      <sz val="8"/>
      <color rgb="FFFF0000"/>
      <name val="Arial Cyr"/>
      <charset val="204"/>
    </font>
    <font>
      <sz val="8"/>
      <color rgb="FF000000"/>
      <name val="Bosch Office Sans"/>
      <family val="2"/>
    </font>
    <font>
      <sz val="8"/>
      <color rgb="FFFF0000"/>
      <name val="Arial"/>
      <family val="2"/>
      <charset val="204"/>
    </font>
    <font>
      <sz val="8"/>
      <color rgb="FF000000"/>
      <name val="Arial"/>
      <family val="2"/>
    </font>
    <font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7"/>
      <color rgb="FFFF0000"/>
      <name val="Arial Cyr"/>
      <charset val="204"/>
    </font>
    <font>
      <b/>
      <sz val="7"/>
      <color rgb="FFFF0000"/>
      <name val="Arial Cyr"/>
      <charset val="204"/>
    </font>
    <font>
      <b/>
      <sz val="10"/>
      <color rgb="FFFF0000"/>
      <name val="Arial Cyr"/>
      <charset val="204"/>
    </font>
    <font>
      <sz val="10"/>
      <color rgb="FFFF0000"/>
      <name val="Arial"/>
      <family val="2"/>
      <charset val="204"/>
    </font>
    <font>
      <sz val="7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7"/>
      <color theme="0"/>
      <name val="Arial Cyr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</fills>
  <borders count="3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1" fontId="0" fillId="0" borderId="0"/>
    <xf numFmtId="0" fontId="5" fillId="0" borderId="0"/>
    <xf numFmtId="0" fontId="5" fillId="0" borderId="0"/>
    <xf numFmtId="164" fontId="18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33" fillId="0" borderId="0"/>
    <xf numFmtId="0" fontId="48" fillId="0" borderId="0"/>
    <xf numFmtId="0" fontId="33" fillId="0" borderId="0"/>
    <xf numFmtId="0" fontId="33" fillId="0" borderId="0"/>
    <xf numFmtId="0" fontId="33" fillId="0" borderId="0"/>
    <xf numFmtId="0" fontId="28" fillId="2" borderId="1" applyNumberFormat="0" applyProtection="0">
      <alignment horizontal="left" vertical="center" indent="1"/>
    </xf>
    <xf numFmtId="0" fontId="5" fillId="0" borderId="0"/>
    <xf numFmtId="0" fontId="5" fillId="0" borderId="0"/>
    <xf numFmtId="1" fontId="3" fillId="0" borderId="0"/>
    <xf numFmtId="0" fontId="28" fillId="0" borderId="0"/>
    <xf numFmtId="0" fontId="5" fillId="0" borderId="0"/>
    <xf numFmtId="0" fontId="33" fillId="0" borderId="0"/>
    <xf numFmtId="1" fontId="66" fillId="0" borderId="0"/>
    <xf numFmtId="0" fontId="33" fillId="0" borderId="0"/>
    <xf numFmtId="9" fontId="66" fillId="0" borderId="0" applyFont="0" applyFill="0" applyBorder="0" applyAlignment="0" applyProtection="0"/>
    <xf numFmtId="0" fontId="33" fillId="0" borderId="0"/>
    <xf numFmtId="9" fontId="66" fillId="0" borderId="0" applyFont="0" applyFill="0" applyBorder="0" applyAlignment="0" applyProtection="0"/>
  </cellStyleXfs>
  <cellXfs count="815">
    <xf numFmtId="0" fontId="0" fillId="0" borderId="0" xfId="0" applyNumberFormat="1"/>
    <xf numFmtId="0" fontId="0" fillId="3" borderId="0" xfId="0" applyNumberFormat="1" applyFill="1"/>
    <xf numFmtId="0" fontId="0" fillId="3" borderId="0" xfId="0" applyNumberFormat="1" applyFill="1" applyAlignment="1">
      <alignment horizontal="center"/>
    </xf>
    <xf numFmtId="0" fontId="0" fillId="3" borderId="0" xfId="0" applyNumberFormat="1" applyFill="1" applyAlignment="1">
      <alignment horizontal="center" vertical="center"/>
    </xf>
    <xf numFmtId="0" fontId="0" fillId="3" borderId="0" xfId="0" applyNumberFormat="1" applyFill="1" applyBorder="1"/>
    <xf numFmtId="0" fontId="0" fillId="4" borderId="0" xfId="0" applyNumberFormat="1" applyFill="1"/>
    <xf numFmtId="0" fontId="2" fillId="3" borderId="0" xfId="0" applyNumberFormat="1" applyFont="1" applyFill="1"/>
    <xf numFmtId="0" fontId="5" fillId="0" borderId="0" xfId="13" applyNumberFormat="1" applyFont="1" applyAlignment="1">
      <alignment horizontal="center"/>
    </xf>
    <xf numFmtId="1" fontId="2" fillId="0" borderId="2" xfId="13" applyNumberFormat="1" applyFont="1" applyBorder="1" applyAlignment="1">
      <alignment vertical="center" wrapText="1"/>
    </xf>
    <xf numFmtId="0" fontId="6" fillId="0" borderId="3" xfId="13" applyNumberFormat="1" applyFont="1" applyBorder="1" applyAlignment="1">
      <alignment horizontal="center" vertical="center" wrapText="1"/>
    </xf>
    <xf numFmtId="1" fontId="2" fillId="0" borderId="3" xfId="13" quotePrefix="1" applyNumberFormat="1" applyFont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/>
    </xf>
    <xf numFmtId="1" fontId="2" fillId="0" borderId="4" xfId="13" applyNumberFormat="1" applyFont="1" applyBorder="1" applyAlignment="1">
      <alignment vertical="center" wrapText="1"/>
    </xf>
    <xf numFmtId="0" fontId="10" fillId="0" borderId="3" xfId="13" applyNumberFormat="1" applyFont="1" applyBorder="1" applyAlignment="1">
      <alignment horizontal="center" vertical="center" wrapText="1"/>
    </xf>
    <xf numFmtId="0" fontId="11" fillId="0" borderId="3" xfId="13" applyNumberFormat="1" applyFont="1" applyBorder="1" applyAlignment="1">
      <alignment horizontal="center" vertical="center" wrapText="1"/>
    </xf>
    <xf numFmtId="1" fontId="2" fillId="0" borderId="4" xfId="13" quotePrefix="1" applyNumberFormat="1" applyFont="1" applyBorder="1" applyAlignment="1">
      <alignment horizontal="center" vertical="center" wrapText="1"/>
    </xf>
    <xf numFmtId="0" fontId="10" fillId="0" borderId="5" xfId="13" applyNumberFormat="1" applyFont="1" applyBorder="1" applyAlignment="1">
      <alignment horizontal="center" vertical="center" wrapText="1"/>
    </xf>
    <xf numFmtId="0" fontId="6" fillId="0" borderId="6" xfId="13" applyNumberFormat="1" applyFont="1" applyFill="1" applyBorder="1" applyAlignment="1">
      <alignment vertical="center" wrapText="1"/>
    </xf>
    <xf numFmtId="0" fontId="5" fillId="0" borderId="0" xfId="13" applyNumberFormat="1" applyFont="1" applyAlignment="1">
      <alignment vertical="center" wrapText="1"/>
    </xf>
    <xf numFmtId="0" fontId="10" fillId="0" borderId="7" xfId="13" applyNumberFormat="1" applyFont="1" applyBorder="1" applyAlignment="1">
      <alignment horizontal="center" vertical="center" wrapText="1"/>
    </xf>
    <xf numFmtId="0" fontId="10" fillId="0" borderId="8" xfId="13" applyNumberFormat="1" applyFont="1" applyBorder="1" applyAlignment="1">
      <alignment horizontal="center" vertical="center" wrapText="1"/>
    </xf>
    <xf numFmtId="1" fontId="2" fillId="0" borderId="7" xfId="13" quotePrefix="1" applyNumberFormat="1" applyFont="1" applyBorder="1" applyAlignment="1">
      <alignment horizontal="center" vertical="center" wrapText="1"/>
    </xf>
    <xf numFmtId="1" fontId="2" fillId="0" borderId="8" xfId="13" applyNumberFormat="1" applyFont="1" applyBorder="1" applyAlignment="1">
      <alignment vertical="center" wrapText="1"/>
    </xf>
    <xf numFmtId="0" fontId="11" fillId="0" borderId="7" xfId="13" applyNumberFormat="1" applyFont="1" applyBorder="1" applyAlignment="1">
      <alignment horizontal="center" vertical="center" wrapText="1"/>
    </xf>
    <xf numFmtId="1" fontId="2" fillId="0" borderId="4" xfId="13" applyNumberFormat="1" applyFont="1" applyBorder="1" applyAlignment="1">
      <alignment horizontal="center" vertical="center" wrapText="1"/>
    </xf>
    <xf numFmtId="0" fontId="6" fillId="0" borderId="9" xfId="13" applyNumberFormat="1" applyFont="1" applyFill="1" applyBorder="1" applyAlignment="1">
      <alignment vertical="center" wrapText="1"/>
    </xf>
    <xf numFmtId="0" fontId="10" fillId="0" borderId="7" xfId="13" applyNumberFormat="1" applyFont="1" applyFill="1" applyBorder="1" applyAlignment="1">
      <alignment horizontal="center" vertical="center" wrapText="1"/>
    </xf>
    <xf numFmtId="0" fontId="10" fillId="0" borderId="8" xfId="13" applyNumberFormat="1" applyFont="1" applyFill="1" applyBorder="1" applyAlignment="1">
      <alignment horizontal="center" vertical="center" wrapText="1"/>
    </xf>
    <xf numFmtId="0" fontId="10" fillId="0" borderId="5" xfId="13" applyNumberFormat="1" applyFont="1" applyFill="1" applyBorder="1" applyAlignment="1">
      <alignment horizontal="center" vertical="center" wrapText="1"/>
    </xf>
    <xf numFmtId="0" fontId="10" fillId="0" borderId="9" xfId="13" applyNumberFormat="1" applyFont="1" applyFill="1" applyBorder="1" applyAlignment="1">
      <alignment vertical="center" wrapText="1"/>
    </xf>
    <xf numFmtId="0" fontId="5" fillId="3" borderId="0" xfId="13" applyNumberFormat="1" applyFont="1" applyFill="1" applyAlignment="1">
      <alignment vertical="center" wrapText="1"/>
    </xf>
    <xf numFmtId="49" fontId="2" fillId="0" borderId="7" xfId="13" quotePrefix="1" applyNumberFormat="1" applyFont="1" applyBorder="1" applyAlignment="1">
      <alignment horizontal="center" vertical="center" wrapText="1"/>
    </xf>
    <xf numFmtId="1" fontId="2" fillId="3" borderId="2" xfId="13" applyNumberFormat="1" applyFont="1" applyFill="1" applyBorder="1" applyAlignment="1">
      <alignment vertical="center" wrapText="1"/>
    </xf>
    <xf numFmtId="0" fontId="6" fillId="3" borderId="3" xfId="13" applyNumberFormat="1" applyFont="1" applyFill="1" applyBorder="1" applyAlignment="1">
      <alignment horizontal="center" vertical="center" wrapText="1"/>
    </xf>
    <xf numFmtId="1" fontId="2" fillId="3" borderId="7" xfId="13" applyNumberFormat="1" applyFont="1" applyFill="1" applyBorder="1" applyAlignment="1">
      <alignment horizontal="center" vertical="center" wrapText="1"/>
    </xf>
    <xf numFmtId="17" fontId="11" fillId="0" borderId="7" xfId="13" applyNumberFormat="1" applyFont="1" applyBorder="1" applyAlignment="1">
      <alignment horizontal="center" vertical="center" wrapText="1"/>
    </xf>
    <xf numFmtId="1" fontId="2" fillId="0" borderId="7" xfId="13" applyNumberFormat="1" applyFont="1" applyBorder="1" applyAlignment="1">
      <alignment horizontal="center" vertical="center" wrapText="1"/>
    </xf>
    <xf numFmtId="165" fontId="10" fillId="0" borderId="8" xfId="13" applyNumberFormat="1" applyFont="1" applyBorder="1" applyAlignment="1">
      <alignment horizontal="center" vertical="center" wrapText="1"/>
    </xf>
    <xf numFmtId="165" fontId="10" fillId="0" borderId="7" xfId="13" applyNumberFormat="1" applyFont="1" applyBorder="1" applyAlignment="1">
      <alignment horizontal="center" vertical="center" wrapText="1"/>
    </xf>
    <xf numFmtId="0" fontId="6" fillId="0" borderId="3" xfId="13" applyNumberFormat="1" applyFont="1" applyFill="1" applyBorder="1" applyAlignment="1">
      <alignment horizontal="center" vertical="center" wrapText="1"/>
    </xf>
    <xf numFmtId="1" fontId="2" fillId="0" borderId="7" xfId="13" quotePrefix="1" applyNumberFormat="1" applyFont="1" applyFill="1" applyBorder="1" applyAlignment="1">
      <alignment horizontal="center" vertical="center" wrapText="1"/>
    </xf>
    <xf numFmtId="0" fontId="13" fillId="0" borderId="9" xfId="13" applyNumberFormat="1" applyFont="1" applyFill="1" applyBorder="1" applyAlignment="1">
      <alignment vertical="center" wrapText="1"/>
    </xf>
    <xf numFmtId="1" fontId="2" fillId="3" borderId="7" xfId="13" quotePrefix="1" applyNumberFormat="1" applyFont="1" applyFill="1" applyBorder="1" applyAlignment="1">
      <alignment horizontal="center" vertical="center" wrapText="1"/>
    </xf>
    <xf numFmtId="0" fontId="11" fillId="3" borderId="7" xfId="13" applyNumberFormat="1" applyFont="1" applyFill="1" applyBorder="1" applyAlignment="1">
      <alignment horizontal="center" vertical="center" wrapText="1"/>
    </xf>
    <xf numFmtId="2" fontId="10" fillId="0" borderId="8" xfId="13" applyNumberFormat="1" applyFont="1" applyBorder="1" applyAlignment="1">
      <alignment horizontal="center" vertical="center" wrapText="1"/>
    </xf>
    <xf numFmtId="1" fontId="2" fillId="0" borderId="8" xfId="13" applyNumberFormat="1" applyFont="1" applyFill="1" applyBorder="1" applyAlignment="1">
      <alignment vertical="center" wrapText="1"/>
    </xf>
    <xf numFmtId="1" fontId="2" fillId="0" borderId="4" xfId="13" quotePrefix="1" applyNumberFormat="1" applyFont="1" applyFill="1" applyBorder="1" applyAlignment="1">
      <alignment horizontal="center" vertical="center" wrapText="1"/>
    </xf>
    <xf numFmtId="1" fontId="2" fillId="0" borderId="2" xfId="13" applyNumberFormat="1" applyFont="1" applyFill="1" applyBorder="1" applyAlignment="1">
      <alignment vertical="center" wrapText="1"/>
    </xf>
    <xf numFmtId="2" fontId="10" fillId="0" borderId="7" xfId="13" applyNumberFormat="1" applyFont="1" applyBorder="1" applyAlignment="1">
      <alignment horizontal="center" vertical="center" wrapText="1"/>
    </xf>
    <xf numFmtId="0" fontId="11" fillId="0" borderId="7" xfId="13" applyNumberFormat="1" applyFont="1" applyFill="1" applyBorder="1" applyAlignment="1">
      <alignment horizontal="center" vertical="center" wrapText="1"/>
    </xf>
    <xf numFmtId="1" fontId="2" fillId="0" borderId="4" xfId="13" applyNumberFormat="1" applyFont="1" applyFill="1" applyBorder="1" applyAlignment="1">
      <alignment horizontal="center" vertical="center" wrapText="1"/>
    </xf>
    <xf numFmtId="0" fontId="5" fillId="0" borderId="0" xfId="13" applyNumberFormat="1" applyFont="1" applyFill="1" applyAlignment="1">
      <alignment vertical="center" wrapText="1"/>
    </xf>
    <xf numFmtId="1" fontId="2" fillId="0" borderId="7" xfId="13" applyNumberFormat="1" applyFont="1" applyBorder="1" applyAlignment="1">
      <alignment vertical="center" wrapText="1"/>
    </xf>
    <xf numFmtId="1" fontId="16" fillId="0" borderId="8" xfId="13" applyNumberFormat="1" applyFont="1" applyBorder="1" applyAlignment="1">
      <alignment vertical="center" wrapText="1"/>
    </xf>
    <xf numFmtId="0" fontId="10" fillId="3" borderId="7" xfId="13" applyNumberFormat="1" applyFont="1" applyFill="1" applyBorder="1" applyAlignment="1">
      <alignment horizontal="center" vertical="center" wrapText="1"/>
    </xf>
    <xf numFmtId="1" fontId="9" fillId="3" borderId="8" xfId="13" applyNumberFormat="1" applyFont="1" applyFill="1" applyBorder="1" applyAlignment="1">
      <alignment vertical="center" wrapText="1"/>
    </xf>
    <xf numFmtId="1" fontId="2" fillId="3" borderId="4" xfId="13" applyNumberFormat="1" applyFont="1" applyFill="1" applyBorder="1" applyAlignment="1">
      <alignment horizontal="center" vertical="center" wrapText="1"/>
    </xf>
    <xf numFmtId="0" fontId="10" fillId="3" borderId="8" xfId="13" applyNumberFormat="1" applyFont="1" applyFill="1" applyBorder="1" applyAlignment="1">
      <alignment horizontal="center" vertical="center" wrapText="1"/>
    </xf>
    <xf numFmtId="0" fontId="10" fillId="3" borderId="5" xfId="13" applyNumberFormat="1" applyFont="1" applyFill="1" applyBorder="1" applyAlignment="1">
      <alignment horizontal="center" vertical="center" wrapText="1"/>
    </xf>
    <xf numFmtId="0" fontId="6" fillId="0" borderId="7" xfId="13" applyNumberFormat="1" applyFont="1" applyBorder="1" applyAlignment="1">
      <alignment horizontal="center" vertical="center" wrapText="1"/>
    </xf>
    <xf numFmtId="49" fontId="2" fillId="3" borderId="7" xfId="13" applyNumberFormat="1" applyFont="1" applyFill="1" applyBorder="1" applyAlignment="1">
      <alignment horizontal="center" vertical="center" wrapText="1"/>
    </xf>
    <xf numFmtId="1" fontId="9" fillId="0" borderId="8" xfId="13" applyNumberFormat="1" applyFont="1" applyBorder="1" applyAlignment="1">
      <alignment vertical="center" wrapText="1"/>
    </xf>
    <xf numFmtId="1" fontId="8" fillId="0" borderId="8" xfId="13" applyNumberFormat="1" applyFont="1" applyBorder="1" applyAlignment="1">
      <alignment vertical="center" wrapText="1"/>
    </xf>
    <xf numFmtId="1" fontId="2" fillId="0" borderId="5" xfId="13" applyNumberFormat="1" applyFont="1" applyBorder="1" applyAlignment="1">
      <alignment vertical="center" wrapText="1"/>
    </xf>
    <xf numFmtId="1" fontId="2" fillId="0" borderId="8" xfId="13" quotePrefix="1" applyNumberFormat="1" applyFont="1" applyBorder="1" applyAlignment="1">
      <alignment horizontal="center" vertical="center" wrapText="1"/>
    </xf>
    <xf numFmtId="0" fontId="5" fillId="0" borderId="0" xfId="13" applyNumberFormat="1" applyFont="1" applyAlignment="1">
      <alignment wrapText="1"/>
    </xf>
    <xf numFmtId="3" fontId="19" fillId="5" borderId="4" xfId="0" applyNumberFormat="1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  <xf numFmtId="0" fontId="2" fillId="0" borderId="12" xfId="0" applyNumberFormat="1" applyFont="1" applyBorder="1" applyAlignment="1">
      <alignment horizontal="center" vertical="center" wrapText="1"/>
    </xf>
    <xf numFmtId="0" fontId="10" fillId="0" borderId="4" xfId="13" applyNumberFormat="1" applyFont="1" applyBorder="1" applyAlignment="1">
      <alignment horizontal="center" vertical="center" wrapText="1"/>
    </xf>
    <xf numFmtId="0" fontId="4" fillId="6" borderId="13" xfId="13" applyNumberFormat="1" applyFont="1" applyFill="1" applyBorder="1" applyAlignment="1">
      <alignment horizontal="center" vertical="center"/>
    </xf>
    <xf numFmtId="0" fontId="4" fillId="6" borderId="14" xfId="13" applyNumberFormat="1" applyFont="1" applyFill="1" applyBorder="1" applyAlignment="1">
      <alignment horizontal="center" vertical="center"/>
    </xf>
    <xf numFmtId="1" fontId="6" fillId="0" borderId="0" xfId="13" applyFont="1" applyFill="1" applyBorder="1" applyAlignment="1">
      <alignment wrapText="1"/>
    </xf>
    <xf numFmtId="0" fontId="23" fillId="6" borderId="13" xfId="13" applyNumberFormat="1" applyFont="1" applyFill="1" applyBorder="1" applyAlignment="1">
      <alignment horizontal="center" wrapText="1"/>
    </xf>
    <xf numFmtId="1" fontId="22" fillId="6" borderId="13" xfId="13" applyNumberFormat="1" applyFont="1" applyFill="1" applyBorder="1" applyAlignment="1">
      <alignment horizontal="center" wrapText="1"/>
    </xf>
    <xf numFmtId="4" fontId="22" fillId="6" borderId="13" xfId="0" applyNumberFormat="1" applyFont="1" applyFill="1" applyBorder="1" applyAlignment="1">
      <alignment horizontal="center" vertical="center"/>
    </xf>
    <xf numFmtId="1" fontId="22" fillId="6" borderId="13" xfId="13" applyNumberFormat="1" applyFont="1" applyFill="1" applyBorder="1" applyAlignment="1">
      <alignment wrapText="1"/>
    </xf>
    <xf numFmtId="0" fontId="23" fillId="6" borderId="14" xfId="13" applyNumberFormat="1" applyFont="1" applyFill="1" applyBorder="1" applyAlignment="1">
      <alignment wrapText="1"/>
    </xf>
    <xf numFmtId="0" fontId="24" fillId="6" borderId="15" xfId="13" applyNumberFormat="1" applyFont="1" applyFill="1" applyBorder="1" applyAlignment="1">
      <alignment horizontal="left" vertical="center"/>
    </xf>
    <xf numFmtId="0" fontId="25" fillId="7" borderId="15" xfId="13" applyNumberFormat="1" applyFont="1" applyFill="1" applyBorder="1" applyAlignment="1">
      <alignment horizontal="left" vertical="center"/>
    </xf>
    <xf numFmtId="0" fontId="6" fillId="7" borderId="13" xfId="13" applyNumberFormat="1" applyFont="1" applyFill="1" applyBorder="1" applyAlignment="1">
      <alignment horizontal="center" wrapText="1"/>
    </xf>
    <xf numFmtId="1" fontId="2" fillId="7" borderId="13" xfId="13" applyNumberFormat="1" applyFont="1" applyFill="1" applyBorder="1" applyAlignment="1">
      <alignment horizontal="center" wrapText="1"/>
    </xf>
    <xf numFmtId="4" fontId="2" fillId="7" borderId="13" xfId="0" applyNumberFormat="1" applyFont="1" applyFill="1" applyBorder="1" applyAlignment="1">
      <alignment horizontal="center" vertical="center"/>
    </xf>
    <xf numFmtId="1" fontId="2" fillId="7" borderId="13" xfId="13" applyNumberFormat="1" applyFont="1" applyFill="1" applyBorder="1" applyAlignment="1">
      <alignment wrapText="1"/>
    </xf>
    <xf numFmtId="0" fontId="6" fillId="7" borderId="14" xfId="13" applyNumberFormat="1" applyFont="1" applyFill="1" applyBorder="1" applyAlignment="1">
      <alignment wrapText="1"/>
    </xf>
    <xf numFmtId="4" fontId="2" fillId="0" borderId="4" xfId="0" applyNumberFormat="1" applyFont="1" applyFill="1" applyBorder="1" applyAlignment="1">
      <alignment horizontal="center" vertical="center"/>
    </xf>
    <xf numFmtId="0" fontId="24" fillId="8" borderId="15" xfId="13" applyNumberFormat="1" applyFont="1" applyFill="1" applyBorder="1" applyAlignment="1">
      <alignment horizontal="left" vertical="center"/>
    </xf>
    <xf numFmtId="0" fontId="23" fillId="8" borderId="13" xfId="13" applyNumberFormat="1" applyFont="1" applyFill="1" applyBorder="1" applyAlignment="1">
      <alignment horizontal="center" wrapText="1"/>
    </xf>
    <xf numFmtId="1" fontId="22" fillId="8" borderId="13" xfId="13" applyNumberFormat="1" applyFont="1" applyFill="1" applyBorder="1" applyAlignment="1">
      <alignment horizontal="center" wrapText="1"/>
    </xf>
    <xf numFmtId="4" fontId="22" fillId="8" borderId="13" xfId="0" applyNumberFormat="1" applyFont="1" applyFill="1" applyBorder="1" applyAlignment="1">
      <alignment horizontal="center" vertical="center"/>
    </xf>
    <xf numFmtId="1" fontId="22" fillId="8" borderId="13" xfId="13" applyNumberFormat="1" applyFont="1" applyFill="1" applyBorder="1" applyAlignment="1">
      <alignment wrapText="1"/>
    </xf>
    <xf numFmtId="0" fontId="23" fillId="8" borderId="14" xfId="13" applyNumberFormat="1" applyFont="1" applyFill="1" applyBorder="1" applyAlignment="1">
      <alignment wrapText="1"/>
    </xf>
    <xf numFmtId="0" fontId="24" fillId="9" borderId="15" xfId="13" applyNumberFormat="1" applyFont="1" applyFill="1" applyBorder="1" applyAlignment="1">
      <alignment horizontal="left" vertical="center"/>
    </xf>
    <xf numFmtId="0" fontId="23" fillId="9" borderId="13" xfId="13" applyNumberFormat="1" applyFont="1" applyFill="1" applyBorder="1" applyAlignment="1">
      <alignment horizontal="center" wrapText="1"/>
    </xf>
    <xf numFmtId="1" fontId="22" fillId="9" borderId="13" xfId="13" applyNumberFormat="1" applyFont="1" applyFill="1" applyBorder="1" applyAlignment="1">
      <alignment horizontal="center" wrapText="1"/>
    </xf>
    <xf numFmtId="4" fontId="22" fillId="9" borderId="13" xfId="0" applyNumberFormat="1" applyFont="1" applyFill="1" applyBorder="1" applyAlignment="1">
      <alignment horizontal="center" vertical="center"/>
    </xf>
    <xf numFmtId="1" fontId="22" fillId="9" borderId="13" xfId="13" applyNumberFormat="1" applyFont="1" applyFill="1" applyBorder="1" applyAlignment="1">
      <alignment wrapText="1"/>
    </xf>
    <xf numFmtId="0" fontId="23" fillId="9" borderId="14" xfId="13" applyNumberFormat="1" applyFont="1" applyFill="1" applyBorder="1" applyAlignment="1">
      <alignment wrapText="1"/>
    </xf>
    <xf numFmtId="0" fontId="21" fillId="0" borderId="7" xfId="10" applyFont="1" applyFill="1" applyBorder="1" applyAlignment="1">
      <alignment horizontal="left" vertical="center"/>
    </xf>
    <xf numFmtId="0" fontId="21" fillId="0" borderId="3" xfId="10" applyFont="1" applyFill="1" applyBorder="1" applyAlignment="1">
      <alignment horizontal="left" vertical="center"/>
    </xf>
    <xf numFmtId="0" fontId="21" fillId="0" borderId="10" xfId="10" applyFont="1" applyFill="1" applyBorder="1" applyAlignment="1">
      <alignment horizontal="left" vertical="center"/>
    </xf>
    <xf numFmtId="0" fontId="24" fillId="10" borderId="15" xfId="13" applyNumberFormat="1" applyFont="1" applyFill="1" applyBorder="1" applyAlignment="1">
      <alignment horizontal="left" vertical="center"/>
    </xf>
    <xf numFmtId="0" fontId="23" fillId="10" borderId="13" xfId="13" applyNumberFormat="1" applyFont="1" applyFill="1" applyBorder="1" applyAlignment="1">
      <alignment horizontal="center" wrapText="1"/>
    </xf>
    <xf numFmtId="1" fontId="22" fillId="10" borderId="13" xfId="13" applyNumberFormat="1" applyFont="1" applyFill="1" applyBorder="1" applyAlignment="1">
      <alignment horizontal="center" wrapText="1"/>
    </xf>
    <xf numFmtId="4" fontId="22" fillId="10" borderId="13" xfId="0" applyNumberFormat="1" applyFont="1" applyFill="1" applyBorder="1" applyAlignment="1">
      <alignment horizontal="center" vertical="center"/>
    </xf>
    <xf numFmtId="1" fontId="22" fillId="10" borderId="13" xfId="13" applyNumberFormat="1" applyFont="1" applyFill="1" applyBorder="1" applyAlignment="1">
      <alignment wrapText="1"/>
    </xf>
    <xf numFmtId="0" fontId="31" fillId="4" borderId="0" xfId="0" applyNumberFormat="1" applyFont="1" applyFill="1"/>
    <xf numFmtId="0" fontId="31" fillId="3" borderId="0" xfId="0" applyNumberFormat="1" applyFont="1" applyFill="1"/>
    <xf numFmtId="0" fontId="6" fillId="0" borderId="7" xfId="13" applyNumberFormat="1" applyFont="1" applyFill="1" applyBorder="1" applyAlignment="1">
      <alignment horizontal="center" wrapText="1"/>
    </xf>
    <xf numFmtId="1" fontId="2" fillId="0" borderId="7" xfId="13" applyNumberFormat="1" applyFont="1" applyFill="1" applyBorder="1" applyAlignment="1">
      <alignment horizontal="center" vertical="center" wrapText="1"/>
    </xf>
    <xf numFmtId="0" fontId="6" fillId="0" borderId="7" xfId="13" applyNumberFormat="1" applyFont="1" applyFill="1" applyBorder="1" applyAlignment="1">
      <alignment horizontal="center" vertical="center" wrapText="1"/>
    </xf>
    <xf numFmtId="0" fontId="6" fillId="13" borderId="7" xfId="13" applyNumberFormat="1" applyFont="1" applyFill="1" applyBorder="1" applyAlignment="1">
      <alignment horizontal="center" vertical="center" wrapText="1"/>
    </xf>
    <xf numFmtId="1" fontId="2" fillId="13" borderId="7" xfId="13" applyNumberFormat="1" applyFont="1" applyFill="1" applyBorder="1" applyAlignment="1">
      <alignment horizontal="center" vertical="center" wrapText="1"/>
    </xf>
    <xf numFmtId="49" fontId="2" fillId="13" borderId="7" xfId="13" applyNumberFormat="1" applyFont="1" applyFill="1" applyBorder="1" applyAlignment="1">
      <alignment horizontal="center" vertical="center" wrapText="1"/>
    </xf>
    <xf numFmtId="0" fontId="21" fillId="0" borderId="7" xfId="13" applyNumberFormat="1" applyFont="1" applyFill="1" applyBorder="1" applyAlignment="1">
      <alignment horizontal="center" vertical="center" wrapText="1"/>
    </xf>
    <xf numFmtId="1" fontId="2" fillId="0" borderId="3" xfId="13" applyNumberFormat="1" applyFont="1" applyFill="1" applyBorder="1" applyAlignment="1">
      <alignment horizontal="center" vertical="center" wrapText="1"/>
    </xf>
    <xf numFmtId="0" fontId="6" fillId="13" borderId="0" xfId="13" applyNumberFormat="1" applyFont="1" applyFill="1" applyAlignment="1">
      <alignment horizontal="left" wrapText="1"/>
    </xf>
    <xf numFmtId="0" fontId="2" fillId="13" borderId="0" xfId="0" applyNumberFormat="1" applyFont="1" applyFill="1" applyBorder="1" applyAlignment="1">
      <alignment horizontal="left"/>
    </xf>
    <xf numFmtId="0" fontId="2" fillId="13" borderId="0" xfId="0" applyNumberFormat="1" applyFont="1" applyFill="1" applyBorder="1" applyAlignment="1">
      <alignment horizontal="left" wrapText="1"/>
    </xf>
    <xf numFmtId="49" fontId="5" fillId="13" borderId="0" xfId="12" applyNumberFormat="1" applyFont="1" applyFill="1" applyBorder="1" applyAlignment="1" applyProtection="1">
      <alignment horizontal="left"/>
    </xf>
    <xf numFmtId="0" fontId="52" fillId="0" borderId="3" xfId="13" applyNumberFormat="1" applyFont="1" applyBorder="1" applyAlignment="1">
      <alignment horizontal="center" vertical="center" wrapText="1"/>
    </xf>
    <xf numFmtId="0" fontId="52" fillId="0" borderId="7" xfId="13" applyNumberFormat="1" applyFont="1" applyBorder="1" applyAlignment="1">
      <alignment horizontal="center" vertical="center" wrapText="1"/>
    </xf>
    <xf numFmtId="0" fontId="52" fillId="0" borderId="7" xfId="13" applyNumberFormat="1" applyFont="1" applyFill="1" applyBorder="1" applyAlignment="1">
      <alignment horizontal="center" vertical="center" wrapText="1"/>
    </xf>
    <xf numFmtId="1" fontId="2" fillId="13" borderId="2" xfId="13" applyNumberFormat="1" applyFont="1" applyFill="1" applyBorder="1" applyAlignment="1">
      <alignment vertical="center" wrapText="1"/>
    </xf>
    <xf numFmtId="0" fontId="6" fillId="13" borderId="3" xfId="13" applyNumberFormat="1" applyFont="1" applyFill="1" applyBorder="1" applyAlignment="1">
      <alignment horizontal="center" vertical="center" wrapText="1"/>
    </xf>
    <xf numFmtId="1" fontId="2" fillId="13" borderId="7" xfId="13" quotePrefix="1" applyNumberFormat="1" applyFont="1" applyFill="1" applyBorder="1" applyAlignment="1">
      <alignment horizontal="center" vertical="center" wrapText="1"/>
    </xf>
    <xf numFmtId="0" fontId="52" fillId="13" borderId="7" xfId="13" applyNumberFormat="1" applyFont="1" applyFill="1" applyBorder="1" applyAlignment="1">
      <alignment horizontal="center" vertical="center" wrapText="1"/>
    </xf>
    <xf numFmtId="0" fontId="52" fillId="3" borderId="7" xfId="13" applyNumberFormat="1" applyFont="1" applyFill="1" applyBorder="1" applyAlignment="1">
      <alignment horizontal="center" vertical="center" wrapText="1"/>
    </xf>
    <xf numFmtId="2" fontId="52" fillId="0" borderId="7" xfId="13" applyNumberFormat="1" applyFont="1" applyBorder="1" applyAlignment="1">
      <alignment horizontal="center" vertical="center" wrapText="1"/>
    </xf>
    <xf numFmtId="0" fontId="10" fillId="0" borderId="17" xfId="13" applyNumberFormat="1" applyFont="1" applyBorder="1" applyAlignment="1">
      <alignment horizontal="center" vertical="center" wrapText="1"/>
    </xf>
    <xf numFmtId="0" fontId="53" fillId="0" borderId="7" xfId="13" applyNumberFormat="1" applyFont="1" applyBorder="1" applyAlignment="1">
      <alignment horizontal="center" vertical="center" wrapText="1"/>
    </xf>
    <xf numFmtId="0" fontId="10" fillId="13" borderId="7" xfId="13" applyNumberFormat="1" applyFont="1" applyFill="1" applyBorder="1" applyAlignment="1">
      <alignment horizontal="center" vertical="center" wrapText="1"/>
    </xf>
    <xf numFmtId="49" fontId="6" fillId="0" borderId="7" xfId="13" applyNumberFormat="1" applyFont="1" applyFill="1" applyBorder="1" applyAlignment="1">
      <alignment horizontal="center" vertical="center" wrapText="1"/>
    </xf>
    <xf numFmtId="1" fontId="2" fillId="0" borderId="8" xfId="13" applyNumberFormat="1" applyFont="1" applyFill="1" applyBorder="1" applyAlignment="1">
      <alignment horizontal="left" vertical="center" wrapText="1"/>
    </xf>
    <xf numFmtId="14" fontId="6" fillId="0" borderId="7" xfId="13" applyNumberFormat="1" applyFont="1" applyFill="1" applyBorder="1" applyAlignment="1">
      <alignment horizontal="center" vertical="center" wrapText="1"/>
    </xf>
    <xf numFmtId="1" fontId="21" fillId="0" borderId="7" xfId="13" applyNumberFormat="1" applyFont="1" applyFill="1" applyBorder="1" applyAlignment="1">
      <alignment horizontal="center" vertical="center" wrapText="1" shrinkToFit="1"/>
    </xf>
    <xf numFmtId="3" fontId="19" fillId="14" borderId="4" xfId="0" applyNumberFormat="1" applyFont="1" applyFill="1" applyBorder="1" applyAlignment="1">
      <alignment horizontal="center" vertical="center"/>
    </xf>
    <xf numFmtId="0" fontId="6" fillId="0" borderId="8" xfId="13" applyNumberFormat="1" applyFont="1" applyFill="1" applyBorder="1" applyAlignment="1">
      <alignment vertical="center" wrapText="1"/>
    </xf>
    <xf numFmtId="1" fontId="2" fillId="0" borderId="8" xfId="13" applyNumberFormat="1" applyFont="1" applyBorder="1" applyAlignment="1">
      <alignment horizontal="center" vertical="center" wrapText="1"/>
    </xf>
    <xf numFmtId="49" fontId="2" fillId="0" borderId="7" xfId="13" applyNumberFormat="1" applyFont="1" applyBorder="1" applyAlignment="1">
      <alignment horizontal="center" vertical="center" wrapText="1"/>
    </xf>
    <xf numFmtId="1" fontId="9" fillId="13" borderId="8" xfId="13" applyNumberFormat="1" applyFont="1" applyFill="1" applyBorder="1" applyAlignment="1">
      <alignment vertical="center" wrapText="1"/>
    </xf>
    <xf numFmtId="0" fontId="11" fillId="13" borderId="7" xfId="13" applyNumberFormat="1" applyFont="1" applyFill="1" applyBorder="1" applyAlignment="1">
      <alignment horizontal="center" vertical="center" wrapText="1"/>
    </xf>
    <xf numFmtId="1" fontId="2" fillId="13" borderId="4" xfId="13" applyNumberFormat="1" applyFont="1" applyFill="1" applyBorder="1" applyAlignment="1">
      <alignment horizontal="center" vertical="center" wrapText="1"/>
    </xf>
    <xf numFmtId="0" fontId="10" fillId="13" borderId="8" xfId="13" applyNumberFormat="1" applyFont="1" applyFill="1" applyBorder="1" applyAlignment="1">
      <alignment horizontal="center" vertical="center" wrapText="1"/>
    </xf>
    <xf numFmtId="0" fontId="10" fillId="13" borderId="5" xfId="13" applyNumberFormat="1" applyFont="1" applyFill="1" applyBorder="1" applyAlignment="1">
      <alignment horizontal="center" vertical="center" wrapText="1"/>
    </xf>
    <xf numFmtId="0" fontId="6" fillId="13" borderId="9" xfId="13" applyNumberFormat="1" applyFont="1" applyFill="1" applyBorder="1" applyAlignment="1">
      <alignment vertical="center" wrapText="1"/>
    </xf>
    <xf numFmtId="0" fontId="6" fillId="13" borderId="7" xfId="13" applyNumberFormat="1" applyFont="1" applyFill="1" applyBorder="1" applyAlignment="1">
      <alignment vertical="center" wrapText="1"/>
    </xf>
    <xf numFmtId="0" fontId="6" fillId="13" borderId="8" xfId="13" applyNumberFormat="1" applyFont="1" applyFill="1" applyBorder="1" applyAlignment="1">
      <alignment vertical="center" wrapText="1"/>
    </xf>
    <xf numFmtId="1" fontId="38" fillId="0" borderId="7" xfId="13" applyNumberFormat="1" applyFont="1" applyFill="1" applyBorder="1" applyAlignment="1">
      <alignment horizontal="center" vertical="center" wrapText="1"/>
    </xf>
    <xf numFmtId="0" fontId="39" fillId="0" borderId="7" xfId="13" applyNumberFormat="1" applyFont="1" applyFill="1" applyBorder="1" applyAlignment="1">
      <alignment horizontal="center" vertical="center" wrapText="1"/>
    </xf>
    <xf numFmtId="2" fontId="21" fillId="0" borderId="7" xfId="0" applyNumberFormat="1" applyFont="1" applyFill="1" applyBorder="1" applyAlignment="1">
      <alignment horizontal="center" vertical="center" wrapText="1"/>
    </xf>
    <xf numFmtId="2" fontId="56" fillId="0" borderId="7" xfId="0" applyNumberFormat="1" applyFont="1" applyBorder="1" applyAlignment="1">
      <alignment horizontal="center" vertical="center"/>
    </xf>
    <xf numFmtId="0" fontId="1" fillId="3" borderId="0" xfId="0" applyNumberFormat="1" applyFont="1" applyFill="1" applyAlignment="1">
      <alignment horizontal="left"/>
    </xf>
    <xf numFmtId="0" fontId="2" fillId="3" borderId="0" xfId="0" applyNumberFormat="1" applyFont="1" applyFill="1" applyAlignment="1"/>
    <xf numFmtId="2" fontId="1" fillId="3" borderId="0" xfId="0" applyNumberFormat="1" applyFont="1" applyFill="1" applyAlignment="1">
      <alignment horizontal="left"/>
    </xf>
    <xf numFmtId="0" fontId="33" fillId="3" borderId="0" xfId="0" applyNumberFormat="1" applyFont="1" applyFill="1"/>
    <xf numFmtId="14" fontId="33" fillId="3" borderId="0" xfId="0" applyNumberFormat="1" applyFont="1" applyFill="1"/>
    <xf numFmtId="4" fontId="33" fillId="3" borderId="0" xfId="0" applyNumberFormat="1" applyFont="1" applyFill="1"/>
    <xf numFmtId="0" fontId="33" fillId="3" borderId="0" xfId="0" applyNumberFormat="1" applyFont="1" applyFill="1" applyAlignment="1">
      <alignment horizontal="center"/>
    </xf>
    <xf numFmtId="1" fontId="33" fillId="3" borderId="0" xfId="0" applyNumberFormat="1" applyFont="1" applyFill="1" applyAlignment="1">
      <alignment horizontal="left"/>
    </xf>
    <xf numFmtId="0" fontId="33" fillId="3" borderId="0" xfId="0" applyNumberFormat="1" applyFont="1" applyFill="1" applyAlignment="1">
      <alignment horizontal="left"/>
    </xf>
    <xf numFmtId="4" fontId="33" fillId="3" borderId="0" xfId="0" applyNumberFormat="1" applyFont="1" applyFill="1" applyAlignment="1">
      <alignment horizontal="center"/>
    </xf>
    <xf numFmtId="0" fontId="33" fillId="3" borderId="0" xfId="0" applyNumberFormat="1" applyFont="1" applyFill="1" applyBorder="1"/>
    <xf numFmtId="0" fontId="41" fillId="3" borderId="0" xfId="0" applyNumberFormat="1" applyFont="1" applyFill="1" applyAlignment="1">
      <alignment horizontal="center"/>
    </xf>
    <xf numFmtId="0" fontId="42" fillId="3" borderId="0" xfId="0" applyNumberFormat="1" applyFont="1" applyFill="1" applyAlignment="1">
      <alignment horizontal="center"/>
    </xf>
    <xf numFmtId="2" fontId="41" fillId="3" borderId="0" xfId="0" applyNumberFormat="1" applyFont="1" applyFill="1" applyAlignment="1">
      <alignment horizontal="left"/>
    </xf>
    <xf numFmtId="14" fontId="38" fillId="3" borderId="0" xfId="0" applyNumberFormat="1" applyFont="1" applyFill="1" applyAlignment="1">
      <alignment horizontal="center"/>
    </xf>
    <xf numFmtId="4" fontId="38" fillId="3" borderId="0" xfId="0" applyNumberFormat="1" applyFont="1" applyFill="1" applyAlignment="1">
      <alignment horizontal="center"/>
    </xf>
    <xf numFmtId="0" fontId="38" fillId="3" borderId="0" xfId="0" applyNumberFormat="1" applyFont="1" applyFill="1" applyAlignment="1">
      <alignment horizontal="center"/>
    </xf>
    <xf numFmtId="1" fontId="38" fillId="3" borderId="0" xfId="0" applyNumberFormat="1" applyFont="1" applyFill="1" applyAlignment="1">
      <alignment horizontal="left"/>
    </xf>
    <xf numFmtId="0" fontId="38" fillId="3" borderId="0" xfId="0" applyNumberFormat="1" applyFont="1" applyFill="1" applyAlignment="1">
      <alignment horizontal="left"/>
    </xf>
    <xf numFmtId="0" fontId="43" fillId="3" borderId="0" xfId="0" applyNumberFormat="1" applyFont="1" applyFill="1" applyAlignment="1">
      <alignment horizontal="center"/>
    </xf>
    <xf numFmtId="0" fontId="38" fillId="0" borderId="10" xfId="0" applyNumberFormat="1" applyFont="1" applyBorder="1" applyAlignment="1">
      <alignment vertical="center" wrapText="1"/>
    </xf>
    <xf numFmtId="4" fontId="38" fillId="0" borderId="10" xfId="0" applyNumberFormat="1" applyFont="1" applyFill="1" applyBorder="1" applyAlignment="1">
      <alignment vertical="center" wrapText="1"/>
    </xf>
    <xf numFmtId="0" fontId="38" fillId="0" borderId="8" xfId="0" applyNumberFormat="1" applyFont="1" applyBorder="1" applyAlignment="1">
      <alignment vertical="center" wrapText="1"/>
    </xf>
    <xf numFmtId="0" fontId="38" fillId="0" borderId="5" xfId="0" applyNumberFormat="1" applyFont="1" applyBorder="1" applyAlignment="1">
      <alignment vertical="center" wrapText="1"/>
    </xf>
    <xf numFmtId="1" fontId="38" fillId="0" borderId="10" xfId="0" applyNumberFormat="1" applyFont="1" applyBorder="1" applyAlignment="1">
      <alignment vertical="center" wrapText="1"/>
    </xf>
    <xf numFmtId="4" fontId="38" fillId="0" borderId="10" xfId="0" applyNumberFormat="1" applyFont="1" applyBorder="1" applyAlignment="1">
      <alignment vertical="center" wrapText="1"/>
    </xf>
    <xf numFmtId="0" fontId="2" fillId="3" borderId="0" xfId="0" applyNumberFormat="1" applyFont="1" applyFill="1" applyBorder="1"/>
    <xf numFmtId="0" fontId="38" fillId="0" borderId="3" xfId="0" applyNumberFormat="1" applyFont="1" applyBorder="1" applyAlignment="1">
      <alignment vertical="center" wrapText="1"/>
    </xf>
    <xf numFmtId="0" fontId="38" fillId="0" borderId="3" xfId="0" applyNumberFormat="1" applyFont="1" applyFill="1" applyBorder="1" applyAlignment="1">
      <alignment vertical="center" wrapText="1"/>
    </xf>
    <xf numFmtId="2" fontId="38" fillId="0" borderId="3" xfId="0" applyNumberFormat="1" applyFont="1" applyFill="1" applyBorder="1" applyAlignment="1">
      <alignment vertical="center" wrapText="1"/>
    </xf>
    <xf numFmtId="14" fontId="38" fillId="0" borderId="3" xfId="0" applyNumberFormat="1" applyFont="1" applyFill="1" applyBorder="1" applyAlignment="1">
      <alignment vertical="center" wrapText="1"/>
    </xf>
    <xf numFmtId="4" fontId="38" fillId="0" borderId="3" xfId="0" applyNumberFormat="1" applyFont="1" applyFill="1" applyBorder="1" applyAlignment="1">
      <alignment vertical="center" wrapText="1"/>
    </xf>
    <xf numFmtId="1" fontId="38" fillId="0" borderId="3" xfId="0" applyNumberFormat="1" applyFont="1" applyBorder="1" applyAlignment="1">
      <alignment vertical="center" wrapText="1"/>
    </xf>
    <xf numFmtId="0" fontId="38" fillId="0" borderId="7" xfId="0" applyNumberFormat="1" applyFont="1" applyBorder="1" applyAlignment="1">
      <alignment horizontal="center" vertical="center" wrapText="1"/>
    </xf>
    <xf numFmtId="0" fontId="38" fillId="0" borderId="7" xfId="0" applyNumberFormat="1" applyFont="1" applyBorder="1" applyAlignment="1">
      <alignment horizontal="left" vertical="center" wrapText="1"/>
    </xf>
    <xf numFmtId="4" fontId="38" fillId="0" borderId="3" xfId="0" applyNumberFormat="1" applyFont="1" applyBorder="1" applyAlignment="1">
      <alignment vertical="center" wrapText="1"/>
    </xf>
    <xf numFmtId="0" fontId="44" fillId="11" borderId="10" xfId="13" applyNumberFormat="1" applyFont="1" applyFill="1" applyBorder="1" applyAlignment="1">
      <alignment horizontal="center"/>
    </xf>
    <xf numFmtId="0" fontId="28" fillId="11" borderId="16" xfId="13" applyNumberFormat="1" applyFont="1" applyFill="1" applyBorder="1" applyAlignment="1">
      <alignment horizontal="center"/>
    </xf>
    <xf numFmtId="49" fontId="28" fillId="11" borderId="16" xfId="13" applyNumberFormat="1" applyFont="1" applyFill="1" applyBorder="1" applyAlignment="1">
      <alignment horizontal="center"/>
    </xf>
    <xf numFmtId="3" fontId="28" fillId="11" borderId="16" xfId="13" applyNumberFormat="1" applyFont="1" applyFill="1" applyBorder="1" applyAlignment="1">
      <alignment horizontal="center"/>
    </xf>
    <xf numFmtId="0" fontId="28" fillId="11" borderId="10" xfId="13" applyNumberFormat="1" applyFont="1" applyFill="1" applyBorder="1" applyAlignment="1">
      <alignment horizontal="center"/>
    </xf>
    <xf numFmtId="1" fontId="28" fillId="11" borderId="10" xfId="13" applyNumberFormat="1" applyFont="1" applyFill="1" applyBorder="1" applyAlignment="1">
      <alignment horizontal="center"/>
    </xf>
    <xf numFmtId="0" fontId="28" fillId="11" borderId="10" xfId="13" applyNumberFormat="1" applyFont="1" applyFill="1" applyBorder="1" applyAlignment="1">
      <alignment horizontal="left"/>
    </xf>
    <xf numFmtId="0" fontId="5" fillId="0" borderId="0" xfId="13" applyNumberFormat="1" applyFont="1" applyBorder="1" applyAlignment="1">
      <alignment horizontal="center"/>
    </xf>
    <xf numFmtId="0" fontId="20" fillId="0" borderId="7" xfId="0" applyNumberFormat="1" applyFont="1" applyBorder="1"/>
    <xf numFmtId="49" fontId="20" fillId="0" borderId="7" xfId="13" applyNumberFormat="1" applyFont="1" applyBorder="1" applyAlignment="1">
      <alignment horizontal="left"/>
    </xf>
    <xf numFmtId="0" fontId="20" fillId="0" borderId="7" xfId="13" applyNumberFormat="1" applyFont="1" applyBorder="1"/>
    <xf numFmtId="1" fontId="20" fillId="0" borderId="7" xfId="13" applyNumberFormat="1" applyFont="1" applyFill="1" applyBorder="1"/>
    <xf numFmtId="4" fontId="20" fillId="0" borderId="7" xfId="13" applyNumberFormat="1" applyFont="1" applyFill="1" applyBorder="1"/>
    <xf numFmtId="1" fontId="20" fillId="0" borderId="7" xfId="0" applyNumberFormat="1" applyFont="1" applyBorder="1" applyAlignment="1">
      <alignment horizontal="left"/>
    </xf>
    <xf numFmtId="0" fontId="20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left"/>
    </xf>
    <xf numFmtId="0" fontId="20" fillId="0" borderId="0" xfId="0" applyNumberFormat="1" applyFont="1"/>
    <xf numFmtId="0" fontId="6" fillId="0" borderId="7" xfId="13" applyNumberFormat="1" applyFont="1" applyFill="1" applyBorder="1" applyAlignment="1"/>
    <xf numFmtId="0" fontId="40" fillId="0" borderId="7" xfId="13" applyNumberFormat="1" applyFont="1" applyFill="1" applyBorder="1"/>
    <xf numFmtId="0" fontId="20" fillId="0" borderId="7" xfId="13" applyNumberFormat="1" applyFont="1" applyFill="1" applyBorder="1"/>
    <xf numFmtId="2" fontId="20" fillId="0" borderId="7" xfId="13" applyNumberFormat="1" applyFont="1" applyFill="1" applyBorder="1"/>
    <xf numFmtId="0" fontId="20" fillId="0" borderId="7" xfId="0" applyNumberFormat="1" applyFont="1" applyFill="1" applyBorder="1" applyAlignment="1">
      <alignment vertical="top" wrapText="1"/>
    </xf>
    <xf numFmtId="2" fontId="55" fillId="0" borderId="7" xfId="0" applyNumberFormat="1" applyFont="1" applyFill="1" applyBorder="1" applyAlignment="1">
      <alignment vertical="top"/>
    </xf>
    <xf numFmtId="4" fontId="20" fillId="0" borderId="7" xfId="0" applyNumberFormat="1" applyFont="1" applyFill="1" applyBorder="1" applyAlignment="1">
      <alignment vertical="top" wrapText="1"/>
    </xf>
    <xf numFmtId="0" fontId="55" fillId="0" borderId="7" xfId="0" applyNumberFormat="1" applyFont="1" applyFill="1" applyBorder="1" applyAlignment="1">
      <alignment vertical="top"/>
    </xf>
    <xf numFmtId="0" fontId="20" fillId="0" borderId="0" xfId="13" applyNumberFormat="1" applyFont="1"/>
    <xf numFmtId="0" fontId="20" fillId="0" borderId="7" xfId="0" applyNumberFormat="1" applyFont="1" applyFill="1" applyBorder="1"/>
    <xf numFmtId="0" fontId="20" fillId="0" borderId="7" xfId="0" applyNumberFormat="1" applyFont="1" applyFill="1" applyBorder="1" applyAlignment="1">
      <alignment horizontal="center"/>
    </xf>
    <xf numFmtId="0" fontId="20" fillId="0" borderId="0" xfId="0" applyNumberFormat="1" applyFont="1" applyFill="1"/>
    <xf numFmtId="0" fontId="28" fillId="0" borderId="0" xfId="0" applyNumberFormat="1" applyFont="1"/>
    <xf numFmtId="0" fontId="20" fillId="0" borderId="7" xfId="0" applyNumberFormat="1" applyFont="1" applyFill="1" applyBorder="1" applyAlignment="1">
      <alignment horizontal="left" vertical="center"/>
    </xf>
    <xf numFmtId="2" fontId="20" fillId="0" borderId="7" xfId="0" applyNumberFormat="1" applyFont="1" applyFill="1" applyBorder="1" applyAlignment="1" applyProtection="1">
      <alignment horizontal="right"/>
      <protection hidden="1"/>
    </xf>
    <xf numFmtId="0" fontId="20" fillId="0" borderId="7" xfId="11" applyFont="1" applyFill="1" applyBorder="1" applyAlignment="1">
      <alignment horizontal="center" vertical="center"/>
    </xf>
    <xf numFmtId="170" fontId="20" fillId="0" borderId="7" xfId="0" applyNumberFormat="1" applyFont="1" applyFill="1" applyBorder="1" applyAlignment="1">
      <alignment horizontal="left" vertical="center"/>
    </xf>
    <xf numFmtId="0" fontId="39" fillId="0" borderId="7" xfId="0" applyNumberFormat="1" applyFont="1" applyFill="1" applyBorder="1" applyProtection="1">
      <protection locked="0"/>
    </xf>
    <xf numFmtId="0" fontId="38" fillId="0" borderId="7" xfId="0" applyNumberFormat="1" applyFont="1" applyFill="1" applyBorder="1"/>
    <xf numFmtId="0" fontId="20" fillId="0" borderId="7" xfId="13" applyNumberFormat="1" applyFont="1" applyFill="1" applyBorder="1" applyAlignment="1">
      <alignment horizontal="center" vertical="center" wrapText="1"/>
    </xf>
    <xf numFmtId="49" fontId="39" fillId="0" borderId="7" xfId="13" applyNumberFormat="1" applyFont="1" applyFill="1" applyBorder="1" applyAlignment="1">
      <alignment horizontal="left" vertical="center" wrapText="1"/>
    </xf>
    <xf numFmtId="0" fontId="36" fillId="0" borderId="7" xfId="0" applyNumberFormat="1" applyFont="1" applyFill="1" applyBorder="1" applyAlignment="1">
      <alignment horizontal="left"/>
    </xf>
    <xf numFmtId="2" fontId="45" fillId="0" borderId="7" xfId="0" applyNumberFormat="1" applyFont="1" applyFill="1" applyBorder="1" applyAlignment="1">
      <alignment horizontal="right"/>
    </xf>
    <xf numFmtId="4" fontId="20" fillId="0" borderId="7" xfId="0" applyNumberFormat="1" applyFont="1" applyFill="1" applyBorder="1"/>
    <xf numFmtId="2" fontId="20" fillId="0" borderId="7" xfId="0" applyNumberFormat="1" applyFont="1" applyFill="1" applyBorder="1"/>
    <xf numFmtId="0" fontId="39" fillId="0" borderId="7" xfId="0" applyNumberFormat="1" applyFont="1" applyFill="1" applyBorder="1" applyAlignment="1">
      <alignment horizontal="left" vertical="center" wrapText="1"/>
    </xf>
    <xf numFmtId="49" fontId="38" fillId="0" borderId="7" xfId="0" applyNumberFormat="1" applyFont="1" applyFill="1" applyBorder="1" applyAlignment="1">
      <alignment horizontal="right"/>
    </xf>
    <xf numFmtId="0" fontId="0" fillId="0" borderId="7" xfId="0" applyNumberFormat="1" applyBorder="1"/>
    <xf numFmtId="1" fontId="28" fillId="0" borderId="0" xfId="0" applyNumberFormat="1" applyFont="1"/>
    <xf numFmtId="49" fontId="20" fillId="0" borderId="7" xfId="13" applyNumberFormat="1" applyFont="1" applyFill="1" applyBorder="1" applyAlignment="1">
      <alignment horizontal="right"/>
    </xf>
    <xf numFmtId="0" fontId="20" fillId="0" borderId="7" xfId="7" applyFont="1" applyFill="1" applyBorder="1"/>
    <xf numFmtId="0" fontId="20" fillId="0" borderId="7" xfId="7" applyFont="1" applyFill="1" applyBorder="1" applyAlignment="1">
      <alignment horizontal="center"/>
    </xf>
    <xf numFmtId="2" fontId="20" fillId="0" borderId="7" xfId="0" applyNumberFormat="1" applyFont="1" applyFill="1" applyBorder="1" applyAlignment="1">
      <alignment horizontal="center"/>
    </xf>
    <xf numFmtId="0" fontId="20" fillId="0" borderId="7" xfId="0" applyNumberFormat="1" applyFont="1" applyFill="1" applyBorder="1" applyAlignment="1">
      <alignment horizontal="center" vertical="center"/>
    </xf>
    <xf numFmtId="49" fontId="20" fillId="0" borderId="7" xfId="0" applyNumberFormat="1" applyFont="1" applyFill="1" applyBorder="1" applyAlignment="1">
      <alignment horizontal="right"/>
    </xf>
    <xf numFmtId="0" fontId="59" fillId="0" borderId="7" xfId="0" applyNumberFormat="1" applyFont="1" applyFill="1" applyBorder="1"/>
    <xf numFmtId="2" fontId="28" fillId="0" borderId="0" xfId="0" applyNumberFormat="1" applyFont="1" applyAlignment="1">
      <alignment horizontal="left"/>
    </xf>
    <xf numFmtId="4" fontId="28" fillId="0" borderId="0" xfId="0" applyNumberFormat="1" applyFont="1"/>
    <xf numFmtId="0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left"/>
    </xf>
    <xf numFmtId="0" fontId="28" fillId="0" borderId="0" xfId="0" applyNumberFormat="1" applyFont="1" applyAlignment="1">
      <alignment horizontal="left"/>
    </xf>
    <xf numFmtId="4" fontId="2" fillId="0" borderId="3" xfId="9" applyNumberFormat="1" applyFont="1" applyFill="1" applyBorder="1" applyAlignment="1">
      <alignment horizontal="center" vertical="center"/>
    </xf>
    <xf numFmtId="3" fontId="8" fillId="3" borderId="7" xfId="9" applyNumberFormat="1" applyFont="1" applyFill="1" applyBorder="1" applyAlignment="1">
      <alignment horizontal="center" vertical="center"/>
    </xf>
    <xf numFmtId="170" fontId="2" fillId="0" borderId="7" xfId="13" quotePrefix="1" applyNumberFormat="1" applyFont="1" applyBorder="1" applyAlignment="1">
      <alignment horizontal="center" vertical="center" wrapText="1"/>
    </xf>
    <xf numFmtId="170" fontId="2" fillId="0" borderId="7" xfId="13" quotePrefix="1" applyNumberFormat="1" applyFont="1" applyFill="1" applyBorder="1" applyAlignment="1">
      <alignment horizontal="center" vertical="center" wrapText="1"/>
    </xf>
    <xf numFmtId="170" fontId="2" fillId="0" borderId="7" xfId="13" applyNumberFormat="1" applyFont="1" applyBorder="1" applyAlignment="1">
      <alignment horizontal="center" vertical="center" wrapText="1"/>
    </xf>
    <xf numFmtId="0" fontId="55" fillId="0" borderId="7" xfId="13" applyNumberFormat="1" applyFont="1" applyBorder="1" applyAlignment="1">
      <alignment horizontal="center" vertical="center" wrapText="1"/>
    </xf>
    <xf numFmtId="1" fontId="16" fillId="0" borderId="8" xfId="9" applyNumberFormat="1" applyFont="1" applyBorder="1" applyAlignment="1">
      <alignment vertical="center" wrapText="1"/>
    </xf>
    <xf numFmtId="0" fontId="6" fillId="0" borderId="7" xfId="10" applyFont="1" applyFill="1" applyBorder="1" applyAlignment="1">
      <alignment horizontal="left" vertical="center"/>
    </xf>
    <xf numFmtId="2" fontId="6" fillId="0" borderId="3" xfId="13" applyNumberFormat="1" applyFont="1" applyFill="1" applyBorder="1" applyAlignment="1">
      <alignment horizontal="center" vertical="center" wrapText="1" shrinkToFit="1"/>
    </xf>
    <xf numFmtId="0" fontId="6" fillId="0" borderId="7" xfId="10" applyFont="1" applyFill="1" applyBorder="1" applyAlignment="1">
      <alignment horizontal="left" vertical="center" wrapText="1"/>
    </xf>
    <xf numFmtId="49" fontId="6" fillId="0" borderId="7" xfId="13" applyNumberFormat="1" applyFont="1" applyFill="1" applyBorder="1" applyAlignment="1">
      <alignment horizontal="left" vertical="center" wrapText="1"/>
    </xf>
    <xf numFmtId="1" fontId="6" fillId="0" borderId="7" xfId="13" applyNumberFormat="1" applyFont="1" applyFill="1" applyBorder="1" applyAlignment="1">
      <alignment horizontal="left" vertical="center" wrapText="1"/>
    </xf>
    <xf numFmtId="49" fontId="60" fillId="0" borderId="7" xfId="13" applyNumberFormat="1" applyFont="1" applyFill="1" applyBorder="1" applyAlignment="1">
      <alignment horizontal="left" vertical="center" wrapText="1"/>
    </xf>
    <xf numFmtId="49" fontId="6" fillId="0" borderId="7" xfId="14" applyNumberFormat="1" applyFont="1" applyFill="1" applyBorder="1" applyAlignment="1">
      <alignment horizontal="left" vertical="center" wrapText="1"/>
    </xf>
    <xf numFmtId="49" fontId="6" fillId="0" borderId="7" xfId="0" applyNumberFormat="1" applyFont="1" applyFill="1" applyBorder="1" applyAlignment="1">
      <alignment horizontal="left" vertical="center" wrapText="1"/>
    </xf>
    <xf numFmtId="0" fontId="50" fillId="0" borderId="7" xfId="13" applyNumberFormat="1" applyFont="1" applyFill="1" applyBorder="1" applyAlignment="1">
      <alignment horizontal="left" vertical="center" wrapText="1" shrinkToFit="1"/>
    </xf>
    <xf numFmtId="0" fontId="21" fillId="0" borderId="7" xfId="10" applyFont="1" applyFill="1" applyBorder="1" applyAlignment="1">
      <alignment horizontal="left" vertical="center" wrapText="1"/>
    </xf>
    <xf numFmtId="0" fontId="21" fillId="0" borderId="7" xfId="13" applyNumberFormat="1" applyFont="1" applyFill="1" applyBorder="1" applyAlignment="1">
      <alignment horizontal="left" vertical="center" wrapText="1"/>
    </xf>
    <xf numFmtId="0" fontId="30" fillId="0" borderId="4" xfId="13" applyNumberFormat="1" applyFont="1" applyFill="1" applyBorder="1" applyAlignment="1">
      <alignment horizontal="left" vertical="center" wrapText="1" shrinkToFit="1"/>
    </xf>
    <xf numFmtId="0" fontId="21" fillId="0" borderId="7" xfId="13" applyNumberFormat="1" applyFont="1" applyFill="1" applyBorder="1" applyAlignment="1">
      <alignment horizontal="left" vertical="center" wrapText="1" shrinkToFit="1"/>
    </xf>
    <xf numFmtId="0" fontId="30" fillId="0" borderId="7" xfId="13" applyNumberFormat="1" applyFont="1" applyFill="1" applyBorder="1" applyAlignment="1">
      <alignment horizontal="left" vertical="center" wrapText="1" shrinkToFit="1"/>
    </xf>
    <xf numFmtId="0" fontId="26" fillId="0" borderId="7" xfId="13" applyNumberFormat="1" applyFont="1" applyFill="1" applyBorder="1" applyAlignment="1">
      <alignment horizontal="left" vertical="center" wrapText="1"/>
    </xf>
    <xf numFmtId="0" fontId="30" fillId="0" borderId="8" xfId="13" applyNumberFormat="1" applyFont="1" applyFill="1" applyBorder="1" applyAlignment="1">
      <alignment horizontal="left" vertical="center" wrapText="1" shrinkToFit="1"/>
    </xf>
    <xf numFmtId="49" fontId="30" fillId="0" borderId="7" xfId="13" applyNumberFormat="1" applyFont="1" applyFill="1" applyBorder="1" applyAlignment="1">
      <alignment horizontal="left" vertical="center" wrapText="1"/>
    </xf>
    <xf numFmtId="2" fontId="6" fillId="0" borderId="7" xfId="13" applyNumberFormat="1" applyFont="1" applyFill="1" applyBorder="1" applyAlignment="1">
      <alignment horizontal="center" vertical="center" wrapText="1" shrinkToFit="1"/>
    </xf>
    <xf numFmtId="49" fontId="21" fillId="0" borderId="7" xfId="13" applyNumberFormat="1" applyFont="1" applyFill="1" applyBorder="1" applyAlignment="1">
      <alignment horizontal="left" vertical="center" wrapText="1"/>
    </xf>
    <xf numFmtId="0" fontId="0" fillId="0" borderId="0" xfId="0" applyNumberFormat="1" applyFill="1"/>
    <xf numFmtId="49" fontId="6" fillId="0" borderId="10" xfId="13" applyNumberFormat="1" applyFont="1" applyFill="1" applyBorder="1" applyAlignment="1">
      <alignment horizontal="left" vertical="center" wrapText="1"/>
    </xf>
    <xf numFmtId="0" fontId="6" fillId="0" borderId="10" xfId="10" applyFont="1" applyFill="1" applyBorder="1" applyAlignment="1">
      <alignment horizontal="left" vertical="center"/>
    </xf>
    <xf numFmtId="1" fontId="6" fillId="0" borderId="10" xfId="13" applyNumberFormat="1" applyFont="1" applyFill="1" applyBorder="1" applyAlignment="1">
      <alignment horizontal="left" vertical="center" wrapText="1"/>
    </xf>
    <xf numFmtId="2" fontId="6" fillId="0" borderId="16" xfId="13" applyNumberFormat="1" applyFont="1" applyFill="1" applyBorder="1" applyAlignment="1">
      <alignment horizontal="center" vertical="center" wrapText="1" shrinkToFit="1"/>
    </xf>
    <xf numFmtId="2" fontId="6" fillId="0" borderId="10" xfId="13" applyNumberFormat="1" applyFont="1" applyFill="1" applyBorder="1" applyAlignment="1">
      <alignment horizontal="center" vertical="center" wrapText="1" shrinkToFit="1"/>
    </xf>
    <xf numFmtId="0" fontId="21" fillId="0" borderId="10" xfId="13" applyNumberFormat="1" applyFont="1" applyFill="1" applyBorder="1" applyAlignment="1">
      <alignment horizontal="left" vertical="center" wrapText="1"/>
    </xf>
    <xf numFmtId="0" fontId="30" fillId="0" borderId="10" xfId="13" applyNumberFormat="1" applyFont="1" applyFill="1" applyBorder="1" applyAlignment="1">
      <alignment horizontal="left" vertical="center" wrapText="1" shrinkToFit="1"/>
    </xf>
    <xf numFmtId="49" fontId="28" fillId="15" borderId="18" xfId="14" applyNumberFormat="1" applyFont="1" applyFill="1" applyBorder="1" applyAlignment="1">
      <alignment horizontal="left" wrapText="1"/>
    </xf>
    <xf numFmtId="0" fontId="28" fillId="15" borderId="18" xfId="10" applyFont="1" applyFill="1" applyBorder="1" applyAlignment="1">
      <alignment horizontal="left" vertical="center"/>
    </xf>
    <xf numFmtId="2" fontId="28" fillId="15" borderId="18" xfId="13" applyNumberFormat="1" applyFont="1" applyFill="1" applyBorder="1" applyAlignment="1">
      <alignment horizontal="left" wrapText="1" shrinkToFit="1"/>
    </xf>
    <xf numFmtId="1" fontId="27" fillId="15" borderId="18" xfId="13" applyNumberFormat="1" applyFont="1" applyFill="1" applyBorder="1" applyAlignment="1">
      <alignment horizontal="center" vertical="center" wrapText="1" shrinkToFit="1"/>
    </xf>
    <xf numFmtId="0" fontId="28" fillId="15" borderId="8" xfId="0" applyNumberFormat="1" applyFont="1" applyFill="1" applyBorder="1" applyAlignment="1">
      <alignment horizontal="left" wrapText="1"/>
    </xf>
    <xf numFmtId="49" fontId="28" fillId="15" borderId="18" xfId="13" applyNumberFormat="1" applyFont="1" applyFill="1" applyBorder="1" applyAlignment="1">
      <alignment horizontal="left" wrapText="1"/>
    </xf>
    <xf numFmtId="1" fontId="28" fillId="15" borderId="18" xfId="13" applyNumberFormat="1" applyFont="1" applyFill="1" applyBorder="1" applyAlignment="1">
      <alignment horizontal="left" wrapText="1"/>
    </xf>
    <xf numFmtId="2" fontId="28" fillId="15" borderId="18" xfId="13" applyNumberFormat="1" applyFont="1" applyFill="1" applyBorder="1" applyAlignment="1">
      <alignment horizontal="center" vertical="center" wrapText="1" shrinkToFit="1"/>
    </xf>
    <xf numFmtId="0" fontId="28" fillId="15" borderId="18" xfId="13" applyNumberFormat="1" applyFont="1" applyFill="1" applyBorder="1" applyAlignment="1">
      <alignment horizontal="left" wrapText="1"/>
    </xf>
    <xf numFmtId="0" fontId="27" fillId="15" borderId="18" xfId="13" applyNumberFormat="1" applyFont="1" applyFill="1" applyBorder="1" applyAlignment="1">
      <alignment horizontal="left" wrapText="1" shrinkToFit="1"/>
    </xf>
    <xf numFmtId="0" fontId="6" fillId="0" borderId="7" xfId="13" applyNumberFormat="1" applyFont="1" applyFill="1" applyBorder="1" applyAlignment="1">
      <alignment horizontal="left" vertical="center" wrapText="1"/>
    </xf>
    <xf numFmtId="49" fontId="2" fillId="0" borderId="7" xfId="13" applyNumberFormat="1" applyFont="1" applyFill="1" applyBorder="1" applyAlignment="1">
      <alignment horizontal="center" vertical="center" wrapText="1"/>
    </xf>
    <xf numFmtId="4" fontId="2" fillId="0" borderId="7" xfId="0" applyNumberFormat="1" applyFont="1" applyFill="1" applyBorder="1" applyAlignment="1">
      <alignment horizontal="center" vertical="center"/>
    </xf>
    <xf numFmtId="1" fontId="2" fillId="0" borderId="8" xfId="13" applyNumberFormat="1" applyFont="1" applyBorder="1" applyAlignment="1">
      <alignment horizontal="left" vertical="center" wrapText="1"/>
    </xf>
    <xf numFmtId="0" fontId="6" fillId="0" borderId="3" xfId="13" applyNumberFormat="1" applyFont="1" applyBorder="1" applyAlignment="1">
      <alignment horizontal="left" vertical="center" wrapText="1"/>
    </xf>
    <xf numFmtId="0" fontId="6" fillId="0" borderId="7" xfId="13" applyNumberFormat="1" applyFont="1" applyBorder="1" applyAlignment="1">
      <alignment horizontal="left" vertical="center" wrapText="1"/>
    </xf>
    <xf numFmtId="1" fontId="2" fillId="0" borderId="7" xfId="13" applyNumberFormat="1" applyFont="1" applyBorder="1" applyAlignment="1">
      <alignment horizontal="left" vertical="center" wrapText="1"/>
    </xf>
    <xf numFmtId="17" fontId="6" fillId="0" borderId="7" xfId="13" applyNumberFormat="1" applyFont="1" applyBorder="1" applyAlignment="1">
      <alignment horizontal="center" vertical="center" wrapText="1"/>
    </xf>
    <xf numFmtId="1" fontId="2" fillId="0" borderId="3" xfId="13" applyNumberFormat="1" applyFont="1" applyBorder="1" applyAlignment="1">
      <alignment horizontal="center" vertical="center" wrapText="1"/>
    </xf>
    <xf numFmtId="0" fontId="56" fillId="13" borderId="7" xfId="0" applyNumberFormat="1" applyFont="1" applyFill="1" applyBorder="1" applyAlignment="1">
      <alignment horizontal="center" vertical="center"/>
    </xf>
    <xf numFmtId="0" fontId="6" fillId="13" borderId="7" xfId="13" applyNumberFormat="1" applyFont="1" applyFill="1" applyBorder="1" applyAlignment="1">
      <alignment horizontal="left" vertical="center" wrapText="1"/>
    </xf>
    <xf numFmtId="1" fontId="2" fillId="0" borderId="7" xfId="13" applyNumberFormat="1" applyFont="1" applyFill="1" applyBorder="1" applyAlignment="1">
      <alignment horizontal="left" vertical="center" wrapText="1"/>
    </xf>
    <xf numFmtId="0" fontId="0" fillId="0" borderId="7" xfId="0" applyNumberFormat="1" applyFill="1" applyBorder="1"/>
    <xf numFmtId="0" fontId="7" fillId="0" borderId="7" xfId="13" applyNumberFormat="1" applyFont="1" applyFill="1" applyBorder="1" applyAlignment="1">
      <alignment horizontal="left" vertical="center" wrapText="1"/>
    </xf>
    <xf numFmtId="17" fontId="6" fillId="0" borderId="7" xfId="1" applyNumberFormat="1" applyFont="1" applyFill="1" applyBorder="1" applyAlignment="1">
      <alignment wrapText="1"/>
    </xf>
    <xf numFmtId="0" fontId="6" fillId="0" borderId="7" xfId="1" applyFont="1" applyFill="1" applyBorder="1" applyAlignment="1">
      <alignment wrapText="1"/>
    </xf>
    <xf numFmtId="0" fontId="6" fillId="0" borderId="7" xfId="1" applyFont="1" applyFill="1" applyBorder="1" applyAlignment="1">
      <alignment horizontal="left" wrapText="1"/>
    </xf>
    <xf numFmtId="49" fontId="6" fillId="0" borderId="7" xfId="1" applyNumberFormat="1" applyFont="1" applyFill="1" applyBorder="1" applyAlignment="1">
      <alignment wrapText="1"/>
    </xf>
    <xf numFmtId="171" fontId="26" fillId="0" borderId="7" xfId="1" applyNumberFormat="1" applyFont="1" applyFill="1" applyBorder="1" applyAlignment="1">
      <alignment horizont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6" fillId="0" borderId="7" xfId="1" applyFont="1" applyFill="1" applyBorder="1" applyAlignment="1">
      <alignment horizontal="center" vertical="center" wrapText="1"/>
    </xf>
    <xf numFmtId="0" fontId="6" fillId="0" borderId="7" xfId="15" applyFont="1" applyFill="1" applyBorder="1" applyAlignment="1">
      <alignment horizontal="center" vertical="center" wrapText="1"/>
    </xf>
    <xf numFmtId="0" fontId="6" fillId="16" borderId="7" xfId="1" applyFont="1" applyFill="1" applyBorder="1" applyAlignment="1">
      <alignment horizontal="center" vertical="center" wrapText="1"/>
    </xf>
    <xf numFmtId="1" fontId="2" fillId="0" borderId="7" xfId="1" applyNumberFormat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32" fillId="16" borderId="7" xfId="1" applyFont="1" applyFill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23" fillId="10" borderId="13" xfId="13" applyNumberFormat="1" applyFont="1" applyFill="1" applyBorder="1" applyAlignment="1">
      <alignment horizontal="center" vertical="center" wrapText="1"/>
    </xf>
    <xf numFmtId="1" fontId="22" fillId="10" borderId="13" xfId="13" applyNumberFormat="1" applyFont="1" applyFill="1" applyBorder="1" applyAlignment="1">
      <alignment horizontal="center" vertical="center" wrapText="1"/>
    </xf>
    <xf numFmtId="0" fontId="6" fillId="0" borderId="3" xfId="15" applyFont="1" applyFill="1" applyBorder="1" applyAlignment="1">
      <alignment horizontal="center" vertical="center" wrapText="1"/>
    </xf>
    <xf numFmtId="0" fontId="6" fillId="0" borderId="10" xfId="15" applyFont="1" applyFill="1" applyBorder="1" applyAlignment="1">
      <alignment horizontal="center" vertical="center" wrapText="1"/>
    </xf>
    <xf numFmtId="4" fontId="6" fillId="0" borderId="7" xfId="15" applyNumberFormat="1" applyFont="1" applyFill="1" applyBorder="1" applyAlignment="1">
      <alignment horizontal="center" vertical="center" wrapText="1"/>
    </xf>
    <xf numFmtId="0" fontId="10" fillId="0" borderId="7" xfId="15" applyFont="1" applyFill="1" applyBorder="1" applyAlignment="1">
      <alignment horizontal="center" vertical="center" wrapText="1"/>
    </xf>
    <xf numFmtId="0" fontId="23" fillId="10" borderId="14" xfId="13" applyNumberFormat="1" applyFont="1" applyFill="1" applyBorder="1" applyAlignment="1">
      <alignment horizontal="center" vertical="center" wrapText="1"/>
    </xf>
    <xf numFmtId="0" fontId="21" fillId="0" borderId="7" xfId="13" applyNumberFormat="1" applyFont="1" applyFill="1" applyBorder="1" applyAlignment="1">
      <alignment horizontal="center" vertical="center" wrapText="1" shrinkToFit="1"/>
    </xf>
    <xf numFmtId="0" fontId="30" fillId="0" borderId="7" xfId="13" applyNumberFormat="1" applyFont="1" applyFill="1" applyBorder="1" applyAlignment="1">
      <alignment horizontal="center" vertical="center" wrapText="1" shrinkToFit="1"/>
    </xf>
    <xf numFmtId="0" fontId="51" fillId="0" borderId="7" xfId="13" applyNumberFormat="1" applyFont="1" applyFill="1" applyBorder="1" applyAlignment="1">
      <alignment horizontal="center" vertical="center" wrapText="1" shrinkToFit="1"/>
    </xf>
    <xf numFmtId="17" fontId="51" fillId="0" borderId="7" xfId="13" applyNumberFormat="1" applyFont="1" applyFill="1" applyBorder="1" applyAlignment="1">
      <alignment horizontal="center" vertical="center" wrapText="1" shrinkToFit="1"/>
    </xf>
    <xf numFmtId="2" fontId="21" fillId="0" borderId="7" xfId="13" applyNumberFormat="1" applyFont="1" applyFill="1" applyBorder="1" applyAlignment="1">
      <alignment horizontal="center" vertical="center" wrapText="1"/>
    </xf>
    <xf numFmtId="49" fontId="26" fillId="0" borderId="7" xfId="13" applyNumberFormat="1" applyFont="1" applyFill="1" applyBorder="1" applyAlignment="1">
      <alignment horizontal="center" vertical="center" wrapText="1"/>
    </xf>
    <xf numFmtId="17" fontId="62" fillId="0" borderId="7" xfId="13" applyNumberFormat="1" applyFont="1" applyFill="1" applyBorder="1" applyAlignment="1">
      <alignment horizontal="center" vertical="center" wrapText="1" shrinkToFit="1"/>
    </xf>
    <xf numFmtId="49" fontId="30" fillId="0" borderId="7" xfId="13" applyNumberFormat="1" applyFont="1" applyFill="1" applyBorder="1" applyAlignment="1">
      <alignment horizontal="center" vertical="center" wrapText="1"/>
    </xf>
    <xf numFmtId="49" fontId="62" fillId="0" borderId="7" xfId="13" applyNumberFormat="1" applyFont="1" applyFill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/>
    </xf>
    <xf numFmtId="0" fontId="21" fillId="0" borderId="7" xfId="14" applyNumberFormat="1" applyFont="1" applyFill="1" applyBorder="1" applyAlignment="1">
      <alignment horizontal="center" vertical="center" wrapText="1" shrinkToFit="1"/>
    </xf>
    <xf numFmtId="17" fontId="30" fillId="0" borderId="7" xfId="13" applyNumberFormat="1" applyFont="1" applyFill="1" applyBorder="1" applyAlignment="1">
      <alignment horizontal="center" vertical="center" wrapText="1" shrinkToFit="1"/>
    </xf>
    <xf numFmtId="0" fontId="51" fillId="0" borderId="8" xfId="13" applyNumberFormat="1" applyFont="1" applyFill="1" applyBorder="1" applyAlignment="1">
      <alignment horizontal="center" vertical="center" wrapText="1" shrinkToFit="1"/>
    </xf>
    <xf numFmtId="49" fontId="51" fillId="0" borderId="7" xfId="13" applyNumberFormat="1" applyFont="1" applyFill="1" applyBorder="1" applyAlignment="1">
      <alignment horizontal="center" vertical="center" wrapText="1"/>
    </xf>
    <xf numFmtId="0" fontId="26" fillId="0" borderId="7" xfId="13" applyNumberFormat="1" applyFont="1" applyFill="1" applyBorder="1" applyAlignment="1">
      <alignment horizontal="center" vertical="center" wrapText="1" shrinkToFit="1"/>
    </xf>
    <xf numFmtId="49" fontId="63" fillId="0" borderId="7" xfId="14" applyNumberFormat="1" applyFont="1" applyFill="1" applyBorder="1" applyAlignment="1">
      <alignment horizontal="center" vertical="center" wrapText="1"/>
    </xf>
    <xf numFmtId="0" fontId="21" fillId="0" borderId="10" xfId="13" applyNumberFormat="1" applyFont="1" applyFill="1" applyBorder="1" applyAlignment="1">
      <alignment horizontal="center" vertical="center" wrapText="1" shrinkToFit="1"/>
    </xf>
    <xf numFmtId="1" fontId="21" fillId="0" borderId="10" xfId="13" applyNumberFormat="1" applyFont="1" applyFill="1" applyBorder="1" applyAlignment="1">
      <alignment horizontal="center" vertical="center" wrapText="1" shrinkToFit="1"/>
    </xf>
    <xf numFmtId="0" fontId="21" fillId="0" borderId="10" xfId="13" applyNumberFormat="1" applyFont="1" applyFill="1" applyBorder="1" applyAlignment="1">
      <alignment horizontal="center" vertical="center" wrapText="1"/>
    </xf>
    <xf numFmtId="0" fontId="26" fillId="0" borderId="10" xfId="13" applyNumberFormat="1" applyFont="1" applyFill="1" applyBorder="1" applyAlignment="1">
      <alignment horizontal="center" vertical="center" wrapText="1" shrinkToFit="1"/>
    </xf>
    <xf numFmtId="0" fontId="28" fillId="15" borderId="18" xfId="13" applyNumberFormat="1" applyFont="1" applyFill="1" applyBorder="1" applyAlignment="1">
      <alignment horizontal="center" vertical="center" wrapText="1" shrinkToFit="1"/>
    </xf>
    <xf numFmtId="1" fontId="28" fillId="15" borderId="18" xfId="13" applyNumberFormat="1" applyFont="1" applyFill="1" applyBorder="1" applyAlignment="1">
      <alignment horizontal="center" vertical="center" wrapText="1" shrinkToFit="1"/>
    </xf>
    <xf numFmtId="0" fontId="28" fillId="15" borderId="18" xfId="13" applyNumberFormat="1" applyFont="1" applyFill="1" applyBorder="1" applyAlignment="1">
      <alignment horizontal="center" vertical="center" wrapText="1"/>
    </xf>
    <xf numFmtId="0" fontId="49" fillId="15" borderId="5" xfId="13" applyNumberFormat="1" applyFont="1" applyFill="1" applyBorder="1" applyAlignment="1">
      <alignment horizontal="center" vertical="center" wrapText="1" shrinkToFit="1"/>
    </xf>
    <xf numFmtId="0" fontId="28" fillId="15" borderId="4" xfId="1" applyFont="1" applyFill="1" applyBorder="1" applyAlignment="1">
      <alignment horizontal="left"/>
    </xf>
    <xf numFmtId="0" fontId="28" fillId="15" borderId="19" xfId="15" applyFont="1" applyFill="1" applyBorder="1" applyAlignment="1">
      <alignment horizontal="center"/>
    </xf>
    <xf numFmtId="0" fontId="6" fillId="15" borderId="19" xfId="15" applyFont="1" applyFill="1" applyBorder="1" applyAlignment="1">
      <alignment horizontal="center" wrapText="1"/>
    </xf>
    <xf numFmtId="0" fontId="6" fillId="15" borderId="2" xfId="15" applyFont="1" applyFill="1" applyBorder="1" applyAlignment="1">
      <alignment wrapText="1"/>
    </xf>
    <xf numFmtId="0" fontId="25" fillId="12" borderId="15" xfId="13" applyNumberFormat="1" applyFont="1" applyFill="1" applyBorder="1" applyAlignment="1">
      <alignment horizontal="left" vertical="center"/>
    </xf>
    <xf numFmtId="0" fontId="23" fillId="12" borderId="13" xfId="13" applyNumberFormat="1" applyFont="1" applyFill="1" applyBorder="1" applyAlignment="1">
      <alignment horizontal="center" wrapText="1"/>
    </xf>
    <xf numFmtId="1" fontId="22" fillId="12" borderId="13" xfId="13" applyNumberFormat="1" applyFont="1" applyFill="1" applyBorder="1" applyAlignment="1">
      <alignment horizontal="center" wrapText="1"/>
    </xf>
    <xf numFmtId="4" fontId="22" fillId="12" borderId="13" xfId="0" applyNumberFormat="1" applyFont="1" applyFill="1" applyBorder="1" applyAlignment="1">
      <alignment horizontal="center" vertical="center"/>
    </xf>
    <xf numFmtId="1" fontId="22" fillId="12" borderId="13" xfId="13" applyNumberFormat="1" applyFont="1" applyFill="1" applyBorder="1" applyAlignment="1">
      <alignment wrapText="1"/>
    </xf>
    <xf numFmtId="0" fontId="23" fillId="12" borderId="14" xfId="13" applyNumberFormat="1" applyFont="1" applyFill="1" applyBorder="1" applyAlignment="1">
      <alignment wrapText="1"/>
    </xf>
    <xf numFmtId="49" fontId="6" fillId="0" borderId="3" xfId="13" applyNumberFormat="1" applyFont="1" applyFill="1" applyBorder="1" applyAlignment="1">
      <alignment horizontal="left" vertical="center" wrapText="1"/>
    </xf>
    <xf numFmtId="49" fontId="6" fillId="0" borderId="3" xfId="14" applyNumberFormat="1" applyFont="1" applyFill="1" applyBorder="1" applyAlignment="1">
      <alignment horizontal="left" vertical="center" wrapText="1"/>
    </xf>
    <xf numFmtId="0" fontId="6" fillId="0" borderId="3" xfId="10" applyFont="1" applyFill="1" applyBorder="1" applyAlignment="1">
      <alignment horizontal="left" vertical="center"/>
    </xf>
    <xf numFmtId="1" fontId="6" fillId="0" borderId="3" xfId="13" applyNumberFormat="1" applyFont="1" applyFill="1" applyBorder="1" applyAlignment="1">
      <alignment horizontal="left" vertical="center" wrapText="1"/>
    </xf>
    <xf numFmtId="0" fontId="21" fillId="0" borderId="3" xfId="13" applyNumberFormat="1" applyFont="1" applyFill="1" applyBorder="1" applyAlignment="1">
      <alignment horizontal="left" vertical="center" wrapText="1"/>
    </xf>
    <xf numFmtId="0" fontId="30" fillId="0" borderId="3" xfId="13" applyNumberFormat="1" applyFont="1" applyFill="1" applyBorder="1" applyAlignment="1">
      <alignment horizontal="left" vertical="center" wrapText="1" shrinkToFit="1"/>
    </xf>
    <xf numFmtId="0" fontId="21" fillId="0" borderId="3" xfId="13" applyNumberFormat="1" applyFont="1" applyFill="1" applyBorder="1" applyAlignment="1">
      <alignment horizontal="center" vertical="center" wrapText="1" shrinkToFit="1"/>
    </xf>
    <xf numFmtId="1" fontId="21" fillId="0" borderId="3" xfId="13" applyNumberFormat="1" applyFont="1" applyFill="1" applyBorder="1" applyAlignment="1">
      <alignment horizontal="center" vertical="center" wrapText="1" shrinkToFit="1"/>
    </xf>
    <xf numFmtId="0" fontId="21" fillId="0" borderId="3" xfId="13" applyNumberFormat="1" applyFont="1" applyFill="1" applyBorder="1" applyAlignment="1">
      <alignment horizontal="center" vertical="center" wrapText="1"/>
    </xf>
    <xf numFmtId="0" fontId="26" fillId="0" borderId="3" xfId="13" applyNumberFormat="1" applyFont="1" applyFill="1" applyBorder="1" applyAlignment="1">
      <alignment horizontal="center" vertical="center" wrapText="1" shrinkToFit="1"/>
    </xf>
    <xf numFmtId="1" fontId="2" fillId="14" borderId="4" xfId="13" applyNumberFormat="1" applyFont="1" applyFill="1" applyBorder="1" applyAlignment="1">
      <alignment horizontal="center" vertical="center" wrapText="1"/>
    </xf>
    <xf numFmtId="0" fontId="0" fillId="14" borderId="0" xfId="0" applyNumberFormat="1" applyFill="1"/>
    <xf numFmtId="0" fontId="21" fillId="14" borderId="7" xfId="13" applyNumberFormat="1" applyFont="1" applyFill="1" applyBorder="1" applyAlignment="1">
      <alignment horizontal="left" vertical="center" wrapText="1"/>
    </xf>
    <xf numFmtId="0" fontId="6" fillId="14" borderId="7" xfId="13" applyNumberFormat="1" applyFont="1" applyFill="1" applyBorder="1" applyAlignment="1">
      <alignment horizontal="left" vertical="center" wrapText="1"/>
    </xf>
    <xf numFmtId="0" fontId="21" fillId="14" borderId="7" xfId="13" applyNumberFormat="1" applyFont="1" applyFill="1" applyBorder="1" applyAlignment="1">
      <alignment horizontal="center" vertical="center" wrapText="1"/>
    </xf>
    <xf numFmtId="0" fontId="6" fillId="14" borderId="7" xfId="13" applyNumberFormat="1" applyFont="1" applyFill="1" applyBorder="1" applyAlignment="1">
      <alignment horizontal="center" vertical="center" wrapText="1"/>
    </xf>
    <xf numFmtId="0" fontId="6" fillId="14" borderId="3" xfId="13" applyNumberFormat="1" applyFont="1" applyFill="1" applyBorder="1" applyAlignment="1">
      <alignment horizontal="left" vertical="center" wrapText="1"/>
    </xf>
    <xf numFmtId="1" fontId="2" fillId="14" borderId="3" xfId="13" applyNumberFormat="1" applyFont="1" applyFill="1" applyBorder="1" applyAlignment="1">
      <alignment horizontal="center" vertical="center" wrapText="1"/>
    </xf>
    <xf numFmtId="49" fontId="2" fillId="14" borderId="7" xfId="13" applyNumberFormat="1" applyFont="1" applyFill="1" applyBorder="1" applyAlignment="1">
      <alignment horizontal="center" vertical="center" wrapText="1"/>
    </xf>
    <xf numFmtId="0" fontId="56" fillId="14" borderId="0" xfId="0" applyNumberFormat="1" applyFont="1" applyFill="1" applyAlignment="1">
      <alignment horizontal="center" vertical="center" wrapText="1"/>
    </xf>
    <xf numFmtId="2" fontId="6" fillId="14" borderId="3" xfId="13" applyNumberFormat="1" applyFont="1" applyFill="1" applyBorder="1" applyAlignment="1">
      <alignment horizontal="center" wrapText="1"/>
    </xf>
    <xf numFmtId="4" fontId="2" fillId="14" borderId="3" xfId="0" applyNumberFormat="1" applyFont="1" applyFill="1" applyBorder="1" applyAlignment="1">
      <alignment horizontal="center" vertical="center"/>
    </xf>
    <xf numFmtId="4" fontId="2" fillId="14" borderId="7" xfId="0" applyNumberFormat="1" applyFont="1" applyFill="1" applyBorder="1" applyAlignment="1">
      <alignment horizontal="center" vertical="center"/>
    </xf>
    <xf numFmtId="3" fontId="1" fillId="14" borderId="3" xfId="0" applyNumberFormat="1" applyFont="1" applyFill="1" applyBorder="1" applyAlignment="1">
      <alignment horizontal="center" vertical="center"/>
    </xf>
    <xf numFmtId="1" fontId="2" fillId="14" borderId="8" xfId="13" applyNumberFormat="1" applyFont="1" applyFill="1" applyBorder="1" applyAlignment="1">
      <alignment horizontal="left" vertical="center" wrapText="1"/>
    </xf>
    <xf numFmtId="1" fontId="61" fillId="14" borderId="7" xfId="0" applyNumberFormat="1" applyFont="1" applyFill="1" applyBorder="1" applyAlignment="1">
      <alignment horizontal="center" vertical="center"/>
    </xf>
    <xf numFmtId="0" fontId="54" fillId="14" borderId="7" xfId="13" applyNumberFormat="1" applyFont="1" applyFill="1" applyBorder="1" applyAlignment="1">
      <alignment horizontal="center" vertical="center" wrapText="1"/>
    </xf>
    <xf numFmtId="0" fontId="21" fillId="14" borderId="3" xfId="13" applyNumberFormat="1" applyFont="1" applyFill="1" applyBorder="1" applyAlignment="1">
      <alignment horizontal="left" vertical="center" wrapText="1"/>
    </xf>
    <xf numFmtId="1" fontId="21" fillId="14" borderId="3" xfId="13" applyNumberFormat="1" applyFont="1" applyFill="1" applyBorder="1" applyAlignment="1">
      <alignment horizontal="center" vertical="center" wrapText="1"/>
    </xf>
    <xf numFmtId="49" fontId="61" fillId="14" borderId="0" xfId="0" applyNumberFormat="1" applyFont="1" applyFill="1" applyAlignment="1">
      <alignment horizontal="center" vertical="center" readingOrder="1"/>
    </xf>
    <xf numFmtId="4" fontId="2" fillId="14" borderId="4" xfId="0" applyNumberFormat="1" applyFont="1" applyFill="1" applyBorder="1" applyAlignment="1">
      <alignment horizontal="center" vertical="center"/>
    </xf>
    <xf numFmtId="1" fontId="21" fillId="14" borderId="8" xfId="13" applyNumberFormat="1" applyFont="1" applyFill="1" applyBorder="1" applyAlignment="1">
      <alignment horizontal="left" vertical="center" wrapText="1"/>
    </xf>
    <xf numFmtId="1" fontId="21" fillId="14" borderId="4" xfId="13" applyNumberFormat="1" applyFont="1" applyFill="1" applyBorder="1" applyAlignment="1">
      <alignment horizontal="center" vertical="center" wrapText="1"/>
    </xf>
    <xf numFmtId="0" fontId="64" fillId="5" borderId="29" xfId="0" applyNumberFormat="1" applyFont="1" applyFill="1" applyBorder="1" applyAlignment="1">
      <alignment horizontal="center" vertical="center" wrapText="1"/>
    </xf>
    <xf numFmtId="49" fontId="6" fillId="14" borderId="7" xfId="13" applyNumberFormat="1" applyFont="1" applyFill="1" applyBorder="1" applyAlignment="1">
      <alignment horizontal="left" vertical="center" wrapText="1"/>
    </xf>
    <xf numFmtId="49" fontId="6" fillId="14" borderId="7" xfId="14" applyNumberFormat="1" applyFont="1" applyFill="1" applyBorder="1" applyAlignment="1">
      <alignment horizontal="left" vertical="center" wrapText="1"/>
    </xf>
    <xf numFmtId="0" fontId="6" fillId="14" borderId="7" xfId="10" applyFont="1" applyFill="1" applyBorder="1" applyAlignment="1">
      <alignment horizontal="left" vertical="center"/>
    </xf>
    <xf numFmtId="1" fontId="6" fillId="14" borderId="7" xfId="13" applyNumberFormat="1" applyFont="1" applyFill="1" applyBorder="1" applyAlignment="1">
      <alignment horizontal="left" vertical="center" wrapText="1"/>
    </xf>
    <xf numFmtId="2" fontId="6" fillId="14" borderId="3" xfId="13" applyNumberFormat="1" applyFont="1" applyFill="1" applyBorder="1" applyAlignment="1">
      <alignment horizontal="center" vertical="center" wrapText="1" shrinkToFit="1"/>
    </xf>
    <xf numFmtId="2" fontId="6" fillId="14" borderId="7" xfId="13" applyNumberFormat="1" applyFont="1" applyFill="1" applyBorder="1" applyAlignment="1">
      <alignment horizontal="center" vertical="center" wrapText="1" shrinkToFit="1"/>
    </xf>
    <xf numFmtId="0" fontId="21" fillId="14" borderId="7" xfId="10" applyFont="1" applyFill="1" applyBorder="1" applyAlignment="1">
      <alignment horizontal="left" vertical="center"/>
    </xf>
    <xf numFmtId="0" fontId="30" fillId="14" borderId="7" xfId="13" applyNumberFormat="1" applyFont="1" applyFill="1" applyBorder="1" applyAlignment="1">
      <alignment horizontal="left" vertical="center" wrapText="1" shrinkToFit="1"/>
    </xf>
    <xf numFmtId="0" fontId="21" fillId="14" borderId="7" xfId="13" applyNumberFormat="1" applyFont="1" applyFill="1" applyBorder="1" applyAlignment="1">
      <alignment horizontal="center" vertical="center" wrapText="1" shrinkToFit="1"/>
    </xf>
    <xf numFmtId="1" fontId="21" fillId="14" borderId="7" xfId="13" applyNumberFormat="1" applyFont="1" applyFill="1" applyBorder="1" applyAlignment="1">
      <alignment horizontal="center" vertical="center" wrapText="1" shrinkToFit="1"/>
    </xf>
    <xf numFmtId="0" fontId="26" fillId="14" borderId="7" xfId="13" applyNumberFormat="1" applyFont="1" applyFill="1" applyBorder="1" applyAlignment="1">
      <alignment horizontal="center" vertical="center" wrapText="1" shrinkToFit="1"/>
    </xf>
    <xf numFmtId="0" fontId="8" fillId="5" borderId="10" xfId="0" applyNumberFormat="1" applyFont="1" applyFill="1" applyBorder="1" applyAlignment="1">
      <alignment horizontal="center" vertical="center" wrapText="1"/>
    </xf>
    <xf numFmtId="49" fontId="2" fillId="0" borderId="7" xfId="1" applyNumberFormat="1" applyFont="1" applyFill="1" applyBorder="1" applyAlignment="1">
      <alignment horizontal="center" vertical="center" wrapText="1"/>
    </xf>
    <xf numFmtId="1" fontId="2" fillId="0" borderId="7" xfId="1" applyNumberFormat="1" applyFont="1" applyFill="1" applyBorder="1" applyAlignment="1">
      <alignment horizontal="center" vertical="center" wrapText="1"/>
    </xf>
    <xf numFmtId="3" fontId="65" fillId="0" borderId="7" xfId="16" applyNumberFormat="1" applyFont="1" applyFill="1" applyBorder="1" applyAlignment="1">
      <alignment horizontal="center" vertical="center"/>
    </xf>
    <xf numFmtId="0" fontId="56" fillId="3" borderId="3" xfId="17" applyNumberFormat="1" applyFont="1" applyFill="1" applyBorder="1" applyAlignment="1">
      <alignment horizontal="center"/>
    </xf>
    <xf numFmtId="0" fontId="29" fillId="3" borderId="3" xfId="17" applyNumberFormat="1" applyFont="1" applyFill="1" applyBorder="1" applyAlignment="1">
      <alignment horizontal="center" vertical="center"/>
    </xf>
    <xf numFmtId="0" fontId="36" fillId="3" borderId="3" xfId="17" applyNumberFormat="1" applyFont="1" applyFill="1" applyBorder="1" applyAlignment="1">
      <alignment horizontal="center" vertical="center"/>
    </xf>
    <xf numFmtId="0" fontId="21" fillId="0" borderId="7" xfId="17" applyNumberFormat="1" applyFont="1" applyFill="1" applyBorder="1" applyAlignment="1">
      <alignment vertical="center" wrapText="1"/>
    </xf>
    <xf numFmtId="0" fontId="55" fillId="3" borderId="3" xfId="17" applyNumberFormat="1" applyFont="1" applyFill="1" applyBorder="1"/>
    <xf numFmtId="0" fontId="56" fillId="0" borderId="7" xfId="17" applyNumberFormat="1" applyFont="1" applyFill="1" applyBorder="1" applyAlignment="1">
      <alignment horizontal="center" vertical="center"/>
    </xf>
    <xf numFmtId="1" fontId="56" fillId="0" borderId="7" xfId="17" applyNumberFormat="1" applyFont="1" applyFill="1" applyBorder="1" applyAlignment="1">
      <alignment horizontal="center" vertical="center"/>
    </xf>
    <xf numFmtId="0" fontId="56" fillId="3" borderId="7" xfId="17" applyNumberFormat="1" applyFont="1" applyFill="1" applyBorder="1" applyAlignment="1">
      <alignment horizontal="center"/>
    </xf>
    <xf numFmtId="0" fontId="29" fillId="3" borderId="7" xfId="17" applyNumberFormat="1" applyFont="1" applyFill="1" applyBorder="1" applyAlignment="1">
      <alignment horizontal="center" vertical="center"/>
    </xf>
    <xf numFmtId="0" fontId="36" fillId="3" borderId="7" xfId="17" applyNumberFormat="1" applyFont="1" applyFill="1" applyBorder="1" applyAlignment="1">
      <alignment horizontal="center" vertical="center"/>
    </xf>
    <xf numFmtId="0" fontId="55" fillId="3" borderId="7" xfId="17" applyNumberFormat="1" applyFont="1" applyFill="1" applyBorder="1"/>
    <xf numFmtId="49" fontId="67" fillId="0" borderId="7" xfId="0" applyNumberFormat="1" applyFont="1" applyFill="1" applyBorder="1" applyAlignment="1">
      <alignment horizontal="center" vertical="center" readingOrder="1"/>
    </xf>
    <xf numFmtId="0" fontId="56" fillId="0" borderId="7" xfId="0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>
      <alignment horizontal="center" vertical="center" readingOrder="1"/>
    </xf>
    <xf numFmtId="49" fontId="68" fillId="0" borderId="7" xfId="13" applyNumberFormat="1" applyFont="1" applyBorder="1" applyAlignment="1">
      <alignment horizontal="center" vertical="center" wrapText="1"/>
    </xf>
    <xf numFmtId="49" fontId="68" fillId="0" borderId="7" xfId="13" applyNumberFormat="1" applyFont="1" applyFill="1" applyBorder="1" applyAlignment="1">
      <alignment horizontal="center" vertical="center" wrapText="1"/>
    </xf>
    <xf numFmtId="49" fontId="56" fillId="0" borderId="7" xfId="0" applyNumberFormat="1" applyFont="1" applyFill="1" applyBorder="1" applyAlignment="1">
      <alignment horizontal="center" vertical="center"/>
    </xf>
    <xf numFmtId="49" fontId="69" fillId="0" borderId="7" xfId="13" applyNumberFormat="1" applyFont="1" applyFill="1" applyBorder="1" applyAlignment="1">
      <alignment horizontal="center" vertical="center" wrapText="1"/>
    </xf>
    <xf numFmtId="0" fontId="7" fillId="0" borderId="7" xfId="13" applyNumberFormat="1" applyFont="1" applyFill="1" applyBorder="1" applyAlignment="1">
      <alignment horizontal="center" vertical="center" wrapText="1"/>
    </xf>
    <xf numFmtId="49" fontId="7" fillId="0" borderId="7" xfId="13" applyNumberFormat="1" applyFont="1" applyFill="1" applyBorder="1" applyAlignment="1">
      <alignment horizontal="center" vertical="center" wrapText="1"/>
    </xf>
    <xf numFmtId="0" fontId="7" fillId="13" borderId="7" xfId="13" applyNumberFormat="1" applyFont="1" applyFill="1" applyBorder="1" applyAlignment="1">
      <alignment horizontal="center" vertical="center" wrapText="1"/>
    </xf>
    <xf numFmtId="49" fontId="56" fillId="0" borderId="0" xfId="0" applyNumberFormat="1" applyFont="1" applyAlignment="1">
      <alignment horizontal="center" vertical="center"/>
    </xf>
    <xf numFmtId="0" fontId="67" fillId="0" borderId="7" xfId="0" applyNumberFormat="1" applyFont="1" applyFill="1" applyBorder="1" applyAlignment="1">
      <alignment horizontal="center" vertical="center"/>
    </xf>
    <xf numFmtId="49" fontId="21" fillId="3" borderId="10" xfId="13" applyNumberFormat="1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 readingOrder="1"/>
    </xf>
    <xf numFmtId="0" fontId="6" fillId="13" borderId="7" xfId="13" applyNumberFormat="1" applyFont="1" applyFill="1" applyBorder="1" applyAlignment="1">
      <alignment horizontal="center" wrapText="1"/>
    </xf>
    <xf numFmtId="1" fontId="2" fillId="13" borderId="7" xfId="13" applyNumberFormat="1" applyFont="1" applyFill="1" applyBorder="1" applyAlignment="1">
      <alignment horizontal="center" wrapText="1"/>
    </xf>
    <xf numFmtId="49" fontId="2" fillId="13" borderId="7" xfId="13" applyNumberFormat="1" applyFont="1" applyFill="1" applyBorder="1" applyAlignment="1">
      <alignment horizontal="right" wrapText="1"/>
    </xf>
    <xf numFmtId="1" fontId="2" fillId="13" borderId="3" xfId="13" applyNumberFormat="1" applyFont="1" applyFill="1" applyBorder="1" applyAlignment="1">
      <alignment horizontal="center" wrapText="1"/>
    </xf>
    <xf numFmtId="0" fontId="6" fillId="0" borderId="7" xfId="13" applyNumberFormat="1" applyFont="1" applyBorder="1" applyAlignment="1">
      <alignment horizontal="center" wrapText="1"/>
    </xf>
    <xf numFmtId="1" fontId="2" fillId="0" borderId="8" xfId="13" applyNumberFormat="1" applyFont="1" applyBorder="1" applyAlignment="1">
      <alignment horizontal="left" vertical="center" wrapText="1" indent="1"/>
    </xf>
    <xf numFmtId="0" fontId="6" fillId="0" borderId="7" xfId="13" applyNumberFormat="1" applyFont="1" applyBorder="1" applyAlignment="1">
      <alignment horizontal="left" vertical="center" wrapText="1" indent="1"/>
    </xf>
    <xf numFmtId="0" fontId="6" fillId="0" borderId="7" xfId="13" applyNumberFormat="1" applyFont="1" applyBorder="1" applyAlignment="1">
      <alignment wrapText="1"/>
    </xf>
    <xf numFmtId="2" fontId="6" fillId="13" borderId="7" xfId="13" applyNumberFormat="1" applyFont="1" applyFill="1" applyBorder="1" applyAlignment="1">
      <alignment horizontal="center" vertical="center" wrapText="1"/>
    </xf>
    <xf numFmtId="1" fontId="2" fillId="0" borderId="7" xfId="13" applyNumberFormat="1" applyFont="1" applyFill="1" applyBorder="1" applyAlignment="1">
      <alignment horizontal="right" wrapText="1"/>
    </xf>
    <xf numFmtId="2" fontId="6" fillId="0" borderId="7" xfId="13" applyNumberFormat="1" applyFont="1" applyFill="1" applyBorder="1" applyAlignment="1">
      <alignment horizontal="center" wrapText="1"/>
    </xf>
    <xf numFmtId="1" fontId="2" fillId="0" borderId="7" xfId="13" applyNumberFormat="1" applyFont="1" applyBorder="1" applyAlignment="1">
      <alignment horizontal="right" wrapText="1"/>
    </xf>
    <xf numFmtId="2" fontId="6" fillId="0" borderId="7" xfId="13" applyNumberFormat="1" applyFont="1" applyBorder="1" applyAlignment="1">
      <alignment horizontal="center" wrapText="1"/>
    </xf>
    <xf numFmtId="0" fontId="52" fillId="0" borderId="7" xfId="13" applyNumberFormat="1" applyFont="1" applyFill="1" applyBorder="1" applyAlignment="1">
      <alignment horizontal="center" wrapText="1"/>
    </xf>
    <xf numFmtId="1" fontId="67" fillId="0" borderId="7" xfId="0" applyNumberFormat="1" applyFont="1" applyFill="1" applyBorder="1" applyAlignment="1">
      <alignment horizontal="right" readingOrder="1"/>
    </xf>
    <xf numFmtId="2" fontId="52" fillId="0" borderId="7" xfId="13" applyNumberFormat="1" applyFont="1" applyFill="1" applyBorder="1" applyAlignment="1">
      <alignment horizontal="center" wrapText="1"/>
    </xf>
    <xf numFmtId="1" fontId="67" fillId="0" borderId="7" xfId="0" applyNumberFormat="1" applyFont="1" applyFill="1" applyBorder="1" applyAlignment="1">
      <alignment horizontal="right" wrapText="1" readingOrder="1"/>
    </xf>
    <xf numFmtId="1" fontId="6" fillId="0" borderId="7" xfId="13" applyNumberFormat="1" applyFont="1" applyFill="1" applyBorder="1" applyAlignment="1">
      <alignment horizontal="center" wrapText="1"/>
    </xf>
    <xf numFmtId="1" fontId="56" fillId="0" borderId="0" xfId="0" applyNumberFormat="1" applyFont="1"/>
    <xf numFmtId="0" fontId="7" fillId="0" borderId="7" xfId="13" applyNumberFormat="1" applyFont="1" applyFill="1" applyBorder="1" applyAlignment="1">
      <alignment horizontal="center" wrapText="1"/>
    </xf>
    <xf numFmtId="1" fontId="70" fillId="0" borderId="7" xfId="13" applyNumberFormat="1" applyFont="1" applyFill="1" applyBorder="1" applyAlignment="1">
      <alignment horizontal="right" wrapText="1"/>
    </xf>
    <xf numFmtId="2" fontId="7" fillId="0" borderId="7" xfId="13" applyNumberFormat="1" applyFont="1" applyFill="1" applyBorder="1" applyAlignment="1">
      <alignment horizontal="center" wrapText="1"/>
    </xf>
    <xf numFmtId="1" fontId="67" fillId="0" borderId="0" xfId="0" applyNumberFormat="1" applyFont="1"/>
    <xf numFmtId="1" fontId="2" fillId="0" borderId="7" xfId="13" applyNumberFormat="1" applyFont="1" applyBorder="1" applyAlignment="1">
      <alignment wrapText="1"/>
    </xf>
    <xf numFmtId="0" fontId="72" fillId="0" borderId="7" xfId="13" applyNumberFormat="1" applyFont="1" applyFill="1" applyBorder="1" applyAlignment="1">
      <alignment horizontal="center" vertical="center" wrapText="1"/>
    </xf>
    <xf numFmtId="0" fontId="74" fillId="0" borderId="7" xfId="13" applyNumberFormat="1" applyFont="1" applyFill="1" applyBorder="1" applyAlignment="1">
      <alignment horizontal="center" wrapText="1"/>
    </xf>
    <xf numFmtId="0" fontId="74" fillId="0" borderId="7" xfId="13" applyNumberFormat="1" applyFont="1" applyFill="1" applyBorder="1" applyAlignment="1">
      <alignment horizontal="center" vertical="center" wrapText="1"/>
    </xf>
    <xf numFmtId="0" fontId="73" fillId="0" borderId="7" xfId="13" applyNumberFormat="1" applyFont="1" applyFill="1" applyBorder="1" applyAlignment="1">
      <alignment horizontal="center" vertical="center" wrapText="1"/>
    </xf>
    <xf numFmtId="0" fontId="72" fillId="13" borderId="7" xfId="13" applyNumberFormat="1" applyFont="1" applyFill="1" applyBorder="1" applyAlignment="1">
      <alignment horizontal="center" vertical="center" wrapText="1"/>
    </xf>
    <xf numFmtId="0" fontId="72" fillId="0" borderId="7" xfId="13" applyNumberFormat="1" applyFont="1" applyFill="1" applyBorder="1" applyAlignment="1">
      <alignment horizontal="left" vertical="center" wrapText="1"/>
    </xf>
    <xf numFmtId="0" fontId="75" fillId="0" borderId="7" xfId="13" applyNumberFormat="1" applyFont="1" applyFill="1" applyBorder="1" applyAlignment="1">
      <alignment horizontal="center" vertical="center" wrapText="1"/>
    </xf>
    <xf numFmtId="0" fontId="6" fillId="0" borderId="3" xfId="13" applyNumberFormat="1" applyFont="1" applyBorder="1" applyAlignment="1">
      <alignment wrapText="1"/>
    </xf>
    <xf numFmtId="0" fontId="6" fillId="0" borderId="3" xfId="13" applyNumberFormat="1" applyFont="1" applyBorder="1" applyAlignment="1">
      <alignment horizontal="left" vertical="center" wrapText="1" indent="1"/>
    </xf>
    <xf numFmtId="1" fontId="2" fillId="0" borderId="3" xfId="13" applyNumberFormat="1" applyFont="1" applyBorder="1" applyAlignment="1">
      <alignment horizontal="left" vertical="center" wrapText="1" indent="1"/>
    </xf>
    <xf numFmtId="0" fontId="6" fillId="0" borderId="7" xfId="13" applyNumberFormat="1" applyFont="1" applyFill="1" applyBorder="1" applyAlignment="1">
      <alignment vertical="center" wrapText="1"/>
    </xf>
    <xf numFmtId="1" fontId="2" fillId="0" borderId="4" xfId="13" applyNumberFormat="1" applyFont="1" applyBorder="1" applyAlignment="1">
      <alignment horizontal="right" vertical="center" wrapText="1"/>
    </xf>
    <xf numFmtId="1" fontId="2" fillId="0" borderId="7" xfId="13" applyNumberFormat="1" applyFont="1" applyBorder="1" applyAlignment="1">
      <alignment horizontal="right" vertical="center" wrapText="1"/>
    </xf>
    <xf numFmtId="2" fontId="6" fillId="0" borderId="7" xfId="13" applyNumberFormat="1" applyFont="1" applyBorder="1" applyAlignment="1">
      <alignment horizontal="center" vertical="center" wrapText="1"/>
    </xf>
    <xf numFmtId="2" fontId="21" fillId="0" borderId="7" xfId="13" applyNumberFormat="1" applyFont="1" applyBorder="1" applyAlignment="1">
      <alignment horizontal="center" vertical="center" wrapText="1"/>
    </xf>
    <xf numFmtId="49" fontId="2" fillId="0" borderId="3" xfId="13" applyNumberFormat="1" applyFont="1" applyBorder="1" applyAlignment="1">
      <alignment horizontal="center" vertical="center" wrapText="1"/>
    </xf>
    <xf numFmtId="1" fontId="21" fillId="0" borderId="3" xfId="13" applyNumberFormat="1" applyFont="1" applyFill="1" applyBorder="1" applyAlignment="1">
      <alignment horizontal="center" vertical="center" wrapText="1"/>
    </xf>
    <xf numFmtId="0" fontId="56" fillId="0" borderId="7" xfId="0" applyNumberFormat="1" applyFont="1" applyFill="1" applyBorder="1"/>
    <xf numFmtId="0" fontId="56" fillId="0" borderId="7" xfId="0" applyNumberFormat="1" applyFont="1" applyBorder="1"/>
    <xf numFmtId="2" fontId="6" fillId="0" borderId="4" xfId="19" applyNumberFormat="1" applyFont="1" applyBorder="1" applyAlignment="1">
      <alignment horizontal="center" vertical="center" wrapText="1"/>
    </xf>
    <xf numFmtId="2" fontId="6" fillId="0" borderId="4" xfId="13" applyNumberFormat="1" applyFont="1" applyBorder="1" applyAlignment="1">
      <alignment horizontal="center" vertical="center" wrapText="1"/>
    </xf>
    <xf numFmtId="2" fontId="6" fillId="0" borderId="4" xfId="19" applyNumberFormat="1" applyFont="1" applyFill="1" applyBorder="1" applyAlignment="1">
      <alignment horizontal="center" vertical="center" wrapText="1"/>
    </xf>
    <xf numFmtId="2" fontId="67" fillId="17" borderId="7" xfId="19" applyNumberFormat="1" applyFont="1" applyFill="1" applyBorder="1" applyAlignment="1">
      <alignment horizontal="center" vertical="center"/>
    </xf>
    <xf numFmtId="0" fontId="77" fillId="0" borderId="7" xfId="0" applyNumberFormat="1" applyFont="1" applyBorder="1" applyAlignment="1">
      <alignment horizontal="center" vertical="center" wrapText="1"/>
    </xf>
    <xf numFmtId="1" fontId="2" fillId="0" borderId="8" xfId="13" applyNumberFormat="1" applyFont="1" applyFill="1" applyBorder="1" applyAlignment="1">
      <alignment horizontal="center" vertical="center" wrapText="1"/>
    </xf>
    <xf numFmtId="0" fontId="74" fillId="0" borderId="3" xfId="13" applyNumberFormat="1" applyFont="1" applyFill="1" applyBorder="1" applyAlignment="1">
      <alignment horizontal="center" wrapText="1"/>
    </xf>
    <xf numFmtId="1" fontId="56" fillId="0" borderId="7" xfId="0" applyNumberFormat="1" applyFont="1" applyFill="1" applyBorder="1" applyAlignment="1">
      <alignment horizontal="center" vertical="center"/>
    </xf>
    <xf numFmtId="1" fontId="56" fillId="0" borderId="7" xfId="0" applyNumberFormat="1" applyFont="1" applyFill="1" applyBorder="1" applyAlignment="1">
      <alignment horizontal="center" vertical="center" readingOrder="1"/>
    </xf>
    <xf numFmtId="2" fontId="6" fillId="0" borderId="7" xfId="13" applyNumberFormat="1" applyFont="1" applyFill="1" applyBorder="1" applyAlignment="1">
      <alignment horizontal="center" vertical="center" wrapText="1"/>
    </xf>
    <xf numFmtId="1" fontId="2" fillId="0" borderId="4" xfId="13" applyNumberFormat="1" applyFont="1" applyBorder="1" applyAlignment="1">
      <alignment horizontal="left" vertical="center" wrapText="1"/>
    </xf>
    <xf numFmtId="1" fontId="56" fillId="0" borderId="8" xfId="13" applyNumberFormat="1" applyFont="1" applyFill="1" applyBorder="1" applyAlignment="1">
      <alignment horizontal="left" vertical="center" wrapText="1"/>
    </xf>
    <xf numFmtId="1" fontId="69" fillId="0" borderId="7" xfId="13" applyNumberFormat="1" applyFont="1" applyFill="1" applyBorder="1" applyAlignment="1">
      <alignment horizontal="left" vertical="center" wrapText="1"/>
    </xf>
    <xf numFmtId="0" fontId="52" fillId="0" borderId="7" xfId="13" applyNumberFormat="1" applyFont="1" applyFill="1" applyBorder="1" applyAlignment="1">
      <alignment horizontal="left" vertical="center" wrapText="1"/>
    </xf>
    <xf numFmtId="1" fontId="70" fillId="0" borderId="7" xfId="13" applyNumberFormat="1" applyFont="1" applyFill="1" applyBorder="1" applyAlignment="1">
      <alignment horizontal="left" vertical="center" wrapText="1"/>
    </xf>
    <xf numFmtId="0" fontId="7" fillId="13" borderId="7" xfId="13" applyNumberFormat="1" applyFont="1" applyFill="1" applyBorder="1" applyAlignment="1">
      <alignment horizontal="left" vertical="center" wrapText="1"/>
    </xf>
    <xf numFmtId="0" fontId="21" fillId="0" borderId="7" xfId="13" applyNumberFormat="1" applyFont="1" applyBorder="1" applyAlignment="1">
      <alignment horizontal="left" vertical="center" wrapText="1"/>
    </xf>
    <xf numFmtId="0" fontId="56" fillId="0" borderId="0" xfId="0" applyNumberFormat="1" applyFont="1" applyAlignment="1">
      <alignment horizontal="left" vertical="center" wrapText="1"/>
    </xf>
    <xf numFmtId="165" fontId="2" fillId="13" borderId="7" xfId="13" applyNumberFormat="1" applyFont="1" applyFill="1" applyBorder="1" applyAlignment="1">
      <alignment horizontal="left" vertical="center" wrapText="1"/>
    </xf>
    <xf numFmtId="1" fontId="2" fillId="13" borderId="7" xfId="13" applyNumberFormat="1" applyFont="1" applyFill="1" applyBorder="1" applyAlignment="1">
      <alignment horizontal="left" vertical="center" wrapText="1"/>
    </xf>
    <xf numFmtId="49" fontId="6" fillId="0" borderId="7" xfId="13" applyNumberFormat="1" applyFont="1" applyBorder="1" applyAlignment="1">
      <alignment horizontal="center" vertical="center" wrapText="1"/>
    </xf>
    <xf numFmtId="0" fontId="6" fillId="18" borderId="7" xfId="13" applyNumberFormat="1" applyFont="1" applyFill="1" applyBorder="1" applyAlignment="1">
      <alignment horizontal="center" vertical="center" wrapText="1"/>
    </xf>
    <xf numFmtId="0" fontId="27" fillId="0" borderId="7" xfId="13" applyNumberFormat="1" applyFont="1" applyFill="1" applyBorder="1" applyAlignment="1">
      <alignment horizontal="center" vertical="center" wrapText="1"/>
    </xf>
    <xf numFmtId="0" fontId="38" fillId="0" borderId="7" xfId="0" applyNumberFormat="1" applyFont="1" applyFill="1" applyBorder="1" applyAlignment="1">
      <alignment horizontal="left"/>
    </xf>
    <xf numFmtId="0" fontId="38" fillId="0" borderId="8" xfId="0" applyNumberFormat="1" applyFont="1" applyBorder="1" applyAlignment="1">
      <alignment horizontal="center" vertical="center" wrapText="1"/>
    </xf>
    <xf numFmtId="0" fontId="38" fillId="0" borderId="18" xfId="0" applyNumberFormat="1" applyFont="1" applyBorder="1" applyAlignment="1">
      <alignment horizontal="center" vertical="center" wrapText="1"/>
    </xf>
    <xf numFmtId="49" fontId="38" fillId="0" borderId="10" xfId="0" applyNumberFormat="1" applyFont="1" applyFill="1" applyBorder="1" applyAlignment="1">
      <alignment vertical="center" wrapText="1"/>
    </xf>
    <xf numFmtId="49" fontId="20" fillId="0" borderId="7" xfId="13" applyNumberFormat="1" applyFont="1" applyFill="1" applyBorder="1" applyAlignment="1">
      <alignment horizontal="left"/>
    </xf>
    <xf numFmtId="0" fontId="40" fillId="0" borderId="7" xfId="0" applyNumberFormat="1" applyFont="1" applyFill="1" applyBorder="1"/>
    <xf numFmtId="49" fontId="20" fillId="0" borderId="7" xfId="4" applyNumberFormat="1" applyFont="1" applyFill="1" applyBorder="1" applyAlignment="1" applyProtection="1">
      <alignment horizontal="left" vertical="top"/>
      <protection locked="0"/>
    </xf>
    <xf numFmtId="14" fontId="20" fillId="0" borderId="7" xfId="0" applyNumberFormat="1" applyFont="1" applyFill="1" applyBorder="1" applyAlignment="1">
      <alignment vertical="top" wrapText="1"/>
    </xf>
    <xf numFmtId="49" fontId="55" fillId="0" borderId="7" xfId="0" applyNumberFormat="1" applyFont="1" applyFill="1" applyBorder="1" applyAlignment="1">
      <alignment horizontal="left" vertical="top"/>
    </xf>
    <xf numFmtId="0" fontId="28" fillId="0" borderId="7" xfId="0" applyNumberFormat="1" applyFont="1" applyFill="1" applyBorder="1"/>
    <xf numFmtId="49" fontId="20" fillId="0" borderId="7" xfId="3" applyNumberFormat="1" applyFont="1" applyFill="1" applyBorder="1" applyAlignment="1" applyProtection="1">
      <alignment horizontal="left" vertical="center"/>
      <protection locked="0"/>
    </xf>
    <xf numFmtId="49" fontId="39" fillId="0" borderId="7" xfId="3" applyNumberFormat="1" applyFont="1" applyFill="1" applyBorder="1" applyAlignment="1" applyProtection="1">
      <alignment horizontal="left" vertical="center"/>
      <protection locked="0"/>
    </xf>
    <xf numFmtId="49" fontId="38" fillId="0" borderId="7" xfId="0" applyNumberFormat="1" applyFont="1" applyFill="1" applyBorder="1" applyAlignment="1">
      <alignment horizontal="left"/>
    </xf>
    <xf numFmtId="49" fontId="46" fillId="0" borderId="7" xfId="13" applyNumberFormat="1" applyFont="1" applyFill="1" applyBorder="1" applyAlignment="1">
      <alignment horizontal="left" vertical="center" wrapText="1"/>
    </xf>
    <xf numFmtId="49" fontId="20" fillId="0" borderId="7" xfId="13" applyNumberFormat="1" applyFont="1" applyFill="1" applyBorder="1" applyAlignment="1">
      <alignment horizontal="left" vertical="center" wrapText="1"/>
    </xf>
    <xf numFmtId="49" fontId="20" fillId="0" borderId="7" xfId="0" applyNumberFormat="1" applyFont="1" applyFill="1" applyBorder="1" applyAlignment="1">
      <alignment horizontal="left"/>
    </xf>
    <xf numFmtId="49" fontId="39" fillId="0" borderId="7" xfId="0" applyNumberFormat="1" applyFont="1" applyFill="1" applyBorder="1" applyAlignment="1" applyProtection="1">
      <alignment horizontal="left"/>
      <protection locked="0"/>
    </xf>
    <xf numFmtId="49" fontId="38" fillId="0" borderId="7" xfId="0" applyNumberFormat="1" applyFont="1" applyFill="1" applyBorder="1"/>
    <xf numFmtId="49" fontId="57" fillId="0" borderId="7" xfId="0" applyNumberFormat="1" applyFont="1" applyFill="1" applyBorder="1" applyAlignment="1">
      <alignment horizontal="right"/>
    </xf>
    <xf numFmtId="49" fontId="57" fillId="0" borderId="7" xfId="0" applyNumberFormat="1" applyFont="1" applyFill="1" applyBorder="1"/>
    <xf numFmtId="49" fontId="38" fillId="0" borderId="7" xfId="11" applyNumberFormat="1" applyFont="1" applyFill="1" applyBorder="1"/>
    <xf numFmtId="1" fontId="45" fillId="0" borderId="7" xfId="0" applyNumberFormat="1" applyFont="1" applyFill="1" applyBorder="1" applyAlignment="1">
      <alignment horizontal="left" vertical="center" wrapText="1" readingOrder="1"/>
    </xf>
    <xf numFmtId="49" fontId="38" fillId="0" borderId="7" xfId="20" applyNumberFormat="1" applyFont="1" applyFill="1" applyBorder="1" applyAlignment="1">
      <alignment horizontal="left"/>
    </xf>
    <xf numFmtId="0" fontId="20" fillId="0" borderId="7" xfId="0" applyNumberFormat="1" applyFont="1" applyFill="1" applyBorder="1" applyAlignment="1">
      <alignment horizontal="center" vertical="center" wrapText="1"/>
    </xf>
    <xf numFmtId="2" fontId="20" fillId="0" borderId="7" xfId="0" applyNumberFormat="1" applyFont="1" applyFill="1" applyBorder="1" applyAlignment="1">
      <alignment horizontal="center" vertical="center" wrapText="1"/>
    </xf>
    <xf numFmtId="0" fontId="82" fillId="0" borderId="7" xfId="13" applyNumberFormat="1" applyFont="1" applyFill="1" applyBorder="1" applyAlignment="1">
      <alignment horizontal="center" vertical="center" wrapText="1"/>
    </xf>
    <xf numFmtId="1" fontId="82" fillId="0" borderId="7" xfId="13" applyNumberFormat="1" applyFont="1" applyFill="1" applyBorder="1" applyAlignment="1">
      <alignment horizontal="center" vertical="center" wrapText="1"/>
    </xf>
    <xf numFmtId="0" fontId="83" fillId="0" borderId="7" xfId="13" applyNumberFormat="1" applyFont="1" applyFill="1" applyBorder="1" applyAlignment="1">
      <alignment horizontal="center" vertical="center" wrapText="1"/>
    </xf>
    <xf numFmtId="0" fontId="82" fillId="13" borderId="7" xfId="13" applyNumberFormat="1" applyFont="1" applyFill="1" applyBorder="1" applyAlignment="1">
      <alignment horizontal="center" vertical="center" wrapText="1"/>
    </xf>
    <xf numFmtId="1" fontId="82" fillId="13" borderId="7" xfId="13" applyNumberFormat="1" applyFont="1" applyFill="1" applyBorder="1" applyAlignment="1">
      <alignment horizontal="center" vertical="center" wrapText="1"/>
    </xf>
    <xf numFmtId="49" fontId="82" fillId="13" borderId="7" xfId="13" applyNumberFormat="1" applyFont="1" applyFill="1" applyBorder="1" applyAlignment="1">
      <alignment horizontal="center" vertical="center" wrapText="1"/>
    </xf>
    <xf numFmtId="0" fontId="83" fillId="13" borderId="7" xfId="13" applyNumberFormat="1" applyFont="1" applyFill="1" applyBorder="1" applyAlignment="1">
      <alignment horizontal="center" vertical="center" wrapText="1"/>
    </xf>
    <xf numFmtId="0" fontId="82" fillId="16" borderId="7" xfId="13" applyNumberFormat="1" applyFont="1" applyFill="1" applyBorder="1" applyAlignment="1">
      <alignment horizontal="center" vertical="center" wrapText="1"/>
    </xf>
    <xf numFmtId="1" fontId="82" fillId="16" borderId="7" xfId="13" applyNumberFormat="1" applyFont="1" applyFill="1" applyBorder="1" applyAlignment="1">
      <alignment horizontal="center" vertical="center" wrapText="1"/>
    </xf>
    <xf numFmtId="0" fontId="82" fillId="3" borderId="7" xfId="13" applyNumberFormat="1" applyFont="1" applyFill="1" applyBorder="1" applyAlignment="1">
      <alignment horizontal="center" vertical="center" wrapText="1"/>
    </xf>
    <xf numFmtId="0" fontId="82" fillId="13" borderId="7" xfId="0" applyNumberFormat="1" applyFont="1" applyFill="1" applyBorder="1" applyAlignment="1">
      <alignment horizontal="center" vertical="center" wrapText="1"/>
    </xf>
    <xf numFmtId="0" fontId="82" fillId="0" borderId="7" xfId="0" applyNumberFormat="1" applyFont="1" applyFill="1" applyBorder="1" applyAlignment="1">
      <alignment horizontal="center" vertical="center"/>
    </xf>
    <xf numFmtId="0" fontId="82" fillId="0" borderId="7" xfId="0" applyNumberFormat="1" applyFont="1" applyFill="1" applyBorder="1" applyAlignment="1">
      <alignment horizontal="center" vertical="center" wrapText="1"/>
    </xf>
    <xf numFmtId="0" fontId="84" fillId="0" borderId="7" xfId="13" applyNumberFormat="1" applyFont="1" applyFill="1" applyBorder="1" applyAlignment="1">
      <alignment horizontal="center" vertical="center" wrapText="1"/>
    </xf>
    <xf numFmtId="0" fontId="85" fillId="0" borderId="7" xfId="13" applyNumberFormat="1" applyFont="1" applyFill="1" applyBorder="1" applyAlignment="1">
      <alignment horizontal="center" vertical="center" wrapText="1"/>
    </xf>
    <xf numFmtId="0" fontId="86" fillId="0" borderId="7" xfId="13" applyNumberFormat="1" applyFont="1" applyFill="1" applyBorder="1" applyAlignment="1">
      <alignment horizontal="center" vertical="center" wrapText="1"/>
    </xf>
    <xf numFmtId="0" fontId="84" fillId="0" borderId="7" xfId="0" applyNumberFormat="1" applyFont="1" applyFill="1" applyBorder="1" applyAlignment="1">
      <alignment wrapText="1"/>
    </xf>
    <xf numFmtId="0" fontId="86" fillId="13" borderId="7" xfId="0" applyNumberFormat="1" applyFont="1" applyFill="1" applyBorder="1" applyAlignment="1">
      <alignment horizontal="center" vertical="center" wrapText="1"/>
    </xf>
    <xf numFmtId="0" fontId="86" fillId="16" borderId="7" xfId="13" applyNumberFormat="1" applyFont="1" applyFill="1" applyBorder="1" applyAlignment="1">
      <alignment horizontal="center" vertical="center" wrapText="1"/>
    </xf>
    <xf numFmtId="172" fontId="84" fillId="0" borderId="7" xfId="0" applyNumberFormat="1" applyFont="1" applyFill="1" applyBorder="1" applyAlignment="1">
      <alignment horizontal="center" vertical="center" wrapText="1"/>
    </xf>
    <xf numFmtId="0" fontId="86" fillId="13" borderId="7" xfId="13" applyNumberFormat="1" applyFont="1" applyFill="1" applyBorder="1" applyAlignment="1">
      <alignment horizontal="center" vertical="center" wrapText="1"/>
    </xf>
    <xf numFmtId="0" fontId="84" fillId="0" borderId="3" xfId="0" applyNumberFormat="1" applyFont="1" applyFill="1" applyBorder="1" applyAlignment="1">
      <alignment wrapText="1"/>
    </xf>
    <xf numFmtId="0" fontId="82" fillId="0" borderId="7" xfId="13" applyNumberFormat="1" applyFont="1" applyFill="1" applyBorder="1" applyAlignment="1">
      <alignment horizontal="left" vertical="top" wrapText="1"/>
    </xf>
    <xf numFmtId="1" fontId="82" fillId="0" borderId="7" xfId="13" applyNumberFormat="1" applyFont="1" applyFill="1" applyBorder="1" applyAlignment="1">
      <alignment horizontal="left" vertical="top" wrapText="1"/>
    </xf>
    <xf numFmtId="0" fontId="87" fillId="0" borderId="7" xfId="13" applyNumberFormat="1" applyFont="1" applyFill="1" applyBorder="1" applyAlignment="1">
      <alignment horizontal="left" vertical="top" wrapText="1"/>
    </xf>
    <xf numFmtId="1" fontId="82" fillId="13" borderId="7" xfId="13" applyNumberFormat="1" applyFont="1" applyFill="1" applyBorder="1" applyAlignment="1">
      <alignment horizontal="left" vertical="top" wrapText="1"/>
    </xf>
    <xf numFmtId="0" fontId="82" fillId="13" borderId="7" xfId="0" applyNumberFormat="1" applyFont="1" applyFill="1" applyBorder="1" applyAlignment="1">
      <alignment horizontal="left" vertical="top" wrapText="1"/>
    </xf>
    <xf numFmtId="0" fontId="82" fillId="0" borderId="7" xfId="0" applyNumberFormat="1" applyFont="1" applyFill="1" applyBorder="1" applyAlignment="1">
      <alignment horizontal="left" vertical="top" wrapText="1"/>
    </xf>
    <xf numFmtId="0" fontId="82" fillId="16" borderId="7" xfId="13" applyNumberFormat="1" applyFont="1" applyFill="1" applyBorder="1" applyAlignment="1">
      <alignment horizontal="left" vertical="top" wrapText="1"/>
    </xf>
    <xf numFmtId="1" fontId="82" fillId="0" borderId="7" xfId="13" applyNumberFormat="1" applyFont="1" applyFill="1" applyBorder="1" applyAlignment="1">
      <alignment vertical="distributed" wrapText="1"/>
    </xf>
    <xf numFmtId="0" fontId="82" fillId="0" borderId="7" xfId="13" applyNumberFormat="1" applyFont="1" applyFill="1" applyBorder="1" applyAlignment="1">
      <alignment vertical="distributed" wrapText="1"/>
    </xf>
    <xf numFmtId="0" fontId="82" fillId="13" borderId="7" xfId="13" applyNumberFormat="1" applyFont="1" applyFill="1" applyBorder="1" applyAlignment="1">
      <alignment horizontal="left" vertical="top" wrapText="1"/>
    </xf>
    <xf numFmtId="1" fontId="82" fillId="16" borderId="7" xfId="13" applyNumberFormat="1" applyFont="1" applyFill="1" applyBorder="1" applyAlignment="1">
      <alignment horizontal="left" vertical="top" wrapText="1"/>
    </xf>
    <xf numFmtId="0" fontId="82" fillId="16" borderId="7" xfId="0" applyNumberFormat="1" applyFont="1" applyFill="1" applyBorder="1" applyAlignment="1">
      <alignment horizontal="left" vertical="top" wrapText="1"/>
    </xf>
    <xf numFmtId="0" fontId="82" fillId="0" borderId="3" xfId="0" applyNumberFormat="1" applyFont="1" applyFill="1" applyBorder="1" applyAlignment="1">
      <alignment horizontal="left" vertical="top" wrapText="1"/>
    </xf>
    <xf numFmtId="0" fontId="82" fillId="13" borderId="7" xfId="0" applyNumberFormat="1" applyFont="1" applyFill="1" applyBorder="1" applyAlignment="1">
      <alignment horizontal="left" vertical="center" wrapText="1"/>
    </xf>
    <xf numFmtId="0" fontId="82" fillId="13" borderId="7" xfId="13" applyNumberFormat="1" applyFont="1" applyFill="1" applyBorder="1" applyAlignment="1">
      <alignment horizontal="left" vertical="center" wrapText="1"/>
    </xf>
    <xf numFmtId="0" fontId="82" fillId="0" borderId="0" xfId="0" applyNumberFormat="1" applyFont="1" applyFill="1" applyAlignment="1">
      <alignment horizontal="left" vertical="top" wrapText="1"/>
    </xf>
    <xf numFmtId="0" fontId="82" fillId="0" borderId="7" xfId="0" applyNumberFormat="1" applyFont="1" applyFill="1" applyBorder="1" applyAlignment="1">
      <alignment horizontal="left" vertical="top"/>
    </xf>
    <xf numFmtId="0" fontId="89" fillId="0" borderId="7" xfId="13" applyNumberFormat="1" applyFont="1" applyFill="1" applyBorder="1" applyAlignment="1">
      <alignment horizontal="center" vertical="center" wrapText="1"/>
    </xf>
    <xf numFmtId="173" fontId="82" fillId="0" borderId="3" xfId="0" applyNumberFormat="1" applyFont="1" applyFill="1" applyBorder="1" applyAlignment="1">
      <alignment wrapText="1"/>
    </xf>
    <xf numFmtId="0" fontId="82" fillId="0" borderId="3" xfId="0" applyNumberFormat="1" applyFont="1" applyFill="1" applyBorder="1"/>
    <xf numFmtId="0" fontId="82" fillId="0" borderId="7" xfId="0" applyNumberFormat="1" applyFont="1" applyFill="1" applyBorder="1"/>
    <xf numFmtId="0" fontId="82" fillId="0" borderId="7" xfId="0" applyNumberFormat="1" applyFont="1" applyBorder="1"/>
    <xf numFmtId="3" fontId="91" fillId="14" borderId="7" xfId="9" applyNumberFormat="1" applyFont="1" applyFill="1" applyBorder="1" applyAlignment="1">
      <alignment horizontal="center" vertical="center"/>
    </xf>
    <xf numFmtId="3" fontId="92" fillId="14" borderId="4" xfId="0" applyNumberFormat="1" applyFont="1" applyFill="1" applyBorder="1" applyAlignment="1">
      <alignment horizontal="center" vertical="center"/>
    </xf>
    <xf numFmtId="4" fontId="91" fillId="14" borderId="3" xfId="9" applyNumberFormat="1" applyFont="1" applyFill="1" applyBorder="1" applyAlignment="1">
      <alignment horizontal="center" vertical="center"/>
    </xf>
    <xf numFmtId="1" fontId="90" fillId="14" borderId="2" xfId="13" applyNumberFormat="1" applyFont="1" applyFill="1" applyBorder="1" applyAlignment="1">
      <alignment vertical="center" wrapText="1"/>
    </xf>
    <xf numFmtId="0" fontId="94" fillId="14" borderId="3" xfId="13" applyNumberFormat="1" applyFont="1" applyFill="1" applyBorder="1" applyAlignment="1">
      <alignment horizontal="center" vertical="center" wrapText="1"/>
    </xf>
    <xf numFmtId="1" fontId="90" fillId="14" borderId="7" xfId="13" quotePrefix="1" applyNumberFormat="1" applyFont="1" applyFill="1" applyBorder="1" applyAlignment="1">
      <alignment horizontal="center" vertical="center" wrapText="1"/>
    </xf>
    <xf numFmtId="0" fontId="94" fillId="14" borderId="7" xfId="13" applyNumberFormat="1" applyFont="1" applyFill="1" applyBorder="1" applyAlignment="1">
      <alignment horizontal="center" vertical="center" wrapText="1"/>
    </xf>
    <xf numFmtId="1" fontId="90" fillId="14" borderId="8" xfId="13" applyNumberFormat="1" applyFont="1" applyFill="1" applyBorder="1" applyAlignment="1">
      <alignment vertical="center" wrapText="1"/>
    </xf>
    <xf numFmtId="0" fontId="95" fillId="14" borderId="7" xfId="13" applyNumberFormat="1" applyFont="1" applyFill="1" applyBorder="1" applyAlignment="1">
      <alignment horizontal="center" vertical="center" wrapText="1"/>
    </xf>
    <xf numFmtId="1" fontId="90" fillId="14" borderId="4" xfId="13" applyNumberFormat="1" applyFont="1" applyFill="1" applyBorder="1" applyAlignment="1">
      <alignment horizontal="center" vertical="center" wrapText="1"/>
    </xf>
    <xf numFmtId="0" fontId="94" fillId="14" borderId="8" xfId="13" applyNumberFormat="1" applyFont="1" applyFill="1" applyBorder="1" applyAlignment="1">
      <alignment horizontal="center" vertical="center" wrapText="1"/>
    </xf>
    <xf numFmtId="0" fontId="94" fillId="14" borderId="5" xfId="13" applyNumberFormat="1" applyFont="1" applyFill="1" applyBorder="1" applyAlignment="1">
      <alignment horizontal="center" vertical="center" wrapText="1"/>
    </xf>
    <xf numFmtId="0" fontId="94" fillId="14" borderId="9" xfId="13" applyNumberFormat="1" applyFont="1" applyFill="1" applyBorder="1" applyAlignment="1">
      <alignment vertical="center" wrapText="1"/>
    </xf>
    <xf numFmtId="0" fontId="93" fillId="14" borderId="0" xfId="0" applyNumberFormat="1" applyFont="1" applyFill="1"/>
    <xf numFmtId="0" fontId="96" fillId="14" borderId="0" xfId="13" applyNumberFormat="1" applyFont="1" applyFill="1" applyAlignment="1">
      <alignment vertical="center" wrapText="1"/>
    </xf>
    <xf numFmtId="1" fontId="91" fillId="14" borderId="2" xfId="13" applyNumberFormat="1" applyFont="1" applyFill="1" applyBorder="1" applyAlignment="1">
      <alignment vertical="center" wrapText="1"/>
    </xf>
    <xf numFmtId="0" fontId="60" fillId="14" borderId="3" xfId="13" applyNumberFormat="1" applyFont="1" applyFill="1" applyBorder="1" applyAlignment="1">
      <alignment horizontal="center" vertical="center" wrapText="1"/>
    </xf>
    <xf numFmtId="1" fontId="91" fillId="14" borderId="7" xfId="13" quotePrefix="1" applyNumberFormat="1" applyFont="1" applyFill="1" applyBorder="1" applyAlignment="1">
      <alignment horizontal="center" vertical="center" wrapText="1"/>
    </xf>
    <xf numFmtId="0" fontId="60" fillId="14" borderId="7" xfId="13" applyNumberFormat="1" applyFont="1" applyFill="1" applyBorder="1" applyAlignment="1">
      <alignment horizontal="center" vertical="center" wrapText="1"/>
    </xf>
    <xf numFmtId="1" fontId="91" fillId="14" borderId="8" xfId="13" applyNumberFormat="1" applyFont="1" applyFill="1" applyBorder="1" applyAlignment="1">
      <alignment vertical="center" wrapText="1"/>
    </xf>
    <xf numFmtId="1" fontId="91" fillId="14" borderId="4" xfId="13" applyNumberFormat="1" applyFont="1" applyFill="1" applyBorder="1" applyAlignment="1">
      <alignment horizontal="center" vertical="center" wrapText="1"/>
    </xf>
    <xf numFmtId="0" fontId="60" fillId="14" borderId="8" xfId="13" applyNumberFormat="1" applyFont="1" applyFill="1" applyBorder="1" applyAlignment="1">
      <alignment horizontal="center" vertical="center" wrapText="1"/>
    </xf>
    <xf numFmtId="0" fontId="60" fillId="14" borderId="5" xfId="13" applyNumberFormat="1" applyFont="1" applyFill="1" applyBorder="1" applyAlignment="1">
      <alignment horizontal="center" vertical="center" wrapText="1"/>
    </xf>
    <xf numFmtId="0" fontId="60" fillId="14" borderId="9" xfId="13" applyNumberFormat="1" applyFont="1" applyFill="1" applyBorder="1" applyAlignment="1">
      <alignment vertical="center" wrapText="1"/>
    </xf>
    <xf numFmtId="0" fontId="54" fillId="14" borderId="0" xfId="0" applyNumberFormat="1" applyFont="1" applyFill="1"/>
    <xf numFmtId="0" fontId="97" fillId="14" borderId="0" xfId="13" applyNumberFormat="1" applyFont="1" applyFill="1" applyAlignment="1">
      <alignment vertical="center" wrapText="1"/>
    </xf>
    <xf numFmtId="1" fontId="90" fillId="14" borderId="7" xfId="13" applyNumberFormat="1" applyFont="1" applyFill="1" applyBorder="1" applyAlignment="1">
      <alignment horizontal="center" vertical="center" wrapText="1"/>
    </xf>
    <xf numFmtId="17" fontId="95" fillId="14" borderId="7" xfId="13" applyNumberFormat="1" applyFont="1" applyFill="1" applyBorder="1" applyAlignment="1">
      <alignment horizontal="center" vertical="center" wrapText="1"/>
    </xf>
    <xf numFmtId="0" fontId="56" fillId="0" borderId="7" xfId="17" applyNumberFormat="1" applyFont="1" applyFill="1" applyBorder="1" applyAlignment="1">
      <alignment horizontal="center"/>
    </xf>
    <xf numFmtId="0" fontId="29" fillId="0" borderId="7" xfId="17" applyNumberFormat="1" applyFont="1" applyFill="1" applyBorder="1" applyAlignment="1">
      <alignment horizontal="center" vertical="center"/>
    </xf>
    <xf numFmtId="0" fontId="36" fillId="0" borderId="7" xfId="17" applyNumberFormat="1" applyFont="1" applyFill="1" applyBorder="1" applyAlignment="1">
      <alignment horizontal="center" vertical="center"/>
    </xf>
    <xf numFmtId="0" fontId="55" fillId="0" borderId="7" xfId="17" applyNumberFormat="1" applyFont="1" applyFill="1" applyBorder="1"/>
    <xf numFmtId="0" fontId="55" fillId="0" borderId="10" xfId="17" applyNumberFormat="1" applyFont="1" applyFill="1" applyBorder="1"/>
    <xf numFmtId="0" fontId="29" fillId="0" borderId="10" xfId="17" applyNumberFormat="1" applyFont="1" applyFill="1" applyBorder="1" applyAlignment="1">
      <alignment horizontal="center" vertical="center"/>
    </xf>
    <xf numFmtId="0" fontId="36" fillId="0" borderId="10" xfId="17" applyNumberFormat="1" applyFont="1" applyFill="1" applyBorder="1" applyAlignment="1">
      <alignment horizontal="center" vertical="center"/>
    </xf>
    <xf numFmtId="0" fontId="55" fillId="0" borderId="7" xfId="0" applyNumberFormat="1" applyFont="1" applyFill="1" applyBorder="1" applyAlignment="1">
      <alignment vertical="center"/>
    </xf>
    <xf numFmtId="174" fontId="20" fillId="0" borderId="7" xfId="0" applyNumberFormat="1" applyFont="1" applyFill="1" applyBorder="1" applyAlignment="1">
      <alignment horizontal="left" vertical="center" wrapText="1"/>
    </xf>
    <xf numFmtId="0" fontId="20" fillId="0" borderId="7" xfId="5" applyFont="1" applyFill="1" applyBorder="1" applyAlignment="1">
      <alignment horizontal="left" vertical="center"/>
    </xf>
    <xf numFmtId="167" fontId="20" fillId="0" borderId="7" xfId="0" applyNumberFormat="1" applyFont="1" applyFill="1" applyBorder="1" applyAlignment="1">
      <alignment horizontal="left" vertical="center" wrapText="1"/>
    </xf>
    <xf numFmtId="167" fontId="20" fillId="0" borderId="3" xfId="0" applyNumberFormat="1" applyFont="1" applyFill="1" applyBorder="1" applyAlignment="1">
      <alignment horizontal="left" vertical="center" wrapText="1"/>
    </xf>
    <xf numFmtId="175" fontId="20" fillId="0" borderId="7" xfId="0" applyNumberFormat="1" applyFont="1" applyFill="1" applyBorder="1" applyAlignment="1">
      <alignment horizontal="left" vertical="center" wrapText="1"/>
    </xf>
    <xf numFmtId="49" fontId="55" fillId="0" borderId="7" xfId="0" applyNumberFormat="1" applyFont="1" applyFill="1" applyBorder="1" applyAlignment="1">
      <alignment horizontal="left" vertical="center" wrapText="1"/>
    </xf>
    <xf numFmtId="1" fontId="21" fillId="0" borderId="7" xfId="17" applyFont="1" applyFill="1" applyBorder="1" applyAlignment="1">
      <alignment vertical="center" wrapText="1"/>
    </xf>
    <xf numFmtId="0" fontId="56" fillId="0" borderId="7" xfId="17" applyNumberFormat="1" applyFont="1" applyFill="1" applyBorder="1" applyAlignment="1">
      <alignment horizontal="left" vertical="center"/>
    </xf>
    <xf numFmtId="0" fontId="21" fillId="0" borderId="7" xfId="17" applyNumberFormat="1" applyFont="1" applyFill="1" applyBorder="1" applyAlignment="1">
      <alignment vertical="center"/>
    </xf>
    <xf numFmtId="0" fontId="21" fillId="0" borderId="7" xfId="17" applyNumberFormat="1" applyFont="1" applyFill="1" applyBorder="1" applyAlignment="1">
      <alignment horizontal="center" vertical="center"/>
    </xf>
    <xf numFmtId="0" fontId="21" fillId="0" borderId="7" xfId="17" applyNumberFormat="1" applyFont="1" applyFill="1" applyBorder="1" applyAlignment="1">
      <alignment horizontal="left" vertical="center"/>
    </xf>
    <xf numFmtId="0" fontId="21" fillId="0" borderId="7" xfId="17" applyNumberFormat="1" applyFont="1" applyFill="1" applyBorder="1" applyAlignment="1">
      <alignment horizontal="left" vertical="center" wrapText="1"/>
    </xf>
    <xf numFmtId="0" fontId="21" fillId="0" borderId="7" xfId="17" applyNumberFormat="1" applyFont="1" applyFill="1" applyBorder="1" applyAlignment="1">
      <alignment horizontal="center" vertical="center" wrapText="1"/>
    </xf>
    <xf numFmtId="0" fontId="56" fillId="0" borderId="7" xfId="17" applyNumberFormat="1" applyFont="1" applyFill="1" applyBorder="1" applyAlignment="1">
      <alignment horizontal="center" vertical="center" wrapText="1"/>
    </xf>
    <xf numFmtId="3" fontId="19" fillId="19" borderId="4" xfId="0" applyNumberFormat="1" applyFont="1" applyFill="1" applyBorder="1" applyAlignment="1">
      <alignment horizontal="center" vertical="center"/>
    </xf>
    <xf numFmtId="3" fontId="1" fillId="19" borderId="7" xfId="17" applyNumberFormat="1" applyFont="1" applyFill="1" applyBorder="1" applyAlignment="1">
      <alignment horizontal="center" vertical="center"/>
    </xf>
    <xf numFmtId="14" fontId="92" fillId="3" borderId="0" xfId="0" applyNumberFormat="1" applyFont="1" applyFill="1"/>
    <xf numFmtId="14" fontId="38" fillId="0" borderId="10" xfId="0" applyNumberFormat="1" applyFont="1" applyFill="1" applyBorder="1" applyAlignment="1">
      <alignment horizontal="center" vertical="center" wrapText="1"/>
    </xf>
    <xf numFmtId="0" fontId="38" fillId="0" borderId="10" xfId="0" applyNumberFormat="1" applyFont="1" applyBorder="1" applyAlignment="1">
      <alignment horizontal="center" vertical="center" wrapText="1"/>
    </xf>
    <xf numFmtId="0" fontId="38" fillId="0" borderId="3" xfId="0" applyNumberFormat="1" applyFont="1" applyBorder="1" applyAlignment="1">
      <alignment horizontal="center" vertical="center" wrapText="1"/>
    </xf>
    <xf numFmtId="49" fontId="39" fillId="0" borderId="7" xfId="13" applyNumberFormat="1" applyFont="1" applyBorder="1" applyAlignment="1">
      <alignment horizontal="left"/>
    </xf>
    <xf numFmtId="0" fontId="39" fillId="0" borderId="7" xfId="13" applyNumberFormat="1" applyFont="1" applyBorder="1" applyAlignment="1">
      <alignment horizontal="left"/>
    </xf>
    <xf numFmtId="0" fontId="39" fillId="0" borderId="7" xfId="13" applyNumberFormat="1" applyFont="1" applyBorder="1" applyAlignment="1">
      <alignment horizontal="center"/>
    </xf>
    <xf numFmtId="0" fontId="28" fillId="0" borderId="7" xfId="0" applyNumberFormat="1" applyFont="1" applyBorder="1"/>
    <xf numFmtId="49" fontId="20" fillId="0" borderId="7" xfId="13" applyNumberFormat="1" applyFont="1" applyBorder="1"/>
    <xf numFmtId="0" fontId="20" fillId="0" borderId="7" xfId="0" applyNumberFormat="1" applyFont="1" applyBorder="1" applyAlignment="1">
      <alignment horizontal="right"/>
    </xf>
    <xf numFmtId="49" fontId="36" fillId="0" borderId="7" xfId="13" applyNumberFormat="1" applyFont="1" applyBorder="1" applyAlignment="1">
      <alignment horizontal="left"/>
    </xf>
    <xf numFmtId="0" fontId="20" fillId="0" borderId="7" xfId="13" applyNumberFormat="1" applyFont="1" applyBorder="1" applyAlignment="1">
      <alignment horizontal="center"/>
    </xf>
    <xf numFmtId="0" fontId="40" fillId="0" borderId="7" xfId="13" applyNumberFormat="1" applyFont="1" applyBorder="1"/>
    <xf numFmtId="49" fontId="0" fillId="20" borderId="7" xfId="0" applyNumberFormat="1" applyFont="1" applyFill="1" applyBorder="1"/>
    <xf numFmtId="0" fontId="0" fillId="20" borderId="7" xfId="0" applyNumberFormat="1" applyFont="1" applyFill="1" applyBorder="1"/>
    <xf numFmtId="2" fontId="20" fillId="0" borderId="7" xfId="0" applyNumberFormat="1" applyFont="1" applyBorder="1"/>
    <xf numFmtId="49" fontId="38" fillId="21" borderId="7" xfId="0" applyNumberFormat="1" applyFont="1" applyFill="1" applyBorder="1"/>
    <xf numFmtId="0" fontId="38" fillId="21" borderId="7" xfId="0" applyNumberFormat="1" applyFont="1" applyFill="1" applyBorder="1"/>
    <xf numFmtId="1" fontId="38" fillId="0" borderId="7" xfId="0" applyNumberFormat="1" applyFont="1" applyBorder="1" applyAlignment="1">
      <alignment horizontal="left"/>
    </xf>
    <xf numFmtId="0" fontId="55" fillId="0" borderId="7" xfId="0" applyNumberFormat="1" applyFont="1" applyBorder="1"/>
    <xf numFmtId="49" fontId="20" fillId="0" borderId="7" xfId="0" applyNumberFormat="1" applyFont="1" applyBorder="1" applyAlignment="1">
      <alignment horizontal="right"/>
    </xf>
    <xf numFmtId="0" fontId="38" fillId="0" borderId="7" xfId="0" applyNumberFormat="1" applyFont="1" applyBorder="1" applyAlignment="1">
      <alignment horizontal="left"/>
    </xf>
    <xf numFmtId="49" fontId="20" fillId="0" borderId="7" xfId="13" applyNumberFormat="1" applyFont="1" applyBorder="1" applyAlignment="1">
      <alignment horizontal="right"/>
    </xf>
    <xf numFmtId="49" fontId="39" fillId="0" borderId="7" xfId="13" applyNumberFormat="1" applyFont="1" applyBorder="1" applyAlignment="1">
      <alignment horizontal="left" vertical="center"/>
    </xf>
    <xf numFmtId="49" fontId="20" fillId="3" borderId="7" xfId="13" applyNumberFormat="1" applyFont="1" applyFill="1" applyBorder="1" applyAlignment="1">
      <alignment horizontal="left" vertical="center" wrapText="1"/>
    </xf>
    <xf numFmtId="0" fontId="45" fillId="3" borderId="7" xfId="13" applyNumberFormat="1" applyFont="1" applyFill="1" applyBorder="1" applyAlignment="1">
      <alignment horizontal="left" vertical="center" wrapText="1"/>
    </xf>
    <xf numFmtId="49" fontId="45" fillId="3" borderId="7" xfId="13" applyNumberFormat="1" applyFont="1" applyFill="1" applyBorder="1" applyAlignment="1">
      <alignment horizontal="left" vertical="center" wrapText="1"/>
    </xf>
    <xf numFmtId="2" fontId="38" fillId="3" borderId="7" xfId="0" applyNumberFormat="1" applyFont="1" applyFill="1" applyBorder="1"/>
    <xf numFmtId="49" fontId="20" fillId="3" borderId="7" xfId="0" applyNumberFormat="1" applyFont="1" applyFill="1" applyBorder="1" applyAlignment="1">
      <alignment horizontal="left"/>
    </xf>
    <xf numFmtId="2" fontId="20" fillId="3" borderId="7" xfId="12" applyNumberFormat="1" applyFont="1" applyFill="1" applyBorder="1" applyAlignment="1" applyProtection="1">
      <alignment horizontal="right"/>
      <protection locked="0"/>
    </xf>
    <xf numFmtId="0" fontId="40" fillId="0" borderId="7" xfId="0" applyNumberFormat="1" applyFont="1" applyBorder="1"/>
    <xf numFmtId="49" fontId="36" fillId="0" borderId="7" xfId="0" applyNumberFormat="1" applyFont="1" applyBorder="1" applyAlignment="1">
      <alignment horizontal="left"/>
    </xf>
    <xf numFmtId="2" fontId="39" fillId="3" borderId="7" xfId="12" applyNumberFormat="1" applyFont="1" applyFill="1" applyBorder="1" applyAlignment="1" applyProtection="1">
      <alignment horizontal="right"/>
      <protection locked="0"/>
    </xf>
    <xf numFmtId="49" fontId="81" fillId="13" borderId="7" xfId="11" applyNumberFormat="1" applyFont="1" applyFill="1" applyBorder="1" applyAlignment="1">
      <alignment horizontal="left" wrapText="1"/>
    </xf>
    <xf numFmtId="2" fontId="20" fillId="0" borderId="7" xfId="0" applyNumberFormat="1" applyFont="1" applyBorder="1" applyAlignment="1">
      <alignment horizontal="center"/>
    </xf>
    <xf numFmtId="0" fontId="80" fillId="0" borderId="7" xfId="20" applyFont="1" applyBorder="1"/>
    <xf numFmtId="4" fontId="20" fillId="0" borderId="0" xfId="13" applyNumberFormat="1" applyFont="1" applyFill="1" applyBorder="1"/>
    <xf numFmtId="9" fontId="20" fillId="0" borderId="7" xfId="21" applyFont="1" applyFill="1" applyBorder="1" applyAlignment="1">
      <alignment horizontal="center"/>
    </xf>
    <xf numFmtId="0" fontId="38" fillId="13" borderId="7" xfId="0" applyNumberFormat="1" applyFont="1" applyFill="1" applyBorder="1"/>
    <xf numFmtId="0" fontId="20" fillId="0" borderId="7" xfId="20" applyFont="1" applyBorder="1"/>
    <xf numFmtId="49" fontId="20" fillId="0" borderId="7" xfId="0" applyNumberFormat="1" applyFont="1" applyBorder="1" applyAlignment="1">
      <alignment horizontal="left"/>
    </xf>
    <xf numFmtId="4" fontId="28" fillId="0" borderId="7" xfId="0" applyNumberFormat="1" applyFont="1" applyBorder="1"/>
    <xf numFmtId="0" fontId="80" fillId="0" borderId="7" xfId="0" applyNumberFormat="1" applyFont="1" applyBorder="1"/>
    <xf numFmtId="49" fontId="39" fillId="0" borderId="7" xfId="13" applyNumberFormat="1" applyFont="1" applyBorder="1" applyAlignment="1">
      <alignment horizontal="left" vertical="center" wrapText="1"/>
    </xf>
    <xf numFmtId="0" fontId="39" fillId="0" borderId="7" xfId="13" applyNumberFormat="1" applyFont="1" applyBorder="1" applyAlignment="1">
      <alignment horizontal="left" vertical="center" wrapText="1"/>
    </xf>
    <xf numFmtId="0" fontId="20" fillId="0" borderId="7" xfId="13" applyNumberFormat="1" applyFont="1" applyBorder="1" applyAlignment="1">
      <alignment horizontal="right"/>
    </xf>
    <xf numFmtId="49" fontId="39" fillId="3" borderId="7" xfId="12" applyNumberFormat="1" applyFont="1" applyFill="1" applyBorder="1" applyAlignment="1" applyProtection="1">
      <alignment horizontal="left"/>
      <protection locked="0"/>
    </xf>
    <xf numFmtId="0" fontId="39" fillId="0" borderId="7" xfId="13" applyNumberFormat="1" applyFont="1" applyBorder="1" applyAlignment="1">
      <alignment vertical="center" wrapText="1"/>
    </xf>
    <xf numFmtId="0" fontId="38" fillId="0" borderId="7" xfId="13" applyNumberFormat="1" applyFont="1" applyBorder="1" applyAlignment="1">
      <alignment horizontal="left" vertical="center" wrapText="1"/>
    </xf>
    <xf numFmtId="49" fontId="0" fillId="22" borderId="7" xfId="0" applyNumberFormat="1" applyFont="1" applyFill="1" applyBorder="1"/>
    <xf numFmtId="0" fontId="0" fillId="23" borderId="7" xfId="0" applyNumberFormat="1" applyFont="1" applyFill="1" applyBorder="1"/>
    <xf numFmtId="49" fontId="39" fillId="3" borderId="7" xfId="0" applyNumberFormat="1" applyFont="1" applyFill="1" applyBorder="1" applyAlignment="1">
      <alignment horizontal="left" vertical="center" wrapText="1"/>
    </xf>
    <xf numFmtId="0" fontId="79" fillId="0" borderId="7" xfId="0" applyNumberFormat="1" applyFont="1" applyBorder="1" applyAlignment="1">
      <alignment horizontal="left" vertical="center" wrapText="1" readingOrder="1"/>
    </xf>
    <xf numFmtId="0" fontId="5" fillId="3" borderId="7" xfId="0" applyNumberFormat="1" applyFont="1" applyFill="1" applyBorder="1" applyAlignment="1">
      <alignment horizontal="center" vertical="center" wrapText="1"/>
    </xf>
    <xf numFmtId="0" fontId="0" fillId="3" borderId="7" xfId="0" applyNumberFormat="1" applyFill="1" applyBorder="1" applyAlignment="1">
      <alignment horizontal="center"/>
    </xf>
    <xf numFmtId="0" fontId="5" fillId="3" borderId="7" xfId="0" applyNumberFormat="1" applyFont="1" applyFill="1" applyBorder="1" applyAlignment="1">
      <alignment horizontal="center"/>
    </xf>
    <xf numFmtId="0" fontId="40" fillId="0" borderId="7" xfId="0" applyNumberFormat="1" applyFont="1" applyBorder="1" applyAlignment="1">
      <alignment horizontal="left"/>
    </xf>
    <xf numFmtId="0" fontId="20" fillId="0" borderId="7" xfId="5" applyFont="1" applyBorder="1" applyAlignment="1">
      <alignment horizontal="left"/>
    </xf>
    <xf numFmtId="49" fontId="20" fillId="0" borderId="0" xfId="13" applyNumberFormat="1" applyFont="1" applyBorder="1" applyAlignment="1">
      <alignment horizontal="left"/>
    </xf>
    <xf numFmtId="0" fontId="20" fillId="0" borderId="0" xfId="13" applyNumberFormat="1" applyFont="1" applyBorder="1"/>
    <xf numFmtId="0" fontId="20" fillId="0" borderId="8" xfId="0" applyNumberFormat="1" applyFont="1" applyBorder="1"/>
    <xf numFmtId="0" fontId="39" fillId="0" borderId="7" xfId="0" applyNumberFormat="1" applyFont="1" applyBorder="1" applyAlignment="1">
      <alignment horizontal="left"/>
    </xf>
    <xf numFmtId="0" fontId="20" fillId="0" borderId="7" xfId="7" applyFont="1" applyBorder="1"/>
    <xf numFmtId="49" fontId="20" fillId="0" borderId="7" xfId="7" applyNumberFormat="1" applyFont="1" applyBorder="1"/>
    <xf numFmtId="0" fontId="20" fillId="0" borderId="7" xfId="7" applyFont="1" applyBorder="1" applyAlignment="1">
      <alignment horizontal="center"/>
    </xf>
    <xf numFmtId="49" fontId="20" fillId="0" borderId="7" xfId="7" applyNumberFormat="1" applyFont="1" applyBorder="1" applyAlignment="1">
      <alignment horizontal="right"/>
    </xf>
    <xf numFmtId="49" fontId="39" fillId="3" borderId="7" xfId="13" applyNumberFormat="1" applyFont="1" applyFill="1" applyBorder="1" applyAlignment="1">
      <alignment horizontal="left" vertical="center" wrapText="1"/>
    </xf>
    <xf numFmtId="1" fontId="20" fillId="0" borderId="7" xfId="13" applyNumberFormat="1" applyFont="1" applyBorder="1" applyAlignment="1">
      <alignment horizontal="left"/>
    </xf>
    <xf numFmtId="2" fontId="20" fillId="0" borderId="7" xfId="13" applyNumberFormat="1" applyFont="1" applyBorder="1"/>
    <xf numFmtId="49" fontId="38" fillId="0" borderId="7" xfId="0" applyNumberFormat="1" applyFont="1" applyBorder="1" applyAlignment="1">
      <alignment horizontal="left"/>
    </xf>
    <xf numFmtId="0" fontId="38" fillId="0" borderId="7" xfId="0" applyNumberFormat="1" applyFont="1" applyBorder="1"/>
    <xf numFmtId="0" fontId="20" fillId="0" borderId="7" xfId="0" applyNumberFormat="1" applyFont="1" applyBorder="1" applyAlignment="1">
      <alignment horizontal="center" vertical="center"/>
    </xf>
    <xf numFmtId="0" fontId="45" fillId="3" borderId="7" xfId="0" applyNumberFormat="1" applyFont="1" applyFill="1" applyBorder="1" applyAlignment="1">
      <alignment horizontal="center" vertical="center" wrapText="1"/>
    </xf>
    <xf numFmtId="0" fontId="28" fillId="24" borderId="7" xfId="0" applyNumberFormat="1" applyFont="1" applyFill="1" applyBorder="1"/>
    <xf numFmtId="0" fontId="0" fillId="20" borderId="7" xfId="0" applyNumberFormat="1" applyFill="1" applyBorder="1"/>
    <xf numFmtId="0" fontId="20" fillId="13" borderId="7" xfId="13" applyNumberFormat="1" applyFont="1" applyFill="1" applyBorder="1"/>
    <xf numFmtId="0" fontId="20" fillId="0" borderId="7" xfId="20" applyFont="1" applyBorder="1" applyAlignment="1">
      <alignment horizontal="center"/>
    </xf>
    <xf numFmtId="1" fontId="20" fillId="0" borderId="7" xfId="20" applyNumberFormat="1" applyFont="1" applyBorder="1" applyAlignment="1">
      <alignment horizontal="left"/>
    </xf>
    <xf numFmtId="1" fontId="20" fillId="0" borderId="7" xfId="20" applyNumberFormat="1" applyFont="1" applyBorder="1" applyAlignment="1">
      <alignment horizontal="center"/>
    </xf>
    <xf numFmtId="166" fontId="20" fillId="0" borderId="7" xfId="20" applyNumberFormat="1" applyFont="1" applyBorder="1" applyAlignment="1">
      <alignment horizontal="center"/>
    </xf>
    <xf numFmtId="2" fontId="20" fillId="0" borderId="7" xfId="20" applyNumberFormat="1" applyFont="1" applyBorder="1" applyAlignment="1">
      <alignment horizontal="center"/>
    </xf>
    <xf numFmtId="49" fontId="20" fillId="0" borderId="7" xfId="0" applyNumberFormat="1" applyFont="1" applyBorder="1"/>
    <xf numFmtId="166" fontId="20" fillId="0" borderId="7" xfId="0" applyNumberFormat="1" applyFont="1" applyBorder="1"/>
    <xf numFmtId="49" fontId="55" fillId="0" borderId="7" xfId="0" applyNumberFormat="1" applyFont="1" applyBorder="1"/>
    <xf numFmtId="49" fontId="58" fillId="0" borderId="7" xfId="0" applyNumberFormat="1" applyFont="1" applyBorder="1" applyAlignment="1">
      <alignment horizontal="center" wrapText="1"/>
    </xf>
    <xf numFmtId="168" fontId="28" fillId="0" borderId="7" xfId="0" applyNumberFormat="1" applyFont="1" applyBorder="1"/>
    <xf numFmtId="168" fontId="28" fillId="14" borderId="7" xfId="0" applyNumberFormat="1" applyFont="1" applyFill="1" applyBorder="1"/>
    <xf numFmtId="0" fontId="40" fillId="0" borderId="0" xfId="13" applyNumberFormat="1" applyFont="1" applyBorder="1"/>
    <xf numFmtId="0" fontId="28" fillId="22" borderId="7" xfId="0" applyNumberFormat="1" applyFont="1" applyFill="1" applyBorder="1"/>
    <xf numFmtId="0" fontId="80" fillId="0" borderId="0" xfId="20" applyFont="1" applyBorder="1"/>
    <xf numFmtId="0" fontId="58" fillId="0" borderId="7" xfId="0" applyNumberFormat="1" applyFont="1" applyBorder="1" applyAlignment="1">
      <alignment horizontal="left" wrapText="1" readingOrder="1"/>
    </xf>
    <xf numFmtId="1" fontId="20" fillId="3" borderId="7" xfId="0" applyNumberFormat="1" applyFont="1" applyFill="1" applyBorder="1" applyAlignment="1">
      <alignment horizontal="center" vertical="center" wrapText="1"/>
    </xf>
    <xf numFmtId="0" fontId="20" fillId="3" borderId="7" xfId="0" applyNumberFormat="1" applyFont="1" applyFill="1" applyBorder="1" applyAlignment="1">
      <alignment horizontal="center" vertical="center" wrapText="1"/>
    </xf>
    <xf numFmtId="2" fontId="20" fillId="3" borderId="7" xfId="0" applyNumberFormat="1" applyFont="1" applyFill="1" applyBorder="1" applyAlignment="1">
      <alignment horizontal="center" vertical="center" wrapText="1"/>
    </xf>
    <xf numFmtId="0" fontId="80" fillId="0" borderId="0" xfId="0" applyNumberFormat="1" applyFont="1"/>
    <xf numFmtId="1" fontId="20" fillId="3" borderId="7" xfId="0" applyNumberFormat="1" applyFont="1" applyFill="1" applyBorder="1" applyAlignment="1">
      <alignment horizontal="center"/>
    </xf>
    <xf numFmtId="0" fontId="20" fillId="0" borderId="7" xfId="20" applyFont="1" applyBorder="1" applyAlignment="1"/>
    <xf numFmtId="1" fontId="20" fillId="0" borderId="7" xfId="0" applyNumberFormat="1" applyFont="1" applyBorder="1" applyAlignment="1">
      <alignment horizontal="center"/>
    </xf>
    <xf numFmtId="2" fontId="20" fillId="13" borderId="7" xfId="0" applyNumberFormat="1" applyFont="1" applyFill="1" applyBorder="1"/>
    <xf numFmtId="166" fontId="20" fillId="0" borderId="7" xfId="0" applyNumberFormat="1" applyFont="1" applyBorder="1" applyAlignment="1">
      <alignment horizontal="center"/>
    </xf>
    <xf numFmtId="49" fontId="38" fillId="21" borderId="7" xfId="0" applyNumberFormat="1" applyFont="1" applyFill="1" applyBorder="1" applyAlignment="1">
      <alignment horizontal="left"/>
    </xf>
    <xf numFmtId="0" fontId="20" fillId="0" borderId="7" xfId="5" applyFont="1" applyBorder="1"/>
    <xf numFmtId="49" fontId="20" fillId="0" borderId="7" xfId="5" applyNumberFormat="1" applyFont="1" applyBorder="1" applyAlignment="1">
      <alignment horizontal="left"/>
    </xf>
    <xf numFmtId="0" fontId="20" fillId="0" borderId="0" xfId="0" applyNumberFormat="1" applyFont="1" applyBorder="1"/>
    <xf numFmtId="0" fontId="20" fillId="0" borderId="7" xfId="13" applyNumberFormat="1" applyFont="1" applyBorder="1" applyAlignment="1">
      <alignment horizontal="left"/>
    </xf>
    <xf numFmtId="0" fontId="59" fillId="0" borderId="7" xfId="0" applyNumberFormat="1" applyFont="1" applyBorder="1"/>
    <xf numFmtId="1" fontId="20" fillId="0" borderId="0" xfId="0" applyNumberFormat="1" applyFont="1" applyAlignment="1">
      <alignment horizontal="left"/>
    </xf>
    <xf numFmtId="0" fontId="20" fillId="0" borderId="0" xfId="0" applyNumberFormat="1" applyFont="1" applyAlignment="1">
      <alignment horizontal="center"/>
    </xf>
    <xf numFmtId="0" fontId="20" fillId="0" borderId="10" xfId="0" applyNumberFormat="1" applyFont="1" applyBorder="1"/>
    <xf numFmtId="49" fontId="20" fillId="0" borderId="10" xfId="13" applyNumberFormat="1" applyFont="1" applyBorder="1" applyAlignment="1">
      <alignment horizontal="left"/>
    </xf>
    <xf numFmtId="0" fontId="20" fillId="0" borderId="10" xfId="13" applyNumberFormat="1" applyFont="1" applyBorder="1"/>
    <xf numFmtId="0" fontId="20" fillId="0" borderId="8" xfId="13" applyNumberFormat="1" applyFont="1" applyBorder="1"/>
    <xf numFmtId="0" fontId="20" fillId="0" borderId="18" xfId="13" applyNumberFormat="1" applyFont="1" applyBorder="1"/>
    <xf numFmtId="0" fontId="20" fillId="0" borderId="5" xfId="13" applyNumberFormat="1" applyFont="1" applyBorder="1"/>
    <xf numFmtId="49" fontId="20" fillId="0" borderId="8" xfId="13" applyNumberFormat="1" applyFont="1" applyBorder="1" applyAlignment="1">
      <alignment horizontal="left"/>
    </xf>
    <xf numFmtId="0" fontId="20" fillId="0" borderId="30" xfId="0" applyNumberFormat="1" applyFont="1" applyBorder="1"/>
    <xf numFmtId="0" fontId="20" fillId="0" borderId="9" xfId="0" applyNumberFormat="1" applyFont="1" applyBorder="1"/>
    <xf numFmtId="0" fontId="20" fillId="0" borderId="3" xfId="13" applyNumberFormat="1" applyFont="1" applyBorder="1"/>
    <xf numFmtId="49" fontId="20" fillId="0" borderId="3" xfId="13" applyNumberFormat="1" applyFont="1" applyBorder="1" applyAlignment="1">
      <alignment horizontal="left"/>
    </xf>
    <xf numFmtId="0" fontId="20" fillId="0" borderId="0" xfId="13" applyNumberFormat="1" applyFont="1" applyFill="1" applyBorder="1"/>
    <xf numFmtId="4" fontId="20" fillId="0" borderId="7" xfId="0" applyNumberFormat="1" applyFont="1" applyBorder="1" applyAlignment="1">
      <alignment horizontal="center"/>
    </xf>
    <xf numFmtId="0" fontId="28" fillId="0" borderId="7" xfId="0" applyNumberFormat="1" applyFont="1" applyBorder="1" applyAlignment="1">
      <alignment horizontal="center"/>
    </xf>
    <xf numFmtId="1" fontId="38" fillId="13" borderId="7" xfId="0" applyNumberFormat="1" applyFont="1" applyFill="1" applyBorder="1" applyAlignment="1">
      <alignment horizontal="left"/>
    </xf>
    <xf numFmtId="0" fontId="20" fillId="13" borderId="7" xfId="0" applyNumberFormat="1" applyFont="1" applyFill="1" applyBorder="1"/>
    <xf numFmtId="49" fontId="38" fillId="13" borderId="7" xfId="0" applyNumberFormat="1" applyFont="1" applyFill="1" applyBorder="1" applyAlignment="1">
      <alignment horizontal="right"/>
    </xf>
    <xf numFmtId="0" fontId="38" fillId="13" borderId="7" xfId="0" applyNumberFormat="1" applyFont="1" applyFill="1" applyBorder="1" applyAlignment="1">
      <alignment horizontal="left"/>
    </xf>
    <xf numFmtId="0" fontId="20" fillId="13" borderId="7" xfId="0" applyNumberFormat="1" applyFont="1" applyFill="1" applyBorder="1" applyAlignment="1">
      <alignment horizontal="center"/>
    </xf>
    <xf numFmtId="0" fontId="20" fillId="13" borderId="0" xfId="0" applyNumberFormat="1" applyFont="1" applyFill="1"/>
    <xf numFmtId="2" fontId="20" fillId="0" borderId="0" xfId="0" applyNumberFormat="1" applyFont="1" applyFill="1"/>
    <xf numFmtId="4" fontId="20" fillId="0" borderId="10" xfId="13" applyNumberFormat="1" applyFont="1" applyFill="1" applyBorder="1"/>
    <xf numFmtId="1" fontId="20" fillId="0" borderId="10" xfId="0" applyNumberFormat="1" applyFont="1" applyBorder="1" applyAlignment="1">
      <alignment horizontal="left"/>
    </xf>
    <xf numFmtId="0" fontId="20" fillId="0" borderId="10" xfId="0" applyNumberFormat="1" applyFont="1" applyBorder="1" applyAlignment="1">
      <alignment horizontal="center"/>
    </xf>
    <xf numFmtId="0" fontId="20" fillId="0" borderId="10" xfId="0" applyNumberFormat="1" applyFont="1" applyBorder="1" applyAlignment="1">
      <alignment horizontal="left"/>
    </xf>
    <xf numFmtId="0" fontId="20" fillId="0" borderId="18" xfId="0" applyNumberFormat="1" applyFont="1" applyBorder="1"/>
    <xf numFmtId="49" fontId="0" fillId="20" borderId="10" xfId="0" applyNumberFormat="1" applyFont="1" applyFill="1" applyBorder="1"/>
    <xf numFmtId="0" fontId="0" fillId="20" borderId="10" xfId="0" applyNumberFormat="1" applyFont="1" applyFill="1" applyBorder="1"/>
    <xf numFmtId="0" fontId="38" fillId="0" borderId="10" xfId="0" applyNumberFormat="1" applyFont="1" applyFill="1" applyBorder="1" applyAlignment="1">
      <alignment horizontal="center" vertical="center" wrapText="1"/>
    </xf>
    <xf numFmtId="0" fontId="28" fillId="11" borderId="3" xfId="1" applyFont="1" applyFill="1" applyBorder="1" applyAlignment="1">
      <alignment horizontal="left"/>
    </xf>
    <xf numFmtId="0" fontId="94" fillId="0" borderId="7" xfId="1" applyFont="1" applyFill="1" applyBorder="1" applyAlignment="1">
      <alignment horizontal="center" vertical="center" wrapText="1"/>
    </xf>
    <xf numFmtId="1" fontId="2" fillId="0" borderId="7" xfId="1" applyNumberFormat="1" applyFont="1" applyBorder="1" applyAlignment="1">
      <alignment vertical="center" wrapText="1"/>
    </xf>
    <xf numFmtId="0" fontId="6" fillId="0" borderId="7" xfId="1" applyFont="1" applyBorder="1" applyAlignment="1">
      <alignment vertical="center" wrapText="1"/>
    </xf>
    <xf numFmtId="49" fontId="94" fillId="0" borderId="7" xfId="1" applyNumberFormat="1" applyFont="1" applyFill="1" applyBorder="1" applyAlignment="1">
      <alignment horizontal="center" vertical="center" wrapText="1"/>
    </xf>
    <xf numFmtId="17" fontId="94" fillId="0" borderId="7" xfId="1" applyNumberFormat="1" applyFont="1" applyFill="1" applyBorder="1" applyAlignment="1">
      <alignment horizontal="center" vertical="center" wrapText="1"/>
    </xf>
    <xf numFmtId="3" fontId="2" fillId="0" borderId="7" xfId="0" applyNumberFormat="1" applyFont="1" applyFill="1" applyBorder="1" applyAlignment="1">
      <alignment horizontal="center" vertical="center"/>
    </xf>
    <xf numFmtId="1" fontId="90" fillId="0" borderId="7" xfId="1" applyNumberFormat="1" applyFont="1" applyFill="1" applyBorder="1" applyAlignment="1">
      <alignment horizontal="center" vertical="center"/>
    </xf>
    <xf numFmtId="1" fontId="2" fillId="0" borderId="7" xfId="1" applyNumberFormat="1" applyFont="1" applyFill="1" applyBorder="1" applyAlignment="1">
      <alignment horizontal="center" vertical="center"/>
    </xf>
    <xf numFmtId="1" fontId="2" fillId="0" borderId="7" xfId="1" applyNumberFormat="1" applyFont="1" applyFill="1" applyBorder="1" applyAlignment="1">
      <alignment vertical="center" wrapText="1"/>
    </xf>
    <xf numFmtId="2" fontId="2" fillId="0" borderId="7" xfId="1" applyNumberFormat="1" applyFont="1" applyBorder="1" applyAlignment="1">
      <alignment horizontal="center" vertical="center" wrapText="1"/>
    </xf>
    <xf numFmtId="1" fontId="2" fillId="0" borderId="8" xfId="1" applyNumberFormat="1" applyFont="1" applyBorder="1" applyAlignment="1">
      <alignment horizontal="center" vertical="center" wrapText="1"/>
    </xf>
    <xf numFmtId="0" fontId="28" fillId="11" borderId="7" xfId="1" applyFont="1" applyFill="1" applyBorder="1" applyAlignment="1">
      <alignment horizontal="center" vertical="center"/>
    </xf>
    <xf numFmtId="0" fontId="39" fillId="0" borderId="7" xfId="1" applyFont="1" applyBorder="1" applyAlignment="1">
      <alignment vertical="center" wrapText="1"/>
    </xf>
    <xf numFmtId="1" fontId="6" fillId="0" borderId="7" xfId="1" applyNumberFormat="1" applyFont="1" applyBorder="1" applyAlignment="1">
      <alignment horizontal="center" vertical="center" wrapText="1"/>
    </xf>
    <xf numFmtId="0" fontId="5" fillId="0" borderId="7" xfId="1" applyBorder="1" applyAlignment="1">
      <alignment vertical="center" wrapText="1"/>
    </xf>
    <xf numFmtId="2" fontId="98" fillId="13" borderId="7" xfId="1" applyNumberFormat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wrapText="1"/>
    </xf>
    <xf numFmtId="1" fontId="2" fillId="0" borderId="10" xfId="1" applyNumberFormat="1" applyFont="1" applyBorder="1" applyAlignment="1">
      <alignment horizontal="center" vertical="center" wrapText="1"/>
    </xf>
    <xf numFmtId="2" fontId="6" fillId="0" borderId="10" xfId="1" applyNumberFormat="1" applyFont="1" applyBorder="1" applyAlignment="1">
      <alignment horizontal="center" vertical="center" wrapText="1"/>
    </xf>
    <xf numFmtId="2" fontId="2" fillId="0" borderId="10" xfId="1" applyNumberFormat="1" applyFont="1" applyBorder="1" applyAlignment="1">
      <alignment horizontal="center" vertical="center" wrapText="1"/>
    </xf>
    <xf numFmtId="1" fontId="2" fillId="0" borderId="12" xfId="1" applyNumberFormat="1" applyFont="1" applyBorder="1" applyAlignment="1">
      <alignment horizontal="center" vertical="center" wrapText="1"/>
    </xf>
    <xf numFmtId="49" fontId="6" fillId="0" borderId="3" xfId="1" applyNumberFormat="1" applyFont="1" applyFill="1" applyBorder="1" applyAlignment="1">
      <alignment wrapText="1"/>
    </xf>
    <xf numFmtId="0" fontId="39" fillId="0" borderId="3" xfId="1" applyFont="1" applyBorder="1" applyAlignment="1">
      <alignment vertical="center" wrapText="1"/>
    </xf>
    <xf numFmtId="1" fontId="6" fillId="0" borderId="3" xfId="1" applyNumberFormat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2" xfId="15" applyFont="1" applyFill="1" applyBorder="1" applyAlignment="1">
      <alignment wrapText="1"/>
    </xf>
    <xf numFmtId="0" fontId="6" fillId="0" borderId="8" xfId="1" applyFont="1" applyBorder="1" applyAlignment="1">
      <alignment horizontal="center" vertical="center" wrapText="1"/>
    </xf>
    <xf numFmtId="0" fontId="6" fillId="0" borderId="16" xfId="15" applyFont="1" applyFill="1" applyBorder="1" applyAlignment="1">
      <alignment horizontal="center" vertical="center" wrapText="1"/>
    </xf>
    <xf numFmtId="0" fontId="6" fillId="0" borderId="5" xfId="15" applyFont="1" applyFill="1" applyBorder="1" applyAlignment="1">
      <alignment horizontal="center" vertical="center" wrapText="1"/>
    </xf>
    <xf numFmtId="0" fontId="28" fillId="0" borderId="5" xfId="15" applyFont="1" applyFill="1" applyBorder="1" applyAlignment="1">
      <alignment horizontal="center" vertical="center"/>
    </xf>
    <xf numFmtId="0" fontId="0" fillId="3" borderId="7" xfId="0" applyNumberFormat="1" applyFill="1" applyBorder="1" applyAlignment="1">
      <alignment horizontal="center" vertical="center"/>
    </xf>
    <xf numFmtId="0" fontId="0" fillId="3" borderId="7" xfId="0" applyNumberFormat="1" applyFill="1" applyBorder="1" applyAlignment="1">
      <alignment vertical="center"/>
    </xf>
    <xf numFmtId="0" fontId="6" fillId="0" borderId="7" xfId="15" applyFont="1" applyFill="1" applyBorder="1" applyAlignment="1">
      <alignment wrapText="1"/>
    </xf>
    <xf numFmtId="0" fontId="6" fillId="15" borderId="7" xfId="15" applyFont="1" applyFill="1" applyBorder="1" applyAlignment="1">
      <alignment horizontal="center" wrapText="1"/>
    </xf>
    <xf numFmtId="0" fontId="6" fillId="15" borderId="7" xfId="15" applyFont="1" applyFill="1" applyBorder="1" applyAlignment="1">
      <alignment wrapText="1"/>
    </xf>
    <xf numFmtId="0" fontId="28" fillId="11" borderId="8" xfId="1" applyFont="1" applyFill="1" applyBorder="1" applyAlignment="1">
      <alignment horizontal="center" vertical="center"/>
    </xf>
    <xf numFmtId="0" fontId="2" fillId="0" borderId="20" xfId="0" applyNumberFormat="1" applyFont="1" applyBorder="1" applyAlignment="1">
      <alignment horizontal="center" vertical="center" wrapText="1"/>
    </xf>
    <xf numFmtId="0" fontId="2" fillId="0" borderId="21" xfId="0" applyNumberFormat="1" applyFont="1" applyBorder="1" applyAlignment="1">
      <alignment horizontal="center" vertical="center" wrapText="1"/>
    </xf>
    <xf numFmtId="0" fontId="2" fillId="0" borderId="22" xfId="0" applyNumberFormat="1" applyFont="1" applyBorder="1" applyAlignment="1">
      <alignment horizontal="center" vertical="center" wrapText="1"/>
    </xf>
    <xf numFmtId="0" fontId="2" fillId="0" borderId="23" xfId="0" applyNumberFormat="1" applyFont="1" applyBorder="1" applyAlignment="1">
      <alignment horizontal="center" vertical="center" wrapText="1"/>
    </xf>
    <xf numFmtId="0" fontId="2" fillId="0" borderId="24" xfId="0" applyNumberFormat="1" applyFont="1" applyBorder="1" applyAlignment="1">
      <alignment horizontal="center" vertical="center" wrapText="1"/>
    </xf>
    <xf numFmtId="0" fontId="2" fillId="0" borderId="16" xfId="0" applyNumberFormat="1" applyFont="1" applyBorder="1" applyAlignment="1">
      <alignment horizontal="center" vertical="center" wrapText="1"/>
    </xf>
    <xf numFmtId="0" fontId="2" fillId="0" borderId="17" xfId="0" applyNumberFormat="1" applyFont="1" applyBorder="1" applyAlignment="1">
      <alignment horizontal="center" vertical="center" wrapText="1"/>
    </xf>
    <xf numFmtId="0" fontId="2" fillId="0" borderId="10" xfId="0" applyNumberFormat="1" applyFont="1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25" xfId="0" applyNumberFormat="1" applyFont="1" applyBorder="1" applyAlignment="1">
      <alignment horizontal="center" vertical="center" wrapText="1"/>
    </xf>
    <xf numFmtId="0" fontId="2" fillId="0" borderId="26" xfId="0" applyNumberFormat="1" applyFont="1" applyBorder="1" applyAlignment="1">
      <alignment horizontal="center" vertical="center" wrapText="1"/>
    </xf>
    <xf numFmtId="0" fontId="2" fillId="0" borderId="27" xfId="0" applyNumberFormat="1" applyFont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center"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2" fillId="0" borderId="28" xfId="0" applyNumberFormat="1" applyFont="1" applyFill="1" applyBorder="1" applyAlignment="1">
      <alignment horizontal="center" vertical="center" wrapText="1"/>
    </xf>
    <xf numFmtId="0" fontId="2" fillId="3" borderId="28" xfId="0" applyNumberFormat="1" applyFont="1" applyFill="1" applyBorder="1" applyAlignment="1">
      <alignment horizontal="center" vertical="center" wrapText="1"/>
    </xf>
    <xf numFmtId="0" fontId="2" fillId="3" borderId="10" xfId="0" applyNumberFormat="1" applyFont="1" applyFill="1" applyBorder="1" applyAlignment="1">
      <alignment horizontal="center" vertical="center" wrapText="1"/>
    </xf>
    <xf numFmtId="0" fontId="38" fillId="0" borderId="8" xfId="0" applyNumberFormat="1" applyFont="1" applyBorder="1" applyAlignment="1">
      <alignment horizontal="center" vertical="center" wrapText="1"/>
    </xf>
    <xf numFmtId="0" fontId="38" fillId="0" borderId="18" xfId="0" applyNumberFormat="1" applyFont="1" applyBorder="1" applyAlignment="1">
      <alignment horizontal="center" vertical="center" wrapText="1"/>
    </xf>
    <xf numFmtId="0" fontId="38" fillId="0" borderId="5" xfId="0" applyNumberFormat="1" applyFont="1" applyBorder="1" applyAlignment="1">
      <alignment horizontal="center" vertical="center" wrapText="1"/>
    </xf>
  </cellXfs>
  <cellStyles count="22">
    <cellStyle name=" 1" xfId="1"/>
    <cellStyle name=" 3]_x000d__x000a_Zoomed=1_x000d__x000a_Row=0_x000d__x000a_Column=0_x000d__x000a_Height=300_x000d__x000a_Width=300_x000d__x000a_FontName=細明體_x000d__x000a_FontStyle=0_x000d__x000a_FontSize=9_x000d__x000a_PrtFontName=Co" xfId="2"/>
    <cellStyle name="Dezimal 2" xfId="4"/>
    <cellStyle name="Normal 12" xfId="16"/>
    <cellStyle name="Normal 2" xfId="5"/>
    <cellStyle name="Normal 2 2" xfId="6"/>
    <cellStyle name="Normal 3" xfId="7"/>
    <cellStyle name="Normal 4" xfId="17"/>
    <cellStyle name="Normal 5" xfId="8"/>
    <cellStyle name="Normal 7" xfId="9"/>
    <cellStyle name="SAPBEXstdItem" xfId="10"/>
    <cellStyle name="Standard 2" xfId="11"/>
    <cellStyle name="Standard_Tabelle1" xfId="12"/>
    <cellStyle name="Style 1" xfId="13"/>
    <cellStyle name="Обычный" xfId="0" builtinId="0"/>
    <cellStyle name="Обычный 2" xfId="18"/>
    <cellStyle name="Обычный 3" xfId="20"/>
    <cellStyle name="Обычный_MAIN" xfId="14"/>
    <cellStyle name="Процентный" xfId="21" builtinId="5"/>
    <cellStyle name="Процентный 2" xfId="19"/>
    <cellStyle name="Стиль 1" xfId="15"/>
    <cellStyle name="Финансовый" xfId="3" builtinId="3"/>
  </cellStyles>
  <dxfs count="5">
    <dxf>
      <font>
        <color theme="0"/>
      </font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strike val="0"/>
        <condense val="0"/>
        <extend val="0"/>
        <color indexed="9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png"/><Relationship Id="rId222" Type="http://schemas.openxmlformats.org/officeDocument/2006/relationships/image" Target="../media/image22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wmf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pn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pn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pn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695325</xdr:colOff>
      <xdr:row>814</xdr:row>
      <xdr:rowOff>0</xdr:rowOff>
    </xdr:from>
    <xdr:to>
      <xdr:col>3</xdr:col>
      <xdr:colOff>76200</xdr:colOff>
      <xdr:row>815</xdr:row>
      <xdr:rowOff>38099</xdr:rowOff>
    </xdr:to>
    <xdr:sp macro="" textlink="">
      <xdr:nvSpPr>
        <xdr:cNvPr id="1388" name="Text Box 1"/>
        <xdr:cNvSpPr txBox="1">
          <a:spLocks noChangeArrowheads="1"/>
        </xdr:cNvSpPr>
      </xdr:nvSpPr>
      <xdr:spPr bwMode="auto">
        <a:xfrm>
          <a:off x="3009900" y="3324129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814</xdr:row>
      <xdr:rowOff>0</xdr:rowOff>
    </xdr:from>
    <xdr:to>
      <xdr:col>1</xdr:col>
      <xdr:colOff>771525</xdr:colOff>
      <xdr:row>815</xdr:row>
      <xdr:rowOff>38099</xdr:rowOff>
    </xdr:to>
    <xdr:sp macro="" textlink="">
      <xdr:nvSpPr>
        <xdr:cNvPr id="1389" name="Text Box 3"/>
        <xdr:cNvSpPr txBox="1">
          <a:spLocks noChangeArrowheads="1"/>
        </xdr:cNvSpPr>
      </xdr:nvSpPr>
      <xdr:spPr bwMode="auto">
        <a:xfrm>
          <a:off x="2038350" y="3324129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916</xdr:row>
      <xdr:rowOff>0</xdr:rowOff>
    </xdr:from>
    <xdr:to>
      <xdr:col>3</xdr:col>
      <xdr:colOff>76200</xdr:colOff>
      <xdr:row>916</xdr:row>
      <xdr:rowOff>167367</xdr:rowOff>
    </xdr:to>
    <xdr:sp macro="" textlink="">
      <xdr:nvSpPr>
        <xdr:cNvPr id="1390" name="Text Box 51"/>
        <xdr:cNvSpPr txBox="1">
          <a:spLocks noChangeArrowheads="1"/>
        </xdr:cNvSpPr>
      </xdr:nvSpPr>
      <xdr:spPr bwMode="auto">
        <a:xfrm>
          <a:off x="3009900" y="34989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916</xdr:row>
      <xdr:rowOff>0</xdr:rowOff>
    </xdr:from>
    <xdr:to>
      <xdr:col>3</xdr:col>
      <xdr:colOff>76200</xdr:colOff>
      <xdr:row>916</xdr:row>
      <xdr:rowOff>167367</xdr:rowOff>
    </xdr:to>
    <xdr:sp macro="" textlink="">
      <xdr:nvSpPr>
        <xdr:cNvPr id="1391" name="Text Box 52"/>
        <xdr:cNvSpPr txBox="1">
          <a:spLocks noChangeArrowheads="1"/>
        </xdr:cNvSpPr>
      </xdr:nvSpPr>
      <xdr:spPr bwMode="auto">
        <a:xfrm>
          <a:off x="3009900" y="34989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916</xdr:row>
      <xdr:rowOff>0</xdr:rowOff>
    </xdr:from>
    <xdr:to>
      <xdr:col>1</xdr:col>
      <xdr:colOff>771525</xdr:colOff>
      <xdr:row>916</xdr:row>
      <xdr:rowOff>167367</xdr:rowOff>
    </xdr:to>
    <xdr:sp macro="" textlink="">
      <xdr:nvSpPr>
        <xdr:cNvPr id="1392" name="Text Box 53"/>
        <xdr:cNvSpPr txBox="1">
          <a:spLocks noChangeArrowheads="1"/>
        </xdr:cNvSpPr>
      </xdr:nvSpPr>
      <xdr:spPr bwMode="auto">
        <a:xfrm>
          <a:off x="2038350" y="34989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962</xdr:row>
      <xdr:rowOff>0</xdr:rowOff>
    </xdr:from>
    <xdr:to>
      <xdr:col>3</xdr:col>
      <xdr:colOff>76200</xdr:colOff>
      <xdr:row>963</xdr:row>
      <xdr:rowOff>38100</xdr:rowOff>
    </xdr:to>
    <xdr:sp macro="" textlink="">
      <xdr:nvSpPr>
        <xdr:cNvPr id="1393" name="Text Box 57"/>
        <xdr:cNvSpPr txBox="1">
          <a:spLocks noChangeArrowheads="1"/>
        </xdr:cNvSpPr>
      </xdr:nvSpPr>
      <xdr:spPr bwMode="auto">
        <a:xfrm>
          <a:off x="3009900" y="3577780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962</xdr:row>
      <xdr:rowOff>0</xdr:rowOff>
    </xdr:from>
    <xdr:to>
      <xdr:col>3</xdr:col>
      <xdr:colOff>76200</xdr:colOff>
      <xdr:row>963</xdr:row>
      <xdr:rowOff>38100</xdr:rowOff>
    </xdr:to>
    <xdr:sp macro="" textlink="">
      <xdr:nvSpPr>
        <xdr:cNvPr id="1394" name="Text Box 58"/>
        <xdr:cNvSpPr txBox="1">
          <a:spLocks noChangeArrowheads="1"/>
        </xdr:cNvSpPr>
      </xdr:nvSpPr>
      <xdr:spPr bwMode="auto">
        <a:xfrm>
          <a:off x="3009900" y="3577780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962</xdr:row>
      <xdr:rowOff>0</xdr:rowOff>
    </xdr:from>
    <xdr:to>
      <xdr:col>1</xdr:col>
      <xdr:colOff>771525</xdr:colOff>
      <xdr:row>963</xdr:row>
      <xdr:rowOff>38100</xdr:rowOff>
    </xdr:to>
    <xdr:sp macro="" textlink="">
      <xdr:nvSpPr>
        <xdr:cNvPr id="1395" name="Text Box 59"/>
        <xdr:cNvSpPr txBox="1">
          <a:spLocks noChangeArrowheads="1"/>
        </xdr:cNvSpPr>
      </xdr:nvSpPr>
      <xdr:spPr bwMode="auto">
        <a:xfrm>
          <a:off x="2038350" y="3577780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814</xdr:row>
      <xdr:rowOff>0</xdr:rowOff>
    </xdr:from>
    <xdr:to>
      <xdr:col>3</xdr:col>
      <xdr:colOff>76200</xdr:colOff>
      <xdr:row>815</xdr:row>
      <xdr:rowOff>38099</xdr:rowOff>
    </xdr:to>
    <xdr:sp macro="" textlink="">
      <xdr:nvSpPr>
        <xdr:cNvPr id="1396" name="Text Box 60"/>
        <xdr:cNvSpPr txBox="1">
          <a:spLocks noChangeArrowheads="1"/>
        </xdr:cNvSpPr>
      </xdr:nvSpPr>
      <xdr:spPr bwMode="auto">
        <a:xfrm>
          <a:off x="3009900" y="3324129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814</xdr:row>
      <xdr:rowOff>0</xdr:rowOff>
    </xdr:from>
    <xdr:to>
      <xdr:col>1</xdr:col>
      <xdr:colOff>771525</xdr:colOff>
      <xdr:row>815</xdr:row>
      <xdr:rowOff>38099</xdr:rowOff>
    </xdr:to>
    <xdr:sp macro="" textlink="">
      <xdr:nvSpPr>
        <xdr:cNvPr id="1397" name="Text Box 61"/>
        <xdr:cNvSpPr txBox="1">
          <a:spLocks noChangeArrowheads="1"/>
        </xdr:cNvSpPr>
      </xdr:nvSpPr>
      <xdr:spPr bwMode="auto">
        <a:xfrm>
          <a:off x="2038350" y="3324129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947</xdr:row>
      <xdr:rowOff>0</xdr:rowOff>
    </xdr:from>
    <xdr:to>
      <xdr:col>3</xdr:col>
      <xdr:colOff>76200</xdr:colOff>
      <xdr:row>947</xdr:row>
      <xdr:rowOff>168088</xdr:rowOff>
    </xdr:to>
    <xdr:sp macro="" textlink="">
      <xdr:nvSpPr>
        <xdr:cNvPr id="1398" name="Text Box 62"/>
        <xdr:cNvSpPr txBox="1">
          <a:spLocks noChangeArrowheads="1"/>
        </xdr:cNvSpPr>
      </xdr:nvSpPr>
      <xdr:spPr bwMode="auto">
        <a:xfrm>
          <a:off x="3009900" y="3552063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947</xdr:row>
      <xdr:rowOff>0</xdr:rowOff>
    </xdr:from>
    <xdr:to>
      <xdr:col>3</xdr:col>
      <xdr:colOff>76200</xdr:colOff>
      <xdr:row>947</xdr:row>
      <xdr:rowOff>168088</xdr:rowOff>
    </xdr:to>
    <xdr:sp macro="" textlink="">
      <xdr:nvSpPr>
        <xdr:cNvPr id="1399" name="Text Box 63"/>
        <xdr:cNvSpPr txBox="1">
          <a:spLocks noChangeArrowheads="1"/>
        </xdr:cNvSpPr>
      </xdr:nvSpPr>
      <xdr:spPr bwMode="auto">
        <a:xfrm>
          <a:off x="3009900" y="3552063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695325</xdr:colOff>
      <xdr:row>916</xdr:row>
      <xdr:rowOff>0</xdr:rowOff>
    </xdr:from>
    <xdr:to>
      <xdr:col>0</xdr:col>
      <xdr:colOff>771525</xdr:colOff>
      <xdr:row>916</xdr:row>
      <xdr:rowOff>167367</xdr:rowOff>
    </xdr:to>
    <xdr:sp macro="" textlink="">
      <xdr:nvSpPr>
        <xdr:cNvPr id="1400" name="Text Box 53"/>
        <xdr:cNvSpPr txBox="1">
          <a:spLocks noChangeArrowheads="1"/>
        </xdr:cNvSpPr>
      </xdr:nvSpPr>
      <xdr:spPr bwMode="auto">
        <a:xfrm>
          <a:off x="695325" y="34989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695325</xdr:colOff>
      <xdr:row>962</xdr:row>
      <xdr:rowOff>0</xdr:rowOff>
    </xdr:from>
    <xdr:to>
      <xdr:col>0</xdr:col>
      <xdr:colOff>771525</xdr:colOff>
      <xdr:row>963</xdr:row>
      <xdr:rowOff>38100</xdr:rowOff>
    </xdr:to>
    <xdr:sp macro="" textlink="">
      <xdr:nvSpPr>
        <xdr:cNvPr id="1401" name="Text Box 59"/>
        <xdr:cNvSpPr txBox="1">
          <a:spLocks noChangeArrowheads="1"/>
        </xdr:cNvSpPr>
      </xdr:nvSpPr>
      <xdr:spPr bwMode="auto">
        <a:xfrm>
          <a:off x="695325" y="3577780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695325</xdr:colOff>
      <xdr:row>947</xdr:row>
      <xdr:rowOff>0</xdr:rowOff>
    </xdr:from>
    <xdr:to>
      <xdr:col>0</xdr:col>
      <xdr:colOff>771525</xdr:colOff>
      <xdr:row>947</xdr:row>
      <xdr:rowOff>168088</xdr:rowOff>
    </xdr:to>
    <xdr:sp macro="" textlink="">
      <xdr:nvSpPr>
        <xdr:cNvPr id="1402" name="Text Box 64"/>
        <xdr:cNvSpPr txBox="1">
          <a:spLocks noChangeArrowheads="1"/>
        </xdr:cNvSpPr>
      </xdr:nvSpPr>
      <xdr:spPr bwMode="auto">
        <a:xfrm>
          <a:off x="695325" y="3552063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723900</xdr:colOff>
      <xdr:row>915</xdr:row>
      <xdr:rowOff>9525</xdr:rowOff>
    </xdr:from>
    <xdr:to>
      <xdr:col>1</xdr:col>
      <xdr:colOff>800100</xdr:colOff>
      <xdr:row>915</xdr:row>
      <xdr:rowOff>167367</xdr:rowOff>
    </xdr:to>
    <xdr:sp macro="" textlink="">
      <xdr:nvSpPr>
        <xdr:cNvPr id="1403" name="Text Box 53"/>
        <xdr:cNvSpPr txBox="1">
          <a:spLocks noChangeArrowheads="1"/>
        </xdr:cNvSpPr>
      </xdr:nvSpPr>
      <xdr:spPr bwMode="auto">
        <a:xfrm>
          <a:off x="2066925" y="349729425"/>
          <a:ext cx="76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695325</xdr:colOff>
      <xdr:row>917</xdr:row>
      <xdr:rowOff>0</xdr:rowOff>
    </xdr:from>
    <xdr:to>
      <xdr:col>0</xdr:col>
      <xdr:colOff>771525</xdr:colOff>
      <xdr:row>917</xdr:row>
      <xdr:rowOff>167367</xdr:rowOff>
    </xdr:to>
    <xdr:sp macro="" textlink="">
      <xdr:nvSpPr>
        <xdr:cNvPr id="1404" name="Text Box 53"/>
        <xdr:cNvSpPr txBox="1">
          <a:spLocks noChangeArrowheads="1"/>
        </xdr:cNvSpPr>
      </xdr:nvSpPr>
      <xdr:spPr bwMode="auto">
        <a:xfrm>
          <a:off x="695325" y="3500628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783</xdr:row>
      <xdr:rowOff>0</xdr:rowOff>
    </xdr:from>
    <xdr:to>
      <xdr:col>1</xdr:col>
      <xdr:colOff>771525</xdr:colOff>
      <xdr:row>785</xdr:row>
      <xdr:rowOff>28581</xdr:rowOff>
    </xdr:to>
    <xdr:sp macro="" textlink="">
      <xdr:nvSpPr>
        <xdr:cNvPr id="1405" name="Text Box 3"/>
        <xdr:cNvSpPr txBox="1">
          <a:spLocks noChangeArrowheads="1"/>
        </xdr:cNvSpPr>
      </xdr:nvSpPr>
      <xdr:spPr bwMode="auto">
        <a:xfrm>
          <a:off x="2038350" y="324945375"/>
          <a:ext cx="76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783</xdr:row>
      <xdr:rowOff>0</xdr:rowOff>
    </xdr:from>
    <xdr:to>
      <xdr:col>1</xdr:col>
      <xdr:colOff>771525</xdr:colOff>
      <xdr:row>785</xdr:row>
      <xdr:rowOff>28581</xdr:rowOff>
    </xdr:to>
    <xdr:sp macro="" textlink="">
      <xdr:nvSpPr>
        <xdr:cNvPr id="1406" name="Text Box 61"/>
        <xdr:cNvSpPr txBox="1">
          <a:spLocks noChangeArrowheads="1"/>
        </xdr:cNvSpPr>
      </xdr:nvSpPr>
      <xdr:spPr bwMode="auto">
        <a:xfrm>
          <a:off x="2038350" y="324945375"/>
          <a:ext cx="76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814</xdr:row>
      <xdr:rowOff>0</xdr:rowOff>
    </xdr:from>
    <xdr:to>
      <xdr:col>9</xdr:col>
      <xdr:colOff>771525</xdr:colOff>
      <xdr:row>815</xdr:row>
      <xdr:rowOff>38099</xdr:rowOff>
    </xdr:to>
    <xdr:sp macro="" textlink="">
      <xdr:nvSpPr>
        <xdr:cNvPr id="1407" name="Text Box 1"/>
        <xdr:cNvSpPr txBox="1">
          <a:spLocks noChangeArrowheads="1"/>
        </xdr:cNvSpPr>
      </xdr:nvSpPr>
      <xdr:spPr bwMode="auto">
        <a:xfrm>
          <a:off x="11934825" y="3324129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916</xdr:row>
      <xdr:rowOff>0</xdr:rowOff>
    </xdr:from>
    <xdr:to>
      <xdr:col>9</xdr:col>
      <xdr:colOff>771525</xdr:colOff>
      <xdr:row>916</xdr:row>
      <xdr:rowOff>167367</xdr:rowOff>
    </xdr:to>
    <xdr:sp macro="" textlink="">
      <xdr:nvSpPr>
        <xdr:cNvPr id="1408" name="Text Box 51"/>
        <xdr:cNvSpPr txBox="1">
          <a:spLocks noChangeArrowheads="1"/>
        </xdr:cNvSpPr>
      </xdr:nvSpPr>
      <xdr:spPr bwMode="auto">
        <a:xfrm>
          <a:off x="11934825" y="34989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916</xdr:row>
      <xdr:rowOff>0</xdr:rowOff>
    </xdr:from>
    <xdr:to>
      <xdr:col>9</xdr:col>
      <xdr:colOff>771525</xdr:colOff>
      <xdr:row>916</xdr:row>
      <xdr:rowOff>167367</xdr:rowOff>
    </xdr:to>
    <xdr:sp macro="" textlink="">
      <xdr:nvSpPr>
        <xdr:cNvPr id="1409" name="Text Box 52"/>
        <xdr:cNvSpPr txBox="1">
          <a:spLocks noChangeArrowheads="1"/>
        </xdr:cNvSpPr>
      </xdr:nvSpPr>
      <xdr:spPr bwMode="auto">
        <a:xfrm>
          <a:off x="11934825" y="34989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962</xdr:row>
      <xdr:rowOff>0</xdr:rowOff>
    </xdr:from>
    <xdr:to>
      <xdr:col>9</xdr:col>
      <xdr:colOff>771525</xdr:colOff>
      <xdr:row>963</xdr:row>
      <xdr:rowOff>38100</xdr:rowOff>
    </xdr:to>
    <xdr:sp macro="" textlink="">
      <xdr:nvSpPr>
        <xdr:cNvPr id="1410" name="Text Box 57"/>
        <xdr:cNvSpPr txBox="1">
          <a:spLocks noChangeArrowheads="1"/>
        </xdr:cNvSpPr>
      </xdr:nvSpPr>
      <xdr:spPr bwMode="auto">
        <a:xfrm>
          <a:off x="11934825" y="3577780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962</xdr:row>
      <xdr:rowOff>0</xdr:rowOff>
    </xdr:from>
    <xdr:to>
      <xdr:col>9</xdr:col>
      <xdr:colOff>771525</xdr:colOff>
      <xdr:row>963</xdr:row>
      <xdr:rowOff>38100</xdr:rowOff>
    </xdr:to>
    <xdr:sp macro="" textlink="">
      <xdr:nvSpPr>
        <xdr:cNvPr id="1411" name="Text Box 58"/>
        <xdr:cNvSpPr txBox="1">
          <a:spLocks noChangeArrowheads="1"/>
        </xdr:cNvSpPr>
      </xdr:nvSpPr>
      <xdr:spPr bwMode="auto">
        <a:xfrm>
          <a:off x="11934825" y="357778050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814</xdr:row>
      <xdr:rowOff>0</xdr:rowOff>
    </xdr:from>
    <xdr:to>
      <xdr:col>9</xdr:col>
      <xdr:colOff>771525</xdr:colOff>
      <xdr:row>815</xdr:row>
      <xdr:rowOff>38099</xdr:rowOff>
    </xdr:to>
    <xdr:sp macro="" textlink="">
      <xdr:nvSpPr>
        <xdr:cNvPr id="1412" name="Text Box 60"/>
        <xdr:cNvSpPr txBox="1">
          <a:spLocks noChangeArrowheads="1"/>
        </xdr:cNvSpPr>
      </xdr:nvSpPr>
      <xdr:spPr bwMode="auto">
        <a:xfrm>
          <a:off x="11934825" y="332412975"/>
          <a:ext cx="762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947</xdr:row>
      <xdr:rowOff>0</xdr:rowOff>
    </xdr:from>
    <xdr:to>
      <xdr:col>9</xdr:col>
      <xdr:colOff>771525</xdr:colOff>
      <xdr:row>947</xdr:row>
      <xdr:rowOff>168088</xdr:rowOff>
    </xdr:to>
    <xdr:sp macro="" textlink="">
      <xdr:nvSpPr>
        <xdr:cNvPr id="1413" name="Text Box 62"/>
        <xdr:cNvSpPr txBox="1">
          <a:spLocks noChangeArrowheads="1"/>
        </xdr:cNvSpPr>
      </xdr:nvSpPr>
      <xdr:spPr bwMode="auto">
        <a:xfrm>
          <a:off x="11934825" y="3552063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695325</xdr:colOff>
      <xdr:row>947</xdr:row>
      <xdr:rowOff>0</xdr:rowOff>
    </xdr:from>
    <xdr:to>
      <xdr:col>9</xdr:col>
      <xdr:colOff>771525</xdr:colOff>
      <xdr:row>947</xdr:row>
      <xdr:rowOff>168088</xdr:rowOff>
    </xdr:to>
    <xdr:sp macro="" textlink="">
      <xdr:nvSpPr>
        <xdr:cNvPr id="1414" name="Text Box 63"/>
        <xdr:cNvSpPr txBox="1">
          <a:spLocks noChangeArrowheads="1"/>
        </xdr:cNvSpPr>
      </xdr:nvSpPr>
      <xdr:spPr bwMode="auto">
        <a:xfrm>
          <a:off x="11934825" y="3552063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814</xdr:row>
      <xdr:rowOff>0</xdr:rowOff>
    </xdr:from>
    <xdr:to>
      <xdr:col>3</xdr:col>
      <xdr:colOff>7846</xdr:colOff>
      <xdr:row>815</xdr:row>
      <xdr:rowOff>95249</xdr:rowOff>
    </xdr:to>
    <xdr:sp macro="" textlink="">
      <xdr:nvSpPr>
        <xdr:cNvPr id="1415" name="Text Box 1"/>
        <xdr:cNvSpPr txBox="1">
          <a:spLocks noChangeArrowheads="1"/>
        </xdr:cNvSpPr>
      </xdr:nvSpPr>
      <xdr:spPr bwMode="auto">
        <a:xfrm>
          <a:off x="3009900" y="3324129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916</xdr:row>
      <xdr:rowOff>0</xdr:rowOff>
    </xdr:from>
    <xdr:to>
      <xdr:col>3</xdr:col>
      <xdr:colOff>7846</xdr:colOff>
      <xdr:row>916</xdr:row>
      <xdr:rowOff>167367</xdr:rowOff>
    </xdr:to>
    <xdr:sp macro="" textlink="">
      <xdr:nvSpPr>
        <xdr:cNvPr id="1416" name="Text Box 51"/>
        <xdr:cNvSpPr txBox="1">
          <a:spLocks noChangeArrowheads="1"/>
        </xdr:cNvSpPr>
      </xdr:nvSpPr>
      <xdr:spPr bwMode="auto">
        <a:xfrm>
          <a:off x="3009900" y="3498913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916</xdr:row>
      <xdr:rowOff>0</xdr:rowOff>
    </xdr:from>
    <xdr:to>
      <xdr:col>3</xdr:col>
      <xdr:colOff>7846</xdr:colOff>
      <xdr:row>916</xdr:row>
      <xdr:rowOff>167367</xdr:rowOff>
    </xdr:to>
    <xdr:sp macro="" textlink="">
      <xdr:nvSpPr>
        <xdr:cNvPr id="1417" name="Text Box 52"/>
        <xdr:cNvSpPr txBox="1">
          <a:spLocks noChangeArrowheads="1"/>
        </xdr:cNvSpPr>
      </xdr:nvSpPr>
      <xdr:spPr bwMode="auto">
        <a:xfrm>
          <a:off x="3009900" y="34989135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962</xdr:row>
      <xdr:rowOff>0</xdr:rowOff>
    </xdr:from>
    <xdr:to>
      <xdr:col>3</xdr:col>
      <xdr:colOff>7846</xdr:colOff>
      <xdr:row>963</xdr:row>
      <xdr:rowOff>66675</xdr:rowOff>
    </xdr:to>
    <xdr:sp macro="" textlink="">
      <xdr:nvSpPr>
        <xdr:cNvPr id="1418" name="Text Box 57"/>
        <xdr:cNvSpPr txBox="1">
          <a:spLocks noChangeArrowheads="1"/>
        </xdr:cNvSpPr>
      </xdr:nvSpPr>
      <xdr:spPr bwMode="auto">
        <a:xfrm>
          <a:off x="3009900" y="35777805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962</xdr:row>
      <xdr:rowOff>0</xdr:rowOff>
    </xdr:from>
    <xdr:to>
      <xdr:col>3</xdr:col>
      <xdr:colOff>7846</xdr:colOff>
      <xdr:row>963</xdr:row>
      <xdr:rowOff>66675</xdr:rowOff>
    </xdr:to>
    <xdr:sp macro="" textlink="">
      <xdr:nvSpPr>
        <xdr:cNvPr id="1419" name="Text Box 58"/>
        <xdr:cNvSpPr txBox="1">
          <a:spLocks noChangeArrowheads="1"/>
        </xdr:cNvSpPr>
      </xdr:nvSpPr>
      <xdr:spPr bwMode="auto">
        <a:xfrm>
          <a:off x="3009900" y="357778050"/>
          <a:ext cx="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814</xdr:row>
      <xdr:rowOff>0</xdr:rowOff>
    </xdr:from>
    <xdr:to>
      <xdr:col>3</xdr:col>
      <xdr:colOff>7846</xdr:colOff>
      <xdr:row>815</xdr:row>
      <xdr:rowOff>95249</xdr:rowOff>
    </xdr:to>
    <xdr:sp macro="" textlink="">
      <xdr:nvSpPr>
        <xdr:cNvPr id="1420" name="Text Box 60"/>
        <xdr:cNvSpPr txBox="1">
          <a:spLocks noChangeArrowheads="1"/>
        </xdr:cNvSpPr>
      </xdr:nvSpPr>
      <xdr:spPr bwMode="auto">
        <a:xfrm>
          <a:off x="3009900" y="332412975"/>
          <a:ext cx="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947</xdr:row>
      <xdr:rowOff>0</xdr:rowOff>
    </xdr:from>
    <xdr:to>
      <xdr:col>3</xdr:col>
      <xdr:colOff>7846</xdr:colOff>
      <xdr:row>947</xdr:row>
      <xdr:rowOff>168088</xdr:rowOff>
    </xdr:to>
    <xdr:sp macro="" textlink="">
      <xdr:nvSpPr>
        <xdr:cNvPr id="1421" name="Text Box 62"/>
        <xdr:cNvSpPr txBox="1">
          <a:spLocks noChangeArrowheads="1"/>
        </xdr:cNvSpPr>
      </xdr:nvSpPr>
      <xdr:spPr bwMode="auto">
        <a:xfrm>
          <a:off x="3009900" y="3552063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947</xdr:row>
      <xdr:rowOff>0</xdr:rowOff>
    </xdr:from>
    <xdr:to>
      <xdr:col>3</xdr:col>
      <xdr:colOff>7846</xdr:colOff>
      <xdr:row>947</xdr:row>
      <xdr:rowOff>168088</xdr:rowOff>
    </xdr:to>
    <xdr:sp macro="" textlink="">
      <xdr:nvSpPr>
        <xdr:cNvPr id="1422" name="Text Box 63"/>
        <xdr:cNvSpPr txBox="1">
          <a:spLocks noChangeArrowheads="1"/>
        </xdr:cNvSpPr>
      </xdr:nvSpPr>
      <xdr:spPr bwMode="auto">
        <a:xfrm>
          <a:off x="3009900" y="3552063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820</xdr:row>
      <xdr:rowOff>0</xdr:rowOff>
    </xdr:from>
    <xdr:to>
      <xdr:col>3</xdr:col>
      <xdr:colOff>7846</xdr:colOff>
      <xdr:row>821</xdr:row>
      <xdr:rowOff>123820</xdr:rowOff>
    </xdr:to>
    <xdr:sp macro="" textlink="">
      <xdr:nvSpPr>
        <xdr:cNvPr id="1423" name="Text Box 1"/>
        <xdr:cNvSpPr txBox="1">
          <a:spLocks noChangeArrowheads="1"/>
        </xdr:cNvSpPr>
      </xdr:nvSpPr>
      <xdr:spPr bwMode="auto">
        <a:xfrm>
          <a:off x="3009900" y="333441675"/>
          <a:ext cx="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820</xdr:row>
      <xdr:rowOff>0</xdr:rowOff>
    </xdr:from>
    <xdr:to>
      <xdr:col>1</xdr:col>
      <xdr:colOff>771525</xdr:colOff>
      <xdr:row>821</xdr:row>
      <xdr:rowOff>123820</xdr:rowOff>
    </xdr:to>
    <xdr:sp macro="" textlink="">
      <xdr:nvSpPr>
        <xdr:cNvPr id="1424" name="Text Box 3"/>
        <xdr:cNvSpPr txBox="1">
          <a:spLocks noChangeArrowheads="1"/>
        </xdr:cNvSpPr>
      </xdr:nvSpPr>
      <xdr:spPr bwMode="auto">
        <a:xfrm>
          <a:off x="2038350" y="333441675"/>
          <a:ext cx="7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820</xdr:row>
      <xdr:rowOff>0</xdr:rowOff>
    </xdr:from>
    <xdr:to>
      <xdr:col>1</xdr:col>
      <xdr:colOff>771525</xdr:colOff>
      <xdr:row>821</xdr:row>
      <xdr:rowOff>123820</xdr:rowOff>
    </xdr:to>
    <xdr:sp macro="" textlink="">
      <xdr:nvSpPr>
        <xdr:cNvPr id="1425" name="Text Box 61"/>
        <xdr:cNvSpPr txBox="1">
          <a:spLocks noChangeArrowheads="1"/>
        </xdr:cNvSpPr>
      </xdr:nvSpPr>
      <xdr:spPr bwMode="auto">
        <a:xfrm>
          <a:off x="2038350" y="333441675"/>
          <a:ext cx="762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922</xdr:row>
      <xdr:rowOff>0</xdr:rowOff>
    </xdr:from>
    <xdr:to>
      <xdr:col>3</xdr:col>
      <xdr:colOff>7846</xdr:colOff>
      <xdr:row>922</xdr:row>
      <xdr:rowOff>161925</xdr:rowOff>
    </xdr:to>
    <xdr:sp macro="" textlink="">
      <xdr:nvSpPr>
        <xdr:cNvPr id="1426" name="Text Box 51"/>
        <xdr:cNvSpPr txBox="1">
          <a:spLocks noChangeArrowheads="1"/>
        </xdr:cNvSpPr>
      </xdr:nvSpPr>
      <xdr:spPr bwMode="auto">
        <a:xfrm>
          <a:off x="3009900" y="3509200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922</xdr:row>
      <xdr:rowOff>0</xdr:rowOff>
    </xdr:from>
    <xdr:to>
      <xdr:col>3</xdr:col>
      <xdr:colOff>7846</xdr:colOff>
      <xdr:row>922</xdr:row>
      <xdr:rowOff>161925</xdr:rowOff>
    </xdr:to>
    <xdr:sp macro="" textlink="">
      <xdr:nvSpPr>
        <xdr:cNvPr id="1427" name="Text Box 52"/>
        <xdr:cNvSpPr txBox="1">
          <a:spLocks noChangeArrowheads="1"/>
        </xdr:cNvSpPr>
      </xdr:nvSpPr>
      <xdr:spPr bwMode="auto">
        <a:xfrm>
          <a:off x="3009900" y="3509200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922</xdr:row>
      <xdr:rowOff>0</xdr:rowOff>
    </xdr:from>
    <xdr:to>
      <xdr:col>1</xdr:col>
      <xdr:colOff>771525</xdr:colOff>
      <xdr:row>922</xdr:row>
      <xdr:rowOff>161925</xdr:rowOff>
    </xdr:to>
    <xdr:sp macro="" textlink="">
      <xdr:nvSpPr>
        <xdr:cNvPr id="1428" name="Text Box 53"/>
        <xdr:cNvSpPr txBox="1">
          <a:spLocks noChangeArrowheads="1"/>
        </xdr:cNvSpPr>
      </xdr:nvSpPr>
      <xdr:spPr bwMode="auto">
        <a:xfrm>
          <a:off x="2038350" y="350920050"/>
          <a:ext cx="76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968</xdr:row>
      <xdr:rowOff>0</xdr:rowOff>
    </xdr:from>
    <xdr:to>
      <xdr:col>3</xdr:col>
      <xdr:colOff>7846</xdr:colOff>
      <xdr:row>968</xdr:row>
      <xdr:rowOff>133350</xdr:rowOff>
    </xdr:to>
    <xdr:sp macro="" textlink="">
      <xdr:nvSpPr>
        <xdr:cNvPr id="1429" name="Text Box 57"/>
        <xdr:cNvSpPr txBox="1">
          <a:spLocks noChangeArrowheads="1"/>
        </xdr:cNvSpPr>
      </xdr:nvSpPr>
      <xdr:spPr bwMode="auto">
        <a:xfrm>
          <a:off x="3009900" y="3588067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968</xdr:row>
      <xdr:rowOff>0</xdr:rowOff>
    </xdr:from>
    <xdr:to>
      <xdr:col>3</xdr:col>
      <xdr:colOff>7846</xdr:colOff>
      <xdr:row>968</xdr:row>
      <xdr:rowOff>133350</xdr:rowOff>
    </xdr:to>
    <xdr:sp macro="" textlink="">
      <xdr:nvSpPr>
        <xdr:cNvPr id="1430" name="Text Box 58"/>
        <xdr:cNvSpPr txBox="1">
          <a:spLocks noChangeArrowheads="1"/>
        </xdr:cNvSpPr>
      </xdr:nvSpPr>
      <xdr:spPr bwMode="auto">
        <a:xfrm>
          <a:off x="3009900" y="35880675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968</xdr:row>
      <xdr:rowOff>0</xdr:rowOff>
    </xdr:from>
    <xdr:to>
      <xdr:col>1</xdr:col>
      <xdr:colOff>771525</xdr:colOff>
      <xdr:row>968</xdr:row>
      <xdr:rowOff>133350</xdr:rowOff>
    </xdr:to>
    <xdr:sp macro="" textlink="">
      <xdr:nvSpPr>
        <xdr:cNvPr id="1431" name="Text Box 59"/>
        <xdr:cNvSpPr txBox="1">
          <a:spLocks noChangeArrowheads="1"/>
        </xdr:cNvSpPr>
      </xdr:nvSpPr>
      <xdr:spPr bwMode="auto">
        <a:xfrm>
          <a:off x="2038350" y="358806750"/>
          <a:ext cx="762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953</xdr:row>
      <xdr:rowOff>0</xdr:rowOff>
    </xdr:from>
    <xdr:to>
      <xdr:col>3</xdr:col>
      <xdr:colOff>7846</xdr:colOff>
      <xdr:row>953</xdr:row>
      <xdr:rowOff>161925</xdr:rowOff>
    </xdr:to>
    <xdr:sp macro="" textlink="">
      <xdr:nvSpPr>
        <xdr:cNvPr id="1432" name="Text Box 62"/>
        <xdr:cNvSpPr txBox="1">
          <a:spLocks noChangeArrowheads="1"/>
        </xdr:cNvSpPr>
      </xdr:nvSpPr>
      <xdr:spPr bwMode="auto">
        <a:xfrm>
          <a:off x="3009900" y="35623500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695325</xdr:colOff>
      <xdr:row>953</xdr:row>
      <xdr:rowOff>0</xdr:rowOff>
    </xdr:from>
    <xdr:to>
      <xdr:col>3</xdr:col>
      <xdr:colOff>7846</xdr:colOff>
      <xdr:row>953</xdr:row>
      <xdr:rowOff>161925</xdr:rowOff>
    </xdr:to>
    <xdr:sp macro="" textlink="">
      <xdr:nvSpPr>
        <xdr:cNvPr id="1433" name="Text Box 63"/>
        <xdr:cNvSpPr txBox="1">
          <a:spLocks noChangeArrowheads="1"/>
        </xdr:cNvSpPr>
      </xdr:nvSpPr>
      <xdr:spPr bwMode="auto">
        <a:xfrm>
          <a:off x="3009900" y="35623500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922</xdr:row>
      <xdr:rowOff>0</xdr:rowOff>
    </xdr:from>
    <xdr:to>
      <xdr:col>1</xdr:col>
      <xdr:colOff>771525</xdr:colOff>
      <xdr:row>922</xdr:row>
      <xdr:rowOff>161925</xdr:rowOff>
    </xdr:to>
    <xdr:sp macro="" textlink="">
      <xdr:nvSpPr>
        <xdr:cNvPr id="1434" name="Text Box 53"/>
        <xdr:cNvSpPr txBox="1">
          <a:spLocks noChangeArrowheads="1"/>
        </xdr:cNvSpPr>
      </xdr:nvSpPr>
      <xdr:spPr bwMode="auto">
        <a:xfrm>
          <a:off x="2038350" y="350920050"/>
          <a:ext cx="76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968</xdr:row>
      <xdr:rowOff>0</xdr:rowOff>
    </xdr:from>
    <xdr:to>
      <xdr:col>1</xdr:col>
      <xdr:colOff>771525</xdr:colOff>
      <xdr:row>968</xdr:row>
      <xdr:rowOff>133350</xdr:rowOff>
    </xdr:to>
    <xdr:sp macro="" textlink="">
      <xdr:nvSpPr>
        <xdr:cNvPr id="1435" name="Text Box 59"/>
        <xdr:cNvSpPr txBox="1">
          <a:spLocks noChangeArrowheads="1"/>
        </xdr:cNvSpPr>
      </xdr:nvSpPr>
      <xdr:spPr bwMode="auto">
        <a:xfrm>
          <a:off x="2038350" y="358806750"/>
          <a:ext cx="762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953</xdr:row>
      <xdr:rowOff>0</xdr:rowOff>
    </xdr:from>
    <xdr:to>
      <xdr:col>1</xdr:col>
      <xdr:colOff>771525</xdr:colOff>
      <xdr:row>953</xdr:row>
      <xdr:rowOff>161925</xdr:rowOff>
    </xdr:to>
    <xdr:sp macro="" textlink="">
      <xdr:nvSpPr>
        <xdr:cNvPr id="1436" name="Text Box 64"/>
        <xdr:cNvSpPr txBox="1">
          <a:spLocks noChangeArrowheads="1"/>
        </xdr:cNvSpPr>
      </xdr:nvSpPr>
      <xdr:spPr bwMode="auto">
        <a:xfrm>
          <a:off x="2038350" y="356235000"/>
          <a:ext cx="76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723900</xdr:colOff>
      <xdr:row>921</xdr:row>
      <xdr:rowOff>9525</xdr:rowOff>
    </xdr:from>
    <xdr:to>
      <xdr:col>1</xdr:col>
      <xdr:colOff>800100</xdr:colOff>
      <xdr:row>921</xdr:row>
      <xdr:rowOff>168087</xdr:rowOff>
    </xdr:to>
    <xdr:sp macro="" textlink="">
      <xdr:nvSpPr>
        <xdr:cNvPr id="1437" name="Text Box 53"/>
        <xdr:cNvSpPr txBox="1">
          <a:spLocks noChangeArrowheads="1"/>
        </xdr:cNvSpPr>
      </xdr:nvSpPr>
      <xdr:spPr bwMode="auto">
        <a:xfrm>
          <a:off x="2066925" y="350758125"/>
          <a:ext cx="76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695325</xdr:colOff>
      <xdr:row>923</xdr:row>
      <xdr:rowOff>0</xdr:rowOff>
    </xdr:from>
    <xdr:to>
      <xdr:col>1</xdr:col>
      <xdr:colOff>771525</xdr:colOff>
      <xdr:row>923</xdr:row>
      <xdr:rowOff>161925</xdr:rowOff>
    </xdr:to>
    <xdr:sp macro="" textlink="">
      <xdr:nvSpPr>
        <xdr:cNvPr id="1438" name="Text Box 53"/>
        <xdr:cNvSpPr txBox="1">
          <a:spLocks noChangeArrowheads="1"/>
        </xdr:cNvSpPr>
      </xdr:nvSpPr>
      <xdr:spPr bwMode="auto">
        <a:xfrm>
          <a:off x="2038350" y="351091500"/>
          <a:ext cx="7620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69057</xdr:colOff>
      <xdr:row>313</xdr:row>
      <xdr:rowOff>359569</xdr:rowOff>
    </xdr:from>
    <xdr:to>
      <xdr:col>6</xdr:col>
      <xdr:colOff>8545</xdr:colOff>
      <xdr:row>313</xdr:row>
      <xdr:rowOff>359569</xdr:rowOff>
    </xdr:to>
    <xdr:pic>
      <xdr:nvPicPr>
        <xdr:cNvPr id="57" name="Picture 82" descr="Messlatte GR 500 Professio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26707" y="65596294"/>
          <a:ext cx="1101538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69057</xdr:colOff>
      <xdr:row>341</xdr:row>
      <xdr:rowOff>359569</xdr:rowOff>
    </xdr:from>
    <xdr:to>
      <xdr:col>6</xdr:col>
      <xdr:colOff>8545</xdr:colOff>
      <xdr:row>341</xdr:row>
      <xdr:rowOff>359569</xdr:rowOff>
    </xdr:to>
    <xdr:pic>
      <xdr:nvPicPr>
        <xdr:cNvPr id="61" name="Picture 82" descr="Messlatte GR 500 Professio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26707" y="65596294"/>
          <a:ext cx="1101538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161925</xdr:colOff>
      <xdr:row>273</xdr:row>
      <xdr:rowOff>179293</xdr:rowOff>
    </xdr:from>
    <xdr:to>
      <xdr:col>6</xdr:col>
      <xdr:colOff>40173</xdr:colOff>
      <xdr:row>273</xdr:row>
      <xdr:rowOff>180974</xdr:rowOff>
    </xdr:to>
    <xdr:pic>
      <xdr:nvPicPr>
        <xdr:cNvPr id="65" name="Picture 49" descr="Цифровой уклономер DNM 60 L Profession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19575" y="13952443"/>
          <a:ext cx="1040298" cy="496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95249</xdr:colOff>
      <xdr:row>263</xdr:row>
      <xdr:rowOff>86178</xdr:rowOff>
    </xdr:from>
    <xdr:to>
      <xdr:col>4</xdr:col>
      <xdr:colOff>544889</xdr:colOff>
      <xdr:row>263</xdr:row>
      <xdr:rowOff>791028</xdr:rowOff>
    </xdr:to>
    <xdr:pic>
      <xdr:nvPicPr>
        <xdr:cNvPr id="76" name="Picture 1" descr="Лазерные дальномеры GLM 50 Professiona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28" y="111583107"/>
          <a:ext cx="44964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264</xdr:row>
      <xdr:rowOff>83004</xdr:rowOff>
    </xdr:from>
    <xdr:to>
      <xdr:col>4</xdr:col>
      <xdr:colOff>574222</xdr:colOff>
      <xdr:row>264</xdr:row>
      <xdr:rowOff>768804</xdr:rowOff>
    </xdr:to>
    <xdr:pic>
      <xdr:nvPicPr>
        <xdr:cNvPr id="77" name="Picture 2" descr="Лазерные дальномеры GLM 80 Profession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112409968"/>
          <a:ext cx="383722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267</xdr:row>
      <xdr:rowOff>69056</xdr:rowOff>
    </xdr:from>
    <xdr:to>
      <xdr:col>4</xdr:col>
      <xdr:colOff>531018</xdr:colOff>
      <xdr:row>267</xdr:row>
      <xdr:rowOff>621506</xdr:rowOff>
    </xdr:to>
    <xdr:pic>
      <xdr:nvPicPr>
        <xdr:cNvPr id="78" name="Picture 5" descr="Лазерные дальномеры GLM 150 Profession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114886127"/>
          <a:ext cx="340518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204108</xdr:colOff>
      <xdr:row>268</xdr:row>
      <xdr:rowOff>112259</xdr:rowOff>
    </xdr:from>
    <xdr:to>
      <xdr:col>4</xdr:col>
      <xdr:colOff>547008</xdr:colOff>
      <xdr:row>268</xdr:row>
      <xdr:rowOff>655184</xdr:rowOff>
    </xdr:to>
    <xdr:pic>
      <xdr:nvPicPr>
        <xdr:cNvPr id="79" name="Picture 7" descr="Лазерные дальномеры GLM 250 VF Profession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7" y="115759366"/>
          <a:ext cx="342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2149928</xdr:colOff>
      <xdr:row>278</xdr:row>
      <xdr:rowOff>0</xdr:rowOff>
    </xdr:from>
    <xdr:to>
      <xdr:col>5</xdr:col>
      <xdr:colOff>2722</xdr:colOff>
      <xdr:row>278</xdr:row>
      <xdr:rowOff>748393</xdr:rowOff>
    </xdr:to>
    <xdr:pic>
      <xdr:nvPicPr>
        <xdr:cNvPr id="80" name="Picture 14" descr="Построитель плоскостей GLL 2-50 Professiona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70714" y="123947464"/>
          <a:ext cx="846365" cy="748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278</xdr:row>
      <xdr:rowOff>523875</xdr:rowOff>
    </xdr:from>
    <xdr:to>
      <xdr:col>4</xdr:col>
      <xdr:colOff>813066</xdr:colOff>
      <xdr:row>279</xdr:row>
      <xdr:rowOff>97977</xdr:rowOff>
    </xdr:to>
    <xdr:pic>
      <xdr:nvPicPr>
        <xdr:cNvPr id="81" name="Picture 19" descr="http://www.maxoutil.com/10184-11177-large/laser-lignes-gll2-50-tr%C3%A9pied-bs-150-bosch-professional-0601063105-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76725" y="18307050"/>
          <a:ext cx="1034863" cy="1028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2258785</xdr:colOff>
      <xdr:row>282</xdr:row>
      <xdr:rowOff>47625</xdr:rowOff>
    </xdr:from>
    <xdr:to>
      <xdr:col>5</xdr:col>
      <xdr:colOff>2722</xdr:colOff>
      <xdr:row>283</xdr:row>
      <xdr:rowOff>19050</xdr:rowOff>
    </xdr:to>
    <xdr:pic>
      <xdr:nvPicPr>
        <xdr:cNvPr id="82" name="Picture 25" descr="Построитель плоскостей GLL 2-80 P Profession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9571" y="127315232"/>
          <a:ext cx="737508" cy="8014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2163536</xdr:colOff>
      <xdr:row>283</xdr:row>
      <xdr:rowOff>0</xdr:rowOff>
    </xdr:from>
    <xdr:to>
      <xdr:col>5</xdr:col>
      <xdr:colOff>2723</xdr:colOff>
      <xdr:row>284</xdr:row>
      <xdr:rowOff>0</xdr:rowOff>
    </xdr:to>
    <xdr:pic>
      <xdr:nvPicPr>
        <xdr:cNvPr id="83" name="Picture 26" descr="http://www.bosch-online.kiev.ua/content/images/thumbs/0002311__bosch_gll_2_80_p_professional_0601063205_340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4322" y="128097643"/>
          <a:ext cx="832758" cy="830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136071</xdr:colOff>
      <xdr:row>290</xdr:row>
      <xdr:rowOff>121104</xdr:rowOff>
    </xdr:from>
    <xdr:to>
      <xdr:col>4</xdr:col>
      <xdr:colOff>669471</xdr:colOff>
      <xdr:row>290</xdr:row>
      <xdr:rowOff>612322</xdr:rowOff>
    </xdr:to>
    <xdr:pic>
      <xdr:nvPicPr>
        <xdr:cNvPr id="84" name="Picture 31" descr="http://www.evostore.ro/foto-produse/bosch-0601063305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134028997"/>
          <a:ext cx="533400" cy="4912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130629</xdr:colOff>
      <xdr:row>291</xdr:row>
      <xdr:rowOff>153759</xdr:rowOff>
    </xdr:from>
    <xdr:to>
      <xdr:col>4</xdr:col>
      <xdr:colOff>676995</xdr:colOff>
      <xdr:row>291</xdr:row>
      <xdr:rowOff>666748</xdr:rowOff>
    </xdr:to>
    <xdr:pic>
      <xdr:nvPicPr>
        <xdr:cNvPr id="85" name="Picture 32" descr="http://www.maxoutil.com/10173-11165-large/t%C3%A9l%C3%A9m%C3%A8tre-laser-gll-3-80-p-tr%C3%A9pied-bs-150-bosch-professional-0601063306-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3808" y="134891688"/>
          <a:ext cx="546366" cy="512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95251</xdr:colOff>
      <xdr:row>294</xdr:row>
      <xdr:rowOff>733425</xdr:rowOff>
    </xdr:from>
    <xdr:to>
      <xdr:col>4</xdr:col>
      <xdr:colOff>719139</xdr:colOff>
      <xdr:row>295</xdr:row>
      <xdr:rowOff>685799</xdr:rowOff>
    </xdr:to>
    <xdr:pic>
      <xdr:nvPicPr>
        <xdr:cNvPr id="86" name="Picture 33" descr="Построитель плоскостей GSL 2 Professiona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30" y="137961461"/>
          <a:ext cx="623888" cy="782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136071</xdr:colOff>
      <xdr:row>297</xdr:row>
      <xdr:rowOff>27214</xdr:rowOff>
    </xdr:from>
    <xdr:to>
      <xdr:col>4</xdr:col>
      <xdr:colOff>628651</xdr:colOff>
      <xdr:row>297</xdr:row>
      <xdr:rowOff>666751</xdr:rowOff>
    </xdr:to>
    <xdr:pic>
      <xdr:nvPicPr>
        <xdr:cNvPr id="87" name="Picture 36" descr="Лазерные отвесы GPL 3 Professiona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139745357"/>
          <a:ext cx="492580" cy="6395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163285</xdr:colOff>
      <xdr:row>298</xdr:row>
      <xdr:rowOff>141514</xdr:rowOff>
    </xdr:from>
    <xdr:to>
      <xdr:col>4</xdr:col>
      <xdr:colOff>574221</xdr:colOff>
      <xdr:row>298</xdr:row>
      <xdr:rowOff>639535</xdr:rowOff>
    </xdr:to>
    <xdr:pic>
      <xdr:nvPicPr>
        <xdr:cNvPr id="88" name="Picture 37" descr="Лазерные отвесы GPL 5 Profession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56464" y="140689693"/>
          <a:ext cx="410936" cy="4980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95251</xdr:colOff>
      <xdr:row>299</xdr:row>
      <xdr:rowOff>108857</xdr:rowOff>
    </xdr:from>
    <xdr:to>
      <xdr:col>5</xdr:col>
      <xdr:colOff>2723</xdr:colOff>
      <xdr:row>299</xdr:row>
      <xdr:rowOff>816429</xdr:rowOff>
    </xdr:to>
    <xdr:pic>
      <xdr:nvPicPr>
        <xdr:cNvPr id="89" name="Picture 38" descr="Лазерные отвесы GCL 25 Profession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30" y="141487071"/>
          <a:ext cx="628650" cy="707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136072</xdr:colOff>
      <xdr:row>300</xdr:row>
      <xdr:rowOff>22409</xdr:rowOff>
    </xdr:from>
    <xdr:to>
      <xdr:col>5</xdr:col>
      <xdr:colOff>3284</xdr:colOff>
      <xdr:row>300</xdr:row>
      <xdr:rowOff>739586</xdr:rowOff>
    </xdr:to>
    <xdr:pic>
      <xdr:nvPicPr>
        <xdr:cNvPr id="90" name="Picture 39" descr="http://i.ebayimg.com/t/Bosch-0601066B01-Cross-Line-Combi-laser-and-Tripod-BS150-/00/s/MzAwWDI1MA==/$(KGrHqF,!pMF!,pdblweBQLikKq6jg~~60_35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1" y="142230659"/>
          <a:ext cx="588390" cy="7171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27215</xdr:colOff>
      <xdr:row>302</xdr:row>
      <xdr:rowOff>47626</xdr:rowOff>
    </xdr:from>
    <xdr:to>
      <xdr:col>5</xdr:col>
      <xdr:colOff>2723</xdr:colOff>
      <xdr:row>302</xdr:row>
      <xdr:rowOff>680358</xdr:rowOff>
    </xdr:to>
    <xdr:pic>
      <xdr:nvPicPr>
        <xdr:cNvPr id="91" name="Picture 41" descr="Лазер для укладки керамической плитки GTL 3 Professiona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0394" y="143915947"/>
          <a:ext cx="696686" cy="632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95249</xdr:colOff>
      <xdr:row>309</xdr:row>
      <xdr:rowOff>151039</xdr:rowOff>
    </xdr:from>
    <xdr:to>
      <xdr:col>4</xdr:col>
      <xdr:colOff>655864</xdr:colOff>
      <xdr:row>309</xdr:row>
      <xdr:rowOff>617764</xdr:rowOff>
    </xdr:to>
    <xdr:pic>
      <xdr:nvPicPr>
        <xdr:cNvPr id="92" name="Picture 42" descr="Оптический нивелир GOL 20 D Professiona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28" y="149829610"/>
          <a:ext cx="56061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310</xdr:row>
      <xdr:rowOff>174172</xdr:rowOff>
    </xdr:from>
    <xdr:to>
      <xdr:col>4</xdr:col>
      <xdr:colOff>683079</xdr:colOff>
      <xdr:row>310</xdr:row>
      <xdr:rowOff>631372</xdr:rowOff>
    </xdr:to>
    <xdr:pic>
      <xdr:nvPicPr>
        <xdr:cNvPr id="93" name="Picture 43" descr="Оптический нивелир GOL 26 D Profession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29" y="150682779"/>
          <a:ext cx="587829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108857</xdr:colOff>
      <xdr:row>312</xdr:row>
      <xdr:rowOff>51027</xdr:rowOff>
    </xdr:from>
    <xdr:to>
      <xdr:col>4</xdr:col>
      <xdr:colOff>586148</xdr:colOff>
      <xdr:row>312</xdr:row>
      <xdr:rowOff>711893</xdr:rowOff>
    </xdr:to>
    <xdr:pic>
      <xdr:nvPicPr>
        <xdr:cNvPr id="94" name="Picture 44" descr="Детектор GMS 100 M Professional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6" y="152219706"/>
          <a:ext cx="477291" cy="660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108857</xdr:colOff>
      <xdr:row>313</xdr:row>
      <xdr:rowOff>53069</xdr:rowOff>
    </xdr:from>
    <xdr:to>
      <xdr:col>4</xdr:col>
      <xdr:colOff>710292</xdr:colOff>
      <xdr:row>313</xdr:row>
      <xdr:rowOff>775607</xdr:rowOff>
    </xdr:to>
    <xdr:pic>
      <xdr:nvPicPr>
        <xdr:cNvPr id="95" name="Picture 45" descr="Детектор GMS 120 Professional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6" y="153051783"/>
          <a:ext cx="601435" cy="722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317</xdr:row>
      <xdr:rowOff>160564</xdr:rowOff>
    </xdr:from>
    <xdr:to>
      <xdr:col>4</xdr:col>
      <xdr:colOff>725261</xdr:colOff>
      <xdr:row>317</xdr:row>
      <xdr:rowOff>655864</xdr:rowOff>
    </xdr:to>
    <xdr:pic>
      <xdr:nvPicPr>
        <xdr:cNvPr id="96" name="Picture 53" descr="Akkuinspektionskamera GOS 10,8 V-LI Professional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156479421"/>
          <a:ext cx="534761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107496</xdr:colOff>
      <xdr:row>318</xdr:row>
      <xdr:rowOff>140154</xdr:rowOff>
    </xdr:from>
    <xdr:to>
      <xdr:col>5</xdr:col>
      <xdr:colOff>5443</xdr:colOff>
      <xdr:row>318</xdr:row>
      <xdr:rowOff>557893</xdr:rowOff>
    </xdr:to>
    <xdr:pic>
      <xdr:nvPicPr>
        <xdr:cNvPr id="97" name="Picture 55" descr="http://gimg.dt00.net/goods/185/18563/74893728big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0675" y="157289047"/>
          <a:ext cx="619125" cy="417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172811</xdr:colOff>
      <xdr:row>319</xdr:row>
      <xdr:rowOff>154848</xdr:rowOff>
    </xdr:from>
    <xdr:to>
      <xdr:col>4</xdr:col>
      <xdr:colOff>587829</xdr:colOff>
      <xdr:row>319</xdr:row>
      <xdr:rowOff>557892</xdr:rowOff>
    </xdr:to>
    <xdr:pic>
      <xdr:nvPicPr>
        <xdr:cNvPr id="98" name="Picture 57" descr="Akkuinspektionskamera GOS 10,8 V-LI Professional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65990" y="158133777"/>
          <a:ext cx="415018" cy="4030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</xdr:colOff>
      <xdr:row>320</xdr:row>
      <xdr:rowOff>86819</xdr:rowOff>
    </xdr:from>
    <xdr:to>
      <xdr:col>5</xdr:col>
      <xdr:colOff>5442</xdr:colOff>
      <xdr:row>320</xdr:row>
      <xdr:rowOff>666750</xdr:rowOff>
    </xdr:to>
    <xdr:pic>
      <xdr:nvPicPr>
        <xdr:cNvPr id="99" name="Picture 58" descr="http://ecx.images-amazon.com/images/I/416WN%2BnulXL._AA160_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06786" y="158895783"/>
          <a:ext cx="713013" cy="579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163287</xdr:colOff>
      <xdr:row>326</xdr:row>
      <xdr:rowOff>55789</xdr:rowOff>
    </xdr:from>
    <xdr:to>
      <xdr:col>4</xdr:col>
      <xdr:colOff>601437</xdr:colOff>
      <xdr:row>326</xdr:row>
      <xdr:rowOff>692765</xdr:rowOff>
    </xdr:to>
    <xdr:pic>
      <xdr:nvPicPr>
        <xdr:cNvPr id="100" name="Picture 69" descr="Laser-Empfänger LR 1G Professional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56466" y="163844968"/>
          <a:ext cx="438150" cy="63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176892</xdr:colOff>
      <xdr:row>327</xdr:row>
      <xdr:rowOff>54428</xdr:rowOff>
    </xdr:from>
    <xdr:to>
      <xdr:col>4</xdr:col>
      <xdr:colOff>574221</xdr:colOff>
      <xdr:row>327</xdr:row>
      <xdr:rowOff>678806</xdr:rowOff>
    </xdr:to>
    <xdr:pic>
      <xdr:nvPicPr>
        <xdr:cNvPr id="101" name="Picture 70" descr="Hochleistungsempfänger LR 2 Professional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1" y="164673642"/>
          <a:ext cx="397329" cy="624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</xdr:colOff>
      <xdr:row>332</xdr:row>
      <xdr:rowOff>182335</xdr:rowOff>
    </xdr:from>
    <xdr:to>
      <xdr:col>4</xdr:col>
      <xdr:colOff>655864</xdr:colOff>
      <xdr:row>332</xdr:row>
      <xdr:rowOff>585106</xdr:rowOff>
    </xdr:to>
    <xdr:pic>
      <xdr:nvPicPr>
        <xdr:cNvPr id="102" name="Picture 73" descr="Wandhalterung WM 4 Professional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04609" y="168951728"/>
          <a:ext cx="644434" cy="4027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231321</xdr:colOff>
      <xdr:row>339</xdr:row>
      <xdr:rowOff>57150</xdr:rowOff>
    </xdr:from>
    <xdr:to>
      <xdr:col>4</xdr:col>
      <xdr:colOff>723900</xdr:colOff>
      <xdr:row>340</xdr:row>
      <xdr:rowOff>1165</xdr:rowOff>
    </xdr:to>
    <xdr:pic>
      <xdr:nvPicPr>
        <xdr:cNvPr id="103" name="Picture 74" descr="Teleskopstange BT 350 Professiona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24500" y="174636793"/>
          <a:ext cx="492579" cy="7740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340</xdr:row>
      <xdr:rowOff>276225</xdr:rowOff>
    </xdr:from>
    <xdr:to>
      <xdr:col>4</xdr:col>
      <xdr:colOff>725301</xdr:colOff>
      <xdr:row>340</xdr:row>
      <xdr:rowOff>276225</xdr:rowOff>
    </xdr:to>
    <xdr:pic>
      <xdr:nvPicPr>
        <xdr:cNvPr id="104" name="Picture 81" descr="Messlatte GR 240 Professional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24325" y="64817625"/>
          <a:ext cx="1011051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69057</xdr:colOff>
      <xdr:row>341</xdr:row>
      <xdr:rowOff>359569</xdr:rowOff>
    </xdr:from>
    <xdr:to>
      <xdr:col>4</xdr:col>
      <xdr:colOff>729723</xdr:colOff>
      <xdr:row>341</xdr:row>
      <xdr:rowOff>359569</xdr:rowOff>
    </xdr:to>
    <xdr:pic>
      <xdr:nvPicPr>
        <xdr:cNvPr id="105" name="Picture 82" descr="Messlatte GR 500 Professio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26707" y="65596294"/>
          <a:ext cx="1101538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81643</xdr:colOff>
      <xdr:row>342</xdr:row>
      <xdr:rowOff>95250</xdr:rowOff>
    </xdr:from>
    <xdr:to>
      <xdr:col>4</xdr:col>
      <xdr:colOff>723901</xdr:colOff>
      <xdr:row>342</xdr:row>
      <xdr:rowOff>645758</xdr:rowOff>
    </xdr:to>
    <xdr:pic>
      <xdr:nvPicPr>
        <xdr:cNvPr id="106" name="Picture 85" descr="Zubehör Koffer Professional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4822" y="177165000"/>
          <a:ext cx="642258" cy="550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81642</xdr:colOff>
      <xdr:row>343</xdr:row>
      <xdr:rowOff>286033</xdr:rowOff>
    </xdr:from>
    <xdr:to>
      <xdr:col>4</xdr:col>
      <xdr:colOff>720538</xdr:colOff>
      <xdr:row>343</xdr:row>
      <xdr:rowOff>585106</xdr:rowOff>
    </xdr:to>
    <xdr:pic>
      <xdr:nvPicPr>
        <xdr:cNvPr id="107" name="Picture 89" descr="Очки для наблюдения за лазерным лучом Очки для наблюдения за лазерным лучом (цвет красный) Professional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4821" y="178185819"/>
          <a:ext cx="638896" cy="299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344</xdr:row>
      <xdr:rowOff>76200</xdr:rowOff>
    </xdr:from>
    <xdr:to>
      <xdr:col>4</xdr:col>
      <xdr:colOff>725301</xdr:colOff>
      <xdr:row>344</xdr:row>
      <xdr:rowOff>429002</xdr:rowOff>
    </xdr:to>
    <xdr:pic>
      <xdr:nvPicPr>
        <xdr:cNvPr id="108" name="Picture 90" descr="Очки для наблюдения за лазерным лучом Очки для наблюдения за лазерным лучом (цвет зеленый) Professional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29" y="178806021"/>
          <a:ext cx="630051" cy="352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72332</xdr:colOff>
      <xdr:row>345</xdr:row>
      <xdr:rowOff>107496</xdr:rowOff>
    </xdr:from>
    <xdr:to>
      <xdr:col>4</xdr:col>
      <xdr:colOff>615042</xdr:colOff>
      <xdr:row>345</xdr:row>
      <xdr:rowOff>680357</xdr:rowOff>
    </xdr:to>
    <xdr:pic>
      <xdr:nvPicPr>
        <xdr:cNvPr id="109" name="Picture 91" descr="Марка Мишень (цвет красный) Professional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65511" y="179667353"/>
          <a:ext cx="542710" cy="572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2096364</xdr:colOff>
      <xdr:row>347</xdr:row>
      <xdr:rowOff>19050</xdr:rowOff>
    </xdr:from>
    <xdr:to>
      <xdr:col>4</xdr:col>
      <xdr:colOff>746391</xdr:colOff>
      <xdr:row>347</xdr:row>
      <xdr:rowOff>299357</xdr:rowOff>
    </xdr:to>
    <xdr:pic>
      <xdr:nvPicPr>
        <xdr:cNvPr id="110" name="Picture 97" descr="Принадлежности Защитный чехол R 60 Professional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17150" y="181238979"/>
          <a:ext cx="922420" cy="280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2064938</xdr:colOff>
      <xdr:row>347</xdr:row>
      <xdr:rowOff>748392</xdr:rowOff>
    </xdr:from>
    <xdr:to>
      <xdr:col>4</xdr:col>
      <xdr:colOff>560613</xdr:colOff>
      <xdr:row>348</xdr:row>
      <xdr:rowOff>639875</xdr:rowOff>
    </xdr:to>
    <xdr:pic>
      <xdr:nvPicPr>
        <xdr:cNvPr id="111" name="Picture 101" descr="Принадлежности Удлинительная линейка Professional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85724" y="181968321"/>
          <a:ext cx="768068" cy="721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2136322</xdr:colOff>
      <xdr:row>265</xdr:row>
      <xdr:rowOff>796418</xdr:rowOff>
    </xdr:from>
    <xdr:to>
      <xdr:col>5</xdr:col>
      <xdr:colOff>2723</xdr:colOff>
      <xdr:row>266</xdr:row>
      <xdr:rowOff>635000</xdr:rowOff>
    </xdr:to>
    <xdr:pic>
      <xdr:nvPicPr>
        <xdr:cNvPr id="112" name="Picture 1024" descr="Model: GLM 100 C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157108" y="113953418"/>
          <a:ext cx="859972" cy="668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136072</xdr:colOff>
      <xdr:row>261</xdr:row>
      <xdr:rowOff>9525</xdr:rowOff>
    </xdr:from>
    <xdr:to>
      <xdr:col>5</xdr:col>
      <xdr:colOff>2724</xdr:colOff>
      <xdr:row>261</xdr:row>
      <xdr:rowOff>828675</xdr:rowOff>
    </xdr:to>
    <xdr:pic>
      <xdr:nvPicPr>
        <xdr:cNvPr id="113" name="Рисунок 167" descr="67892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429251" y="109846382"/>
          <a:ext cx="58783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2217964</xdr:colOff>
      <xdr:row>277</xdr:row>
      <xdr:rowOff>47627</xdr:rowOff>
    </xdr:from>
    <xdr:to>
      <xdr:col>5</xdr:col>
      <xdr:colOff>0</xdr:colOff>
      <xdr:row>277</xdr:row>
      <xdr:rowOff>653143</xdr:rowOff>
    </xdr:to>
    <xdr:grpSp>
      <xdr:nvGrpSpPr>
        <xdr:cNvPr id="114" name="Группа 159"/>
        <xdr:cNvGrpSpPr>
          <a:grpSpLocks/>
        </xdr:cNvGrpSpPr>
      </xdr:nvGrpSpPr>
      <xdr:grpSpPr bwMode="auto">
        <a:xfrm>
          <a:off x="5310788" y="121501462"/>
          <a:ext cx="1027259" cy="605516"/>
          <a:chOff x="4738688" y="12533312"/>
          <a:chExt cx="1305870" cy="617699"/>
        </a:xfrm>
      </xdr:grpSpPr>
      <xdr:pic>
        <xdr:nvPicPr>
          <xdr:cNvPr id="115" name="Picture 63" descr="C:\Users\SRP1MTP\Local Settings\Temporary Internet Files\Content.Outlook\8H714DZI\BM3 Mount (3)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191126" y="12533312"/>
            <a:ext cx="507610" cy="6176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6" name="Picture 64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4738688" y="12644437"/>
            <a:ext cx="438160" cy="4383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5572125" y="12571958"/>
            <a:ext cx="472433" cy="53439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81643</xdr:colOff>
      <xdr:row>286</xdr:row>
      <xdr:rowOff>38100</xdr:rowOff>
    </xdr:from>
    <xdr:to>
      <xdr:col>5</xdr:col>
      <xdr:colOff>2723</xdr:colOff>
      <xdr:row>287</xdr:row>
      <xdr:rowOff>0</xdr:rowOff>
    </xdr:to>
    <xdr:pic>
      <xdr:nvPicPr>
        <xdr:cNvPr id="1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5374822" y="130625850"/>
          <a:ext cx="642258" cy="7919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149678</xdr:colOff>
      <xdr:row>330</xdr:row>
      <xdr:rowOff>73007</xdr:rowOff>
    </xdr:from>
    <xdr:to>
      <xdr:col>4</xdr:col>
      <xdr:colOff>615043</xdr:colOff>
      <xdr:row>330</xdr:row>
      <xdr:rowOff>707372</xdr:rowOff>
    </xdr:to>
    <xdr:pic>
      <xdr:nvPicPr>
        <xdr:cNvPr id="1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42857" y="167182328"/>
          <a:ext cx="465365" cy="634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13608</xdr:colOff>
      <xdr:row>275</xdr:row>
      <xdr:rowOff>811624</xdr:rowOff>
    </xdr:from>
    <xdr:to>
      <xdr:col>4</xdr:col>
      <xdr:colOff>642818</xdr:colOff>
      <xdr:row>276</xdr:row>
      <xdr:rowOff>653941</xdr:rowOff>
    </xdr:to>
    <xdr:pic>
      <xdr:nvPicPr>
        <xdr:cNvPr id="120" name="Рисунок 113" descr="659702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306787" y="122268981"/>
          <a:ext cx="629210" cy="672353"/>
        </a:xfrm>
        <a:prstGeom prst="rect">
          <a:avLst/>
        </a:prstGeom>
      </xdr:spPr>
    </xdr:pic>
    <xdr:clientData/>
  </xdr:twoCellAnchor>
  <xdr:twoCellAnchor>
    <xdr:from>
      <xdr:col>4</xdr:col>
      <xdr:colOff>68035</xdr:colOff>
      <xdr:row>330</xdr:row>
      <xdr:rowOff>766870</xdr:rowOff>
    </xdr:from>
    <xdr:to>
      <xdr:col>4</xdr:col>
      <xdr:colOff>671712</xdr:colOff>
      <xdr:row>331</xdr:row>
      <xdr:rowOff>750800</xdr:rowOff>
    </xdr:to>
    <xdr:pic>
      <xdr:nvPicPr>
        <xdr:cNvPr id="121" name="Рисунок 115" descr="BM_3_gegenpersp_fin(1)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5361214" y="167876191"/>
          <a:ext cx="603677" cy="813966"/>
        </a:xfrm>
        <a:prstGeom prst="rect">
          <a:avLst/>
        </a:prstGeom>
      </xdr:spPr>
    </xdr:pic>
    <xdr:clientData/>
  </xdr:twoCellAnchor>
  <xdr:twoCellAnchor>
    <xdr:from>
      <xdr:col>4</xdr:col>
      <xdr:colOff>13608</xdr:colOff>
      <xdr:row>311</xdr:row>
      <xdr:rowOff>19264</xdr:rowOff>
    </xdr:from>
    <xdr:to>
      <xdr:col>4</xdr:col>
      <xdr:colOff>720540</xdr:colOff>
      <xdr:row>311</xdr:row>
      <xdr:rowOff>646580</xdr:rowOff>
    </xdr:to>
    <xdr:pic>
      <xdr:nvPicPr>
        <xdr:cNvPr id="1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306787" y="151357907"/>
          <a:ext cx="706932" cy="627316"/>
        </a:xfrm>
        <a:prstGeom prst="rect">
          <a:avLst/>
        </a:prstGeom>
        <a:noFill/>
      </xdr:spPr>
    </xdr:pic>
    <xdr:clientData/>
  </xdr:twoCellAnchor>
  <xdr:twoCellAnchor>
    <xdr:from>
      <xdr:col>4</xdr:col>
      <xdr:colOff>81643</xdr:colOff>
      <xdr:row>294</xdr:row>
      <xdr:rowOff>155072</xdr:rowOff>
    </xdr:from>
    <xdr:to>
      <xdr:col>4</xdr:col>
      <xdr:colOff>707571</xdr:colOff>
      <xdr:row>294</xdr:row>
      <xdr:rowOff>734785</xdr:rowOff>
    </xdr:to>
    <xdr:grpSp>
      <xdr:nvGrpSpPr>
        <xdr:cNvPr id="123" name="Группа 158"/>
        <xdr:cNvGrpSpPr/>
      </xdr:nvGrpSpPr>
      <xdr:grpSpPr>
        <a:xfrm>
          <a:off x="5505290" y="135629707"/>
          <a:ext cx="625928" cy="579713"/>
          <a:chOff x="4095750" y="35102297"/>
          <a:chExt cx="981075" cy="733926"/>
        </a:xfrm>
      </xdr:grpSpPr>
      <xdr:pic>
        <xdr:nvPicPr>
          <xdr:cNvPr id="124" name="Рисунок 156" descr="hubt063(3).jpg"/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tretch>
            <a:fillRect/>
          </a:stretch>
        </xdr:blipFill>
        <xdr:spPr>
          <a:xfrm>
            <a:off x="4803776" y="35102297"/>
            <a:ext cx="273049" cy="733926"/>
          </a:xfrm>
          <a:prstGeom prst="rect">
            <a:avLst/>
          </a:prstGeom>
        </xdr:spPr>
      </xdr:pic>
      <xdr:pic>
        <xdr:nvPicPr>
          <xdr:cNvPr id="125" name="Picture 31" descr="http://www.evostore.ro/foto-produse/bosch-0601063305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095750" y="35137725"/>
            <a:ext cx="657225" cy="6477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81643</xdr:colOff>
      <xdr:row>261</xdr:row>
      <xdr:rowOff>828675</xdr:rowOff>
    </xdr:from>
    <xdr:to>
      <xdr:col>5</xdr:col>
      <xdr:colOff>2723</xdr:colOff>
      <xdr:row>263</xdr:row>
      <xdr:rowOff>50343</xdr:rowOff>
    </xdr:to>
    <xdr:pic>
      <xdr:nvPicPr>
        <xdr:cNvPr id="126" name="Picture 6" descr="http://www.kcu.ru/images/prodbig/74215.jpg?1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4822" y="110665532"/>
          <a:ext cx="642258" cy="881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2262189</xdr:colOff>
      <xdr:row>269</xdr:row>
      <xdr:rowOff>276225</xdr:rowOff>
    </xdr:from>
    <xdr:to>
      <xdr:col>4</xdr:col>
      <xdr:colOff>724462</xdr:colOff>
      <xdr:row>269</xdr:row>
      <xdr:rowOff>394607</xdr:rowOff>
    </xdr:to>
    <xdr:pic>
      <xdr:nvPicPr>
        <xdr:cNvPr id="127" name="Picture 4" descr="Направляющая шина R 60 Professional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82975" y="116753368"/>
          <a:ext cx="734666" cy="118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24014</xdr:colOff>
      <xdr:row>270</xdr:row>
      <xdr:rowOff>54428</xdr:rowOff>
    </xdr:from>
    <xdr:to>
      <xdr:col>4</xdr:col>
      <xdr:colOff>655223</xdr:colOff>
      <xdr:row>270</xdr:row>
      <xdr:rowOff>571499</xdr:rowOff>
    </xdr:to>
    <xdr:pic>
      <xdr:nvPicPr>
        <xdr:cNvPr id="128" name="Picture 46" descr="Цифровые угломеры DWM 40 L Professional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17193" y="117361607"/>
          <a:ext cx="631209" cy="517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54428</xdr:colOff>
      <xdr:row>272</xdr:row>
      <xdr:rowOff>134471</xdr:rowOff>
    </xdr:from>
    <xdr:to>
      <xdr:col>4</xdr:col>
      <xdr:colOff>780118</xdr:colOff>
      <xdr:row>272</xdr:row>
      <xdr:rowOff>615933</xdr:rowOff>
    </xdr:to>
    <xdr:pic>
      <xdr:nvPicPr>
        <xdr:cNvPr id="129" name="Picture 47" descr="Цифровые угломеры GAM 220 MF Professional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47607" y="119101721"/>
          <a:ext cx="725690" cy="48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271</xdr:row>
      <xdr:rowOff>138852</xdr:rowOff>
    </xdr:from>
    <xdr:to>
      <xdr:col>4</xdr:col>
      <xdr:colOff>624168</xdr:colOff>
      <xdr:row>271</xdr:row>
      <xdr:rowOff>734785</xdr:rowOff>
    </xdr:to>
    <xdr:pic>
      <xdr:nvPicPr>
        <xdr:cNvPr id="130" name="Picture 48" descr="Цифровые угломеры DWM 40 L Set Professional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59854" y="118276066"/>
          <a:ext cx="557493" cy="595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2219526</xdr:colOff>
      <xdr:row>273</xdr:row>
      <xdr:rowOff>179293</xdr:rowOff>
    </xdr:from>
    <xdr:to>
      <xdr:col>4</xdr:col>
      <xdr:colOff>761351</xdr:colOff>
      <xdr:row>273</xdr:row>
      <xdr:rowOff>272143</xdr:rowOff>
    </xdr:to>
    <xdr:pic>
      <xdr:nvPicPr>
        <xdr:cNvPr id="131" name="Picture 49" descr="Цифровой уклономер DNM 60 L Profession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40312" y="119976579"/>
          <a:ext cx="814218" cy="9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1169902</xdr:colOff>
      <xdr:row>274</xdr:row>
      <xdr:rowOff>189803</xdr:rowOff>
    </xdr:from>
    <xdr:to>
      <xdr:col>4</xdr:col>
      <xdr:colOff>843499</xdr:colOff>
      <xdr:row>274</xdr:row>
      <xdr:rowOff>235522</xdr:rowOff>
    </xdr:to>
    <xdr:pic>
      <xdr:nvPicPr>
        <xdr:cNvPr id="132" name="Picture 50" descr="Цифровой уклономер DNM 120 L Professional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90688" y="120817124"/>
          <a:ext cx="1945990" cy="45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78922</xdr:colOff>
      <xdr:row>275</xdr:row>
      <xdr:rowOff>42182</xdr:rowOff>
    </xdr:from>
    <xdr:to>
      <xdr:col>4</xdr:col>
      <xdr:colOff>669472</xdr:colOff>
      <xdr:row>275</xdr:row>
      <xdr:rowOff>747032</xdr:rowOff>
    </xdr:to>
    <xdr:pic>
      <xdr:nvPicPr>
        <xdr:cNvPr id="133" name="Picture 51" descr="Цифровой уклономер GIM 60 L Professional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1" y="121499539"/>
          <a:ext cx="5905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204106</xdr:colOff>
      <xdr:row>335</xdr:row>
      <xdr:rowOff>38100</xdr:rowOff>
    </xdr:from>
    <xdr:to>
      <xdr:col>4</xdr:col>
      <xdr:colOff>723899</xdr:colOff>
      <xdr:row>335</xdr:row>
      <xdr:rowOff>789214</xdr:rowOff>
    </xdr:to>
    <xdr:pic>
      <xdr:nvPicPr>
        <xdr:cNvPr id="134" name="Picture 77" descr="Baustativ BT 160 Professional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5" y="171297600"/>
          <a:ext cx="519793" cy="751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149677</xdr:colOff>
      <xdr:row>336</xdr:row>
      <xdr:rowOff>161924</xdr:rowOff>
    </xdr:from>
    <xdr:to>
      <xdr:col>4</xdr:col>
      <xdr:colOff>669470</xdr:colOff>
      <xdr:row>336</xdr:row>
      <xdr:rowOff>666749</xdr:rowOff>
    </xdr:to>
    <xdr:pic>
      <xdr:nvPicPr>
        <xdr:cNvPr id="135" name="Picture 78" descr="Baustativ BT 170 HD Professional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2856" y="172251460"/>
          <a:ext cx="51979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122465</xdr:colOff>
      <xdr:row>338</xdr:row>
      <xdr:rowOff>54429</xdr:rowOff>
    </xdr:from>
    <xdr:to>
      <xdr:col>5</xdr:col>
      <xdr:colOff>2723</xdr:colOff>
      <xdr:row>339</xdr:row>
      <xdr:rowOff>0</xdr:rowOff>
    </xdr:to>
    <xdr:pic>
      <xdr:nvPicPr>
        <xdr:cNvPr id="136" name="Picture 79" descr="Baustativ BT 300 HD Professional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15644" y="173804036"/>
          <a:ext cx="601436" cy="7756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149677</xdr:colOff>
      <xdr:row>337</xdr:row>
      <xdr:rowOff>112940</xdr:rowOff>
    </xdr:from>
    <xdr:to>
      <xdr:col>4</xdr:col>
      <xdr:colOff>619804</xdr:colOff>
      <xdr:row>337</xdr:row>
      <xdr:rowOff>670152</xdr:rowOff>
    </xdr:to>
    <xdr:pic>
      <xdr:nvPicPr>
        <xdr:cNvPr id="137" name="Grafik 15" descr="Bosch_BT_250_Beautyshot_VP_sc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30498" t="9085" r="27725" b="11810"/>
        <a:stretch>
          <a:fillRect/>
        </a:stretch>
      </xdr:blipFill>
      <xdr:spPr bwMode="auto">
        <a:xfrm>
          <a:off x="5442856" y="173032511"/>
          <a:ext cx="470127" cy="557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37786</xdr:colOff>
      <xdr:row>333</xdr:row>
      <xdr:rowOff>168729</xdr:rowOff>
    </xdr:from>
    <xdr:to>
      <xdr:col>4</xdr:col>
      <xdr:colOff>642257</xdr:colOff>
      <xdr:row>333</xdr:row>
      <xdr:rowOff>707571</xdr:rowOff>
    </xdr:to>
    <xdr:pic>
      <xdr:nvPicPr>
        <xdr:cNvPr id="138" name="Picture 80" descr="Baustativ BS 150 Professional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30965" y="169768158"/>
          <a:ext cx="604471" cy="538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27214</xdr:colOff>
      <xdr:row>334</xdr:row>
      <xdr:rowOff>74105</xdr:rowOff>
    </xdr:from>
    <xdr:to>
      <xdr:col>4</xdr:col>
      <xdr:colOff>723902</xdr:colOff>
      <xdr:row>334</xdr:row>
      <xdr:rowOff>693964</xdr:rowOff>
    </xdr:to>
    <xdr:pic>
      <xdr:nvPicPr>
        <xdr:cNvPr id="139" name="Picture 2" descr="C:\Users\rpr1ca\Desktop\humbt00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320393" y="170503569"/>
          <a:ext cx="696688" cy="61985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46029</xdr:colOff>
      <xdr:row>346</xdr:row>
      <xdr:rowOff>95250</xdr:rowOff>
    </xdr:from>
    <xdr:to>
      <xdr:col>4</xdr:col>
      <xdr:colOff>642259</xdr:colOff>
      <xdr:row>346</xdr:row>
      <xdr:rowOff>666750</xdr:rowOff>
    </xdr:to>
    <xdr:pic>
      <xdr:nvPicPr>
        <xdr:cNvPr id="140" name="Picture 100" descr="Марка Мишень (цвет серый) Professional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39208" y="180485143"/>
          <a:ext cx="59623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312964</xdr:colOff>
      <xdr:row>314</xdr:row>
      <xdr:rowOff>38100</xdr:rowOff>
    </xdr:from>
    <xdr:to>
      <xdr:col>4</xdr:col>
      <xdr:colOff>585107</xdr:colOff>
      <xdr:row>314</xdr:row>
      <xdr:rowOff>685800</xdr:rowOff>
    </xdr:to>
    <xdr:pic>
      <xdr:nvPicPr>
        <xdr:cNvPr id="141" name="Picture 45" descr="X:\01 Professional_Measuring_Tools_(Blue)\A1_Measuring\GWM 32 - 40 Professional\Launch packages\Bilder\GWM32_seitlich_klein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6143" y="153866850"/>
          <a:ext cx="272143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176893</xdr:colOff>
      <xdr:row>315</xdr:row>
      <xdr:rowOff>9525</xdr:rowOff>
    </xdr:from>
    <xdr:to>
      <xdr:col>4</xdr:col>
      <xdr:colOff>598714</xdr:colOff>
      <xdr:row>315</xdr:row>
      <xdr:rowOff>685800</xdr:rowOff>
    </xdr:to>
    <xdr:pic>
      <xdr:nvPicPr>
        <xdr:cNvPr id="142" name="Picture 44" descr="X:\01 Professional_Measuring_Tools_(Blue)\A1_Measuring\GWM 32 - 40 Professional\Launch packages\Bilder\GWM40_Hero_Klein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2" y="154668311"/>
          <a:ext cx="42182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16200</xdr:colOff>
      <xdr:row>303</xdr:row>
      <xdr:rowOff>9525</xdr:rowOff>
    </xdr:from>
    <xdr:to>
      <xdr:col>4</xdr:col>
      <xdr:colOff>723900</xdr:colOff>
      <xdr:row>303</xdr:row>
      <xdr:rowOff>544286</xdr:rowOff>
    </xdr:to>
    <xdr:pic>
      <xdr:nvPicPr>
        <xdr:cNvPr id="143" name="Picture 8" descr="http://amazin.com.ua/media/catalog/product/0/6/0601061600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 l="19659" t="22520" r="22649" b="18839"/>
        <a:stretch>
          <a:fillRect/>
        </a:stretch>
      </xdr:blipFill>
      <xdr:spPr bwMode="auto">
        <a:xfrm>
          <a:off x="5309379" y="144707882"/>
          <a:ext cx="707700" cy="5347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</xdr:colOff>
      <xdr:row>304</xdr:row>
      <xdr:rowOff>0</xdr:rowOff>
    </xdr:from>
    <xdr:to>
      <xdr:col>5</xdr:col>
      <xdr:colOff>2723</xdr:colOff>
      <xdr:row>304</xdr:row>
      <xdr:rowOff>680357</xdr:rowOff>
    </xdr:to>
    <xdr:pic>
      <xdr:nvPicPr>
        <xdr:cNvPr id="144" name="Picture 9" descr="Rotatielaser GRL 300 HV Professional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 b="23325"/>
        <a:stretch>
          <a:fillRect/>
        </a:stretch>
      </xdr:blipFill>
      <xdr:spPr bwMode="auto">
        <a:xfrm>
          <a:off x="5293180" y="145528393"/>
          <a:ext cx="723900" cy="680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75825</xdr:colOff>
      <xdr:row>305</xdr:row>
      <xdr:rowOff>102053</xdr:rowOff>
    </xdr:from>
    <xdr:to>
      <xdr:col>4</xdr:col>
      <xdr:colOff>710293</xdr:colOff>
      <xdr:row>306</xdr:row>
      <xdr:rowOff>13611</xdr:rowOff>
    </xdr:to>
    <xdr:pic>
      <xdr:nvPicPr>
        <xdr:cNvPr id="145" name="Picture 11" descr="Ротационные лазерные нивелиры GRL 300 HVG Professional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69004" y="146460482"/>
          <a:ext cx="634468" cy="741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2245180</xdr:colOff>
      <xdr:row>306</xdr:row>
      <xdr:rowOff>190500</xdr:rowOff>
    </xdr:from>
    <xdr:to>
      <xdr:col>4</xdr:col>
      <xdr:colOff>696687</xdr:colOff>
      <xdr:row>307</xdr:row>
      <xdr:rowOff>27214</xdr:rowOff>
    </xdr:to>
    <xdr:pic>
      <xdr:nvPicPr>
        <xdr:cNvPr id="146" name="Picture 12" descr="Ротационные лазерные нивелиры GRL 400 H Professional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clrChange>
            <a:clrFrom>
              <a:srgbClr val="FFFEF9"/>
            </a:clrFrom>
            <a:clrTo>
              <a:srgbClr val="FFFEF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65966" y="147378964"/>
          <a:ext cx="723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163286</xdr:colOff>
      <xdr:row>265</xdr:row>
      <xdr:rowOff>54428</xdr:rowOff>
    </xdr:from>
    <xdr:to>
      <xdr:col>5</xdr:col>
      <xdr:colOff>3481</xdr:colOff>
      <xdr:row>266</xdr:row>
      <xdr:rowOff>2985</xdr:rowOff>
    </xdr:to>
    <xdr:grpSp>
      <xdr:nvGrpSpPr>
        <xdr:cNvPr id="147" name="Группа 193"/>
        <xdr:cNvGrpSpPr/>
      </xdr:nvGrpSpPr>
      <xdr:grpSpPr>
        <a:xfrm>
          <a:off x="5586933" y="111611228"/>
          <a:ext cx="754595" cy="773310"/>
          <a:chOff x="4218215" y="6830785"/>
          <a:chExt cx="887945" cy="1339207"/>
        </a:xfrm>
      </xdr:grpSpPr>
      <xdr:pic>
        <xdr:nvPicPr>
          <xdr:cNvPr id="148" name="Picture 2" descr="Лазерные дальномеры GLM 80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clrChange>
              <a:clrFrom>
                <a:srgbClr val="FFFEF9"/>
              </a:clrFrom>
              <a:clrTo>
                <a:srgbClr val="FFFEF9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218215" y="7092269"/>
            <a:ext cx="526596" cy="9478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9" name="Picture 4" descr="Направляющая шина R 60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>
            <a:clrChange>
              <a:clrFrom>
                <a:srgbClr val="FFFEF9"/>
              </a:clrFrom>
              <a:clrTo>
                <a:srgbClr val="FFFEF9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 rot="16200000">
            <a:off x="4213074" y="7276907"/>
            <a:ext cx="1339207" cy="4469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40821</xdr:colOff>
      <xdr:row>287</xdr:row>
      <xdr:rowOff>84365</xdr:rowOff>
    </xdr:from>
    <xdr:to>
      <xdr:col>5</xdr:col>
      <xdr:colOff>87086</xdr:colOff>
      <xdr:row>287</xdr:row>
      <xdr:rowOff>748393</xdr:rowOff>
    </xdr:to>
    <xdr:grpSp>
      <xdr:nvGrpSpPr>
        <xdr:cNvPr id="150" name="Группа 194"/>
        <xdr:cNvGrpSpPr/>
      </xdr:nvGrpSpPr>
      <xdr:grpSpPr>
        <a:xfrm>
          <a:off x="5464468" y="129785730"/>
          <a:ext cx="960665" cy="664028"/>
          <a:chOff x="4676775" y="24212550"/>
          <a:chExt cx="1200150" cy="647700"/>
        </a:xfrm>
      </xdr:grpSpPr>
      <xdr:pic>
        <xdr:nvPicPr>
          <xdr:cNvPr id="151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 cstate="print"/>
          <a:srcRect/>
          <a:stretch>
            <a:fillRect/>
          </a:stretch>
        </xdr:blipFill>
        <xdr:spPr bwMode="auto">
          <a:xfrm>
            <a:off x="4676775" y="24212550"/>
            <a:ext cx="647700" cy="6477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2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353050" y="24317325"/>
            <a:ext cx="523875" cy="495300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148478</xdr:colOff>
      <xdr:row>288</xdr:row>
      <xdr:rowOff>190499</xdr:rowOff>
    </xdr:from>
    <xdr:to>
      <xdr:col>5</xdr:col>
      <xdr:colOff>4393</xdr:colOff>
      <xdr:row>288</xdr:row>
      <xdr:rowOff>707572</xdr:rowOff>
    </xdr:to>
    <xdr:grpSp>
      <xdr:nvGrpSpPr>
        <xdr:cNvPr id="153" name="Группа 197"/>
        <xdr:cNvGrpSpPr/>
      </xdr:nvGrpSpPr>
      <xdr:grpSpPr>
        <a:xfrm>
          <a:off x="5572125" y="130716617"/>
          <a:ext cx="770315" cy="517073"/>
          <a:chOff x="4720478" y="27328271"/>
          <a:chExt cx="1279222" cy="874695"/>
        </a:xfrm>
      </xdr:grpSpPr>
      <xdr:pic>
        <xdr:nvPicPr>
          <xdr:cNvPr id="154" name="Picture 72" descr="Universalhalterung BM 1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524500" y="27378078"/>
            <a:ext cx="475200" cy="4759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4720478" y="27328271"/>
            <a:ext cx="652844" cy="7209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6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249526" y="27806217"/>
            <a:ext cx="633562" cy="396749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89648</xdr:colOff>
      <xdr:row>289</xdr:row>
      <xdr:rowOff>89654</xdr:rowOff>
    </xdr:from>
    <xdr:to>
      <xdr:col>5</xdr:col>
      <xdr:colOff>1</xdr:colOff>
      <xdr:row>290</xdr:row>
      <xdr:rowOff>1689</xdr:rowOff>
    </xdr:to>
    <xdr:grpSp>
      <xdr:nvGrpSpPr>
        <xdr:cNvPr id="157" name="Группа 202"/>
        <xdr:cNvGrpSpPr/>
      </xdr:nvGrpSpPr>
      <xdr:grpSpPr>
        <a:xfrm>
          <a:off x="5513295" y="131440525"/>
          <a:ext cx="824753" cy="736788"/>
          <a:chOff x="4701428" y="26277331"/>
          <a:chExt cx="1363195" cy="1046337"/>
        </a:xfrm>
      </xdr:grpSpPr>
      <xdr:pic>
        <xdr:nvPicPr>
          <xdr:cNvPr id="158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343421" y="26882081"/>
            <a:ext cx="625465" cy="44158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  <xdr:pic>
        <xdr:nvPicPr>
          <xdr:cNvPr id="159" name="Picture 70" descr="Hochleistungsempfänger LR 2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676661" y="26277331"/>
            <a:ext cx="387962" cy="616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4" cstate="print"/>
          <a:srcRect/>
          <a:stretch>
            <a:fillRect/>
          </a:stretch>
        </xdr:blipFill>
        <xdr:spPr bwMode="auto">
          <a:xfrm>
            <a:off x="4701428" y="26317576"/>
            <a:ext cx="665944" cy="684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54428</xdr:colOff>
      <xdr:row>296</xdr:row>
      <xdr:rowOff>13608</xdr:rowOff>
    </xdr:from>
    <xdr:to>
      <xdr:col>5</xdr:col>
      <xdr:colOff>1360</xdr:colOff>
      <xdr:row>296</xdr:row>
      <xdr:rowOff>598714</xdr:rowOff>
    </xdr:to>
    <xdr:grpSp>
      <xdr:nvGrpSpPr>
        <xdr:cNvPr id="161" name="Группа 209"/>
        <xdr:cNvGrpSpPr/>
      </xdr:nvGrpSpPr>
      <xdr:grpSpPr>
        <a:xfrm>
          <a:off x="5478075" y="137137749"/>
          <a:ext cx="861332" cy="585106"/>
          <a:chOff x="4109357" y="32316965"/>
          <a:chExt cx="1020535" cy="639535"/>
        </a:xfrm>
      </xdr:grpSpPr>
      <xdr:pic>
        <xdr:nvPicPr>
          <xdr:cNvPr id="162" name="Picture 34" descr="Построитель плоскостей GSL 2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109357" y="32316965"/>
            <a:ext cx="614828" cy="6395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3" name="Picture 31"/>
          <xdr:cNvPicPr>
            <a:picLocks noChangeAspect="1" noChangeArrowheads="1"/>
          </xdr:cNvPicPr>
        </xdr:nvPicPr>
        <xdr:blipFill>
          <a:blip xmlns:r="http://schemas.openxmlformats.org/officeDocument/2006/relationships" r:embed="rId75" cstate="print"/>
          <a:srcRect/>
          <a:stretch>
            <a:fillRect/>
          </a:stretch>
        </xdr:blipFill>
        <xdr:spPr bwMode="auto">
          <a:xfrm>
            <a:off x="4699105" y="32412214"/>
            <a:ext cx="430787" cy="5016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163288</xdr:colOff>
      <xdr:row>280</xdr:row>
      <xdr:rowOff>54428</xdr:rowOff>
    </xdr:from>
    <xdr:to>
      <xdr:col>4</xdr:col>
      <xdr:colOff>721180</xdr:colOff>
      <xdr:row>281</xdr:row>
      <xdr:rowOff>1360</xdr:rowOff>
    </xdr:to>
    <xdr:grpSp>
      <xdr:nvGrpSpPr>
        <xdr:cNvPr id="164" name="Группа 210"/>
        <xdr:cNvGrpSpPr/>
      </xdr:nvGrpSpPr>
      <xdr:grpSpPr>
        <a:xfrm>
          <a:off x="5586935" y="123982522"/>
          <a:ext cx="557892" cy="771685"/>
          <a:chOff x="4857752" y="30534430"/>
          <a:chExt cx="1070425" cy="1170214"/>
        </a:xfrm>
      </xdr:grpSpPr>
      <xdr:pic>
        <xdr:nvPicPr>
          <xdr:cNvPr id="165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857752" y="31021507"/>
            <a:ext cx="653142" cy="68313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  <xdr:pic>
        <xdr:nvPicPr>
          <xdr:cNvPr id="166" name="Рисунок 212" descr="Bosch_BM_1_Ceilingclamp_005.jpg"/>
          <xdr:cNvPicPr>
            <a:picLocks noChangeAspect="1"/>
          </xdr:cNvPicPr>
        </xdr:nvPicPr>
        <xdr:blipFill>
          <a:blip xmlns:r="http://schemas.openxmlformats.org/officeDocument/2006/relationships" r:embed="rId76" cstate="print"/>
          <a:stretch>
            <a:fillRect/>
          </a:stretch>
        </xdr:blipFill>
        <xdr:spPr>
          <a:xfrm>
            <a:off x="4984751" y="30534430"/>
            <a:ext cx="943426" cy="662907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2245178</xdr:colOff>
      <xdr:row>281</xdr:row>
      <xdr:rowOff>40822</xdr:rowOff>
    </xdr:from>
    <xdr:to>
      <xdr:col>5</xdr:col>
      <xdr:colOff>1360</xdr:colOff>
      <xdr:row>282</xdr:row>
      <xdr:rowOff>0</xdr:rowOff>
    </xdr:to>
    <xdr:grpSp>
      <xdr:nvGrpSpPr>
        <xdr:cNvPr id="167" name="Группа 213"/>
        <xdr:cNvGrpSpPr/>
      </xdr:nvGrpSpPr>
      <xdr:grpSpPr>
        <a:xfrm>
          <a:off x="5338002" y="124793669"/>
          <a:ext cx="1001405" cy="783931"/>
          <a:chOff x="4844143" y="31867928"/>
          <a:chExt cx="1069634" cy="1254638"/>
        </a:xfrm>
      </xdr:grpSpPr>
      <xdr:pic>
        <xdr:nvPicPr>
          <xdr:cNvPr id="168" name="Рисунок 214" descr="Bosch_BM_1_Ceilingclamp_005.jpg"/>
          <xdr:cNvPicPr>
            <a:picLocks noChangeAspect="1"/>
          </xdr:cNvPicPr>
        </xdr:nvPicPr>
        <xdr:blipFill>
          <a:blip xmlns:r="http://schemas.openxmlformats.org/officeDocument/2006/relationships" r:embed="rId77" cstate="print"/>
          <a:stretch>
            <a:fillRect/>
          </a:stretch>
        </xdr:blipFill>
        <xdr:spPr>
          <a:xfrm>
            <a:off x="4871357" y="31867928"/>
            <a:ext cx="1011462" cy="710713"/>
          </a:xfrm>
          <a:prstGeom prst="rect">
            <a:avLst/>
          </a:prstGeom>
        </xdr:spPr>
      </xdr:pic>
      <xdr:pic>
        <xdr:nvPicPr>
          <xdr:cNvPr id="169" name="Picture 70" descr="Hochleistungsempfänger LR 2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633358" y="32480248"/>
            <a:ext cx="280419" cy="4925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0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844143" y="32439429"/>
            <a:ext cx="653142" cy="68313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122463</xdr:colOff>
      <xdr:row>285</xdr:row>
      <xdr:rowOff>54429</xdr:rowOff>
    </xdr:from>
    <xdr:to>
      <xdr:col>4</xdr:col>
      <xdr:colOff>721179</xdr:colOff>
      <xdr:row>286</xdr:row>
      <xdr:rowOff>4083</xdr:rowOff>
    </xdr:to>
    <xdr:grpSp>
      <xdr:nvGrpSpPr>
        <xdr:cNvPr id="171" name="Группа 217"/>
        <xdr:cNvGrpSpPr/>
      </xdr:nvGrpSpPr>
      <xdr:grpSpPr>
        <a:xfrm>
          <a:off x="5546110" y="128106288"/>
          <a:ext cx="598716" cy="774407"/>
          <a:chOff x="4871357" y="39474321"/>
          <a:chExt cx="1097642" cy="1393430"/>
        </a:xfrm>
      </xdr:grpSpPr>
      <xdr:pic>
        <xdr:nvPicPr>
          <xdr:cNvPr id="172" name="Рисунок 218" descr="Bosch_BM_1_Ceilingclamp_dyn_012.jpg"/>
          <xdr:cNvPicPr>
            <a:picLocks noChangeAspect="1"/>
          </xdr:cNvPicPr>
        </xdr:nvPicPr>
        <xdr:blipFill>
          <a:blip xmlns:r="http://schemas.openxmlformats.org/officeDocument/2006/relationships" r:embed="rId78" cstate="print"/>
          <a:stretch>
            <a:fillRect/>
          </a:stretch>
        </xdr:blipFill>
        <xdr:spPr>
          <a:xfrm>
            <a:off x="4871357" y="39474321"/>
            <a:ext cx="1097642" cy="816749"/>
          </a:xfrm>
          <a:prstGeom prst="rect">
            <a:avLst/>
          </a:prstGeom>
        </xdr:spPr>
      </xdr:pic>
      <xdr:pic>
        <xdr:nvPicPr>
          <xdr:cNvPr id="173" name="Picture 70" descr="Hochleistungsempfänger LR 2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633356" y="40141070"/>
            <a:ext cx="280419" cy="4925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4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874078" y="40184614"/>
            <a:ext cx="653142" cy="68313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2204357</xdr:colOff>
      <xdr:row>284</xdr:row>
      <xdr:rowOff>27214</xdr:rowOff>
    </xdr:from>
    <xdr:to>
      <xdr:col>5</xdr:col>
      <xdr:colOff>1</xdr:colOff>
      <xdr:row>285</xdr:row>
      <xdr:rowOff>13608</xdr:rowOff>
    </xdr:to>
    <xdr:grpSp>
      <xdr:nvGrpSpPr>
        <xdr:cNvPr id="175" name="Группа 221"/>
        <xdr:cNvGrpSpPr/>
      </xdr:nvGrpSpPr>
      <xdr:grpSpPr>
        <a:xfrm>
          <a:off x="5297181" y="127254320"/>
          <a:ext cx="1040867" cy="811147"/>
          <a:chOff x="4835978" y="36957000"/>
          <a:chExt cx="1092200" cy="1328115"/>
        </a:xfrm>
      </xdr:grpSpPr>
      <xdr:pic>
        <xdr:nvPicPr>
          <xdr:cNvPr id="176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835978" y="37601978"/>
            <a:ext cx="653142" cy="683137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  <xdr:pic>
        <xdr:nvPicPr>
          <xdr:cNvPr id="177" name="Рисунок 223" descr="Bosch_BM_1_Ceilingclamp_dyn_012.jpg"/>
          <xdr:cNvPicPr>
            <a:picLocks noChangeAspect="1"/>
          </xdr:cNvPicPr>
        </xdr:nvPicPr>
        <xdr:blipFill>
          <a:blip xmlns:r="http://schemas.openxmlformats.org/officeDocument/2006/relationships" r:embed="rId79" cstate="print"/>
          <a:stretch>
            <a:fillRect/>
          </a:stretch>
        </xdr:blipFill>
        <xdr:spPr>
          <a:xfrm>
            <a:off x="4857751" y="36957000"/>
            <a:ext cx="1070427" cy="80282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149678</xdr:colOff>
      <xdr:row>293</xdr:row>
      <xdr:rowOff>149677</xdr:rowOff>
    </xdr:from>
    <xdr:to>
      <xdr:col>5</xdr:col>
      <xdr:colOff>0</xdr:colOff>
      <xdr:row>293</xdr:row>
      <xdr:rowOff>693964</xdr:rowOff>
    </xdr:to>
    <xdr:grpSp>
      <xdr:nvGrpSpPr>
        <xdr:cNvPr id="178" name="Группа 225"/>
        <xdr:cNvGrpSpPr/>
      </xdr:nvGrpSpPr>
      <xdr:grpSpPr>
        <a:xfrm>
          <a:off x="5573325" y="134799559"/>
          <a:ext cx="764722" cy="544287"/>
          <a:chOff x="4918302" y="52054126"/>
          <a:chExt cx="1018944" cy="1303963"/>
        </a:xfrm>
      </xdr:grpSpPr>
      <xdr:pic>
        <xdr:nvPicPr>
          <xdr:cNvPr id="179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390131" y="52770200"/>
            <a:ext cx="519180" cy="587889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  <xdr:pic>
        <xdr:nvPicPr>
          <xdr:cNvPr id="180" name="Picture 70" descr="Hochleistungsempfänger LR 2 Professional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918302" y="52729300"/>
            <a:ext cx="249012" cy="55491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81" name="Рисунок 228" descr="Bosch_BM_1_Ceilingclamp_dyn_013.jpg"/>
          <xdr:cNvPicPr>
            <a:picLocks noChangeAspect="1"/>
          </xdr:cNvPicPr>
        </xdr:nvPicPr>
        <xdr:blipFill>
          <a:blip xmlns:r="http://schemas.openxmlformats.org/officeDocument/2006/relationships" r:embed="rId80" cstate="print"/>
          <a:stretch>
            <a:fillRect/>
          </a:stretch>
        </xdr:blipFill>
        <xdr:spPr>
          <a:xfrm>
            <a:off x="4988718" y="52054126"/>
            <a:ext cx="948528" cy="71139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68036</xdr:colOff>
      <xdr:row>292</xdr:row>
      <xdr:rowOff>54429</xdr:rowOff>
    </xdr:from>
    <xdr:to>
      <xdr:col>4</xdr:col>
      <xdr:colOff>719819</xdr:colOff>
      <xdr:row>293</xdr:row>
      <xdr:rowOff>1</xdr:rowOff>
    </xdr:to>
    <xdr:grpSp>
      <xdr:nvGrpSpPr>
        <xdr:cNvPr id="182" name="Группа 229"/>
        <xdr:cNvGrpSpPr/>
      </xdr:nvGrpSpPr>
      <xdr:grpSpPr>
        <a:xfrm>
          <a:off x="5491683" y="133879558"/>
          <a:ext cx="651783" cy="770325"/>
          <a:chOff x="4881564" y="49530001"/>
          <a:chExt cx="1043778" cy="1159388"/>
        </a:xfrm>
      </xdr:grpSpPr>
      <xdr:pic>
        <xdr:nvPicPr>
          <xdr:cNvPr id="183" name="Рисунок 230" descr="Bosch_BM_1_Ceilingclamp_dyn_013.jpg"/>
          <xdr:cNvPicPr>
            <a:picLocks noChangeAspect="1"/>
          </xdr:cNvPicPr>
        </xdr:nvPicPr>
        <xdr:blipFill>
          <a:blip xmlns:r="http://schemas.openxmlformats.org/officeDocument/2006/relationships" r:embed="rId81" cstate="print"/>
          <a:stretch>
            <a:fillRect/>
          </a:stretch>
        </xdr:blipFill>
        <xdr:spPr>
          <a:xfrm>
            <a:off x="4976814" y="49530001"/>
            <a:ext cx="948528" cy="711396"/>
          </a:xfrm>
          <a:prstGeom prst="rect">
            <a:avLst/>
          </a:prstGeom>
        </xdr:spPr>
      </xdr:pic>
      <xdr:pic>
        <xdr:nvPicPr>
          <xdr:cNvPr id="184" name="Picture 44" descr="MLB3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881564" y="50101500"/>
            <a:ext cx="519180" cy="587889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40822</xdr:colOff>
      <xdr:row>301</xdr:row>
      <xdr:rowOff>163285</xdr:rowOff>
    </xdr:from>
    <xdr:to>
      <xdr:col>5</xdr:col>
      <xdr:colOff>1361</xdr:colOff>
      <xdr:row>301</xdr:row>
      <xdr:rowOff>748392</xdr:rowOff>
    </xdr:to>
    <xdr:grpSp>
      <xdr:nvGrpSpPr>
        <xdr:cNvPr id="185" name="Группа 232"/>
        <xdr:cNvGrpSpPr/>
      </xdr:nvGrpSpPr>
      <xdr:grpSpPr>
        <a:xfrm>
          <a:off x="5464469" y="141411191"/>
          <a:ext cx="874939" cy="585107"/>
          <a:chOff x="4960107" y="39631327"/>
          <a:chExt cx="908759" cy="620343"/>
        </a:xfrm>
      </xdr:grpSpPr>
      <xdr:pic>
        <xdr:nvPicPr>
          <xdr:cNvPr id="186" name="Рисунок 233" descr="GCL25_Produktabbildung(1).jpg"/>
          <xdr:cNvPicPr>
            <a:picLocks noChangeAspect="1"/>
          </xdr:cNvPicPr>
        </xdr:nvPicPr>
        <xdr:blipFill>
          <a:blip xmlns:r="http://schemas.openxmlformats.org/officeDocument/2006/relationships" r:embed="rId82" cstate="print"/>
          <a:stretch>
            <a:fillRect/>
          </a:stretch>
        </xdr:blipFill>
        <xdr:spPr>
          <a:xfrm>
            <a:off x="4960107" y="39631327"/>
            <a:ext cx="560123" cy="620343"/>
          </a:xfrm>
          <a:prstGeom prst="rect">
            <a:avLst/>
          </a:prstGeom>
        </xdr:spPr>
      </xdr:pic>
      <xdr:pic>
        <xdr:nvPicPr>
          <xdr:cNvPr id="18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5531827" y="39684666"/>
            <a:ext cx="337039" cy="4044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13607</xdr:colOff>
      <xdr:row>307</xdr:row>
      <xdr:rowOff>54428</xdr:rowOff>
    </xdr:from>
    <xdr:to>
      <xdr:col>5</xdr:col>
      <xdr:colOff>5442</xdr:colOff>
      <xdr:row>307</xdr:row>
      <xdr:rowOff>745754</xdr:rowOff>
    </xdr:to>
    <xdr:pic>
      <xdr:nvPicPr>
        <xdr:cNvPr id="188" name="Рисунок 237" descr="humgrl011+ADS_Symbol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306786" y="148072928"/>
          <a:ext cx="713013" cy="691326"/>
        </a:xfrm>
        <a:prstGeom prst="rect">
          <a:avLst/>
        </a:prstGeom>
      </xdr:spPr>
    </xdr:pic>
    <xdr:clientData/>
  </xdr:twoCellAnchor>
  <xdr:twoCellAnchor>
    <xdr:from>
      <xdr:col>4</xdr:col>
      <xdr:colOff>95250</xdr:colOff>
      <xdr:row>308</xdr:row>
      <xdr:rowOff>11929</xdr:rowOff>
    </xdr:from>
    <xdr:to>
      <xdr:col>5</xdr:col>
      <xdr:colOff>3629</xdr:colOff>
      <xdr:row>308</xdr:row>
      <xdr:rowOff>703255</xdr:rowOff>
    </xdr:to>
    <xdr:pic>
      <xdr:nvPicPr>
        <xdr:cNvPr id="189" name="Рисунок 238" descr="humgrl011+ADS_Symbol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5388429" y="148860465"/>
          <a:ext cx="629557" cy="691326"/>
        </a:xfrm>
        <a:prstGeom prst="rect">
          <a:avLst/>
        </a:prstGeom>
      </xdr:spPr>
    </xdr:pic>
    <xdr:clientData/>
  </xdr:twoCellAnchor>
  <xdr:twoCellAnchor>
    <xdr:from>
      <xdr:col>4</xdr:col>
      <xdr:colOff>122464</xdr:colOff>
      <xdr:row>323</xdr:row>
      <xdr:rowOff>44293</xdr:rowOff>
    </xdr:from>
    <xdr:to>
      <xdr:col>4</xdr:col>
      <xdr:colOff>644070</xdr:colOff>
      <xdr:row>323</xdr:row>
      <xdr:rowOff>705314</xdr:rowOff>
    </xdr:to>
    <xdr:pic>
      <xdr:nvPicPr>
        <xdr:cNvPr id="19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5415643" y="161343364"/>
          <a:ext cx="521606" cy="661021"/>
        </a:xfrm>
        <a:prstGeom prst="rect">
          <a:avLst/>
        </a:prstGeom>
        <a:noFill/>
      </xdr:spPr>
    </xdr:pic>
    <xdr:clientData/>
  </xdr:twoCellAnchor>
  <xdr:twoCellAnchor>
    <xdr:from>
      <xdr:col>4</xdr:col>
      <xdr:colOff>211666</xdr:colOff>
      <xdr:row>322</xdr:row>
      <xdr:rowOff>96850</xdr:rowOff>
    </xdr:from>
    <xdr:to>
      <xdr:col>4</xdr:col>
      <xdr:colOff>1063430</xdr:colOff>
      <xdr:row>322</xdr:row>
      <xdr:rowOff>778709</xdr:rowOff>
    </xdr:to>
    <xdr:pic>
      <xdr:nvPicPr>
        <xdr:cNvPr id="19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69316" y="51569950"/>
          <a:ext cx="851764" cy="481834"/>
        </a:xfrm>
        <a:prstGeom prst="rect">
          <a:avLst/>
        </a:prstGeom>
        <a:noFill/>
      </xdr:spPr>
    </xdr:pic>
    <xdr:clientData/>
  </xdr:twoCellAnchor>
  <xdr:twoCellAnchor>
    <xdr:from>
      <xdr:col>4</xdr:col>
      <xdr:colOff>173869</xdr:colOff>
      <xdr:row>321</xdr:row>
      <xdr:rowOff>169059</xdr:rowOff>
    </xdr:from>
    <xdr:to>
      <xdr:col>4</xdr:col>
      <xdr:colOff>573919</xdr:colOff>
      <xdr:row>321</xdr:row>
      <xdr:rowOff>609752</xdr:rowOff>
    </xdr:to>
    <xdr:pic>
      <xdr:nvPicPr>
        <xdr:cNvPr id="192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5467048" y="159808059"/>
          <a:ext cx="400050" cy="440693"/>
        </a:xfrm>
        <a:prstGeom prst="rect">
          <a:avLst/>
        </a:prstGeom>
        <a:noFill/>
      </xdr:spPr>
    </xdr:pic>
    <xdr:clientData/>
  </xdr:twoCellAnchor>
  <xdr:twoCellAnchor>
    <xdr:from>
      <xdr:col>4</xdr:col>
      <xdr:colOff>149679</xdr:colOff>
      <xdr:row>324</xdr:row>
      <xdr:rowOff>39246</xdr:rowOff>
    </xdr:from>
    <xdr:to>
      <xdr:col>4</xdr:col>
      <xdr:colOff>561673</xdr:colOff>
      <xdr:row>324</xdr:row>
      <xdr:rowOff>716602</xdr:rowOff>
    </xdr:to>
    <xdr:pic>
      <xdr:nvPicPr>
        <xdr:cNvPr id="193" name="Рисунок 259" descr="GOS_10,8V-Li_0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442858" y="162168353"/>
          <a:ext cx="411994" cy="677356"/>
        </a:xfrm>
        <a:prstGeom prst="rect">
          <a:avLst/>
        </a:prstGeom>
      </xdr:spPr>
    </xdr:pic>
    <xdr:clientData/>
  </xdr:twoCellAnchor>
  <xdr:twoCellAnchor>
    <xdr:from>
      <xdr:col>4</xdr:col>
      <xdr:colOff>163285</xdr:colOff>
      <xdr:row>325</xdr:row>
      <xdr:rowOff>41643</xdr:rowOff>
    </xdr:from>
    <xdr:to>
      <xdr:col>4</xdr:col>
      <xdr:colOff>557589</xdr:colOff>
      <xdr:row>325</xdr:row>
      <xdr:rowOff>647055</xdr:rowOff>
    </xdr:to>
    <xdr:pic>
      <xdr:nvPicPr>
        <xdr:cNvPr id="194" name="Рисунок 260" descr="GOS_10,8V-Li_0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5456464" y="163000786"/>
          <a:ext cx="394304" cy="605412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316</xdr:row>
      <xdr:rowOff>160564</xdr:rowOff>
    </xdr:from>
    <xdr:to>
      <xdr:col>4</xdr:col>
      <xdr:colOff>725261</xdr:colOff>
      <xdr:row>316</xdr:row>
      <xdr:rowOff>655864</xdr:rowOff>
    </xdr:to>
    <xdr:pic>
      <xdr:nvPicPr>
        <xdr:cNvPr id="195" name="Picture 53" descr="Akkuinspektionskamera GOS 10,8 V-LI Professional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155649385"/>
          <a:ext cx="534761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204106</xdr:colOff>
      <xdr:row>329</xdr:row>
      <xdr:rowOff>49625</xdr:rowOff>
    </xdr:from>
    <xdr:to>
      <xdr:col>4</xdr:col>
      <xdr:colOff>574895</xdr:colOff>
      <xdr:row>329</xdr:row>
      <xdr:rowOff>763990</xdr:rowOff>
    </xdr:to>
    <xdr:pic>
      <xdr:nvPicPr>
        <xdr:cNvPr id="196" name="Рисунок 264" descr="P_A_RC2_Dynamik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5497285" y="166328911"/>
          <a:ext cx="370789" cy="714365"/>
        </a:xfrm>
        <a:prstGeom prst="rect">
          <a:avLst/>
        </a:prstGeom>
      </xdr:spPr>
    </xdr:pic>
    <xdr:clientData/>
  </xdr:twoCellAnchor>
  <xdr:twoCellAnchor>
    <xdr:from>
      <xdr:col>4</xdr:col>
      <xdr:colOff>190501</xdr:colOff>
      <xdr:row>328</xdr:row>
      <xdr:rowOff>122120</xdr:rowOff>
    </xdr:from>
    <xdr:to>
      <xdr:col>4</xdr:col>
      <xdr:colOff>1107282</xdr:colOff>
      <xdr:row>328</xdr:row>
      <xdr:rowOff>540401</xdr:rowOff>
    </xdr:to>
    <xdr:pic>
      <xdr:nvPicPr>
        <xdr:cNvPr id="197" name="Рисунок 152" descr="RB1_Bracket_Front_1608M0070F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4248151" y="55671920"/>
          <a:ext cx="916781" cy="418281"/>
        </a:xfrm>
        <a:prstGeom prst="rect">
          <a:avLst/>
        </a:prstGeom>
      </xdr:spPr>
    </xdr:pic>
    <xdr:clientData/>
  </xdr:twoCellAnchor>
  <xdr:twoCellAnchor>
    <xdr:from>
      <xdr:col>3</xdr:col>
      <xdr:colOff>2190750</xdr:colOff>
      <xdr:row>349</xdr:row>
      <xdr:rowOff>55551</xdr:rowOff>
    </xdr:from>
    <xdr:to>
      <xdr:col>5</xdr:col>
      <xdr:colOff>480</xdr:colOff>
      <xdr:row>349</xdr:row>
      <xdr:rowOff>800365</xdr:rowOff>
    </xdr:to>
    <xdr:pic>
      <xdr:nvPicPr>
        <xdr:cNvPr id="19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5211536" y="182935551"/>
          <a:ext cx="803301" cy="744814"/>
        </a:xfrm>
        <a:prstGeom prst="rect">
          <a:avLst/>
        </a:prstGeom>
        <a:noFill/>
      </xdr:spPr>
    </xdr:pic>
    <xdr:clientData/>
  </xdr:twoCellAnchor>
  <xdr:twoCellAnchor>
    <xdr:from>
      <xdr:col>4</xdr:col>
      <xdr:colOff>35719</xdr:colOff>
      <xdr:row>350</xdr:row>
      <xdr:rowOff>47625</xdr:rowOff>
    </xdr:from>
    <xdr:to>
      <xdr:col>4</xdr:col>
      <xdr:colOff>1092994</xdr:colOff>
      <xdr:row>350</xdr:row>
      <xdr:rowOff>770404</xdr:rowOff>
    </xdr:to>
    <xdr:pic>
      <xdr:nvPicPr>
        <xdr:cNvPr id="19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093369" y="71732775"/>
          <a:ext cx="1057275" cy="722779"/>
        </a:xfrm>
        <a:prstGeom prst="rect">
          <a:avLst/>
        </a:prstGeom>
        <a:noFill/>
      </xdr:spPr>
    </xdr:pic>
    <xdr:clientData/>
  </xdr:twoCellAnchor>
  <xdr:twoCellAnchor>
    <xdr:from>
      <xdr:col>4</xdr:col>
      <xdr:colOff>107157</xdr:colOff>
      <xdr:row>351</xdr:row>
      <xdr:rowOff>71438</xdr:rowOff>
    </xdr:from>
    <xdr:to>
      <xdr:col>4</xdr:col>
      <xdr:colOff>1038490</xdr:colOff>
      <xdr:row>351</xdr:row>
      <xdr:rowOff>869156</xdr:rowOff>
    </xdr:to>
    <xdr:pic>
      <xdr:nvPicPr>
        <xdr:cNvPr id="2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164807" y="72547163"/>
          <a:ext cx="931333" cy="79771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163286</xdr:colOff>
      <xdr:row>352</xdr:row>
      <xdr:rowOff>83344</xdr:rowOff>
    </xdr:from>
    <xdr:to>
      <xdr:col>4</xdr:col>
      <xdr:colOff>558234</xdr:colOff>
      <xdr:row>352</xdr:row>
      <xdr:rowOff>712944</xdr:rowOff>
    </xdr:to>
    <xdr:pic>
      <xdr:nvPicPr>
        <xdr:cNvPr id="20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5456465" y="185453451"/>
          <a:ext cx="394948" cy="6296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95250</xdr:colOff>
      <xdr:row>354</xdr:row>
      <xdr:rowOff>61233</xdr:rowOff>
    </xdr:from>
    <xdr:to>
      <xdr:col>4</xdr:col>
      <xdr:colOff>601156</xdr:colOff>
      <xdr:row>354</xdr:row>
      <xdr:rowOff>672323</xdr:rowOff>
    </xdr:to>
    <xdr:pic>
      <xdr:nvPicPr>
        <xdr:cNvPr id="20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5388429" y="187091412"/>
          <a:ext cx="505906" cy="61109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109899</xdr:colOff>
      <xdr:row>355</xdr:row>
      <xdr:rowOff>45858</xdr:rowOff>
    </xdr:from>
    <xdr:to>
      <xdr:col>4</xdr:col>
      <xdr:colOff>719139</xdr:colOff>
      <xdr:row>355</xdr:row>
      <xdr:rowOff>476250</xdr:rowOff>
    </xdr:to>
    <xdr:pic>
      <xdr:nvPicPr>
        <xdr:cNvPr id="20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5403078" y="187906072"/>
          <a:ext cx="609240" cy="430392"/>
        </a:xfrm>
        <a:prstGeom prst="rect">
          <a:avLst/>
        </a:prstGeom>
        <a:noFill/>
      </xdr:spPr>
    </xdr:pic>
    <xdr:clientData/>
  </xdr:twoCellAnchor>
  <xdr:twoCellAnchor>
    <xdr:from>
      <xdr:col>4</xdr:col>
      <xdr:colOff>272142</xdr:colOff>
      <xdr:row>362</xdr:row>
      <xdr:rowOff>314325</xdr:rowOff>
    </xdr:from>
    <xdr:to>
      <xdr:col>5</xdr:col>
      <xdr:colOff>1361</xdr:colOff>
      <xdr:row>362</xdr:row>
      <xdr:rowOff>819150</xdr:rowOff>
    </xdr:to>
    <xdr:pic>
      <xdr:nvPicPr>
        <xdr:cNvPr id="30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326571</xdr:colOff>
      <xdr:row>363</xdr:row>
      <xdr:rowOff>314325</xdr:rowOff>
    </xdr:from>
    <xdr:to>
      <xdr:col>5</xdr:col>
      <xdr:colOff>1361</xdr:colOff>
      <xdr:row>363</xdr:row>
      <xdr:rowOff>828675</xdr:rowOff>
    </xdr:to>
    <xdr:pic>
      <xdr:nvPicPr>
        <xdr:cNvPr id="302" name="Picture 6" descr="http://www.repo.sk/obrazky/fotografie/fi/8285/rotacny-laser-cst-berger-rl25hv-set-f0340610n5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19750" y="194488254"/>
          <a:ext cx="55925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13608</xdr:colOff>
      <xdr:row>367</xdr:row>
      <xdr:rowOff>217714</xdr:rowOff>
    </xdr:from>
    <xdr:to>
      <xdr:col>5</xdr:col>
      <xdr:colOff>1362</xdr:colOff>
      <xdr:row>368</xdr:row>
      <xdr:rowOff>4082</xdr:rowOff>
    </xdr:to>
    <xdr:pic>
      <xdr:nvPicPr>
        <xdr:cNvPr id="303" name="Picture 7" descr="http://images.smartbuy.ro/lib/uploads/image/an_2012/luna_06/zi_05/thumbs_50x50/fara-producator-set-nivela-rotativa-alhvd-stativ-alqri20-b-mira-tlmb-4fcdf11a78ab6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06787" y="198528214"/>
          <a:ext cx="872218" cy="820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2258785</xdr:colOff>
      <xdr:row>368</xdr:row>
      <xdr:rowOff>134302</xdr:rowOff>
    </xdr:from>
    <xdr:to>
      <xdr:col>5</xdr:col>
      <xdr:colOff>1361</xdr:colOff>
      <xdr:row>369</xdr:row>
      <xdr:rowOff>4082</xdr:rowOff>
    </xdr:to>
    <xdr:pic>
      <xdr:nvPicPr>
        <xdr:cNvPr id="304" name="Picture 9" descr="http://static.debonix.fr/media/catalog/product/l/a/laser-rotatif-cst-berger-f0340619ne-i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79571" y="199478945"/>
          <a:ext cx="899433" cy="903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122464</xdr:colOff>
      <xdr:row>369</xdr:row>
      <xdr:rowOff>243706</xdr:rowOff>
    </xdr:from>
    <xdr:to>
      <xdr:col>5</xdr:col>
      <xdr:colOff>1361</xdr:colOff>
      <xdr:row>370</xdr:row>
      <xdr:rowOff>4082</xdr:rowOff>
    </xdr:to>
    <xdr:pic>
      <xdr:nvPicPr>
        <xdr:cNvPr id="305" name="Picture 11" descr="http://www.notus.com.ua/data/small/linejnyj_lazernyj_nivelir_cst_berger_ilmxl_(f034063100)_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15643" y="200622492"/>
          <a:ext cx="763361" cy="794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2154984</xdr:colOff>
      <xdr:row>370</xdr:row>
      <xdr:rowOff>151039</xdr:rowOff>
    </xdr:from>
    <xdr:to>
      <xdr:col>4</xdr:col>
      <xdr:colOff>790576</xdr:colOff>
      <xdr:row>370</xdr:row>
      <xdr:rowOff>857249</xdr:rowOff>
    </xdr:to>
    <xdr:pic>
      <xdr:nvPicPr>
        <xdr:cNvPr id="306" name="Picture 13" descr="http://img-sotmarket.ru/standart/img/stroitelnyj_instr/izmeritelni_instr/niveliri/cst_berger/f03_cst_berger_ilmxt_f034063500.pn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175770" y="201563968"/>
          <a:ext cx="907985" cy="706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2095501</xdr:colOff>
      <xdr:row>371</xdr:row>
      <xdr:rowOff>56976</xdr:rowOff>
    </xdr:from>
    <xdr:to>
      <xdr:col>5</xdr:col>
      <xdr:colOff>1362</xdr:colOff>
      <xdr:row>371</xdr:row>
      <xdr:rowOff>981075</xdr:rowOff>
    </xdr:to>
    <xdr:pic>
      <xdr:nvPicPr>
        <xdr:cNvPr id="307" name="Picture 14" descr="http://img-sotmarket.ru/standart/img/stroitelnyj_instr/izmeritelni_instr/niveliri/cst_berger/f03_cst_berger_ilmxt_f034063500.pn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5116287" y="202504047"/>
          <a:ext cx="1062718" cy="9240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108858</xdr:colOff>
      <xdr:row>372</xdr:row>
      <xdr:rowOff>38100</xdr:rowOff>
    </xdr:from>
    <xdr:to>
      <xdr:col>5</xdr:col>
      <xdr:colOff>1362</xdr:colOff>
      <xdr:row>372</xdr:row>
      <xdr:rowOff>819150</xdr:rowOff>
    </xdr:to>
    <xdr:pic>
      <xdr:nvPicPr>
        <xdr:cNvPr id="308" name="Picture 16" descr="http://u1.abo.ua/image/0D210/linejnyj-lazer-cst-xlp-34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7" y="203519314"/>
          <a:ext cx="77696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373</xdr:row>
      <xdr:rowOff>209550</xdr:rowOff>
    </xdr:from>
    <xdr:to>
      <xdr:col>5</xdr:col>
      <xdr:colOff>1361</xdr:colOff>
      <xdr:row>373</xdr:row>
      <xdr:rowOff>990600</xdr:rowOff>
    </xdr:to>
    <xdr:pic>
      <xdr:nvPicPr>
        <xdr:cNvPr id="309" name="Picture 17" descr="http://u1.abo.ua/image/0D210/linejnyj-lazer-cst-xlp-34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93179" y="204724907"/>
          <a:ext cx="8858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176893</xdr:colOff>
      <xdr:row>376</xdr:row>
      <xdr:rowOff>217713</xdr:rowOff>
    </xdr:from>
    <xdr:to>
      <xdr:col>4</xdr:col>
      <xdr:colOff>762001</xdr:colOff>
      <xdr:row>376</xdr:row>
      <xdr:rowOff>990600</xdr:rowOff>
    </xdr:to>
    <xdr:pic>
      <xdr:nvPicPr>
        <xdr:cNvPr id="310" name="Picture 18" descr="http://www.notus.com.ua/data/big/linejnyj_lazernyj_nivelir_cst_berger_gizmo_lite_3_(f034063900)_1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2" y="207835499"/>
          <a:ext cx="585108" cy="77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163286</xdr:colOff>
      <xdr:row>377</xdr:row>
      <xdr:rowOff>161925</xdr:rowOff>
    </xdr:from>
    <xdr:to>
      <xdr:col>5</xdr:col>
      <xdr:colOff>1362</xdr:colOff>
      <xdr:row>377</xdr:row>
      <xdr:rowOff>809625</xdr:rowOff>
    </xdr:to>
    <xdr:pic>
      <xdr:nvPicPr>
        <xdr:cNvPr id="311" name="Picture 19" descr="http://gimg.dt00.net/goods/11664/1166451/69573526big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56465" y="208813854"/>
          <a:ext cx="7225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378</xdr:row>
      <xdr:rowOff>180975</xdr:rowOff>
    </xdr:from>
    <xdr:to>
      <xdr:col>5</xdr:col>
      <xdr:colOff>1361</xdr:colOff>
      <xdr:row>378</xdr:row>
      <xdr:rowOff>819150</xdr:rowOff>
    </xdr:to>
    <xdr:pic>
      <xdr:nvPicPr>
        <xdr:cNvPr id="312" name="Picture 22" descr="http://www.maxi.by/imageservice/4422811/0/100/100/lazer-tochechnii-otves-mp3-cst-berger-f0340660n0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29" y="209867046"/>
          <a:ext cx="790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149679</xdr:colOff>
      <xdr:row>379</xdr:row>
      <xdr:rowOff>231321</xdr:rowOff>
    </xdr:from>
    <xdr:to>
      <xdr:col>4</xdr:col>
      <xdr:colOff>708933</xdr:colOff>
      <xdr:row>379</xdr:row>
      <xdr:rowOff>745671</xdr:rowOff>
    </xdr:to>
    <xdr:pic>
      <xdr:nvPicPr>
        <xdr:cNvPr id="313" name="Picture 23" descr="http://static.migom.by/img/small/3414/305007/lazer-totochnyi-cst-berger-xp5--f034066500$1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2858" y="210951535"/>
          <a:ext cx="55925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122464</xdr:colOff>
      <xdr:row>387</xdr:row>
      <xdr:rowOff>152400</xdr:rowOff>
    </xdr:from>
    <xdr:to>
      <xdr:col>5</xdr:col>
      <xdr:colOff>1361</xdr:colOff>
      <xdr:row>387</xdr:row>
      <xdr:rowOff>781050</xdr:rowOff>
    </xdr:to>
    <xdr:pic>
      <xdr:nvPicPr>
        <xdr:cNvPr id="314" name="Picture 30" descr="http://www.notus.com.ua/data/small/opticheskij_nivelir_cst_berger_sal20nd_(f0340681n7)_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15643" y="219145757"/>
          <a:ext cx="76336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244928</xdr:colOff>
      <xdr:row>388</xdr:row>
      <xdr:rowOff>123825</xdr:rowOff>
    </xdr:from>
    <xdr:to>
      <xdr:col>5</xdr:col>
      <xdr:colOff>1361</xdr:colOff>
      <xdr:row>388</xdr:row>
      <xdr:rowOff>742950</xdr:rowOff>
    </xdr:to>
    <xdr:pic>
      <xdr:nvPicPr>
        <xdr:cNvPr id="315" name="Picture 31" descr="http://statik.fotos.com.ua/images/products/400/bosch/sal24nd_f034068400_335459718096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8107" y="220151325"/>
          <a:ext cx="640897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54428</xdr:colOff>
      <xdr:row>389</xdr:row>
      <xdr:rowOff>114300</xdr:rowOff>
    </xdr:from>
    <xdr:to>
      <xdr:col>5</xdr:col>
      <xdr:colOff>1361</xdr:colOff>
      <xdr:row>389</xdr:row>
      <xdr:rowOff>733425</xdr:rowOff>
    </xdr:to>
    <xdr:pic>
      <xdr:nvPicPr>
        <xdr:cNvPr id="316" name="Picture 32" descr="http://big-dom-2013.ru/foto/4/4669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47607" y="221175943"/>
          <a:ext cx="831397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122464</xdr:colOff>
      <xdr:row>390</xdr:row>
      <xdr:rowOff>95250</xdr:rowOff>
    </xdr:from>
    <xdr:to>
      <xdr:col>5</xdr:col>
      <xdr:colOff>1361</xdr:colOff>
      <xdr:row>390</xdr:row>
      <xdr:rowOff>733425</xdr:rowOff>
    </xdr:to>
    <xdr:pic>
      <xdr:nvPicPr>
        <xdr:cNvPr id="317" name="Picture 33" descr="http://www.shuruping.ru/shuruping/products/b5/36951/img.t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15643" y="222191036"/>
          <a:ext cx="763361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108858</xdr:colOff>
      <xdr:row>391</xdr:row>
      <xdr:rowOff>95250</xdr:rowOff>
    </xdr:from>
    <xdr:to>
      <xdr:col>5</xdr:col>
      <xdr:colOff>1362</xdr:colOff>
      <xdr:row>391</xdr:row>
      <xdr:rowOff>733425</xdr:rowOff>
    </xdr:to>
    <xdr:pic>
      <xdr:nvPicPr>
        <xdr:cNvPr id="318" name="Picture 37" descr="http://www.mera.pro/images/upload/img87088627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7" y="223225179"/>
          <a:ext cx="776968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217714</xdr:colOff>
      <xdr:row>392</xdr:row>
      <xdr:rowOff>66675</xdr:rowOff>
    </xdr:from>
    <xdr:to>
      <xdr:col>5</xdr:col>
      <xdr:colOff>1361</xdr:colOff>
      <xdr:row>392</xdr:row>
      <xdr:rowOff>800100</xdr:rowOff>
    </xdr:to>
    <xdr:pic>
      <xdr:nvPicPr>
        <xdr:cNvPr id="319" name="Picture 38" descr="http://www.build-price.ru/contentimg/pic533/size0/cstbergerdgt2f0340543n1_2102797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10893" y="224230746"/>
          <a:ext cx="668111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244929</xdr:colOff>
      <xdr:row>393</xdr:row>
      <xdr:rowOff>273504</xdr:rowOff>
    </xdr:from>
    <xdr:to>
      <xdr:col>4</xdr:col>
      <xdr:colOff>654504</xdr:colOff>
      <xdr:row>393</xdr:row>
      <xdr:rowOff>549729</xdr:rowOff>
    </xdr:to>
    <xdr:pic>
      <xdr:nvPicPr>
        <xdr:cNvPr id="320" name="Picture 40" descr="http://www.bygglaserteknik.se/bilder/artiklar/zoom/1608M007N4_1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8108" y="225471718"/>
          <a:ext cx="4095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312964</xdr:colOff>
      <xdr:row>394</xdr:row>
      <xdr:rowOff>225879</xdr:rowOff>
    </xdr:from>
    <xdr:to>
      <xdr:col>4</xdr:col>
      <xdr:colOff>695325</xdr:colOff>
      <xdr:row>394</xdr:row>
      <xdr:rowOff>845004</xdr:rowOff>
    </xdr:to>
    <xdr:pic>
      <xdr:nvPicPr>
        <xdr:cNvPr id="321" name="Picture 40" descr="http://www.repo.sk/obrazky/produkt/FI/8221/laserovy-merac-vzdialenosti-cst-berger-rf5-f0340720n2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6143" y="226458236"/>
          <a:ext cx="382361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244928</xdr:colOff>
      <xdr:row>395</xdr:row>
      <xdr:rowOff>115661</xdr:rowOff>
    </xdr:from>
    <xdr:to>
      <xdr:col>4</xdr:col>
      <xdr:colOff>804182</xdr:colOff>
      <xdr:row>395</xdr:row>
      <xdr:rowOff>791936</xdr:rowOff>
    </xdr:to>
    <xdr:pic>
      <xdr:nvPicPr>
        <xdr:cNvPr id="322" name="Picture 41" descr="http://www.vseinstrumenti.ru/images/goods/555937/300x300/934262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8107" y="227382161"/>
          <a:ext cx="559254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108858</xdr:colOff>
      <xdr:row>396</xdr:row>
      <xdr:rowOff>85725</xdr:rowOff>
    </xdr:from>
    <xdr:to>
      <xdr:col>5</xdr:col>
      <xdr:colOff>1362</xdr:colOff>
      <xdr:row>396</xdr:row>
      <xdr:rowOff>752475</xdr:rowOff>
    </xdr:to>
    <xdr:pic>
      <xdr:nvPicPr>
        <xdr:cNvPr id="323" name="Picture 42" descr="http://bosch-online.ru/public/products/F034074R01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7" y="228386368"/>
          <a:ext cx="776968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381000</xdr:colOff>
      <xdr:row>397</xdr:row>
      <xdr:rowOff>104775</xdr:rowOff>
    </xdr:from>
    <xdr:to>
      <xdr:col>5</xdr:col>
      <xdr:colOff>1361</xdr:colOff>
      <xdr:row>397</xdr:row>
      <xdr:rowOff>800100</xdr:rowOff>
    </xdr:to>
    <xdr:pic>
      <xdr:nvPicPr>
        <xdr:cNvPr id="324" name="Picture 43" descr="http://www.presne.sk/images/RT412D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4179" y="229439561"/>
          <a:ext cx="5048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231322</xdr:colOff>
      <xdr:row>398</xdr:row>
      <xdr:rowOff>133350</xdr:rowOff>
    </xdr:from>
    <xdr:to>
      <xdr:col>5</xdr:col>
      <xdr:colOff>1362</xdr:colOff>
      <xdr:row>398</xdr:row>
      <xdr:rowOff>819150</xdr:rowOff>
    </xdr:to>
    <xdr:pic>
      <xdr:nvPicPr>
        <xdr:cNvPr id="325" name="Picture 44" descr="http://www.presne.sk/images/32-401M-meracie-koliesko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24501" y="230502279"/>
          <a:ext cx="654504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503464</xdr:colOff>
      <xdr:row>399</xdr:row>
      <xdr:rowOff>57150</xdr:rowOff>
    </xdr:from>
    <xdr:to>
      <xdr:col>5</xdr:col>
      <xdr:colOff>1361</xdr:colOff>
      <xdr:row>399</xdr:row>
      <xdr:rowOff>723900</xdr:rowOff>
    </xdr:to>
    <xdr:pic>
      <xdr:nvPicPr>
        <xdr:cNvPr id="326" name="Picture 45" descr="http://www.presne.sk/images/F0340746N1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96643" y="231460221"/>
          <a:ext cx="38236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312965</xdr:colOff>
      <xdr:row>400</xdr:row>
      <xdr:rowOff>38100</xdr:rowOff>
    </xdr:from>
    <xdr:to>
      <xdr:col>5</xdr:col>
      <xdr:colOff>1</xdr:colOff>
      <xdr:row>400</xdr:row>
      <xdr:rowOff>678657</xdr:rowOff>
    </xdr:to>
    <xdr:pic>
      <xdr:nvPicPr>
        <xdr:cNvPr id="327" name="Picture 46" descr="http://www.kreocen.pl/img/z/0/p/392922/1/CST-Berger-Drogomierz-32-416M-F0340749NG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06144" y="232475314"/>
          <a:ext cx="571500" cy="6405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401</xdr:row>
      <xdr:rowOff>57150</xdr:rowOff>
    </xdr:from>
    <xdr:to>
      <xdr:col>5</xdr:col>
      <xdr:colOff>1361</xdr:colOff>
      <xdr:row>401</xdr:row>
      <xdr:rowOff>979793</xdr:rowOff>
    </xdr:to>
    <xdr:pic>
      <xdr:nvPicPr>
        <xdr:cNvPr id="328" name="Picture 47" descr="http://bosch-online.ru/public/products/F0340821N0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233528507"/>
          <a:ext cx="695325" cy="922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2204357</xdr:colOff>
      <xdr:row>402</xdr:row>
      <xdr:rowOff>66675</xdr:rowOff>
    </xdr:from>
    <xdr:to>
      <xdr:col>5</xdr:col>
      <xdr:colOff>1361</xdr:colOff>
      <xdr:row>403</xdr:row>
      <xdr:rowOff>14206</xdr:rowOff>
    </xdr:to>
    <xdr:pic>
      <xdr:nvPicPr>
        <xdr:cNvPr id="329" name="Picture 48" descr="http://bosch-online.ru/public/products/F0340823N0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25143" y="234572175"/>
          <a:ext cx="953861" cy="981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2149928</xdr:colOff>
      <xdr:row>403</xdr:row>
      <xdr:rowOff>38100</xdr:rowOff>
    </xdr:from>
    <xdr:to>
      <xdr:col>5</xdr:col>
      <xdr:colOff>1362</xdr:colOff>
      <xdr:row>403</xdr:row>
      <xdr:rowOff>1000606</xdr:rowOff>
    </xdr:to>
    <xdr:pic>
      <xdr:nvPicPr>
        <xdr:cNvPr id="330" name="Picture 50" descr="http://bosch-online.ru/public/products/F0340824N0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70714" y="235577743"/>
          <a:ext cx="1008291" cy="962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40822</xdr:colOff>
      <xdr:row>405</xdr:row>
      <xdr:rowOff>28575</xdr:rowOff>
    </xdr:from>
    <xdr:to>
      <xdr:col>5</xdr:col>
      <xdr:colOff>1362</xdr:colOff>
      <xdr:row>405</xdr:row>
      <xdr:rowOff>959918</xdr:rowOff>
    </xdr:to>
    <xdr:pic>
      <xdr:nvPicPr>
        <xdr:cNvPr id="331" name="Picture 51" descr="http://bosch-online.ru/public/products/F0340825N0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34001" y="237636504"/>
          <a:ext cx="845004" cy="931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40822</xdr:colOff>
      <xdr:row>404</xdr:row>
      <xdr:rowOff>104775</xdr:rowOff>
    </xdr:from>
    <xdr:to>
      <xdr:col>5</xdr:col>
      <xdr:colOff>1362</xdr:colOff>
      <xdr:row>405</xdr:row>
      <xdr:rowOff>0</xdr:rowOff>
    </xdr:to>
    <xdr:pic>
      <xdr:nvPicPr>
        <xdr:cNvPr id="332" name="Picture 52" descr="http://www.mtools.lt/image/cache/data/Statybu%20iranga/ffghghj-120x120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34001" y="236678561"/>
          <a:ext cx="845004" cy="9293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163285</xdr:colOff>
      <xdr:row>406</xdr:row>
      <xdr:rowOff>152400</xdr:rowOff>
    </xdr:from>
    <xdr:to>
      <xdr:col>4</xdr:col>
      <xdr:colOff>736146</xdr:colOff>
      <xdr:row>406</xdr:row>
      <xdr:rowOff>809625</xdr:rowOff>
    </xdr:to>
    <xdr:pic>
      <xdr:nvPicPr>
        <xdr:cNvPr id="333" name="Picture 53" descr="http://profinstrument.su/photos/goods/4335/thumbs/00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56464" y="238794471"/>
          <a:ext cx="572861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258535</xdr:colOff>
      <xdr:row>407</xdr:row>
      <xdr:rowOff>76200</xdr:rowOff>
    </xdr:from>
    <xdr:to>
      <xdr:col>4</xdr:col>
      <xdr:colOff>708932</xdr:colOff>
      <xdr:row>407</xdr:row>
      <xdr:rowOff>733425</xdr:rowOff>
    </xdr:to>
    <xdr:pic>
      <xdr:nvPicPr>
        <xdr:cNvPr id="334" name="Picture 55" descr="http://www.kfz-einrichtung.at/images/stativ-cst-alqci40-b_52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51714" y="239752414"/>
          <a:ext cx="450397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108857</xdr:colOff>
      <xdr:row>408</xdr:row>
      <xdr:rowOff>66676</xdr:rowOff>
    </xdr:from>
    <xdr:to>
      <xdr:col>5</xdr:col>
      <xdr:colOff>1361</xdr:colOff>
      <xdr:row>408</xdr:row>
      <xdr:rowOff>695326</xdr:rowOff>
    </xdr:to>
    <xdr:pic>
      <xdr:nvPicPr>
        <xdr:cNvPr id="335" name="Picture 56" descr="http://bosch-online.ru/public/products/F03409170C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6" y="240777033"/>
          <a:ext cx="776968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</xdr:colOff>
      <xdr:row>409</xdr:row>
      <xdr:rowOff>160565</xdr:rowOff>
    </xdr:from>
    <xdr:to>
      <xdr:col>4</xdr:col>
      <xdr:colOff>722539</xdr:colOff>
      <xdr:row>409</xdr:row>
      <xdr:rowOff>865415</xdr:rowOff>
    </xdr:to>
    <xdr:pic>
      <xdr:nvPicPr>
        <xdr:cNvPr id="336" name="Picture 57" descr="http://techno-house.shop.by/pics/items/Image_xnt_a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0393" y="241905065"/>
          <a:ext cx="6953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176892</xdr:colOff>
      <xdr:row>411</xdr:row>
      <xdr:rowOff>76200</xdr:rowOff>
    </xdr:from>
    <xdr:to>
      <xdr:col>5</xdr:col>
      <xdr:colOff>1361</xdr:colOff>
      <xdr:row>411</xdr:row>
      <xdr:rowOff>685800</xdr:rowOff>
    </xdr:to>
    <xdr:pic>
      <xdr:nvPicPr>
        <xdr:cNvPr id="337" name="Picture 58" descr="http://www.elec.ru/_fitbox/100x100/14940352434/6c0487417ce105d6afa2b27155bb69fe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1" y="243888986"/>
          <a:ext cx="708933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244928</xdr:colOff>
      <xdr:row>412</xdr:row>
      <xdr:rowOff>38100</xdr:rowOff>
    </xdr:from>
    <xdr:to>
      <xdr:col>5</xdr:col>
      <xdr:colOff>1361</xdr:colOff>
      <xdr:row>413</xdr:row>
      <xdr:rowOff>9525</xdr:rowOff>
    </xdr:to>
    <xdr:pic>
      <xdr:nvPicPr>
        <xdr:cNvPr id="338" name="Picture 59" descr="http://www.kfz-einrichtung.at/images/stativ-cst-alelt20_52.jp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8107" y="244885029"/>
          <a:ext cx="640897" cy="1005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40821</xdr:colOff>
      <xdr:row>413</xdr:row>
      <xdr:rowOff>47625</xdr:rowOff>
    </xdr:from>
    <xdr:to>
      <xdr:col>5</xdr:col>
      <xdr:colOff>1361</xdr:colOff>
      <xdr:row>413</xdr:row>
      <xdr:rowOff>742950</xdr:rowOff>
    </xdr:to>
    <xdr:pic>
      <xdr:nvPicPr>
        <xdr:cNvPr id="339" name="Picture 60" descr="http://www.vseinstrumenti.ru/images/goods/rashodnie_materialy/instrument/70018/350x315/64404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34000" y="245928696"/>
          <a:ext cx="845004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414</xdr:row>
      <xdr:rowOff>38100</xdr:rowOff>
    </xdr:from>
    <xdr:to>
      <xdr:col>5</xdr:col>
      <xdr:colOff>1361</xdr:colOff>
      <xdr:row>415</xdr:row>
      <xdr:rowOff>0</xdr:rowOff>
    </xdr:to>
    <xdr:pic>
      <xdr:nvPicPr>
        <xdr:cNvPr id="340" name="Picture 61" descr="http://www.notus.com.ua/data/small/shtativ_cst_berger_wdw20hv-on_(f034091v09)_1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93179" y="246953314"/>
          <a:ext cx="885825" cy="9960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108857</xdr:colOff>
      <xdr:row>415</xdr:row>
      <xdr:rowOff>47625</xdr:rowOff>
    </xdr:from>
    <xdr:to>
      <xdr:col>5</xdr:col>
      <xdr:colOff>1361</xdr:colOff>
      <xdr:row>415</xdr:row>
      <xdr:rowOff>895350</xdr:rowOff>
    </xdr:to>
    <xdr:pic>
      <xdr:nvPicPr>
        <xdr:cNvPr id="341" name="Picture 62" descr="http://tuotteet.etra.fi/tuotekuvat/17133712/bosch-kolmijalka-mcte-elaz20cstberger-f034091k05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6" y="247996982"/>
          <a:ext cx="776968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217714</xdr:colOff>
      <xdr:row>416</xdr:row>
      <xdr:rowOff>38100</xdr:rowOff>
    </xdr:from>
    <xdr:to>
      <xdr:col>5</xdr:col>
      <xdr:colOff>1361</xdr:colOff>
      <xdr:row>416</xdr:row>
      <xdr:rowOff>733425</xdr:rowOff>
    </xdr:to>
    <xdr:pic>
      <xdr:nvPicPr>
        <xdr:cNvPr id="342" name="Picture 63" descr="http://www.vseinstrumenti.ru/images/goods/rashodnie_materialy/instrument/70266/350x315/64981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10893" y="249021600"/>
          <a:ext cx="668111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462642</xdr:colOff>
      <xdr:row>417</xdr:row>
      <xdr:rowOff>47625</xdr:rowOff>
    </xdr:from>
    <xdr:to>
      <xdr:col>5</xdr:col>
      <xdr:colOff>1361</xdr:colOff>
      <xdr:row>417</xdr:row>
      <xdr:rowOff>571500</xdr:rowOff>
    </xdr:to>
    <xdr:pic>
      <xdr:nvPicPr>
        <xdr:cNvPr id="343" name="Picture 64" descr="http://images.deal.by/7686957_w640_h640_8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55821" y="250065268"/>
          <a:ext cx="42318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258536</xdr:colOff>
      <xdr:row>418</xdr:row>
      <xdr:rowOff>19050</xdr:rowOff>
    </xdr:from>
    <xdr:to>
      <xdr:col>5</xdr:col>
      <xdr:colOff>1362</xdr:colOff>
      <xdr:row>418</xdr:row>
      <xdr:rowOff>784038</xdr:rowOff>
    </xdr:to>
    <xdr:pic>
      <xdr:nvPicPr>
        <xdr:cNvPr id="344" name="Picture 65" descr="http://im9.cz/sk/iR/importprodukt-orig/d0d/d0d094de4cb860e899b0f0bb6205a2c8--mmf250x250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51715" y="251070836"/>
          <a:ext cx="627290" cy="764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457200</xdr:colOff>
      <xdr:row>419</xdr:row>
      <xdr:rowOff>9525</xdr:rowOff>
    </xdr:from>
    <xdr:to>
      <xdr:col>4</xdr:col>
      <xdr:colOff>1190625</xdr:colOff>
      <xdr:row>419</xdr:row>
      <xdr:rowOff>542925</xdr:rowOff>
    </xdr:to>
    <xdr:pic>
      <xdr:nvPicPr>
        <xdr:cNvPr id="345" name="Picture 66" descr="http://www.precesdarbam.lv/image/cache/data/CST-berger/06-805MII-500x500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62425" y="57521475"/>
          <a:ext cx="6858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409575</xdr:colOff>
      <xdr:row>420</xdr:row>
      <xdr:rowOff>47625</xdr:rowOff>
    </xdr:from>
    <xdr:to>
      <xdr:col>4</xdr:col>
      <xdr:colOff>1238250</xdr:colOff>
      <xdr:row>421</xdr:row>
      <xdr:rowOff>38100</xdr:rowOff>
    </xdr:to>
    <xdr:pic>
      <xdr:nvPicPr>
        <xdr:cNvPr id="346" name="Picture 67" descr="http://amix.by/sites/default/files/imagecache/lot_big/54664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114800" y="58121550"/>
          <a:ext cx="7334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657225</xdr:colOff>
      <xdr:row>420</xdr:row>
      <xdr:rowOff>607219</xdr:rowOff>
    </xdr:from>
    <xdr:to>
      <xdr:col>4</xdr:col>
      <xdr:colOff>940594</xdr:colOff>
      <xdr:row>422</xdr:row>
      <xdr:rowOff>0</xdr:rowOff>
    </xdr:to>
    <xdr:pic>
      <xdr:nvPicPr>
        <xdr:cNvPr id="347" name="Picture 68" descr="http://www.bcstroy.by/images/product_images/popup_images/1540_0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362450" y="58681144"/>
          <a:ext cx="283369" cy="621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149678</xdr:colOff>
      <xdr:row>434</xdr:row>
      <xdr:rowOff>104775</xdr:rowOff>
    </xdr:from>
    <xdr:to>
      <xdr:col>5</xdr:col>
      <xdr:colOff>1361</xdr:colOff>
      <xdr:row>434</xdr:row>
      <xdr:rowOff>870858</xdr:rowOff>
    </xdr:to>
    <xdr:pic>
      <xdr:nvPicPr>
        <xdr:cNvPr id="348" name="Picture 69" descr="http://www.evostore.ro/foto-produse/CSTberger-F0340552NE.PN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2857" y="267702846"/>
          <a:ext cx="736147" cy="76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</xdr:colOff>
      <xdr:row>435</xdr:row>
      <xdr:rowOff>9525</xdr:rowOff>
    </xdr:from>
    <xdr:to>
      <xdr:col>5</xdr:col>
      <xdr:colOff>1361</xdr:colOff>
      <xdr:row>435</xdr:row>
      <xdr:rowOff>771525</xdr:rowOff>
    </xdr:to>
    <xdr:pic>
      <xdr:nvPicPr>
        <xdr:cNvPr id="349" name="Picture 70" descr="http://images.sklepy24.pl/91345721/5772/medium/cst-berger-pryzmat-z-uchwytem-i-tarcza-celownicza-z-metalu-63-1010-o-f0340552ng-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06786" y="268641739"/>
          <a:ext cx="872218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149678</xdr:colOff>
      <xdr:row>436</xdr:row>
      <xdr:rowOff>57150</xdr:rowOff>
    </xdr:from>
    <xdr:to>
      <xdr:col>5</xdr:col>
      <xdr:colOff>1361</xdr:colOff>
      <xdr:row>436</xdr:row>
      <xdr:rowOff>695325</xdr:rowOff>
    </xdr:to>
    <xdr:pic>
      <xdr:nvPicPr>
        <xdr:cNvPr id="350" name="Picture 71" descr="http://www.kreocen.pl/img/e/2/p/392881/1/CST-Berger-Pryzmat-z-uchwytem-i-tarcza-celownicza-F0340552N5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2857" y="269723507"/>
          <a:ext cx="736147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176892</xdr:colOff>
      <xdr:row>437</xdr:row>
      <xdr:rowOff>19050</xdr:rowOff>
    </xdr:from>
    <xdr:to>
      <xdr:col>5</xdr:col>
      <xdr:colOff>1361</xdr:colOff>
      <xdr:row>437</xdr:row>
      <xdr:rowOff>590550</xdr:rowOff>
    </xdr:to>
    <xdr:pic>
      <xdr:nvPicPr>
        <xdr:cNvPr id="351" name="Picture 72" descr="http://images.sklepy24.pl/91345721/5774/large/cst-berger-uchwyt-i-tarcza-celownicza-z-metalu-63-1012-o-f0340552nl-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1" y="270719550"/>
          <a:ext cx="70893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163286</xdr:colOff>
      <xdr:row>438</xdr:row>
      <xdr:rowOff>19050</xdr:rowOff>
    </xdr:from>
    <xdr:to>
      <xdr:col>5</xdr:col>
      <xdr:colOff>1362</xdr:colOff>
      <xdr:row>439</xdr:row>
      <xdr:rowOff>19050</xdr:rowOff>
    </xdr:to>
    <xdr:pic>
      <xdr:nvPicPr>
        <xdr:cNvPr id="352" name="Picture 73" descr="http://images.sklepy24.pl/91345721/5775/large/cst-berger-uchwyt-i-tarcza-celownicza-z-metalu-63-1012-y-f0340552nj-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5940" t="5865" r="6931" b="6178"/>
        <a:stretch>
          <a:fillRect/>
        </a:stretch>
      </xdr:blipFill>
      <xdr:spPr bwMode="auto">
        <a:xfrm>
          <a:off x="5456465" y="271753693"/>
          <a:ext cx="722540" cy="1034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95250</xdr:colOff>
      <xdr:row>439</xdr:row>
      <xdr:rowOff>104775</xdr:rowOff>
    </xdr:from>
    <xdr:to>
      <xdr:col>5</xdr:col>
      <xdr:colOff>1361</xdr:colOff>
      <xdr:row>439</xdr:row>
      <xdr:rowOff>762000</xdr:rowOff>
    </xdr:to>
    <xdr:pic>
      <xdr:nvPicPr>
        <xdr:cNvPr id="353" name="Picture 74" descr="http://www.shuruping.ru/shuruping/products/d8/25134/img.t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8429" y="272873561"/>
          <a:ext cx="790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440</xdr:row>
      <xdr:rowOff>47625</xdr:rowOff>
    </xdr:from>
    <xdr:to>
      <xdr:col>5</xdr:col>
      <xdr:colOff>1361</xdr:colOff>
      <xdr:row>440</xdr:row>
      <xdr:rowOff>685800</xdr:rowOff>
    </xdr:to>
    <xdr:pic>
      <xdr:nvPicPr>
        <xdr:cNvPr id="354" name="Picture 75" descr="http://www.notus.com.ua/data/big/cst_berger_63-2010-my_(f0340551n6)_1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273850554"/>
          <a:ext cx="6953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136071</xdr:colOff>
      <xdr:row>441</xdr:row>
      <xdr:rowOff>114300</xdr:rowOff>
    </xdr:from>
    <xdr:to>
      <xdr:col>5</xdr:col>
      <xdr:colOff>1361</xdr:colOff>
      <xdr:row>441</xdr:row>
      <xdr:rowOff>752474</xdr:rowOff>
    </xdr:to>
    <xdr:pic>
      <xdr:nvPicPr>
        <xdr:cNvPr id="355" name="Picture 78" descr="http://www.checkworldprice.com/data/img1/283/56/cs/4639956-cstberger-pryzmat63-2011-o-f0340551ng-250x200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274951371"/>
          <a:ext cx="749754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204107</xdr:colOff>
      <xdr:row>442</xdr:row>
      <xdr:rowOff>209551</xdr:rowOff>
    </xdr:from>
    <xdr:to>
      <xdr:col>5</xdr:col>
      <xdr:colOff>1361</xdr:colOff>
      <xdr:row>442</xdr:row>
      <xdr:rowOff>771525</xdr:rowOff>
    </xdr:to>
    <xdr:pic>
      <xdr:nvPicPr>
        <xdr:cNvPr id="356" name="Picture 79" descr="http://i.clubafaceri.ro/clients/27/97189/69/prisma-cst--berger-63-2011-y-eu-3158440_thumb.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6" y="276080765"/>
          <a:ext cx="681718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163286</xdr:colOff>
      <xdr:row>443</xdr:row>
      <xdr:rowOff>142875</xdr:rowOff>
    </xdr:from>
    <xdr:to>
      <xdr:col>5</xdr:col>
      <xdr:colOff>1362</xdr:colOff>
      <xdr:row>443</xdr:row>
      <xdr:rowOff>790575</xdr:rowOff>
    </xdr:to>
    <xdr:pic>
      <xdr:nvPicPr>
        <xdr:cNvPr id="357" name="Picture 80" descr="http://static.salidzini.lv/item_image/b3f/cst_berger_f_0340553_n_6_cst_berger_63_2012_mo_eu_/http%253A%252F%252Fwww.precesdarbam.lv%252Fimage%252Fcache%252Fdata%252FCST-berger%252F63-2012-MO-EU-120x120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3718" t="17937" r="21153" b="15439"/>
        <a:stretch>
          <a:fillRect/>
        </a:stretch>
      </xdr:blipFill>
      <xdr:spPr bwMode="auto">
        <a:xfrm>
          <a:off x="5456465" y="277048232"/>
          <a:ext cx="7225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244928</xdr:colOff>
      <xdr:row>444</xdr:row>
      <xdr:rowOff>85724</xdr:rowOff>
    </xdr:from>
    <xdr:to>
      <xdr:col>5</xdr:col>
      <xdr:colOff>1361</xdr:colOff>
      <xdr:row>444</xdr:row>
      <xdr:rowOff>962741</xdr:rowOff>
    </xdr:to>
    <xdr:pic>
      <xdr:nvPicPr>
        <xdr:cNvPr id="358" name="Picture 82" descr="http://www.precesdarbam.lv/image/cache/data/CST-berger/63-3022-EU-500x500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7308" t="14403" r="19231" b="17422"/>
        <a:stretch>
          <a:fillRect/>
        </a:stretch>
      </xdr:blipFill>
      <xdr:spPr bwMode="auto">
        <a:xfrm>
          <a:off x="5538107" y="278025224"/>
          <a:ext cx="640897" cy="8770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149678</xdr:colOff>
      <xdr:row>445</xdr:row>
      <xdr:rowOff>212271</xdr:rowOff>
    </xdr:from>
    <xdr:to>
      <xdr:col>4</xdr:col>
      <xdr:colOff>804182</xdr:colOff>
      <xdr:row>445</xdr:row>
      <xdr:rowOff>745671</xdr:rowOff>
    </xdr:to>
    <xdr:pic>
      <xdr:nvPicPr>
        <xdr:cNvPr id="359" name="Picture 85" descr="http://www.shuruping.ru/shuruping/products/3d/25145/img.t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2857" y="279185914"/>
          <a:ext cx="654504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204107</xdr:colOff>
      <xdr:row>446</xdr:row>
      <xdr:rowOff>209550</xdr:rowOff>
    </xdr:from>
    <xdr:to>
      <xdr:col>4</xdr:col>
      <xdr:colOff>776968</xdr:colOff>
      <xdr:row>446</xdr:row>
      <xdr:rowOff>695325</xdr:rowOff>
    </xdr:to>
    <xdr:pic>
      <xdr:nvPicPr>
        <xdr:cNvPr id="360" name="Picture 87" descr="http://nokautimg2.pl/p-e5-bb-e5bbd6cad3be66025f5158d51e2b28a3500x500/odblaskowa-tarcza-celownicza-cst-berger-63-4000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6" y="280217336"/>
          <a:ext cx="572861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54428</xdr:colOff>
      <xdr:row>447</xdr:row>
      <xdr:rowOff>114300</xdr:rowOff>
    </xdr:from>
    <xdr:to>
      <xdr:col>5</xdr:col>
      <xdr:colOff>1361</xdr:colOff>
      <xdr:row>447</xdr:row>
      <xdr:rowOff>884464</xdr:rowOff>
    </xdr:to>
    <xdr:pic>
      <xdr:nvPicPr>
        <xdr:cNvPr id="361" name="Picture 88" descr="http://www.build-price.ru/contentimg/pic533/size1/cstberger651500mcf0340556n4_2102730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5347607" y="281156229"/>
          <a:ext cx="831397" cy="770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108857</xdr:colOff>
      <xdr:row>448</xdr:row>
      <xdr:rowOff>204107</xdr:rowOff>
    </xdr:from>
    <xdr:to>
      <xdr:col>4</xdr:col>
      <xdr:colOff>858611</xdr:colOff>
      <xdr:row>448</xdr:row>
      <xdr:rowOff>727982</xdr:rowOff>
    </xdr:to>
    <xdr:pic>
      <xdr:nvPicPr>
        <xdr:cNvPr id="362" name="Picture 89" descr="http://www.build-price.ru/contentimg/pic533/size1/cstberger651500mcf0340556n4_2102730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6" y="282280178"/>
          <a:ext cx="749754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504825</xdr:colOff>
      <xdr:row>449</xdr:row>
      <xdr:rowOff>185057</xdr:rowOff>
    </xdr:from>
    <xdr:to>
      <xdr:col>4</xdr:col>
      <xdr:colOff>600075</xdr:colOff>
      <xdr:row>449</xdr:row>
      <xdr:rowOff>737507</xdr:rowOff>
    </xdr:to>
    <xdr:pic>
      <xdr:nvPicPr>
        <xdr:cNvPr id="363" name="Picture 90" descr="http://statik.fotos.com.ua/images/products/400/bosch/651700r_f034055bn3_335460767469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98004" y="283295271"/>
          <a:ext cx="95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299356</xdr:colOff>
      <xdr:row>450</xdr:row>
      <xdr:rowOff>204107</xdr:rowOff>
    </xdr:from>
    <xdr:to>
      <xdr:col>4</xdr:col>
      <xdr:colOff>817789</xdr:colOff>
      <xdr:row>450</xdr:row>
      <xdr:rowOff>727982</xdr:rowOff>
    </xdr:to>
    <xdr:pic>
      <xdr:nvPicPr>
        <xdr:cNvPr id="364" name="Picture 92" descr="http://www.precesdarbam.lv/image/cache/data/CST-berger/65-3500M-EU-500x500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92535" y="284348464"/>
          <a:ext cx="5184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176892</xdr:colOff>
      <xdr:row>451</xdr:row>
      <xdr:rowOff>9525</xdr:rowOff>
    </xdr:from>
    <xdr:to>
      <xdr:col>5</xdr:col>
      <xdr:colOff>1361</xdr:colOff>
      <xdr:row>451</xdr:row>
      <xdr:rowOff>789214</xdr:rowOff>
    </xdr:to>
    <xdr:pic>
      <xdr:nvPicPr>
        <xdr:cNvPr id="365" name="Picture 106" descr="http://img.masterok.ua/image/data/product/1323683821/adapter-prizmi-bosch-61-2513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1" y="285188025"/>
          <a:ext cx="708933" cy="779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258535</xdr:colOff>
      <xdr:row>452</xdr:row>
      <xdr:rowOff>19050</xdr:rowOff>
    </xdr:from>
    <xdr:to>
      <xdr:col>5</xdr:col>
      <xdr:colOff>1361</xdr:colOff>
      <xdr:row>453</xdr:row>
      <xdr:rowOff>57150</xdr:rowOff>
    </xdr:to>
    <xdr:pic>
      <xdr:nvPicPr>
        <xdr:cNvPr id="366" name="Picture 107" descr="http://www.cstberger.info.pl/images/big/13630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51714" y="286231693"/>
          <a:ext cx="627290" cy="107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453</xdr:row>
      <xdr:rowOff>200025</xdr:rowOff>
    </xdr:from>
    <xdr:to>
      <xdr:col>5</xdr:col>
      <xdr:colOff>1361</xdr:colOff>
      <xdr:row>454</xdr:row>
      <xdr:rowOff>9525</xdr:rowOff>
    </xdr:to>
    <xdr:pic>
      <xdr:nvPicPr>
        <xdr:cNvPr id="367" name="Picture 109" descr="http://www.cstberger.info.pl/images/big/13631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78929" y="287446811"/>
          <a:ext cx="600075" cy="843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136071</xdr:colOff>
      <xdr:row>454</xdr:row>
      <xdr:rowOff>66675</xdr:rowOff>
    </xdr:from>
    <xdr:to>
      <xdr:col>5</xdr:col>
      <xdr:colOff>1361</xdr:colOff>
      <xdr:row>455</xdr:row>
      <xdr:rowOff>9525</xdr:rowOff>
    </xdr:to>
    <xdr:pic>
      <xdr:nvPicPr>
        <xdr:cNvPr id="368" name="Picture 110" descr="http://www.cstberger.info.pl/images/big/13632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288347604"/>
          <a:ext cx="749754" cy="976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340178</xdr:colOff>
      <xdr:row>455</xdr:row>
      <xdr:rowOff>76200</xdr:rowOff>
    </xdr:from>
    <xdr:to>
      <xdr:col>5</xdr:col>
      <xdr:colOff>1361</xdr:colOff>
      <xdr:row>456</xdr:row>
      <xdr:rowOff>9525</xdr:rowOff>
    </xdr:to>
    <xdr:pic>
      <xdr:nvPicPr>
        <xdr:cNvPr id="369" name="Picture 112" descr="http://www.notus.com.ua/data/big/cst-berger_61-3520_1.pn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33357" y="289391271"/>
          <a:ext cx="545647" cy="967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108857</xdr:colOff>
      <xdr:row>456</xdr:row>
      <xdr:rowOff>9525</xdr:rowOff>
    </xdr:from>
    <xdr:to>
      <xdr:col>5</xdr:col>
      <xdr:colOff>1361</xdr:colOff>
      <xdr:row>457</xdr:row>
      <xdr:rowOff>66675</xdr:rowOff>
    </xdr:to>
    <xdr:pic>
      <xdr:nvPicPr>
        <xdr:cNvPr id="370" name="Picture 113" descr="http://www.precesdarbam.lv/image/cache/data/CST-berger/61-4500BLK-EU-500x500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6" y="290358739"/>
          <a:ext cx="776968" cy="1091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108858</xdr:colOff>
      <xdr:row>456</xdr:row>
      <xdr:rowOff>979714</xdr:rowOff>
    </xdr:from>
    <xdr:to>
      <xdr:col>5</xdr:col>
      <xdr:colOff>1362</xdr:colOff>
      <xdr:row>458</xdr:row>
      <xdr:rowOff>38099</xdr:rowOff>
    </xdr:to>
    <xdr:pic>
      <xdr:nvPicPr>
        <xdr:cNvPr id="371" name="Picture 114" descr="http://www.cstberger.info.pl/images/big/13635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02037" y="291328928"/>
          <a:ext cx="776968" cy="11266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447675</xdr:colOff>
      <xdr:row>458</xdr:row>
      <xdr:rowOff>25854</xdr:rowOff>
    </xdr:from>
    <xdr:to>
      <xdr:col>4</xdr:col>
      <xdr:colOff>600075</xdr:colOff>
      <xdr:row>458</xdr:row>
      <xdr:rowOff>993322</xdr:rowOff>
    </xdr:to>
    <xdr:pic>
      <xdr:nvPicPr>
        <xdr:cNvPr id="372" name="Picture 115" descr="http://www.cstberger.info.pl/images/big/13654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40854" y="292443354"/>
          <a:ext cx="152400" cy="967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752475</xdr:colOff>
      <xdr:row>422</xdr:row>
      <xdr:rowOff>28575</xdr:rowOff>
    </xdr:from>
    <xdr:to>
      <xdr:col>4</xdr:col>
      <xdr:colOff>1028700</xdr:colOff>
      <xdr:row>422</xdr:row>
      <xdr:rowOff>609600</xdr:rowOff>
    </xdr:to>
    <xdr:pic>
      <xdr:nvPicPr>
        <xdr:cNvPr id="373" name="Picture 97" descr="http://bosch-online.ru/public/products/F0340562N1/icon_small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457700" y="59331225"/>
          <a:ext cx="2762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231321</xdr:colOff>
      <xdr:row>422</xdr:row>
      <xdr:rowOff>628650</xdr:rowOff>
    </xdr:from>
    <xdr:to>
      <xdr:col>5</xdr:col>
      <xdr:colOff>1361</xdr:colOff>
      <xdr:row>423</xdr:row>
      <xdr:rowOff>1020391</xdr:rowOff>
    </xdr:to>
    <xdr:pic>
      <xdr:nvPicPr>
        <xdr:cNvPr id="374" name="Picture 98" descr="http://www.precesdarbam.lv/image/cache/data/CST-berger/67-4508TMA-EU-250x250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24500" y="255817007"/>
          <a:ext cx="654504" cy="14258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189006</xdr:colOff>
      <xdr:row>424</xdr:row>
      <xdr:rowOff>104775</xdr:rowOff>
    </xdr:from>
    <xdr:to>
      <xdr:col>5</xdr:col>
      <xdr:colOff>1361</xdr:colOff>
      <xdr:row>424</xdr:row>
      <xdr:rowOff>830036</xdr:rowOff>
    </xdr:to>
    <xdr:pic>
      <xdr:nvPicPr>
        <xdr:cNvPr id="375" name="Picture 99" descr="http://www.vseinstrumenti.ru/images/goods/rashodnie_materialy/instrument/70041/180x139/64526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2185" y="257361418"/>
          <a:ext cx="696819" cy="725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231322</xdr:colOff>
      <xdr:row>425</xdr:row>
      <xdr:rowOff>19050</xdr:rowOff>
    </xdr:from>
    <xdr:to>
      <xdr:col>5</xdr:col>
      <xdr:colOff>1362</xdr:colOff>
      <xdr:row>426</xdr:row>
      <xdr:rowOff>246024</xdr:rowOff>
    </xdr:to>
    <xdr:pic>
      <xdr:nvPicPr>
        <xdr:cNvPr id="376" name="Picture 101" descr="http://www.precesdarbam.lv/image/cache/data/CST-berger/67-4512TMA-EU-120x120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24501" y="258309836"/>
          <a:ext cx="654504" cy="1261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190500</xdr:colOff>
      <xdr:row>426</xdr:row>
      <xdr:rowOff>9525</xdr:rowOff>
    </xdr:from>
    <xdr:to>
      <xdr:col>5</xdr:col>
      <xdr:colOff>1361</xdr:colOff>
      <xdr:row>427</xdr:row>
      <xdr:rowOff>62943</xdr:rowOff>
    </xdr:to>
    <xdr:pic>
      <xdr:nvPicPr>
        <xdr:cNvPr id="377" name="Picture 102" descr="http://static.salidzini.lv/item_image/810/cst_berger_f_0340566_nf_cst_berger_67_4515_tma_eu_/http%253A%252F%252Fwww.precesdarbam.lv%252Fimage%252Fcache%252Fdata%252FCST-berger%252F67-4512TMA-EU-120x120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3679" y="259334454"/>
          <a:ext cx="695325" cy="1087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231322</xdr:colOff>
      <xdr:row>427</xdr:row>
      <xdr:rowOff>47625</xdr:rowOff>
    </xdr:from>
    <xdr:to>
      <xdr:col>5</xdr:col>
      <xdr:colOff>1362</xdr:colOff>
      <xdr:row>427</xdr:row>
      <xdr:rowOff>920297</xdr:rowOff>
    </xdr:to>
    <xdr:pic>
      <xdr:nvPicPr>
        <xdr:cNvPr id="378" name="Picture 103" descr="http://grandbud.com.ua/published/publicdata/GRANDBUD/attachments/SC/products_pictures/64541-1_thm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24501" y="260406696"/>
          <a:ext cx="654504" cy="872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204108</xdr:colOff>
      <xdr:row>428</xdr:row>
      <xdr:rowOff>19050</xdr:rowOff>
    </xdr:from>
    <xdr:to>
      <xdr:col>5</xdr:col>
      <xdr:colOff>1362</xdr:colOff>
      <xdr:row>428</xdr:row>
      <xdr:rowOff>989982</xdr:rowOff>
    </xdr:to>
    <xdr:pic>
      <xdr:nvPicPr>
        <xdr:cNvPr id="379" name="Picture 104" descr="http://cenus.pl/images/produkty/768/600_600/2452c03a56f8041eff0e07ba52255f79_600_600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7" y="261412264"/>
          <a:ext cx="681718" cy="97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204108</xdr:colOff>
      <xdr:row>429</xdr:row>
      <xdr:rowOff>342900</xdr:rowOff>
    </xdr:from>
    <xdr:to>
      <xdr:col>4</xdr:col>
      <xdr:colOff>858612</xdr:colOff>
      <xdr:row>429</xdr:row>
      <xdr:rowOff>752475</xdr:rowOff>
    </xdr:to>
    <xdr:pic>
      <xdr:nvPicPr>
        <xdr:cNvPr id="380" name="Picture 105" descr="http://www.build-price.ru/contentimg/pic253/size0/cstberger674715tmaf0340567nb_2687918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7" y="262770257"/>
          <a:ext cx="654504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2231571</xdr:colOff>
      <xdr:row>430</xdr:row>
      <xdr:rowOff>28575</xdr:rowOff>
    </xdr:from>
    <xdr:to>
      <xdr:col>5</xdr:col>
      <xdr:colOff>1361</xdr:colOff>
      <xdr:row>430</xdr:row>
      <xdr:rowOff>685800</xdr:rowOff>
    </xdr:to>
    <xdr:pic>
      <xdr:nvPicPr>
        <xdr:cNvPr id="381" name="Picture 93" descr="http://u5.abo.com.ua/image/0D206/tripod-cst-67-4250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52357" y="263490075"/>
          <a:ext cx="926647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136072</xdr:colOff>
      <xdr:row>431</xdr:row>
      <xdr:rowOff>57150</xdr:rowOff>
    </xdr:from>
    <xdr:to>
      <xdr:col>5</xdr:col>
      <xdr:colOff>1362</xdr:colOff>
      <xdr:row>431</xdr:row>
      <xdr:rowOff>638175</xdr:rowOff>
    </xdr:to>
    <xdr:pic>
      <xdr:nvPicPr>
        <xdr:cNvPr id="382" name="Picture 94" descr="http://u5.abo.com.ua/image/0D206/tripod-cst-67-4250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1" y="264552793"/>
          <a:ext cx="749754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40821</xdr:colOff>
      <xdr:row>432</xdr:row>
      <xdr:rowOff>47625</xdr:rowOff>
    </xdr:from>
    <xdr:to>
      <xdr:col>5</xdr:col>
      <xdr:colOff>1362</xdr:colOff>
      <xdr:row>432</xdr:row>
      <xdr:rowOff>931817</xdr:rowOff>
    </xdr:to>
    <xdr:pic>
      <xdr:nvPicPr>
        <xdr:cNvPr id="383" name="Picture 93" descr="http://u5.abo.com.ua/image/0D206/tripod-cst-67-4250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34000" y="265577411"/>
          <a:ext cx="845005" cy="884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149679</xdr:colOff>
      <xdr:row>433</xdr:row>
      <xdr:rowOff>149678</xdr:rowOff>
    </xdr:from>
    <xdr:to>
      <xdr:col>4</xdr:col>
      <xdr:colOff>776969</xdr:colOff>
      <xdr:row>433</xdr:row>
      <xdr:rowOff>845003</xdr:rowOff>
    </xdr:to>
    <xdr:pic>
      <xdr:nvPicPr>
        <xdr:cNvPr id="384" name="Picture 94" descr="http://u5.abo.com.ua/image/0D206/tripod-cst-67-4250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2858" y="266713607"/>
          <a:ext cx="62729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81642</xdr:colOff>
      <xdr:row>364</xdr:row>
      <xdr:rowOff>246289</xdr:rowOff>
    </xdr:from>
    <xdr:to>
      <xdr:col>4</xdr:col>
      <xdr:colOff>763360</xdr:colOff>
      <xdr:row>364</xdr:row>
      <xdr:rowOff>779689</xdr:rowOff>
    </xdr:to>
    <xdr:pic>
      <xdr:nvPicPr>
        <xdr:cNvPr id="385" name="Picture 3" descr="http://static.debonix.fr/media/catalog/product/cache/1/small_image/137x122/11b726ce32167a22e318b00ff0f72171/i/n/instrument-laser-F034061A00-i_1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4821" y="195454360"/>
          <a:ext cx="681718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176892</xdr:colOff>
      <xdr:row>365</xdr:row>
      <xdr:rowOff>130425</xdr:rowOff>
    </xdr:from>
    <xdr:to>
      <xdr:col>4</xdr:col>
      <xdr:colOff>776967</xdr:colOff>
      <xdr:row>365</xdr:row>
      <xdr:rowOff>820511</xdr:rowOff>
    </xdr:to>
    <xdr:pic>
      <xdr:nvPicPr>
        <xdr:cNvPr id="386" name="Picture 1" descr="http://im9.cz/sk/iR/importprodukt-orig/a3d/a3dfae91344dbc26b071688d2c985803--mmf250x250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1" y="196372639"/>
          <a:ext cx="600075" cy="690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2231571</xdr:colOff>
      <xdr:row>366</xdr:row>
      <xdr:rowOff>158611</xdr:rowOff>
    </xdr:from>
    <xdr:to>
      <xdr:col>5</xdr:col>
      <xdr:colOff>1361</xdr:colOff>
      <xdr:row>367</xdr:row>
      <xdr:rowOff>4082</xdr:rowOff>
    </xdr:to>
    <xdr:pic>
      <xdr:nvPicPr>
        <xdr:cNvPr id="387" name="Picture 8" descr="http://www.vseinstrumenti.ru/images/goods/instrument/izmeritelnyj/70025/350x315/64331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52357" y="197434968"/>
          <a:ext cx="926647" cy="87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176894</xdr:colOff>
      <xdr:row>374</xdr:row>
      <xdr:rowOff>201386</xdr:rowOff>
    </xdr:from>
    <xdr:to>
      <xdr:col>4</xdr:col>
      <xdr:colOff>736148</xdr:colOff>
      <xdr:row>374</xdr:row>
      <xdr:rowOff>715736</xdr:rowOff>
    </xdr:to>
    <xdr:pic>
      <xdr:nvPicPr>
        <xdr:cNvPr id="388" name="Picture 20" descr="http://e96.ru/assets/images/thumbs/catalog/tools/measuring-instruments/308102/400x400/Berger-F0340630N8_539035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3" y="205750886"/>
          <a:ext cx="55925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176892</xdr:colOff>
      <xdr:row>375</xdr:row>
      <xdr:rowOff>259896</xdr:rowOff>
    </xdr:from>
    <xdr:to>
      <xdr:col>4</xdr:col>
      <xdr:colOff>763360</xdr:colOff>
      <xdr:row>375</xdr:row>
      <xdr:rowOff>859971</xdr:rowOff>
    </xdr:to>
    <xdr:pic>
      <xdr:nvPicPr>
        <xdr:cNvPr id="389" name="Picture 21" descr="http://statik.fotos.com.ua/images/products/400/cstberger/ld_3_f034069ln1_335518371315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70071" y="206843539"/>
          <a:ext cx="586468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217715</xdr:colOff>
      <xdr:row>386</xdr:row>
      <xdr:rowOff>277585</xdr:rowOff>
    </xdr:from>
    <xdr:to>
      <xdr:col>4</xdr:col>
      <xdr:colOff>817790</xdr:colOff>
      <xdr:row>386</xdr:row>
      <xdr:rowOff>915760</xdr:rowOff>
    </xdr:to>
    <xdr:pic>
      <xdr:nvPicPr>
        <xdr:cNvPr id="390" name="Picture 39" descr="http://www.kreocen.pl/img/e/2/p/392677/1/CST-Berger-Laser-rurowy-LMPL20-EU-F0340622N1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10894" y="218236799"/>
          <a:ext cx="6000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204108</xdr:colOff>
      <xdr:row>410</xdr:row>
      <xdr:rowOff>66675</xdr:rowOff>
    </xdr:from>
    <xdr:to>
      <xdr:col>5</xdr:col>
      <xdr:colOff>1362</xdr:colOff>
      <xdr:row>410</xdr:row>
      <xdr:rowOff>771525</xdr:rowOff>
    </xdr:to>
    <xdr:pic>
      <xdr:nvPicPr>
        <xdr:cNvPr id="391" name="Picture 54" descr="http://img-sotmarket.ru/standart/img/stroitelnyj_instr/izmeritelni_instr/niveliri/aksessuary/shtativy/cst_berger/f03_shtativ_cst_berger_alel20_f034091gn0.pn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97287" y="242845318"/>
          <a:ext cx="681718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244928</xdr:colOff>
      <xdr:row>380</xdr:row>
      <xdr:rowOff>122464</xdr:rowOff>
    </xdr:from>
    <xdr:to>
      <xdr:col>4</xdr:col>
      <xdr:colOff>740228</xdr:colOff>
      <xdr:row>380</xdr:row>
      <xdr:rowOff>732064</xdr:rowOff>
    </xdr:to>
    <xdr:pic>
      <xdr:nvPicPr>
        <xdr:cNvPr id="392" name="Picture 24" descr="http://delomastera.by/pics/items/LD_400_F034069000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8107" y="211876821"/>
          <a:ext cx="4953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284390</xdr:colOff>
      <xdr:row>381</xdr:row>
      <xdr:rowOff>194582</xdr:rowOff>
    </xdr:from>
    <xdr:to>
      <xdr:col>4</xdr:col>
      <xdr:colOff>722540</xdr:colOff>
      <xdr:row>381</xdr:row>
      <xdr:rowOff>708932</xdr:rowOff>
    </xdr:to>
    <xdr:pic>
      <xdr:nvPicPr>
        <xdr:cNvPr id="393" name="Picture 25" descr="http://ambar.by/4692-2781-large/-ld-440-cst-berger-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77569" y="212983082"/>
          <a:ext cx="4381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326571</xdr:colOff>
      <xdr:row>382</xdr:row>
      <xdr:rowOff>123824</xdr:rowOff>
    </xdr:from>
    <xdr:to>
      <xdr:col>4</xdr:col>
      <xdr:colOff>883103</xdr:colOff>
      <xdr:row>382</xdr:row>
      <xdr:rowOff>852616</xdr:rowOff>
    </xdr:to>
    <xdr:pic>
      <xdr:nvPicPr>
        <xdr:cNvPr id="394" name="Picture 26" descr="http://im9.cz/sk/iR/importprodukt-orig/baa/baa1b9c2266b6630c14b29b24ed21e0f--mmf250x250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111" r="-1111"/>
        <a:stretch>
          <a:fillRect/>
        </a:stretch>
      </xdr:blipFill>
      <xdr:spPr bwMode="auto">
        <a:xfrm>
          <a:off x="5619750" y="213946467"/>
          <a:ext cx="556532" cy="728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163285</xdr:colOff>
      <xdr:row>383</xdr:row>
      <xdr:rowOff>176893</xdr:rowOff>
    </xdr:from>
    <xdr:to>
      <xdr:col>5</xdr:col>
      <xdr:colOff>0</xdr:colOff>
      <xdr:row>383</xdr:row>
      <xdr:rowOff>681718</xdr:rowOff>
    </xdr:to>
    <xdr:pic>
      <xdr:nvPicPr>
        <xdr:cNvPr id="395" name="Picture 27" descr="http://www.kreocen.pl/img/e/2/p/392671/1/CST-Berger-Uniwersalny-odbiornik-reczny-LD440G-F0340691N1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56464" y="215033679"/>
          <a:ext cx="721179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140154</xdr:colOff>
      <xdr:row>384</xdr:row>
      <xdr:rowOff>178254</xdr:rowOff>
    </xdr:from>
    <xdr:to>
      <xdr:col>4</xdr:col>
      <xdr:colOff>664029</xdr:colOff>
      <xdr:row>384</xdr:row>
      <xdr:rowOff>683079</xdr:rowOff>
    </xdr:to>
    <xdr:pic>
      <xdr:nvPicPr>
        <xdr:cNvPr id="396" name="Picture 28" descr="http://www.vseinstrumenti.ru/images/goods/rashodnie_materialy/instrument/99596/350x315/800416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33333" y="216069183"/>
          <a:ext cx="5238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246290</xdr:colOff>
      <xdr:row>385</xdr:row>
      <xdr:rowOff>278946</xdr:rowOff>
    </xdr:from>
    <xdr:to>
      <xdr:col>4</xdr:col>
      <xdr:colOff>722540</xdr:colOff>
      <xdr:row>385</xdr:row>
      <xdr:rowOff>869496</xdr:rowOff>
    </xdr:to>
    <xdr:pic>
      <xdr:nvPicPr>
        <xdr:cNvPr id="397" name="Picture 29" descr="http://images.prom.ua/22421778_w640_h640_cid890040_pid12390585-de16ebd2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9469" y="217204017"/>
          <a:ext cx="476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363</xdr:row>
      <xdr:rowOff>314325</xdr:rowOff>
    </xdr:from>
    <xdr:to>
      <xdr:col>5</xdr:col>
      <xdr:colOff>1361</xdr:colOff>
      <xdr:row>363</xdr:row>
      <xdr:rowOff>819150</xdr:rowOff>
    </xdr:to>
    <xdr:pic>
      <xdr:nvPicPr>
        <xdr:cNvPr id="39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364</xdr:row>
      <xdr:rowOff>314325</xdr:rowOff>
    </xdr:from>
    <xdr:to>
      <xdr:col>5</xdr:col>
      <xdr:colOff>1361</xdr:colOff>
      <xdr:row>364</xdr:row>
      <xdr:rowOff>819150</xdr:rowOff>
    </xdr:to>
    <xdr:pic>
      <xdr:nvPicPr>
        <xdr:cNvPr id="39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365</xdr:row>
      <xdr:rowOff>314325</xdr:rowOff>
    </xdr:from>
    <xdr:to>
      <xdr:col>5</xdr:col>
      <xdr:colOff>1361</xdr:colOff>
      <xdr:row>365</xdr:row>
      <xdr:rowOff>819150</xdr:rowOff>
    </xdr:to>
    <xdr:pic>
      <xdr:nvPicPr>
        <xdr:cNvPr id="40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366</xdr:row>
      <xdr:rowOff>314325</xdr:rowOff>
    </xdr:from>
    <xdr:to>
      <xdr:col>5</xdr:col>
      <xdr:colOff>1361</xdr:colOff>
      <xdr:row>366</xdr:row>
      <xdr:rowOff>819150</xdr:rowOff>
    </xdr:to>
    <xdr:pic>
      <xdr:nvPicPr>
        <xdr:cNvPr id="40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367</xdr:row>
      <xdr:rowOff>314325</xdr:rowOff>
    </xdr:from>
    <xdr:to>
      <xdr:col>5</xdr:col>
      <xdr:colOff>1361</xdr:colOff>
      <xdr:row>367</xdr:row>
      <xdr:rowOff>819150</xdr:rowOff>
    </xdr:to>
    <xdr:pic>
      <xdr:nvPicPr>
        <xdr:cNvPr id="40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368</xdr:row>
      <xdr:rowOff>314325</xdr:rowOff>
    </xdr:from>
    <xdr:to>
      <xdr:col>5</xdr:col>
      <xdr:colOff>1361</xdr:colOff>
      <xdr:row>368</xdr:row>
      <xdr:rowOff>819150</xdr:rowOff>
    </xdr:to>
    <xdr:pic>
      <xdr:nvPicPr>
        <xdr:cNvPr id="40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369</xdr:row>
      <xdr:rowOff>314325</xdr:rowOff>
    </xdr:from>
    <xdr:to>
      <xdr:col>5</xdr:col>
      <xdr:colOff>1361</xdr:colOff>
      <xdr:row>369</xdr:row>
      <xdr:rowOff>819150</xdr:rowOff>
    </xdr:to>
    <xdr:pic>
      <xdr:nvPicPr>
        <xdr:cNvPr id="40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370</xdr:row>
      <xdr:rowOff>314325</xdr:rowOff>
    </xdr:from>
    <xdr:to>
      <xdr:col>5</xdr:col>
      <xdr:colOff>1361</xdr:colOff>
      <xdr:row>370</xdr:row>
      <xdr:rowOff>819150</xdr:rowOff>
    </xdr:to>
    <xdr:pic>
      <xdr:nvPicPr>
        <xdr:cNvPr id="40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371</xdr:row>
      <xdr:rowOff>314325</xdr:rowOff>
    </xdr:from>
    <xdr:to>
      <xdr:col>5</xdr:col>
      <xdr:colOff>1361</xdr:colOff>
      <xdr:row>371</xdr:row>
      <xdr:rowOff>819150</xdr:rowOff>
    </xdr:to>
    <xdr:pic>
      <xdr:nvPicPr>
        <xdr:cNvPr id="40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372</xdr:row>
      <xdr:rowOff>314325</xdr:rowOff>
    </xdr:from>
    <xdr:to>
      <xdr:col>5</xdr:col>
      <xdr:colOff>1361</xdr:colOff>
      <xdr:row>372</xdr:row>
      <xdr:rowOff>819150</xdr:rowOff>
    </xdr:to>
    <xdr:pic>
      <xdr:nvPicPr>
        <xdr:cNvPr id="40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373</xdr:row>
      <xdr:rowOff>314325</xdr:rowOff>
    </xdr:from>
    <xdr:to>
      <xdr:col>5</xdr:col>
      <xdr:colOff>1361</xdr:colOff>
      <xdr:row>373</xdr:row>
      <xdr:rowOff>819150</xdr:rowOff>
    </xdr:to>
    <xdr:pic>
      <xdr:nvPicPr>
        <xdr:cNvPr id="40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374</xdr:row>
      <xdr:rowOff>314325</xdr:rowOff>
    </xdr:from>
    <xdr:to>
      <xdr:col>5</xdr:col>
      <xdr:colOff>1361</xdr:colOff>
      <xdr:row>374</xdr:row>
      <xdr:rowOff>819150</xdr:rowOff>
    </xdr:to>
    <xdr:pic>
      <xdr:nvPicPr>
        <xdr:cNvPr id="40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375</xdr:row>
      <xdr:rowOff>314325</xdr:rowOff>
    </xdr:from>
    <xdr:to>
      <xdr:col>5</xdr:col>
      <xdr:colOff>1361</xdr:colOff>
      <xdr:row>375</xdr:row>
      <xdr:rowOff>819150</xdr:rowOff>
    </xdr:to>
    <xdr:pic>
      <xdr:nvPicPr>
        <xdr:cNvPr id="41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376</xdr:row>
      <xdr:rowOff>314325</xdr:rowOff>
    </xdr:from>
    <xdr:to>
      <xdr:col>5</xdr:col>
      <xdr:colOff>1361</xdr:colOff>
      <xdr:row>376</xdr:row>
      <xdr:rowOff>819150</xdr:rowOff>
    </xdr:to>
    <xdr:pic>
      <xdr:nvPicPr>
        <xdr:cNvPr id="41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377</xdr:row>
      <xdr:rowOff>314325</xdr:rowOff>
    </xdr:from>
    <xdr:to>
      <xdr:col>5</xdr:col>
      <xdr:colOff>1361</xdr:colOff>
      <xdr:row>377</xdr:row>
      <xdr:rowOff>819150</xdr:rowOff>
    </xdr:to>
    <xdr:pic>
      <xdr:nvPicPr>
        <xdr:cNvPr id="41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378</xdr:row>
      <xdr:rowOff>314325</xdr:rowOff>
    </xdr:from>
    <xdr:to>
      <xdr:col>5</xdr:col>
      <xdr:colOff>1361</xdr:colOff>
      <xdr:row>378</xdr:row>
      <xdr:rowOff>819150</xdr:rowOff>
    </xdr:to>
    <xdr:pic>
      <xdr:nvPicPr>
        <xdr:cNvPr id="41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379</xdr:row>
      <xdr:rowOff>314325</xdr:rowOff>
    </xdr:from>
    <xdr:to>
      <xdr:col>5</xdr:col>
      <xdr:colOff>1361</xdr:colOff>
      <xdr:row>379</xdr:row>
      <xdr:rowOff>819150</xdr:rowOff>
    </xdr:to>
    <xdr:pic>
      <xdr:nvPicPr>
        <xdr:cNvPr id="41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380</xdr:row>
      <xdr:rowOff>314325</xdr:rowOff>
    </xdr:from>
    <xdr:to>
      <xdr:col>5</xdr:col>
      <xdr:colOff>1361</xdr:colOff>
      <xdr:row>380</xdr:row>
      <xdr:rowOff>819150</xdr:rowOff>
    </xdr:to>
    <xdr:pic>
      <xdr:nvPicPr>
        <xdr:cNvPr id="41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381</xdr:row>
      <xdr:rowOff>314325</xdr:rowOff>
    </xdr:from>
    <xdr:to>
      <xdr:col>5</xdr:col>
      <xdr:colOff>1361</xdr:colOff>
      <xdr:row>381</xdr:row>
      <xdr:rowOff>819150</xdr:rowOff>
    </xdr:to>
    <xdr:pic>
      <xdr:nvPicPr>
        <xdr:cNvPr id="41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382</xdr:row>
      <xdr:rowOff>314325</xdr:rowOff>
    </xdr:from>
    <xdr:to>
      <xdr:col>5</xdr:col>
      <xdr:colOff>1361</xdr:colOff>
      <xdr:row>382</xdr:row>
      <xdr:rowOff>819150</xdr:rowOff>
    </xdr:to>
    <xdr:pic>
      <xdr:nvPicPr>
        <xdr:cNvPr id="41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383</xdr:row>
      <xdr:rowOff>314325</xdr:rowOff>
    </xdr:from>
    <xdr:to>
      <xdr:col>5</xdr:col>
      <xdr:colOff>1361</xdr:colOff>
      <xdr:row>383</xdr:row>
      <xdr:rowOff>819150</xdr:rowOff>
    </xdr:to>
    <xdr:pic>
      <xdr:nvPicPr>
        <xdr:cNvPr id="41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384</xdr:row>
      <xdr:rowOff>314325</xdr:rowOff>
    </xdr:from>
    <xdr:to>
      <xdr:col>5</xdr:col>
      <xdr:colOff>1361</xdr:colOff>
      <xdr:row>384</xdr:row>
      <xdr:rowOff>819150</xdr:rowOff>
    </xdr:to>
    <xdr:pic>
      <xdr:nvPicPr>
        <xdr:cNvPr id="41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385</xdr:row>
      <xdr:rowOff>314325</xdr:rowOff>
    </xdr:from>
    <xdr:to>
      <xdr:col>5</xdr:col>
      <xdr:colOff>1361</xdr:colOff>
      <xdr:row>385</xdr:row>
      <xdr:rowOff>819150</xdr:rowOff>
    </xdr:to>
    <xdr:pic>
      <xdr:nvPicPr>
        <xdr:cNvPr id="42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386</xdr:row>
      <xdr:rowOff>314325</xdr:rowOff>
    </xdr:from>
    <xdr:to>
      <xdr:col>5</xdr:col>
      <xdr:colOff>1361</xdr:colOff>
      <xdr:row>386</xdr:row>
      <xdr:rowOff>819150</xdr:rowOff>
    </xdr:to>
    <xdr:pic>
      <xdr:nvPicPr>
        <xdr:cNvPr id="42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387</xdr:row>
      <xdr:rowOff>314325</xdr:rowOff>
    </xdr:from>
    <xdr:to>
      <xdr:col>5</xdr:col>
      <xdr:colOff>1361</xdr:colOff>
      <xdr:row>387</xdr:row>
      <xdr:rowOff>819150</xdr:rowOff>
    </xdr:to>
    <xdr:pic>
      <xdr:nvPicPr>
        <xdr:cNvPr id="42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388</xdr:row>
      <xdr:rowOff>314325</xdr:rowOff>
    </xdr:from>
    <xdr:to>
      <xdr:col>5</xdr:col>
      <xdr:colOff>1361</xdr:colOff>
      <xdr:row>388</xdr:row>
      <xdr:rowOff>819150</xdr:rowOff>
    </xdr:to>
    <xdr:pic>
      <xdr:nvPicPr>
        <xdr:cNvPr id="42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389</xdr:row>
      <xdr:rowOff>314325</xdr:rowOff>
    </xdr:from>
    <xdr:to>
      <xdr:col>5</xdr:col>
      <xdr:colOff>1361</xdr:colOff>
      <xdr:row>389</xdr:row>
      <xdr:rowOff>819150</xdr:rowOff>
    </xdr:to>
    <xdr:pic>
      <xdr:nvPicPr>
        <xdr:cNvPr id="42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390</xdr:row>
      <xdr:rowOff>314325</xdr:rowOff>
    </xdr:from>
    <xdr:to>
      <xdr:col>5</xdr:col>
      <xdr:colOff>1361</xdr:colOff>
      <xdr:row>390</xdr:row>
      <xdr:rowOff>819150</xdr:rowOff>
    </xdr:to>
    <xdr:pic>
      <xdr:nvPicPr>
        <xdr:cNvPr id="42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391</xdr:row>
      <xdr:rowOff>314325</xdr:rowOff>
    </xdr:from>
    <xdr:to>
      <xdr:col>5</xdr:col>
      <xdr:colOff>1361</xdr:colOff>
      <xdr:row>391</xdr:row>
      <xdr:rowOff>819150</xdr:rowOff>
    </xdr:to>
    <xdr:pic>
      <xdr:nvPicPr>
        <xdr:cNvPr id="42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392</xdr:row>
      <xdr:rowOff>314325</xdr:rowOff>
    </xdr:from>
    <xdr:to>
      <xdr:col>5</xdr:col>
      <xdr:colOff>1361</xdr:colOff>
      <xdr:row>392</xdr:row>
      <xdr:rowOff>819150</xdr:rowOff>
    </xdr:to>
    <xdr:pic>
      <xdr:nvPicPr>
        <xdr:cNvPr id="42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393</xdr:row>
      <xdr:rowOff>314325</xdr:rowOff>
    </xdr:from>
    <xdr:to>
      <xdr:col>5</xdr:col>
      <xdr:colOff>1361</xdr:colOff>
      <xdr:row>393</xdr:row>
      <xdr:rowOff>819150</xdr:rowOff>
    </xdr:to>
    <xdr:pic>
      <xdr:nvPicPr>
        <xdr:cNvPr id="42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394</xdr:row>
      <xdr:rowOff>314325</xdr:rowOff>
    </xdr:from>
    <xdr:to>
      <xdr:col>5</xdr:col>
      <xdr:colOff>1361</xdr:colOff>
      <xdr:row>394</xdr:row>
      <xdr:rowOff>819150</xdr:rowOff>
    </xdr:to>
    <xdr:pic>
      <xdr:nvPicPr>
        <xdr:cNvPr id="42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395</xdr:row>
      <xdr:rowOff>314325</xdr:rowOff>
    </xdr:from>
    <xdr:to>
      <xdr:col>5</xdr:col>
      <xdr:colOff>1361</xdr:colOff>
      <xdr:row>395</xdr:row>
      <xdr:rowOff>819150</xdr:rowOff>
    </xdr:to>
    <xdr:pic>
      <xdr:nvPicPr>
        <xdr:cNvPr id="43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396</xdr:row>
      <xdr:rowOff>314325</xdr:rowOff>
    </xdr:from>
    <xdr:to>
      <xdr:col>5</xdr:col>
      <xdr:colOff>1361</xdr:colOff>
      <xdr:row>396</xdr:row>
      <xdr:rowOff>819150</xdr:rowOff>
    </xdr:to>
    <xdr:pic>
      <xdr:nvPicPr>
        <xdr:cNvPr id="43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397</xdr:row>
      <xdr:rowOff>314325</xdr:rowOff>
    </xdr:from>
    <xdr:to>
      <xdr:col>5</xdr:col>
      <xdr:colOff>1361</xdr:colOff>
      <xdr:row>397</xdr:row>
      <xdr:rowOff>819150</xdr:rowOff>
    </xdr:to>
    <xdr:pic>
      <xdr:nvPicPr>
        <xdr:cNvPr id="43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398</xdr:row>
      <xdr:rowOff>314325</xdr:rowOff>
    </xdr:from>
    <xdr:to>
      <xdr:col>5</xdr:col>
      <xdr:colOff>1361</xdr:colOff>
      <xdr:row>398</xdr:row>
      <xdr:rowOff>819150</xdr:rowOff>
    </xdr:to>
    <xdr:pic>
      <xdr:nvPicPr>
        <xdr:cNvPr id="43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399</xdr:row>
      <xdr:rowOff>314325</xdr:rowOff>
    </xdr:from>
    <xdr:to>
      <xdr:col>5</xdr:col>
      <xdr:colOff>1361</xdr:colOff>
      <xdr:row>399</xdr:row>
      <xdr:rowOff>819150</xdr:rowOff>
    </xdr:to>
    <xdr:pic>
      <xdr:nvPicPr>
        <xdr:cNvPr id="43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400</xdr:row>
      <xdr:rowOff>314325</xdr:rowOff>
    </xdr:from>
    <xdr:to>
      <xdr:col>5</xdr:col>
      <xdr:colOff>1361</xdr:colOff>
      <xdr:row>400</xdr:row>
      <xdr:rowOff>819150</xdr:rowOff>
    </xdr:to>
    <xdr:pic>
      <xdr:nvPicPr>
        <xdr:cNvPr id="43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401</xdr:row>
      <xdr:rowOff>314325</xdr:rowOff>
    </xdr:from>
    <xdr:to>
      <xdr:col>5</xdr:col>
      <xdr:colOff>1361</xdr:colOff>
      <xdr:row>401</xdr:row>
      <xdr:rowOff>819150</xdr:rowOff>
    </xdr:to>
    <xdr:pic>
      <xdr:nvPicPr>
        <xdr:cNvPr id="43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402</xdr:row>
      <xdr:rowOff>314325</xdr:rowOff>
    </xdr:from>
    <xdr:to>
      <xdr:col>5</xdr:col>
      <xdr:colOff>1361</xdr:colOff>
      <xdr:row>402</xdr:row>
      <xdr:rowOff>819150</xdr:rowOff>
    </xdr:to>
    <xdr:pic>
      <xdr:nvPicPr>
        <xdr:cNvPr id="43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403</xdr:row>
      <xdr:rowOff>314325</xdr:rowOff>
    </xdr:from>
    <xdr:to>
      <xdr:col>5</xdr:col>
      <xdr:colOff>1361</xdr:colOff>
      <xdr:row>403</xdr:row>
      <xdr:rowOff>819150</xdr:rowOff>
    </xdr:to>
    <xdr:pic>
      <xdr:nvPicPr>
        <xdr:cNvPr id="43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404</xdr:row>
      <xdr:rowOff>314325</xdr:rowOff>
    </xdr:from>
    <xdr:to>
      <xdr:col>5</xdr:col>
      <xdr:colOff>1361</xdr:colOff>
      <xdr:row>404</xdr:row>
      <xdr:rowOff>819150</xdr:rowOff>
    </xdr:to>
    <xdr:pic>
      <xdr:nvPicPr>
        <xdr:cNvPr id="43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405</xdr:row>
      <xdr:rowOff>314325</xdr:rowOff>
    </xdr:from>
    <xdr:to>
      <xdr:col>5</xdr:col>
      <xdr:colOff>1361</xdr:colOff>
      <xdr:row>405</xdr:row>
      <xdr:rowOff>819150</xdr:rowOff>
    </xdr:to>
    <xdr:pic>
      <xdr:nvPicPr>
        <xdr:cNvPr id="44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406</xdr:row>
      <xdr:rowOff>314325</xdr:rowOff>
    </xdr:from>
    <xdr:to>
      <xdr:col>5</xdr:col>
      <xdr:colOff>1361</xdr:colOff>
      <xdr:row>406</xdr:row>
      <xdr:rowOff>819150</xdr:rowOff>
    </xdr:to>
    <xdr:pic>
      <xdr:nvPicPr>
        <xdr:cNvPr id="44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407</xdr:row>
      <xdr:rowOff>314325</xdr:rowOff>
    </xdr:from>
    <xdr:to>
      <xdr:col>5</xdr:col>
      <xdr:colOff>1361</xdr:colOff>
      <xdr:row>407</xdr:row>
      <xdr:rowOff>819150</xdr:rowOff>
    </xdr:to>
    <xdr:pic>
      <xdr:nvPicPr>
        <xdr:cNvPr id="44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408</xdr:row>
      <xdr:rowOff>314325</xdr:rowOff>
    </xdr:from>
    <xdr:to>
      <xdr:col>5</xdr:col>
      <xdr:colOff>1361</xdr:colOff>
      <xdr:row>408</xdr:row>
      <xdr:rowOff>819150</xdr:rowOff>
    </xdr:to>
    <xdr:pic>
      <xdr:nvPicPr>
        <xdr:cNvPr id="44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409</xdr:row>
      <xdr:rowOff>314325</xdr:rowOff>
    </xdr:from>
    <xdr:to>
      <xdr:col>5</xdr:col>
      <xdr:colOff>1361</xdr:colOff>
      <xdr:row>409</xdr:row>
      <xdr:rowOff>819150</xdr:rowOff>
    </xdr:to>
    <xdr:pic>
      <xdr:nvPicPr>
        <xdr:cNvPr id="44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410</xdr:row>
      <xdr:rowOff>314325</xdr:rowOff>
    </xdr:from>
    <xdr:to>
      <xdr:col>5</xdr:col>
      <xdr:colOff>1361</xdr:colOff>
      <xdr:row>410</xdr:row>
      <xdr:rowOff>819150</xdr:rowOff>
    </xdr:to>
    <xdr:pic>
      <xdr:nvPicPr>
        <xdr:cNvPr id="44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411</xdr:row>
      <xdr:rowOff>314325</xdr:rowOff>
    </xdr:from>
    <xdr:to>
      <xdr:col>5</xdr:col>
      <xdr:colOff>1361</xdr:colOff>
      <xdr:row>411</xdr:row>
      <xdr:rowOff>819150</xdr:rowOff>
    </xdr:to>
    <xdr:pic>
      <xdr:nvPicPr>
        <xdr:cNvPr id="44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412</xdr:row>
      <xdr:rowOff>314325</xdr:rowOff>
    </xdr:from>
    <xdr:to>
      <xdr:col>5</xdr:col>
      <xdr:colOff>1361</xdr:colOff>
      <xdr:row>412</xdr:row>
      <xdr:rowOff>819150</xdr:rowOff>
    </xdr:to>
    <xdr:pic>
      <xdr:nvPicPr>
        <xdr:cNvPr id="44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413</xdr:row>
      <xdr:rowOff>314325</xdr:rowOff>
    </xdr:from>
    <xdr:to>
      <xdr:col>5</xdr:col>
      <xdr:colOff>1361</xdr:colOff>
      <xdr:row>413</xdr:row>
      <xdr:rowOff>819150</xdr:rowOff>
    </xdr:to>
    <xdr:pic>
      <xdr:nvPicPr>
        <xdr:cNvPr id="44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414</xdr:row>
      <xdr:rowOff>314325</xdr:rowOff>
    </xdr:from>
    <xdr:to>
      <xdr:col>5</xdr:col>
      <xdr:colOff>1361</xdr:colOff>
      <xdr:row>414</xdr:row>
      <xdr:rowOff>819150</xdr:rowOff>
    </xdr:to>
    <xdr:pic>
      <xdr:nvPicPr>
        <xdr:cNvPr id="44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415</xdr:row>
      <xdr:rowOff>314325</xdr:rowOff>
    </xdr:from>
    <xdr:to>
      <xdr:col>5</xdr:col>
      <xdr:colOff>1361</xdr:colOff>
      <xdr:row>415</xdr:row>
      <xdr:rowOff>819150</xdr:rowOff>
    </xdr:to>
    <xdr:pic>
      <xdr:nvPicPr>
        <xdr:cNvPr id="45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416</xdr:row>
      <xdr:rowOff>314325</xdr:rowOff>
    </xdr:from>
    <xdr:to>
      <xdr:col>5</xdr:col>
      <xdr:colOff>1361</xdr:colOff>
      <xdr:row>416</xdr:row>
      <xdr:rowOff>819150</xdr:rowOff>
    </xdr:to>
    <xdr:pic>
      <xdr:nvPicPr>
        <xdr:cNvPr id="45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417</xdr:row>
      <xdr:rowOff>314325</xdr:rowOff>
    </xdr:from>
    <xdr:to>
      <xdr:col>5</xdr:col>
      <xdr:colOff>1361</xdr:colOff>
      <xdr:row>417</xdr:row>
      <xdr:rowOff>819150</xdr:rowOff>
    </xdr:to>
    <xdr:pic>
      <xdr:nvPicPr>
        <xdr:cNvPr id="45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418</xdr:row>
      <xdr:rowOff>314325</xdr:rowOff>
    </xdr:from>
    <xdr:to>
      <xdr:col>5</xdr:col>
      <xdr:colOff>1361</xdr:colOff>
      <xdr:row>418</xdr:row>
      <xdr:rowOff>819150</xdr:rowOff>
    </xdr:to>
    <xdr:pic>
      <xdr:nvPicPr>
        <xdr:cNvPr id="45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419</xdr:row>
      <xdr:rowOff>314325</xdr:rowOff>
    </xdr:from>
    <xdr:to>
      <xdr:col>5</xdr:col>
      <xdr:colOff>1361</xdr:colOff>
      <xdr:row>419</xdr:row>
      <xdr:rowOff>819150</xdr:rowOff>
    </xdr:to>
    <xdr:pic>
      <xdr:nvPicPr>
        <xdr:cNvPr id="45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420</xdr:row>
      <xdr:rowOff>314325</xdr:rowOff>
    </xdr:from>
    <xdr:to>
      <xdr:col>5</xdr:col>
      <xdr:colOff>1361</xdr:colOff>
      <xdr:row>420</xdr:row>
      <xdr:rowOff>819150</xdr:rowOff>
    </xdr:to>
    <xdr:pic>
      <xdr:nvPicPr>
        <xdr:cNvPr id="45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421</xdr:row>
      <xdr:rowOff>314325</xdr:rowOff>
    </xdr:from>
    <xdr:to>
      <xdr:col>5</xdr:col>
      <xdr:colOff>1361</xdr:colOff>
      <xdr:row>421</xdr:row>
      <xdr:rowOff>819150</xdr:rowOff>
    </xdr:to>
    <xdr:pic>
      <xdr:nvPicPr>
        <xdr:cNvPr id="45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422</xdr:row>
      <xdr:rowOff>314325</xdr:rowOff>
    </xdr:from>
    <xdr:to>
      <xdr:col>5</xdr:col>
      <xdr:colOff>1361</xdr:colOff>
      <xdr:row>422</xdr:row>
      <xdr:rowOff>819150</xdr:rowOff>
    </xdr:to>
    <xdr:pic>
      <xdr:nvPicPr>
        <xdr:cNvPr id="45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423</xdr:row>
      <xdr:rowOff>314325</xdr:rowOff>
    </xdr:from>
    <xdr:to>
      <xdr:col>5</xdr:col>
      <xdr:colOff>1361</xdr:colOff>
      <xdr:row>423</xdr:row>
      <xdr:rowOff>819150</xdr:rowOff>
    </xdr:to>
    <xdr:pic>
      <xdr:nvPicPr>
        <xdr:cNvPr id="45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424</xdr:row>
      <xdr:rowOff>314325</xdr:rowOff>
    </xdr:from>
    <xdr:to>
      <xdr:col>5</xdr:col>
      <xdr:colOff>1361</xdr:colOff>
      <xdr:row>424</xdr:row>
      <xdr:rowOff>819150</xdr:rowOff>
    </xdr:to>
    <xdr:pic>
      <xdr:nvPicPr>
        <xdr:cNvPr id="45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425</xdr:row>
      <xdr:rowOff>314325</xdr:rowOff>
    </xdr:from>
    <xdr:to>
      <xdr:col>5</xdr:col>
      <xdr:colOff>1361</xdr:colOff>
      <xdr:row>425</xdr:row>
      <xdr:rowOff>819150</xdr:rowOff>
    </xdr:to>
    <xdr:pic>
      <xdr:nvPicPr>
        <xdr:cNvPr id="46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426</xdr:row>
      <xdr:rowOff>314325</xdr:rowOff>
    </xdr:from>
    <xdr:to>
      <xdr:col>5</xdr:col>
      <xdr:colOff>1361</xdr:colOff>
      <xdr:row>426</xdr:row>
      <xdr:rowOff>819150</xdr:rowOff>
    </xdr:to>
    <xdr:pic>
      <xdr:nvPicPr>
        <xdr:cNvPr id="46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427</xdr:row>
      <xdr:rowOff>314325</xdr:rowOff>
    </xdr:from>
    <xdr:to>
      <xdr:col>5</xdr:col>
      <xdr:colOff>1361</xdr:colOff>
      <xdr:row>427</xdr:row>
      <xdr:rowOff>819150</xdr:rowOff>
    </xdr:to>
    <xdr:pic>
      <xdr:nvPicPr>
        <xdr:cNvPr id="46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428</xdr:row>
      <xdr:rowOff>314325</xdr:rowOff>
    </xdr:from>
    <xdr:to>
      <xdr:col>5</xdr:col>
      <xdr:colOff>1361</xdr:colOff>
      <xdr:row>428</xdr:row>
      <xdr:rowOff>819150</xdr:rowOff>
    </xdr:to>
    <xdr:pic>
      <xdr:nvPicPr>
        <xdr:cNvPr id="46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429</xdr:row>
      <xdr:rowOff>314325</xdr:rowOff>
    </xdr:from>
    <xdr:to>
      <xdr:col>5</xdr:col>
      <xdr:colOff>1361</xdr:colOff>
      <xdr:row>429</xdr:row>
      <xdr:rowOff>819150</xdr:rowOff>
    </xdr:to>
    <xdr:pic>
      <xdr:nvPicPr>
        <xdr:cNvPr id="46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430</xdr:row>
      <xdr:rowOff>314325</xdr:rowOff>
    </xdr:from>
    <xdr:to>
      <xdr:col>5</xdr:col>
      <xdr:colOff>1361</xdr:colOff>
      <xdr:row>430</xdr:row>
      <xdr:rowOff>819150</xdr:rowOff>
    </xdr:to>
    <xdr:pic>
      <xdr:nvPicPr>
        <xdr:cNvPr id="46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431</xdr:row>
      <xdr:rowOff>314325</xdr:rowOff>
    </xdr:from>
    <xdr:to>
      <xdr:col>5</xdr:col>
      <xdr:colOff>1361</xdr:colOff>
      <xdr:row>431</xdr:row>
      <xdr:rowOff>819150</xdr:rowOff>
    </xdr:to>
    <xdr:pic>
      <xdr:nvPicPr>
        <xdr:cNvPr id="46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432</xdr:row>
      <xdr:rowOff>314325</xdr:rowOff>
    </xdr:from>
    <xdr:to>
      <xdr:col>5</xdr:col>
      <xdr:colOff>1361</xdr:colOff>
      <xdr:row>432</xdr:row>
      <xdr:rowOff>819150</xdr:rowOff>
    </xdr:to>
    <xdr:pic>
      <xdr:nvPicPr>
        <xdr:cNvPr id="46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433</xdr:row>
      <xdr:rowOff>314325</xdr:rowOff>
    </xdr:from>
    <xdr:to>
      <xdr:col>5</xdr:col>
      <xdr:colOff>1361</xdr:colOff>
      <xdr:row>433</xdr:row>
      <xdr:rowOff>819150</xdr:rowOff>
    </xdr:to>
    <xdr:pic>
      <xdr:nvPicPr>
        <xdr:cNvPr id="46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434</xdr:row>
      <xdr:rowOff>314325</xdr:rowOff>
    </xdr:from>
    <xdr:to>
      <xdr:col>5</xdr:col>
      <xdr:colOff>1361</xdr:colOff>
      <xdr:row>434</xdr:row>
      <xdr:rowOff>819150</xdr:rowOff>
    </xdr:to>
    <xdr:pic>
      <xdr:nvPicPr>
        <xdr:cNvPr id="46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435</xdr:row>
      <xdr:rowOff>314325</xdr:rowOff>
    </xdr:from>
    <xdr:to>
      <xdr:col>5</xdr:col>
      <xdr:colOff>1361</xdr:colOff>
      <xdr:row>435</xdr:row>
      <xdr:rowOff>819150</xdr:rowOff>
    </xdr:to>
    <xdr:pic>
      <xdr:nvPicPr>
        <xdr:cNvPr id="47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436</xdr:row>
      <xdr:rowOff>314325</xdr:rowOff>
    </xdr:from>
    <xdr:to>
      <xdr:col>5</xdr:col>
      <xdr:colOff>1361</xdr:colOff>
      <xdr:row>436</xdr:row>
      <xdr:rowOff>819150</xdr:rowOff>
    </xdr:to>
    <xdr:pic>
      <xdr:nvPicPr>
        <xdr:cNvPr id="47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437</xdr:row>
      <xdr:rowOff>314325</xdr:rowOff>
    </xdr:from>
    <xdr:to>
      <xdr:col>5</xdr:col>
      <xdr:colOff>1361</xdr:colOff>
      <xdr:row>437</xdr:row>
      <xdr:rowOff>819150</xdr:rowOff>
    </xdr:to>
    <xdr:pic>
      <xdr:nvPicPr>
        <xdr:cNvPr id="47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438</xdr:row>
      <xdr:rowOff>314325</xdr:rowOff>
    </xdr:from>
    <xdr:to>
      <xdr:col>5</xdr:col>
      <xdr:colOff>1361</xdr:colOff>
      <xdr:row>438</xdr:row>
      <xdr:rowOff>819150</xdr:rowOff>
    </xdr:to>
    <xdr:pic>
      <xdr:nvPicPr>
        <xdr:cNvPr id="47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439</xdr:row>
      <xdr:rowOff>314325</xdr:rowOff>
    </xdr:from>
    <xdr:to>
      <xdr:col>5</xdr:col>
      <xdr:colOff>1361</xdr:colOff>
      <xdr:row>439</xdr:row>
      <xdr:rowOff>819150</xdr:rowOff>
    </xdr:to>
    <xdr:pic>
      <xdr:nvPicPr>
        <xdr:cNvPr id="47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440</xdr:row>
      <xdr:rowOff>314325</xdr:rowOff>
    </xdr:from>
    <xdr:to>
      <xdr:col>5</xdr:col>
      <xdr:colOff>1361</xdr:colOff>
      <xdr:row>440</xdr:row>
      <xdr:rowOff>819150</xdr:rowOff>
    </xdr:to>
    <xdr:pic>
      <xdr:nvPicPr>
        <xdr:cNvPr id="47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441</xdr:row>
      <xdr:rowOff>314325</xdr:rowOff>
    </xdr:from>
    <xdr:to>
      <xdr:col>5</xdr:col>
      <xdr:colOff>1361</xdr:colOff>
      <xdr:row>441</xdr:row>
      <xdr:rowOff>819150</xdr:rowOff>
    </xdr:to>
    <xdr:pic>
      <xdr:nvPicPr>
        <xdr:cNvPr id="47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442</xdr:row>
      <xdr:rowOff>314325</xdr:rowOff>
    </xdr:from>
    <xdr:to>
      <xdr:col>5</xdr:col>
      <xdr:colOff>1361</xdr:colOff>
      <xdr:row>442</xdr:row>
      <xdr:rowOff>819150</xdr:rowOff>
    </xdr:to>
    <xdr:pic>
      <xdr:nvPicPr>
        <xdr:cNvPr id="47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443</xdr:row>
      <xdr:rowOff>314325</xdr:rowOff>
    </xdr:from>
    <xdr:to>
      <xdr:col>5</xdr:col>
      <xdr:colOff>1361</xdr:colOff>
      <xdr:row>443</xdr:row>
      <xdr:rowOff>819150</xdr:rowOff>
    </xdr:to>
    <xdr:pic>
      <xdr:nvPicPr>
        <xdr:cNvPr id="47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444</xdr:row>
      <xdr:rowOff>314325</xdr:rowOff>
    </xdr:from>
    <xdr:to>
      <xdr:col>5</xdr:col>
      <xdr:colOff>1361</xdr:colOff>
      <xdr:row>444</xdr:row>
      <xdr:rowOff>819150</xdr:rowOff>
    </xdr:to>
    <xdr:pic>
      <xdr:nvPicPr>
        <xdr:cNvPr id="47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445</xdr:row>
      <xdr:rowOff>314325</xdr:rowOff>
    </xdr:from>
    <xdr:to>
      <xdr:col>5</xdr:col>
      <xdr:colOff>1361</xdr:colOff>
      <xdr:row>445</xdr:row>
      <xdr:rowOff>819150</xdr:rowOff>
    </xdr:to>
    <xdr:pic>
      <xdr:nvPicPr>
        <xdr:cNvPr id="48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446</xdr:row>
      <xdr:rowOff>314325</xdr:rowOff>
    </xdr:from>
    <xdr:to>
      <xdr:col>5</xdr:col>
      <xdr:colOff>1361</xdr:colOff>
      <xdr:row>446</xdr:row>
      <xdr:rowOff>819150</xdr:rowOff>
    </xdr:to>
    <xdr:pic>
      <xdr:nvPicPr>
        <xdr:cNvPr id="48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447</xdr:row>
      <xdr:rowOff>314325</xdr:rowOff>
    </xdr:from>
    <xdr:to>
      <xdr:col>5</xdr:col>
      <xdr:colOff>1361</xdr:colOff>
      <xdr:row>447</xdr:row>
      <xdr:rowOff>819150</xdr:rowOff>
    </xdr:to>
    <xdr:pic>
      <xdr:nvPicPr>
        <xdr:cNvPr id="48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448</xdr:row>
      <xdr:rowOff>314325</xdr:rowOff>
    </xdr:from>
    <xdr:to>
      <xdr:col>5</xdr:col>
      <xdr:colOff>1361</xdr:colOff>
      <xdr:row>448</xdr:row>
      <xdr:rowOff>819150</xdr:rowOff>
    </xdr:to>
    <xdr:pic>
      <xdr:nvPicPr>
        <xdr:cNvPr id="48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449</xdr:row>
      <xdr:rowOff>314325</xdr:rowOff>
    </xdr:from>
    <xdr:to>
      <xdr:col>5</xdr:col>
      <xdr:colOff>1361</xdr:colOff>
      <xdr:row>449</xdr:row>
      <xdr:rowOff>819150</xdr:rowOff>
    </xdr:to>
    <xdr:pic>
      <xdr:nvPicPr>
        <xdr:cNvPr id="484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450</xdr:row>
      <xdr:rowOff>314325</xdr:rowOff>
    </xdr:from>
    <xdr:to>
      <xdr:col>5</xdr:col>
      <xdr:colOff>1361</xdr:colOff>
      <xdr:row>450</xdr:row>
      <xdr:rowOff>819150</xdr:rowOff>
    </xdr:to>
    <xdr:pic>
      <xdr:nvPicPr>
        <xdr:cNvPr id="485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451</xdr:row>
      <xdr:rowOff>314325</xdr:rowOff>
    </xdr:from>
    <xdr:to>
      <xdr:col>5</xdr:col>
      <xdr:colOff>1361</xdr:colOff>
      <xdr:row>451</xdr:row>
      <xdr:rowOff>819150</xdr:rowOff>
    </xdr:to>
    <xdr:pic>
      <xdr:nvPicPr>
        <xdr:cNvPr id="486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452</xdr:row>
      <xdr:rowOff>314325</xdr:rowOff>
    </xdr:from>
    <xdr:to>
      <xdr:col>5</xdr:col>
      <xdr:colOff>1361</xdr:colOff>
      <xdr:row>452</xdr:row>
      <xdr:rowOff>819150</xdr:rowOff>
    </xdr:to>
    <xdr:pic>
      <xdr:nvPicPr>
        <xdr:cNvPr id="487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453</xdr:row>
      <xdr:rowOff>314325</xdr:rowOff>
    </xdr:from>
    <xdr:to>
      <xdr:col>5</xdr:col>
      <xdr:colOff>1361</xdr:colOff>
      <xdr:row>453</xdr:row>
      <xdr:rowOff>819150</xdr:rowOff>
    </xdr:to>
    <xdr:pic>
      <xdr:nvPicPr>
        <xdr:cNvPr id="488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454</xdr:row>
      <xdr:rowOff>314325</xdr:rowOff>
    </xdr:from>
    <xdr:to>
      <xdr:col>5</xdr:col>
      <xdr:colOff>1361</xdr:colOff>
      <xdr:row>454</xdr:row>
      <xdr:rowOff>819150</xdr:rowOff>
    </xdr:to>
    <xdr:pic>
      <xdr:nvPicPr>
        <xdr:cNvPr id="489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455</xdr:row>
      <xdr:rowOff>314325</xdr:rowOff>
    </xdr:from>
    <xdr:to>
      <xdr:col>5</xdr:col>
      <xdr:colOff>1361</xdr:colOff>
      <xdr:row>455</xdr:row>
      <xdr:rowOff>819150</xdr:rowOff>
    </xdr:to>
    <xdr:pic>
      <xdr:nvPicPr>
        <xdr:cNvPr id="490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456</xdr:row>
      <xdr:rowOff>314325</xdr:rowOff>
    </xdr:from>
    <xdr:to>
      <xdr:col>5</xdr:col>
      <xdr:colOff>1361</xdr:colOff>
      <xdr:row>456</xdr:row>
      <xdr:rowOff>819150</xdr:rowOff>
    </xdr:to>
    <xdr:pic>
      <xdr:nvPicPr>
        <xdr:cNvPr id="491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457</xdr:row>
      <xdr:rowOff>314325</xdr:rowOff>
    </xdr:from>
    <xdr:to>
      <xdr:col>5</xdr:col>
      <xdr:colOff>1361</xdr:colOff>
      <xdr:row>457</xdr:row>
      <xdr:rowOff>819150</xdr:rowOff>
    </xdr:to>
    <xdr:pic>
      <xdr:nvPicPr>
        <xdr:cNvPr id="492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272142</xdr:colOff>
      <xdr:row>458</xdr:row>
      <xdr:rowOff>314325</xdr:rowOff>
    </xdr:from>
    <xdr:to>
      <xdr:col>5</xdr:col>
      <xdr:colOff>1361</xdr:colOff>
      <xdr:row>458</xdr:row>
      <xdr:rowOff>819150</xdr:rowOff>
    </xdr:to>
    <xdr:pic>
      <xdr:nvPicPr>
        <xdr:cNvPr id="493" name="Picture 5" descr="http://img-sotmarket.ru/standart/img/stroitelnyj_instr/izmeritelni_instr/niveliri/cst_berger/f03_cst_berger_rl_25h_set_f0340610ne.pn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5565321" y="193454111"/>
          <a:ext cx="61368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291615</xdr:colOff>
      <xdr:row>463</xdr:row>
      <xdr:rowOff>176892</xdr:rowOff>
    </xdr:from>
    <xdr:to>
      <xdr:col>4</xdr:col>
      <xdr:colOff>594633</xdr:colOff>
      <xdr:row>463</xdr:row>
      <xdr:rowOff>751581</xdr:rowOff>
    </xdr:to>
    <xdr:pic>
      <xdr:nvPicPr>
        <xdr:cNvPr id="494" name="Picture 1" descr="http://www.bosch-do-it.de/media/media/diy/diymedia/199928/199929/24115/24115_prodimg/303658_120_86.pn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5584794" y="296513249"/>
          <a:ext cx="303018" cy="574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272143</xdr:colOff>
      <xdr:row>464</xdr:row>
      <xdr:rowOff>44905</xdr:rowOff>
    </xdr:from>
    <xdr:to>
      <xdr:col>4</xdr:col>
      <xdr:colOff>668111</xdr:colOff>
      <xdr:row>464</xdr:row>
      <xdr:rowOff>799719</xdr:rowOff>
    </xdr:to>
    <xdr:pic>
      <xdr:nvPicPr>
        <xdr:cNvPr id="495" name="Picture 2" descr="http://www.bosch-do-it.de/media/media/diy/diymedia/199928/199929/24116/24116_prodimg/303663_120_86.pn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5565322" y="297224905"/>
          <a:ext cx="395968" cy="7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470</xdr:row>
      <xdr:rowOff>95250</xdr:rowOff>
    </xdr:from>
    <xdr:to>
      <xdr:col>4</xdr:col>
      <xdr:colOff>883920</xdr:colOff>
      <xdr:row>470</xdr:row>
      <xdr:rowOff>97155</xdr:rowOff>
    </xdr:to>
    <xdr:pic>
      <xdr:nvPicPr>
        <xdr:cNvPr id="496" name="Picture 4" descr="http://www.bosch-do-it.de/media/media/diy/diymedia/199928/199931/21168/21168_prodimg/299624_120_86.pn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4572000" y="10877550"/>
          <a:ext cx="712470" cy="1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472</xdr:row>
      <xdr:rowOff>95250</xdr:rowOff>
    </xdr:from>
    <xdr:to>
      <xdr:col>4</xdr:col>
      <xdr:colOff>883920</xdr:colOff>
      <xdr:row>472</xdr:row>
      <xdr:rowOff>97536</xdr:rowOff>
    </xdr:to>
    <xdr:pic>
      <xdr:nvPicPr>
        <xdr:cNvPr id="497" name="Picture 6" descr="http://www.bosch-do-it.de/media/media/diy/diymedia/199928/199931/21170/21170_prodimg/299627_120_86.pn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4572000" y="12268200"/>
          <a:ext cx="702945" cy="2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128928</xdr:colOff>
      <xdr:row>476</xdr:row>
      <xdr:rowOff>173832</xdr:rowOff>
    </xdr:from>
    <xdr:to>
      <xdr:col>4</xdr:col>
      <xdr:colOff>831873</xdr:colOff>
      <xdr:row>476</xdr:row>
      <xdr:rowOff>666750</xdr:rowOff>
    </xdr:to>
    <xdr:pic>
      <xdr:nvPicPr>
        <xdr:cNvPr id="498" name="Picture 9" descr="Bosch - Лазер для укладки керамической плитки PLT 2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5422107" y="307477546"/>
          <a:ext cx="702945" cy="492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244928</xdr:colOff>
      <xdr:row>477</xdr:row>
      <xdr:rowOff>95248</xdr:rowOff>
    </xdr:from>
    <xdr:to>
      <xdr:col>4</xdr:col>
      <xdr:colOff>726280</xdr:colOff>
      <xdr:row>477</xdr:row>
      <xdr:rowOff>742354</xdr:rowOff>
    </xdr:to>
    <xdr:pic>
      <xdr:nvPicPr>
        <xdr:cNvPr id="499" name="Picture 10" descr="http://www.bosch-do-it.de/media/media/diy/diymedia/199928/199930/14154/14154_prodimg/295211_120_86.pn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 flipV="1">
          <a:off x="5538107" y="308242605"/>
          <a:ext cx="481352" cy="6471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312964</xdr:colOff>
      <xdr:row>478</xdr:row>
      <xdr:rowOff>86746</xdr:rowOff>
    </xdr:from>
    <xdr:to>
      <xdr:col>4</xdr:col>
      <xdr:colOff>670408</xdr:colOff>
      <xdr:row>478</xdr:row>
      <xdr:rowOff>774928</xdr:rowOff>
    </xdr:to>
    <xdr:pic>
      <xdr:nvPicPr>
        <xdr:cNvPr id="500" name="Picture 11" descr="Bosch - Цифровой детектор PMD 10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5606143" y="309077746"/>
          <a:ext cx="357444" cy="688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352425</xdr:colOff>
      <xdr:row>480</xdr:row>
      <xdr:rowOff>133350</xdr:rowOff>
    </xdr:from>
    <xdr:to>
      <xdr:col>4</xdr:col>
      <xdr:colOff>883920</xdr:colOff>
      <xdr:row>480</xdr:row>
      <xdr:rowOff>136398</xdr:rowOff>
    </xdr:to>
    <xdr:pic>
      <xdr:nvPicPr>
        <xdr:cNvPr id="501" name="Picture 15" descr="http://www.bosch-do-it.de/media/media/diy/diymedia/199928/199933/33808/33808_prodimg/313561_120_86.pn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4572000" y="19745325"/>
          <a:ext cx="636270" cy="30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225878</xdr:colOff>
      <xdr:row>481</xdr:row>
      <xdr:rowOff>118383</xdr:rowOff>
    </xdr:from>
    <xdr:to>
      <xdr:col>4</xdr:col>
      <xdr:colOff>702128</xdr:colOff>
      <xdr:row>481</xdr:row>
      <xdr:rowOff>718458</xdr:rowOff>
    </xdr:to>
    <xdr:pic>
      <xdr:nvPicPr>
        <xdr:cNvPr id="502" name="Picture 18" descr="http://img.enaa.com/oddelki/mojDom/assets/product_images/najvecje/bosch_mm2_spona_0603692100_BOT7243.JPG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19057" y="311640312"/>
          <a:ext cx="476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231321</xdr:colOff>
      <xdr:row>482</xdr:row>
      <xdr:rowOff>96612</xdr:rowOff>
    </xdr:from>
    <xdr:to>
      <xdr:col>4</xdr:col>
      <xdr:colOff>593272</xdr:colOff>
      <xdr:row>482</xdr:row>
      <xdr:rowOff>697658</xdr:rowOff>
    </xdr:to>
    <xdr:pic>
      <xdr:nvPicPr>
        <xdr:cNvPr id="503" name="Picture 22" descr="http://www.notus.com.ua/data/big/shtativ_bosch_tt_150_(0603691000)_1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24500" y="312462183"/>
          <a:ext cx="361951" cy="601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319769</xdr:colOff>
      <xdr:row>460</xdr:row>
      <xdr:rowOff>69736</xdr:rowOff>
    </xdr:from>
    <xdr:to>
      <xdr:col>4</xdr:col>
      <xdr:colOff>602436</xdr:colOff>
      <xdr:row>460</xdr:row>
      <xdr:rowOff>736066</xdr:rowOff>
    </xdr:to>
    <xdr:pic>
      <xdr:nvPicPr>
        <xdr:cNvPr id="504" name="Grafik 23" descr="PLR15_Produktshot_statisch.png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5612948" y="293820736"/>
          <a:ext cx="282667" cy="66633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4</xdr:col>
      <xdr:colOff>317047</xdr:colOff>
      <xdr:row>461</xdr:row>
      <xdr:rowOff>147869</xdr:rowOff>
    </xdr:from>
    <xdr:to>
      <xdr:col>4</xdr:col>
      <xdr:colOff>621847</xdr:colOff>
      <xdr:row>461</xdr:row>
      <xdr:rowOff>756557</xdr:rowOff>
    </xdr:to>
    <xdr:pic>
      <xdr:nvPicPr>
        <xdr:cNvPr id="50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10226" y="294742512"/>
          <a:ext cx="304800" cy="608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104775</xdr:colOff>
      <xdr:row>471</xdr:row>
      <xdr:rowOff>136071</xdr:rowOff>
    </xdr:from>
    <xdr:to>
      <xdr:col>5</xdr:col>
      <xdr:colOff>0</xdr:colOff>
      <xdr:row>471</xdr:row>
      <xdr:rowOff>721179</xdr:rowOff>
    </xdr:to>
    <xdr:grpSp>
      <xdr:nvGrpSpPr>
        <xdr:cNvPr id="506" name="Группа 36"/>
        <xdr:cNvGrpSpPr/>
      </xdr:nvGrpSpPr>
      <xdr:grpSpPr>
        <a:xfrm>
          <a:off x="5528422" y="301646024"/>
          <a:ext cx="809625" cy="585108"/>
          <a:chOff x="4086225" y="6153150"/>
          <a:chExt cx="981075" cy="676275"/>
        </a:xfrm>
      </xdr:grpSpPr>
      <xdr:pic>
        <xdr:nvPicPr>
          <xdr:cNvPr id="507" name="Picture 5" descr="Bosch - Лазер с перекрестными лучами PCL 10 Set"/>
          <xdr:cNvPicPr>
            <a:picLocks noChangeAspect="1" noChangeArrowheads="1"/>
          </xdr:cNvPicPr>
        </xdr:nvPicPr>
        <xdr:blipFill>
          <a:blip xmlns:r="http://schemas.openxmlformats.org/officeDocument/2006/relationships" r:embed="rId199" cstate="print"/>
          <a:srcRect/>
          <a:stretch>
            <a:fillRect/>
          </a:stretch>
        </xdr:blipFill>
        <xdr:spPr bwMode="auto">
          <a:xfrm>
            <a:off x="4752975" y="6153150"/>
            <a:ext cx="314325" cy="676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08" name="Picture 4" descr="http://www.bosch-do-it.de/media/media/diy/diymedia/199928/199931/21168/21168_prodimg/299624_120_86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89" cstate="print"/>
          <a:srcRect/>
          <a:stretch>
            <a:fillRect/>
          </a:stretch>
        </xdr:blipFill>
        <xdr:spPr bwMode="auto">
          <a:xfrm>
            <a:off x="4086225" y="6238875"/>
            <a:ext cx="533400" cy="5429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87086</xdr:colOff>
      <xdr:row>466</xdr:row>
      <xdr:rowOff>140153</xdr:rowOff>
    </xdr:from>
    <xdr:to>
      <xdr:col>4</xdr:col>
      <xdr:colOff>858611</xdr:colOff>
      <xdr:row>466</xdr:row>
      <xdr:rowOff>559253</xdr:rowOff>
    </xdr:to>
    <xdr:pic>
      <xdr:nvPicPr>
        <xdr:cNvPr id="509" name="Picture 24" descr="Bosch - Лазерные уровни PLL 1 P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5380265" y="299007439"/>
          <a:ext cx="7715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130628</xdr:colOff>
      <xdr:row>479</xdr:row>
      <xdr:rowOff>111578</xdr:rowOff>
    </xdr:from>
    <xdr:to>
      <xdr:col>4</xdr:col>
      <xdr:colOff>625928</xdr:colOff>
      <xdr:row>479</xdr:row>
      <xdr:rowOff>737987</xdr:rowOff>
    </xdr:to>
    <xdr:pic>
      <xdr:nvPicPr>
        <xdr:cNvPr id="510" name="Picture 23" descr="Bosch - Термодетектор PTD 1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5423807" y="309946221"/>
          <a:ext cx="495300" cy="626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142875</xdr:colOff>
      <xdr:row>473</xdr:row>
      <xdr:rowOff>19051</xdr:rowOff>
    </xdr:from>
    <xdr:to>
      <xdr:col>5</xdr:col>
      <xdr:colOff>0</xdr:colOff>
      <xdr:row>474</xdr:row>
      <xdr:rowOff>1</xdr:rowOff>
    </xdr:to>
    <xdr:grpSp>
      <xdr:nvGrpSpPr>
        <xdr:cNvPr id="511" name="Группа 51"/>
        <xdr:cNvGrpSpPr/>
      </xdr:nvGrpSpPr>
      <xdr:grpSpPr>
        <a:xfrm>
          <a:off x="5566522" y="303214369"/>
          <a:ext cx="771525" cy="823632"/>
          <a:chOff x="4124325" y="8934450"/>
          <a:chExt cx="914400" cy="666750"/>
        </a:xfrm>
      </xdr:grpSpPr>
      <xdr:pic>
        <xdr:nvPicPr>
          <xdr:cNvPr id="512" name="Picture 7" descr="Bosch - Лазер с перекрёстными лучами с функцией отвеса PCL 20 Set"/>
          <xdr:cNvPicPr>
            <a:picLocks noChangeAspect="1" noChangeArrowheads="1"/>
          </xdr:cNvPicPr>
        </xdr:nvPicPr>
        <xdr:blipFill>
          <a:blip xmlns:r="http://schemas.openxmlformats.org/officeDocument/2006/relationships" r:embed="rId202" cstate="print"/>
          <a:srcRect/>
          <a:stretch>
            <a:fillRect/>
          </a:stretch>
        </xdr:blipFill>
        <xdr:spPr bwMode="auto">
          <a:xfrm>
            <a:off x="4705350" y="8934450"/>
            <a:ext cx="333375" cy="6667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13" name="Picture 6" descr="http://www.bosch-do-it.de/media/media/diy/diymedia/199928/199931/21170/21170_prodimg/299627_120_86.p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90" cstate="print"/>
          <a:srcRect/>
          <a:stretch>
            <a:fillRect/>
          </a:stretch>
        </xdr:blipFill>
        <xdr:spPr bwMode="auto">
          <a:xfrm>
            <a:off x="4124325" y="8982075"/>
            <a:ext cx="523875" cy="590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</xdr:col>
      <xdr:colOff>286431</xdr:colOff>
      <xdr:row>483</xdr:row>
      <xdr:rowOff>820884</xdr:rowOff>
    </xdr:from>
    <xdr:to>
      <xdr:col>4</xdr:col>
      <xdr:colOff>779349</xdr:colOff>
      <xdr:row>484</xdr:row>
      <xdr:rowOff>809284</xdr:rowOff>
    </xdr:to>
    <xdr:pic>
      <xdr:nvPicPr>
        <xdr:cNvPr id="514" name="Picture 1" descr="Teleskop_o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79610" y="314030098"/>
          <a:ext cx="492918" cy="8320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168729</xdr:colOff>
      <xdr:row>472</xdr:row>
      <xdr:rowOff>119742</xdr:rowOff>
    </xdr:from>
    <xdr:to>
      <xdr:col>4</xdr:col>
      <xdr:colOff>692604</xdr:colOff>
      <xdr:row>472</xdr:row>
      <xdr:rowOff>789213</xdr:rowOff>
    </xdr:to>
    <xdr:pic>
      <xdr:nvPicPr>
        <xdr:cNvPr id="515" name="Picture 6" descr="http://www.bosch-do-it.de/media/media/diy/diymedia/199928/199931/21170/21170_prodimg/299627_120_86.png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5461908" y="304048885"/>
          <a:ext cx="523875" cy="6694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244589</xdr:colOff>
      <xdr:row>470</xdr:row>
      <xdr:rowOff>97630</xdr:rowOff>
    </xdr:from>
    <xdr:to>
      <xdr:col>4</xdr:col>
      <xdr:colOff>777989</xdr:colOff>
      <xdr:row>470</xdr:row>
      <xdr:rowOff>693963</xdr:rowOff>
    </xdr:to>
    <xdr:pic>
      <xdr:nvPicPr>
        <xdr:cNvPr id="516" name="Picture 4" descr="http://www.bosch-do-it.de/media/media/diy/diymedia/199928/199931/21168/21168_prodimg/299624_120_86.png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5537768" y="302339487"/>
          <a:ext cx="533400" cy="596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314325</xdr:colOff>
      <xdr:row>480</xdr:row>
      <xdr:rowOff>104775</xdr:rowOff>
    </xdr:from>
    <xdr:to>
      <xdr:col>4</xdr:col>
      <xdr:colOff>809625</xdr:colOff>
      <xdr:row>480</xdr:row>
      <xdr:rowOff>721178</xdr:rowOff>
    </xdr:to>
    <xdr:pic>
      <xdr:nvPicPr>
        <xdr:cNvPr id="517" name="Picture 15" descr="http://www.bosch-do-it.de/media/media/diy/diymedia/199928/199933/33808/33808_prodimg/313561_120_86.png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5607504" y="310783061"/>
          <a:ext cx="495300" cy="6164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54428</xdr:colOff>
      <xdr:row>467</xdr:row>
      <xdr:rowOff>101542</xdr:rowOff>
    </xdr:from>
    <xdr:to>
      <xdr:col>4</xdr:col>
      <xdr:colOff>872218</xdr:colOff>
      <xdr:row>467</xdr:row>
      <xdr:rowOff>608510</xdr:rowOff>
    </xdr:to>
    <xdr:pic>
      <xdr:nvPicPr>
        <xdr:cNvPr id="518" name="Рисунок 53" descr="116164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5347607" y="299812471"/>
          <a:ext cx="817790" cy="506968"/>
        </a:xfrm>
        <a:prstGeom prst="rect">
          <a:avLst/>
        </a:prstGeom>
      </xdr:spPr>
    </xdr:pic>
    <xdr:clientData/>
  </xdr:twoCellAnchor>
  <xdr:twoCellAnchor>
    <xdr:from>
      <xdr:col>4</xdr:col>
      <xdr:colOff>130969</xdr:colOff>
      <xdr:row>465</xdr:row>
      <xdr:rowOff>190500</xdr:rowOff>
    </xdr:from>
    <xdr:to>
      <xdr:col>4</xdr:col>
      <xdr:colOff>881306</xdr:colOff>
      <xdr:row>465</xdr:row>
      <xdr:rowOff>571500</xdr:rowOff>
    </xdr:to>
    <xdr:pic>
      <xdr:nvPicPr>
        <xdr:cNvPr id="5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5" cstate="screen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4148" y="298214143"/>
          <a:ext cx="750337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20874</xdr:colOff>
      <xdr:row>462</xdr:row>
      <xdr:rowOff>115662</xdr:rowOff>
    </xdr:from>
    <xdr:to>
      <xdr:col>4</xdr:col>
      <xdr:colOff>858611</xdr:colOff>
      <xdr:row>462</xdr:row>
      <xdr:rowOff>802821</xdr:rowOff>
    </xdr:to>
    <xdr:pic>
      <xdr:nvPicPr>
        <xdr:cNvPr id="520" name="Picture 16" descr="Bosch - Лазер с перекрестными лучами Quigo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14053" y="295608376"/>
          <a:ext cx="837737" cy="687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189140</xdr:colOff>
      <xdr:row>468</xdr:row>
      <xdr:rowOff>47625</xdr:rowOff>
    </xdr:from>
    <xdr:to>
      <xdr:col>4</xdr:col>
      <xdr:colOff>727301</xdr:colOff>
      <xdr:row>468</xdr:row>
      <xdr:rowOff>685780</xdr:rowOff>
    </xdr:to>
    <xdr:pic>
      <xdr:nvPicPr>
        <xdr:cNvPr id="521" name="Picture 2" descr="C:\Users\sgc5le\AppData\Local\Temp\hmpll030-1.jp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clrChange>
            <a:clrFrom>
              <a:srgbClr val="FEFEFC"/>
            </a:clrFrom>
            <a:clrTo>
              <a:srgbClr val="FEFE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82319" y="300602196"/>
          <a:ext cx="538161" cy="63815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161925</xdr:colOff>
      <xdr:row>470</xdr:row>
      <xdr:rowOff>4762</xdr:rowOff>
    </xdr:from>
    <xdr:to>
      <xdr:col>5</xdr:col>
      <xdr:colOff>0</xdr:colOff>
      <xdr:row>470</xdr:row>
      <xdr:rowOff>4762</xdr:rowOff>
    </xdr:to>
    <xdr:grpSp>
      <xdr:nvGrpSpPr>
        <xdr:cNvPr id="522" name="Группа 62"/>
        <xdr:cNvGrpSpPr/>
      </xdr:nvGrpSpPr>
      <xdr:grpSpPr>
        <a:xfrm>
          <a:off x="5585572" y="300672033"/>
          <a:ext cx="752475" cy="0"/>
          <a:chOff x="4114800" y="4086225"/>
          <a:chExt cx="923925" cy="657225"/>
        </a:xfrm>
      </xdr:grpSpPr>
      <xdr:pic>
        <xdr:nvPicPr>
          <xdr:cNvPr id="523" name="Picture 14" descr="Bosch - Построитель плоскостей PLL 360 Set"/>
          <xdr:cNvPicPr>
            <a:picLocks noChangeAspect="1" noChangeArrowheads="1"/>
          </xdr:cNvPicPr>
        </xdr:nvPicPr>
        <xdr:blipFill>
          <a:blip xmlns:r="http://schemas.openxmlformats.org/officeDocument/2006/relationships" r:embed="rId208" cstate="print"/>
          <a:srcRect/>
          <a:stretch>
            <a:fillRect/>
          </a:stretch>
        </xdr:blipFill>
        <xdr:spPr bwMode="auto">
          <a:xfrm>
            <a:off x="4733925" y="4086225"/>
            <a:ext cx="304800" cy="657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24" name="Picture 2" descr="C:\Users\sgc5le\AppData\Local\Temp\hmpll030-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7" cstate="print">
            <a:clrChange>
              <a:clrFrom>
                <a:srgbClr val="FEFEFC"/>
              </a:clrFrom>
              <a:clrTo>
                <a:srgbClr val="FEFEFC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114800" y="4105275"/>
            <a:ext cx="542924" cy="613374"/>
          </a:xfrm>
          <a:prstGeom prst="rect">
            <a:avLst/>
          </a:prstGeom>
          <a:noFill/>
        </xdr:spPr>
      </xdr:pic>
    </xdr:grpSp>
    <xdr:clientData/>
  </xdr:twoCellAnchor>
  <xdr:twoCellAnchor>
    <xdr:from>
      <xdr:col>4</xdr:col>
      <xdr:colOff>81643</xdr:colOff>
      <xdr:row>475</xdr:row>
      <xdr:rowOff>190500</xdr:rowOff>
    </xdr:from>
    <xdr:to>
      <xdr:col>5</xdr:col>
      <xdr:colOff>1</xdr:colOff>
      <xdr:row>475</xdr:row>
      <xdr:rowOff>680358</xdr:rowOff>
    </xdr:to>
    <xdr:grpSp>
      <xdr:nvGrpSpPr>
        <xdr:cNvPr id="525" name="Группа 65"/>
        <xdr:cNvGrpSpPr/>
      </xdr:nvGrpSpPr>
      <xdr:grpSpPr>
        <a:xfrm>
          <a:off x="5505290" y="305071182"/>
          <a:ext cx="832758" cy="489858"/>
          <a:chOff x="4200525" y="13125450"/>
          <a:chExt cx="828675" cy="609600"/>
        </a:xfrm>
      </xdr:grpSpPr>
      <xdr:pic>
        <xdr:nvPicPr>
          <xdr:cNvPr id="526" name="Picture 14" descr="Bosch - Построитель плоскостей PLL 360 Set"/>
          <xdr:cNvPicPr>
            <a:picLocks noChangeAspect="1" noChangeArrowheads="1"/>
          </xdr:cNvPicPr>
        </xdr:nvPicPr>
        <xdr:blipFill>
          <a:blip xmlns:r="http://schemas.openxmlformats.org/officeDocument/2006/relationships" r:embed="rId208" cstate="print"/>
          <a:srcRect/>
          <a:stretch>
            <a:fillRect/>
          </a:stretch>
        </xdr:blipFill>
        <xdr:spPr bwMode="auto">
          <a:xfrm>
            <a:off x="4724400" y="13144500"/>
            <a:ext cx="304800" cy="590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27" name="Picture 13" descr="Bosch - Построитель плоскостей PLL 360"/>
          <xdr:cNvPicPr>
            <a:picLocks noChangeAspect="1" noChangeArrowheads="1"/>
          </xdr:cNvPicPr>
        </xdr:nvPicPr>
        <xdr:blipFill>
          <a:blip xmlns:r="http://schemas.openxmlformats.org/officeDocument/2006/relationships" r:embed="rId209" cstate="print"/>
          <a:srcRect/>
          <a:stretch>
            <a:fillRect/>
          </a:stretch>
        </xdr:blipFill>
        <xdr:spPr bwMode="auto">
          <a:xfrm>
            <a:off x="4200525" y="13125450"/>
            <a:ext cx="409575" cy="590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231321</xdr:colOff>
      <xdr:row>474</xdr:row>
      <xdr:rowOff>101644</xdr:rowOff>
    </xdr:from>
    <xdr:to>
      <xdr:col>4</xdr:col>
      <xdr:colOff>707571</xdr:colOff>
      <xdr:row>474</xdr:row>
      <xdr:rowOff>680357</xdr:rowOff>
    </xdr:to>
    <xdr:pic>
      <xdr:nvPicPr>
        <xdr:cNvPr id="528" name="Picture 13" descr="Bosch - Построитель плоскостей PLL 360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5524500" y="305718073"/>
          <a:ext cx="476250" cy="578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231321</xdr:colOff>
      <xdr:row>483</xdr:row>
      <xdr:rowOff>23812</xdr:rowOff>
    </xdr:from>
    <xdr:to>
      <xdr:col>4</xdr:col>
      <xdr:colOff>797719</xdr:colOff>
      <xdr:row>483</xdr:row>
      <xdr:rowOff>734786</xdr:rowOff>
    </xdr:to>
    <xdr:pic>
      <xdr:nvPicPr>
        <xdr:cNvPr id="529" name="Picture 2" descr="C:\Users\rpr1ca\Desktop\humbt00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524500" y="313233026"/>
          <a:ext cx="566398" cy="7109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2109107</xdr:colOff>
      <xdr:row>490</xdr:row>
      <xdr:rowOff>5443</xdr:rowOff>
    </xdr:from>
    <xdr:to>
      <xdr:col>5</xdr:col>
      <xdr:colOff>54429</xdr:colOff>
      <xdr:row>490</xdr:row>
      <xdr:rowOff>910318</xdr:rowOff>
    </xdr:to>
    <xdr:pic>
      <xdr:nvPicPr>
        <xdr:cNvPr id="530" name="Picture 1" descr="0502 Laser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29893" y="319446729"/>
          <a:ext cx="1102179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27214</xdr:colOff>
      <xdr:row>491</xdr:row>
      <xdr:rowOff>213632</xdr:rowOff>
    </xdr:from>
    <xdr:to>
      <xdr:col>5</xdr:col>
      <xdr:colOff>14968</xdr:colOff>
      <xdr:row>491</xdr:row>
      <xdr:rowOff>898071</xdr:rowOff>
    </xdr:to>
    <xdr:pic>
      <xdr:nvPicPr>
        <xdr:cNvPr id="531" name="Picture 2" descr="0504 Linien-Laser 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20393" y="320716275"/>
          <a:ext cx="872218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147317</xdr:colOff>
      <xdr:row>496</xdr:row>
      <xdr:rowOff>210911</xdr:rowOff>
    </xdr:from>
    <xdr:to>
      <xdr:col>4</xdr:col>
      <xdr:colOff>784098</xdr:colOff>
      <xdr:row>496</xdr:row>
      <xdr:rowOff>843643</xdr:rowOff>
    </xdr:to>
    <xdr:pic>
      <xdr:nvPicPr>
        <xdr:cNvPr id="532" name="Picture 6" descr="LL0516 Lasernivelliergerät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40496" y="326020340"/>
          <a:ext cx="636781" cy="632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243568</xdr:colOff>
      <xdr:row>497</xdr:row>
      <xdr:rowOff>133349</xdr:rowOff>
    </xdr:from>
    <xdr:to>
      <xdr:col>4</xdr:col>
      <xdr:colOff>711817</xdr:colOff>
      <xdr:row>497</xdr:row>
      <xdr:rowOff>898070</xdr:rowOff>
    </xdr:to>
    <xdr:pic>
      <xdr:nvPicPr>
        <xdr:cNvPr id="533" name="Picture 7" descr="LL0516 Lasernivelliergerät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6747" y="327004135"/>
          <a:ext cx="468249" cy="7647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20285</xdr:colOff>
      <xdr:row>497</xdr:row>
      <xdr:rowOff>966107</xdr:rowOff>
    </xdr:from>
    <xdr:to>
      <xdr:col>5</xdr:col>
      <xdr:colOff>110218</xdr:colOff>
      <xdr:row>498</xdr:row>
      <xdr:rowOff>857250</xdr:rowOff>
    </xdr:to>
    <xdr:pic>
      <xdr:nvPicPr>
        <xdr:cNvPr id="534" name="Picture 9" descr="0560 Rotationslaser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13464" y="327836893"/>
          <a:ext cx="974397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237445</xdr:colOff>
      <xdr:row>499</xdr:row>
      <xdr:rowOff>207167</xdr:rowOff>
    </xdr:from>
    <xdr:to>
      <xdr:col>4</xdr:col>
      <xdr:colOff>672166</xdr:colOff>
      <xdr:row>499</xdr:row>
      <xdr:rowOff>857250</xdr:rowOff>
    </xdr:to>
    <xdr:pic>
      <xdr:nvPicPr>
        <xdr:cNvPr id="535" name="Picture 11" descr="DT0551 „Detector“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530624" y="329200667"/>
          <a:ext cx="434721" cy="650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13608</xdr:colOff>
      <xdr:row>492</xdr:row>
      <xdr:rowOff>141516</xdr:rowOff>
    </xdr:from>
    <xdr:to>
      <xdr:col>4</xdr:col>
      <xdr:colOff>802822</xdr:colOff>
      <xdr:row>492</xdr:row>
      <xdr:rowOff>884465</xdr:rowOff>
    </xdr:to>
    <xdr:grpSp>
      <xdr:nvGrpSpPr>
        <xdr:cNvPr id="536" name="Группа 22"/>
        <xdr:cNvGrpSpPr/>
      </xdr:nvGrpSpPr>
      <xdr:grpSpPr>
        <a:xfrm>
          <a:off x="5437255" y="320145657"/>
          <a:ext cx="789214" cy="742949"/>
          <a:chOff x="4267200" y="2590801"/>
          <a:chExt cx="1266825" cy="688974"/>
        </a:xfrm>
      </xdr:grpSpPr>
      <xdr:pic>
        <xdr:nvPicPr>
          <xdr:cNvPr id="537" name="Picture 2" descr="0504 Linien-Laser "/>
          <xdr:cNvPicPr>
            <a:picLocks noChangeAspect="1" noChangeArrowheads="1"/>
          </xdr:cNvPicPr>
        </xdr:nvPicPr>
        <xdr:blipFill>
          <a:blip xmlns:r="http://schemas.openxmlformats.org/officeDocument/2006/relationships" r:embed="rId21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267200" y="2619375"/>
            <a:ext cx="525018" cy="371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38" name="Picture 14" descr="DRILLKIT-DYNAMIC"/>
          <xdr:cNvPicPr>
            <a:picLocks noChangeAspect="1" noChangeArrowheads="1"/>
          </xdr:cNvPicPr>
        </xdr:nvPicPr>
        <xdr:blipFill>
          <a:blip xmlns:r="http://schemas.openxmlformats.org/officeDocument/2006/relationships" r:embed="rId216" cstate="print"/>
          <a:srcRect/>
          <a:stretch>
            <a:fillRect/>
          </a:stretch>
        </xdr:blipFill>
        <xdr:spPr bwMode="auto">
          <a:xfrm>
            <a:off x="4819651" y="2590801"/>
            <a:ext cx="457200" cy="293278"/>
          </a:xfrm>
          <a:prstGeom prst="rect">
            <a:avLst/>
          </a:prstGeom>
          <a:noFill/>
        </xdr:spPr>
      </xdr:pic>
      <xdr:pic>
        <xdr:nvPicPr>
          <xdr:cNvPr id="539" name="Picture 8" descr="STATIEFJE"/>
          <xdr:cNvPicPr>
            <a:picLocks noChangeAspect="1" noChangeArrowheads="1"/>
          </xdr:cNvPicPr>
        </xdr:nvPicPr>
        <xdr:blipFill>
          <a:blip xmlns:r="http://schemas.openxmlformats.org/officeDocument/2006/relationships" r:embed="rId217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5210176" y="2674300"/>
            <a:ext cx="323849" cy="557849"/>
          </a:xfrm>
          <a:prstGeom prst="rect">
            <a:avLst/>
          </a:prstGeom>
          <a:noFill/>
        </xdr:spPr>
      </xdr:pic>
      <xdr:pic>
        <xdr:nvPicPr>
          <xdr:cNvPr id="540" name="Picture 9" descr="BRIL MET"/>
          <xdr:cNvPicPr>
            <a:picLocks noChangeAspect="1" noChangeArrowheads="1"/>
          </xdr:cNvPicPr>
        </xdr:nvPicPr>
        <xdr:blipFill>
          <a:blip xmlns:r="http://schemas.openxmlformats.org/officeDocument/2006/relationships" r:embed="rId218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4533900" y="2882643"/>
            <a:ext cx="657225" cy="397132"/>
          </a:xfrm>
          <a:prstGeom prst="rect">
            <a:avLst/>
          </a:prstGeom>
          <a:noFill/>
        </xdr:spPr>
      </xdr:pic>
    </xdr:grpSp>
    <xdr:clientData/>
  </xdr:twoCellAnchor>
  <xdr:twoCellAnchor editAs="oneCell">
    <xdr:from>
      <xdr:col>3</xdr:col>
      <xdr:colOff>2228044</xdr:colOff>
      <xdr:row>486</xdr:row>
      <xdr:rowOff>251732</xdr:rowOff>
    </xdr:from>
    <xdr:to>
      <xdr:col>5</xdr:col>
      <xdr:colOff>54429</xdr:colOff>
      <xdr:row>486</xdr:row>
      <xdr:rowOff>925286</xdr:rowOff>
    </xdr:to>
    <xdr:pic>
      <xdr:nvPicPr>
        <xdr:cNvPr id="541" name="Picture 13" descr="0520 Ultraschallentfernungsmesser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48830" y="315447589"/>
          <a:ext cx="983242" cy="673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2231462</xdr:colOff>
      <xdr:row>487</xdr:row>
      <xdr:rowOff>77560</xdr:rowOff>
    </xdr:from>
    <xdr:to>
      <xdr:col>5</xdr:col>
      <xdr:colOff>107837</xdr:colOff>
      <xdr:row>487</xdr:row>
      <xdr:rowOff>884464</xdr:rowOff>
    </xdr:to>
    <xdr:pic>
      <xdr:nvPicPr>
        <xdr:cNvPr id="542" name="Picture 14" descr="0520 Ultraschallentfernungsmesser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252248" y="316334774"/>
          <a:ext cx="1033232" cy="806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69396</xdr:colOff>
      <xdr:row>489</xdr:row>
      <xdr:rowOff>287110</xdr:rowOff>
    </xdr:from>
    <xdr:to>
      <xdr:col>4</xdr:col>
      <xdr:colOff>783771</xdr:colOff>
      <xdr:row>489</xdr:row>
      <xdr:rowOff>849085</xdr:rowOff>
    </xdr:to>
    <xdr:pic>
      <xdr:nvPicPr>
        <xdr:cNvPr id="543" name="Picture 16" descr="0580 Digitaler Winkelmesser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62575" y="318667039"/>
          <a:ext cx="7143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13606</xdr:colOff>
      <xdr:row>493</xdr:row>
      <xdr:rowOff>299357</xdr:rowOff>
    </xdr:from>
    <xdr:to>
      <xdr:col>5</xdr:col>
      <xdr:colOff>28575</xdr:colOff>
      <xdr:row>493</xdr:row>
      <xdr:rowOff>748393</xdr:rowOff>
    </xdr:to>
    <xdr:pic>
      <xdr:nvPicPr>
        <xdr:cNvPr id="544" name="Picture 8" descr="0510 Lasernivelliergerät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06785" y="322924714"/>
          <a:ext cx="899433" cy="449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204788</xdr:colOff>
      <xdr:row>500</xdr:row>
      <xdr:rowOff>261938</xdr:rowOff>
    </xdr:from>
    <xdr:to>
      <xdr:col>4</xdr:col>
      <xdr:colOff>842963</xdr:colOff>
      <xdr:row>500</xdr:row>
      <xdr:rowOff>881063</xdr:rowOff>
    </xdr:to>
    <xdr:pic>
      <xdr:nvPicPr>
        <xdr:cNvPr id="545" name="Picture 10" descr="0550 „Detector“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491038" y="14978063"/>
          <a:ext cx="6381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119063</xdr:colOff>
      <xdr:row>494</xdr:row>
      <xdr:rowOff>166688</xdr:rowOff>
    </xdr:from>
    <xdr:to>
      <xdr:col>4</xdr:col>
      <xdr:colOff>833437</xdr:colOff>
      <xdr:row>494</xdr:row>
      <xdr:rowOff>748393</xdr:rowOff>
    </xdr:to>
    <xdr:pic>
      <xdr:nvPicPr>
        <xdr:cNvPr id="546" name="Picture 2" descr="C:\Users\sgc5le\Local Settings\Temporary Internet Files\Content.Outlook\5FGLAS0V\Skil LL mit Klammer_#58A018.jp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12242" y="323853402"/>
          <a:ext cx="714374" cy="581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2054678</xdr:colOff>
      <xdr:row>495</xdr:row>
      <xdr:rowOff>122464</xdr:rowOff>
    </xdr:from>
    <xdr:to>
      <xdr:col>5</xdr:col>
      <xdr:colOff>247753</xdr:colOff>
      <xdr:row>495</xdr:row>
      <xdr:rowOff>966107</xdr:rowOff>
    </xdr:to>
    <xdr:pic>
      <xdr:nvPicPr>
        <xdr:cNvPr id="547" name="Picture 3" descr="0515 Lasernivelliergerät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75464" y="324870535"/>
          <a:ext cx="1349932" cy="843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2163535</xdr:colOff>
      <xdr:row>488</xdr:row>
      <xdr:rowOff>95250</xdr:rowOff>
    </xdr:from>
    <xdr:to>
      <xdr:col>5</xdr:col>
      <xdr:colOff>80943</xdr:colOff>
      <xdr:row>488</xdr:row>
      <xdr:rowOff>966108</xdr:rowOff>
    </xdr:to>
    <xdr:pic>
      <xdr:nvPicPr>
        <xdr:cNvPr id="548" name="Picture 15" descr="0530 Laserentfernungsmesser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4321" y="317413821"/>
          <a:ext cx="1074265" cy="870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352425</xdr:colOff>
      <xdr:row>0</xdr:row>
      <xdr:rowOff>104775</xdr:rowOff>
    </xdr:from>
    <xdr:to>
      <xdr:col>17</xdr:col>
      <xdr:colOff>946337</xdr:colOff>
      <xdr:row>3</xdr:row>
      <xdr:rowOff>78441</xdr:rowOff>
    </xdr:to>
    <xdr:pic>
      <xdr:nvPicPr>
        <xdr:cNvPr id="5" name="Picture 1" descr="Picture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65984" y="104775"/>
          <a:ext cx="2229971" cy="44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ia5kv/Local%20Settings/Temporary%20Internet%20Files/Content.Outlook/MQ3BHVAL/INTERNAL_AC_RU_TT_EUR_Pricelist_RUR-44_January-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 refreshError="1">
        <row r="8">
          <cell r="C8">
            <v>1609200265</v>
          </cell>
          <cell r="D8" t="str">
            <v>ОТВЕРТКА ДЛЯ ЛОБЗИКОВ</v>
          </cell>
          <cell r="F8">
            <v>2.81</v>
          </cell>
          <cell r="G8">
            <v>2.38</v>
          </cell>
          <cell r="H8">
            <v>2.4514</v>
          </cell>
          <cell r="I8">
            <v>107.8616</v>
          </cell>
          <cell r="L8" t="str">
            <v>Германия</v>
          </cell>
          <cell r="M8">
            <v>3165140004497</v>
          </cell>
        </row>
        <row r="9">
          <cell r="C9">
            <v>2607018010</v>
          </cell>
          <cell r="D9" t="str">
            <v>2 ПИЛЬНЫХ ПОЛОТНА 130 ММ ДЛЯ GSG 300</v>
          </cell>
          <cell r="F9">
            <v>18.46</v>
          </cell>
          <cell r="G9">
            <v>15.64</v>
          </cell>
          <cell r="H9">
            <v>16.109200000000001</v>
          </cell>
          <cell r="I9">
            <v>708.80480000000011</v>
          </cell>
          <cell r="L9" t="str">
            <v>Швейцария</v>
          </cell>
          <cell r="M9">
            <v>3165140029827</v>
          </cell>
        </row>
        <row r="10">
          <cell r="C10">
            <v>2607018011</v>
          </cell>
          <cell r="D10" t="str">
            <v>2 ПИЛЬНЫХ ПОЛОТНА 200 ММ ДЛЯ GSG 300</v>
          </cell>
          <cell r="F10">
            <v>21.59</v>
          </cell>
          <cell r="G10">
            <v>18.3</v>
          </cell>
          <cell r="H10">
            <v>18.849</v>
          </cell>
          <cell r="I10">
            <v>829.35599999999999</v>
          </cell>
          <cell r="L10" t="str">
            <v>Швейцария</v>
          </cell>
          <cell r="M10">
            <v>3165140029834</v>
          </cell>
        </row>
        <row r="11">
          <cell r="C11">
            <v>2607018012</v>
          </cell>
          <cell r="D11" t="str">
            <v>2 ПИЛЬНЫХ ПОЛОТНА 300 ММ ДЛЯ GSG 300</v>
          </cell>
          <cell r="F11">
            <v>31.69</v>
          </cell>
          <cell r="G11">
            <v>26.86</v>
          </cell>
          <cell r="H11">
            <v>27.665800000000001</v>
          </cell>
          <cell r="I11">
            <v>1217.2952</v>
          </cell>
          <cell r="L11" t="str">
            <v>Швейцария</v>
          </cell>
          <cell r="M11">
            <v>3165140029841</v>
          </cell>
        </row>
        <row r="12">
          <cell r="C12">
            <v>2607018013</v>
          </cell>
          <cell r="D12" t="str">
            <v>2 ПИЛЬНЫХ ПОЛОТНА 70 ММ ДЛЯ GSG 300</v>
          </cell>
          <cell r="F12">
            <v>22.4</v>
          </cell>
          <cell r="G12">
            <v>18.98</v>
          </cell>
          <cell r="H12">
            <v>19.549400000000002</v>
          </cell>
          <cell r="I12">
            <v>860.17360000000008</v>
          </cell>
          <cell r="L12" t="str">
            <v>Швейцария</v>
          </cell>
          <cell r="M12">
            <v>3165140029858</v>
          </cell>
        </row>
        <row r="13">
          <cell r="C13">
            <v>2608000908</v>
          </cell>
          <cell r="D13" t="str">
            <v>ОСНОВАНИЕ ДЛЯ  GSG 300</v>
          </cell>
          <cell r="F13">
            <v>82.84</v>
          </cell>
          <cell r="G13">
            <v>70.2</v>
          </cell>
          <cell r="H13">
            <v>72.306000000000012</v>
          </cell>
          <cell r="I13">
            <v>3181.4640000000004</v>
          </cell>
          <cell r="L13" t="str">
            <v>Германия</v>
          </cell>
          <cell r="M13">
            <v>3165140052153</v>
          </cell>
        </row>
        <row r="14">
          <cell r="C14">
            <v>2608135020</v>
          </cell>
          <cell r="D14" t="str">
            <v>НАПРАВЛЯЮЩАЯ 13 ММ ДЛЯ GSG 300</v>
          </cell>
          <cell r="F14">
            <v>88.31</v>
          </cell>
          <cell r="G14">
            <v>74.84</v>
          </cell>
          <cell r="H14">
            <v>77.0852</v>
          </cell>
          <cell r="I14">
            <v>3391.7487999999998</v>
          </cell>
          <cell r="L14" t="str">
            <v>Германия</v>
          </cell>
          <cell r="M14">
            <v>3165140030540</v>
          </cell>
        </row>
        <row r="15">
          <cell r="C15">
            <v>2608135021</v>
          </cell>
          <cell r="D15" t="str">
            <v>НАПРАВЛЯЮЩАЯ 200 ММ ДЛЯ GSG 300</v>
          </cell>
          <cell r="F15">
            <v>82.43</v>
          </cell>
          <cell r="G15">
            <v>69.86</v>
          </cell>
          <cell r="H15">
            <v>71.955799999999996</v>
          </cell>
          <cell r="I15">
            <v>3166.0551999999998</v>
          </cell>
          <cell r="L15" t="str">
            <v>Германия</v>
          </cell>
          <cell r="M15">
            <v>3165140030557</v>
          </cell>
        </row>
        <row r="16">
          <cell r="C16">
            <v>2608135022</v>
          </cell>
          <cell r="D16" t="str">
            <v>НАПРАВЛЯЮЩАЯ 300 ММ ДЛЯ GSG 300</v>
          </cell>
          <cell r="F16">
            <v>90.1</v>
          </cell>
          <cell r="G16">
            <v>76.36</v>
          </cell>
          <cell r="H16">
            <v>78.650800000000004</v>
          </cell>
          <cell r="I16">
            <v>3460.6352000000002</v>
          </cell>
          <cell r="L16" t="str">
            <v>Германия</v>
          </cell>
          <cell r="M16">
            <v>3165140030564</v>
          </cell>
        </row>
        <row r="17">
          <cell r="C17">
            <v>2608135023</v>
          </cell>
          <cell r="D17" t="str">
            <v>НАПРАВЛЯЮЩАЯ 70 ММ ДЛЯ GSG 300</v>
          </cell>
          <cell r="F17">
            <v>89.2</v>
          </cell>
          <cell r="G17">
            <v>75.59</v>
          </cell>
          <cell r="H17">
            <v>77.857700000000008</v>
          </cell>
          <cell r="I17">
            <v>3425.7388000000005</v>
          </cell>
          <cell r="L17" t="str">
            <v>Германия</v>
          </cell>
          <cell r="M17">
            <v>3165140030571</v>
          </cell>
        </row>
        <row r="18">
          <cell r="C18">
            <v>2608607540</v>
          </cell>
          <cell r="D18" t="str">
            <v xml:space="preserve">10 ШЛИФЛИСТ 93ММ RED WOOD TOP GOP/PMF </v>
          </cell>
          <cell r="F18">
            <v>5.12</v>
          </cell>
          <cell r="G18">
            <v>4.34</v>
          </cell>
          <cell r="H18">
            <v>4.4702000000000002</v>
          </cell>
          <cell r="I18">
            <v>196.68880000000001</v>
          </cell>
          <cell r="L18" t="str">
            <v>Польша</v>
          </cell>
          <cell r="M18">
            <v>3165140343947</v>
          </cell>
        </row>
        <row r="19">
          <cell r="C19">
            <v>2608607541</v>
          </cell>
          <cell r="D19" t="str">
            <v xml:space="preserve">10 ШЛИФЛИСТ 93ММ RED WOOD GOP/PMF </v>
          </cell>
          <cell r="F19">
            <v>4.6500000000000004</v>
          </cell>
          <cell r="G19">
            <v>3.94</v>
          </cell>
          <cell r="H19">
            <v>4.0582000000000003</v>
          </cell>
          <cell r="I19">
            <v>178.5608</v>
          </cell>
          <cell r="L19" t="str">
            <v>Италия</v>
          </cell>
          <cell r="M19">
            <v>3165140509503</v>
          </cell>
        </row>
        <row r="20">
          <cell r="C20">
            <v>2608607542</v>
          </cell>
          <cell r="D20" t="str">
            <v>10 ШЛИФЛИСТ 93ММ WHITE PAINT GOP/PMF</v>
          </cell>
          <cell r="F20">
            <v>5.12</v>
          </cell>
          <cell r="G20">
            <v>4.34</v>
          </cell>
          <cell r="H20">
            <v>4.4702000000000002</v>
          </cell>
          <cell r="I20">
            <v>196.68880000000001</v>
          </cell>
          <cell r="L20" t="str">
            <v>Италия</v>
          </cell>
          <cell r="M20">
            <v>3165140509510</v>
          </cell>
        </row>
        <row r="21">
          <cell r="C21">
            <v>2608607543</v>
          </cell>
          <cell r="D21" t="str">
            <v>10 ШЛИФЛИСТ 93ММ BLACK STONE GOP/PMF</v>
          </cell>
          <cell r="F21">
            <v>6.15</v>
          </cell>
          <cell r="G21">
            <v>5.21</v>
          </cell>
          <cell r="H21">
            <v>5.3662999999999998</v>
          </cell>
          <cell r="I21">
            <v>236.1172</v>
          </cell>
          <cell r="L21" t="str">
            <v>Италия</v>
          </cell>
          <cell r="M21">
            <v>3165140509527</v>
          </cell>
        </row>
        <row r="22">
          <cell r="C22">
            <v>2608632119</v>
          </cell>
          <cell r="D22" t="str">
            <v>2 ПИЛЬНЫХ ПОЛОТНА TF 300 M, HCS</v>
          </cell>
          <cell r="F22">
            <v>20.82</v>
          </cell>
          <cell r="G22">
            <v>17.64</v>
          </cell>
          <cell r="H22">
            <v>18.1692</v>
          </cell>
          <cell r="I22">
            <v>799.44479999999999</v>
          </cell>
          <cell r="L22" t="str">
            <v>Швейцария</v>
          </cell>
          <cell r="M22">
            <v>3165140075992</v>
          </cell>
        </row>
        <row r="23">
          <cell r="C23">
            <v>2608632120</v>
          </cell>
          <cell r="D23" t="str">
            <v>2 ПИЛЬНЫХ ПОЛОТНА TF 350 M, HCS</v>
          </cell>
          <cell r="F23">
            <v>21.59</v>
          </cell>
          <cell r="G23">
            <v>18.3</v>
          </cell>
          <cell r="H23">
            <v>18.849</v>
          </cell>
          <cell r="I23">
            <v>829.35599999999999</v>
          </cell>
          <cell r="L23" t="str">
            <v>Швейцария</v>
          </cell>
          <cell r="M23">
            <v>3165140076005</v>
          </cell>
        </row>
        <row r="24">
          <cell r="C24">
            <v>2608632122</v>
          </cell>
          <cell r="D24" t="str">
            <v>2 ПИЛЬНЫХ ПОЛОТНА TF 300 NHM, HCS</v>
          </cell>
          <cell r="F24">
            <v>53.94</v>
          </cell>
          <cell r="G24">
            <v>45.71</v>
          </cell>
          <cell r="H24">
            <v>47.081299999999999</v>
          </cell>
          <cell r="I24">
            <v>2071.5771999999997</v>
          </cell>
          <cell r="L24" t="str">
            <v>Швейцария</v>
          </cell>
          <cell r="M24">
            <v>3165140076012</v>
          </cell>
        </row>
        <row r="25">
          <cell r="C25">
            <v>2608632123</v>
          </cell>
          <cell r="D25" t="str">
            <v>2 ПИЛЬНЫХ ПОЛОТНА TF 350 NHM, HCS</v>
          </cell>
          <cell r="F25">
            <v>59.77</v>
          </cell>
          <cell r="G25">
            <v>50.65</v>
          </cell>
          <cell r="H25">
            <v>52.169499999999999</v>
          </cell>
          <cell r="I25">
            <v>2295.4580000000001</v>
          </cell>
          <cell r="L25" t="str">
            <v>Швейцария</v>
          </cell>
          <cell r="M25">
            <v>3165140076029</v>
          </cell>
        </row>
        <row r="26">
          <cell r="C26">
            <v>2608633577</v>
          </cell>
          <cell r="D26" t="str">
            <v>25 ЛОБЗИКОВЫХ ПИЛОК T 101D, HCS</v>
          </cell>
          <cell r="F26">
            <v>13.89</v>
          </cell>
          <cell r="G26">
            <v>11.77</v>
          </cell>
          <cell r="H26">
            <v>12.123099999999999</v>
          </cell>
          <cell r="I26">
            <v>533.41639999999995</v>
          </cell>
          <cell r="L26" t="str">
            <v>Швейцария</v>
          </cell>
          <cell r="M26">
            <v>3165140148726</v>
          </cell>
        </row>
        <row r="27">
          <cell r="C27" t="str">
            <v>2608633H03</v>
          </cell>
          <cell r="D27" t="str">
            <v>ЛОБЗИКОВАЯ ПИЛКА T 118 AHM, HM</v>
          </cell>
          <cell r="F27">
            <v>6.55</v>
          </cell>
          <cell r="G27">
            <v>5.55</v>
          </cell>
          <cell r="H27">
            <v>5.7164999999999999</v>
          </cell>
          <cell r="I27">
            <v>251.52600000000001</v>
          </cell>
          <cell r="L27" t="str">
            <v>Швейцария</v>
          </cell>
          <cell r="M27">
            <v>3165140264266</v>
          </cell>
        </row>
        <row r="28">
          <cell r="C28" t="str">
            <v>2608633H07</v>
          </cell>
          <cell r="D28" t="str">
            <v>ЛОБЗИКОВАЯ ПИЛКА T 301 CHM, HM</v>
          </cell>
          <cell r="F28">
            <v>9.48</v>
          </cell>
          <cell r="G28">
            <v>8.0299999999999994</v>
          </cell>
          <cell r="H28">
            <v>8.2708999999999993</v>
          </cell>
          <cell r="I28">
            <v>363.91959999999995</v>
          </cell>
          <cell r="L28" t="str">
            <v>Швейцария</v>
          </cell>
          <cell r="M28">
            <v>3165140264303</v>
          </cell>
        </row>
        <row r="29">
          <cell r="C29" t="str">
            <v>2608633R06</v>
          </cell>
          <cell r="D29" t="str">
            <v>ЛОБЗИКОВАЯ ПИЛКА T 130 RIFF, HM</v>
          </cell>
          <cell r="F29">
            <v>4.33</v>
          </cell>
          <cell r="G29">
            <v>3.67</v>
          </cell>
          <cell r="H29">
            <v>3.7801</v>
          </cell>
          <cell r="I29">
            <v>166.3244</v>
          </cell>
          <cell r="L29" t="str">
            <v>Швейцария</v>
          </cell>
          <cell r="M29">
            <v>3165140266185</v>
          </cell>
        </row>
        <row r="30">
          <cell r="C30">
            <v>2608650065</v>
          </cell>
          <cell r="D30" t="str">
            <v>ПИЛЬНОЕ ПОЛОТНО M 1142 H Д/PFZ 500E</v>
          </cell>
          <cell r="F30">
            <v>8.34</v>
          </cell>
          <cell r="G30">
            <v>7.07</v>
          </cell>
          <cell r="H30">
            <v>7.2821000000000007</v>
          </cell>
          <cell r="I30">
            <v>320.41240000000005</v>
          </cell>
          <cell r="L30" t="str">
            <v>Швейцария</v>
          </cell>
          <cell r="M30">
            <v>3165140413428</v>
          </cell>
        </row>
        <row r="31">
          <cell r="C31">
            <v>2608650414</v>
          </cell>
          <cell r="D31" t="str">
            <v>ПИЛЬНОЕ ПОЛОТНО M 1131 L Д/PFZ 500E</v>
          </cell>
          <cell r="F31">
            <v>9.98</v>
          </cell>
          <cell r="G31">
            <v>8.4600000000000009</v>
          </cell>
          <cell r="H31">
            <v>8.7138000000000009</v>
          </cell>
          <cell r="I31">
            <v>383.40720000000005</v>
          </cell>
          <cell r="L31" t="str">
            <v>Швейцария</v>
          </cell>
          <cell r="M31">
            <v>3165140451611</v>
          </cell>
        </row>
        <row r="32">
          <cell r="C32">
            <v>2608656931</v>
          </cell>
          <cell r="D32" t="str">
            <v>ПИЛЬНОЕ ПОЛОТНО М 3456 XF Д/PFZ 500Е</v>
          </cell>
          <cell r="F32">
            <v>9.31</v>
          </cell>
          <cell r="G32">
            <v>7.89</v>
          </cell>
          <cell r="H32">
            <v>8.1266999999999996</v>
          </cell>
          <cell r="I32">
            <v>357.57479999999998</v>
          </cell>
          <cell r="L32" t="str">
            <v>Швейцария</v>
          </cell>
          <cell r="M32">
            <v>3165140413435</v>
          </cell>
        </row>
        <row r="33">
          <cell r="C33">
            <v>2608656932</v>
          </cell>
          <cell r="D33" t="str">
            <v>ПИЛЬНОЕ ПОЛОТНО М 1122 EF Д/PFZ 500Е</v>
          </cell>
          <cell r="F33">
            <v>9.31</v>
          </cell>
          <cell r="G33">
            <v>7.89</v>
          </cell>
          <cell r="H33">
            <v>8.1266999999999996</v>
          </cell>
          <cell r="I33">
            <v>357.57479999999998</v>
          </cell>
          <cell r="L33" t="str">
            <v>Швейцария</v>
          </cell>
          <cell r="M33">
            <v>3165140413442</v>
          </cell>
        </row>
        <row r="34">
          <cell r="C34">
            <v>2608656934</v>
          </cell>
          <cell r="D34" t="str">
            <v>3 ПИЛЬНЫХ ПОЛОТНА ДЛЯ  PFZ 500E</v>
          </cell>
          <cell r="F34">
            <v>25.61</v>
          </cell>
          <cell r="G34">
            <v>21.7</v>
          </cell>
          <cell r="H34">
            <v>22.350999999999999</v>
          </cell>
          <cell r="I34">
            <v>983.44399999999996</v>
          </cell>
          <cell r="L34" t="str">
            <v>Швейцария</v>
          </cell>
          <cell r="M34">
            <v>3165140413459</v>
          </cell>
        </row>
        <row r="35">
          <cell r="C35">
            <v>2608661626</v>
          </cell>
          <cell r="D35" t="str">
            <v>5 HCS ПИЛ ПОЛОТНО WOOD 32Х40 GOP 10.8</v>
          </cell>
          <cell r="F35">
            <v>53.4</v>
          </cell>
          <cell r="G35">
            <v>45.25</v>
          </cell>
          <cell r="H35">
            <v>46.607500000000002</v>
          </cell>
          <cell r="I35">
            <v>2050.73</v>
          </cell>
          <cell r="L35" t="str">
            <v>Швейцария</v>
          </cell>
          <cell r="M35">
            <v>3165140456258</v>
          </cell>
        </row>
        <row r="36">
          <cell r="C36">
            <v>2608661627</v>
          </cell>
          <cell r="D36" t="str">
            <v>5 HCS ПИЛ ПОЛОТНО WOOD 20Х30 GOP 10.8</v>
          </cell>
          <cell r="F36">
            <v>41.04</v>
          </cell>
          <cell r="G36">
            <v>34.78</v>
          </cell>
          <cell r="H36">
            <v>35.823399999999999</v>
          </cell>
          <cell r="I36">
            <v>1576.2295999999999</v>
          </cell>
          <cell r="L36" t="str">
            <v>Швейцария</v>
          </cell>
          <cell r="M36">
            <v>3165140484947</v>
          </cell>
        </row>
        <row r="37">
          <cell r="C37">
            <v>2608661628</v>
          </cell>
          <cell r="D37" t="str">
            <v>5 BIM ПИЛ ПОЛОТНО METAL 20Х20 GOP 10.8</v>
          </cell>
          <cell r="F37">
            <v>41.04</v>
          </cell>
          <cell r="G37">
            <v>34.78</v>
          </cell>
          <cell r="H37">
            <v>35.823399999999999</v>
          </cell>
          <cell r="I37">
            <v>1576.2295999999999</v>
          </cell>
          <cell r="L37" t="str">
            <v>Швейцария</v>
          </cell>
          <cell r="M37">
            <v>3165140484954</v>
          </cell>
        </row>
        <row r="38">
          <cell r="C38">
            <v>2608661629</v>
          </cell>
          <cell r="D38" t="str">
            <v>5 BIM ПИЛ ПОЛОТ METALWOOD 28Х50 GOP 10.8</v>
          </cell>
          <cell r="F38">
            <v>69.88</v>
          </cell>
          <cell r="G38">
            <v>59.22</v>
          </cell>
          <cell r="H38">
            <v>60.996600000000001</v>
          </cell>
          <cell r="I38">
            <v>2683.8504000000003</v>
          </cell>
          <cell r="L38" t="str">
            <v>Швейцария</v>
          </cell>
          <cell r="M38">
            <v>3165140484961</v>
          </cell>
        </row>
        <row r="39">
          <cell r="C39">
            <v>2608661630</v>
          </cell>
          <cell r="D39" t="str">
            <v>5 BIM ПИЛ ПОЛОТ HARD WOOD 32Х40 GOP 10.8</v>
          </cell>
          <cell r="F39">
            <v>69.88</v>
          </cell>
          <cell r="G39">
            <v>59.22</v>
          </cell>
          <cell r="H39">
            <v>60.996600000000001</v>
          </cell>
          <cell r="I39">
            <v>2683.8504000000003</v>
          </cell>
          <cell r="L39" t="str">
            <v>Швейцария</v>
          </cell>
          <cell r="M39">
            <v>3165140484978</v>
          </cell>
        </row>
        <row r="40">
          <cell r="C40">
            <v>2608661636</v>
          </cell>
          <cell r="D40" t="str">
            <v>BIM ПИЛ ПОЛОТНО WOOD/METAL 85ММ GOP 10.8</v>
          </cell>
          <cell r="F40">
            <v>23.65</v>
          </cell>
          <cell r="G40">
            <v>20.04</v>
          </cell>
          <cell r="H40">
            <v>20.641200000000001</v>
          </cell>
          <cell r="I40">
            <v>908.21280000000002</v>
          </cell>
          <cell r="L40" t="str">
            <v>Швейцария</v>
          </cell>
          <cell r="M40">
            <v>3165140492393</v>
          </cell>
        </row>
        <row r="41">
          <cell r="C41">
            <v>2608661637</v>
          </cell>
          <cell r="D41" t="str">
            <v>HCS ПИЛ ПОЛОТНО WOOD 32Х40 ДЛЯ GOP 10.8</v>
          </cell>
          <cell r="F41">
            <v>13.36</v>
          </cell>
          <cell r="G41">
            <v>11.32</v>
          </cell>
          <cell r="H41">
            <v>11.659600000000001</v>
          </cell>
          <cell r="I41">
            <v>513.02240000000006</v>
          </cell>
          <cell r="L41" t="str">
            <v>Швейцария</v>
          </cell>
          <cell r="M41">
            <v>3165140492409</v>
          </cell>
        </row>
        <row r="42">
          <cell r="C42">
            <v>2608661638</v>
          </cell>
          <cell r="D42" t="str">
            <v>HCS ПИЛ ПОЛОТНО WOOD 20Х30 ДЛЯ GOP 10.8</v>
          </cell>
          <cell r="F42">
            <v>10.25</v>
          </cell>
          <cell r="G42">
            <v>8.69</v>
          </cell>
          <cell r="H42">
            <v>8.9506999999999994</v>
          </cell>
          <cell r="I42">
            <v>393.83079999999995</v>
          </cell>
          <cell r="L42" t="str">
            <v>Швейцария</v>
          </cell>
          <cell r="M42">
            <v>3165140492416</v>
          </cell>
        </row>
        <row r="43">
          <cell r="C43">
            <v>2608661639</v>
          </cell>
          <cell r="D43" t="str">
            <v>HCS ПИЛ ПОЛОТНО WOOD 10X30 ДЛЯ GOP 10.8</v>
          </cell>
          <cell r="F43">
            <v>9.2200000000000006</v>
          </cell>
          <cell r="G43">
            <v>7.81</v>
          </cell>
          <cell r="H43">
            <v>8.0442999999999998</v>
          </cell>
          <cell r="I43">
            <v>353.94920000000002</v>
          </cell>
          <cell r="L43" t="str">
            <v>Швейцария</v>
          </cell>
          <cell r="M43">
            <v>3165140492423</v>
          </cell>
        </row>
        <row r="44">
          <cell r="C44">
            <v>2608661640</v>
          </cell>
          <cell r="D44" t="str">
            <v>BIM ПИЛ ПОЛОТНО METAL 20X20 ДЛЯ GOP 10.8</v>
          </cell>
          <cell r="F44">
            <v>10.25</v>
          </cell>
          <cell r="G44">
            <v>8.69</v>
          </cell>
          <cell r="H44">
            <v>8.9506999999999994</v>
          </cell>
          <cell r="I44">
            <v>393.83079999999995</v>
          </cell>
          <cell r="L44" t="str">
            <v>Швейцария</v>
          </cell>
          <cell r="M44">
            <v>3165140492430</v>
          </cell>
        </row>
        <row r="45">
          <cell r="C45">
            <v>2608661641</v>
          </cell>
          <cell r="D45" t="str">
            <v>BIM ПИЛ ПОЛОТНО METAL 10X20 ДЛЯ GOP 10.8</v>
          </cell>
          <cell r="F45">
            <v>10.25</v>
          </cell>
          <cell r="G45">
            <v>8.69</v>
          </cell>
          <cell r="H45">
            <v>8.9506999999999994</v>
          </cell>
          <cell r="I45">
            <v>393.83079999999995</v>
          </cell>
          <cell r="L45" t="str">
            <v>Швейцария</v>
          </cell>
          <cell r="M45">
            <v>3165140492447</v>
          </cell>
        </row>
        <row r="46">
          <cell r="C46">
            <v>2608661642</v>
          </cell>
          <cell r="D46" t="str">
            <v>HM-RIFF ПИЛКА 85ММ ДЛЯ GOP 10.8</v>
          </cell>
          <cell r="F46">
            <v>33.950000000000003</v>
          </cell>
          <cell r="G46">
            <v>28.77</v>
          </cell>
          <cell r="H46">
            <v>29.633099999999999</v>
          </cell>
          <cell r="I46">
            <v>1303.8563999999999</v>
          </cell>
          <cell r="L46" t="str">
            <v>Швейцария</v>
          </cell>
          <cell r="M46">
            <v>3165140492454</v>
          </cell>
        </row>
        <row r="47">
          <cell r="C47">
            <v>2608661643</v>
          </cell>
          <cell r="D47" t="str">
            <v>HCS ПИЛ ПОЛОТНО WOOD 85ММ ДЛЯ GOP 10.8</v>
          </cell>
          <cell r="F47">
            <v>17.489999999999998</v>
          </cell>
          <cell r="G47">
            <v>14.82</v>
          </cell>
          <cell r="H47">
            <v>15.264600000000002</v>
          </cell>
          <cell r="I47">
            <v>671.64240000000007</v>
          </cell>
          <cell r="L47" t="str">
            <v>Швейцария</v>
          </cell>
          <cell r="M47">
            <v>3165140492461</v>
          </cell>
        </row>
        <row r="48">
          <cell r="C48">
            <v>2608661644</v>
          </cell>
          <cell r="D48" t="str">
            <v>BIM ПИЛ ПОЛОТ WOOD/METAL 28Х50 GOP 10.8</v>
          </cell>
          <cell r="F48">
            <v>17.489999999999998</v>
          </cell>
          <cell r="G48">
            <v>14.82</v>
          </cell>
          <cell r="H48">
            <v>15.264600000000002</v>
          </cell>
          <cell r="I48">
            <v>671.64240000000007</v>
          </cell>
          <cell r="L48" t="str">
            <v>Швейцария</v>
          </cell>
          <cell r="M48">
            <v>3165140492478</v>
          </cell>
        </row>
        <row r="49">
          <cell r="C49">
            <v>2608661645</v>
          </cell>
          <cell r="D49" t="str">
            <v>BIM ПИЛ ПОЛОТНО HARD WOOD 32Х40 GOP 10.8</v>
          </cell>
          <cell r="F49">
            <v>17.489999999999998</v>
          </cell>
          <cell r="G49">
            <v>14.82</v>
          </cell>
          <cell r="H49">
            <v>15.264600000000002</v>
          </cell>
          <cell r="I49">
            <v>671.64240000000007</v>
          </cell>
          <cell r="L49" t="str">
            <v>Швейцария</v>
          </cell>
          <cell r="M49">
            <v>3165140492485</v>
          </cell>
        </row>
        <row r="50">
          <cell r="C50">
            <v>2608661646</v>
          </cell>
          <cell r="D50" t="str">
            <v>HCS ШАБЕР 52X26ММ ДЛЯ GOP 10.8</v>
          </cell>
          <cell r="F50">
            <v>10.25</v>
          </cell>
          <cell r="G50">
            <v>8.69</v>
          </cell>
          <cell r="H50">
            <v>8.9506999999999994</v>
          </cell>
          <cell r="I50">
            <v>393.83079999999995</v>
          </cell>
          <cell r="L50" t="str">
            <v>Швейцария</v>
          </cell>
          <cell r="M50">
            <v>3165140492492</v>
          </cell>
        </row>
        <row r="51">
          <cell r="C51">
            <v>2608661647</v>
          </cell>
          <cell r="D51" t="str">
            <v>HCS ШАБЕР 52X45ММ ДЛЯ GOP 10.8</v>
          </cell>
          <cell r="F51">
            <v>10.25</v>
          </cell>
          <cell r="G51">
            <v>8.69</v>
          </cell>
          <cell r="H51">
            <v>8.9506999999999994</v>
          </cell>
          <cell r="I51">
            <v>393.83079999999995</v>
          </cell>
          <cell r="L51" t="str">
            <v>Швейцария</v>
          </cell>
          <cell r="M51">
            <v>3165140492508</v>
          </cell>
        </row>
        <row r="52">
          <cell r="C52">
            <v>2608661648</v>
          </cell>
          <cell r="D52" t="str">
            <v>ШЛИФПЛАСТИНА AVZ 78 RT ДЛЯ GOP</v>
          </cell>
          <cell r="F52">
            <v>26.75</v>
          </cell>
          <cell r="G52">
            <v>22.67</v>
          </cell>
          <cell r="H52">
            <v>23.350100000000001</v>
          </cell>
          <cell r="I52">
            <v>1027.4044000000001</v>
          </cell>
          <cell r="L52" t="str">
            <v>Швейцария</v>
          </cell>
          <cell r="M52">
            <v>3165140492515</v>
          </cell>
        </row>
        <row r="53">
          <cell r="C53">
            <v>2608661633</v>
          </cell>
          <cell r="D53" t="str">
            <v>BIM ПИЛ ПОЛОТНО WOOD/METAL 100ММ GOP 10.8</v>
          </cell>
          <cell r="F53">
            <v>31.77</v>
          </cell>
          <cell r="G53">
            <v>26.92</v>
          </cell>
          <cell r="H53">
            <v>27.727600000000002</v>
          </cell>
          <cell r="I53">
            <v>1220.0144</v>
          </cell>
          <cell r="L53" t="str">
            <v>Швейцария</v>
          </cell>
          <cell r="M53">
            <v>3165140492379</v>
          </cell>
        </row>
        <row r="54">
          <cell r="C54">
            <v>2608661688</v>
          </cell>
          <cell r="D54" t="str">
            <v>BIM ПИЛ ПОЛОТНО METAL 32Х30 ДЛЯ GOP 10.8</v>
          </cell>
          <cell r="F54">
            <v>18.600000000000001</v>
          </cell>
          <cell r="G54">
            <v>15.76</v>
          </cell>
          <cell r="H54">
            <v>16.232800000000001</v>
          </cell>
          <cell r="I54">
            <v>714.2432</v>
          </cell>
          <cell r="L54" t="str">
            <v>Швейцария</v>
          </cell>
          <cell r="M54">
            <v>3165140545525</v>
          </cell>
        </row>
        <row r="55">
          <cell r="C55">
            <v>2608661689</v>
          </cell>
          <cell r="D55" t="str">
            <v>СЕГМЕНТИРОВАНОЕ ПИЛЬНОЕ ПОЛОТНО DIAMOND-RIFF</v>
          </cell>
          <cell r="F55">
            <v>58.72</v>
          </cell>
          <cell r="G55">
            <v>49.76</v>
          </cell>
          <cell r="H55">
            <v>51.252800000000001</v>
          </cell>
          <cell r="I55">
            <v>2255.1232</v>
          </cell>
          <cell r="L55" t="str">
            <v>Швейцария</v>
          </cell>
          <cell r="M55">
            <v>3165140546690</v>
          </cell>
        </row>
        <row r="56">
          <cell r="C56">
            <v>2608661691</v>
          </cell>
          <cell r="D56" t="str">
            <v>УНИВЕРСАЛЬНЫЙ НОЖ ДЛЯ РАСШИВКИ ШВОВ</v>
          </cell>
          <cell r="F56">
            <v>20.66</v>
          </cell>
          <cell r="G56">
            <v>17.510000000000002</v>
          </cell>
          <cell r="H56">
            <v>18.035300000000003</v>
          </cell>
          <cell r="I56">
            <v>793.55320000000017</v>
          </cell>
          <cell r="L56" t="str">
            <v>Швейцария</v>
          </cell>
          <cell r="M56">
            <v>3165140546713</v>
          </cell>
        </row>
        <row r="57">
          <cell r="C57">
            <v>2608661692</v>
          </cell>
          <cell r="D57" t="str">
            <v xml:space="preserve">СЕГМЕНТИРОВАННЫЙ ПИЛЬНЫЙ ДИСК HM-RIFF </v>
          </cell>
          <cell r="F57">
            <v>29.04</v>
          </cell>
          <cell r="G57">
            <v>24.61</v>
          </cell>
          <cell r="H57">
            <v>25.348300000000002</v>
          </cell>
          <cell r="I57">
            <v>1115.3252</v>
          </cell>
          <cell r="J57" t="str">
            <v>ДЛЯ УЗКИХ ПРОПИЛОВ</v>
          </cell>
          <cell r="L57" t="str">
            <v>Швейцария</v>
          </cell>
          <cell r="M57">
            <v>3165140546720</v>
          </cell>
        </row>
        <row r="58">
          <cell r="C58">
            <v>2608661693</v>
          </cell>
          <cell r="D58" t="str">
            <v>BIM СЕГМЕНТИРОВАННЫЙ НОЖ С ВОЛНИСТОЙ ЗАТОЧКОЙ</v>
          </cell>
          <cell r="F58">
            <v>32.619999999999997</v>
          </cell>
          <cell r="G58">
            <v>27.64</v>
          </cell>
          <cell r="H58">
            <v>28.469200000000001</v>
          </cell>
          <cell r="I58">
            <v>1252.6448</v>
          </cell>
          <cell r="L58" t="str">
            <v>Швейцария</v>
          </cell>
          <cell r="M58">
            <v>3165140546737</v>
          </cell>
        </row>
        <row r="59">
          <cell r="C59">
            <v>2608661694</v>
          </cell>
          <cell r="D59" t="str">
            <v>НАБОР ИЗ 23ШТ,  WOOD/METAL</v>
          </cell>
          <cell r="F59">
            <v>49.04</v>
          </cell>
          <cell r="G59">
            <v>41.56</v>
          </cell>
          <cell r="H59">
            <v>42.806800000000003</v>
          </cell>
          <cell r="I59">
            <v>1883.4992000000002</v>
          </cell>
          <cell r="J59" t="str">
            <v>(ПИЛЕНИЕ, ШЛИФОВАНИЕ, ШАБРЕНИЕ)</v>
          </cell>
          <cell r="L59" t="str">
            <v>Швейцария</v>
          </cell>
          <cell r="M59">
            <v>3165140555203</v>
          </cell>
        </row>
        <row r="60">
          <cell r="C60">
            <v>2608661695</v>
          </cell>
          <cell r="D60" t="str">
            <v>НАБОР ПО КЕРАМИЧЕСКОЙ ПЛИТКЕ 4ШТ.</v>
          </cell>
          <cell r="F60">
            <v>64.92</v>
          </cell>
          <cell r="G60">
            <v>55.02</v>
          </cell>
          <cell r="H60">
            <v>56.670600000000007</v>
          </cell>
          <cell r="I60">
            <v>2493.5064000000002</v>
          </cell>
          <cell r="L60" t="str">
            <v>Швейцария</v>
          </cell>
          <cell r="M60">
            <v>3165140555210</v>
          </cell>
        </row>
        <row r="61">
          <cell r="C61">
            <v>2608661696</v>
          </cell>
          <cell r="D61" t="str">
            <v>НАБОР ДЛЯ МОНТАЖНО-НАПОЛЬНЫХ РАБОТ, 4ШТ.</v>
          </cell>
          <cell r="F61">
            <v>49.04</v>
          </cell>
          <cell r="G61">
            <v>41.56</v>
          </cell>
          <cell r="H61">
            <v>42.806800000000003</v>
          </cell>
          <cell r="I61">
            <v>1883.4992000000002</v>
          </cell>
          <cell r="L61" t="str">
            <v>Швейцария</v>
          </cell>
          <cell r="M61">
            <v>3165140555227</v>
          </cell>
        </row>
        <row r="62">
          <cell r="C62">
            <v>2608661757</v>
          </cell>
          <cell r="D62" t="str">
            <v xml:space="preserve">3 MAXX, HM-RIFF УНИВЕРСАЛЬНАЯ НАСАДКА </v>
          </cell>
          <cell r="F62">
            <v>51.37</v>
          </cell>
          <cell r="G62">
            <v>43.53</v>
          </cell>
          <cell r="H62">
            <v>44.835900000000002</v>
          </cell>
          <cell r="I62">
            <v>1972.7796000000001</v>
          </cell>
          <cell r="J62" t="str">
            <v>ДЛЯ ЗАЧИТСКИ ШВОВ МЕЖДУ ПЛИТКОЙ</v>
          </cell>
          <cell r="L62" t="str">
            <v>Швейцария</v>
          </cell>
          <cell r="M62">
            <v>3165140582223</v>
          </cell>
        </row>
        <row r="63">
          <cell r="C63">
            <v>2608661758</v>
          </cell>
          <cell r="D63" t="str">
            <v>BIM -TIN СЕГМЕНТИРОВАННЫЙ ПИЛЬНЫЙ ДИСК, MULTI MATERIAL</v>
          </cell>
          <cell r="F63">
            <v>32.119999999999997</v>
          </cell>
          <cell r="G63">
            <v>27.22</v>
          </cell>
          <cell r="H63">
            <v>28.0366</v>
          </cell>
          <cell r="I63">
            <v>1233.6104</v>
          </cell>
          <cell r="L63" t="str">
            <v>Швейцария</v>
          </cell>
          <cell r="M63">
            <v>3165140582230</v>
          </cell>
        </row>
        <row r="64">
          <cell r="C64">
            <v>2608661759</v>
          </cell>
          <cell r="D64" t="str">
            <v>BIM -TIN СЕГМЕНТИРОВАННЫЙ ПИЛЬНЫЙ ДИСК, MULTI MATERIAL</v>
          </cell>
          <cell r="F64">
            <v>28.26</v>
          </cell>
          <cell r="G64">
            <v>23.95</v>
          </cell>
          <cell r="H64">
            <v>24.668500000000002</v>
          </cell>
          <cell r="I64">
            <v>1085.414</v>
          </cell>
          <cell r="L64" t="str">
            <v>Швейцария</v>
          </cell>
          <cell r="M64">
            <v>3165140582247</v>
          </cell>
        </row>
        <row r="65">
          <cell r="C65">
            <v>2608661760</v>
          </cell>
          <cell r="D65" t="str">
            <v>BIM-TIN СЕГМЕНТИРОВАННЫЙ КРУГЛЫЙ ПИЛЬНЫЙ ДИСК MULTI</v>
          </cell>
          <cell r="F65">
            <v>28.26</v>
          </cell>
          <cell r="G65">
            <v>23.95</v>
          </cell>
          <cell r="H65">
            <v>24.668500000000002</v>
          </cell>
          <cell r="I65">
            <v>1085.414</v>
          </cell>
          <cell r="L65" t="str">
            <v>Швейцария</v>
          </cell>
          <cell r="M65">
            <v>3165140582254</v>
          </cell>
        </row>
        <row r="66">
          <cell r="C66">
            <v>2608661761</v>
          </cell>
          <cell r="D66" t="str">
            <v>BIM-TIN СЕГМЕНТИРОВАННЫЙ КРУГЛЫЙ ПИЛЬНЫЙ ДИСК MULTI</v>
          </cell>
          <cell r="F66">
            <v>24.4</v>
          </cell>
          <cell r="G66">
            <v>20.68</v>
          </cell>
          <cell r="H66">
            <v>21.3004</v>
          </cell>
          <cell r="I66">
            <v>937.21759999999995</v>
          </cell>
          <cell r="L66" t="str">
            <v>Швейцария</v>
          </cell>
          <cell r="M66">
            <v>3165140582261</v>
          </cell>
        </row>
        <row r="67">
          <cell r="C67">
            <v>2608661781</v>
          </cell>
          <cell r="D67" t="str">
            <v>ПОГРУЖНОЕ ПИЛЬНОЕ ПОЛОТНО WOOD AND NAILS</v>
          </cell>
          <cell r="F67">
            <v>23.55</v>
          </cell>
          <cell r="G67">
            <v>19.96</v>
          </cell>
          <cell r="H67">
            <v>20.558800000000002</v>
          </cell>
          <cell r="I67">
            <v>904.58720000000005</v>
          </cell>
          <cell r="L67" t="str">
            <v>Швейцария</v>
          </cell>
          <cell r="M67">
            <v>3165140596169</v>
          </cell>
        </row>
        <row r="68">
          <cell r="C68">
            <v>2608661907</v>
          </cell>
          <cell r="D68" t="str">
            <v>ПОГРУЖНОЕ ПИЛЬНОЕ ПОЛОТНО AIZ 65 BB BIM 65x40мм</v>
          </cell>
          <cell r="F68">
            <v>87.52</v>
          </cell>
          <cell r="G68">
            <v>74.17</v>
          </cell>
          <cell r="H68">
            <v>76.395099999999999</v>
          </cell>
          <cell r="I68">
            <v>3361.3843999999999</v>
          </cell>
          <cell r="L68" t="str">
            <v>Швейцария</v>
          </cell>
          <cell r="M68">
            <v>3165140666008</v>
          </cell>
        </row>
        <row r="69">
          <cell r="C69">
            <v>2608000468</v>
          </cell>
          <cell r="D69" t="str">
            <v>УНИВЕРСАЛЬНЫЙ АДАПТЕР/ПЕРЕХОДНИК</v>
          </cell>
          <cell r="F69">
            <v>9.6300000000000008</v>
          </cell>
          <cell r="G69">
            <v>8.16</v>
          </cell>
          <cell r="H69">
            <v>8.4047999999999998</v>
          </cell>
          <cell r="I69">
            <v>369.81119999999999</v>
          </cell>
          <cell r="L69" t="str">
            <v>Швейцария</v>
          </cell>
          <cell r="M69">
            <v>3165140594738</v>
          </cell>
        </row>
        <row r="70">
          <cell r="C70">
            <v>2608190054</v>
          </cell>
          <cell r="D70" t="str">
            <v>СИСТЕМА ПЫЛЕУДАЛЕНИЯ ДЛЯ GOP</v>
          </cell>
          <cell r="F70">
            <v>16.93</v>
          </cell>
          <cell r="G70">
            <v>14.35</v>
          </cell>
          <cell r="H70">
            <v>14.7805</v>
          </cell>
          <cell r="I70">
            <v>650.34199999999998</v>
          </cell>
          <cell r="L70" t="str">
            <v>Малайзия</v>
          </cell>
          <cell r="M70">
            <v>3165140620024</v>
          </cell>
        </row>
        <row r="71">
          <cell r="C71">
            <v>2609256943</v>
          </cell>
          <cell r="D71" t="str">
            <v xml:space="preserve">ПИЛКА BIM ДЕРЕВО/МЕТ 85 ММ Д/PMF </v>
          </cell>
          <cell r="F71">
            <v>21.12</v>
          </cell>
          <cell r="G71">
            <v>17.899999999999999</v>
          </cell>
          <cell r="H71">
            <v>18.436999999999998</v>
          </cell>
          <cell r="I71">
            <v>811.22799999999984</v>
          </cell>
          <cell r="L71" t="str">
            <v>Швейцария</v>
          </cell>
          <cell r="M71">
            <v>3165140523271</v>
          </cell>
        </row>
        <row r="72">
          <cell r="C72">
            <v>2609256944</v>
          </cell>
          <cell r="D72" t="str">
            <v xml:space="preserve">ПИЛКА HCS ДЕРЕВО 85 MM Д/PMF </v>
          </cell>
          <cell r="F72">
            <v>15.58</v>
          </cell>
          <cell r="G72">
            <v>13.2</v>
          </cell>
          <cell r="H72">
            <v>13.596</v>
          </cell>
          <cell r="I72">
            <v>598.22400000000005</v>
          </cell>
          <cell r="L72" t="str">
            <v>Швейцария</v>
          </cell>
          <cell r="M72">
            <v>3165140523288</v>
          </cell>
        </row>
        <row r="73">
          <cell r="C73">
            <v>2609256945</v>
          </cell>
          <cell r="D73" t="str">
            <v xml:space="preserve">ПИЛКА BIM ДЕРЕВО/МЕТ 28x50 Д/PMF </v>
          </cell>
          <cell r="F73">
            <v>15.58</v>
          </cell>
          <cell r="G73">
            <v>13.2</v>
          </cell>
          <cell r="H73">
            <v>13.596</v>
          </cell>
          <cell r="I73">
            <v>598.22400000000005</v>
          </cell>
          <cell r="L73" t="str">
            <v>Швейцария</v>
          </cell>
          <cell r="M73">
            <v>3165140523295</v>
          </cell>
        </row>
        <row r="74">
          <cell r="C74">
            <v>2609256946</v>
          </cell>
          <cell r="D74" t="str">
            <v xml:space="preserve">ПИЛКА BIM HARDWOOD 32x40 Д/PMF </v>
          </cell>
          <cell r="F74">
            <v>15.58</v>
          </cell>
          <cell r="G74">
            <v>13.2</v>
          </cell>
          <cell r="H74">
            <v>13.596</v>
          </cell>
          <cell r="I74">
            <v>598.22400000000005</v>
          </cell>
          <cell r="L74" t="str">
            <v>Швейцария</v>
          </cell>
          <cell r="M74">
            <v>3165140523301</v>
          </cell>
        </row>
        <row r="75">
          <cell r="C75">
            <v>2609256947</v>
          </cell>
          <cell r="D75" t="str">
            <v xml:space="preserve">ПИЛКА HCS ДЕРЕВО 32x40 Д/PMF </v>
          </cell>
          <cell r="F75">
            <v>9.6300000000000008</v>
          </cell>
          <cell r="G75">
            <v>8.16</v>
          </cell>
          <cell r="H75">
            <v>8.4047999999999998</v>
          </cell>
          <cell r="I75">
            <v>369.81119999999999</v>
          </cell>
          <cell r="L75" t="str">
            <v>Швейцария</v>
          </cell>
          <cell r="M75">
            <v>3165140523318</v>
          </cell>
        </row>
        <row r="76">
          <cell r="C76">
            <v>2609256948</v>
          </cell>
          <cell r="D76" t="str">
            <v xml:space="preserve">ПИЛКА HCS ДЕРЕВО 20 ММ Д/PMF </v>
          </cell>
          <cell r="F76">
            <v>9.15</v>
          </cell>
          <cell r="G76">
            <v>7.75</v>
          </cell>
          <cell r="H76">
            <v>7.9824999999999999</v>
          </cell>
          <cell r="I76">
            <v>351.23</v>
          </cell>
          <cell r="L76" t="str">
            <v>Швейцария</v>
          </cell>
          <cell r="M76">
            <v>3165140523325</v>
          </cell>
        </row>
        <row r="77">
          <cell r="C77">
            <v>2609256949</v>
          </cell>
          <cell r="D77" t="str">
            <v xml:space="preserve">ПИЛКА HCS ДЕРЕВО 10x30 Д/PMF </v>
          </cell>
          <cell r="F77">
            <v>8.2100000000000009</v>
          </cell>
          <cell r="G77">
            <v>6.96</v>
          </cell>
          <cell r="H77">
            <v>7.1688000000000001</v>
          </cell>
          <cell r="I77">
            <v>315.42720000000003</v>
          </cell>
          <cell r="L77" t="str">
            <v>Швейцария</v>
          </cell>
          <cell r="M77">
            <v>3165140523332</v>
          </cell>
        </row>
        <row r="78">
          <cell r="C78">
            <v>2609256950</v>
          </cell>
          <cell r="D78" t="str">
            <v xml:space="preserve">ПИЛКА BIM МЕТАЛЛ 20 ММ Д/PMF </v>
          </cell>
          <cell r="F78">
            <v>9.15</v>
          </cell>
          <cell r="G78">
            <v>7.75</v>
          </cell>
          <cell r="H78">
            <v>7.9824999999999999</v>
          </cell>
          <cell r="I78">
            <v>351.23</v>
          </cell>
          <cell r="L78" t="str">
            <v>Швейцария</v>
          </cell>
          <cell r="M78">
            <v>3165140523349</v>
          </cell>
        </row>
        <row r="79">
          <cell r="C79">
            <v>2609256951</v>
          </cell>
          <cell r="D79" t="str">
            <v xml:space="preserve">ПИЛКА BIM МЕТАЛЛ 10 ММ Д/PMF </v>
          </cell>
          <cell r="F79">
            <v>9.15</v>
          </cell>
          <cell r="G79">
            <v>7.75</v>
          </cell>
          <cell r="H79">
            <v>7.9824999999999999</v>
          </cell>
          <cell r="I79">
            <v>351.23</v>
          </cell>
          <cell r="L79" t="str">
            <v>Швейцария</v>
          </cell>
          <cell r="M79">
            <v>3165140523356</v>
          </cell>
        </row>
        <row r="80">
          <cell r="C80">
            <v>2609256952</v>
          </cell>
          <cell r="D80" t="str">
            <v xml:space="preserve">ПИЛКА HM-RIFF  85 MM Д/PMF </v>
          </cell>
          <cell r="F80">
            <v>30.21</v>
          </cell>
          <cell r="G80">
            <v>25.6</v>
          </cell>
          <cell r="H80">
            <v>26.368000000000002</v>
          </cell>
          <cell r="I80">
            <v>1160.192</v>
          </cell>
          <cell r="L80" t="str">
            <v>Швейцария</v>
          </cell>
          <cell r="M80">
            <v>3165140523363</v>
          </cell>
        </row>
        <row r="81">
          <cell r="C81">
            <v>2609256953</v>
          </cell>
          <cell r="D81" t="str">
            <v>ТАРЕЛКА HM-RIFF Д/ШЛИФЛИСТОВ</v>
          </cell>
          <cell r="F81">
            <v>26.08</v>
          </cell>
          <cell r="G81">
            <v>22.1</v>
          </cell>
          <cell r="H81">
            <v>22.763000000000002</v>
          </cell>
          <cell r="I81">
            <v>1001.5720000000001</v>
          </cell>
          <cell r="L81" t="str">
            <v>Швейцария</v>
          </cell>
          <cell r="M81">
            <v>3165140523370</v>
          </cell>
        </row>
        <row r="82">
          <cell r="C82">
            <v>2609256954</v>
          </cell>
          <cell r="D82" t="str">
            <v xml:space="preserve">СКРЕБОК HCS 52x26 Д/PMF </v>
          </cell>
          <cell r="F82">
            <v>9.1999999999999993</v>
          </cell>
          <cell r="G82">
            <v>7.8</v>
          </cell>
          <cell r="H82">
            <v>8.0340000000000007</v>
          </cell>
          <cell r="I82">
            <v>353.49600000000004</v>
          </cell>
          <cell r="L82" t="str">
            <v>Швейцария</v>
          </cell>
          <cell r="M82">
            <v>3165140523387</v>
          </cell>
        </row>
        <row r="83">
          <cell r="C83">
            <v>2609256955</v>
          </cell>
          <cell r="D83" t="str">
            <v xml:space="preserve">СКРЕБОК HCS  52x45 Д/PMF </v>
          </cell>
          <cell r="F83">
            <v>9.1999999999999993</v>
          </cell>
          <cell r="G83">
            <v>7.8</v>
          </cell>
          <cell r="H83">
            <v>8.0340000000000007</v>
          </cell>
          <cell r="I83">
            <v>353.49600000000004</v>
          </cell>
          <cell r="L83" t="str">
            <v>Швейцария</v>
          </cell>
          <cell r="M83">
            <v>3165140523394</v>
          </cell>
        </row>
        <row r="84">
          <cell r="C84">
            <v>2609256956</v>
          </cell>
          <cell r="D84" t="str">
            <v>ТАРЕЛКА Д/ШЛИФЛИСТОВ 93 ММ Д/PMF</v>
          </cell>
          <cell r="F84">
            <v>10.02</v>
          </cell>
          <cell r="G84">
            <v>8.49</v>
          </cell>
          <cell r="H84">
            <v>8.7446999999999999</v>
          </cell>
          <cell r="I84">
            <v>384.76679999999999</v>
          </cell>
          <cell r="L84" t="str">
            <v>Германия</v>
          </cell>
          <cell r="M84">
            <v>3165140523400</v>
          </cell>
        </row>
        <row r="85">
          <cell r="C85">
            <v>2609256957</v>
          </cell>
          <cell r="D85" t="str">
            <v xml:space="preserve">10 ШЛИФЛИСТ RED WOOD Д/PMF </v>
          </cell>
          <cell r="F85">
            <v>5.16</v>
          </cell>
          <cell r="G85">
            <v>4.37</v>
          </cell>
          <cell r="H85">
            <v>4.5011000000000001</v>
          </cell>
          <cell r="I85">
            <v>198.04840000000002</v>
          </cell>
          <cell r="L85" t="str">
            <v>Польша</v>
          </cell>
          <cell r="M85">
            <v>3165140523417</v>
          </cell>
        </row>
        <row r="86">
          <cell r="C86">
            <v>2609256958</v>
          </cell>
          <cell r="D86" t="str">
            <v>10 ШЛИФЛИСТ WHITE PAINT</v>
          </cell>
          <cell r="F86">
            <v>5.16</v>
          </cell>
          <cell r="G86">
            <v>4.37</v>
          </cell>
          <cell r="H86">
            <v>4.5011000000000001</v>
          </cell>
          <cell r="I86">
            <v>198.04840000000002</v>
          </cell>
          <cell r="L86" t="str">
            <v>Польша</v>
          </cell>
          <cell r="M86">
            <v>3165140523424</v>
          </cell>
        </row>
        <row r="87">
          <cell r="C87">
            <v>2609256977</v>
          </cell>
          <cell r="D87" t="str">
            <v>DIY-НАБОР Д/PMF УНИВЕР.</v>
          </cell>
          <cell r="F87">
            <v>45.19</v>
          </cell>
          <cell r="G87">
            <v>38.299999999999997</v>
          </cell>
          <cell r="H87">
            <v>39.448999999999998</v>
          </cell>
          <cell r="I87">
            <v>1735.7559999999999</v>
          </cell>
          <cell r="L87" t="str">
            <v>Швейцария</v>
          </cell>
          <cell r="M87">
            <v>3165140555173</v>
          </cell>
        </row>
        <row r="88">
          <cell r="C88">
            <v>2609256978</v>
          </cell>
          <cell r="D88" t="str">
            <v>DIY-НАБОР Д/PMF Д/ПЛИТКИ</v>
          </cell>
          <cell r="F88">
            <v>59.83</v>
          </cell>
          <cell r="G88">
            <v>50.7</v>
          </cell>
          <cell r="H88">
            <v>52.221000000000004</v>
          </cell>
          <cell r="I88">
            <v>2297.7240000000002</v>
          </cell>
          <cell r="L88" t="str">
            <v>Швейцария</v>
          </cell>
          <cell r="M88">
            <v>3165140555180</v>
          </cell>
        </row>
        <row r="89">
          <cell r="C89">
            <v>2609256979</v>
          </cell>
          <cell r="D89" t="str">
            <v>DIY-НАБОР Д/PMF МОНТАЖ.</v>
          </cell>
          <cell r="F89">
            <v>45.19</v>
          </cell>
          <cell r="G89">
            <v>38.299999999999997</v>
          </cell>
          <cell r="H89">
            <v>39.448999999999998</v>
          </cell>
          <cell r="I89">
            <v>1735.7559999999999</v>
          </cell>
          <cell r="L89" t="str">
            <v>Швейцария</v>
          </cell>
          <cell r="M89">
            <v>3165140555197</v>
          </cell>
        </row>
        <row r="90">
          <cell r="C90">
            <v>2607010062</v>
          </cell>
          <cell r="D90" t="str">
            <v>3 ЛОБЗИКОВЫЕ ПИЛКИ SORT</v>
          </cell>
          <cell r="F90">
            <v>2.35</v>
          </cell>
          <cell r="G90">
            <v>1.99</v>
          </cell>
          <cell r="H90">
            <v>2.0497000000000001</v>
          </cell>
          <cell r="I90">
            <v>90.186800000000005</v>
          </cell>
          <cell r="L90" t="str">
            <v>Швейцария</v>
          </cell>
          <cell r="M90">
            <v>3165140006644</v>
          </cell>
        </row>
        <row r="91">
          <cell r="C91">
            <v>2607010079</v>
          </cell>
          <cell r="D91" t="str">
            <v>5 ЗАЩИТА ОТ СКОЛА СТРУЖКИ</v>
          </cell>
          <cell r="F91">
            <v>4.05</v>
          </cell>
          <cell r="G91">
            <v>3.43</v>
          </cell>
          <cell r="H91">
            <v>3.5329000000000002</v>
          </cell>
          <cell r="I91">
            <v>155.44759999999999</v>
          </cell>
          <cell r="L91" t="str">
            <v>Швейцария</v>
          </cell>
          <cell r="M91">
            <v>3165140006651</v>
          </cell>
        </row>
        <row r="92">
          <cell r="C92">
            <v>2607010146</v>
          </cell>
          <cell r="D92" t="str">
            <v>10 ЛОБЗИКОВЫХ ПИЛОК SET</v>
          </cell>
          <cell r="F92">
            <v>13.06</v>
          </cell>
          <cell r="G92">
            <v>11.07</v>
          </cell>
          <cell r="H92">
            <v>11.402100000000001</v>
          </cell>
          <cell r="I92">
            <v>501.69240000000002</v>
          </cell>
          <cell r="L92" t="str">
            <v>Швейцария</v>
          </cell>
          <cell r="M92">
            <v>3165140016957</v>
          </cell>
        </row>
        <row r="93">
          <cell r="C93">
            <v>2607010148</v>
          </cell>
          <cell r="D93" t="str">
            <v>10 ЛОБЗИКОВЫХ ПИЛОК SET</v>
          </cell>
          <cell r="F93">
            <v>11.72</v>
          </cell>
          <cell r="G93">
            <v>9.93</v>
          </cell>
          <cell r="H93">
            <v>10.2279</v>
          </cell>
          <cell r="I93">
            <v>450.02760000000001</v>
          </cell>
          <cell r="L93" t="str">
            <v>Швейцария</v>
          </cell>
          <cell r="M93">
            <v>3165140016971</v>
          </cell>
        </row>
        <row r="94">
          <cell r="C94">
            <v>2607010276</v>
          </cell>
          <cell r="D94" t="str">
            <v>3 ЛОБЗИКОВЫЕ ПИЛКИ SET U-ХВОСТОВИК</v>
          </cell>
          <cell r="F94">
            <v>2.2799999999999998</v>
          </cell>
          <cell r="G94">
            <v>1.93</v>
          </cell>
          <cell r="H94">
            <v>1.9879</v>
          </cell>
          <cell r="I94">
            <v>87.467600000000004</v>
          </cell>
          <cell r="L94" t="str">
            <v>Швейцария</v>
          </cell>
          <cell r="M94">
            <v>3165140103657</v>
          </cell>
        </row>
        <row r="95">
          <cell r="C95">
            <v>2607010305</v>
          </cell>
          <cell r="D95" t="str">
            <v>5 ЗАЩИТА ОТ СКОЛА СТРУЖКИ</v>
          </cell>
          <cell r="F95">
            <v>3.54</v>
          </cell>
          <cell r="G95">
            <v>3</v>
          </cell>
          <cell r="H95">
            <v>3.09</v>
          </cell>
          <cell r="I95">
            <v>135.95999999999998</v>
          </cell>
          <cell r="L95" t="str">
            <v>Швейцария</v>
          </cell>
          <cell r="M95">
            <v>3165140356732</v>
          </cell>
        </row>
        <row r="96">
          <cell r="C96">
            <v>2607010515</v>
          </cell>
          <cell r="D96" t="str">
            <v>3 ЛОБЗИКОВЫЕ ПИЛКИ SET PROGRESSOR</v>
          </cell>
          <cell r="F96">
            <v>5.39</v>
          </cell>
          <cell r="G96">
            <v>4.57</v>
          </cell>
          <cell r="H96">
            <v>4.7071000000000005</v>
          </cell>
          <cell r="I96">
            <v>207.11240000000004</v>
          </cell>
          <cell r="L96" t="str">
            <v>Швейцария</v>
          </cell>
          <cell r="M96">
            <v>3165140198868</v>
          </cell>
        </row>
        <row r="97">
          <cell r="C97">
            <v>2608630000</v>
          </cell>
          <cell r="D97" t="str">
            <v>5 ЛОБЗИКОВЫХ ПИЛОК T 1 В, HCS</v>
          </cell>
          <cell r="F97">
            <v>6.25</v>
          </cell>
          <cell r="G97">
            <v>5.3</v>
          </cell>
          <cell r="H97">
            <v>5.4589999999999996</v>
          </cell>
          <cell r="I97">
            <v>240.19599999999997</v>
          </cell>
          <cell r="L97" t="str">
            <v>Швейцария</v>
          </cell>
          <cell r="M97">
            <v>3165140006750</v>
          </cell>
        </row>
        <row r="98">
          <cell r="C98">
            <v>2608630014</v>
          </cell>
          <cell r="D98" t="str">
            <v>5 ЛОБЗИКОВЫХ ПИЛОК T 101 BR, HCS</v>
          </cell>
          <cell r="F98">
            <v>4.57</v>
          </cell>
          <cell r="G98">
            <v>3.87</v>
          </cell>
          <cell r="H98">
            <v>3.9861000000000004</v>
          </cell>
          <cell r="I98">
            <v>175.38840000000002</v>
          </cell>
          <cell r="L98" t="str">
            <v>Швейцария</v>
          </cell>
          <cell r="M98">
            <v>3165140012454</v>
          </cell>
        </row>
        <row r="99">
          <cell r="C99">
            <v>2608630030</v>
          </cell>
          <cell r="D99" t="str">
            <v>5 ЛОБЗИКОВЫХ ПИЛОК T 101 B, HCS</v>
          </cell>
          <cell r="F99">
            <v>4.57</v>
          </cell>
          <cell r="G99">
            <v>3.87</v>
          </cell>
          <cell r="H99">
            <v>3.9861000000000004</v>
          </cell>
          <cell r="I99">
            <v>175.38840000000002</v>
          </cell>
          <cell r="L99" t="str">
            <v>Швейцария</v>
          </cell>
          <cell r="M99">
            <v>3165140006781</v>
          </cell>
        </row>
        <row r="100">
          <cell r="C100">
            <v>2608630031</v>
          </cell>
          <cell r="D100" t="str">
            <v>5 ЛОБЗИКОВЫХ ПИЛОК T 101 AО, HCS</v>
          </cell>
          <cell r="F100">
            <v>4.74</v>
          </cell>
          <cell r="G100">
            <v>4.0199999999999996</v>
          </cell>
          <cell r="H100">
            <v>4.1406000000000001</v>
          </cell>
          <cell r="I100">
            <v>182.18639999999999</v>
          </cell>
          <cell r="L100" t="str">
            <v>Швейцария</v>
          </cell>
          <cell r="M100">
            <v>3165140006798</v>
          </cell>
        </row>
        <row r="101">
          <cell r="C101">
            <v>2608630032</v>
          </cell>
          <cell r="D101" t="str">
            <v>5 ЛОБЗИКОВЫХ ПИЛОК T 101 D, HCS</v>
          </cell>
          <cell r="F101">
            <v>3.76</v>
          </cell>
          <cell r="G101">
            <v>3.19</v>
          </cell>
          <cell r="H101">
            <v>3.2856999999999998</v>
          </cell>
          <cell r="I101">
            <v>144.57079999999999</v>
          </cell>
          <cell r="L101" t="str">
            <v>Швейцария</v>
          </cell>
          <cell r="M101">
            <v>3165140006804</v>
          </cell>
        </row>
        <row r="102">
          <cell r="C102">
            <v>2608630033</v>
          </cell>
          <cell r="D102" t="str">
            <v>5 ЛОБЗИКОВЫХ ПИЛОК T 111 С, HCS</v>
          </cell>
          <cell r="F102">
            <v>3.54</v>
          </cell>
          <cell r="G102">
            <v>3</v>
          </cell>
          <cell r="H102">
            <v>3.09</v>
          </cell>
          <cell r="I102">
            <v>135.95999999999998</v>
          </cell>
          <cell r="L102" t="str">
            <v>Швейцария</v>
          </cell>
          <cell r="M102">
            <v>3165140006811</v>
          </cell>
        </row>
        <row r="103">
          <cell r="C103">
            <v>2608630037</v>
          </cell>
          <cell r="D103" t="str">
            <v>5 ЛОБЗИКОВЫХ ПИЛОК Т 119 B, HCS</v>
          </cell>
          <cell r="F103">
            <v>2.64</v>
          </cell>
          <cell r="G103">
            <v>2.2400000000000002</v>
          </cell>
          <cell r="H103">
            <v>2.3072000000000004</v>
          </cell>
          <cell r="I103">
            <v>101.51680000000002</v>
          </cell>
          <cell r="L103" t="str">
            <v>Швейцария</v>
          </cell>
          <cell r="M103">
            <v>3165140006835</v>
          </cell>
        </row>
        <row r="104">
          <cell r="C104">
            <v>2608630040</v>
          </cell>
          <cell r="D104" t="str">
            <v>5 ЛОБЗИКОВЫХ ПИЛОК T 144 D, HCS</v>
          </cell>
          <cell r="F104">
            <v>3.86</v>
          </cell>
          <cell r="G104">
            <v>3.27</v>
          </cell>
          <cell r="H104">
            <v>3.3681000000000001</v>
          </cell>
          <cell r="I104">
            <v>148.19640000000001</v>
          </cell>
          <cell r="L104" t="str">
            <v>Швейцария</v>
          </cell>
          <cell r="M104">
            <v>3165140006842</v>
          </cell>
        </row>
        <row r="105">
          <cell r="C105">
            <v>2608630058</v>
          </cell>
          <cell r="D105" t="str">
            <v>5 ЛОБЗИКОВЫХ ПИЛОК T 244 D,HCS</v>
          </cell>
          <cell r="F105">
            <v>4.26</v>
          </cell>
          <cell r="G105">
            <v>3.61</v>
          </cell>
          <cell r="H105">
            <v>3.7183000000000002</v>
          </cell>
          <cell r="I105">
            <v>163.6052</v>
          </cell>
          <cell r="L105" t="str">
            <v>Швейцария</v>
          </cell>
          <cell r="M105">
            <v>3165140006859</v>
          </cell>
        </row>
        <row r="106">
          <cell r="C106">
            <v>2608630310</v>
          </cell>
          <cell r="D106" t="str">
            <v>5 ЛОБЗИКОВЫХ ПИЛОК T 119 ВО, HCS</v>
          </cell>
          <cell r="F106">
            <v>4.01</v>
          </cell>
          <cell r="G106">
            <v>3.4</v>
          </cell>
          <cell r="H106">
            <v>3.5019999999999998</v>
          </cell>
          <cell r="I106">
            <v>154.08799999999999</v>
          </cell>
          <cell r="L106" t="str">
            <v>Швейцария</v>
          </cell>
          <cell r="M106">
            <v>3165140006941</v>
          </cell>
        </row>
        <row r="107">
          <cell r="C107">
            <v>2608630557</v>
          </cell>
          <cell r="D107" t="str">
            <v>3 ЛОБЗИКОВЫЕ ПИЛКИ T 101 B, HCS</v>
          </cell>
          <cell r="F107">
            <v>2.97</v>
          </cell>
          <cell r="G107">
            <v>2.52</v>
          </cell>
          <cell r="H107">
            <v>2.5956000000000001</v>
          </cell>
          <cell r="I107">
            <v>114.2064</v>
          </cell>
          <cell r="L107" t="str">
            <v>Швейцария</v>
          </cell>
          <cell r="M107">
            <v>3165140006958</v>
          </cell>
        </row>
        <row r="108">
          <cell r="C108">
            <v>2608630558</v>
          </cell>
          <cell r="D108" t="str">
            <v>3 ЛОБЗИКОВЫЕ ПИЛКИ T 101 D, HCS</v>
          </cell>
          <cell r="F108">
            <v>2.21</v>
          </cell>
          <cell r="G108">
            <v>1.87</v>
          </cell>
          <cell r="H108">
            <v>1.9261000000000001</v>
          </cell>
          <cell r="I108">
            <v>84.748400000000004</v>
          </cell>
          <cell r="L108" t="str">
            <v>Швейцария</v>
          </cell>
          <cell r="M108">
            <v>3165140006965</v>
          </cell>
        </row>
        <row r="109">
          <cell r="C109">
            <v>2608630559</v>
          </cell>
          <cell r="D109" t="str">
            <v>3 ЛОБЗИКОВЫЕ ПИЛКИ T 101 AО, HCS</v>
          </cell>
          <cell r="F109">
            <v>3.14</v>
          </cell>
          <cell r="G109">
            <v>2.66</v>
          </cell>
          <cell r="H109">
            <v>2.7398000000000002</v>
          </cell>
          <cell r="I109">
            <v>120.55120000000001</v>
          </cell>
          <cell r="L109" t="str">
            <v>Швейцария</v>
          </cell>
          <cell r="M109">
            <v>3165140006972</v>
          </cell>
        </row>
        <row r="110">
          <cell r="C110">
            <v>2608630560</v>
          </cell>
          <cell r="D110" t="str">
            <v>3 ЛОБЗИКОВЫЕ ПИЛКИ T 144 D, HCS</v>
          </cell>
          <cell r="F110">
            <v>2.48</v>
          </cell>
          <cell r="G110">
            <v>2.1</v>
          </cell>
          <cell r="H110">
            <v>2.1630000000000003</v>
          </cell>
          <cell r="I110">
            <v>95.172000000000011</v>
          </cell>
          <cell r="L110" t="str">
            <v>Швейцария</v>
          </cell>
          <cell r="M110">
            <v>3165140006989</v>
          </cell>
        </row>
        <row r="111">
          <cell r="C111">
            <v>2608630566</v>
          </cell>
          <cell r="D111" t="str">
            <v>3 ЛОБЗИКОВЫЕ ПИЛКИ  U 111 С, HCS</v>
          </cell>
          <cell r="F111">
            <v>2.99</v>
          </cell>
          <cell r="G111">
            <v>2.5299999999999998</v>
          </cell>
          <cell r="H111">
            <v>2.6058999999999997</v>
          </cell>
          <cell r="I111">
            <v>114.65959999999998</v>
          </cell>
          <cell r="L111" t="str">
            <v>Швейцария</v>
          </cell>
          <cell r="M111">
            <v>3165140007009</v>
          </cell>
        </row>
        <row r="112">
          <cell r="C112">
            <v>2608630567</v>
          </cell>
          <cell r="D112" t="str">
            <v>3 ЛОБЗИКОВЫЕ ПИЛКИ  U 19 BO, HCS</v>
          </cell>
          <cell r="F112">
            <v>2.97</v>
          </cell>
          <cell r="G112">
            <v>2.52</v>
          </cell>
          <cell r="H112">
            <v>2.5956000000000001</v>
          </cell>
          <cell r="I112">
            <v>114.2064</v>
          </cell>
          <cell r="L112" t="str">
            <v>Швейцария</v>
          </cell>
          <cell r="M112">
            <v>3165140007016</v>
          </cell>
        </row>
        <row r="113">
          <cell r="C113">
            <v>2608630568</v>
          </cell>
          <cell r="D113" t="str">
            <v>3 ЛОБЗИКОВЫЕ ПИЛКИ  U 144 D, HCS</v>
          </cell>
          <cell r="F113">
            <v>3.25</v>
          </cell>
          <cell r="G113">
            <v>2.75</v>
          </cell>
          <cell r="H113">
            <v>2.8325</v>
          </cell>
          <cell r="I113">
            <v>124.63</v>
          </cell>
          <cell r="L113" t="str">
            <v>Швейцария</v>
          </cell>
          <cell r="M113">
            <v>3165140007023</v>
          </cell>
        </row>
        <row r="114">
          <cell r="C114">
            <v>2608630663</v>
          </cell>
          <cell r="D114" t="str">
            <v>3 ЛОБЗИКОВЫЕ ПИЛКИ T 118 AHМ, HM</v>
          </cell>
          <cell r="F114">
            <v>17.559999999999999</v>
          </cell>
          <cell r="G114">
            <v>14.88</v>
          </cell>
          <cell r="H114">
            <v>15.326400000000001</v>
          </cell>
          <cell r="I114">
            <v>674.36160000000007</v>
          </cell>
          <cell r="L114" t="str">
            <v>Швейцария</v>
          </cell>
          <cell r="M114">
            <v>3165140017749</v>
          </cell>
        </row>
        <row r="115">
          <cell r="C115">
            <v>2608630665</v>
          </cell>
          <cell r="D115" t="str">
            <v>3 ЛОБЗИКОВЫЕ ПИЛКИ T 118 ЕНМ, HM</v>
          </cell>
          <cell r="F115">
            <v>16.97</v>
          </cell>
          <cell r="G115">
            <v>14.38</v>
          </cell>
          <cell r="H115">
            <v>14.811400000000001</v>
          </cell>
          <cell r="I115">
            <v>651.70159999999998</v>
          </cell>
          <cell r="L115" t="str">
            <v>Швейцария</v>
          </cell>
          <cell r="M115">
            <v>3165140017756</v>
          </cell>
        </row>
        <row r="116">
          <cell r="C116">
            <v>2608630808</v>
          </cell>
          <cell r="D116" t="str">
            <v>3 ЛОБЗИКОВЫЕ ПИЛКИ T 111 С, HCS</v>
          </cell>
          <cell r="F116">
            <v>2.34</v>
          </cell>
          <cell r="G116">
            <v>1.98</v>
          </cell>
          <cell r="H116">
            <v>2.0394000000000001</v>
          </cell>
          <cell r="I116">
            <v>89.73360000000001</v>
          </cell>
          <cell r="L116" t="str">
            <v>Швейцария</v>
          </cell>
          <cell r="M116">
            <v>3165140007139</v>
          </cell>
        </row>
        <row r="117">
          <cell r="C117">
            <v>2608630878</v>
          </cell>
          <cell r="D117" t="str">
            <v>3 ЛОБЗИКОВЫЕ ПИЛКИ Т 119 B, HCS</v>
          </cell>
          <cell r="F117">
            <v>1.73</v>
          </cell>
          <cell r="G117">
            <v>1.47</v>
          </cell>
          <cell r="H117">
            <v>1.5141</v>
          </cell>
          <cell r="I117">
            <v>66.620400000000004</v>
          </cell>
          <cell r="L117" t="str">
            <v>Швейцария</v>
          </cell>
          <cell r="M117">
            <v>3165140007245</v>
          </cell>
        </row>
        <row r="118">
          <cell r="C118">
            <v>2608630879</v>
          </cell>
          <cell r="D118" t="str">
            <v>3 ЛОБЗИКОВЫЕ ПИЛКИ T 244 D,HCS</v>
          </cell>
          <cell r="F118">
            <v>3.14</v>
          </cell>
          <cell r="G118">
            <v>2.66</v>
          </cell>
          <cell r="H118">
            <v>2.7398000000000002</v>
          </cell>
          <cell r="I118">
            <v>120.55120000000001</v>
          </cell>
          <cell r="L118" t="str">
            <v>Швейцария</v>
          </cell>
          <cell r="M118">
            <v>3165140007221</v>
          </cell>
        </row>
        <row r="119">
          <cell r="C119">
            <v>2608631002</v>
          </cell>
          <cell r="D119" t="str">
            <v>5 ЛОБЗИКОВЫХ ПИЛОК T 18 А, HSS</v>
          </cell>
          <cell r="F119">
            <v>7.35</v>
          </cell>
          <cell r="G119">
            <v>6.23</v>
          </cell>
          <cell r="H119">
            <v>6.4169000000000009</v>
          </cell>
          <cell r="I119">
            <v>282.34360000000004</v>
          </cell>
          <cell r="L119" t="str">
            <v>Швейцария</v>
          </cell>
          <cell r="M119">
            <v>3165140007269</v>
          </cell>
        </row>
        <row r="120">
          <cell r="C120">
            <v>2608631010</v>
          </cell>
          <cell r="D120" t="str">
            <v>5 ЛОБЗИКОВЫХ ПИЛОК T 101 А, HSS</v>
          </cell>
          <cell r="F120">
            <v>9.11</v>
          </cell>
          <cell r="G120">
            <v>7.72</v>
          </cell>
          <cell r="H120">
            <v>7.9516</v>
          </cell>
          <cell r="I120">
            <v>349.87040000000002</v>
          </cell>
          <cell r="L120" t="str">
            <v>Швейцария</v>
          </cell>
          <cell r="M120">
            <v>3165140007276</v>
          </cell>
        </row>
        <row r="121">
          <cell r="C121">
            <v>2608631012</v>
          </cell>
          <cell r="D121" t="str">
            <v>5 ЛОБЗИКОВЫХ ПИЛОК T 118 G, HSS</v>
          </cell>
          <cell r="F121">
            <v>3.56</v>
          </cell>
          <cell r="G121">
            <v>3.02</v>
          </cell>
          <cell r="H121">
            <v>3.1106000000000003</v>
          </cell>
          <cell r="I121">
            <v>136.8664</v>
          </cell>
          <cell r="L121" t="str">
            <v>Швейцария</v>
          </cell>
          <cell r="M121">
            <v>3165140007283</v>
          </cell>
        </row>
        <row r="122">
          <cell r="C122">
            <v>2608631013</v>
          </cell>
          <cell r="D122" t="str">
            <v>5 ЛОБЗИКОВЫХ ПИЛОК T 118 А, HSS</v>
          </cell>
          <cell r="F122">
            <v>3.92</v>
          </cell>
          <cell r="G122">
            <v>3.32</v>
          </cell>
          <cell r="H122">
            <v>3.4196</v>
          </cell>
          <cell r="I122">
            <v>150.4624</v>
          </cell>
          <cell r="L122" t="str">
            <v>Швейцария</v>
          </cell>
          <cell r="M122">
            <v>3165140007290</v>
          </cell>
        </row>
        <row r="123">
          <cell r="C123">
            <v>2608631014</v>
          </cell>
          <cell r="D123" t="str">
            <v>5 ЛОБЗИКОВЫХ ПИЛОК T 118 В, HSS</v>
          </cell>
          <cell r="F123">
            <v>3.8</v>
          </cell>
          <cell r="G123">
            <v>3.22</v>
          </cell>
          <cell r="H123">
            <v>3.3166000000000002</v>
          </cell>
          <cell r="I123">
            <v>145.93040000000002</v>
          </cell>
          <cell r="L123" t="str">
            <v>Швейцария</v>
          </cell>
          <cell r="M123">
            <v>3165140007306</v>
          </cell>
        </row>
        <row r="124">
          <cell r="C124">
            <v>2608631017</v>
          </cell>
          <cell r="D124" t="str">
            <v>5 ЛОБЗИКОВЫХ ПИЛОК T 127 D, HSS</v>
          </cell>
          <cell r="F124">
            <v>4.8</v>
          </cell>
          <cell r="G124">
            <v>4.07</v>
          </cell>
          <cell r="H124">
            <v>4.1921000000000008</v>
          </cell>
          <cell r="I124">
            <v>184.45240000000004</v>
          </cell>
          <cell r="L124" t="str">
            <v>Швейцария</v>
          </cell>
          <cell r="M124">
            <v>3165140007313</v>
          </cell>
        </row>
        <row r="125">
          <cell r="C125">
            <v>2608631030</v>
          </cell>
          <cell r="D125" t="str">
            <v>5 ЛОБЗИКОВЫХ ПИЛОК T 227 D, HSS</v>
          </cell>
          <cell r="F125">
            <v>7.1</v>
          </cell>
          <cell r="G125">
            <v>6.02</v>
          </cell>
          <cell r="H125">
            <v>6.2005999999999997</v>
          </cell>
          <cell r="I125">
            <v>272.82639999999998</v>
          </cell>
          <cell r="L125" t="str">
            <v>Швейцария</v>
          </cell>
          <cell r="M125">
            <v>3165140007320</v>
          </cell>
        </row>
        <row r="126">
          <cell r="C126">
            <v>2608631032</v>
          </cell>
          <cell r="D126" t="str">
            <v>5 ЛОБЗИКОВЫХ ПИЛОК T 218 А, HSS</v>
          </cell>
          <cell r="F126">
            <v>5.84</v>
          </cell>
          <cell r="G126">
            <v>4.95</v>
          </cell>
          <cell r="H126">
            <v>5.0985000000000005</v>
          </cell>
          <cell r="I126">
            <v>224.33400000000003</v>
          </cell>
          <cell r="L126" t="str">
            <v>Швейцария</v>
          </cell>
          <cell r="M126">
            <v>3165140007337</v>
          </cell>
        </row>
        <row r="127">
          <cell r="C127">
            <v>2608631319</v>
          </cell>
          <cell r="D127" t="str">
            <v>5 ЛОБЗИКОВЫХ ПИЛОК T 318 А, HSS</v>
          </cell>
          <cell r="F127">
            <v>8.35</v>
          </cell>
          <cell r="G127">
            <v>7.08</v>
          </cell>
          <cell r="H127">
            <v>7.2924000000000007</v>
          </cell>
          <cell r="I127">
            <v>320.86560000000003</v>
          </cell>
          <cell r="L127" t="str">
            <v>Швейцария</v>
          </cell>
          <cell r="M127">
            <v>3165140007375</v>
          </cell>
        </row>
        <row r="128">
          <cell r="C128">
            <v>2608631404</v>
          </cell>
          <cell r="D128" t="str">
            <v>5 ЛОБЗИКОВЫХ ПИЛОК T 318 В, HSS</v>
          </cell>
          <cell r="F128">
            <v>8.15</v>
          </cell>
          <cell r="G128">
            <v>6.91</v>
          </cell>
          <cell r="H128">
            <v>7.1173000000000002</v>
          </cell>
          <cell r="I128">
            <v>313.16120000000001</v>
          </cell>
          <cell r="L128" t="str">
            <v>Швейцария</v>
          </cell>
          <cell r="M128">
            <v>3165140007382</v>
          </cell>
        </row>
        <row r="129">
          <cell r="C129">
            <v>2608631507</v>
          </cell>
          <cell r="D129" t="str">
            <v>3 ЛОБЗИКОВЫЕ ПИЛКИ T 118 А, HSS</v>
          </cell>
          <cell r="F129">
            <v>2.5299999999999998</v>
          </cell>
          <cell r="G129">
            <v>2.14</v>
          </cell>
          <cell r="H129">
            <v>2.2042000000000002</v>
          </cell>
          <cell r="I129">
            <v>96.984800000000007</v>
          </cell>
          <cell r="L129" t="str">
            <v>Швейцария</v>
          </cell>
          <cell r="M129">
            <v>3165140007399</v>
          </cell>
        </row>
        <row r="130">
          <cell r="C130">
            <v>2608631508</v>
          </cell>
          <cell r="D130" t="str">
            <v>3 ЛОБЗИКОВЫЕ ПИЛКИ T 127 D, HSS</v>
          </cell>
          <cell r="F130">
            <v>3.08</v>
          </cell>
          <cell r="G130">
            <v>2.61</v>
          </cell>
          <cell r="H130">
            <v>2.6882999999999999</v>
          </cell>
          <cell r="I130">
            <v>118.2852</v>
          </cell>
          <cell r="L130" t="str">
            <v>Швейцария</v>
          </cell>
          <cell r="M130">
            <v>3165140007405</v>
          </cell>
        </row>
        <row r="131">
          <cell r="C131">
            <v>2608631511</v>
          </cell>
          <cell r="D131" t="str">
            <v>3 ЛОБЗИКОВЫЕ ПИЛКИ  U 118A, HSS</v>
          </cell>
          <cell r="F131">
            <v>3.72</v>
          </cell>
          <cell r="G131">
            <v>3.15</v>
          </cell>
          <cell r="H131">
            <v>3.2444999999999999</v>
          </cell>
          <cell r="I131">
            <v>142.75800000000001</v>
          </cell>
          <cell r="L131" t="str">
            <v>Швейцария</v>
          </cell>
          <cell r="M131">
            <v>3165140007412</v>
          </cell>
        </row>
        <row r="132">
          <cell r="C132">
            <v>2608631512</v>
          </cell>
          <cell r="D132" t="str">
            <v>3 ЛОБЗИКОВЫЕ ПИЛКИ  U 127 D, HSS</v>
          </cell>
          <cell r="F132">
            <v>4.8899999999999997</v>
          </cell>
          <cell r="G132">
            <v>4.1399999999999997</v>
          </cell>
          <cell r="H132">
            <v>4.2641999999999998</v>
          </cell>
          <cell r="I132">
            <v>187.62479999999999</v>
          </cell>
          <cell r="L132" t="str">
            <v>Швейцария</v>
          </cell>
          <cell r="M132">
            <v>3165140007429</v>
          </cell>
        </row>
        <row r="133">
          <cell r="C133">
            <v>2608631670</v>
          </cell>
          <cell r="D133" t="str">
            <v>3 ЛОБЗИКОВЫЕ ПИЛКИ T 101 А, HSS</v>
          </cell>
          <cell r="F133">
            <v>5.72</v>
          </cell>
          <cell r="G133">
            <v>4.8499999999999996</v>
          </cell>
          <cell r="H133">
            <v>4.9954999999999998</v>
          </cell>
          <cell r="I133">
            <v>219.80199999999999</v>
          </cell>
          <cell r="L133" t="str">
            <v>Швейцария</v>
          </cell>
          <cell r="M133">
            <v>3165140007528</v>
          </cell>
        </row>
        <row r="134">
          <cell r="C134">
            <v>2608631671</v>
          </cell>
          <cell r="D134" t="str">
            <v>3 ЛОБЗИКОВЫЕ ПИЛКИ T 227 D, HSS</v>
          </cell>
          <cell r="F134">
            <v>4.07</v>
          </cell>
          <cell r="G134">
            <v>3.45</v>
          </cell>
          <cell r="H134">
            <v>3.5535000000000001</v>
          </cell>
          <cell r="I134">
            <v>156.35400000000001</v>
          </cell>
          <cell r="L134" t="str">
            <v>Швейцария</v>
          </cell>
          <cell r="M134">
            <v>3165140007535</v>
          </cell>
        </row>
        <row r="135">
          <cell r="C135">
            <v>2608631672</v>
          </cell>
          <cell r="D135" t="str">
            <v>3 ЛОБЗИКОВЫЕ ПИЛКИ T 218 А, HSS</v>
          </cell>
          <cell r="F135">
            <v>3.8</v>
          </cell>
          <cell r="G135">
            <v>3.22</v>
          </cell>
          <cell r="H135">
            <v>3.3166000000000002</v>
          </cell>
          <cell r="I135">
            <v>145.93040000000002</v>
          </cell>
          <cell r="L135" t="str">
            <v>Швейцария</v>
          </cell>
          <cell r="M135">
            <v>3165140007542</v>
          </cell>
        </row>
        <row r="136">
          <cell r="C136">
            <v>2608631673</v>
          </cell>
          <cell r="D136" t="str">
            <v>3 ЛОБЗИКОВЫЕ ПИЛКИ T 118 В, HSS</v>
          </cell>
          <cell r="F136">
            <v>2.5299999999999998</v>
          </cell>
          <cell r="G136">
            <v>2.14</v>
          </cell>
          <cell r="H136">
            <v>2.2042000000000002</v>
          </cell>
          <cell r="I136">
            <v>96.984800000000007</v>
          </cell>
          <cell r="L136" t="str">
            <v>Швейцария</v>
          </cell>
          <cell r="M136">
            <v>3165140007559</v>
          </cell>
        </row>
        <row r="137">
          <cell r="C137">
            <v>2608631674</v>
          </cell>
          <cell r="D137" t="str">
            <v>3 ЛОБЗИКОВЫЕ ПИЛКИ T 118 G, HSS</v>
          </cell>
          <cell r="F137">
            <v>2.35</v>
          </cell>
          <cell r="G137">
            <v>1.99</v>
          </cell>
          <cell r="H137">
            <v>2.0497000000000001</v>
          </cell>
          <cell r="I137">
            <v>90.186800000000005</v>
          </cell>
          <cell r="L137" t="str">
            <v>Швейцария</v>
          </cell>
          <cell r="M137">
            <v>3165140007566</v>
          </cell>
        </row>
        <row r="138">
          <cell r="C138">
            <v>2608631706</v>
          </cell>
          <cell r="D138" t="str">
            <v>100 ЛОБЗИКОВЫХ ПИЛОК T 218 А, HSS</v>
          </cell>
          <cell r="F138">
            <v>83.82</v>
          </cell>
          <cell r="G138">
            <v>71.03</v>
          </cell>
          <cell r="H138">
            <v>73.160899999999998</v>
          </cell>
          <cell r="I138">
            <v>3219.0796</v>
          </cell>
          <cell r="L138" t="str">
            <v>Швейцария</v>
          </cell>
          <cell r="M138">
            <v>3165140279482</v>
          </cell>
        </row>
        <row r="139">
          <cell r="C139">
            <v>2608631770</v>
          </cell>
          <cell r="D139" t="str">
            <v>3 ЛОБЗИКОВЫЕ ПИЛКИ  U 118 G, HSS</v>
          </cell>
          <cell r="F139">
            <v>3.72</v>
          </cell>
          <cell r="G139">
            <v>3.15</v>
          </cell>
          <cell r="H139">
            <v>3.2444999999999999</v>
          </cell>
          <cell r="I139">
            <v>142.75800000000001</v>
          </cell>
          <cell r="L139" t="str">
            <v>Швейцария</v>
          </cell>
          <cell r="M139">
            <v>3165140014069</v>
          </cell>
        </row>
        <row r="140">
          <cell r="C140">
            <v>2608631964</v>
          </cell>
          <cell r="D140" t="str">
            <v>100 ЛОБЗИКОВЫХ ПИЛОК T 118 А, HSS</v>
          </cell>
          <cell r="F140">
            <v>53.74</v>
          </cell>
          <cell r="G140">
            <v>45.54</v>
          </cell>
          <cell r="H140">
            <v>46.906199999999998</v>
          </cell>
          <cell r="I140">
            <v>2063.8728000000001</v>
          </cell>
          <cell r="L140" t="str">
            <v>Швейцария</v>
          </cell>
          <cell r="M140">
            <v>3165140067492</v>
          </cell>
        </row>
        <row r="141">
          <cell r="C141">
            <v>2608631965</v>
          </cell>
          <cell r="D141" t="str">
            <v>100 ЛОБЗИКОВЫХ ПИЛОК T 118 В, HSS</v>
          </cell>
          <cell r="F141">
            <v>53.74</v>
          </cell>
          <cell r="G141">
            <v>45.54</v>
          </cell>
          <cell r="H141">
            <v>46.906199999999998</v>
          </cell>
          <cell r="I141">
            <v>2063.8728000000001</v>
          </cell>
          <cell r="L141" t="str">
            <v>Швейцария</v>
          </cell>
          <cell r="M141">
            <v>3165140067508</v>
          </cell>
        </row>
        <row r="142">
          <cell r="C142">
            <v>2608631966</v>
          </cell>
          <cell r="D142" t="str">
            <v>100 ЛОБЗИКОВЫХ ПИЛОК T 127 D, HSS</v>
          </cell>
          <cell r="F142">
            <v>65.14</v>
          </cell>
          <cell r="G142">
            <v>55.2</v>
          </cell>
          <cell r="H142">
            <v>56.856000000000002</v>
          </cell>
          <cell r="I142">
            <v>2501.6640000000002</v>
          </cell>
          <cell r="L142" t="str">
            <v>Швейцария</v>
          </cell>
          <cell r="M142">
            <v>3165140067515</v>
          </cell>
        </row>
        <row r="143">
          <cell r="C143">
            <v>2608633104</v>
          </cell>
          <cell r="D143" t="str">
            <v>3 ЛОБЗИКОВЫХ ПИЛОК T 130 RIFF, HM</v>
          </cell>
          <cell r="F143">
            <v>11.69</v>
          </cell>
          <cell r="G143">
            <v>9.91</v>
          </cell>
          <cell r="H143">
            <v>10.2073</v>
          </cell>
          <cell r="I143">
            <v>449.12119999999999</v>
          </cell>
          <cell r="L143" t="str">
            <v>Швейцария</v>
          </cell>
          <cell r="M143">
            <v>3165140035286</v>
          </cell>
        </row>
        <row r="144">
          <cell r="C144">
            <v>2608633105</v>
          </cell>
          <cell r="D144" t="str">
            <v>3 ЛОБЗИКОВЫЕ ПИЛКИ T 150 RIFF, HM</v>
          </cell>
          <cell r="F144">
            <v>11.69</v>
          </cell>
          <cell r="G144">
            <v>9.91</v>
          </cell>
          <cell r="H144">
            <v>10.2073</v>
          </cell>
          <cell r="I144">
            <v>449.12119999999999</v>
          </cell>
          <cell r="L144" t="str">
            <v>Швейцария</v>
          </cell>
          <cell r="M144">
            <v>3165140035293</v>
          </cell>
        </row>
        <row r="145">
          <cell r="C145">
            <v>2608633164</v>
          </cell>
          <cell r="D145" t="str">
            <v>3 ЛОБЗИКОВЫЕ ПИЛКИ T 301CHM, HM</v>
          </cell>
          <cell r="F145">
            <v>25.67</v>
          </cell>
          <cell r="G145">
            <v>21.75</v>
          </cell>
          <cell r="H145">
            <v>22.4025</v>
          </cell>
          <cell r="I145">
            <v>985.71</v>
          </cell>
          <cell r="L145" t="str">
            <v>Швейцария</v>
          </cell>
          <cell r="M145">
            <v>3165140091824</v>
          </cell>
        </row>
        <row r="146">
          <cell r="C146">
            <v>2608633175</v>
          </cell>
          <cell r="D146" t="str">
            <v>3 ЛОБЗИКОВЫЕ ПИЛКИ Т 141 HM, HM</v>
          </cell>
          <cell r="F146">
            <v>27.48</v>
          </cell>
          <cell r="G146">
            <v>23.29</v>
          </cell>
          <cell r="H146">
            <v>23.988700000000001</v>
          </cell>
          <cell r="I146">
            <v>1055.5028</v>
          </cell>
          <cell r="L146" t="str">
            <v>Швейцария</v>
          </cell>
          <cell r="M146">
            <v>3165140109758</v>
          </cell>
        </row>
        <row r="147">
          <cell r="C147">
            <v>2608633176</v>
          </cell>
          <cell r="D147" t="str">
            <v>3 ЛОБЗИКОВЫЕ ПИЛКИ T 341 HM, HM</v>
          </cell>
          <cell r="F147">
            <v>33.020000000000003</v>
          </cell>
          <cell r="G147">
            <v>27.98</v>
          </cell>
          <cell r="H147">
            <v>28.819400000000002</v>
          </cell>
          <cell r="I147">
            <v>1268.0536000000002</v>
          </cell>
          <cell r="L147" t="str">
            <v>Швейцария</v>
          </cell>
          <cell r="M147">
            <v>3165140109765</v>
          </cell>
        </row>
        <row r="148">
          <cell r="C148">
            <v>2608633523</v>
          </cell>
          <cell r="D148" t="str">
            <v>3 ЛОБЗИКОВЫЕ ПИЛКИ T 234 X, HCS</v>
          </cell>
          <cell r="F148">
            <v>5.27</v>
          </cell>
          <cell r="G148">
            <v>4.47</v>
          </cell>
          <cell r="H148">
            <v>4.6040999999999999</v>
          </cell>
          <cell r="I148">
            <v>202.5804</v>
          </cell>
          <cell r="L148" t="str">
            <v>Швейцария</v>
          </cell>
          <cell r="M148">
            <v>3165140169493</v>
          </cell>
        </row>
        <row r="149">
          <cell r="C149">
            <v>2608633524</v>
          </cell>
          <cell r="D149" t="str">
            <v>25 ЛОБЗИКОВЫХ ПИЛОК T 234 X, HCS</v>
          </cell>
          <cell r="F149">
            <v>35.869999999999997</v>
          </cell>
          <cell r="G149">
            <v>30.4</v>
          </cell>
          <cell r="H149">
            <v>31.311999999999998</v>
          </cell>
          <cell r="I149">
            <v>1377.7279999999998</v>
          </cell>
          <cell r="L149" t="str">
            <v>Швейцария</v>
          </cell>
          <cell r="M149">
            <v>3165140169516</v>
          </cell>
        </row>
        <row r="150">
          <cell r="C150">
            <v>2608633528</v>
          </cell>
          <cell r="D150" t="str">
            <v>5 ЛОБЗИКОВЫХ ПИЛОК T 234 X, HCS</v>
          </cell>
          <cell r="F150">
            <v>8.0500000000000007</v>
          </cell>
          <cell r="G150">
            <v>6.82</v>
          </cell>
          <cell r="H150">
            <v>7.0246000000000004</v>
          </cell>
          <cell r="I150">
            <v>309.08240000000001</v>
          </cell>
          <cell r="L150" t="str">
            <v>Швейцария</v>
          </cell>
          <cell r="M150">
            <v>3165140169509</v>
          </cell>
        </row>
        <row r="151">
          <cell r="C151">
            <v>2608633622</v>
          </cell>
          <cell r="D151" t="str">
            <v>25 ЛОБЗИКОВЫХ ПИЛОК T 101 B, HCS</v>
          </cell>
          <cell r="F151">
            <v>20.12</v>
          </cell>
          <cell r="G151">
            <v>17.05</v>
          </cell>
          <cell r="H151">
            <v>17.561500000000002</v>
          </cell>
          <cell r="I151">
            <v>772.70600000000013</v>
          </cell>
          <cell r="L151" t="str">
            <v>Швейцария</v>
          </cell>
          <cell r="M151">
            <v>3165140127660</v>
          </cell>
        </row>
        <row r="152">
          <cell r="C152">
            <v>2608633623</v>
          </cell>
          <cell r="D152" t="str">
            <v>25 ЛОБЗИКОВЫХ ПИЛОК T 101 BR, HCS</v>
          </cell>
          <cell r="F152">
            <v>20.12</v>
          </cell>
          <cell r="G152">
            <v>17.05</v>
          </cell>
          <cell r="H152">
            <v>17.561500000000002</v>
          </cell>
          <cell r="I152">
            <v>772.70600000000013</v>
          </cell>
          <cell r="L152" t="str">
            <v>Швейцария</v>
          </cell>
          <cell r="M152">
            <v>3165140127677</v>
          </cell>
        </row>
        <row r="153">
          <cell r="C153">
            <v>2608633625</v>
          </cell>
          <cell r="D153" t="str">
            <v>25 ЛОБЗИКОВЫХ ПИЛОК T 144 D, HCS</v>
          </cell>
          <cell r="F153">
            <v>19.36</v>
          </cell>
          <cell r="G153">
            <v>16.41</v>
          </cell>
          <cell r="H153">
            <v>16.9023</v>
          </cell>
          <cell r="I153">
            <v>743.70119999999997</v>
          </cell>
          <cell r="L153" t="str">
            <v>Швейцария</v>
          </cell>
          <cell r="M153">
            <v>3165140127691</v>
          </cell>
        </row>
        <row r="154">
          <cell r="C154">
            <v>2608633626</v>
          </cell>
          <cell r="D154" t="str">
            <v>25 ЛОБЗИКОВЫХ ПИЛОК T 244 D,HCS</v>
          </cell>
          <cell r="F154">
            <v>18.62</v>
          </cell>
          <cell r="G154">
            <v>15.78</v>
          </cell>
          <cell r="H154">
            <v>16.253399999999999</v>
          </cell>
          <cell r="I154">
            <v>715.14959999999996</v>
          </cell>
          <cell r="L154" t="str">
            <v>Швейцария</v>
          </cell>
          <cell r="M154">
            <v>3165140127707</v>
          </cell>
        </row>
        <row r="155">
          <cell r="C155">
            <v>2608633777</v>
          </cell>
          <cell r="D155" t="str">
            <v>2 ПИЛЬН. ПОЛОТНА T 350 H ДЛЯ PMS, HCS</v>
          </cell>
          <cell r="F155">
            <v>5.62</v>
          </cell>
          <cell r="G155">
            <v>4.76</v>
          </cell>
          <cell r="H155">
            <v>4.9028</v>
          </cell>
          <cell r="I155">
            <v>215.72319999999999</v>
          </cell>
          <cell r="L155" t="str">
            <v>Швейцария</v>
          </cell>
          <cell r="M155">
            <v>3165140093873</v>
          </cell>
        </row>
        <row r="156">
          <cell r="C156">
            <v>2608633779</v>
          </cell>
          <cell r="D156" t="str">
            <v>3 ЛОБЗИКОВЫЕ ПИЛКИ T 101 BR, HCS</v>
          </cell>
          <cell r="F156">
            <v>2.94</v>
          </cell>
          <cell r="G156">
            <v>2.4900000000000002</v>
          </cell>
          <cell r="H156">
            <v>2.5647000000000002</v>
          </cell>
          <cell r="I156">
            <v>112.8468</v>
          </cell>
          <cell r="L156" t="str">
            <v>Швейцария</v>
          </cell>
          <cell r="M156">
            <v>3165140091374</v>
          </cell>
        </row>
        <row r="157">
          <cell r="C157" t="str">
            <v>2608633A31</v>
          </cell>
          <cell r="D157" t="str">
            <v>3 ЛОБЗИКОВЫЕ ПИЛКИ T 144 DP, HCS</v>
          </cell>
          <cell r="F157">
            <v>5.03</v>
          </cell>
          <cell r="G157">
            <v>4.26</v>
          </cell>
          <cell r="H157">
            <v>4.3877999999999995</v>
          </cell>
          <cell r="I157">
            <v>193.06319999999997</v>
          </cell>
          <cell r="L157" t="str">
            <v>Швейцария</v>
          </cell>
          <cell r="M157">
            <v>3165140264143</v>
          </cell>
        </row>
        <row r="158">
          <cell r="C158" t="str">
            <v>2608633A32</v>
          </cell>
          <cell r="D158" t="str">
            <v>3 ЛОБЗИКОВЫЕ ПИЛКИ T 344 DP, HCS</v>
          </cell>
          <cell r="F158">
            <v>4.2</v>
          </cell>
          <cell r="G158">
            <v>3.56</v>
          </cell>
          <cell r="H158">
            <v>3.6668000000000003</v>
          </cell>
          <cell r="I158">
            <v>161.33920000000001</v>
          </cell>
          <cell r="L158" t="str">
            <v>Швейцария</v>
          </cell>
          <cell r="M158">
            <v>3165140264150</v>
          </cell>
        </row>
        <row r="159">
          <cell r="C159" t="str">
            <v>2608633A33</v>
          </cell>
          <cell r="D159" t="str">
            <v>3 ЛОБЗИКОВЫХ ПИЛКИ T 301 BCP, HCS</v>
          </cell>
          <cell r="F159">
            <v>3.66</v>
          </cell>
          <cell r="G159">
            <v>3.1</v>
          </cell>
          <cell r="H159">
            <v>3.1930000000000001</v>
          </cell>
          <cell r="I159">
            <v>140.49199999999999</v>
          </cell>
          <cell r="L159" t="str">
            <v>Швейцария</v>
          </cell>
          <cell r="M159">
            <v>3165140264167</v>
          </cell>
        </row>
        <row r="160">
          <cell r="C160" t="str">
            <v>2608633A35</v>
          </cell>
          <cell r="D160" t="str">
            <v>5 ЛОБЗИКОВЫХ ПИЛОК T 144 DP, HCS</v>
          </cell>
          <cell r="F160">
            <v>7.91</v>
          </cell>
          <cell r="G160">
            <v>6.7</v>
          </cell>
          <cell r="H160">
            <v>6.9010000000000007</v>
          </cell>
          <cell r="I160">
            <v>303.64400000000001</v>
          </cell>
          <cell r="L160" t="str">
            <v>Швейцария</v>
          </cell>
          <cell r="M160">
            <v>3165140264181</v>
          </cell>
        </row>
        <row r="161">
          <cell r="C161" t="str">
            <v>2608633A36</v>
          </cell>
          <cell r="D161" t="str">
            <v>5 ЛОБЗИКОВЫХ ПИЛОК T 344 DP, HCS</v>
          </cell>
          <cell r="F161">
            <v>6.34</v>
          </cell>
          <cell r="G161">
            <v>5.37</v>
          </cell>
          <cell r="H161">
            <v>5.5311000000000003</v>
          </cell>
          <cell r="I161">
            <v>243.36840000000001</v>
          </cell>
          <cell r="L161" t="str">
            <v>Швейцария</v>
          </cell>
          <cell r="M161">
            <v>3165140264198</v>
          </cell>
        </row>
        <row r="162">
          <cell r="C162" t="str">
            <v>2608633A37</v>
          </cell>
          <cell r="D162" t="str">
            <v>5 ЛОБЗИКОВЫХ ПИЛОК T 301 BCP, HCS</v>
          </cell>
          <cell r="F162">
            <v>5.61</v>
          </cell>
          <cell r="G162">
            <v>4.75</v>
          </cell>
          <cell r="H162">
            <v>4.8925000000000001</v>
          </cell>
          <cell r="I162">
            <v>215.27</v>
          </cell>
          <cell r="L162" t="str">
            <v>Швейцария</v>
          </cell>
          <cell r="M162">
            <v>3165140264204</v>
          </cell>
        </row>
        <row r="163">
          <cell r="C163" t="str">
            <v>2608633A38</v>
          </cell>
          <cell r="D163" t="str">
            <v>25 ЛОБЗИКОВЫХ ПИЛОК T 111С, HCS</v>
          </cell>
          <cell r="F163">
            <v>13.44</v>
          </cell>
          <cell r="G163">
            <v>11.39</v>
          </cell>
          <cell r="H163">
            <v>11.7317</v>
          </cell>
          <cell r="I163">
            <v>516.19479999999999</v>
          </cell>
          <cell r="L163" t="str">
            <v>Швейцария</v>
          </cell>
          <cell r="M163">
            <v>3165140264211</v>
          </cell>
        </row>
        <row r="164">
          <cell r="C164" t="str">
            <v>2608633A39</v>
          </cell>
          <cell r="D164" t="str">
            <v>25 ЛОБЗИКОВЫХ ПИЛОК T 144 DP, HCS</v>
          </cell>
          <cell r="F164">
            <v>30.75</v>
          </cell>
          <cell r="G164">
            <v>26.06</v>
          </cell>
          <cell r="H164">
            <v>26.841799999999999</v>
          </cell>
          <cell r="I164">
            <v>1181.0391999999999</v>
          </cell>
          <cell r="L164" t="str">
            <v>Швейцария</v>
          </cell>
          <cell r="M164">
            <v>3165140264228</v>
          </cell>
        </row>
        <row r="165">
          <cell r="C165" t="str">
            <v>2608633A40</v>
          </cell>
          <cell r="D165" t="str">
            <v>25 ЛОБЗИКОВЫХ ПИЛОК T 301 BCP, HCS</v>
          </cell>
          <cell r="F165">
            <v>23.4</v>
          </cell>
          <cell r="G165">
            <v>19.829999999999998</v>
          </cell>
          <cell r="H165">
            <v>20.424899999999997</v>
          </cell>
          <cell r="I165">
            <v>898.6955999999999</v>
          </cell>
          <cell r="L165" t="str">
            <v>Швейцария</v>
          </cell>
          <cell r="M165">
            <v>3165140264235</v>
          </cell>
        </row>
        <row r="166">
          <cell r="C166" t="str">
            <v>2608633A41</v>
          </cell>
          <cell r="D166" t="str">
            <v>100 ЛОБЗИКОВЫХ ПИЛОК T 234 X, HCS</v>
          </cell>
          <cell r="F166">
            <v>111.23</v>
          </cell>
          <cell r="G166">
            <v>94.26</v>
          </cell>
          <cell r="H166">
            <v>97.087800000000001</v>
          </cell>
          <cell r="I166">
            <v>4271.8631999999998</v>
          </cell>
          <cell r="L166" t="str">
            <v>Швейцария</v>
          </cell>
          <cell r="M166">
            <v>3165140264242</v>
          </cell>
        </row>
        <row r="167">
          <cell r="C167" t="str">
            <v>2608633A42</v>
          </cell>
          <cell r="D167" t="str">
            <v>100 ЛОБЗИКОВЫХ ПИЛОК T 144 DP, HCS</v>
          </cell>
          <cell r="F167">
            <v>106.85</v>
          </cell>
          <cell r="G167">
            <v>90.55</v>
          </cell>
          <cell r="H167">
            <v>93.266499999999994</v>
          </cell>
          <cell r="I167">
            <v>4103.7259999999997</v>
          </cell>
          <cell r="L167" t="str">
            <v>Швейцария</v>
          </cell>
          <cell r="M167">
            <v>3165140264259</v>
          </cell>
        </row>
        <row r="168">
          <cell r="C168">
            <v>2608634233</v>
          </cell>
          <cell r="D168" t="str">
            <v>5 ЛОБЗИКОВЫХ ПИЛОК Т 101 AOF, BIM</v>
          </cell>
          <cell r="F168">
            <v>11.15</v>
          </cell>
          <cell r="G168">
            <v>9.4499999999999993</v>
          </cell>
          <cell r="H168">
            <v>9.7334999999999994</v>
          </cell>
          <cell r="I168">
            <v>428.274</v>
          </cell>
          <cell r="L168" t="str">
            <v>Швейцария</v>
          </cell>
          <cell r="M168">
            <v>3165140091848</v>
          </cell>
        </row>
        <row r="169">
          <cell r="C169">
            <v>2608634234</v>
          </cell>
          <cell r="D169" t="str">
            <v>5 ЛОБЗИКОВЫХ ПИЛОК T 101 BF, BIM</v>
          </cell>
          <cell r="F169">
            <v>13.22</v>
          </cell>
          <cell r="G169">
            <v>11.2</v>
          </cell>
          <cell r="H169">
            <v>11.536</v>
          </cell>
          <cell r="I169">
            <v>507.584</v>
          </cell>
          <cell r="L169" t="str">
            <v>Швейцария</v>
          </cell>
          <cell r="M169">
            <v>3165140091855</v>
          </cell>
        </row>
        <row r="170">
          <cell r="C170">
            <v>2608634235</v>
          </cell>
          <cell r="D170" t="str">
            <v>5 ЛОБЗИКОВЫХ ПИЛОК T 101 BRF, BIM</v>
          </cell>
          <cell r="F170">
            <v>13.22</v>
          </cell>
          <cell r="G170">
            <v>11.2</v>
          </cell>
          <cell r="H170">
            <v>11.536</v>
          </cell>
          <cell r="I170">
            <v>507.584</v>
          </cell>
          <cell r="L170" t="str">
            <v>Швейцария</v>
          </cell>
          <cell r="M170">
            <v>3165140091862</v>
          </cell>
        </row>
        <row r="171">
          <cell r="C171">
            <v>2608634237</v>
          </cell>
          <cell r="D171" t="str">
            <v>5 ЛОБЗИКОВЫХ ПИЛОК Т 118 EOF, BIM</v>
          </cell>
          <cell r="F171">
            <v>7.6</v>
          </cell>
          <cell r="G171">
            <v>6.44</v>
          </cell>
          <cell r="H171">
            <v>6.6332000000000004</v>
          </cell>
          <cell r="I171">
            <v>291.86080000000004</v>
          </cell>
          <cell r="L171" t="str">
            <v>Швейцария</v>
          </cell>
          <cell r="M171">
            <v>3165140091893</v>
          </cell>
        </row>
        <row r="172">
          <cell r="C172">
            <v>2608634241</v>
          </cell>
          <cell r="D172" t="str">
            <v>5 ЛОБЗИКОВЫХ ПИЛОК T 318 AF, BIM</v>
          </cell>
          <cell r="F172">
            <v>9.6999999999999993</v>
          </cell>
          <cell r="G172">
            <v>8.2200000000000006</v>
          </cell>
          <cell r="H172">
            <v>8.4666000000000015</v>
          </cell>
          <cell r="I172">
            <v>372.53040000000004</v>
          </cell>
          <cell r="L172" t="str">
            <v>Швейцария</v>
          </cell>
          <cell r="M172">
            <v>3165140091923</v>
          </cell>
        </row>
        <row r="173">
          <cell r="C173">
            <v>2608634243</v>
          </cell>
          <cell r="D173" t="str">
            <v>5 ЛОБЗИКОВЫХ ПИЛОК T 344 DF, BIM</v>
          </cell>
          <cell r="F173">
            <v>22.67</v>
          </cell>
          <cell r="G173">
            <v>19.21</v>
          </cell>
          <cell r="H173">
            <v>19.786300000000001</v>
          </cell>
          <cell r="I173">
            <v>870.59720000000004</v>
          </cell>
          <cell r="L173" t="str">
            <v>Швейцария</v>
          </cell>
          <cell r="M173">
            <v>3165140091947</v>
          </cell>
        </row>
        <row r="174">
          <cell r="C174">
            <v>2608634486</v>
          </cell>
          <cell r="D174" t="str">
            <v>100 ЛОБЗИКОВЫХ ПИЛОК T 345 XF, BIM</v>
          </cell>
          <cell r="F174">
            <v>177.12</v>
          </cell>
          <cell r="G174">
            <v>150.1</v>
          </cell>
          <cell r="H174">
            <v>154.60300000000001</v>
          </cell>
          <cell r="I174">
            <v>6802.5320000000002</v>
          </cell>
          <cell r="L174" t="str">
            <v>Швейцария</v>
          </cell>
          <cell r="M174">
            <v>3165140266208</v>
          </cell>
        </row>
        <row r="175">
          <cell r="C175">
            <v>2608634503</v>
          </cell>
          <cell r="D175" t="str">
            <v>5 ЛОБЗИКОВЫХ ПИЛОК T 118 BF, BIM</v>
          </cell>
          <cell r="F175">
            <v>6.64</v>
          </cell>
          <cell r="G175">
            <v>5.63</v>
          </cell>
          <cell r="H175">
            <v>5.7988999999999997</v>
          </cell>
          <cell r="I175">
            <v>255.15159999999997</v>
          </cell>
          <cell r="L175" t="str">
            <v>Швейцария</v>
          </cell>
          <cell r="M175">
            <v>3165140007603</v>
          </cell>
        </row>
        <row r="176">
          <cell r="C176">
            <v>2608634505</v>
          </cell>
          <cell r="D176" t="str">
            <v>5 ЛОБЗИКОВЫХ ПИЛОК T 118 AF, BIM</v>
          </cell>
          <cell r="F176">
            <v>6.84</v>
          </cell>
          <cell r="G176">
            <v>5.8</v>
          </cell>
          <cell r="H176">
            <v>5.9740000000000002</v>
          </cell>
          <cell r="I176">
            <v>262.85599999999999</v>
          </cell>
          <cell r="L176" t="str">
            <v>Швейцария</v>
          </cell>
          <cell r="M176">
            <v>3165140007627</v>
          </cell>
        </row>
        <row r="177">
          <cell r="C177">
            <v>2608634567</v>
          </cell>
          <cell r="D177" t="str">
            <v>5 ЛОБЗИКОВЫХ ПИЛОК T 144 DF, BIM</v>
          </cell>
          <cell r="F177">
            <v>11.68</v>
          </cell>
          <cell r="G177">
            <v>9.9</v>
          </cell>
          <cell r="H177">
            <v>10.197000000000001</v>
          </cell>
          <cell r="I177">
            <v>448.66800000000006</v>
          </cell>
          <cell r="L177" t="str">
            <v>Швейцария</v>
          </cell>
          <cell r="M177">
            <v>3165140009430</v>
          </cell>
        </row>
        <row r="178">
          <cell r="C178">
            <v>2608634586</v>
          </cell>
          <cell r="D178" t="str">
            <v>100 ЛОБЗИКОВЫХ ПИЛОК T 118 BF, BIM</v>
          </cell>
          <cell r="F178">
            <v>95.92</v>
          </cell>
          <cell r="G178">
            <v>81.290000000000006</v>
          </cell>
          <cell r="H178">
            <v>83.728700000000003</v>
          </cell>
          <cell r="I178">
            <v>3684.0628000000002</v>
          </cell>
          <cell r="L178" t="str">
            <v>Швейцария</v>
          </cell>
          <cell r="M178">
            <v>3165140009751</v>
          </cell>
        </row>
        <row r="179">
          <cell r="C179">
            <v>2608634694</v>
          </cell>
          <cell r="D179" t="str">
            <v>3 ЛОБЗИКОВЫЕ ПИЛКИ T 118 AF, BIM</v>
          </cell>
          <cell r="F179">
            <v>4.5</v>
          </cell>
          <cell r="G179">
            <v>3.81</v>
          </cell>
          <cell r="H179">
            <v>3.9243000000000001</v>
          </cell>
          <cell r="I179">
            <v>172.66920000000002</v>
          </cell>
          <cell r="L179" t="str">
            <v>Швейцария</v>
          </cell>
          <cell r="M179">
            <v>3165140035309</v>
          </cell>
        </row>
        <row r="180">
          <cell r="C180">
            <v>2608634774</v>
          </cell>
          <cell r="D180" t="str">
            <v>100 ЛОБЗИКОВЫХ ПИЛОК T 118 AF, BIM</v>
          </cell>
          <cell r="F180">
            <v>95.92</v>
          </cell>
          <cell r="G180">
            <v>81.290000000000006</v>
          </cell>
          <cell r="H180">
            <v>83.728700000000003</v>
          </cell>
          <cell r="I180">
            <v>3684.0628000000002</v>
          </cell>
          <cell r="L180" t="str">
            <v>Швейцария</v>
          </cell>
          <cell r="M180">
            <v>3165140067522</v>
          </cell>
        </row>
        <row r="181">
          <cell r="C181">
            <v>2608634897</v>
          </cell>
          <cell r="D181" t="str">
            <v>5 ЛОБЗИКОВЫХ ПИЛОК T 101 AIF, BIM</v>
          </cell>
          <cell r="F181">
            <v>12.66</v>
          </cell>
          <cell r="G181">
            <v>10.73</v>
          </cell>
          <cell r="H181">
            <v>11.051900000000002</v>
          </cell>
          <cell r="I181">
            <v>486.28360000000009</v>
          </cell>
          <cell r="L181" t="str">
            <v>Швейцария</v>
          </cell>
          <cell r="M181">
            <v>3165140096355</v>
          </cell>
        </row>
        <row r="182">
          <cell r="C182">
            <v>2608634988</v>
          </cell>
          <cell r="D182" t="str">
            <v>25 ЛОБЗИКОВЫХ ПИЛОК T 101 BF, BIM</v>
          </cell>
          <cell r="F182">
            <v>59.28</v>
          </cell>
          <cell r="G182">
            <v>50.24</v>
          </cell>
          <cell r="H182">
            <v>51.747200000000007</v>
          </cell>
          <cell r="I182">
            <v>2276.8768000000005</v>
          </cell>
          <cell r="L182" t="str">
            <v>Швейцария</v>
          </cell>
          <cell r="M182">
            <v>3165140127714</v>
          </cell>
        </row>
        <row r="183">
          <cell r="C183">
            <v>2608634989</v>
          </cell>
          <cell r="D183" t="str">
            <v>25 ЛОБЗИКОВЫХ ПИЛОК T 101 BRF, BIM</v>
          </cell>
          <cell r="F183">
            <v>59.28</v>
          </cell>
          <cell r="G183">
            <v>50.24</v>
          </cell>
          <cell r="H183">
            <v>51.747200000000007</v>
          </cell>
          <cell r="I183">
            <v>2276.8768000000005</v>
          </cell>
          <cell r="L183" t="str">
            <v>Швейцария</v>
          </cell>
          <cell r="M183">
            <v>3165140127721</v>
          </cell>
        </row>
        <row r="184">
          <cell r="C184">
            <v>2608634990</v>
          </cell>
          <cell r="D184" t="str">
            <v>25 ЛОБЗИКОВЫХ ПИЛОК T 144 DF, BIM</v>
          </cell>
          <cell r="F184">
            <v>52.53</v>
          </cell>
          <cell r="G184">
            <v>44.52</v>
          </cell>
          <cell r="H184">
            <v>45.855600000000003</v>
          </cell>
          <cell r="I184">
            <v>2017.6464000000001</v>
          </cell>
          <cell r="L184" t="str">
            <v>Швейцария</v>
          </cell>
          <cell r="M184">
            <v>3165140127738</v>
          </cell>
        </row>
        <row r="185">
          <cell r="C185">
            <v>2608634991</v>
          </cell>
          <cell r="D185" t="str">
            <v>25 ЛОБЗИКОВЫХ ПИЛОК T 118 AF, BIM</v>
          </cell>
          <cell r="F185">
            <v>30.92</v>
          </cell>
          <cell r="G185">
            <v>26.2</v>
          </cell>
          <cell r="H185">
            <v>26.986000000000001</v>
          </cell>
          <cell r="I185">
            <v>1187.384</v>
          </cell>
          <cell r="L185" t="str">
            <v>Швейцария</v>
          </cell>
          <cell r="M185">
            <v>3165140127745</v>
          </cell>
        </row>
        <row r="186">
          <cell r="C186">
            <v>2608634992</v>
          </cell>
          <cell r="D186" t="str">
            <v>25 ЛОБЗИКОВЫХ ПИЛОК T 118 BF, BIM</v>
          </cell>
          <cell r="F186">
            <v>30.92</v>
          </cell>
          <cell r="G186">
            <v>26.2</v>
          </cell>
          <cell r="H186">
            <v>26.986000000000001</v>
          </cell>
          <cell r="I186">
            <v>1187.384</v>
          </cell>
          <cell r="L186" t="str">
            <v>Швейцария</v>
          </cell>
          <cell r="M186">
            <v>3165140127752</v>
          </cell>
        </row>
        <row r="187">
          <cell r="C187">
            <v>2608634993</v>
          </cell>
          <cell r="D187" t="str">
            <v>3 ЛОБЗИКОВЫЕ ПИЛКИ T 345 XF, BIM</v>
          </cell>
          <cell r="F187">
            <v>8.61</v>
          </cell>
          <cell r="G187">
            <v>7.3</v>
          </cell>
          <cell r="H187">
            <v>7.5190000000000001</v>
          </cell>
          <cell r="I187">
            <v>330.83600000000001</v>
          </cell>
          <cell r="L187" t="str">
            <v>Швейцария</v>
          </cell>
          <cell r="M187">
            <v>3165140128018</v>
          </cell>
        </row>
        <row r="188">
          <cell r="C188">
            <v>2608634994</v>
          </cell>
          <cell r="D188" t="str">
            <v>5 ЛОБЗИКОВЫХ ПИЛОК T 345 XF, BIM</v>
          </cell>
          <cell r="F188">
            <v>13.02</v>
          </cell>
          <cell r="G188">
            <v>11.03</v>
          </cell>
          <cell r="H188">
            <v>11.360899999999999</v>
          </cell>
          <cell r="I188">
            <v>499.87959999999998</v>
          </cell>
          <cell r="L188" t="str">
            <v>Швейцария</v>
          </cell>
          <cell r="M188">
            <v>3165140128025</v>
          </cell>
        </row>
        <row r="189">
          <cell r="C189">
            <v>2608634995</v>
          </cell>
          <cell r="D189" t="str">
            <v>25 ЛОБЗИКОВЫХ ПИЛОК T 345 XF, BIM</v>
          </cell>
          <cell r="F189">
            <v>58.68</v>
          </cell>
          <cell r="G189">
            <v>49.73</v>
          </cell>
          <cell r="H189">
            <v>51.221899999999998</v>
          </cell>
          <cell r="I189">
            <v>2253.7635999999998</v>
          </cell>
          <cell r="L189" t="str">
            <v>Швейцария</v>
          </cell>
          <cell r="M189">
            <v>3165140128032</v>
          </cell>
        </row>
        <row r="190">
          <cell r="C190">
            <v>2608635177</v>
          </cell>
          <cell r="D190" t="str">
            <v>3 ЛОБЗИКОВЫЕ ПИЛКИ T 113 А, HCS</v>
          </cell>
          <cell r="F190">
            <v>6.38</v>
          </cell>
          <cell r="G190">
            <v>5.41</v>
          </cell>
          <cell r="H190">
            <v>5.5723000000000003</v>
          </cell>
          <cell r="I190">
            <v>245.18120000000002</v>
          </cell>
          <cell r="L190" t="str">
            <v>Швейцария</v>
          </cell>
          <cell r="M190">
            <v>3165140035323</v>
          </cell>
        </row>
        <row r="191">
          <cell r="C191">
            <v>2608636226</v>
          </cell>
          <cell r="D191" t="str">
            <v>3 ЛОБЗИКОВЫЕ ПИЛКИ T 101 BF, BIM</v>
          </cell>
          <cell r="F191">
            <v>8.58</v>
          </cell>
          <cell r="G191">
            <v>7.27</v>
          </cell>
          <cell r="H191">
            <v>7.4880999999999993</v>
          </cell>
          <cell r="I191">
            <v>329.47639999999996</v>
          </cell>
          <cell r="L191" t="str">
            <v>Швейцария</v>
          </cell>
          <cell r="M191">
            <v>3165140264358</v>
          </cell>
        </row>
        <row r="192">
          <cell r="C192">
            <v>2608636232</v>
          </cell>
          <cell r="D192" t="str">
            <v>3 ЛОБЗИКОВЫЕ ПИЛКИ T 118 BF, BIM</v>
          </cell>
          <cell r="F192">
            <v>4.51</v>
          </cell>
          <cell r="G192">
            <v>3.82</v>
          </cell>
          <cell r="H192">
            <v>3.9346000000000001</v>
          </cell>
          <cell r="I192">
            <v>173.1224</v>
          </cell>
          <cell r="L192" t="str">
            <v>Швейцария</v>
          </cell>
          <cell r="M192">
            <v>3165140264419</v>
          </cell>
        </row>
        <row r="193">
          <cell r="C193">
            <v>2608636335</v>
          </cell>
          <cell r="D193" t="str">
            <v>3 ЛОБЗИКОВЫЕ ПИЛКИ T 718 BF, BIM</v>
          </cell>
          <cell r="F193">
            <v>21.16</v>
          </cell>
          <cell r="G193">
            <v>17.93</v>
          </cell>
          <cell r="H193">
            <v>18.4679</v>
          </cell>
          <cell r="I193">
            <v>812.58760000000007</v>
          </cell>
          <cell r="L193" t="str">
            <v>Швейцария</v>
          </cell>
          <cell r="M193">
            <v>3165140309042</v>
          </cell>
        </row>
        <row r="194">
          <cell r="C194">
            <v>2608636429</v>
          </cell>
          <cell r="D194" t="str">
            <v xml:space="preserve">3 ЛОБЗИКОВЫЕ ПИЛКИ T 101 ВIF, T 101AOF </v>
          </cell>
          <cell r="F194">
            <v>6.96</v>
          </cell>
          <cell r="G194">
            <v>5.9</v>
          </cell>
          <cell r="H194">
            <v>6.0770000000000008</v>
          </cell>
          <cell r="I194">
            <v>267.38800000000003</v>
          </cell>
          <cell r="L194" t="str">
            <v>Швейцария</v>
          </cell>
          <cell r="M194">
            <v>3165140393393</v>
          </cell>
        </row>
        <row r="195">
          <cell r="C195">
            <v>2608636431</v>
          </cell>
          <cell r="D195" t="str">
            <v>5 ЛОБЗИКОВЫХ ПИЛОК T 101 ВIF, BIM</v>
          </cell>
          <cell r="F195">
            <v>12.99</v>
          </cell>
          <cell r="G195">
            <v>11.01</v>
          </cell>
          <cell r="H195">
            <v>11.340300000000001</v>
          </cell>
          <cell r="I195">
            <v>498.97320000000002</v>
          </cell>
          <cell r="L195" t="str">
            <v>Швейцария</v>
          </cell>
          <cell r="M195">
            <v>3165140393416</v>
          </cell>
        </row>
        <row r="196">
          <cell r="C196">
            <v>2608636432</v>
          </cell>
          <cell r="D196" t="str">
            <v>3 ЛОБЗИКОВЫЕ ПИЛКИ T 101 AOF, BIM</v>
          </cell>
          <cell r="F196">
            <v>7.47</v>
          </cell>
          <cell r="G196">
            <v>6.33</v>
          </cell>
          <cell r="H196">
            <v>6.5198999999999998</v>
          </cell>
          <cell r="I196">
            <v>286.87559999999996</v>
          </cell>
          <cell r="L196" t="str">
            <v>Швейцария</v>
          </cell>
          <cell r="M196">
            <v>3165140393423</v>
          </cell>
        </row>
        <row r="197">
          <cell r="C197">
            <v>2608636496</v>
          </cell>
          <cell r="D197" t="str">
            <v>5 ЛОБЗИКОВЫХ ПИЛОК T 118 GFS, BIM</v>
          </cell>
          <cell r="F197">
            <v>10.41</v>
          </cell>
          <cell r="G197">
            <v>8.82</v>
          </cell>
          <cell r="H197">
            <v>9.0846</v>
          </cell>
          <cell r="I197">
            <v>399.72239999999999</v>
          </cell>
          <cell r="L197" t="str">
            <v>Швейцария</v>
          </cell>
          <cell r="M197">
            <v>3165140451840</v>
          </cell>
        </row>
        <row r="198">
          <cell r="C198">
            <v>2608636497</v>
          </cell>
          <cell r="D198" t="str">
            <v>5 ЛОБЗИКОВЫХ ПИЛОК T 118 EFS, BIM</v>
          </cell>
          <cell r="F198">
            <v>10.41</v>
          </cell>
          <cell r="G198">
            <v>8.82</v>
          </cell>
          <cell r="H198">
            <v>9.0846</v>
          </cell>
          <cell r="I198">
            <v>399.72239999999999</v>
          </cell>
          <cell r="L198" t="str">
            <v>Швейцария</v>
          </cell>
          <cell r="M198">
            <v>3165140451857</v>
          </cell>
        </row>
        <row r="199">
          <cell r="C199">
            <v>2608636498</v>
          </cell>
          <cell r="D199" t="str">
            <v>3 ЛОБЗИКОВЫЕ ПИЛКИ T 118 GFS, BIM</v>
          </cell>
          <cell r="F199">
            <v>6.61</v>
          </cell>
          <cell r="G199">
            <v>5.6</v>
          </cell>
          <cell r="H199">
            <v>5.7679999999999998</v>
          </cell>
          <cell r="I199">
            <v>253.792</v>
          </cell>
          <cell r="L199" t="str">
            <v>Швейцария</v>
          </cell>
          <cell r="M199">
            <v>3165140451864</v>
          </cell>
        </row>
        <row r="200">
          <cell r="C200">
            <v>2608636499</v>
          </cell>
          <cell r="D200" t="str">
            <v>3 ЛОБЗИКОВЫЕ ПИЛКИ T 118 EFS, BIM</v>
          </cell>
          <cell r="F200">
            <v>6.61</v>
          </cell>
          <cell r="G200">
            <v>5.6</v>
          </cell>
          <cell r="H200">
            <v>5.7679999999999998</v>
          </cell>
          <cell r="I200">
            <v>253.792</v>
          </cell>
          <cell r="L200" t="str">
            <v>Швейцария</v>
          </cell>
          <cell r="M200">
            <v>3165140451871</v>
          </cell>
        </row>
        <row r="201">
          <cell r="C201">
            <v>2608636568</v>
          </cell>
          <cell r="D201" t="str">
            <v>3 ЛОБЗИКОВЫЕ ПИЛКИ T 308 BF, BIM</v>
          </cell>
          <cell r="F201">
            <v>10.44</v>
          </cell>
          <cell r="G201">
            <v>8.85</v>
          </cell>
          <cell r="H201">
            <v>9.115499999999999</v>
          </cell>
          <cell r="I201">
            <v>401.08199999999994</v>
          </cell>
          <cell r="L201" t="str">
            <v>Швейцария</v>
          </cell>
          <cell r="M201">
            <v>3165140470315</v>
          </cell>
        </row>
        <row r="202">
          <cell r="C202">
            <v>2608636569</v>
          </cell>
          <cell r="D202" t="str">
            <v>5 ЛОБЗИКОВЫХ ПИЛОК T 308 BF, BIM</v>
          </cell>
          <cell r="F202">
            <v>15.75</v>
          </cell>
          <cell r="G202">
            <v>13.35</v>
          </cell>
          <cell r="H202">
            <v>13.750500000000001</v>
          </cell>
          <cell r="I202">
            <v>605.02200000000005</v>
          </cell>
          <cell r="L202" t="str">
            <v>Швейцария</v>
          </cell>
          <cell r="M202">
            <v>3165140470322</v>
          </cell>
        </row>
        <row r="203">
          <cell r="C203">
            <v>2608636570</v>
          </cell>
          <cell r="D203" t="str">
            <v>25 ЛОБЗИКОВЫХ ПИЛОК Т 308 BF, BIM</v>
          </cell>
          <cell r="F203">
            <v>71</v>
          </cell>
          <cell r="G203">
            <v>60.17</v>
          </cell>
          <cell r="H203">
            <v>61.975100000000005</v>
          </cell>
          <cell r="I203">
            <v>2726.9044000000004</v>
          </cell>
          <cell r="L203" t="str">
            <v>Швейцария</v>
          </cell>
          <cell r="M203">
            <v>3165140470339</v>
          </cell>
        </row>
        <row r="204">
          <cell r="C204">
            <v>2608636571</v>
          </cell>
          <cell r="D204" t="str">
            <v>100 ЛОБЗИКОВЫХ ПИЛОК T 308 BF, BIM</v>
          </cell>
          <cell r="F204">
            <v>268.67</v>
          </cell>
          <cell r="G204">
            <v>227.69</v>
          </cell>
          <cell r="H204">
            <v>234.52070000000001</v>
          </cell>
          <cell r="I204">
            <v>10318.9108</v>
          </cell>
          <cell r="L204" t="str">
            <v>Швейцария</v>
          </cell>
          <cell r="M204">
            <v>3165140470346</v>
          </cell>
        </row>
        <row r="205">
          <cell r="C205">
            <v>2608636639</v>
          </cell>
          <cell r="D205" t="str">
            <v>3 ЛОБЗИКОВЫЕ ПИЛКИ Т 308 ВOF, BIM</v>
          </cell>
          <cell r="F205">
            <v>9.61</v>
          </cell>
          <cell r="G205">
            <v>8.14</v>
          </cell>
          <cell r="H205">
            <v>8.3842000000000017</v>
          </cell>
          <cell r="I205">
            <v>368.90480000000008</v>
          </cell>
          <cell r="L205" t="str">
            <v>Швейцария</v>
          </cell>
          <cell r="M205">
            <v>3165140535809</v>
          </cell>
        </row>
        <row r="206">
          <cell r="C206">
            <v>2608636640</v>
          </cell>
          <cell r="D206" t="str">
            <v>5 ЛОБЗИКОВЫХ ПИЛОК Т 308 ВOF, BIM</v>
          </cell>
          <cell r="F206">
            <v>15.35</v>
          </cell>
          <cell r="G206">
            <v>13.01</v>
          </cell>
          <cell r="H206">
            <v>13.4003</v>
          </cell>
          <cell r="I206">
            <v>589.61320000000001</v>
          </cell>
          <cell r="L206" t="str">
            <v>Швейцария</v>
          </cell>
          <cell r="M206">
            <v>3165140535816</v>
          </cell>
        </row>
        <row r="207">
          <cell r="C207">
            <v>2608636641</v>
          </cell>
          <cell r="D207" t="str">
            <v>25 ЛОБЗИКОВЫХ ПИЛОК Т 308 ВOF, BIM</v>
          </cell>
          <cell r="F207">
            <v>78.8</v>
          </cell>
          <cell r="G207">
            <v>66.78</v>
          </cell>
          <cell r="H207">
            <v>68.7834</v>
          </cell>
          <cell r="I207">
            <v>3026.4695999999999</v>
          </cell>
          <cell r="L207" t="str">
            <v>Швейцария</v>
          </cell>
          <cell r="M207">
            <v>3165140535823</v>
          </cell>
        </row>
        <row r="208">
          <cell r="C208">
            <v>2608637590</v>
          </cell>
          <cell r="D208" t="str">
            <v>5 ЛОБЗИКОВЫХ ПИЛОК T 301 CD, HCS</v>
          </cell>
          <cell r="F208">
            <v>6.21</v>
          </cell>
          <cell r="G208">
            <v>5.26</v>
          </cell>
          <cell r="H208">
            <v>5.4177999999999997</v>
          </cell>
          <cell r="I208">
            <v>238.38319999999999</v>
          </cell>
          <cell r="L208" t="str">
            <v>Швейцария</v>
          </cell>
          <cell r="M208">
            <v>3165140016308</v>
          </cell>
        </row>
        <row r="209">
          <cell r="C209">
            <v>2608637724</v>
          </cell>
          <cell r="D209" t="str">
            <v xml:space="preserve">3 ЛОБЗИКОВЫЕ ПИЛКИ U 1 AO, HCS </v>
          </cell>
          <cell r="F209">
            <v>4.2</v>
          </cell>
          <cell r="G209">
            <v>3.56</v>
          </cell>
          <cell r="H209">
            <v>3.6668000000000003</v>
          </cell>
          <cell r="I209">
            <v>161.33920000000001</v>
          </cell>
          <cell r="L209" t="str">
            <v>Швейцария</v>
          </cell>
          <cell r="M209">
            <v>3165140038553</v>
          </cell>
        </row>
        <row r="210">
          <cell r="C210">
            <v>2608637788</v>
          </cell>
          <cell r="D210" t="str">
            <v>3 ЛОБЗИКОВЫЕ ПИЛКИ T 119 ВО, HCS</v>
          </cell>
          <cell r="F210">
            <v>2.69</v>
          </cell>
          <cell r="G210">
            <v>2.2799999999999998</v>
          </cell>
          <cell r="H210">
            <v>2.3483999999999998</v>
          </cell>
          <cell r="I210">
            <v>103.3296</v>
          </cell>
          <cell r="L210" t="str">
            <v>Швейцария</v>
          </cell>
          <cell r="M210">
            <v>3165140045940</v>
          </cell>
        </row>
        <row r="211">
          <cell r="C211">
            <v>2608637876</v>
          </cell>
          <cell r="D211" t="str">
            <v>100 ЛОБЗИКОВЫХ ПИЛОК T 101 B, HCS</v>
          </cell>
          <cell r="F211">
            <v>62.45</v>
          </cell>
          <cell r="G211">
            <v>52.92</v>
          </cell>
          <cell r="H211">
            <v>54.507600000000004</v>
          </cell>
          <cell r="I211">
            <v>2398.3344000000002</v>
          </cell>
          <cell r="L211" t="str">
            <v>Швейцария</v>
          </cell>
          <cell r="M211">
            <v>3165140067430</v>
          </cell>
        </row>
        <row r="212">
          <cell r="C212">
            <v>2608637877</v>
          </cell>
          <cell r="D212" t="str">
            <v>100 ЛОБЗИКОВЫХ ПИЛОК T 101 D, HCS</v>
          </cell>
          <cell r="F212">
            <v>51.48</v>
          </cell>
          <cell r="G212">
            <v>43.63</v>
          </cell>
          <cell r="H212">
            <v>44.938900000000004</v>
          </cell>
          <cell r="I212">
            <v>1977.3116000000002</v>
          </cell>
          <cell r="L212" t="str">
            <v>Швейцария</v>
          </cell>
          <cell r="M212">
            <v>3165140067447</v>
          </cell>
        </row>
        <row r="213">
          <cell r="C213">
            <v>2608637878</v>
          </cell>
          <cell r="D213" t="str">
            <v>100 ЛОБЗИКОВЫХ ПИЛОК T 111 С, HCS</v>
          </cell>
          <cell r="F213">
            <v>49.23</v>
          </cell>
          <cell r="G213">
            <v>41.72</v>
          </cell>
          <cell r="H213">
            <v>42.971600000000002</v>
          </cell>
          <cell r="I213">
            <v>1890.7504000000001</v>
          </cell>
          <cell r="L213" t="str">
            <v>Швейцария</v>
          </cell>
          <cell r="M213">
            <v>3165140067454</v>
          </cell>
        </row>
        <row r="214">
          <cell r="C214">
            <v>2608637879</v>
          </cell>
          <cell r="D214" t="str">
            <v>100 ЛОБЗИКОВЫХ ПИЛОК T 119 ВO, HCS</v>
          </cell>
          <cell r="F214">
            <v>57.17</v>
          </cell>
          <cell r="G214">
            <v>48.45</v>
          </cell>
          <cell r="H214">
            <v>49.903500000000001</v>
          </cell>
          <cell r="I214">
            <v>2195.7539999999999</v>
          </cell>
          <cell r="L214" t="str">
            <v>Швейцария</v>
          </cell>
          <cell r="M214">
            <v>3165140067461</v>
          </cell>
        </row>
        <row r="215">
          <cell r="C215">
            <v>2608637880</v>
          </cell>
          <cell r="D215" t="str">
            <v>100 ЛОБЗИКОВЫХ ПИЛОК T 144 D, HCS</v>
          </cell>
          <cell r="F215">
            <v>50.88</v>
          </cell>
          <cell r="G215">
            <v>43.12</v>
          </cell>
          <cell r="H215">
            <v>44.413599999999995</v>
          </cell>
          <cell r="I215">
            <v>1954.1983999999998</v>
          </cell>
          <cell r="L215" t="str">
            <v>Швейцария</v>
          </cell>
          <cell r="M215">
            <v>3165140067478</v>
          </cell>
        </row>
        <row r="216">
          <cell r="C216">
            <v>2608637881</v>
          </cell>
          <cell r="D216" t="str">
            <v>100 ЛОБЗИКОВЫХ ПИЛОК T 244 D,HCS</v>
          </cell>
          <cell r="F216">
            <v>57.64</v>
          </cell>
          <cell r="G216">
            <v>48.85</v>
          </cell>
          <cell r="H216">
            <v>50.3155</v>
          </cell>
          <cell r="I216">
            <v>2213.8820000000001</v>
          </cell>
          <cell r="L216" t="str">
            <v>Швейцария</v>
          </cell>
          <cell r="M216">
            <v>3165140067485</v>
          </cell>
        </row>
        <row r="217">
          <cell r="C217">
            <v>2608637944</v>
          </cell>
          <cell r="D217" t="str">
            <v>3 ЛОБЗИКОВЫЕ ПИЛКИ T 344 D, HCS</v>
          </cell>
          <cell r="F217">
            <v>6.04</v>
          </cell>
          <cell r="G217">
            <v>5.12</v>
          </cell>
          <cell r="H217">
            <v>5.2736000000000001</v>
          </cell>
          <cell r="I217">
            <v>232.0384</v>
          </cell>
          <cell r="L217" t="str">
            <v>Швейцария</v>
          </cell>
          <cell r="M217">
            <v>3165140070942</v>
          </cell>
        </row>
        <row r="218">
          <cell r="C218">
            <v>2608638470</v>
          </cell>
          <cell r="D218" t="str">
            <v>25 ЛОБЗИКОВЫХ ПИЛОК T 118 A, HSS</v>
          </cell>
          <cell r="F218">
            <v>17.25</v>
          </cell>
          <cell r="G218">
            <v>14.62</v>
          </cell>
          <cell r="H218">
            <v>15.0586</v>
          </cell>
          <cell r="I218">
            <v>662.57839999999999</v>
          </cell>
          <cell r="L218" t="str">
            <v>Швейцария</v>
          </cell>
          <cell r="M218">
            <v>3165140127769</v>
          </cell>
        </row>
        <row r="219">
          <cell r="C219">
            <v>2608638471</v>
          </cell>
          <cell r="D219" t="str">
            <v>25 ЛОБЗИКОВЫХ ПИЛОК T 118 B, HSS</v>
          </cell>
          <cell r="F219">
            <v>17.25</v>
          </cell>
          <cell r="G219">
            <v>14.62</v>
          </cell>
          <cell r="H219">
            <v>15.0586</v>
          </cell>
          <cell r="I219">
            <v>662.57839999999999</v>
          </cell>
          <cell r="L219" t="str">
            <v>Швейцария</v>
          </cell>
          <cell r="M219">
            <v>3165140127776</v>
          </cell>
        </row>
        <row r="220">
          <cell r="C220">
            <v>2608638472</v>
          </cell>
          <cell r="D220" t="str">
            <v>3 ЛОБЗИКОВЫЕ ПИЛКИ Т 123 Х, HSS</v>
          </cell>
          <cell r="F220">
            <v>4.37</v>
          </cell>
          <cell r="G220">
            <v>3.7</v>
          </cell>
          <cell r="H220">
            <v>3.8110000000000004</v>
          </cell>
          <cell r="I220">
            <v>167.68400000000003</v>
          </cell>
          <cell r="L220" t="str">
            <v>Швейцария</v>
          </cell>
          <cell r="M220">
            <v>3165140128049</v>
          </cell>
        </row>
        <row r="221">
          <cell r="C221">
            <v>2608638473</v>
          </cell>
          <cell r="D221" t="str">
            <v>5 ЛОБЗИКОВЫХ ПИЛОК Т 123 Х, HSS</v>
          </cell>
          <cell r="F221">
            <v>6.64</v>
          </cell>
          <cell r="G221">
            <v>5.63</v>
          </cell>
          <cell r="H221">
            <v>5.7988999999999997</v>
          </cell>
          <cell r="I221">
            <v>255.15159999999997</v>
          </cell>
          <cell r="L221" t="str">
            <v>Швейцария</v>
          </cell>
          <cell r="M221">
            <v>3165140128056</v>
          </cell>
        </row>
        <row r="222">
          <cell r="C222">
            <v>2608638474</v>
          </cell>
          <cell r="D222" t="str">
            <v>25 ЛОБЗИКОВЫХ ПИЛОК Т 123 Х, HSS</v>
          </cell>
          <cell r="F222">
            <v>29.87</v>
          </cell>
          <cell r="G222">
            <v>25.31</v>
          </cell>
          <cell r="H222">
            <v>26.069299999999998</v>
          </cell>
          <cell r="I222">
            <v>1147.0491999999999</v>
          </cell>
          <cell r="L222" t="str">
            <v>Швейцария</v>
          </cell>
          <cell r="M222">
            <v>3165140128063</v>
          </cell>
        </row>
        <row r="223">
          <cell r="C223">
            <v>2608638698</v>
          </cell>
          <cell r="D223" t="str">
            <v>3 ЛОБЗИКОВЫЕ ПИЛКИ T 318 A, HSS</v>
          </cell>
          <cell r="F223">
            <v>5.3</v>
          </cell>
          <cell r="G223">
            <v>4.49</v>
          </cell>
          <cell r="H223">
            <v>4.6247000000000007</v>
          </cell>
          <cell r="I223">
            <v>203.48680000000002</v>
          </cell>
          <cell r="L223" t="str">
            <v>Швейцария</v>
          </cell>
          <cell r="M223">
            <v>3165140264464</v>
          </cell>
        </row>
        <row r="224">
          <cell r="C224">
            <v>2608638700</v>
          </cell>
          <cell r="D224" t="str">
            <v>100 ЛОБЗИКОВЫХ ПИЛОК Т 123 Х, HSS</v>
          </cell>
          <cell r="F224">
            <v>88.56</v>
          </cell>
          <cell r="G224">
            <v>75.05</v>
          </cell>
          <cell r="H224">
            <v>77.301500000000004</v>
          </cell>
          <cell r="I224">
            <v>3401.2660000000001</v>
          </cell>
          <cell r="L224" t="str">
            <v>Швейцария</v>
          </cell>
          <cell r="M224">
            <v>3165140264488</v>
          </cell>
        </row>
        <row r="225">
          <cell r="C225">
            <v>2608663314</v>
          </cell>
          <cell r="D225" t="str">
            <v>3 ЛОБЗИКОВЫЕ ПИЛКИ T 744 D, HCS</v>
          </cell>
          <cell r="F225">
            <v>19.98</v>
          </cell>
          <cell r="G225">
            <v>16.93</v>
          </cell>
          <cell r="H225">
            <v>17.437899999999999</v>
          </cell>
          <cell r="I225">
            <v>767.2675999999999</v>
          </cell>
          <cell r="L225" t="str">
            <v>Швейцария</v>
          </cell>
          <cell r="M225">
            <v>3165140348591</v>
          </cell>
        </row>
        <row r="226">
          <cell r="C226">
            <v>2608663750</v>
          </cell>
          <cell r="D226" t="str">
            <v>3 ЛОБЗИКОВЫЕ ПИЛКИ Т 308 В, HCS</v>
          </cell>
          <cell r="F226">
            <v>5.99</v>
          </cell>
          <cell r="G226">
            <v>5.08</v>
          </cell>
          <cell r="H226">
            <v>5.2324000000000002</v>
          </cell>
          <cell r="I226">
            <v>230.22560000000001</v>
          </cell>
          <cell r="L226" t="str">
            <v>Швейцария</v>
          </cell>
          <cell r="M226">
            <v>3165140470278</v>
          </cell>
        </row>
        <row r="227">
          <cell r="C227">
            <v>2608663751</v>
          </cell>
          <cell r="D227" t="str">
            <v>5 ЛОБЗИКОВЫХ ПИЛОК Т 308 В, HCS</v>
          </cell>
          <cell r="F227">
            <v>9.0299999999999994</v>
          </cell>
          <cell r="G227">
            <v>7.65</v>
          </cell>
          <cell r="H227">
            <v>7.8795000000000002</v>
          </cell>
          <cell r="I227">
            <v>346.69799999999998</v>
          </cell>
          <cell r="L227" t="str">
            <v>Швейцария</v>
          </cell>
          <cell r="M227">
            <v>3165140470285</v>
          </cell>
        </row>
        <row r="228">
          <cell r="C228">
            <v>2608663752</v>
          </cell>
          <cell r="D228" t="str">
            <v>25 ЛОБЗИКОВЫХ ПИЛОК Т 308 В, HCS</v>
          </cell>
          <cell r="F228">
            <v>40.659999999999997</v>
          </cell>
          <cell r="G228">
            <v>34.46</v>
          </cell>
          <cell r="H228">
            <v>35.4938</v>
          </cell>
          <cell r="I228">
            <v>1561.7272</v>
          </cell>
          <cell r="L228" t="str">
            <v>Швейцария</v>
          </cell>
          <cell r="M228">
            <v>3165140470292</v>
          </cell>
        </row>
        <row r="229">
          <cell r="C229">
            <v>2608663753</v>
          </cell>
          <cell r="D229" t="str">
            <v>100 ЛОБЗИКОВЫХ ПИЛОК Т 308 В,HCS</v>
          </cell>
          <cell r="F229">
            <v>153.09</v>
          </cell>
          <cell r="G229">
            <v>129.74</v>
          </cell>
          <cell r="H229">
            <v>133.63220000000001</v>
          </cell>
          <cell r="I229">
            <v>5879.8168000000005</v>
          </cell>
          <cell r="L229" t="str">
            <v>Швейцария</v>
          </cell>
          <cell r="M229">
            <v>3165140470308</v>
          </cell>
        </row>
        <row r="230">
          <cell r="C230">
            <v>2608663867</v>
          </cell>
          <cell r="D230" t="str">
            <v>3 ЛОБЗИКОВЫЕ ПИЛКИ Т 308 ВO, HCS</v>
          </cell>
          <cell r="F230">
            <v>4.8600000000000003</v>
          </cell>
          <cell r="G230">
            <v>4.12</v>
          </cell>
          <cell r="H230">
            <v>4.2435999999999998</v>
          </cell>
          <cell r="I230">
            <v>186.7184</v>
          </cell>
          <cell r="L230" t="str">
            <v>Швейцария</v>
          </cell>
          <cell r="M230">
            <v>3165140535779</v>
          </cell>
        </row>
        <row r="231">
          <cell r="C231">
            <v>2608663868</v>
          </cell>
          <cell r="D231" t="str">
            <v>5 ЛОБЗИКОВЫХ ПИЛОК Т 308 ВO, HCS</v>
          </cell>
          <cell r="F231">
            <v>7.62</v>
          </cell>
          <cell r="G231">
            <v>6.46</v>
          </cell>
          <cell r="H231">
            <v>6.6538000000000004</v>
          </cell>
          <cell r="I231">
            <v>292.7672</v>
          </cell>
          <cell r="L231" t="str">
            <v>Швейцария</v>
          </cell>
          <cell r="M231">
            <v>3165140535786</v>
          </cell>
        </row>
        <row r="232">
          <cell r="C232">
            <v>2608663869</v>
          </cell>
          <cell r="D232" t="str">
            <v>25 ЛОБЗИКОВЫХ ПИЛОК Т 308 ВO, HCS</v>
          </cell>
          <cell r="F232">
            <v>40.39</v>
          </cell>
          <cell r="G232">
            <v>34.229999999999997</v>
          </cell>
          <cell r="H232">
            <v>35.256899999999995</v>
          </cell>
          <cell r="I232">
            <v>1551.3035999999997</v>
          </cell>
          <cell r="L232" t="str">
            <v>Швейцария</v>
          </cell>
          <cell r="M232">
            <v>3165140535793</v>
          </cell>
        </row>
        <row r="233">
          <cell r="C233">
            <v>2608635176</v>
          </cell>
          <cell r="D233" t="str">
            <v>2 НОЖА ДЛЯ САБЕЛЬНОЙ ПИЛЫ S713A</v>
          </cell>
          <cell r="F233">
            <v>7.26</v>
          </cell>
          <cell r="G233">
            <v>6.15</v>
          </cell>
          <cell r="H233">
            <v>6.3345000000000002</v>
          </cell>
          <cell r="I233">
            <v>278.71800000000002</v>
          </cell>
          <cell r="L233" t="str">
            <v>Швейцария</v>
          </cell>
          <cell r="M233">
            <v>3165140035316</v>
          </cell>
        </row>
        <row r="234">
          <cell r="C234">
            <v>2608650354</v>
          </cell>
          <cell r="D234" t="str">
            <v>САБЕЛЬНАЯ ПИЛКА S 1543 HM</v>
          </cell>
          <cell r="F234">
            <v>22.74</v>
          </cell>
          <cell r="G234">
            <v>19.27</v>
          </cell>
          <cell r="H234">
            <v>19.848099999999999</v>
          </cell>
          <cell r="I234">
            <v>873.31639999999993</v>
          </cell>
          <cell r="L234" t="str">
            <v>Швейцария</v>
          </cell>
          <cell r="M234">
            <v>3165140413503</v>
          </cell>
        </row>
        <row r="235">
          <cell r="C235">
            <v>2608650355</v>
          </cell>
          <cell r="D235" t="str">
            <v>САБЕЛЬНАЯ ПИЛКА S 1243 HM</v>
          </cell>
          <cell r="F235">
            <v>32.89</v>
          </cell>
          <cell r="G235">
            <v>27.87</v>
          </cell>
          <cell r="H235">
            <v>28.706100000000003</v>
          </cell>
          <cell r="I235">
            <v>1263.0684000000001</v>
          </cell>
          <cell r="L235" t="str">
            <v>Швейцария</v>
          </cell>
          <cell r="M235">
            <v>3165140413510</v>
          </cell>
        </row>
        <row r="236">
          <cell r="C236">
            <v>2608650356</v>
          </cell>
          <cell r="D236" t="str">
            <v>САБЕЛЬНАЯ ПИЛКА S 2243 HM</v>
          </cell>
          <cell r="F236">
            <v>48.8</v>
          </cell>
          <cell r="G236">
            <v>41.36</v>
          </cell>
          <cell r="H236">
            <v>42.6008</v>
          </cell>
          <cell r="I236">
            <v>1874.4351999999999</v>
          </cell>
          <cell r="L236" t="str">
            <v>Швейцария</v>
          </cell>
          <cell r="M236">
            <v>3165140413527</v>
          </cell>
        </row>
        <row r="237">
          <cell r="C237">
            <v>2608650613</v>
          </cell>
          <cell r="D237" t="str">
            <v>2 САБЕЛЬНЫЕ ПИЛКИ S 1531 L</v>
          </cell>
          <cell r="F237">
            <v>6.55</v>
          </cell>
          <cell r="G237">
            <v>5.55</v>
          </cell>
          <cell r="H237">
            <v>5.7164999999999999</v>
          </cell>
          <cell r="I237">
            <v>251.52600000000001</v>
          </cell>
          <cell r="L237" t="str">
            <v>Швейцария</v>
          </cell>
          <cell r="M237">
            <v>3165140007672</v>
          </cell>
        </row>
        <row r="238">
          <cell r="C238">
            <v>2608650614</v>
          </cell>
          <cell r="D238" t="str">
            <v>2 САБЕЛЬНЫЕ ПИЛКИ S 644 D</v>
          </cell>
          <cell r="F238">
            <v>4.8600000000000003</v>
          </cell>
          <cell r="G238">
            <v>4.12</v>
          </cell>
          <cell r="H238">
            <v>4.2435999999999998</v>
          </cell>
          <cell r="I238">
            <v>186.7184</v>
          </cell>
          <cell r="L238" t="str">
            <v>Швейцария</v>
          </cell>
          <cell r="M238">
            <v>3165140007689</v>
          </cell>
        </row>
        <row r="239">
          <cell r="C239">
            <v>2608650616</v>
          </cell>
          <cell r="D239" t="str">
            <v>2 САБЕЛЬНЫЕ ПИЛКИ S 617 K</v>
          </cell>
          <cell r="F239">
            <v>6.8</v>
          </cell>
          <cell r="G239">
            <v>5.76</v>
          </cell>
          <cell r="H239">
            <v>5.9328000000000003</v>
          </cell>
          <cell r="I239">
            <v>261.04320000000001</v>
          </cell>
          <cell r="L239" t="str">
            <v>Швейцария</v>
          </cell>
          <cell r="M239">
            <v>3165140007702</v>
          </cell>
        </row>
        <row r="240">
          <cell r="C240">
            <v>2608650617</v>
          </cell>
          <cell r="D240" t="str">
            <v>2 САБЕЛЬНЫЕ ПИЛКИ S 1111 K</v>
          </cell>
          <cell r="F240">
            <v>7.09</v>
          </cell>
          <cell r="G240">
            <v>6.01</v>
          </cell>
          <cell r="H240">
            <v>6.1902999999999997</v>
          </cell>
          <cell r="I240">
            <v>272.3732</v>
          </cell>
          <cell r="L240" t="str">
            <v>Швейцария</v>
          </cell>
          <cell r="M240">
            <v>3165140007719</v>
          </cell>
        </row>
        <row r="241">
          <cell r="C241">
            <v>2608650673</v>
          </cell>
          <cell r="D241" t="str">
            <v>5 САБЕЛЬНЫХ ПИЛОК S 644 D</v>
          </cell>
          <cell r="F241">
            <v>12.17</v>
          </cell>
          <cell r="G241">
            <v>10.31</v>
          </cell>
          <cell r="H241">
            <v>10.619300000000001</v>
          </cell>
          <cell r="I241">
            <v>467.24920000000003</v>
          </cell>
          <cell r="L241" t="str">
            <v>Швейцария</v>
          </cell>
          <cell r="M241">
            <v>3165140016025</v>
          </cell>
        </row>
        <row r="242">
          <cell r="C242">
            <v>2608650676</v>
          </cell>
          <cell r="D242" t="str">
            <v>5 САБЕЛЬНЫХ ПИЛОК S 1531 L</v>
          </cell>
          <cell r="F242">
            <v>16.07</v>
          </cell>
          <cell r="G242">
            <v>13.62</v>
          </cell>
          <cell r="H242">
            <v>14.028599999999999</v>
          </cell>
          <cell r="I242">
            <v>617.25839999999994</v>
          </cell>
          <cell r="L242" t="str">
            <v>Швейцария</v>
          </cell>
          <cell r="M242">
            <v>3165140016056</v>
          </cell>
        </row>
        <row r="243">
          <cell r="C243">
            <v>2608650677</v>
          </cell>
          <cell r="D243" t="str">
            <v>5 САБЕЛЬНЫХ ПИЛОК S 617 K</v>
          </cell>
          <cell r="F243">
            <v>17.18</v>
          </cell>
          <cell r="G243">
            <v>14.56</v>
          </cell>
          <cell r="H243">
            <v>14.9968</v>
          </cell>
          <cell r="I243">
            <v>659.85919999999999</v>
          </cell>
          <cell r="L243" t="str">
            <v>Швейцария</v>
          </cell>
          <cell r="M243">
            <v>3165140016063</v>
          </cell>
        </row>
        <row r="244">
          <cell r="C244">
            <v>2608650678</v>
          </cell>
          <cell r="D244" t="str">
            <v>5 САБЕЛЬНЫХ ПИЛОК S 1111 K</v>
          </cell>
          <cell r="F244">
            <v>17.79</v>
          </cell>
          <cell r="G244">
            <v>15.08</v>
          </cell>
          <cell r="H244">
            <v>15.532400000000001</v>
          </cell>
          <cell r="I244">
            <v>683.42560000000003</v>
          </cell>
          <cell r="L244" t="str">
            <v>Швейцария</v>
          </cell>
          <cell r="M244">
            <v>3165140016070</v>
          </cell>
        </row>
        <row r="245">
          <cell r="C245">
            <v>2608650679</v>
          </cell>
          <cell r="D245" t="str">
            <v>5 САБЕЛЬНЫХ ПИЛОК S 1617 K</v>
          </cell>
          <cell r="F245">
            <v>18.89</v>
          </cell>
          <cell r="G245">
            <v>16.010000000000002</v>
          </cell>
          <cell r="H245">
            <v>16.490300000000001</v>
          </cell>
          <cell r="I245">
            <v>725.57320000000004</v>
          </cell>
          <cell r="L245" t="str">
            <v>Швейцария</v>
          </cell>
          <cell r="M245">
            <v>3165140016278</v>
          </cell>
        </row>
        <row r="246">
          <cell r="C246">
            <v>2608650681</v>
          </cell>
          <cell r="D246" t="str">
            <v>2 САБЕЛЬНЫЕ ПИЛКИ S 1542 K</v>
          </cell>
          <cell r="F246">
            <v>7.14</v>
          </cell>
          <cell r="G246">
            <v>6.05</v>
          </cell>
          <cell r="H246">
            <v>6.2314999999999996</v>
          </cell>
          <cell r="I246">
            <v>274.18599999999998</v>
          </cell>
          <cell r="L246" t="str">
            <v>Швейцария</v>
          </cell>
          <cell r="M246">
            <v>3165140016773</v>
          </cell>
        </row>
        <row r="247">
          <cell r="C247">
            <v>2608650682</v>
          </cell>
          <cell r="D247" t="str">
            <v>5 САБЕЛЬНЫХ ПИЛОК S 1542 K</v>
          </cell>
          <cell r="F247">
            <v>19.21</v>
          </cell>
          <cell r="G247">
            <v>16.28</v>
          </cell>
          <cell r="H247">
            <v>16.768400000000003</v>
          </cell>
          <cell r="I247">
            <v>737.80960000000016</v>
          </cell>
          <cell r="L247" t="str">
            <v>Швейцария</v>
          </cell>
          <cell r="M247">
            <v>3165140016087</v>
          </cell>
        </row>
        <row r="248">
          <cell r="C248">
            <v>2608650969</v>
          </cell>
          <cell r="D248" t="str">
            <v>2 САБЕЛЬНЫЕ ПИЛКИ S 1130 RIFF</v>
          </cell>
          <cell r="F248">
            <v>21.72</v>
          </cell>
          <cell r="G248">
            <v>18.41</v>
          </cell>
          <cell r="H248">
            <v>18.962299999999999</v>
          </cell>
          <cell r="I248">
            <v>834.34119999999996</v>
          </cell>
          <cell r="L248" t="str">
            <v>Швейцария</v>
          </cell>
          <cell r="M248">
            <v>3165140109802</v>
          </cell>
        </row>
        <row r="249">
          <cell r="C249">
            <v>2608650970</v>
          </cell>
          <cell r="D249" t="str">
            <v>2 САБЕЛЬНЫЕ ПИЛКИ S 641 HM</v>
          </cell>
          <cell r="F249">
            <v>44.52</v>
          </cell>
          <cell r="G249">
            <v>37.729999999999997</v>
          </cell>
          <cell r="H249">
            <v>38.861899999999999</v>
          </cell>
          <cell r="I249">
            <v>1709.9235999999999</v>
          </cell>
          <cell r="L249" t="str">
            <v>Швейцария</v>
          </cell>
          <cell r="M249">
            <v>3165140451611</v>
          </cell>
        </row>
        <row r="250">
          <cell r="C250">
            <v>2608650971</v>
          </cell>
          <cell r="D250" t="str">
            <v>2 САБЕЛЬНЫЕ ПИЛКИ S 1141 HM</v>
          </cell>
          <cell r="F250">
            <v>48.4</v>
          </cell>
          <cell r="G250">
            <v>41.02</v>
          </cell>
          <cell r="H250">
            <v>42.250600000000006</v>
          </cell>
          <cell r="I250">
            <v>1859.0264000000002</v>
          </cell>
          <cell r="L250" t="str">
            <v>Швейцария</v>
          </cell>
          <cell r="M250">
            <v>3165140109789</v>
          </cell>
        </row>
        <row r="251">
          <cell r="C251">
            <v>2608650972</v>
          </cell>
          <cell r="D251" t="str">
            <v>2 САБЕЛЬНЫЕ ПИЛКИ S 1241 HM</v>
          </cell>
          <cell r="F251">
            <v>56.99</v>
          </cell>
          <cell r="G251">
            <v>48.3</v>
          </cell>
          <cell r="H251">
            <v>49.748999999999995</v>
          </cell>
          <cell r="I251">
            <v>2188.9559999999997</v>
          </cell>
          <cell r="L251" t="str">
            <v>Швейцария</v>
          </cell>
          <cell r="M251">
            <v>3165140109796</v>
          </cell>
        </row>
        <row r="252">
          <cell r="C252">
            <v>2608650974</v>
          </cell>
          <cell r="D252" t="str">
            <v>2 САБЕЛЬНЫЕ ПИЛКИ S 518 EHM</v>
          </cell>
          <cell r="F252">
            <v>58.54</v>
          </cell>
          <cell r="G252">
            <v>49.61</v>
          </cell>
          <cell r="H252">
            <v>51.098300000000002</v>
          </cell>
          <cell r="I252">
            <v>2248.3252000000002</v>
          </cell>
          <cell r="L252" t="str">
            <v>Швейцария</v>
          </cell>
          <cell r="M252">
            <v>3165140451611</v>
          </cell>
        </row>
        <row r="253">
          <cell r="C253">
            <v>2608650975</v>
          </cell>
          <cell r="D253" t="str">
            <v>2 САБЕЛЬНЫЕ ПИЛКИ S 2041 HM</v>
          </cell>
          <cell r="F253">
            <v>57.3</v>
          </cell>
          <cell r="G253">
            <v>48.56</v>
          </cell>
          <cell r="H253">
            <v>50.016800000000003</v>
          </cell>
          <cell r="I253">
            <v>2200.7392</v>
          </cell>
          <cell r="L253" t="str">
            <v>Швейцария</v>
          </cell>
          <cell r="M253">
            <v>3165140091961</v>
          </cell>
        </row>
        <row r="254">
          <cell r="C254">
            <v>2608651780</v>
          </cell>
          <cell r="D254" t="str">
            <v>5 САБЕЛЬНЫХ ПИЛОК S 918 A</v>
          </cell>
          <cell r="F254">
            <v>10.119999999999999</v>
          </cell>
          <cell r="G254">
            <v>8.58</v>
          </cell>
          <cell r="H254">
            <v>8.8374000000000006</v>
          </cell>
          <cell r="I254">
            <v>388.84560000000005</v>
          </cell>
          <cell r="L254" t="str">
            <v>Швейцария</v>
          </cell>
          <cell r="M254">
            <v>3165140016117</v>
          </cell>
        </row>
        <row r="255">
          <cell r="C255">
            <v>2608651781</v>
          </cell>
          <cell r="D255" t="str">
            <v>5 САБЕЛЬНЫХ ПИЛОК S 918 B</v>
          </cell>
          <cell r="F255">
            <v>10.31</v>
          </cell>
          <cell r="G255">
            <v>8.74</v>
          </cell>
          <cell r="H255">
            <v>9.0022000000000002</v>
          </cell>
          <cell r="I255">
            <v>396.09680000000003</v>
          </cell>
          <cell r="L255" t="str">
            <v>Швейцария</v>
          </cell>
          <cell r="M255">
            <v>3165140016124</v>
          </cell>
        </row>
        <row r="256">
          <cell r="C256">
            <v>2608651821</v>
          </cell>
          <cell r="D256" t="str">
            <v>2 САБЕЛЬНЫЕ ПИЛКИ S 918 B</v>
          </cell>
          <cell r="F256">
            <v>4.05</v>
          </cell>
          <cell r="G256">
            <v>3.43</v>
          </cell>
          <cell r="H256">
            <v>3.5329000000000002</v>
          </cell>
          <cell r="I256">
            <v>155.44759999999999</v>
          </cell>
          <cell r="L256" t="str">
            <v>Швейцария</v>
          </cell>
          <cell r="M256">
            <v>3165140035354</v>
          </cell>
        </row>
        <row r="257">
          <cell r="C257">
            <v>2608651944</v>
          </cell>
          <cell r="D257" t="str">
            <v>2 САБЕЛЬНЫЕ ПИЛКИ S 918 А</v>
          </cell>
          <cell r="F257">
            <v>4.99</v>
          </cell>
          <cell r="G257">
            <v>4.2300000000000004</v>
          </cell>
          <cell r="H257">
            <v>4.3569000000000004</v>
          </cell>
          <cell r="I257">
            <v>191.70360000000002</v>
          </cell>
          <cell r="L257" t="str">
            <v>Швейцария</v>
          </cell>
          <cell r="M257">
            <v>3165140235839</v>
          </cell>
        </row>
        <row r="258">
          <cell r="C258">
            <v>2608652900</v>
          </cell>
          <cell r="D258" t="str">
            <v>5 САБЕЛЬНЫХ ПИЛОК S 1211 K</v>
          </cell>
          <cell r="F258">
            <v>28.25</v>
          </cell>
          <cell r="G258">
            <v>23.94</v>
          </cell>
          <cell r="H258">
            <v>24.658200000000001</v>
          </cell>
          <cell r="I258">
            <v>1084.9608000000001</v>
          </cell>
          <cell r="L258" t="str">
            <v>Швейцария</v>
          </cell>
          <cell r="M258">
            <v>3165140017817</v>
          </cell>
        </row>
        <row r="259">
          <cell r="C259">
            <v>2608654401</v>
          </cell>
          <cell r="D259" t="str">
            <v>2 САБЕЛЬНЫЕ ПИЛКИ S 123 XF</v>
          </cell>
          <cell r="F259">
            <v>10.25</v>
          </cell>
          <cell r="G259">
            <v>8.69</v>
          </cell>
          <cell r="H259">
            <v>8.9506999999999994</v>
          </cell>
          <cell r="I259">
            <v>393.83079999999995</v>
          </cell>
          <cell r="L259" t="str">
            <v>Швейцария</v>
          </cell>
          <cell r="M259">
            <v>3165140169554</v>
          </cell>
        </row>
        <row r="260">
          <cell r="C260">
            <v>2608654402</v>
          </cell>
          <cell r="D260" t="str">
            <v>5 САБЕЛЬНЫХ ПИЛОК S 123 XF</v>
          </cell>
          <cell r="F260">
            <v>20.77</v>
          </cell>
          <cell r="G260">
            <v>17.600000000000001</v>
          </cell>
          <cell r="H260">
            <v>18.128000000000004</v>
          </cell>
          <cell r="I260">
            <v>797.63200000000018</v>
          </cell>
          <cell r="L260" t="str">
            <v>Швейцария</v>
          </cell>
          <cell r="M260">
            <v>3165140169561</v>
          </cell>
        </row>
        <row r="261">
          <cell r="C261">
            <v>2608654403</v>
          </cell>
          <cell r="D261" t="str">
            <v>2 САБЕЛЬНЫЕ ПИЛКИ S 2345 X</v>
          </cell>
          <cell r="F261">
            <v>15.36</v>
          </cell>
          <cell r="G261">
            <v>13.02</v>
          </cell>
          <cell r="H261">
            <v>13.410600000000001</v>
          </cell>
          <cell r="I261">
            <v>590.06640000000004</v>
          </cell>
          <cell r="L261" t="str">
            <v>Швейцария</v>
          </cell>
          <cell r="M261">
            <v>3165140169578</v>
          </cell>
        </row>
        <row r="262">
          <cell r="C262">
            <v>2608654404</v>
          </cell>
          <cell r="D262" t="str">
            <v>5 САБЕЛЬНЫХ ПИЛОК S 2345 X</v>
          </cell>
          <cell r="F262">
            <v>32</v>
          </cell>
          <cell r="G262">
            <v>27.12</v>
          </cell>
          <cell r="H262">
            <v>27.933600000000002</v>
          </cell>
          <cell r="I262">
            <v>1229.0784000000001</v>
          </cell>
          <cell r="L262" t="str">
            <v>Швейцария</v>
          </cell>
          <cell r="M262">
            <v>3165140169585</v>
          </cell>
        </row>
        <row r="263">
          <cell r="C263">
            <v>2608654405</v>
          </cell>
          <cell r="D263" t="str">
            <v>2 САБЕЛЬНЫЕ ПИЛКИ S 3456 XF</v>
          </cell>
          <cell r="F263">
            <v>17.32</v>
          </cell>
          <cell r="G263">
            <v>14.68</v>
          </cell>
          <cell r="H263">
            <v>15.1204</v>
          </cell>
          <cell r="I263">
            <v>665.29759999999999</v>
          </cell>
          <cell r="L263" t="str">
            <v>Швейцария</v>
          </cell>
          <cell r="M263">
            <v>3165140169592</v>
          </cell>
        </row>
        <row r="264">
          <cell r="C264">
            <v>2608654406</v>
          </cell>
          <cell r="D264" t="str">
            <v>5 САБЕЛЬНЫХ ПИЛОК S 3456 XF</v>
          </cell>
          <cell r="F264">
            <v>32.92</v>
          </cell>
          <cell r="G264">
            <v>27.9</v>
          </cell>
          <cell r="H264">
            <v>28.736999999999998</v>
          </cell>
          <cell r="I264">
            <v>1264.4279999999999</v>
          </cell>
          <cell r="L264" t="str">
            <v>Швейцария</v>
          </cell>
          <cell r="M264">
            <v>3165140169608</v>
          </cell>
        </row>
        <row r="265">
          <cell r="C265">
            <v>2608654416</v>
          </cell>
          <cell r="D265" t="str">
            <v>100 САБЕЛЬНЫХ ПИЛОК S 123 XF</v>
          </cell>
          <cell r="F265">
            <v>352.86</v>
          </cell>
          <cell r="G265">
            <v>299.02999999999997</v>
          </cell>
          <cell r="H265">
            <v>308.0009</v>
          </cell>
          <cell r="I265">
            <v>13552.0396</v>
          </cell>
          <cell r="L265" t="str">
            <v>Швейцария</v>
          </cell>
          <cell r="M265">
            <v>3165140184816</v>
          </cell>
        </row>
        <row r="266">
          <cell r="C266">
            <v>2608654417</v>
          </cell>
          <cell r="D266" t="str">
            <v>100 САБЕЛЬНЫХ ПИЛОК S 2345 X</v>
          </cell>
          <cell r="F266">
            <v>518.41</v>
          </cell>
          <cell r="G266">
            <v>439.33</v>
          </cell>
          <cell r="H266">
            <v>452.50990000000002</v>
          </cell>
          <cell r="I266">
            <v>19910.435600000001</v>
          </cell>
          <cell r="L266" t="str">
            <v>Швейцария</v>
          </cell>
          <cell r="M266">
            <v>3165140184823</v>
          </cell>
        </row>
        <row r="267">
          <cell r="C267">
            <v>2608654763</v>
          </cell>
          <cell r="D267" t="str">
            <v>5 САБЕЛЬНЫХ ПИЛОК S 1411 DF</v>
          </cell>
          <cell r="F267">
            <v>31.55</v>
          </cell>
          <cell r="G267">
            <v>26.74</v>
          </cell>
          <cell r="H267">
            <v>27.542199999999998</v>
          </cell>
          <cell r="I267">
            <v>1211.8567999999998</v>
          </cell>
          <cell r="L267" t="str">
            <v>Швейцария</v>
          </cell>
          <cell r="M267">
            <v>3165140016285</v>
          </cell>
        </row>
        <row r="268">
          <cell r="C268">
            <v>2608654820</v>
          </cell>
          <cell r="D268" t="str">
            <v>5 САБЕЛЬНЫХ ПИЛОК S 920 CF</v>
          </cell>
          <cell r="F268">
            <v>23.58</v>
          </cell>
          <cell r="G268">
            <v>19.98</v>
          </cell>
          <cell r="H268">
            <v>20.5794</v>
          </cell>
          <cell r="I268">
            <v>905.49360000000001</v>
          </cell>
          <cell r="L268" t="str">
            <v>Швейцария</v>
          </cell>
          <cell r="M268">
            <v>3165140019262</v>
          </cell>
        </row>
        <row r="269">
          <cell r="C269">
            <v>2608654834</v>
          </cell>
          <cell r="D269" t="str">
            <v>2 САБЕЛЬНЫЕ ПИЛКИ S 1411 DF</v>
          </cell>
          <cell r="F269">
            <v>15.1</v>
          </cell>
          <cell r="G269">
            <v>12.8</v>
          </cell>
          <cell r="H269">
            <v>13.184000000000001</v>
          </cell>
          <cell r="I269">
            <v>580.096</v>
          </cell>
          <cell r="L269" t="str">
            <v>Швейцария</v>
          </cell>
          <cell r="M269">
            <v>3165140036139</v>
          </cell>
        </row>
        <row r="270">
          <cell r="C270">
            <v>2608654981</v>
          </cell>
          <cell r="D270" t="str">
            <v>5 САБЕЛЬНЫХ ПИЛОК S 1122 VF</v>
          </cell>
          <cell r="F270">
            <v>20.46</v>
          </cell>
          <cell r="G270">
            <v>17.34</v>
          </cell>
          <cell r="H270">
            <v>17.860199999999999</v>
          </cell>
          <cell r="I270">
            <v>785.84879999999998</v>
          </cell>
          <cell r="L270" t="str">
            <v>Швейцария</v>
          </cell>
          <cell r="M270">
            <v>3165140079365</v>
          </cell>
        </row>
        <row r="271">
          <cell r="C271">
            <v>2608656010</v>
          </cell>
          <cell r="D271" t="str">
            <v>5 САБЕЛЬНЫХ ПИЛОК S 522 AF</v>
          </cell>
          <cell r="F271">
            <v>12.57</v>
          </cell>
          <cell r="G271">
            <v>10.65</v>
          </cell>
          <cell r="H271">
            <v>10.9695</v>
          </cell>
          <cell r="I271">
            <v>482.65800000000002</v>
          </cell>
          <cell r="L271" t="str">
            <v>Швейцария</v>
          </cell>
          <cell r="M271">
            <v>3165140093460</v>
          </cell>
        </row>
        <row r="272">
          <cell r="C272">
            <v>2608656011</v>
          </cell>
          <cell r="D272" t="str">
            <v>5 САБЕЛЬНЫХ ПИЛОК S 522 BF</v>
          </cell>
          <cell r="F272">
            <v>12.57</v>
          </cell>
          <cell r="G272">
            <v>10.65</v>
          </cell>
          <cell r="H272">
            <v>10.9695</v>
          </cell>
          <cell r="I272">
            <v>482.65800000000002</v>
          </cell>
          <cell r="L272" t="str">
            <v>Швейцария</v>
          </cell>
          <cell r="M272">
            <v>3165140093477</v>
          </cell>
        </row>
        <row r="273">
          <cell r="C273">
            <v>2608656012</v>
          </cell>
          <cell r="D273" t="str">
            <v>5 САБЕЛЬНЫХ ПИЛОК S 522 EF</v>
          </cell>
          <cell r="F273">
            <v>12.57</v>
          </cell>
          <cell r="G273">
            <v>10.65</v>
          </cell>
          <cell r="H273">
            <v>10.9695</v>
          </cell>
          <cell r="I273">
            <v>482.65800000000002</v>
          </cell>
          <cell r="L273" t="str">
            <v>Швейцария</v>
          </cell>
          <cell r="M273">
            <v>3165140093484</v>
          </cell>
        </row>
        <row r="274">
          <cell r="C274">
            <v>2608656013</v>
          </cell>
          <cell r="D274" t="str">
            <v>5 САБЕЛЬНЫХ ПИЛОК S 922 AF</v>
          </cell>
          <cell r="F274">
            <v>15.76</v>
          </cell>
          <cell r="G274">
            <v>13.36</v>
          </cell>
          <cell r="H274">
            <v>13.7608</v>
          </cell>
          <cell r="I274">
            <v>605.47519999999997</v>
          </cell>
          <cell r="L274" t="str">
            <v>Швейцария</v>
          </cell>
          <cell r="M274">
            <v>3165140093491</v>
          </cell>
        </row>
        <row r="275">
          <cell r="C275">
            <v>2608656014</v>
          </cell>
          <cell r="D275" t="str">
            <v>5 САБЕЛЬНЫХ ПИЛОК S 922 BF</v>
          </cell>
          <cell r="F275">
            <v>15.76</v>
          </cell>
          <cell r="G275">
            <v>13.36</v>
          </cell>
          <cell r="H275">
            <v>13.7608</v>
          </cell>
          <cell r="I275">
            <v>605.47519999999997</v>
          </cell>
          <cell r="L275" t="str">
            <v>Швейцария</v>
          </cell>
          <cell r="M275">
            <v>3165140093507</v>
          </cell>
        </row>
        <row r="276">
          <cell r="C276">
            <v>2608656015</v>
          </cell>
          <cell r="D276" t="str">
            <v>5 САБЕЛЬНЫХ ПИЛОК S 922 EF</v>
          </cell>
          <cell r="F276">
            <v>15.76</v>
          </cell>
          <cell r="G276">
            <v>13.36</v>
          </cell>
          <cell r="H276">
            <v>13.7608</v>
          </cell>
          <cell r="I276">
            <v>605.47519999999997</v>
          </cell>
          <cell r="L276" t="str">
            <v>Швейцария</v>
          </cell>
          <cell r="M276">
            <v>3165140093514</v>
          </cell>
        </row>
        <row r="277">
          <cell r="C277">
            <v>2608656016</v>
          </cell>
          <cell r="D277" t="str">
            <v>5 САБЕЛЬНЫХ ПИЛОК S 922 HF</v>
          </cell>
          <cell r="F277">
            <v>15.76</v>
          </cell>
          <cell r="G277">
            <v>13.36</v>
          </cell>
          <cell r="H277">
            <v>13.7608</v>
          </cell>
          <cell r="I277">
            <v>605.47519999999997</v>
          </cell>
          <cell r="L277" t="str">
            <v>Швейцария</v>
          </cell>
          <cell r="M277">
            <v>3165140093521</v>
          </cell>
        </row>
        <row r="278">
          <cell r="C278">
            <v>2608656017</v>
          </cell>
          <cell r="D278" t="str">
            <v>5 САБЕЛЬНЫХ ПИЛОК S 922 VF</v>
          </cell>
          <cell r="F278">
            <v>15.76</v>
          </cell>
          <cell r="G278">
            <v>13.36</v>
          </cell>
          <cell r="H278">
            <v>13.7608</v>
          </cell>
          <cell r="I278">
            <v>605.47519999999997</v>
          </cell>
          <cell r="L278" t="str">
            <v>Швейцария</v>
          </cell>
          <cell r="M278">
            <v>3165140093538</v>
          </cell>
        </row>
        <row r="279">
          <cell r="C279">
            <v>2608656018</v>
          </cell>
          <cell r="D279" t="str">
            <v>5 САБЕЛЬНЫХ ПИЛОК S 1122 AF</v>
          </cell>
          <cell r="F279">
            <v>19.98</v>
          </cell>
          <cell r="G279">
            <v>16.93</v>
          </cell>
          <cell r="H279">
            <v>17.437899999999999</v>
          </cell>
          <cell r="I279">
            <v>767.2675999999999</v>
          </cell>
          <cell r="L279" t="str">
            <v>Швейцария</v>
          </cell>
          <cell r="M279">
            <v>3165140093545</v>
          </cell>
        </row>
        <row r="280">
          <cell r="C280">
            <v>2608656019</v>
          </cell>
          <cell r="D280" t="str">
            <v>5 САБЕЛЬНЫХ ПИЛОК S 1122 BF</v>
          </cell>
          <cell r="F280">
            <v>19.98</v>
          </cell>
          <cell r="G280">
            <v>16.93</v>
          </cell>
          <cell r="H280">
            <v>17.437899999999999</v>
          </cell>
          <cell r="I280">
            <v>767.2675999999999</v>
          </cell>
          <cell r="L280" t="str">
            <v>Швейцария</v>
          </cell>
          <cell r="M280">
            <v>3165140093552</v>
          </cell>
        </row>
        <row r="281">
          <cell r="C281">
            <v>2608656020</v>
          </cell>
          <cell r="D281" t="str">
            <v>5 САБЕЛЬНЫХ ПИЛОК S 1122 EF</v>
          </cell>
          <cell r="F281">
            <v>19.98</v>
          </cell>
          <cell r="G281">
            <v>16.93</v>
          </cell>
          <cell r="H281">
            <v>17.437899999999999</v>
          </cell>
          <cell r="I281">
            <v>767.2675999999999</v>
          </cell>
          <cell r="L281" t="str">
            <v>Швейцария</v>
          </cell>
          <cell r="M281">
            <v>3165140093569</v>
          </cell>
        </row>
        <row r="282">
          <cell r="C282">
            <v>2608656021</v>
          </cell>
          <cell r="D282" t="str">
            <v>5 САБЕЛЬНЫХ ПИЛОК S 1122 HF</v>
          </cell>
          <cell r="F282">
            <v>19.98</v>
          </cell>
          <cell r="G282">
            <v>16.93</v>
          </cell>
          <cell r="H282">
            <v>17.437899999999999</v>
          </cell>
          <cell r="I282">
            <v>767.2675999999999</v>
          </cell>
          <cell r="L282" t="str">
            <v>Швейцария</v>
          </cell>
          <cell r="M282">
            <v>3165140093576</v>
          </cell>
        </row>
        <row r="283">
          <cell r="C283">
            <v>2608656022</v>
          </cell>
          <cell r="D283" t="str">
            <v>5 САБЕЛЬНЫХ ПИЛОК S 1222 VF</v>
          </cell>
          <cell r="F283">
            <v>24.66</v>
          </cell>
          <cell r="G283">
            <v>20.9</v>
          </cell>
          <cell r="H283">
            <v>21.526999999999997</v>
          </cell>
          <cell r="I283">
            <v>947.18799999999987</v>
          </cell>
          <cell r="L283" t="str">
            <v>Швейцария</v>
          </cell>
          <cell r="M283">
            <v>3165140093583</v>
          </cell>
        </row>
        <row r="284">
          <cell r="C284">
            <v>2608656027</v>
          </cell>
          <cell r="D284" t="str">
            <v>100 САБЕЛЬНЫХ ПИЛОК S 922 BF</v>
          </cell>
          <cell r="F284">
            <v>265.26</v>
          </cell>
          <cell r="G284">
            <v>224.8</v>
          </cell>
          <cell r="H284">
            <v>231.54400000000001</v>
          </cell>
          <cell r="I284">
            <v>10187.936</v>
          </cell>
          <cell r="L284" t="str">
            <v>Швейцария</v>
          </cell>
          <cell r="M284">
            <v>3165140206105</v>
          </cell>
        </row>
        <row r="285">
          <cell r="C285">
            <v>2608656028</v>
          </cell>
          <cell r="D285" t="str">
            <v>100 САБЕЛЬНЫХ ПИЛОК S 922 EF</v>
          </cell>
          <cell r="F285">
            <v>268.27999999999997</v>
          </cell>
          <cell r="G285">
            <v>227.36</v>
          </cell>
          <cell r="H285">
            <v>234.18080000000003</v>
          </cell>
          <cell r="I285">
            <v>10303.955200000002</v>
          </cell>
          <cell r="L285" t="str">
            <v>Швейцария</v>
          </cell>
          <cell r="M285">
            <v>3165140206112</v>
          </cell>
        </row>
        <row r="286">
          <cell r="C286">
            <v>2608656032</v>
          </cell>
          <cell r="D286" t="str">
            <v>100 САБЕЛЬНЫХ ПИЛОК S 1122 BF</v>
          </cell>
          <cell r="F286">
            <v>306.2</v>
          </cell>
          <cell r="G286">
            <v>259.49</v>
          </cell>
          <cell r="H286">
            <v>267.2747</v>
          </cell>
          <cell r="I286">
            <v>11760.086799999999</v>
          </cell>
          <cell r="L286" t="str">
            <v>Швейцария</v>
          </cell>
          <cell r="M286">
            <v>3165140007535</v>
          </cell>
        </row>
        <row r="287">
          <cell r="C287">
            <v>2608656034</v>
          </cell>
          <cell r="D287" t="str">
            <v>100 САБЕЛЬНЫХ ПИЛОК S 1122 HF</v>
          </cell>
          <cell r="F287">
            <v>306.19</v>
          </cell>
          <cell r="G287">
            <v>259.48</v>
          </cell>
          <cell r="H287">
            <v>267.26440000000002</v>
          </cell>
          <cell r="I287">
            <v>11759.633600000001</v>
          </cell>
          <cell r="L287" t="str">
            <v>Швейцария</v>
          </cell>
          <cell r="M287">
            <v>3165140206174</v>
          </cell>
        </row>
        <row r="288">
          <cell r="C288">
            <v>2608656036</v>
          </cell>
          <cell r="D288" t="str">
            <v>2 САБЕЛЬНЫЕ ПИЛКИ S 922 AF</v>
          </cell>
          <cell r="F288">
            <v>6.45</v>
          </cell>
          <cell r="G288">
            <v>5.47</v>
          </cell>
          <cell r="H288">
            <v>5.6341000000000001</v>
          </cell>
          <cell r="I288">
            <v>247.90039999999999</v>
          </cell>
          <cell r="L288" t="str">
            <v>Швейцария</v>
          </cell>
          <cell r="M288">
            <v>3165140093385</v>
          </cell>
        </row>
        <row r="289">
          <cell r="C289">
            <v>2608656037</v>
          </cell>
          <cell r="D289" t="str">
            <v>2 САБЕЛЬНЫЕ ПИЛКИ S 922 BF</v>
          </cell>
          <cell r="F289">
            <v>6.45</v>
          </cell>
          <cell r="G289">
            <v>5.47</v>
          </cell>
          <cell r="H289">
            <v>5.6341000000000001</v>
          </cell>
          <cell r="I289">
            <v>247.90039999999999</v>
          </cell>
          <cell r="L289" t="str">
            <v>Швейцария</v>
          </cell>
          <cell r="M289">
            <v>3165140093392</v>
          </cell>
        </row>
        <row r="290">
          <cell r="C290">
            <v>2608656038</v>
          </cell>
          <cell r="D290" t="str">
            <v>2 САБЕЛЬНЫЕ ПИЛКИ S 922 EF</v>
          </cell>
          <cell r="F290">
            <v>6.45</v>
          </cell>
          <cell r="G290">
            <v>5.47</v>
          </cell>
          <cell r="H290">
            <v>5.6341000000000001</v>
          </cell>
          <cell r="I290">
            <v>247.90039999999999</v>
          </cell>
          <cell r="L290" t="str">
            <v>Швейцария</v>
          </cell>
          <cell r="M290">
            <v>3165140093408</v>
          </cell>
        </row>
        <row r="291">
          <cell r="C291">
            <v>2608656039</v>
          </cell>
          <cell r="D291" t="str">
            <v>2 САБЕЛЬНЫЕ ПИЛКИ S 922 HF</v>
          </cell>
          <cell r="F291">
            <v>6.45</v>
          </cell>
          <cell r="G291">
            <v>5.47</v>
          </cell>
          <cell r="H291">
            <v>5.6341000000000001</v>
          </cell>
          <cell r="I291">
            <v>247.90039999999999</v>
          </cell>
          <cell r="L291" t="str">
            <v>Швейцария</v>
          </cell>
          <cell r="M291">
            <v>3165140093415</v>
          </cell>
        </row>
        <row r="292">
          <cell r="C292">
            <v>2608656040</v>
          </cell>
          <cell r="D292" t="str">
            <v>2 САБЕЛЬНЫЕ ПИЛКИ S 922 VF</v>
          </cell>
          <cell r="F292">
            <v>6.45</v>
          </cell>
          <cell r="G292">
            <v>5.47</v>
          </cell>
          <cell r="H292">
            <v>5.6341000000000001</v>
          </cell>
          <cell r="I292">
            <v>247.90039999999999</v>
          </cell>
          <cell r="L292" t="str">
            <v>Швейцария</v>
          </cell>
          <cell r="M292">
            <v>3165140093422</v>
          </cell>
        </row>
        <row r="293">
          <cell r="C293">
            <v>2608656041</v>
          </cell>
          <cell r="D293" t="str">
            <v>2 САБЕЛЬНЫЕ ПИЛКИ S 1122 BF</v>
          </cell>
          <cell r="F293">
            <v>8.41</v>
          </cell>
          <cell r="G293">
            <v>7.13</v>
          </cell>
          <cell r="H293">
            <v>7.3438999999999997</v>
          </cell>
          <cell r="I293">
            <v>323.13159999999999</v>
          </cell>
          <cell r="L293" t="str">
            <v>Швейцария</v>
          </cell>
          <cell r="M293">
            <v>3165140093439</v>
          </cell>
        </row>
        <row r="294">
          <cell r="C294">
            <v>2608656042</v>
          </cell>
          <cell r="D294" t="str">
            <v>2 САБЕЛЬНЫЕ ПИЛКИ S 1122 EF</v>
          </cell>
          <cell r="F294">
            <v>8.41</v>
          </cell>
          <cell r="G294">
            <v>7.13</v>
          </cell>
          <cell r="H294">
            <v>7.3438999999999997</v>
          </cell>
          <cell r="I294">
            <v>323.13159999999999</v>
          </cell>
          <cell r="L294" t="str">
            <v>Швейцария</v>
          </cell>
          <cell r="M294">
            <v>3165140093446</v>
          </cell>
        </row>
        <row r="295">
          <cell r="C295">
            <v>2608656043</v>
          </cell>
          <cell r="D295" t="str">
            <v>2 САБЕЛЬНЫЕ ПИЛКИ S 1222 VF</v>
          </cell>
          <cell r="F295">
            <v>10.31</v>
          </cell>
          <cell r="G295">
            <v>8.74</v>
          </cell>
          <cell r="H295">
            <v>9.0022000000000002</v>
          </cell>
          <cell r="I295">
            <v>396.09680000000003</v>
          </cell>
          <cell r="L295" t="str">
            <v>Швейцария</v>
          </cell>
          <cell r="M295">
            <v>3165140093453</v>
          </cell>
        </row>
        <row r="296">
          <cell r="C296">
            <v>2608656253</v>
          </cell>
          <cell r="D296" t="str">
            <v>5 САБЕЛЬНЫХ ПИЛОК S 422 BF</v>
          </cell>
          <cell r="F296">
            <v>11.61</v>
          </cell>
          <cell r="G296">
            <v>9.84</v>
          </cell>
          <cell r="H296">
            <v>10.135199999999999</v>
          </cell>
          <cell r="I296">
            <v>445.94879999999995</v>
          </cell>
          <cell r="L296" t="str">
            <v>Швейцария</v>
          </cell>
          <cell r="M296">
            <v>3165140235457</v>
          </cell>
        </row>
        <row r="297">
          <cell r="C297">
            <v>2608656255</v>
          </cell>
          <cell r="D297" t="str">
            <v>5 САБЕЛЬНЫХ ПИЛОК S 1120 CF</v>
          </cell>
          <cell r="F297">
            <v>33.119999999999997</v>
          </cell>
          <cell r="G297">
            <v>28.07</v>
          </cell>
          <cell r="H297">
            <v>28.912100000000002</v>
          </cell>
          <cell r="I297">
            <v>1272.1324000000002</v>
          </cell>
          <cell r="L297" t="str">
            <v>Швейцария</v>
          </cell>
          <cell r="M297">
            <v>3165140235471</v>
          </cell>
        </row>
        <row r="298">
          <cell r="C298">
            <v>2608656256</v>
          </cell>
          <cell r="D298" t="str">
            <v>5 САБЕЛЬНЫХ ПИЛОК S 610 DF</v>
          </cell>
          <cell r="F298">
            <v>24.34</v>
          </cell>
          <cell r="G298">
            <v>20.63</v>
          </cell>
          <cell r="H298">
            <v>21.248899999999999</v>
          </cell>
          <cell r="I298">
            <v>934.95159999999998</v>
          </cell>
          <cell r="L298" t="str">
            <v>Швейцария</v>
          </cell>
          <cell r="M298">
            <v>3165140235488</v>
          </cell>
        </row>
        <row r="299">
          <cell r="C299">
            <v>2608656257</v>
          </cell>
          <cell r="D299" t="str">
            <v xml:space="preserve">5 САБЕЛЬНЫХ ПИЛОК S 1110 DF </v>
          </cell>
          <cell r="F299">
            <v>33.119999999999997</v>
          </cell>
          <cell r="G299">
            <v>28.07</v>
          </cell>
          <cell r="H299">
            <v>28.912100000000002</v>
          </cell>
          <cell r="I299">
            <v>1272.1324000000002</v>
          </cell>
          <cell r="L299" t="str">
            <v>Швейцария</v>
          </cell>
          <cell r="M299">
            <v>3165140235495</v>
          </cell>
        </row>
        <row r="300">
          <cell r="C300">
            <v>2608656258</v>
          </cell>
          <cell r="D300" t="str">
            <v>5 САБЕЛЬНЫХ ПИЛОК S 611 DF</v>
          </cell>
          <cell r="F300">
            <v>15.53</v>
          </cell>
          <cell r="G300">
            <v>13.16</v>
          </cell>
          <cell r="H300">
            <v>13.5548</v>
          </cell>
          <cell r="I300">
            <v>596.41120000000001</v>
          </cell>
          <cell r="L300" t="str">
            <v>Швейцария</v>
          </cell>
          <cell r="M300">
            <v>3165140235501</v>
          </cell>
        </row>
        <row r="301">
          <cell r="C301">
            <v>2608656259</v>
          </cell>
          <cell r="D301" t="str">
            <v>100 САБЕЛЬНЫХ ПИЛОК S 611 DF</v>
          </cell>
          <cell r="F301">
            <v>241.02</v>
          </cell>
          <cell r="G301">
            <v>204.25</v>
          </cell>
          <cell r="H301">
            <v>210.3775</v>
          </cell>
          <cell r="I301">
            <v>9256.61</v>
          </cell>
          <cell r="L301" t="str">
            <v>Швейцария</v>
          </cell>
          <cell r="M301">
            <v>3165140235518</v>
          </cell>
        </row>
        <row r="302">
          <cell r="C302">
            <v>2608656260</v>
          </cell>
          <cell r="D302" t="str">
            <v>5 САБЕЛЬНЫХ ПИЛОК S 711 DF</v>
          </cell>
          <cell r="F302">
            <v>15.53</v>
          </cell>
          <cell r="G302">
            <v>13.16</v>
          </cell>
          <cell r="H302">
            <v>13.5548</v>
          </cell>
          <cell r="I302">
            <v>596.41120000000001</v>
          </cell>
          <cell r="L302" t="str">
            <v>Швейцария</v>
          </cell>
          <cell r="M302">
            <v>3165140235525</v>
          </cell>
        </row>
        <row r="303">
          <cell r="C303">
            <v>2608656261</v>
          </cell>
          <cell r="D303" t="str">
            <v>5 САБЕЛЬНЫХ ПИЛОК S 1111 DF</v>
          </cell>
          <cell r="F303">
            <v>23.73</v>
          </cell>
          <cell r="G303">
            <v>20.11</v>
          </cell>
          <cell r="H303">
            <v>20.7133</v>
          </cell>
          <cell r="I303">
            <v>911.38520000000005</v>
          </cell>
          <cell r="L303" t="str">
            <v>Швейцария</v>
          </cell>
          <cell r="M303">
            <v>3165140235532</v>
          </cell>
        </row>
        <row r="304">
          <cell r="C304">
            <v>2608656263</v>
          </cell>
          <cell r="D304" t="str">
            <v>5 САБЕЛЬНЫХ ПИЛОК S 628 DF</v>
          </cell>
          <cell r="F304">
            <v>18.75</v>
          </cell>
          <cell r="G304">
            <v>15.89</v>
          </cell>
          <cell r="H304">
            <v>16.366700000000002</v>
          </cell>
          <cell r="I304">
            <v>720.13480000000004</v>
          </cell>
          <cell r="L304" t="str">
            <v>Швейцария</v>
          </cell>
          <cell r="M304">
            <v>3165140235556</v>
          </cell>
        </row>
        <row r="305">
          <cell r="C305">
            <v>2608656264</v>
          </cell>
          <cell r="D305" t="str">
            <v>5 САБЕЛЬНЫХ ПИЛОК S 1025 BF</v>
          </cell>
          <cell r="F305">
            <v>23.27</v>
          </cell>
          <cell r="G305">
            <v>19.72</v>
          </cell>
          <cell r="H305">
            <v>20.311599999999999</v>
          </cell>
          <cell r="I305">
            <v>893.71039999999994</v>
          </cell>
          <cell r="L305" t="str">
            <v>Швейцария</v>
          </cell>
          <cell r="M305">
            <v>3165140235563</v>
          </cell>
        </row>
        <row r="306">
          <cell r="C306">
            <v>2608656265</v>
          </cell>
          <cell r="D306" t="str">
            <v>5 САБЕЛЬНЫХ ПИЛОК S 1025 VF</v>
          </cell>
          <cell r="F306">
            <v>23.27</v>
          </cell>
          <cell r="G306">
            <v>19.72</v>
          </cell>
          <cell r="H306">
            <v>20.311599999999999</v>
          </cell>
          <cell r="I306">
            <v>893.71039999999994</v>
          </cell>
          <cell r="L306" t="str">
            <v>Швейцария</v>
          </cell>
          <cell r="M306">
            <v>3165140235570</v>
          </cell>
        </row>
        <row r="307">
          <cell r="C307">
            <v>2608656266</v>
          </cell>
          <cell r="D307" t="str">
            <v>5 САБЕЛЬНЫХ ПИЛОК S 1025 HF</v>
          </cell>
          <cell r="F307">
            <v>22.48</v>
          </cell>
          <cell r="G307">
            <v>19.05</v>
          </cell>
          <cell r="H307">
            <v>19.621500000000001</v>
          </cell>
          <cell r="I307">
            <v>863.346</v>
          </cell>
          <cell r="L307" t="str">
            <v>Швейцария</v>
          </cell>
          <cell r="M307">
            <v>3165140235587</v>
          </cell>
        </row>
        <row r="308">
          <cell r="C308">
            <v>2608656267</v>
          </cell>
          <cell r="D308" t="str">
            <v>2 САБЕЛЬНЫЕ ПИЛКИ S 522 AF</v>
          </cell>
          <cell r="F308">
            <v>5.48</v>
          </cell>
          <cell r="G308">
            <v>4.6399999999999997</v>
          </cell>
          <cell r="H308">
            <v>4.7791999999999994</v>
          </cell>
          <cell r="I308">
            <v>210.28479999999996</v>
          </cell>
          <cell r="L308" t="str">
            <v>Швейцария</v>
          </cell>
          <cell r="M308">
            <v>3165140235594</v>
          </cell>
        </row>
        <row r="309">
          <cell r="C309">
            <v>2608656268</v>
          </cell>
          <cell r="D309" t="str">
            <v>2 САБЕЛЬНЫЕ ПИЛКИ S 422 BF</v>
          </cell>
          <cell r="F309">
            <v>5.23</v>
          </cell>
          <cell r="G309">
            <v>4.43</v>
          </cell>
          <cell r="H309">
            <v>4.5629</v>
          </cell>
          <cell r="I309">
            <v>200.76759999999999</v>
          </cell>
          <cell r="L309" t="str">
            <v>Швейцария</v>
          </cell>
          <cell r="M309">
            <v>3165140235600</v>
          </cell>
        </row>
        <row r="310">
          <cell r="C310">
            <v>2608656269</v>
          </cell>
          <cell r="D310" t="str">
            <v>2 САБЕЛЬНЫЕ ПИЛКИ S 522 BF</v>
          </cell>
          <cell r="F310">
            <v>9.94</v>
          </cell>
          <cell r="G310">
            <v>8.42</v>
          </cell>
          <cell r="H310">
            <v>8.672600000000001</v>
          </cell>
          <cell r="I310">
            <v>381.59440000000006</v>
          </cell>
          <cell r="L310" t="str">
            <v>Швейцария</v>
          </cell>
          <cell r="M310">
            <v>3165140235846</v>
          </cell>
        </row>
        <row r="311">
          <cell r="C311">
            <v>2608656270</v>
          </cell>
          <cell r="D311" t="str">
            <v>2 САБЕЛЬНЫЕ ПИЛКИ S 1122 HF</v>
          </cell>
          <cell r="F311">
            <v>7.41</v>
          </cell>
          <cell r="G311">
            <v>6.28</v>
          </cell>
          <cell r="H311">
            <v>6.4684000000000008</v>
          </cell>
          <cell r="I311">
            <v>284.60960000000006</v>
          </cell>
          <cell r="L311" t="str">
            <v>Швейцария</v>
          </cell>
          <cell r="M311">
            <v>3165140235853</v>
          </cell>
        </row>
        <row r="312">
          <cell r="C312">
            <v>2608656271</v>
          </cell>
          <cell r="D312" t="str">
            <v>2 САБЕЛЬНЫЕ ПИЛКИ S 611 DF</v>
          </cell>
          <cell r="F312">
            <v>7.41</v>
          </cell>
          <cell r="G312">
            <v>6.28</v>
          </cell>
          <cell r="H312">
            <v>6.4684000000000008</v>
          </cell>
          <cell r="I312">
            <v>284.60960000000006</v>
          </cell>
          <cell r="L312" t="str">
            <v>Швейцария</v>
          </cell>
          <cell r="M312">
            <v>3165140235860</v>
          </cell>
        </row>
        <row r="313">
          <cell r="C313">
            <v>2608656272</v>
          </cell>
          <cell r="D313" t="str">
            <v>2 САБЕЛЬНЫЕ ПИЛКИ S 711 DF</v>
          </cell>
          <cell r="F313">
            <v>11.43</v>
          </cell>
          <cell r="G313">
            <v>9.69</v>
          </cell>
          <cell r="H313">
            <v>9.9807000000000006</v>
          </cell>
          <cell r="I313">
            <v>439.1508</v>
          </cell>
          <cell r="L313" t="str">
            <v>Швейцария</v>
          </cell>
          <cell r="M313">
            <v>3165140235877</v>
          </cell>
        </row>
        <row r="314">
          <cell r="C314">
            <v>2608656273</v>
          </cell>
          <cell r="D314" t="str">
            <v>2 САБЕЛЬНЫЕ ПИЛКИ S 1111 DF</v>
          </cell>
          <cell r="F314">
            <v>8.9600000000000009</v>
          </cell>
          <cell r="G314">
            <v>7.59</v>
          </cell>
          <cell r="H314">
            <v>7.8177000000000003</v>
          </cell>
          <cell r="I314">
            <v>343.97880000000004</v>
          </cell>
          <cell r="L314" t="str">
            <v>Швейцария</v>
          </cell>
          <cell r="M314">
            <v>3165140235884</v>
          </cell>
        </row>
        <row r="315">
          <cell r="C315">
            <v>2608657394</v>
          </cell>
          <cell r="D315" t="str">
            <v>5 САБЕЛЬНЫХ ПИЛОК S 926 BEF</v>
          </cell>
          <cell r="F315">
            <v>18.124799999999997</v>
          </cell>
          <cell r="G315">
            <v>15.36</v>
          </cell>
          <cell r="H315">
            <v>15.8208</v>
          </cell>
          <cell r="I315">
            <v>696.11519999999996</v>
          </cell>
          <cell r="L315" t="str">
            <v>Швейцария</v>
          </cell>
          <cell r="M315">
            <v>3165140451888</v>
          </cell>
        </row>
        <row r="316">
          <cell r="C316">
            <v>2608657395</v>
          </cell>
          <cell r="D316" t="str">
            <v>5 САБЕЛЬНЫХ ПИЛОК S 1126 BEF</v>
          </cell>
          <cell r="F316">
            <v>22.538</v>
          </cell>
          <cell r="G316">
            <v>19.100000000000001</v>
          </cell>
          <cell r="H316">
            <v>19.673000000000002</v>
          </cell>
          <cell r="I316">
            <v>865.61200000000008</v>
          </cell>
          <cell r="L316" t="str">
            <v>Швейцария</v>
          </cell>
          <cell r="M316">
            <v>3165140451895</v>
          </cell>
        </row>
        <row r="317">
          <cell r="C317">
            <v>2608657396</v>
          </cell>
          <cell r="D317" t="str">
            <v>5 САБЕЛЬНЫХ ПИЛОК S 1226 BEF</v>
          </cell>
          <cell r="F317">
            <v>28.237399999999997</v>
          </cell>
          <cell r="G317">
            <v>23.93</v>
          </cell>
          <cell r="H317">
            <v>24.6479</v>
          </cell>
          <cell r="I317">
            <v>1084.5075999999999</v>
          </cell>
          <cell r="L317" t="str">
            <v>Швейцария</v>
          </cell>
          <cell r="M317">
            <v>3165140451901</v>
          </cell>
        </row>
        <row r="318">
          <cell r="C318">
            <v>2608657397</v>
          </cell>
          <cell r="D318" t="str">
            <v>5 САБЕЛЬНЫХ ПИЛОК S 926 CHF</v>
          </cell>
          <cell r="F318">
            <v>18.172000000000001</v>
          </cell>
          <cell r="G318">
            <v>15.4</v>
          </cell>
          <cell r="H318">
            <v>15.862</v>
          </cell>
          <cell r="I318">
            <v>697.928</v>
          </cell>
          <cell r="L318" t="str">
            <v>Швейцария</v>
          </cell>
          <cell r="M318">
            <v>3165140451918</v>
          </cell>
        </row>
        <row r="319">
          <cell r="C319">
            <v>2608657398</v>
          </cell>
          <cell r="D319" t="str">
            <v>5 САБЕЛЬНЫХ ПИЛОК S 1126 CHF</v>
          </cell>
          <cell r="F319">
            <v>22.632399999999997</v>
          </cell>
          <cell r="G319">
            <v>19.18</v>
          </cell>
          <cell r="H319">
            <v>19.755400000000002</v>
          </cell>
          <cell r="I319">
            <v>869.23760000000004</v>
          </cell>
          <cell r="L319" t="str">
            <v>Швейцария</v>
          </cell>
          <cell r="M319">
            <v>3165140451925</v>
          </cell>
        </row>
        <row r="320">
          <cell r="C320">
            <v>2608657403</v>
          </cell>
          <cell r="D320" t="str">
            <v>САБЕЛЬНАЯ ПИЛКА S 922 EHM</v>
          </cell>
          <cell r="F320">
            <v>23.34</v>
          </cell>
          <cell r="G320">
            <v>19.78</v>
          </cell>
          <cell r="H320">
            <v>20.3734</v>
          </cell>
          <cell r="I320">
            <v>896.42960000000005</v>
          </cell>
          <cell r="L320" t="str">
            <v>Швейцария</v>
          </cell>
          <cell r="M320">
            <v>3165140451970</v>
          </cell>
        </row>
        <row r="321">
          <cell r="C321">
            <v>2608657406</v>
          </cell>
          <cell r="D321" t="str">
            <v>5 САБЕЛЬНЫХ ПИЛОК S 1226 CHF</v>
          </cell>
          <cell r="F321">
            <v>28.119399999999995</v>
          </cell>
          <cell r="G321">
            <v>23.83</v>
          </cell>
          <cell r="H321">
            <v>24.544899999999998</v>
          </cell>
          <cell r="I321">
            <v>1079.9756</v>
          </cell>
          <cell r="L321" t="str">
            <v>Швейцария</v>
          </cell>
          <cell r="M321">
            <v>3165140451932</v>
          </cell>
        </row>
        <row r="322">
          <cell r="C322">
            <v>2608657407</v>
          </cell>
          <cell r="D322" t="str">
            <v>5 САБЕЛЬНЫХ ПИЛОК S 925 VF</v>
          </cell>
          <cell r="F322">
            <v>15.658599999999998</v>
          </cell>
          <cell r="G322">
            <v>13.27</v>
          </cell>
          <cell r="H322">
            <v>13.668099999999999</v>
          </cell>
          <cell r="I322">
            <v>601.39639999999997</v>
          </cell>
          <cell r="L322" t="str">
            <v>Швейцария</v>
          </cell>
          <cell r="M322">
            <v>3165140451949</v>
          </cell>
        </row>
        <row r="323">
          <cell r="C323">
            <v>2608657408</v>
          </cell>
          <cell r="D323" t="str">
            <v>5 САБЕЛЬНЫХ ПИЛОК S 1125 VF</v>
          </cell>
          <cell r="F323">
            <v>21.924399999999999</v>
          </cell>
          <cell r="G323">
            <v>18.579999999999998</v>
          </cell>
          <cell r="H323">
            <v>19.1374</v>
          </cell>
          <cell r="I323">
            <v>842.04559999999992</v>
          </cell>
          <cell r="L323" t="str">
            <v>Швейцария</v>
          </cell>
          <cell r="M323">
            <v>3165140451956</v>
          </cell>
        </row>
        <row r="324">
          <cell r="C324">
            <v>2608657409</v>
          </cell>
          <cell r="D324" t="str">
            <v>5 САБЕЛЬНЫХ ПИЛОК S 1225 VF</v>
          </cell>
          <cell r="F324">
            <v>25.948199999999996</v>
          </cell>
          <cell r="G324">
            <v>21.99</v>
          </cell>
          <cell r="H324">
            <v>22.649699999999999</v>
          </cell>
          <cell r="I324">
            <v>996.58679999999993</v>
          </cell>
          <cell r="L324" t="str">
            <v>Швейцария</v>
          </cell>
          <cell r="M324">
            <v>3165140451963</v>
          </cell>
        </row>
        <row r="325">
          <cell r="C325">
            <v>2608661200</v>
          </cell>
          <cell r="D325" t="str">
            <v>HCS ПИЛКА FS200AB ДЛЯ GFS 350E</v>
          </cell>
          <cell r="F325">
            <v>12.67</v>
          </cell>
          <cell r="G325">
            <v>10.74</v>
          </cell>
          <cell r="H325">
            <v>11.062200000000001</v>
          </cell>
          <cell r="I325">
            <v>486.73680000000002</v>
          </cell>
          <cell r="L325" t="str">
            <v>Швейцария</v>
          </cell>
          <cell r="M325">
            <v>3165140182669</v>
          </cell>
        </row>
        <row r="326">
          <cell r="C326">
            <v>2608661202</v>
          </cell>
          <cell r="D326" t="str">
            <v>HCS ПИЛКА FS180AT ДЛЯ GFS 350E</v>
          </cell>
          <cell r="F326">
            <v>12.67</v>
          </cell>
          <cell r="G326">
            <v>10.74</v>
          </cell>
          <cell r="H326">
            <v>11.062200000000001</v>
          </cell>
          <cell r="I326">
            <v>486.73680000000002</v>
          </cell>
          <cell r="L326" t="str">
            <v>Швейцария</v>
          </cell>
          <cell r="M326">
            <v>3165140182683</v>
          </cell>
        </row>
        <row r="327">
          <cell r="C327">
            <v>2608661203</v>
          </cell>
          <cell r="D327" t="str">
            <v>HAS ПИЛКА FS180ATU ДЛЯ GFS 350E</v>
          </cell>
          <cell r="F327">
            <v>13.52</v>
          </cell>
          <cell r="G327">
            <v>11.46</v>
          </cell>
          <cell r="H327">
            <v>11.803800000000001</v>
          </cell>
          <cell r="I327">
            <v>519.36720000000003</v>
          </cell>
          <cell r="L327" t="str">
            <v>Швейцария</v>
          </cell>
          <cell r="M327">
            <v>3165140182690</v>
          </cell>
        </row>
        <row r="328">
          <cell r="C328">
            <v>2608661204</v>
          </cell>
          <cell r="D328" t="str">
            <v>HCS ПИЛКА FS180DT ДЛЯ GFS 350E</v>
          </cell>
          <cell r="F328">
            <v>12.67</v>
          </cell>
          <cell r="G328">
            <v>10.74</v>
          </cell>
          <cell r="H328">
            <v>11.062200000000001</v>
          </cell>
          <cell r="I328">
            <v>486.73680000000002</v>
          </cell>
          <cell r="L328" t="str">
            <v>Швейцария</v>
          </cell>
          <cell r="M328">
            <v>3165140182706</v>
          </cell>
        </row>
        <row r="329">
          <cell r="C329">
            <v>2608661205</v>
          </cell>
          <cell r="D329" t="str">
            <v>HAS ПИЛКА FS180DTU ДЛЯ GFS 350E</v>
          </cell>
          <cell r="F329">
            <v>13.52</v>
          </cell>
          <cell r="G329">
            <v>11.46</v>
          </cell>
          <cell r="H329">
            <v>11.803800000000001</v>
          </cell>
          <cell r="I329">
            <v>519.36720000000003</v>
          </cell>
          <cell r="L329" t="str">
            <v>Швейцария</v>
          </cell>
          <cell r="M329">
            <v>3165140182713</v>
          </cell>
        </row>
        <row r="330">
          <cell r="C330">
            <v>1610795007</v>
          </cell>
          <cell r="D330" t="str">
            <v>ТЕЛЕЖКА ДЛЯ ОТБОЙНОГО МОЛОТКА</v>
          </cell>
          <cell r="F330">
            <v>190.77</v>
          </cell>
          <cell r="G330">
            <v>161.66999999999999</v>
          </cell>
          <cell r="H330">
            <v>166.52009999999999</v>
          </cell>
          <cell r="I330">
            <v>7326.884399999999</v>
          </cell>
          <cell r="L330" t="str">
            <v>Италия</v>
          </cell>
          <cell r="M330">
            <v>3165140042642</v>
          </cell>
        </row>
        <row r="331">
          <cell r="C331">
            <v>1618600019</v>
          </cell>
          <cell r="D331" t="str">
            <v>1 1/8"" ПИКОВОЕ ЗУБИЛО 520MM</v>
          </cell>
          <cell r="F331">
            <v>39.81</v>
          </cell>
          <cell r="G331">
            <v>33.74</v>
          </cell>
          <cell r="H331">
            <v>34.752200000000002</v>
          </cell>
          <cell r="I331">
            <v>1529.0968</v>
          </cell>
          <cell r="L331" t="str">
            <v>Италия</v>
          </cell>
          <cell r="M331">
            <v>3165140042543</v>
          </cell>
        </row>
        <row r="332">
          <cell r="C332">
            <v>1618600206</v>
          </cell>
          <cell r="D332" t="str">
            <v>1 1/8" ПЛОСКОЕ ЗУБИЛО 520ММ</v>
          </cell>
          <cell r="F332">
            <v>39.950000000000003</v>
          </cell>
          <cell r="G332">
            <v>33.86</v>
          </cell>
          <cell r="H332">
            <v>34.875799999999998</v>
          </cell>
          <cell r="I332">
            <v>1534.5351999999998</v>
          </cell>
          <cell r="L332" t="str">
            <v>Италия</v>
          </cell>
          <cell r="M332">
            <v>3165140042550</v>
          </cell>
        </row>
        <row r="333">
          <cell r="C333">
            <v>1618601011</v>
          </cell>
          <cell r="D333" t="str">
            <v>1 1/8" ЗУБИЛО ПО АСФАЛЬТУ 125X500ММ</v>
          </cell>
          <cell r="F333">
            <v>137.35</v>
          </cell>
          <cell r="G333">
            <v>116.4</v>
          </cell>
          <cell r="H333">
            <v>119.89200000000001</v>
          </cell>
          <cell r="I333">
            <v>5275.2480000000005</v>
          </cell>
          <cell r="L333" t="str">
            <v>Италия</v>
          </cell>
          <cell r="M333">
            <v>3165140042574</v>
          </cell>
        </row>
        <row r="334">
          <cell r="C334">
            <v>1618609005</v>
          </cell>
          <cell r="D334" t="str">
            <v>1 1/8"" КУВАЛДА КОСТЫЛЬНАЯ 300MM</v>
          </cell>
          <cell r="F334">
            <v>86</v>
          </cell>
          <cell r="G334">
            <v>72.88</v>
          </cell>
          <cell r="H334">
            <v>75.066400000000002</v>
          </cell>
          <cell r="I334">
            <v>3302.9216000000001</v>
          </cell>
          <cell r="L334" t="str">
            <v>Германия</v>
          </cell>
          <cell r="M334">
            <v>3165140042604</v>
          </cell>
        </row>
        <row r="335">
          <cell r="C335">
            <v>1618609006</v>
          </cell>
          <cell r="D335" t="str">
            <v>1 1/8" ЗАЖИМ ДЛЯ ТРАМБОВОК 390ММ</v>
          </cell>
          <cell r="F335">
            <v>84.96</v>
          </cell>
          <cell r="G335">
            <v>72</v>
          </cell>
          <cell r="H335">
            <v>74.16</v>
          </cell>
          <cell r="I335">
            <v>3263.04</v>
          </cell>
          <cell r="L335" t="str">
            <v>Германия</v>
          </cell>
          <cell r="M335">
            <v>3165140042611</v>
          </cell>
        </row>
        <row r="336">
          <cell r="C336">
            <v>1618623205</v>
          </cell>
          <cell r="D336" t="str">
            <v>ОТБОЙНАЯ ПЛАСТИНА 60Х60 ЗУБ.5Х5</v>
          </cell>
          <cell r="F336">
            <v>50.33</v>
          </cell>
          <cell r="G336">
            <v>42.65</v>
          </cell>
          <cell r="H336">
            <v>43.929499999999997</v>
          </cell>
          <cell r="I336">
            <v>1932.8979999999999</v>
          </cell>
          <cell r="L336" t="str">
            <v>Италия</v>
          </cell>
          <cell r="M336">
            <v>3165140029025</v>
          </cell>
        </row>
        <row r="337">
          <cell r="C337">
            <v>1618630000</v>
          </cell>
          <cell r="D337" t="str">
            <v>ПИКОВОЕ ЗУБИЛО 19ММ 6-ГР.300ММ</v>
          </cell>
          <cell r="F337">
            <v>14.44</v>
          </cell>
          <cell r="G337">
            <v>12.24</v>
          </cell>
          <cell r="H337">
            <v>12.607200000000001</v>
          </cell>
          <cell r="I337">
            <v>554.71680000000003</v>
          </cell>
          <cell r="L337" t="str">
            <v>Италия</v>
          </cell>
          <cell r="M337">
            <v>3165140029049</v>
          </cell>
        </row>
        <row r="338">
          <cell r="C338">
            <v>1618630001</v>
          </cell>
          <cell r="D338" t="str">
            <v>ПИКОВОЕ ЗУБИЛО 19MM 6-ГР.400ММ</v>
          </cell>
          <cell r="F338">
            <v>15.12</v>
          </cell>
          <cell r="G338">
            <v>12.81</v>
          </cell>
          <cell r="H338">
            <v>13.1943</v>
          </cell>
          <cell r="I338">
            <v>580.54920000000004</v>
          </cell>
          <cell r="L338" t="str">
            <v>Италия</v>
          </cell>
          <cell r="M338">
            <v>3165140029056</v>
          </cell>
        </row>
        <row r="339">
          <cell r="C339">
            <v>1618630200</v>
          </cell>
          <cell r="D339" t="str">
            <v>ПЛОСКОЕ ЗУБИЛО 19ММ 6-ГР.300ММ</v>
          </cell>
          <cell r="F339">
            <v>16.350000000000001</v>
          </cell>
          <cell r="G339">
            <v>13.86</v>
          </cell>
          <cell r="H339">
            <v>14.2758</v>
          </cell>
          <cell r="I339">
            <v>628.13520000000005</v>
          </cell>
          <cell r="L339" t="str">
            <v>Италия</v>
          </cell>
          <cell r="M339">
            <v>3165140029193</v>
          </cell>
        </row>
        <row r="340">
          <cell r="C340">
            <v>1618630201</v>
          </cell>
          <cell r="D340" t="str">
            <v>ПЛОСКОЕ ЗУБИЛО 19ММ 6-ГР.400ММ</v>
          </cell>
          <cell r="F340">
            <v>16.28</v>
          </cell>
          <cell r="G340">
            <v>13.8</v>
          </cell>
          <cell r="H340">
            <v>14.214</v>
          </cell>
          <cell r="I340">
            <v>625.41600000000005</v>
          </cell>
          <cell r="L340" t="str">
            <v>Италия</v>
          </cell>
          <cell r="M340">
            <v>3165140029209</v>
          </cell>
        </row>
        <row r="341">
          <cell r="C341">
            <v>1618631001</v>
          </cell>
          <cell r="D341" t="str">
            <v>ЛОПАТОЧНОЕ ЗУБИЛО 19ММ 6-ГР.60X450ММ</v>
          </cell>
          <cell r="F341">
            <v>301.18</v>
          </cell>
          <cell r="G341">
            <v>255.24</v>
          </cell>
          <cell r="H341">
            <v>262.8972</v>
          </cell>
          <cell r="I341">
            <v>11567.4768</v>
          </cell>
          <cell r="L341" t="str">
            <v>Италия</v>
          </cell>
          <cell r="M341">
            <v>3165140029247</v>
          </cell>
        </row>
        <row r="342">
          <cell r="C342">
            <v>1618633101</v>
          </cell>
          <cell r="D342" t="str">
            <v>ТРАМБОВОЧНАЯ ПЛАСТИНА 120Х120ММ</v>
          </cell>
          <cell r="F342">
            <v>154.31</v>
          </cell>
          <cell r="G342">
            <v>130.77000000000001</v>
          </cell>
          <cell r="H342">
            <v>134.69310000000002</v>
          </cell>
          <cell r="I342">
            <v>5926.4964000000009</v>
          </cell>
          <cell r="L342" t="str">
            <v>Германия</v>
          </cell>
          <cell r="M342">
            <v>3165140029339</v>
          </cell>
        </row>
        <row r="343">
          <cell r="C343">
            <v>1618633104</v>
          </cell>
          <cell r="D343" t="str">
            <v>ТРАМБОВОЧНАЯ ПЛАСТИНА 150Х150ММ</v>
          </cell>
          <cell r="F343">
            <v>159.85</v>
          </cell>
          <cell r="G343">
            <v>135.47</v>
          </cell>
          <cell r="H343">
            <v>139.5341</v>
          </cell>
          <cell r="I343">
            <v>6139.5003999999999</v>
          </cell>
          <cell r="L343" t="str">
            <v>Германия</v>
          </cell>
          <cell r="M343">
            <v>3165140042628</v>
          </cell>
        </row>
        <row r="344">
          <cell r="C344">
            <v>1618661000</v>
          </cell>
          <cell r="D344" t="str">
            <v>1 1/8" ЛОПАТОЧНОЕ ЗУБИЛО 80X400ММ</v>
          </cell>
          <cell r="F344">
            <v>78</v>
          </cell>
          <cell r="G344">
            <v>66.099999999999994</v>
          </cell>
          <cell r="H344">
            <v>68.082999999999998</v>
          </cell>
          <cell r="I344">
            <v>2995.652</v>
          </cell>
          <cell r="L344" t="str">
            <v>Италия</v>
          </cell>
          <cell r="M344">
            <v>3165140029414</v>
          </cell>
        </row>
        <row r="345">
          <cell r="C345">
            <v>1618662000</v>
          </cell>
          <cell r="D345" t="str">
            <v>1 1/8" ЛОПАТОЧНОЕ ЗУБИЛО 135Х400ММ</v>
          </cell>
          <cell r="F345">
            <v>106.27</v>
          </cell>
          <cell r="G345">
            <v>90.06</v>
          </cell>
          <cell r="H345">
            <v>92.761800000000008</v>
          </cell>
          <cell r="I345">
            <v>4081.5192000000002</v>
          </cell>
          <cell r="L345" t="str">
            <v>Италия</v>
          </cell>
          <cell r="M345">
            <v>3165140029421</v>
          </cell>
        </row>
        <row r="346">
          <cell r="C346">
            <v>2608690004</v>
          </cell>
          <cell r="D346" t="str">
            <v>SDS-MAX КОСТЫЛЬНАЯ КУВАЛДА 13X260ММ</v>
          </cell>
          <cell r="F346">
            <v>76.83</v>
          </cell>
          <cell r="G346">
            <v>65.11</v>
          </cell>
          <cell r="H346">
            <v>67.063299999999998</v>
          </cell>
          <cell r="I346">
            <v>2950.7851999999998</v>
          </cell>
          <cell r="L346" t="str">
            <v>Италия</v>
          </cell>
          <cell r="M346">
            <v>3165140079778</v>
          </cell>
        </row>
        <row r="347">
          <cell r="C347">
            <v>2608690106</v>
          </cell>
          <cell r="D347" t="str">
            <v>ПИКОВОЕ ЗУБИЛО 6 ГР.28ММ 400ММ</v>
          </cell>
          <cell r="F347">
            <v>38.03</v>
          </cell>
          <cell r="G347">
            <v>32.229999999999997</v>
          </cell>
          <cell r="H347">
            <v>33.196899999999999</v>
          </cell>
          <cell r="I347">
            <v>1460.6635999999999</v>
          </cell>
          <cell r="L347" t="str">
            <v>Италия</v>
          </cell>
          <cell r="M347">
            <v>3165140425995</v>
          </cell>
        </row>
        <row r="348">
          <cell r="C348">
            <v>2608690108</v>
          </cell>
          <cell r="D348" t="str">
            <v>ПЛОСКОЕ ЗУБИЛО 6 ГР.28ММ 36X400ММ</v>
          </cell>
          <cell r="F348">
            <v>38.03</v>
          </cell>
          <cell r="G348">
            <v>32.229999999999997</v>
          </cell>
          <cell r="H348">
            <v>33.196899999999999</v>
          </cell>
          <cell r="I348">
            <v>1460.6635999999999</v>
          </cell>
          <cell r="L348" t="str">
            <v>Италия</v>
          </cell>
          <cell r="M348">
            <v>3165140426015</v>
          </cell>
        </row>
        <row r="349">
          <cell r="C349">
            <v>2608690110</v>
          </cell>
          <cell r="D349" t="str">
            <v>ЛОПАТОЧНОЕ ЗУБИЛО 6ГР.30ММ 135X400ММ</v>
          </cell>
          <cell r="F349">
            <v>107.46</v>
          </cell>
          <cell r="G349">
            <v>91.07</v>
          </cell>
          <cell r="H349">
            <v>93.802099999999996</v>
          </cell>
          <cell r="I349">
            <v>4127.2924000000003</v>
          </cell>
          <cell r="L349" t="str">
            <v>Италия</v>
          </cell>
          <cell r="M349">
            <v>3165140426039</v>
          </cell>
        </row>
        <row r="350">
          <cell r="C350">
            <v>2608690111</v>
          </cell>
          <cell r="D350" t="str">
            <v>ПИКОВОЕ ЗУБИЛО 6 ГР.30ММ 400ММ</v>
          </cell>
          <cell r="F350">
            <v>42.17</v>
          </cell>
          <cell r="G350">
            <v>35.74</v>
          </cell>
          <cell r="H350">
            <v>36.812200000000004</v>
          </cell>
          <cell r="I350">
            <v>1619.7368000000001</v>
          </cell>
          <cell r="L350" t="str">
            <v>Италия</v>
          </cell>
          <cell r="M350">
            <v>3165140426046</v>
          </cell>
        </row>
        <row r="351">
          <cell r="C351">
            <v>2608690112</v>
          </cell>
          <cell r="D351" t="str">
            <v>ПЛОСКОЕ ЗУБИЛО 6 ГР.30ММ 35X400ММ</v>
          </cell>
          <cell r="F351">
            <v>42.17</v>
          </cell>
          <cell r="G351">
            <v>35.74</v>
          </cell>
          <cell r="H351">
            <v>36.812200000000004</v>
          </cell>
          <cell r="I351">
            <v>1619.7368000000001</v>
          </cell>
          <cell r="L351" t="str">
            <v>Италия</v>
          </cell>
          <cell r="M351">
            <v>3165140426053</v>
          </cell>
        </row>
        <row r="352">
          <cell r="C352">
            <v>2608690113</v>
          </cell>
          <cell r="D352" t="str">
            <v>ЛОПАТОЧНОЕ ЗУБИЛО 6 ГР.30ММ 75X450ММ</v>
          </cell>
          <cell r="F352">
            <v>79.180000000000007</v>
          </cell>
          <cell r="G352">
            <v>67.099999999999994</v>
          </cell>
          <cell r="H352">
            <v>69.113</v>
          </cell>
          <cell r="I352">
            <v>3040.9719999999998</v>
          </cell>
          <cell r="L352" t="str">
            <v>Италия</v>
          </cell>
          <cell r="M352">
            <v>3165140426060</v>
          </cell>
        </row>
        <row r="353">
          <cell r="C353">
            <v>2608690114</v>
          </cell>
          <cell r="D353" t="str">
            <v>ЗУБИЛО ПО АСФАЛЬТУ 6 ГР.30ММ 125X450ММ</v>
          </cell>
          <cell r="F353">
            <v>133.66999999999999</v>
          </cell>
          <cell r="G353">
            <v>113.28</v>
          </cell>
          <cell r="H353">
            <v>116.67840000000001</v>
          </cell>
          <cell r="I353">
            <v>5133.8496000000005</v>
          </cell>
          <cell r="L353" t="str">
            <v>Италия</v>
          </cell>
          <cell r="M353">
            <v>3165140426077</v>
          </cell>
        </row>
        <row r="354">
          <cell r="C354">
            <v>2608690115</v>
          </cell>
          <cell r="D354" t="str">
            <v>ЗАЖИМ ДЛЯ ТРАМБОВКИ 6 ГР.30ММ 400ММ</v>
          </cell>
          <cell r="F354">
            <v>86</v>
          </cell>
          <cell r="G354">
            <v>72.88</v>
          </cell>
          <cell r="H354">
            <v>75.066400000000002</v>
          </cell>
          <cell r="I354">
            <v>3302.9216000000001</v>
          </cell>
          <cell r="L354" t="str">
            <v>Италия</v>
          </cell>
          <cell r="M354">
            <v>3165140426084</v>
          </cell>
        </row>
        <row r="355">
          <cell r="C355">
            <v>1608690014</v>
          </cell>
          <cell r="D355" t="str">
            <v>SDS-PLUS СТЫКОВОЧНОЕ ЗУБИЛО 32X130ММ</v>
          </cell>
          <cell r="F355">
            <v>88.08</v>
          </cell>
          <cell r="G355">
            <v>74.64</v>
          </cell>
          <cell r="H355">
            <v>76.879199999999997</v>
          </cell>
          <cell r="I355">
            <v>3382.6848</v>
          </cell>
          <cell r="L355" t="str">
            <v>Германия</v>
          </cell>
          <cell r="M355">
            <v>3165140045803</v>
          </cell>
        </row>
        <row r="356">
          <cell r="C356">
            <v>1608690015</v>
          </cell>
          <cell r="D356" t="str">
            <v>SDS-PLUS СТЫКОВОЧНОЕ ЗУБИЛО 32X200ММ</v>
          </cell>
          <cell r="F356">
            <v>93.85</v>
          </cell>
          <cell r="G356">
            <v>79.53</v>
          </cell>
          <cell r="H356">
            <v>81.915900000000008</v>
          </cell>
          <cell r="I356">
            <v>3604.2996000000003</v>
          </cell>
          <cell r="L356" t="str">
            <v>Германия</v>
          </cell>
          <cell r="M356">
            <v>3165140045810</v>
          </cell>
        </row>
        <row r="357">
          <cell r="C357">
            <v>1618600005</v>
          </cell>
          <cell r="D357" t="str">
            <v>SDS-PLUS ПИКОВОЕ ЗУБИЛО 250ММ</v>
          </cell>
          <cell r="F357">
            <v>13.17</v>
          </cell>
          <cell r="G357">
            <v>11.16</v>
          </cell>
          <cell r="H357">
            <v>11.4948</v>
          </cell>
          <cell r="I357">
            <v>505.77119999999996</v>
          </cell>
          <cell r="L357" t="str">
            <v>Италия</v>
          </cell>
          <cell r="M357">
            <v>3165140006347</v>
          </cell>
        </row>
        <row r="358">
          <cell r="C358">
            <v>1618601004</v>
          </cell>
          <cell r="D358" t="str">
            <v>SDS-PLUS ПОЛУКРУГЛОЕ ЗУБИЛО 22X250ММ</v>
          </cell>
          <cell r="F358">
            <v>22.35</v>
          </cell>
          <cell r="G358">
            <v>18.940000000000001</v>
          </cell>
          <cell r="H358">
            <v>19.508200000000002</v>
          </cell>
          <cell r="I358">
            <v>858.36080000000015</v>
          </cell>
          <cell r="L358" t="str">
            <v>Италия</v>
          </cell>
          <cell r="M358">
            <v>3165140015844</v>
          </cell>
        </row>
        <row r="359">
          <cell r="C359">
            <v>2607019159</v>
          </cell>
          <cell r="D359" t="str">
            <v xml:space="preserve">SDS-PLUS ЗУБИЛО SET </v>
          </cell>
          <cell r="F359">
            <v>30.5</v>
          </cell>
          <cell r="G359">
            <v>25.85</v>
          </cell>
          <cell r="H359">
            <v>26.625500000000002</v>
          </cell>
          <cell r="I359">
            <v>1171.5220000000002</v>
          </cell>
          <cell r="L359" t="str">
            <v>Италия</v>
          </cell>
          <cell r="M359">
            <v>3165140334488</v>
          </cell>
        </row>
        <row r="360">
          <cell r="C360">
            <v>2607019457</v>
          </cell>
          <cell r="D360" t="str">
            <v>3 SDS-PLUS ЗУБИЛА SET</v>
          </cell>
          <cell r="F360">
            <v>23.95</v>
          </cell>
          <cell r="G360">
            <v>20.3</v>
          </cell>
          <cell r="H360">
            <v>20.909000000000002</v>
          </cell>
          <cell r="I360">
            <v>919.99600000000009</v>
          </cell>
          <cell r="L360" t="str">
            <v>Италия</v>
          </cell>
          <cell r="M360">
            <v>3165140415750</v>
          </cell>
        </row>
        <row r="361">
          <cell r="C361">
            <v>2608690006</v>
          </cell>
          <cell r="D361" t="str">
            <v>SDS-PLUS СТАМЕСКА 20X175ММ</v>
          </cell>
          <cell r="F361">
            <v>22.04</v>
          </cell>
          <cell r="G361">
            <v>18.68</v>
          </cell>
          <cell r="H361">
            <v>19.240400000000001</v>
          </cell>
          <cell r="I361">
            <v>846.57760000000007</v>
          </cell>
          <cell r="L361" t="str">
            <v>Германия</v>
          </cell>
          <cell r="M361">
            <v>3165140086721</v>
          </cell>
        </row>
        <row r="362">
          <cell r="C362">
            <v>2608690007</v>
          </cell>
          <cell r="D362" t="str">
            <v>SDS-PLUS КАНАЛЬНОЕ ЗУБИЛО 22X250ММ</v>
          </cell>
          <cell r="F362">
            <v>35.07</v>
          </cell>
          <cell r="G362">
            <v>29.72</v>
          </cell>
          <cell r="H362">
            <v>30.611599999999999</v>
          </cell>
          <cell r="I362">
            <v>1346.9104</v>
          </cell>
          <cell r="L362" t="str">
            <v>Германия</v>
          </cell>
          <cell r="M362">
            <v>3165140086738</v>
          </cell>
        </row>
        <row r="363">
          <cell r="C363">
            <v>2608690091</v>
          </cell>
          <cell r="D363" t="str">
            <v>SDS-PLUS ПЛИТОЧНОЕ ЗУБИЛО 40X260ММ</v>
          </cell>
          <cell r="F363">
            <v>17.489999999999998</v>
          </cell>
          <cell r="G363">
            <v>14.82</v>
          </cell>
          <cell r="H363">
            <v>15.264600000000002</v>
          </cell>
          <cell r="I363">
            <v>671.64240000000007</v>
          </cell>
          <cell r="L363" t="str">
            <v>Италия</v>
          </cell>
          <cell r="M363">
            <v>3165140328012</v>
          </cell>
        </row>
        <row r="364">
          <cell r="C364">
            <v>2608690101</v>
          </cell>
          <cell r="D364" t="str">
            <v>SDS-PLUS ЛОПАТОЧНОЕ ЗУБИЛО 40Х250ММ</v>
          </cell>
          <cell r="F364">
            <v>20.27</v>
          </cell>
          <cell r="G364">
            <v>17.18</v>
          </cell>
          <cell r="H364">
            <v>17.695399999999999</v>
          </cell>
          <cell r="I364">
            <v>778.59759999999994</v>
          </cell>
          <cell r="L364" t="str">
            <v>Италия</v>
          </cell>
          <cell r="M364">
            <v>3165140425940</v>
          </cell>
        </row>
        <row r="365">
          <cell r="C365">
            <v>2608690102</v>
          </cell>
          <cell r="D365" t="str">
            <v>SDS-PLUS ЛОПАТОЧНОЕ ЗУБИЛО 60X250ММ</v>
          </cell>
          <cell r="F365">
            <v>23.39</v>
          </cell>
          <cell r="G365">
            <v>19.82</v>
          </cell>
          <cell r="H365">
            <v>20.4146</v>
          </cell>
          <cell r="I365">
            <v>898.24239999999998</v>
          </cell>
          <cell r="L365" t="str">
            <v>Италия</v>
          </cell>
          <cell r="M365">
            <v>3165140425957</v>
          </cell>
        </row>
        <row r="366">
          <cell r="C366">
            <v>2609390394</v>
          </cell>
          <cell r="D366" t="str">
            <v>SDS-PLUS ПЛОСКОЕ ЗУБИЛО 20Х250ММ</v>
          </cell>
          <cell r="F366">
            <v>8.89</v>
          </cell>
          <cell r="G366">
            <v>7.53</v>
          </cell>
          <cell r="H366">
            <v>7.7559000000000005</v>
          </cell>
          <cell r="I366">
            <v>341.25960000000003</v>
          </cell>
          <cell r="L366" t="str">
            <v>Италия</v>
          </cell>
          <cell r="M366">
            <v>3165140308908</v>
          </cell>
        </row>
        <row r="367">
          <cell r="C367">
            <v>2609390576</v>
          </cell>
          <cell r="D367" t="str">
            <v>SDS-PLUS ПИКОВОЕ ЗУБИЛО 250ММ</v>
          </cell>
          <cell r="F367">
            <v>8.89</v>
          </cell>
          <cell r="G367">
            <v>7.53</v>
          </cell>
          <cell r="H367">
            <v>7.7559000000000005</v>
          </cell>
          <cell r="I367">
            <v>341.25960000000003</v>
          </cell>
          <cell r="L367" t="str">
            <v>Италия</v>
          </cell>
          <cell r="M367">
            <v>3165140370936</v>
          </cell>
        </row>
        <row r="368">
          <cell r="C368">
            <v>2608690131</v>
          </cell>
          <cell r="D368" t="str">
            <v>10 SDS-PLUS ПЛОСКИЕ ЗУБИЛА 20Х250</v>
          </cell>
          <cell r="F368">
            <v>69.62</v>
          </cell>
          <cell r="G368">
            <v>59</v>
          </cell>
          <cell r="H368">
            <v>60.77</v>
          </cell>
          <cell r="I368">
            <v>2673.88</v>
          </cell>
          <cell r="L368" t="str">
            <v>Италия</v>
          </cell>
          <cell r="M368">
            <v>3165140462785</v>
          </cell>
        </row>
        <row r="369">
          <cell r="C369">
            <v>2608690132</v>
          </cell>
          <cell r="D369" t="str">
            <v>10 SDS-PLUS ПИКОВЫЕ ЗУБИЛА 250</v>
          </cell>
          <cell r="F369">
            <v>69.62</v>
          </cell>
          <cell r="G369">
            <v>59</v>
          </cell>
          <cell r="H369">
            <v>60.77</v>
          </cell>
          <cell r="I369">
            <v>2673.88</v>
          </cell>
          <cell r="L369" t="str">
            <v>Италия</v>
          </cell>
          <cell r="M369">
            <v>3165140462792</v>
          </cell>
        </row>
        <row r="370">
          <cell r="C370">
            <v>2608690133</v>
          </cell>
          <cell r="D370" t="str">
            <v>5 SDS-PLUS ЛОПАТОЧНЫЕ ЗУБИЛА 40Х250</v>
          </cell>
          <cell r="F370">
            <v>80.12</v>
          </cell>
          <cell r="G370">
            <v>67.900000000000006</v>
          </cell>
          <cell r="H370">
            <v>69.937000000000012</v>
          </cell>
          <cell r="I370">
            <v>3077.2280000000005</v>
          </cell>
          <cell r="L370" t="str">
            <v>Италия</v>
          </cell>
          <cell r="M370">
            <v>3165140462808</v>
          </cell>
        </row>
        <row r="371">
          <cell r="C371">
            <v>1618600012</v>
          </cell>
          <cell r="D371" t="str">
            <v>SDS-MAX ПИКОВОЕ ЗУБИЛО 600ММ</v>
          </cell>
          <cell r="F371">
            <v>15.68</v>
          </cell>
          <cell r="G371">
            <v>13.29</v>
          </cell>
          <cell r="H371">
            <v>13.688699999999999</v>
          </cell>
          <cell r="I371">
            <v>602.30279999999993</v>
          </cell>
          <cell r="L371" t="str">
            <v>Италия</v>
          </cell>
          <cell r="M371">
            <v>3165140022118</v>
          </cell>
        </row>
        <row r="372">
          <cell r="C372">
            <v>1618600023</v>
          </cell>
          <cell r="D372" t="str">
            <v>SDS-MAX ПИКОВОЕ ЗУБИЛО 280ММ</v>
          </cell>
          <cell r="F372">
            <v>11.92</v>
          </cell>
          <cell r="G372">
            <v>10.1</v>
          </cell>
          <cell r="H372">
            <v>10.403</v>
          </cell>
          <cell r="I372">
            <v>457.73200000000003</v>
          </cell>
          <cell r="L372" t="str">
            <v>Италия</v>
          </cell>
          <cell r="M372">
            <v>3165140047272</v>
          </cell>
        </row>
        <row r="373">
          <cell r="C373">
            <v>1618600203</v>
          </cell>
          <cell r="D373" t="str">
            <v>SDS-MAX ПЛОСКОЕ ЗУБИЛО 25Х600ММ</v>
          </cell>
          <cell r="F373">
            <v>15.68</v>
          </cell>
          <cell r="G373">
            <v>13.29</v>
          </cell>
          <cell r="H373">
            <v>13.688699999999999</v>
          </cell>
          <cell r="I373">
            <v>602.30279999999993</v>
          </cell>
          <cell r="L373" t="str">
            <v>Италия</v>
          </cell>
          <cell r="M373">
            <v>3165140022132</v>
          </cell>
        </row>
        <row r="374">
          <cell r="C374">
            <v>1618600210</v>
          </cell>
          <cell r="D374" t="str">
            <v>SDS-MAX ПЛОСКОЕ ЗУБИЛО 25Х280ММ</v>
          </cell>
          <cell r="F374">
            <v>11.92</v>
          </cell>
          <cell r="G374">
            <v>10.1</v>
          </cell>
          <cell r="H374">
            <v>10.403</v>
          </cell>
          <cell r="I374">
            <v>457.73200000000003</v>
          </cell>
          <cell r="L374" t="str">
            <v>Италия</v>
          </cell>
          <cell r="M374">
            <v>3165140047296</v>
          </cell>
        </row>
        <row r="375">
          <cell r="C375">
            <v>1618601007</v>
          </cell>
          <cell r="D375" t="str">
            <v>SDS-MAX ЛОПАТОЧНОЕ ЗУБИЛО 115X350ММ</v>
          </cell>
          <cell r="F375">
            <v>73.709999999999994</v>
          </cell>
          <cell r="G375">
            <v>62.47</v>
          </cell>
          <cell r="H375">
            <v>64.344099999999997</v>
          </cell>
          <cell r="I375">
            <v>2831.1403999999998</v>
          </cell>
          <cell r="L375" t="str">
            <v>Италия</v>
          </cell>
          <cell r="M375">
            <v>3165140022156</v>
          </cell>
        </row>
        <row r="376">
          <cell r="C376">
            <v>1618601008</v>
          </cell>
          <cell r="D376" t="str">
            <v>SDS-MAX ЛОПАТОЧНОЕ ЗУБИЛО 80X300ММ</v>
          </cell>
          <cell r="F376">
            <v>43.52</v>
          </cell>
          <cell r="G376">
            <v>36.880000000000003</v>
          </cell>
          <cell r="H376">
            <v>37.986400000000003</v>
          </cell>
          <cell r="I376">
            <v>1671.4016000000001</v>
          </cell>
          <cell r="L376" t="str">
            <v>Италия</v>
          </cell>
          <cell r="M376">
            <v>3165140033398</v>
          </cell>
        </row>
        <row r="377">
          <cell r="C377">
            <v>1618601017</v>
          </cell>
          <cell r="D377" t="str">
            <v>SDS-MAX ЛОПАТОЧНОЕ ЗУБИЛО 110X400ММ</v>
          </cell>
          <cell r="F377">
            <v>76.069999999999993</v>
          </cell>
          <cell r="G377">
            <v>64.47</v>
          </cell>
          <cell r="H377">
            <v>66.4041</v>
          </cell>
          <cell r="I377">
            <v>2921.7804000000001</v>
          </cell>
          <cell r="L377" t="str">
            <v>Германия</v>
          </cell>
          <cell r="M377">
            <v>3165140049283</v>
          </cell>
        </row>
        <row r="378">
          <cell r="C378">
            <v>1618601101</v>
          </cell>
          <cell r="D378" t="str">
            <v>SDS-MAX ПОЛУКРУГЛОЕ ЗУБИЛО 300MM</v>
          </cell>
          <cell r="F378">
            <v>38.79</v>
          </cell>
          <cell r="G378">
            <v>32.869999999999997</v>
          </cell>
          <cell r="H378">
            <v>33.856099999999998</v>
          </cell>
          <cell r="I378">
            <v>1489.6684</v>
          </cell>
          <cell r="L378" t="str">
            <v>Италия</v>
          </cell>
          <cell r="M378">
            <v>3165140022163</v>
          </cell>
        </row>
        <row r="379">
          <cell r="C379">
            <v>1618601102</v>
          </cell>
          <cell r="D379" t="str">
            <v>SDS-MAX КАНАЛЬНОЕ ЗУБИЛО 32X300MM</v>
          </cell>
          <cell r="F379">
            <v>47.66</v>
          </cell>
          <cell r="G379">
            <v>40.39</v>
          </cell>
          <cell r="H379">
            <v>41.601700000000001</v>
          </cell>
          <cell r="I379">
            <v>1830.4748</v>
          </cell>
          <cell r="L379" t="str">
            <v>Германия</v>
          </cell>
          <cell r="M379">
            <v>3165140022170</v>
          </cell>
        </row>
        <row r="380">
          <cell r="C380">
            <v>1618601302</v>
          </cell>
          <cell r="D380" t="str">
            <v>SDS-MAX ЗУБЧАТОЕ ЗУБИЛО 32X300ММ</v>
          </cell>
          <cell r="F380">
            <v>39.950000000000003</v>
          </cell>
          <cell r="G380">
            <v>33.86</v>
          </cell>
          <cell r="H380">
            <v>34.875799999999998</v>
          </cell>
          <cell r="I380">
            <v>1534.5351999999998</v>
          </cell>
          <cell r="L380" t="str">
            <v>Германия</v>
          </cell>
          <cell r="M380">
            <v>3165140022194</v>
          </cell>
        </row>
        <row r="381">
          <cell r="C381">
            <v>1618609003</v>
          </cell>
          <cell r="D381" t="str">
            <v>SDS-MAX ЗАЖИМ ДЛЯ ПЛАСТИН 220</v>
          </cell>
          <cell r="F381">
            <v>45.12</v>
          </cell>
          <cell r="G381">
            <v>38.24</v>
          </cell>
          <cell r="H381">
            <v>39.3872</v>
          </cell>
          <cell r="I381">
            <v>1733.0368000000001</v>
          </cell>
          <cell r="L381" t="str">
            <v>Италия</v>
          </cell>
          <cell r="M381">
            <v>3165140022200</v>
          </cell>
        </row>
        <row r="382">
          <cell r="C382">
            <v>1618623206</v>
          </cell>
          <cell r="D382" t="str">
            <v>ОТБОЙНАЯ ПЛАСТИНА 60Х60 ЗУБЬЕВ 7Х7ММ</v>
          </cell>
          <cell r="F382">
            <v>47.52</v>
          </cell>
          <cell r="G382">
            <v>40.270000000000003</v>
          </cell>
          <cell r="H382">
            <v>41.478100000000005</v>
          </cell>
          <cell r="I382">
            <v>1825.0364000000002</v>
          </cell>
          <cell r="L382" t="str">
            <v>Италия</v>
          </cell>
          <cell r="M382">
            <v>3165140029032</v>
          </cell>
        </row>
        <row r="383">
          <cell r="C383">
            <v>1618633102</v>
          </cell>
          <cell r="D383" t="str">
            <v>ТРАМБОВОЧНАЯ ПЛАСТИНА 150Х150ММ</v>
          </cell>
          <cell r="F383">
            <v>189.46</v>
          </cell>
          <cell r="G383">
            <v>160.56</v>
          </cell>
          <cell r="H383">
            <v>165.3768</v>
          </cell>
          <cell r="I383">
            <v>7276.5792000000001</v>
          </cell>
          <cell r="L383" t="str">
            <v>Германия</v>
          </cell>
          <cell r="M383">
            <v>3165140029346</v>
          </cell>
        </row>
        <row r="384">
          <cell r="C384">
            <v>2607990010</v>
          </cell>
          <cell r="D384" t="str">
            <v>SDS-MAX СТЫКОВОЧНОЕ ЗУБИЛО 38X280ММ</v>
          </cell>
          <cell r="F384">
            <v>99.62</v>
          </cell>
          <cell r="G384">
            <v>84.42</v>
          </cell>
          <cell r="H384">
            <v>86.952600000000004</v>
          </cell>
          <cell r="I384">
            <v>3825.9144000000001</v>
          </cell>
          <cell r="L384" t="str">
            <v>Германия</v>
          </cell>
          <cell r="M384">
            <v>3165140058414</v>
          </cell>
        </row>
        <row r="385">
          <cell r="C385">
            <v>2608690000</v>
          </cell>
          <cell r="D385" t="str">
            <v>SDS-MAX ЗУБИЛО С ОТВАЛОМ 35X380ММ</v>
          </cell>
          <cell r="F385">
            <v>73.86</v>
          </cell>
          <cell r="G385">
            <v>62.59</v>
          </cell>
          <cell r="H385">
            <v>64.467700000000008</v>
          </cell>
          <cell r="I385">
            <v>2836.5788000000002</v>
          </cell>
          <cell r="L385" t="str">
            <v>Германия</v>
          </cell>
          <cell r="M385">
            <v>3165140069380</v>
          </cell>
        </row>
        <row r="386">
          <cell r="C386">
            <v>2608690003</v>
          </cell>
          <cell r="D386" t="str">
            <v>SDS-MAX ЗУБИЛО ПО АСФАЛЬТУ 90X400ММ</v>
          </cell>
          <cell r="F386">
            <v>72.52</v>
          </cell>
          <cell r="G386">
            <v>61.46</v>
          </cell>
          <cell r="H386">
            <v>63.303800000000003</v>
          </cell>
          <cell r="I386">
            <v>2785.3672000000001</v>
          </cell>
          <cell r="L386" t="str">
            <v>Германия</v>
          </cell>
          <cell r="M386">
            <v>3165140079761</v>
          </cell>
        </row>
        <row r="387">
          <cell r="C387">
            <v>2608690097</v>
          </cell>
          <cell r="D387" t="str">
            <v>SDS-MAX ЛОПАТОЧНОЕ ЗУБИЛО 50X350ММ</v>
          </cell>
          <cell r="F387">
            <v>34.049999999999997</v>
          </cell>
          <cell r="G387">
            <v>28.86</v>
          </cell>
          <cell r="H387">
            <v>29.7258</v>
          </cell>
          <cell r="I387">
            <v>1307.9351999999999</v>
          </cell>
          <cell r="L387" t="str">
            <v>Италия</v>
          </cell>
          <cell r="M387">
            <v>3165140397315</v>
          </cell>
        </row>
        <row r="388">
          <cell r="C388">
            <v>2608690098</v>
          </cell>
          <cell r="D388" t="str">
            <v>SDS-MAX ПЛИТОЧНОЕ ЗУБИЛО 50X300ММ</v>
          </cell>
          <cell r="F388">
            <v>41.89</v>
          </cell>
          <cell r="G388">
            <v>35.5</v>
          </cell>
          <cell r="H388">
            <v>36.564999999999998</v>
          </cell>
          <cell r="I388">
            <v>1608.86</v>
          </cell>
          <cell r="L388" t="str">
            <v>Италия</v>
          </cell>
          <cell r="M388">
            <v>3165140397322</v>
          </cell>
        </row>
        <row r="389">
          <cell r="C389">
            <v>2608690124</v>
          </cell>
          <cell r="D389" t="str">
            <v>SDS-MAX ПЛОСКОЕ ЗУБИЛО 25Х400ММ SHARP</v>
          </cell>
          <cell r="F389">
            <v>15.98</v>
          </cell>
          <cell r="G389">
            <v>13.54</v>
          </cell>
          <cell r="H389">
            <v>13.946199999999999</v>
          </cell>
          <cell r="I389">
            <v>613.63279999999997</v>
          </cell>
          <cell r="L389" t="str">
            <v>Италия</v>
          </cell>
          <cell r="M389">
            <v>3165140460385</v>
          </cell>
        </row>
        <row r="390">
          <cell r="C390">
            <v>2608690166</v>
          </cell>
          <cell r="D390" t="str">
            <v>10 SDS-MAX ПЛОСКИХ ЗУБИЛ 25Х400ММ SHARP</v>
          </cell>
          <cell r="F390">
            <v>143.81</v>
          </cell>
          <cell r="G390">
            <v>121.87</v>
          </cell>
          <cell r="H390">
            <v>125.52610000000001</v>
          </cell>
          <cell r="I390">
            <v>5523.1484000000009</v>
          </cell>
          <cell r="L390" t="str">
            <v>Италия</v>
          </cell>
          <cell r="M390">
            <v>3165140530200</v>
          </cell>
        </row>
        <row r="391">
          <cell r="C391">
            <v>2608690167</v>
          </cell>
          <cell r="D391" t="str">
            <v>SDS-MAX ПИКОВОЕ ЗУБИЛО 400MM SPEED</v>
          </cell>
          <cell r="F391">
            <v>15.98</v>
          </cell>
          <cell r="G391">
            <v>13.54</v>
          </cell>
          <cell r="H391">
            <v>13.946199999999999</v>
          </cell>
          <cell r="I391">
            <v>613.63279999999997</v>
          </cell>
          <cell r="L391" t="str">
            <v>Италия</v>
          </cell>
          <cell r="M391">
            <v>3165140533621</v>
          </cell>
        </row>
        <row r="392">
          <cell r="C392">
            <v>2608690168</v>
          </cell>
          <cell r="D392" t="str">
            <v>10 SDS-MAX ПИКОВОЕ ЗУБИЛО 400MM SPEED</v>
          </cell>
          <cell r="F392">
            <v>143.81</v>
          </cell>
          <cell r="G392">
            <v>121.87</v>
          </cell>
          <cell r="H392">
            <v>125.52610000000001</v>
          </cell>
          <cell r="I392">
            <v>5523.1484000000009</v>
          </cell>
          <cell r="L392" t="str">
            <v>Италия</v>
          </cell>
          <cell r="M392">
            <v>3165140533638</v>
          </cell>
        </row>
        <row r="393">
          <cell r="C393">
            <v>2608690125</v>
          </cell>
          <cell r="D393" t="str">
            <v>10 SDS-MAX ПЛОСКИЕ ЗУБИЛА 25Х400</v>
          </cell>
          <cell r="F393">
            <v>97.5</v>
          </cell>
          <cell r="G393">
            <v>82.63</v>
          </cell>
          <cell r="H393">
            <v>85.108899999999991</v>
          </cell>
          <cell r="I393">
            <v>3744.7915999999996</v>
          </cell>
          <cell r="L393" t="str">
            <v>Италия</v>
          </cell>
          <cell r="M393">
            <v>3165140462723</v>
          </cell>
        </row>
        <row r="394">
          <cell r="C394">
            <v>2608690126</v>
          </cell>
          <cell r="D394" t="str">
            <v>5 SDS-MAX ПЛОСКИЕ ЗУБИЛА 600</v>
          </cell>
          <cell r="F394">
            <v>61.47</v>
          </cell>
          <cell r="G394">
            <v>52.09</v>
          </cell>
          <cell r="H394">
            <v>53.652700000000003</v>
          </cell>
          <cell r="I394">
            <v>2360.7188000000001</v>
          </cell>
          <cell r="L394" t="str">
            <v>Италия</v>
          </cell>
          <cell r="M394">
            <v>3165140462730</v>
          </cell>
        </row>
        <row r="395">
          <cell r="C395">
            <v>2608690127</v>
          </cell>
          <cell r="D395" t="str">
            <v>10 SDS-MAX ПЛОСКИЕ ЗУБИЛА 280</v>
          </cell>
          <cell r="F395">
            <v>93.48</v>
          </cell>
          <cell r="G395">
            <v>79.22</v>
          </cell>
          <cell r="H395">
            <v>81.596599999999995</v>
          </cell>
          <cell r="I395">
            <v>3590.2503999999999</v>
          </cell>
          <cell r="L395" t="str">
            <v>Италия</v>
          </cell>
          <cell r="M395">
            <v>3165140462747</v>
          </cell>
        </row>
        <row r="396">
          <cell r="C396">
            <v>2608690128</v>
          </cell>
          <cell r="D396" t="str">
            <v>10 SDS-MAX ПИКОВЫЕ ЗУБИЛА 400</v>
          </cell>
          <cell r="F396">
            <v>97.5</v>
          </cell>
          <cell r="G396">
            <v>82.63</v>
          </cell>
          <cell r="H396">
            <v>85.108899999999991</v>
          </cell>
          <cell r="I396">
            <v>3744.7915999999996</v>
          </cell>
          <cell r="L396" t="str">
            <v>Италия</v>
          </cell>
          <cell r="M396">
            <v>3165140462754</v>
          </cell>
        </row>
        <row r="397">
          <cell r="C397">
            <v>2608690129</v>
          </cell>
          <cell r="D397" t="str">
            <v>5 SDS-MAX ПИКОВЫЕ ЗУБИЛА 600</v>
          </cell>
          <cell r="F397">
            <v>61.47</v>
          </cell>
          <cell r="G397">
            <v>52.09</v>
          </cell>
          <cell r="H397">
            <v>53.652700000000003</v>
          </cell>
          <cell r="I397">
            <v>2360.7188000000001</v>
          </cell>
          <cell r="L397" t="str">
            <v>Италия</v>
          </cell>
          <cell r="M397">
            <v>3165140462761</v>
          </cell>
        </row>
        <row r="398">
          <cell r="C398">
            <v>2608690130</v>
          </cell>
          <cell r="D398" t="str">
            <v>10 SDS-MAX ПИКОВЫЕ ЗУБИЛА 280</v>
          </cell>
          <cell r="F398">
            <v>93.48</v>
          </cell>
          <cell r="G398">
            <v>79.22</v>
          </cell>
          <cell r="H398">
            <v>81.596599999999995</v>
          </cell>
          <cell r="I398">
            <v>3590.2503999999999</v>
          </cell>
          <cell r="L398" t="str">
            <v>Италия</v>
          </cell>
          <cell r="M398">
            <v>3165140462778</v>
          </cell>
        </row>
        <row r="399">
          <cell r="C399">
            <v>2607000982</v>
          </cell>
          <cell r="D399" t="str">
            <v>SDS-PLUS АДАПТЕР+ЗВП PROMOLINE</v>
          </cell>
          <cell r="F399">
            <v>19.25</v>
          </cell>
          <cell r="G399">
            <v>16.309999999999999</v>
          </cell>
          <cell r="H399">
            <v>16.799299999999999</v>
          </cell>
          <cell r="I399">
            <v>739.16919999999993</v>
          </cell>
          <cell r="L399" t="str">
            <v>Германия</v>
          </cell>
          <cell r="M399">
            <v>3165140101813</v>
          </cell>
        </row>
        <row r="400">
          <cell r="C400">
            <v>2607010608</v>
          </cell>
          <cell r="D400" t="str">
            <v>X-LiINE-34 НАБОР ОСНАСТКИ NEW GENERATION</v>
          </cell>
          <cell r="F400">
            <v>13.61</v>
          </cell>
          <cell r="G400">
            <v>11.53</v>
          </cell>
          <cell r="H400">
            <v>11.8759</v>
          </cell>
          <cell r="I400">
            <v>522.53959999999995</v>
          </cell>
          <cell r="L400" t="str">
            <v>Китай</v>
          </cell>
          <cell r="M400">
            <v>3165140563147</v>
          </cell>
        </row>
        <row r="401">
          <cell r="C401">
            <v>2607010609</v>
          </cell>
          <cell r="D401" t="str">
            <v>X-LiINE-44 НАБОР ОСНАСТКИ NEW GENERATION</v>
          </cell>
          <cell r="F401">
            <v>26.44</v>
          </cell>
          <cell r="G401">
            <v>22.41</v>
          </cell>
          <cell r="H401">
            <v>23.0823</v>
          </cell>
          <cell r="I401">
            <v>1015.6212</v>
          </cell>
          <cell r="L401" t="str">
            <v>Китай</v>
          </cell>
          <cell r="M401">
            <v>3165140563154</v>
          </cell>
        </row>
        <row r="402">
          <cell r="C402">
            <v>2607010610</v>
          </cell>
          <cell r="D402" t="str">
            <v>X-LiINE-54 НАБОР ОСНАСТКИ NEW GENERATION</v>
          </cell>
          <cell r="F402">
            <v>24.63</v>
          </cell>
          <cell r="G402">
            <v>20.87</v>
          </cell>
          <cell r="H402">
            <v>21.496100000000002</v>
          </cell>
          <cell r="I402">
            <v>945.8284000000001</v>
          </cell>
          <cell r="L402" t="str">
            <v>Китай</v>
          </cell>
          <cell r="M402">
            <v>3165140563161</v>
          </cell>
        </row>
        <row r="403">
          <cell r="C403">
            <v>2607010611</v>
          </cell>
          <cell r="D403" t="str">
            <v>X-LiINE-60 НАБОР ОСНАСТКИ NEW GENERATION</v>
          </cell>
          <cell r="F403">
            <v>26.44</v>
          </cell>
          <cell r="G403">
            <v>22.41</v>
          </cell>
          <cell r="H403">
            <v>23.0823</v>
          </cell>
          <cell r="I403">
            <v>1015.6212</v>
          </cell>
          <cell r="L403" t="str">
            <v>Китай</v>
          </cell>
          <cell r="M403">
            <v>3165140563178</v>
          </cell>
        </row>
        <row r="404">
          <cell r="C404">
            <v>2607010612</v>
          </cell>
          <cell r="D404" t="str">
            <v>X-LINE-65 НАБОР ОСНАСТКИ NEW GENERATION</v>
          </cell>
          <cell r="F404">
            <v>31.88</v>
          </cell>
          <cell r="G404">
            <v>27.02</v>
          </cell>
          <cell r="H404">
            <v>27.8306</v>
          </cell>
          <cell r="I404">
            <v>1224.5463999999999</v>
          </cell>
          <cell r="L404" t="str">
            <v>Китай</v>
          </cell>
          <cell r="M404">
            <v>3165140563185</v>
          </cell>
        </row>
        <row r="405">
          <cell r="C405">
            <v>2607010613</v>
          </cell>
          <cell r="D405" t="str">
            <v>X-LINE-90 НАБОР ОСНАСТКИ NEW GENERATION</v>
          </cell>
          <cell r="F405">
            <v>26.44</v>
          </cell>
          <cell r="G405">
            <v>22.41</v>
          </cell>
          <cell r="H405">
            <v>23.0823</v>
          </cell>
          <cell r="I405">
            <v>1015.6212</v>
          </cell>
          <cell r="L405" t="str">
            <v>Китай</v>
          </cell>
          <cell r="M405">
            <v>3165140563192</v>
          </cell>
        </row>
        <row r="406">
          <cell r="C406">
            <v>2607017063</v>
          </cell>
          <cell r="D406" t="str">
            <v>НАБОР БИТ-32 COLORED PROMOLINE</v>
          </cell>
          <cell r="F406">
            <v>13.58</v>
          </cell>
          <cell r="G406">
            <v>11.51</v>
          </cell>
          <cell r="H406">
            <v>11.8553</v>
          </cell>
          <cell r="I406">
            <v>521.63319999999999</v>
          </cell>
          <cell r="L406" t="str">
            <v>Китай</v>
          </cell>
          <cell r="M406">
            <v>3165140594790</v>
          </cell>
        </row>
        <row r="407">
          <cell r="C407">
            <v>2607019324</v>
          </cell>
          <cell r="D407" t="str">
            <v>X-LINE-30 НАБОР БИТ/СВЕРЛ PROMOLINE</v>
          </cell>
          <cell r="F407">
            <v>14.44</v>
          </cell>
          <cell r="G407">
            <v>12.24</v>
          </cell>
          <cell r="H407">
            <v>12.607200000000001</v>
          </cell>
          <cell r="I407">
            <v>554.71680000000003</v>
          </cell>
          <cell r="L407" t="str">
            <v>Китай</v>
          </cell>
          <cell r="M407">
            <v>3165140379472</v>
          </cell>
        </row>
        <row r="408">
          <cell r="C408">
            <v>2607019325</v>
          </cell>
          <cell r="D408" t="str">
            <v>X-LINE-33 НАБОР БИТ/СВЕРЛ PROMOLINE</v>
          </cell>
          <cell r="F408">
            <v>14.44</v>
          </cell>
          <cell r="G408">
            <v>12.24</v>
          </cell>
          <cell r="H408">
            <v>12.607200000000001</v>
          </cell>
          <cell r="I408">
            <v>554.71680000000003</v>
          </cell>
          <cell r="L408" t="str">
            <v>Китай</v>
          </cell>
          <cell r="M408">
            <v>3165140379489</v>
          </cell>
        </row>
        <row r="409">
          <cell r="C409">
            <v>2607019326</v>
          </cell>
          <cell r="D409" t="str">
            <v>X-LINE-54 НАБОР БИТ+РУЧ. ОТВЕРТКА PROMOL</v>
          </cell>
          <cell r="F409">
            <v>27.49</v>
          </cell>
          <cell r="G409">
            <v>23.3</v>
          </cell>
          <cell r="H409">
            <v>23.999000000000002</v>
          </cell>
          <cell r="I409">
            <v>1055.9560000000001</v>
          </cell>
          <cell r="M409">
            <v>3165140379496</v>
          </cell>
        </row>
        <row r="410">
          <cell r="C410">
            <v>2607019327</v>
          </cell>
          <cell r="D410" t="str">
            <v>X-LINE-50 НАБОР БИТ/СВЕРЛ PROMOLINE</v>
          </cell>
          <cell r="F410">
            <v>29.98</v>
          </cell>
          <cell r="G410">
            <v>25.41</v>
          </cell>
          <cell r="H410">
            <v>26.1723</v>
          </cell>
          <cell r="I410">
            <v>1151.5812000000001</v>
          </cell>
          <cell r="L410" t="str">
            <v>Китай</v>
          </cell>
          <cell r="M410">
            <v>3165140379502</v>
          </cell>
        </row>
        <row r="411">
          <cell r="C411">
            <v>2607019328</v>
          </cell>
          <cell r="D411" t="str">
            <v>X-LINE-65 НАБОР БИТ+РУЧ. ОТВЕРТКА PROMOL</v>
          </cell>
          <cell r="F411">
            <v>28.13</v>
          </cell>
          <cell r="G411">
            <v>23.84</v>
          </cell>
          <cell r="H411">
            <v>24.555199999999999</v>
          </cell>
          <cell r="I411">
            <v>1080.4287999999999</v>
          </cell>
          <cell r="M411">
            <v>3165140379519</v>
          </cell>
        </row>
        <row r="412">
          <cell r="C412">
            <v>2607019329</v>
          </cell>
          <cell r="D412" t="str">
            <v>X-LINE-70 НАБОР БИТ/СВЕРЛ PROMOLINE</v>
          </cell>
          <cell r="F412">
            <v>43.94</v>
          </cell>
          <cell r="G412">
            <v>37.24</v>
          </cell>
          <cell r="H412">
            <v>38.357200000000006</v>
          </cell>
          <cell r="I412">
            <v>1687.7168000000001</v>
          </cell>
          <cell r="L412" t="str">
            <v>Китай</v>
          </cell>
          <cell r="M412">
            <v>3165140379526</v>
          </cell>
        </row>
        <row r="413">
          <cell r="C413">
            <v>2607019330</v>
          </cell>
          <cell r="D413" t="str">
            <v>X-LINE-100 НАБОР БИТ/СВЕРЛ PROMOLINE</v>
          </cell>
          <cell r="F413">
            <v>56.98</v>
          </cell>
          <cell r="G413">
            <v>48.29</v>
          </cell>
          <cell r="H413">
            <v>49.738700000000001</v>
          </cell>
          <cell r="I413">
            <v>2188.5028000000002</v>
          </cell>
          <cell r="L413" t="str">
            <v>Китай</v>
          </cell>
          <cell r="M413">
            <v>3165140379533</v>
          </cell>
        </row>
        <row r="414">
          <cell r="C414">
            <v>2607019331</v>
          </cell>
          <cell r="D414" t="str">
            <v>X-LINE-103 НАБОР БИТ/СВЕРЛ PROMOLINE</v>
          </cell>
          <cell r="F414">
            <v>60.68</v>
          </cell>
          <cell r="G414">
            <v>51.42</v>
          </cell>
          <cell r="H414">
            <v>52.962600000000002</v>
          </cell>
          <cell r="I414">
            <v>2330.3544000000002</v>
          </cell>
          <cell r="L414" t="str">
            <v>Китай</v>
          </cell>
          <cell r="M414">
            <v>3165140379540</v>
          </cell>
        </row>
        <row r="415">
          <cell r="C415">
            <v>2607019435</v>
          </cell>
          <cell r="D415" t="str">
            <v>19 HSS-R СВЕРЛ МЕТАЛЛ 1-10 ММ PROMOLINE</v>
          </cell>
          <cell r="F415">
            <v>14.53</v>
          </cell>
          <cell r="G415">
            <v>12.31</v>
          </cell>
          <cell r="H415">
            <v>12.679300000000001</v>
          </cell>
          <cell r="I415">
            <v>557.88920000000007</v>
          </cell>
          <cell r="L415" t="str">
            <v>Китай</v>
          </cell>
          <cell r="M415">
            <v>3165140415538</v>
          </cell>
        </row>
        <row r="416">
          <cell r="C416">
            <v>2607019436</v>
          </cell>
          <cell r="D416" t="str">
            <v>13 HSS-TiN СВЕРЛ МЕТАЛЛ 1,5-6,5 ММ PROMO</v>
          </cell>
          <cell r="F416">
            <v>19.329999999999998</v>
          </cell>
          <cell r="G416">
            <v>16.38</v>
          </cell>
          <cell r="H416">
            <v>16.871399999999998</v>
          </cell>
          <cell r="I416">
            <v>742.34159999999986</v>
          </cell>
          <cell r="L416" t="str">
            <v>Китай</v>
          </cell>
          <cell r="M416">
            <v>3165140415545</v>
          </cell>
        </row>
        <row r="417">
          <cell r="C417">
            <v>2607019437</v>
          </cell>
          <cell r="D417" t="str">
            <v>19 HSS-TiN СВЕРЛ МЕТАЛЛ 1-10 ММ PROMOLIN</v>
          </cell>
          <cell r="F417">
            <v>37.159999999999997</v>
          </cell>
          <cell r="G417">
            <v>31.49</v>
          </cell>
          <cell r="H417">
            <v>32.434699999999999</v>
          </cell>
          <cell r="I417">
            <v>1427.1268</v>
          </cell>
          <cell r="L417" t="str">
            <v>Китай</v>
          </cell>
          <cell r="M417">
            <v>3165140415552</v>
          </cell>
        </row>
        <row r="418">
          <cell r="C418">
            <v>2607019438</v>
          </cell>
          <cell r="D418" t="str">
            <v>5 СВЕРЛ КАМЕНЬ  4/5/6/8/10 ММ PROMOLINE</v>
          </cell>
          <cell r="F418">
            <v>4.7</v>
          </cell>
          <cell r="G418">
            <v>3.98</v>
          </cell>
          <cell r="H418">
            <v>4.0994000000000002</v>
          </cell>
          <cell r="I418">
            <v>180.37360000000001</v>
          </cell>
          <cell r="L418" t="str">
            <v>Китай</v>
          </cell>
          <cell r="M418">
            <v>3165140415569</v>
          </cell>
        </row>
        <row r="419">
          <cell r="C419">
            <v>2607019440</v>
          </cell>
          <cell r="D419" t="str">
            <v>5 СВЕРЛ ДЕРЕВО 4/5/6/8/10 ММ PROMOLINE</v>
          </cell>
          <cell r="F419">
            <v>4.9000000000000004</v>
          </cell>
          <cell r="G419">
            <v>4.1500000000000004</v>
          </cell>
          <cell r="H419">
            <v>4.2745000000000006</v>
          </cell>
          <cell r="I419">
            <v>188.07800000000003</v>
          </cell>
          <cell r="L419" t="str">
            <v>Китай</v>
          </cell>
          <cell r="M419">
            <v>3165140415583</v>
          </cell>
        </row>
        <row r="420">
          <cell r="C420">
            <v>2607019441</v>
          </cell>
          <cell r="D420" t="str">
            <v>13 HSS-R СВЕРЛ МЕТАЛЛ 1,5-6,5 ММ PROMOL</v>
          </cell>
          <cell r="F420">
            <v>9.36</v>
          </cell>
          <cell r="G420">
            <v>7.93</v>
          </cell>
          <cell r="H420">
            <v>8.1678999999999995</v>
          </cell>
          <cell r="I420">
            <v>359.38759999999996</v>
          </cell>
          <cell r="L420" t="str">
            <v>Китай</v>
          </cell>
          <cell r="M420">
            <v>3165140415590</v>
          </cell>
        </row>
        <row r="421">
          <cell r="C421">
            <v>2607019442</v>
          </cell>
          <cell r="D421" t="str">
            <v>10 HSS-R СВЕРЛ МЕТАЛЛ 1-10 ММ PROMOLINE</v>
          </cell>
          <cell r="F421">
            <v>10.25</v>
          </cell>
          <cell r="G421">
            <v>8.69</v>
          </cell>
          <cell r="H421">
            <v>8.9506999999999994</v>
          </cell>
          <cell r="I421">
            <v>393.83079999999995</v>
          </cell>
          <cell r="L421" t="str">
            <v>Китай</v>
          </cell>
          <cell r="M421">
            <v>3165140415606</v>
          </cell>
        </row>
        <row r="422">
          <cell r="C422">
            <v>2607019443</v>
          </cell>
          <cell r="D422" t="str">
            <v>9 СВЕРЛ КАМЕНЬ/МЕТАЛЛ PROMOLINE</v>
          </cell>
          <cell r="F422">
            <v>7.01</v>
          </cell>
          <cell r="G422">
            <v>5.94</v>
          </cell>
          <cell r="H422">
            <v>6.1182000000000007</v>
          </cell>
          <cell r="I422">
            <v>269.20080000000002</v>
          </cell>
          <cell r="L422" t="str">
            <v>Китай</v>
          </cell>
          <cell r="M422">
            <v>3165140415613</v>
          </cell>
        </row>
        <row r="423">
          <cell r="C423">
            <v>2607019444</v>
          </cell>
          <cell r="D423" t="str">
            <v>5 СВЕРЛ БЕТОН 4/5/6/8/10 ММ PROMOLINE</v>
          </cell>
          <cell r="F423">
            <v>7.12</v>
          </cell>
          <cell r="G423">
            <v>6.03</v>
          </cell>
          <cell r="H423">
            <v>6.2109000000000005</v>
          </cell>
          <cell r="I423">
            <v>273.27960000000002</v>
          </cell>
          <cell r="L423" t="str">
            <v>Китай</v>
          </cell>
          <cell r="M423">
            <v>3165140415620</v>
          </cell>
        </row>
        <row r="424">
          <cell r="C424">
            <v>2607019446</v>
          </cell>
          <cell r="D424" t="str">
            <v>25 HSS-R СВЕРЛ МЕТАЛЛ 1-13 ММ PROMOLINE</v>
          </cell>
          <cell r="F424">
            <v>28.3</v>
          </cell>
          <cell r="G424">
            <v>23.98</v>
          </cell>
          <cell r="H424">
            <v>24.699400000000001</v>
          </cell>
          <cell r="I424">
            <v>1086.7736</v>
          </cell>
          <cell r="L424" t="str">
            <v>Китай</v>
          </cell>
          <cell r="M424">
            <v>3165140415644</v>
          </cell>
        </row>
        <row r="425">
          <cell r="C425">
            <v>2607019447</v>
          </cell>
          <cell r="D425" t="str">
            <v>6 SDS-PLUS СВЕРЛ 5-10 ММ PROMOLINE</v>
          </cell>
          <cell r="F425">
            <v>22.69</v>
          </cell>
          <cell r="G425">
            <v>19.23</v>
          </cell>
          <cell r="H425">
            <v>19.806900000000002</v>
          </cell>
          <cell r="I425">
            <v>871.50360000000012</v>
          </cell>
          <cell r="L425" t="str">
            <v>Китай</v>
          </cell>
          <cell r="M425">
            <v>3165140415651</v>
          </cell>
        </row>
        <row r="426">
          <cell r="C426">
            <v>2607019449</v>
          </cell>
          <cell r="D426" t="str">
            <v>7 ПИЛЬНЫХ ВЕНЦОВ 26-64 ММ PROMOLINE</v>
          </cell>
          <cell r="F426">
            <v>4.76</v>
          </cell>
          <cell r="G426">
            <v>4.03</v>
          </cell>
          <cell r="H426">
            <v>4.1509</v>
          </cell>
          <cell r="I426">
            <v>182.6396</v>
          </cell>
          <cell r="L426" t="str">
            <v>Китай</v>
          </cell>
          <cell r="M426">
            <v>3165140415675</v>
          </cell>
        </row>
        <row r="427">
          <cell r="C427">
            <v>2607019450</v>
          </cell>
          <cell r="D427" t="str">
            <v>11 ПИЛЬНЫХ ВЕНЦОВ 22-68 ММ PROMOLINE</v>
          </cell>
          <cell r="F427">
            <v>10.199999999999999</v>
          </cell>
          <cell r="G427">
            <v>8.64</v>
          </cell>
          <cell r="H427">
            <v>8.8992000000000004</v>
          </cell>
          <cell r="I427">
            <v>391.56479999999999</v>
          </cell>
          <cell r="L427" t="str">
            <v>Китай</v>
          </cell>
          <cell r="M427">
            <v>3165140415682</v>
          </cell>
        </row>
        <row r="428">
          <cell r="C428">
            <v>2607019451</v>
          </cell>
          <cell r="D428" t="str">
            <v>5 ПИЛЬНЫХ ВЕНЦОВ 60-92 ММ PROMOLINE</v>
          </cell>
          <cell r="F428">
            <v>8.35</v>
          </cell>
          <cell r="G428">
            <v>7.08</v>
          </cell>
          <cell r="H428">
            <v>7.2924000000000007</v>
          </cell>
          <cell r="I428">
            <v>320.86560000000003</v>
          </cell>
          <cell r="L428" t="str">
            <v>Китай</v>
          </cell>
          <cell r="M428">
            <v>3165140415699</v>
          </cell>
        </row>
        <row r="429">
          <cell r="C429">
            <v>2607019452</v>
          </cell>
          <cell r="D429" t="str">
            <v>9 БИТ + УНИВЕР.ДЕРЖАТЕЛЬ PROMOLINE</v>
          </cell>
          <cell r="F429">
            <v>7.92</v>
          </cell>
          <cell r="G429">
            <v>6.71</v>
          </cell>
          <cell r="H429">
            <v>6.9112999999999998</v>
          </cell>
          <cell r="I429">
            <v>304.09719999999999</v>
          </cell>
          <cell r="M429">
            <v>3165140415705</v>
          </cell>
        </row>
        <row r="430">
          <cell r="C430">
            <v>2607019453</v>
          </cell>
          <cell r="D430" t="str">
            <v>15 БИТ + УНИВЕР.ДЕРЖАТЕЛЬ PROMOLINE</v>
          </cell>
          <cell r="F430">
            <v>10.63</v>
          </cell>
          <cell r="G430">
            <v>9.01</v>
          </cell>
          <cell r="H430">
            <v>9.2803000000000004</v>
          </cell>
          <cell r="I430">
            <v>408.33320000000003</v>
          </cell>
          <cell r="M430">
            <v>3165140415712</v>
          </cell>
        </row>
        <row r="431">
          <cell r="C431">
            <v>2607019454</v>
          </cell>
          <cell r="D431" t="str">
            <v>9 БИТ + УНИВЕР.ДЕРЖАТЕЛЬ PROMOLINE</v>
          </cell>
          <cell r="F431">
            <v>8.34</v>
          </cell>
          <cell r="G431">
            <v>7.07</v>
          </cell>
          <cell r="H431">
            <v>7.2821000000000007</v>
          </cell>
          <cell r="I431">
            <v>320.41240000000005</v>
          </cell>
          <cell r="M431">
            <v>3165140415729</v>
          </cell>
        </row>
        <row r="432">
          <cell r="C432">
            <v>2607019455</v>
          </cell>
          <cell r="D432" t="str">
            <v>3 SDS+ СВЕРЛ И 2 SDS+ ЗУБИЛА PROMOLINE</v>
          </cell>
          <cell r="F432">
            <v>21.09</v>
          </cell>
          <cell r="G432">
            <v>17.87</v>
          </cell>
          <cell r="H432">
            <v>18.406100000000002</v>
          </cell>
          <cell r="I432">
            <v>809.86840000000007</v>
          </cell>
          <cell r="L432" t="str">
            <v>Германия</v>
          </cell>
          <cell r="M432">
            <v>3165140415736</v>
          </cell>
        </row>
        <row r="433">
          <cell r="C433">
            <v>2607019457</v>
          </cell>
          <cell r="D433" t="str">
            <v>3 SDS-PLUS ЗУБИЛА SET</v>
          </cell>
          <cell r="F433">
            <v>23.95</v>
          </cell>
          <cell r="G433">
            <v>20.3</v>
          </cell>
          <cell r="H433">
            <v>20.909000000000002</v>
          </cell>
          <cell r="I433">
            <v>919.99600000000009</v>
          </cell>
          <cell r="L433" t="str">
            <v>Италия</v>
          </cell>
          <cell r="M433">
            <v>3165140415750</v>
          </cell>
        </row>
        <row r="434">
          <cell r="C434">
            <v>2607019458</v>
          </cell>
          <cell r="D434" t="str">
            <v>8 ЛОБЗИКОВЫХ ПИЛОК Т-ХВОСТ.SET PROMOLINE</v>
          </cell>
          <cell r="F434">
            <v>7.56</v>
          </cell>
          <cell r="G434">
            <v>6.41</v>
          </cell>
          <cell r="H434">
            <v>6.6023000000000005</v>
          </cell>
          <cell r="I434">
            <v>290.50120000000004</v>
          </cell>
          <cell r="L434" t="str">
            <v>Швейцария</v>
          </cell>
          <cell r="M434">
            <v>3165140415767</v>
          </cell>
        </row>
        <row r="435">
          <cell r="C435">
            <v>2607019459</v>
          </cell>
          <cell r="D435" t="str">
            <v>8 ЛОБЗИКОВЫХ ПИЛОК U-ХВОСТ.SET PROMOLINE</v>
          </cell>
          <cell r="F435">
            <v>7.56</v>
          </cell>
          <cell r="G435">
            <v>6.41</v>
          </cell>
          <cell r="H435">
            <v>6.6023000000000005</v>
          </cell>
          <cell r="I435">
            <v>290.50120000000004</v>
          </cell>
          <cell r="L435" t="str">
            <v>Швейцария</v>
          </cell>
          <cell r="M435">
            <v>3165140415774</v>
          </cell>
        </row>
        <row r="436">
          <cell r="C436">
            <v>2607019463</v>
          </cell>
          <cell r="D436" t="str">
            <v>6 НМ-ФРЕЗ SET 8MM-ХВОСТ. PROMOLINE</v>
          </cell>
          <cell r="F436">
            <v>30.15</v>
          </cell>
          <cell r="G436">
            <v>25.55</v>
          </cell>
          <cell r="H436">
            <v>26.316500000000001</v>
          </cell>
          <cell r="I436">
            <v>1157.9260000000002</v>
          </cell>
          <cell r="L436" t="str">
            <v>Китай</v>
          </cell>
          <cell r="M436">
            <v>3165140415811</v>
          </cell>
        </row>
        <row r="437">
          <cell r="C437">
            <v>2607019464</v>
          </cell>
          <cell r="D437" t="str">
            <v>6 НМ-ФРЕЗ SET 6MM-ХВОСТ. PROMOLINE</v>
          </cell>
          <cell r="F437">
            <v>30.15</v>
          </cell>
          <cell r="G437">
            <v>25.55</v>
          </cell>
          <cell r="H437">
            <v>26.316500000000001</v>
          </cell>
          <cell r="I437">
            <v>1157.9260000000002</v>
          </cell>
          <cell r="L437" t="str">
            <v>Китай</v>
          </cell>
          <cell r="M437">
            <v>3165140415828</v>
          </cell>
        </row>
        <row r="438">
          <cell r="C438">
            <v>2607019466</v>
          </cell>
          <cell r="D438" t="str">
            <v>12 НМ-ФРЕЗ SET 8MM-ХВОСТ. PROMOLINE</v>
          </cell>
          <cell r="F438">
            <v>55.18</v>
          </cell>
          <cell r="G438">
            <v>46.76</v>
          </cell>
          <cell r="H438">
            <v>48.162799999999997</v>
          </cell>
          <cell r="I438">
            <v>2119.1632</v>
          </cell>
          <cell r="L438" t="str">
            <v>Китай</v>
          </cell>
          <cell r="M438">
            <v>3165140415842</v>
          </cell>
        </row>
        <row r="439">
          <cell r="C439">
            <v>2607019503</v>
          </cell>
          <cell r="D439" t="str">
            <v>НАБОР БИТ-25 PROMOLINE</v>
          </cell>
          <cell r="F439">
            <v>8.2799999999999994</v>
          </cell>
          <cell r="G439">
            <v>7.02</v>
          </cell>
          <cell r="H439">
            <v>7.2305999999999999</v>
          </cell>
          <cell r="I439">
            <v>318.14639999999997</v>
          </cell>
          <cell r="L439" t="str">
            <v>Китай</v>
          </cell>
          <cell r="M439">
            <v>3165140416214</v>
          </cell>
        </row>
        <row r="440">
          <cell r="C440">
            <v>2607019504</v>
          </cell>
          <cell r="D440" t="str">
            <v>46-ЧАСТ.НАБОР БИТ/ТОРЦ.КЛЮЧЕЙ PROMOLINE</v>
          </cell>
          <cell r="F440">
            <v>25.25</v>
          </cell>
          <cell r="G440">
            <v>21.4</v>
          </cell>
          <cell r="H440">
            <v>22.041999999999998</v>
          </cell>
          <cell r="I440">
            <v>969.84799999999996</v>
          </cell>
          <cell r="L440" t="str">
            <v>Тайвань</v>
          </cell>
          <cell r="M440">
            <v>3165140416221</v>
          </cell>
        </row>
        <row r="441">
          <cell r="C441">
            <v>2607019505</v>
          </cell>
          <cell r="D441" t="str">
            <v>НАБОР СВЕРЛ-19 В СУМКЕ PROMOLINE</v>
          </cell>
          <cell r="F441">
            <v>13.4</v>
          </cell>
          <cell r="G441">
            <v>11.36</v>
          </cell>
          <cell r="H441">
            <v>11.700799999999999</v>
          </cell>
          <cell r="I441">
            <v>514.83519999999999</v>
          </cell>
          <cell r="L441" t="str">
            <v>Китай</v>
          </cell>
          <cell r="M441">
            <v>3165140416238</v>
          </cell>
        </row>
        <row r="442">
          <cell r="C442">
            <v>2607019506</v>
          </cell>
          <cell r="D442" t="str">
            <v>38-ЧАСТ.НАБОР БИТ/ТОРЦ.КЛЮЧЕЙ PROMOLINE</v>
          </cell>
          <cell r="F442">
            <v>18.68</v>
          </cell>
          <cell r="G442">
            <v>15.83</v>
          </cell>
          <cell r="H442">
            <v>16.3049</v>
          </cell>
          <cell r="I442">
            <v>717.41560000000004</v>
          </cell>
          <cell r="L442" t="str">
            <v>Китай</v>
          </cell>
          <cell r="M442">
            <v>3165140416245</v>
          </cell>
        </row>
        <row r="443">
          <cell r="C443">
            <v>2607019507</v>
          </cell>
          <cell r="D443" t="str">
            <v>НАБОР ПРИНАДЛ.-46 В СУМКЕ PROMOLINE</v>
          </cell>
          <cell r="F443">
            <v>24.4</v>
          </cell>
          <cell r="G443">
            <v>20.68</v>
          </cell>
          <cell r="H443">
            <v>21.3004</v>
          </cell>
          <cell r="I443">
            <v>937.21759999999995</v>
          </cell>
          <cell r="L443" t="str">
            <v>Китай</v>
          </cell>
          <cell r="M443">
            <v>3165140416252</v>
          </cell>
        </row>
        <row r="444">
          <cell r="C444">
            <v>2607019512</v>
          </cell>
          <cell r="D444" t="str">
            <v>НАБОР ПРИНАДЛ.-49 В СУМКЕ PROMOLINE</v>
          </cell>
          <cell r="F444">
            <v>20.78</v>
          </cell>
          <cell r="G444">
            <v>17.61</v>
          </cell>
          <cell r="H444">
            <v>18.138300000000001</v>
          </cell>
          <cell r="I444">
            <v>798.08519999999999</v>
          </cell>
          <cell r="L444" t="str">
            <v>Китай</v>
          </cell>
          <cell r="M444">
            <v>3165140416306</v>
          </cell>
        </row>
        <row r="445">
          <cell r="C445">
            <v>2607019579</v>
          </cell>
          <cell r="D445" t="str">
            <v>НАБОР  БИТ И СВЕРЛ X-LINE-15 PROMOLINE</v>
          </cell>
          <cell r="F445">
            <v>8.06</v>
          </cell>
          <cell r="G445">
            <v>6.83</v>
          </cell>
          <cell r="H445">
            <v>7.0349000000000004</v>
          </cell>
          <cell r="I445">
            <v>309.53560000000004</v>
          </cell>
          <cell r="L445" t="str">
            <v>Китай</v>
          </cell>
          <cell r="M445">
            <v>3165140430289</v>
          </cell>
        </row>
        <row r="446">
          <cell r="C446">
            <v>2607019580</v>
          </cell>
          <cell r="D446" t="str">
            <v>7 СВЕРЛ ДЕРЕВО X-LINE 3-10 ММ PROMOLINE</v>
          </cell>
          <cell r="F446">
            <v>4.4000000000000004</v>
          </cell>
          <cell r="G446">
            <v>3.73</v>
          </cell>
          <cell r="H446">
            <v>3.8418999999999999</v>
          </cell>
          <cell r="I446">
            <v>169.0436</v>
          </cell>
          <cell r="L446" t="str">
            <v>Китай</v>
          </cell>
          <cell r="M446">
            <v>3165140430296</v>
          </cell>
        </row>
        <row r="447">
          <cell r="C447">
            <v>2607019581</v>
          </cell>
          <cell r="D447" t="str">
            <v xml:space="preserve">7 СВЕРЛ КАМЕНЬ X-LINE 3-8 ММ PROMOLINE </v>
          </cell>
          <cell r="F447">
            <v>4.4000000000000004</v>
          </cell>
          <cell r="G447">
            <v>3.73</v>
          </cell>
          <cell r="H447">
            <v>3.8418999999999999</v>
          </cell>
          <cell r="I447">
            <v>169.0436</v>
          </cell>
          <cell r="L447" t="str">
            <v>Китай</v>
          </cell>
          <cell r="M447">
            <v>3165140430302</v>
          </cell>
        </row>
        <row r="448">
          <cell r="C448">
            <v>2607019613</v>
          </cell>
          <cell r="D448" t="str">
            <v>X-LINE-43 НАБОР 6-ГРАН.ХВОСТ.PROMOLINE</v>
          </cell>
          <cell r="F448">
            <v>29.68</v>
          </cell>
          <cell r="G448">
            <v>25.15</v>
          </cell>
          <cell r="H448">
            <v>25.904499999999999</v>
          </cell>
          <cell r="I448">
            <v>1139.798</v>
          </cell>
          <cell r="L448" t="str">
            <v>Китай</v>
          </cell>
          <cell r="M448">
            <v>3165140452502</v>
          </cell>
        </row>
        <row r="449">
          <cell r="C449">
            <v>2608585023</v>
          </cell>
          <cell r="D449" t="str">
            <v>СВЕРЛО  SDS plus-7 5x50/110 мм</v>
          </cell>
          <cell r="F449">
            <v>5.1100000000000003</v>
          </cell>
          <cell r="G449">
            <v>4.33</v>
          </cell>
          <cell r="H449">
            <v>4.4599000000000002</v>
          </cell>
          <cell r="I449">
            <v>196.23560000000001</v>
          </cell>
          <cell r="L449" t="str">
            <v>Германия</v>
          </cell>
          <cell r="M449">
            <v>3165140439909</v>
          </cell>
        </row>
        <row r="450">
          <cell r="C450">
            <v>2608585024</v>
          </cell>
          <cell r="D450" t="str">
            <v>СВЕРЛО  SDS plus-7 5x100/160 мм</v>
          </cell>
          <cell r="F450">
            <v>6.05</v>
          </cell>
          <cell r="G450">
            <v>5.13</v>
          </cell>
          <cell r="H450">
            <v>5.2839</v>
          </cell>
          <cell r="I450">
            <v>232.49160000000001</v>
          </cell>
          <cell r="L450" t="str">
            <v>Германия</v>
          </cell>
          <cell r="M450">
            <v>3165140439916</v>
          </cell>
        </row>
        <row r="451">
          <cell r="C451">
            <v>2608585025</v>
          </cell>
          <cell r="D451" t="str">
            <v>СВЕРЛО  SDS plus-7 5x150/210 мм</v>
          </cell>
          <cell r="F451">
            <v>10.199999999999999</v>
          </cell>
          <cell r="G451">
            <v>8.64</v>
          </cell>
          <cell r="H451">
            <v>8.8992000000000004</v>
          </cell>
          <cell r="I451">
            <v>391.56479999999999</v>
          </cell>
          <cell r="L451" t="str">
            <v>Германия</v>
          </cell>
          <cell r="M451">
            <v>3165140439923</v>
          </cell>
        </row>
        <row r="452">
          <cell r="C452">
            <v>2608585026</v>
          </cell>
          <cell r="D452" t="str">
            <v>СВЕРЛО  SDS plus-7 5,5x50/110 мм</v>
          </cell>
          <cell r="F452">
            <v>5.73</v>
          </cell>
          <cell r="G452">
            <v>4.8600000000000003</v>
          </cell>
          <cell r="H452">
            <v>5.0058000000000007</v>
          </cell>
          <cell r="I452">
            <v>220.25520000000003</v>
          </cell>
          <cell r="L452" t="str">
            <v>Германия</v>
          </cell>
          <cell r="M452">
            <v>3165140439930</v>
          </cell>
        </row>
        <row r="453">
          <cell r="C453">
            <v>2608585027</v>
          </cell>
          <cell r="D453" t="str">
            <v>СВЕРЛО  SDS plus-7 5,5x100/160 мм</v>
          </cell>
          <cell r="F453">
            <v>6.42</v>
          </cell>
          <cell r="G453">
            <v>5.44</v>
          </cell>
          <cell r="H453">
            <v>5.6032000000000002</v>
          </cell>
          <cell r="I453">
            <v>246.54080000000002</v>
          </cell>
          <cell r="L453" t="str">
            <v>Германия</v>
          </cell>
          <cell r="M453">
            <v>3165140439947</v>
          </cell>
        </row>
        <row r="454">
          <cell r="C454">
            <v>2608585028</v>
          </cell>
          <cell r="D454" t="str">
            <v>СВЕРЛО  SDS plus-7 6x50/115 мм</v>
          </cell>
          <cell r="F454">
            <v>5.1100000000000003</v>
          </cell>
          <cell r="G454">
            <v>4.33</v>
          </cell>
          <cell r="H454">
            <v>4.4599000000000002</v>
          </cell>
          <cell r="I454">
            <v>196.23560000000001</v>
          </cell>
          <cell r="L454" t="str">
            <v>Германия</v>
          </cell>
          <cell r="M454">
            <v>3165140439954</v>
          </cell>
        </row>
        <row r="455">
          <cell r="C455">
            <v>2608585029</v>
          </cell>
          <cell r="D455" t="str">
            <v>СВЕРЛО  SDS plus-7 6x100/165 мм</v>
          </cell>
          <cell r="F455">
            <v>5.57</v>
          </cell>
          <cell r="G455">
            <v>4.72</v>
          </cell>
          <cell r="H455">
            <v>4.8616000000000001</v>
          </cell>
          <cell r="I455">
            <v>213.91040000000001</v>
          </cell>
          <cell r="L455" t="str">
            <v>Германия</v>
          </cell>
          <cell r="M455">
            <v>3165140439961</v>
          </cell>
        </row>
        <row r="456">
          <cell r="C456">
            <v>2608585030</v>
          </cell>
          <cell r="D456" t="str">
            <v>СВЕРЛО  SDS plus-7 6x150/215 мм</v>
          </cell>
          <cell r="F456">
            <v>9.48</v>
          </cell>
          <cell r="G456">
            <v>8.0299999999999994</v>
          </cell>
          <cell r="H456">
            <v>8.2708999999999993</v>
          </cell>
          <cell r="I456">
            <v>363.91959999999995</v>
          </cell>
          <cell r="L456" t="str">
            <v>Германия</v>
          </cell>
          <cell r="M456">
            <v>3165140439978</v>
          </cell>
        </row>
        <row r="457">
          <cell r="C457">
            <v>2608585031</v>
          </cell>
          <cell r="D457" t="str">
            <v>СВЕРЛО  SDS plus-7 6x200/265 мм</v>
          </cell>
          <cell r="F457">
            <v>10.51</v>
          </cell>
          <cell r="G457">
            <v>8.91</v>
          </cell>
          <cell r="H457">
            <v>9.1773000000000007</v>
          </cell>
          <cell r="I457">
            <v>403.80120000000005</v>
          </cell>
          <cell r="L457" t="str">
            <v>Германия</v>
          </cell>
          <cell r="M457">
            <v>3165140439985</v>
          </cell>
        </row>
        <row r="458">
          <cell r="C458">
            <v>2608585032</v>
          </cell>
          <cell r="D458" t="str">
            <v>СВЕРЛО  SDS plus-7 6,5x50/115 мм</v>
          </cell>
          <cell r="F458">
            <v>6.56</v>
          </cell>
          <cell r="G458">
            <v>5.56</v>
          </cell>
          <cell r="H458">
            <v>5.7267999999999999</v>
          </cell>
          <cell r="I458">
            <v>251.97919999999999</v>
          </cell>
          <cell r="L458" t="str">
            <v>Германия</v>
          </cell>
          <cell r="M458">
            <v>3165140439992</v>
          </cell>
        </row>
        <row r="459">
          <cell r="C459">
            <v>2608585033</v>
          </cell>
          <cell r="D459" t="str">
            <v>СВЕРЛО  SDS plus-7 6,5x100/165 мм</v>
          </cell>
          <cell r="F459">
            <v>7.27</v>
          </cell>
          <cell r="G459">
            <v>6.16</v>
          </cell>
          <cell r="H459">
            <v>6.3448000000000002</v>
          </cell>
          <cell r="I459">
            <v>279.1712</v>
          </cell>
          <cell r="L459" t="str">
            <v>Германия</v>
          </cell>
          <cell r="M459">
            <v>3165140440004</v>
          </cell>
        </row>
        <row r="460">
          <cell r="C460">
            <v>2608585035</v>
          </cell>
          <cell r="D460" t="str">
            <v>СВЕРЛО  SDS plus-7 6,5x200/265 мм</v>
          </cell>
          <cell r="F460">
            <v>12.63</v>
          </cell>
          <cell r="G460">
            <v>10.7</v>
          </cell>
          <cell r="H460">
            <v>11.020999999999999</v>
          </cell>
          <cell r="I460">
            <v>484.92399999999998</v>
          </cell>
          <cell r="L460" t="str">
            <v>Германия</v>
          </cell>
          <cell r="M460">
            <v>3165140440028</v>
          </cell>
        </row>
        <row r="461">
          <cell r="C461">
            <v>2608585036</v>
          </cell>
          <cell r="D461" t="str">
            <v>СВЕРЛО  SDS plus-7 7x50x115 мм</v>
          </cell>
          <cell r="F461">
            <v>6.95</v>
          </cell>
          <cell r="G461">
            <v>5.89</v>
          </cell>
          <cell r="H461">
            <v>6.0667</v>
          </cell>
          <cell r="I461">
            <v>266.9348</v>
          </cell>
          <cell r="L461" t="str">
            <v>Германия</v>
          </cell>
          <cell r="M461">
            <v>3165140440035</v>
          </cell>
        </row>
        <row r="462">
          <cell r="C462">
            <v>2608585037</v>
          </cell>
          <cell r="D462" t="str">
            <v>СВЕРЛО  SDS plus-7 7x100/165 мм</v>
          </cell>
          <cell r="F462">
            <v>7.62</v>
          </cell>
          <cell r="G462">
            <v>6.46</v>
          </cell>
          <cell r="H462">
            <v>6.6538000000000004</v>
          </cell>
          <cell r="I462">
            <v>292.7672</v>
          </cell>
          <cell r="L462" t="str">
            <v>Германия</v>
          </cell>
          <cell r="M462">
            <v>3165140440042</v>
          </cell>
        </row>
        <row r="463">
          <cell r="C463">
            <v>2608585038</v>
          </cell>
          <cell r="D463" t="str">
            <v>СВЕРЛО  SDS plus-7 8x50/115 мм</v>
          </cell>
          <cell r="F463">
            <v>6.56</v>
          </cell>
          <cell r="G463">
            <v>5.56</v>
          </cell>
          <cell r="H463">
            <v>5.7267999999999999</v>
          </cell>
          <cell r="I463">
            <v>251.97919999999999</v>
          </cell>
          <cell r="L463" t="str">
            <v>Германия</v>
          </cell>
          <cell r="M463">
            <v>3165140440059</v>
          </cell>
        </row>
        <row r="464">
          <cell r="C464">
            <v>2608585039</v>
          </cell>
          <cell r="D464" t="str">
            <v>СВЕРЛО  SDS plus-7 8x100/165 мм</v>
          </cell>
          <cell r="F464">
            <v>6.68</v>
          </cell>
          <cell r="G464">
            <v>5.66</v>
          </cell>
          <cell r="H464">
            <v>5.8298000000000005</v>
          </cell>
          <cell r="I464">
            <v>256.51120000000003</v>
          </cell>
          <cell r="L464" t="str">
            <v>Германия</v>
          </cell>
          <cell r="M464">
            <v>3165140440066</v>
          </cell>
        </row>
        <row r="465">
          <cell r="C465">
            <v>2608585040</v>
          </cell>
          <cell r="D465" t="str">
            <v>СВЕРЛО  SDS plus-7 8x150/215 мм</v>
          </cell>
          <cell r="F465">
            <v>7.99</v>
          </cell>
          <cell r="G465">
            <v>6.77</v>
          </cell>
          <cell r="H465">
            <v>6.9730999999999996</v>
          </cell>
          <cell r="I465">
            <v>306.81639999999999</v>
          </cell>
          <cell r="L465" t="str">
            <v>Германия</v>
          </cell>
          <cell r="M465">
            <v>3165140440073</v>
          </cell>
        </row>
        <row r="466">
          <cell r="C466">
            <v>2608585041</v>
          </cell>
          <cell r="D466" t="str">
            <v>СВЕРЛО  SDS plus-7 8x200/265 мм</v>
          </cell>
          <cell r="F466">
            <v>10.050000000000001</v>
          </cell>
          <cell r="G466">
            <v>8.52</v>
          </cell>
          <cell r="H466">
            <v>8.775599999999999</v>
          </cell>
          <cell r="I466">
            <v>386.12639999999993</v>
          </cell>
          <cell r="L466" t="str">
            <v>Германия</v>
          </cell>
          <cell r="M466">
            <v>3165140440080</v>
          </cell>
        </row>
        <row r="467">
          <cell r="C467">
            <v>2608585042</v>
          </cell>
          <cell r="D467" t="str">
            <v>СВЕРЛО  SDS plus-7 8x300/365 мм</v>
          </cell>
          <cell r="F467">
            <v>18.940000000000001</v>
          </cell>
          <cell r="G467">
            <v>16.05</v>
          </cell>
          <cell r="H467">
            <v>16.531500000000001</v>
          </cell>
          <cell r="I467">
            <v>727.38600000000008</v>
          </cell>
          <cell r="L467" t="str">
            <v>Германия</v>
          </cell>
          <cell r="M467">
            <v>3165140440097</v>
          </cell>
        </row>
        <row r="468">
          <cell r="C468">
            <v>2608585043</v>
          </cell>
          <cell r="D468" t="str">
            <v>СВЕРЛО  SDS plus-7 8x400/465 мм</v>
          </cell>
          <cell r="F468">
            <v>22.88</v>
          </cell>
          <cell r="G468">
            <v>19.39</v>
          </cell>
          <cell r="H468">
            <v>19.971700000000002</v>
          </cell>
          <cell r="I468">
            <v>878.75480000000005</v>
          </cell>
          <cell r="L468" t="str">
            <v>Германия</v>
          </cell>
          <cell r="M468">
            <v>3165140440103</v>
          </cell>
        </row>
        <row r="469">
          <cell r="C469">
            <v>2608585044</v>
          </cell>
          <cell r="D469" t="str">
            <v>СВЕРЛО  SDS plus-7 10x50/115 мм</v>
          </cell>
          <cell r="F469">
            <v>7.78</v>
          </cell>
          <cell r="G469">
            <v>6.59</v>
          </cell>
          <cell r="H469">
            <v>6.7877000000000001</v>
          </cell>
          <cell r="I469">
            <v>298.65879999999999</v>
          </cell>
          <cell r="L469" t="str">
            <v>Германия</v>
          </cell>
          <cell r="M469">
            <v>3165140440110</v>
          </cell>
        </row>
        <row r="470">
          <cell r="C470">
            <v>2608585045</v>
          </cell>
          <cell r="D470" t="str">
            <v>СВЕРЛО  SDS plus-7 10x100/165 мм</v>
          </cell>
          <cell r="F470">
            <v>7.89</v>
          </cell>
          <cell r="G470">
            <v>6.69</v>
          </cell>
          <cell r="H470">
            <v>6.8907000000000007</v>
          </cell>
          <cell r="I470">
            <v>303.19080000000002</v>
          </cell>
          <cell r="L470" t="str">
            <v>Германия</v>
          </cell>
          <cell r="M470">
            <v>3165140440127</v>
          </cell>
        </row>
        <row r="471">
          <cell r="C471">
            <v>2608585046</v>
          </cell>
          <cell r="D471" t="str">
            <v>СВЕРЛО  SDS plus-7 10x150/215 мм</v>
          </cell>
          <cell r="F471">
            <v>9.3699999999999992</v>
          </cell>
          <cell r="G471">
            <v>7.94</v>
          </cell>
          <cell r="H471">
            <v>8.1782000000000004</v>
          </cell>
          <cell r="I471">
            <v>359.8408</v>
          </cell>
          <cell r="L471" t="str">
            <v>Германия</v>
          </cell>
          <cell r="M471">
            <v>3165140440134</v>
          </cell>
        </row>
        <row r="472">
          <cell r="C472">
            <v>2608585047</v>
          </cell>
          <cell r="D472" t="str">
            <v>СВЕРЛО  SDS plus-7 10x200/265 мм</v>
          </cell>
          <cell r="F472">
            <v>11.84</v>
          </cell>
          <cell r="G472">
            <v>10.029999999999999</v>
          </cell>
          <cell r="H472">
            <v>10.3309</v>
          </cell>
          <cell r="I472">
            <v>454.55959999999999</v>
          </cell>
          <cell r="L472" t="str">
            <v>Германия</v>
          </cell>
          <cell r="M472">
            <v>3165140440141</v>
          </cell>
        </row>
        <row r="473">
          <cell r="C473">
            <v>2608585048</v>
          </cell>
          <cell r="D473" t="str">
            <v>СВЕРЛО  SDS plus-7 10x300/365 мм</v>
          </cell>
          <cell r="F473">
            <v>17.62</v>
          </cell>
          <cell r="G473">
            <v>14.93</v>
          </cell>
          <cell r="H473">
            <v>15.3779</v>
          </cell>
          <cell r="I473">
            <v>676.62760000000003</v>
          </cell>
          <cell r="L473" t="str">
            <v>Германия</v>
          </cell>
          <cell r="M473">
            <v>3165140440158</v>
          </cell>
        </row>
        <row r="474">
          <cell r="C474">
            <v>2608585049</v>
          </cell>
          <cell r="D474" t="str">
            <v>СВЕРЛО  SDS plus-7 10x400/465 мм</v>
          </cell>
          <cell r="F474">
            <v>19.98</v>
          </cell>
          <cell r="G474">
            <v>16.93</v>
          </cell>
          <cell r="H474">
            <v>17.437899999999999</v>
          </cell>
          <cell r="I474">
            <v>767.2675999999999</v>
          </cell>
          <cell r="L474" t="str">
            <v>Германия</v>
          </cell>
          <cell r="M474">
            <v>3165140440165</v>
          </cell>
        </row>
        <row r="475">
          <cell r="C475">
            <v>2608585050</v>
          </cell>
          <cell r="D475" t="str">
            <v>СВЕРЛО  SDS plus-7 12x100/165 мм</v>
          </cell>
          <cell r="F475">
            <v>9.48</v>
          </cell>
          <cell r="G475">
            <v>8.0299999999999994</v>
          </cell>
          <cell r="H475">
            <v>8.2708999999999993</v>
          </cell>
          <cell r="I475">
            <v>363.91959999999995</v>
          </cell>
          <cell r="L475" t="str">
            <v>Германия</v>
          </cell>
          <cell r="M475">
            <v>3165140440172</v>
          </cell>
        </row>
        <row r="476">
          <cell r="C476">
            <v>2608585051</v>
          </cell>
          <cell r="D476" t="str">
            <v>СВЕРЛО  SDS plus-7 12x150/215 мм</v>
          </cell>
          <cell r="F476">
            <v>11.04</v>
          </cell>
          <cell r="G476">
            <v>9.36</v>
          </cell>
          <cell r="H476">
            <v>9.6408000000000005</v>
          </cell>
          <cell r="I476">
            <v>424.1952</v>
          </cell>
          <cell r="L476" t="str">
            <v>Германия</v>
          </cell>
          <cell r="M476">
            <v>3165140440189</v>
          </cell>
        </row>
        <row r="477">
          <cell r="C477">
            <v>2608585052</v>
          </cell>
          <cell r="D477" t="str">
            <v>СВЕРЛО  SDS plus-7 12x200/265 мм</v>
          </cell>
          <cell r="F477">
            <v>14.2</v>
          </cell>
          <cell r="G477">
            <v>12.03</v>
          </cell>
          <cell r="H477">
            <v>12.3909</v>
          </cell>
          <cell r="I477">
            <v>545.19960000000003</v>
          </cell>
          <cell r="L477" t="str">
            <v>Германия</v>
          </cell>
          <cell r="M477">
            <v>3165140440196</v>
          </cell>
        </row>
        <row r="478">
          <cell r="C478">
            <v>2608585053</v>
          </cell>
          <cell r="D478" t="str">
            <v>СВЕРЛО  SDS plus-7 12x300/365 мм</v>
          </cell>
          <cell r="F478">
            <v>23.93</v>
          </cell>
          <cell r="G478">
            <v>20.28</v>
          </cell>
          <cell r="H478">
            <v>20.888400000000001</v>
          </cell>
          <cell r="I478">
            <v>919.08960000000002</v>
          </cell>
          <cell r="L478" t="str">
            <v>Германия</v>
          </cell>
          <cell r="M478">
            <v>3165140440202</v>
          </cell>
        </row>
        <row r="479">
          <cell r="C479">
            <v>2608585054</v>
          </cell>
          <cell r="D479" t="str">
            <v>СВЕРЛО  SDS plus-7 12x400/465 мм</v>
          </cell>
          <cell r="F479">
            <v>24.98</v>
          </cell>
          <cell r="G479">
            <v>21.17</v>
          </cell>
          <cell r="H479">
            <v>21.805100000000003</v>
          </cell>
          <cell r="I479">
            <v>959.42440000000011</v>
          </cell>
          <cell r="L479" t="str">
            <v>Германия</v>
          </cell>
          <cell r="M479">
            <v>3165140440219</v>
          </cell>
        </row>
        <row r="480">
          <cell r="C480">
            <v>2608585055</v>
          </cell>
          <cell r="D480" t="str">
            <v>10 шт СВЕРЛ  SDS plus-7 5x50/110 мм</v>
          </cell>
          <cell r="F480">
            <v>48.65</v>
          </cell>
          <cell r="G480">
            <v>41.23</v>
          </cell>
          <cell r="H480">
            <v>42.466899999999995</v>
          </cell>
          <cell r="I480">
            <v>1868.5435999999997</v>
          </cell>
          <cell r="L480" t="str">
            <v>Германия</v>
          </cell>
          <cell r="M480">
            <v>3165140440226</v>
          </cell>
        </row>
        <row r="481">
          <cell r="C481">
            <v>2608585056</v>
          </cell>
          <cell r="D481" t="str">
            <v>10 шт СВЕРЛ  SDS plus-7 5x100/160 мм</v>
          </cell>
          <cell r="F481">
            <v>57.86</v>
          </cell>
          <cell r="G481">
            <v>49.03</v>
          </cell>
          <cell r="H481">
            <v>50.500900000000001</v>
          </cell>
          <cell r="I481">
            <v>2222.0396000000001</v>
          </cell>
          <cell r="L481" t="str">
            <v>Германия</v>
          </cell>
          <cell r="M481">
            <v>3165140440233</v>
          </cell>
        </row>
        <row r="482">
          <cell r="C482">
            <v>2608585057</v>
          </cell>
          <cell r="D482" t="str">
            <v>10 шт СВЕРЛ SDS plus-7 5.5x100/160 мм</v>
          </cell>
          <cell r="F482">
            <v>61.01</v>
          </cell>
          <cell r="G482">
            <v>51.7</v>
          </cell>
          <cell r="H482">
            <v>53.251000000000005</v>
          </cell>
          <cell r="I482">
            <v>2343.0440000000003</v>
          </cell>
          <cell r="L482" t="str">
            <v>Германия</v>
          </cell>
          <cell r="M482">
            <v>3165140440240</v>
          </cell>
        </row>
        <row r="483">
          <cell r="C483">
            <v>2608585058</v>
          </cell>
          <cell r="D483" t="str">
            <v>10 шт СВЕРЛ  SDS plus-7 6x50/115 мм</v>
          </cell>
          <cell r="F483">
            <v>48.65</v>
          </cell>
          <cell r="G483">
            <v>41.23</v>
          </cell>
          <cell r="H483">
            <v>42.466899999999995</v>
          </cell>
          <cell r="I483">
            <v>1868.5435999999997</v>
          </cell>
          <cell r="L483" t="str">
            <v>Германия</v>
          </cell>
          <cell r="M483">
            <v>3165140440257</v>
          </cell>
        </row>
        <row r="484">
          <cell r="C484">
            <v>2608585059</v>
          </cell>
          <cell r="D484" t="str">
            <v>10 шт СВЕРЛ  SDS plus-7 6x100/165 мм</v>
          </cell>
          <cell r="F484">
            <v>53.11</v>
          </cell>
          <cell r="G484">
            <v>45.01</v>
          </cell>
          <cell r="H484">
            <v>46.360300000000002</v>
          </cell>
          <cell r="I484">
            <v>2039.8532</v>
          </cell>
          <cell r="L484" t="str">
            <v>Германия</v>
          </cell>
          <cell r="M484">
            <v>3165140440264</v>
          </cell>
        </row>
        <row r="485">
          <cell r="C485">
            <v>2608585060</v>
          </cell>
          <cell r="D485" t="str">
            <v>10 шт СВЕРЛ  SDS plus-7 6x150/215 мм</v>
          </cell>
          <cell r="F485">
            <v>90.46</v>
          </cell>
          <cell r="G485">
            <v>76.66</v>
          </cell>
          <cell r="H485">
            <v>78.959800000000001</v>
          </cell>
          <cell r="I485">
            <v>3474.2312000000002</v>
          </cell>
          <cell r="L485" t="str">
            <v>Германия</v>
          </cell>
          <cell r="M485">
            <v>3165140440271</v>
          </cell>
        </row>
        <row r="486">
          <cell r="C486">
            <v>2608585061</v>
          </cell>
          <cell r="D486" t="str">
            <v>10 шт СВЕРЛ SDS plus-7 6.5x100/165 мм</v>
          </cell>
          <cell r="F486">
            <v>69.42</v>
          </cell>
          <cell r="G486">
            <v>58.83</v>
          </cell>
          <cell r="H486">
            <v>60.594900000000003</v>
          </cell>
          <cell r="I486">
            <v>2666.1756</v>
          </cell>
          <cell r="L486" t="str">
            <v>Германия</v>
          </cell>
          <cell r="M486">
            <v>3165140440288</v>
          </cell>
        </row>
        <row r="487">
          <cell r="C487">
            <v>2608585062</v>
          </cell>
          <cell r="D487" t="str">
            <v>10 шт СВЕРЛ  SDS plus-7  8x50/115 мм</v>
          </cell>
          <cell r="F487">
            <v>62.59</v>
          </cell>
          <cell r="G487">
            <v>53.04</v>
          </cell>
          <cell r="H487">
            <v>54.6312</v>
          </cell>
          <cell r="I487">
            <v>2403.7728000000002</v>
          </cell>
          <cell r="L487" t="str">
            <v>Германия</v>
          </cell>
          <cell r="M487">
            <v>3165140440295</v>
          </cell>
        </row>
        <row r="488">
          <cell r="C488">
            <v>2608585063</v>
          </cell>
          <cell r="D488" t="str">
            <v>10 шт СВЕРЛ  SDS plus-7 8x100/165 мм</v>
          </cell>
          <cell r="F488">
            <v>63.64</v>
          </cell>
          <cell r="G488">
            <v>53.93</v>
          </cell>
          <cell r="H488">
            <v>55.547899999999998</v>
          </cell>
          <cell r="I488">
            <v>2444.1075999999998</v>
          </cell>
          <cell r="L488" t="str">
            <v>Германия</v>
          </cell>
          <cell r="M488">
            <v>3165140440301</v>
          </cell>
        </row>
        <row r="489">
          <cell r="C489">
            <v>2608585064</v>
          </cell>
          <cell r="D489" t="str">
            <v>10 шт СВЕРЛ  SDS plus-7 8x150/215 мм</v>
          </cell>
          <cell r="F489">
            <v>76.260000000000005</v>
          </cell>
          <cell r="G489">
            <v>64.63</v>
          </cell>
          <cell r="H489">
            <v>66.568899999999999</v>
          </cell>
          <cell r="I489">
            <v>2929.0315999999998</v>
          </cell>
          <cell r="L489" t="str">
            <v>Германия</v>
          </cell>
          <cell r="M489">
            <v>3165140440318</v>
          </cell>
        </row>
        <row r="490">
          <cell r="C490">
            <v>2608585065</v>
          </cell>
          <cell r="D490" t="str">
            <v>10 шт СВЕРЛ  SDS plus-7 10x100/165 мм</v>
          </cell>
          <cell r="F490">
            <v>75.2</v>
          </cell>
          <cell r="G490">
            <v>63.73</v>
          </cell>
          <cell r="H490">
            <v>65.641899999999993</v>
          </cell>
          <cell r="I490">
            <v>2888.2435999999998</v>
          </cell>
          <cell r="L490" t="str">
            <v>Германия</v>
          </cell>
          <cell r="M490">
            <v>3165140440325</v>
          </cell>
        </row>
        <row r="491">
          <cell r="C491">
            <v>2608585066</v>
          </cell>
          <cell r="D491" t="str">
            <v>10 шт СВЕРЛ  SDS plus-7 10x150/215 мм</v>
          </cell>
          <cell r="F491">
            <v>89.41</v>
          </cell>
          <cell r="G491">
            <v>75.77</v>
          </cell>
          <cell r="H491">
            <v>78.043099999999995</v>
          </cell>
          <cell r="I491">
            <v>3433.8963999999996</v>
          </cell>
          <cell r="L491" t="str">
            <v>Германия</v>
          </cell>
          <cell r="M491">
            <v>3165140440332</v>
          </cell>
        </row>
        <row r="492">
          <cell r="C492">
            <v>2608585067</v>
          </cell>
          <cell r="D492" t="str">
            <v>10 шт СВЕРЛ SDS plus-7 10x200/265 мм</v>
          </cell>
          <cell r="F492">
            <v>112.55</v>
          </cell>
          <cell r="G492">
            <v>95.38</v>
          </cell>
          <cell r="H492">
            <v>98.241399999999999</v>
          </cell>
          <cell r="I492">
            <v>4322.6216000000004</v>
          </cell>
          <cell r="L492" t="str">
            <v>Германия</v>
          </cell>
          <cell r="M492">
            <v>3165140440349</v>
          </cell>
        </row>
        <row r="493">
          <cell r="C493">
            <v>2608585068</v>
          </cell>
          <cell r="D493" t="str">
            <v>10 шт СВЕРЛ  SDS plus-7 12x100/165 мм</v>
          </cell>
          <cell r="F493">
            <v>90.46</v>
          </cell>
          <cell r="G493">
            <v>76.66</v>
          </cell>
          <cell r="H493">
            <v>78.959800000000001</v>
          </cell>
          <cell r="I493">
            <v>3474.2312000000002</v>
          </cell>
          <cell r="L493" t="str">
            <v>Германия</v>
          </cell>
          <cell r="M493">
            <v>3165140440356</v>
          </cell>
        </row>
        <row r="494">
          <cell r="C494">
            <v>2608585069</v>
          </cell>
          <cell r="D494" t="str">
            <v>10 шт СВЕРЛ SDS plus-7 12x150/215 мм</v>
          </cell>
          <cell r="F494">
            <v>105.19</v>
          </cell>
          <cell r="G494">
            <v>89.14</v>
          </cell>
          <cell r="H494">
            <v>91.8142</v>
          </cell>
          <cell r="I494">
            <v>4039.8247999999999</v>
          </cell>
          <cell r="L494" t="str">
            <v>Германия</v>
          </cell>
          <cell r="M494">
            <v>3165140440363</v>
          </cell>
        </row>
        <row r="495">
          <cell r="C495">
            <v>2608597655</v>
          </cell>
          <cell r="D495" t="str">
            <v>Сверло бетон CYL-3 3Х70 мм SilverPerc</v>
          </cell>
          <cell r="F495">
            <v>1.68</v>
          </cell>
          <cell r="G495">
            <v>1.42</v>
          </cell>
          <cell r="H495">
            <v>1.4625999999999999</v>
          </cell>
          <cell r="I495">
            <v>64.354399999999998</v>
          </cell>
          <cell r="L495" t="str">
            <v>Китай</v>
          </cell>
          <cell r="M495">
            <v>3165140186674</v>
          </cell>
        </row>
        <row r="496">
          <cell r="C496">
            <v>2608597656</v>
          </cell>
          <cell r="D496" t="str">
            <v>Сверло бетон CYL-3 4Х75 мм SilverPerc</v>
          </cell>
          <cell r="F496">
            <v>1.75</v>
          </cell>
          <cell r="G496">
            <v>1.48</v>
          </cell>
          <cell r="H496">
            <v>1.5244</v>
          </cell>
          <cell r="I496">
            <v>67.073599999999999</v>
          </cell>
          <cell r="L496" t="str">
            <v>Китай</v>
          </cell>
          <cell r="M496">
            <v>3165140186681</v>
          </cell>
        </row>
        <row r="497">
          <cell r="C497">
            <v>2608597657</v>
          </cell>
          <cell r="D497" t="str">
            <v>Сверло бетон CYL-3 4,5Х75 мм SilverPerc</v>
          </cell>
          <cell r="F497">
            <v>1.77</v>
          </cell>
          <cell r="G497">
            <v>1.5</v>
          </cell>
          <cell r="H497">
            <v>1.5449999999999999</v>
          </cell>
          <cell r="I497">
            <v>67.97999999999999</v>
          </cell>
          <cell r="L497" t="str">
            <v>Китай</v>
          </cell>
          <cell r="M497">
            <v>3165140186698</v>
          </cell>
        </row>
        <row r="498">
          <cell r="C498">
            <v>2608597658</v>
          </cell>
          <cell r="D498" t="str">
            <v>Сверло бетон CYL-3 5Х85 мм SilverPerc</v>
          </cell>
          <cell r="F498">
            <v>1.84</v>
          </cell>
          <cell r="G498">
            <v>1.56</v>
          </cell>
          <cell r="H498">
            <v>1.6068</v>
          </cell>
          <cell r="I498">
            <v>70.699200000000005</v>
          </cell>
          <cell r="L498" t="str">
            <v>Китай</v>
          </cell>
          <cell r="M498">
            <v>3165140186704</v>
          </cell>
        </row>
        <row r="499">
          <cell r="C499">
            <v>2608597659</v>
          </cell>
          <cell r="D499" t="str">
            <v>Сверло бетон CYL-3 5,5Х85 мм SilverPerc</v>
          </cell>
          <cell r="F499">
            <v>1.86</v>
          </cell>
          <cell r="G499">
            <v>1.58</v>
          </cell>
          <cell r="H499">
            <v>1.6274000000000002</v>
          </cell>
          <cell r="I499">
            <v>71.60560000000001</v>
          </cell>
          <cell r="L499" t="str">
            <v>Китай</v>
          </cell>
          <cell r="M499">
            <v>3165140186711</v>
          </cell>
        </row>
        <row r="500">
          <cell r="C500">
            <v>2608597660</v>
          </cell>
          <cell r="D500" t="str">
            <v>Сверло бетон CYL-3 6Х100  мм SilverPerc</v>
          </cell>
          <cell r="F500">
            <v>1.86</v>
          </cell>
          <cell r="G500">
            <v>1.58</v>
          </cell>
          <cell r="H500">
            <v>1.6274000000000002</v>
          </cell>
          <cell r="I500">
            <v>71.60560000000001</v>
          </cell>
          <cell r="L500" t="str">
            <v>Китай</v>
          </cell>
          <cell r="M500">
            <v>3165140186728</v>
          </cell>
        </row>
        <row r="501">
          <cell r="C501">
            <v>2608597661</v>
          </cell>
          <cell r="D501" t="str">
            <v>Сверло бетон CYL-3 6,5Х100мм SilverPerc</v>
          </cell>
          <cell r="F501">
            <v>2.36</v>
          </cell>
          <cell r="G501">
            <v>2</v>
          </cell>
          <cell r="H501">
            <v>2.06</v>
          </cell>
          <cell r="I501">
            <v>90.64</v>
          </cell>
          <cell r="L501" t="str">
            <v>Китай</v>
          </cell>
          <cell r="M501">
            <v>3165140186735</v>
          </cell>
        </row>
        <row r="502">
          <cell r="C502">
            <v>2608597662</v>
          </cell>
          <cell r="D502" t="str">
            <v>Сверло бетон CYL-3 7Х100  мм SilverPerc</v>
          </cell>
          <cell r="F502">
            <v>2.42</v>
          </cell>
          <cell r="G502">
            <v>2.0499999999999998</v>
          </cell>
          <cell r="H502">
            <v>2.1114999999999999</v>
          </cell>
          <cell r="I502">
            <v>92.905999999999992</v>
          </cell>
          <cell r="L502" t="str">
            <v>Китай</v>
          </cell>
          <cell r="M502">
            <v>3165140186742</v>
          </cell>
        </row>
        <row r="503">
          <cell r="C503">
            <v>2608597663</v>
          </cell>
          <cell r="D503" t="str">
            <v>Сверло бетон CYL-3 8Х120  мм SilverPerc</v>
          </cell>
          <cell r="F503">
            <v>2.42</v>
          </cell>
          <cell r="G503">
            <v>2.0499999999999998</v>
          </cell>
          <cell r="H503">
            <v>2.1114999999999999</v>
          </cell>
          <cell r="I503">
            <v>92.905999999999992</v>
          </cell>
          <cell r="L503" t="str">
            <v>Китай</v>
          </cell>
          <cell r="M503">
            <v>3165140186759</v>
          </cell>
        </row>
        <row r="504">
          <cell r="C504">
            <v>2608597664</v>
          </cell>
          <cell r="D504" t="str">
            <v>Сверло бетон CYL-3 9Х120  мм SilverPerc</v>
          </cell>
          <cell r="F504">
            <v>3.41</v>
          </cell>
          <cell r="G504">
            <v>2.89</v>
          </cell>
          <cell r="H504">
            <v>2.9767000000000001</v>
          </cell>
          <cell r="I504">
            <v>130.97480000000002</v>
          </cell>
          <cell r="L504" t="str">
            <v>Китай</v>
          </cell>
          <cell r="M504">
            <v>3165140186766</v>
          </cell>
        </row>
        <row r="505">
          <cell r="C505">
            <v>2608597665</v>
          </cell>
          <cell r="D505" t="str">
            <v>Сверло бетон CYL-3 10X120 мм SilverPerc</v>
          </cell>
          <cell r="F505">
            <v>3.33</v>
          </cell>
          <cell r="G505">
            <v>2.82</v>
          </cell>
          <cell r="H505">
            <v>2.9045999999999998</v>
          </cell>
          <cell r="I505">
            <v>127.80239999999999</v>
          </cell>
          <cell r="L505" t="str">
            <v>Китай</v>
          </cell>
          <cell r="M505">
            <v>3165140186773</v>
          </cell>
        </row>
        <row r="506">
          <cell r="C506">
            <v>2608597666</v>
          </cell>
          <cell r="D506" t="str">
            <v>Сверло бетон CYL-3 11Х150 мм SilverPerc</v>
          </cell>
          <cell r="F506">
            <v>5.43</v>
          </cell>
          <cell r="G506">
            <v>4.5999999999999996</v>
          </cell>
          <cell r="H506">
            <v>4.7379999999999995</v>
          </cell>
          <cell r="I506">
            <v>208.47199999999998</v>
          </cell>
          <cell r="L506" t="str">
            <v>Китай</v>
          </cell>
          <cell r="M506">
            <v>3165140186780</v>
          </cell>
        </row>
        <row r="507">
          <cell r="C507">
            <v>2608597667</v>
          </cell>
          <cell r="D507" t="str">
            <v>Сверло бетон CYL-3 12Х150 мм SilverPerc</v>
          </cell>
          <cell r="F507">
            <v>6.04</v>
          </cell>
          <cell r="G507">
            <v>5.12</v>
          </cell>
          <cell r="H507">
            <v>5.2736000000000001</v>
          </cell>
          <cell r="I507">
            <v>232.0384</v>
          </cell>
          <cell r="L507" t="str">
            <v>Китай</v>
          </cell>
          <cell r="M507">
            <v>3165140186797</v>
          </cell>
        </row>
        <row r="508">
          <cell r="C508">
            <v>2608597668</v>
          </cell>
          <cell r="D508" t="str">
            <v>Сверло бетон CYL-3 13Х150 мм SilverPerc</v>
          </cell>
          <cell r="F508">
            <v>8.7100000000000009</v>
          </cell>
          <cell r="G508">
            <v>7.38</v>
          </cell>
          <cell r="H508">
            <v>7.6013999999999999</v>
          </cell>
          <cell r="I508">
            <v>334.46159999999998</v>
          </cell>
          <cell r="L508" t="str">
            <v>Китай</v>
          </cell>
          <cell r="M508">
            <v>3165140186803</v>
          </cell>
        </row>
        <row r="509">
          <cell r="C509">
            <v>2608597669</v>
          </cell>
          <cell r="D509" t="str">
            <v>Сверло бетон CYL-3 14Х150 мм SilverPerc</v>
          </cell>
          <cell r="F509">
            <v>9.3000000000000007</v>
          </cell>
          <cell r="G509">
            <v>7.88</v>
          </cell>
          <cell r="H509">
            <v>8.1164000000000005</v>
          </cell>
          <cell r="I509">
            <v>357.1216</v>
          </cell>
          <cell r="L509" t="str">
            <v>Китай</v>
          </cell>
          <cell r="M509">
            <v>3165140186810</v>
          </cell>
        </row>
        <row r="510">
          <cell r="C510">
            <v>2608597670</v>
          </cell>
          <cell r="D510" t="str">
            <v>Сверло бетон CYL-3 15Х160 мм SilverPerc</v>
          </cell>
          <cell r="F510">
            <v>15.51</v>
          </cell>
          <cell r="G510">
            <v>13.14</v>
          </cell>
          <cell r="H510">
            <v>13.5342</v>
          </cell>
          <cell r="I510">
            <v>595.50480000000005</v>
          </cell>
          <cell r="L510" t="str">
            <v>Китай</v>
          </cell>
          <cell r="M510">
            <v>3165140186827</v>
          </cell>
        </row>
        <row r="511">
          <cell r="C511">
            <v>2608597671</v>
          </cell>
          <cell r="D511" t="str">
            <v>Сверло бетон CYL-3 16Х160 мм SilverPerc</v>
          </cell>
          <cell r="F511">
            <v>15.91</v>
          </cell>
          <cell r="G511">
            <v>13.48</v>
          </cell>
          <cell r="H511">
            <v>13.884400000000001</v>
          </cell>
          <cell r="I511">
            <v>610.91360000000009</v>
          </cell>
          <cell r="L511" t="str">
            <v>Китай</v>
          </cell>
          <cell r="M511">
            <v>3165140186834</v>
          </cell>
        </row>
        <row r="512">
          <cell r="C512">
            <v>2608597673</v>
          </cell>
          <cell r="D512" t="str">
            <v>Сверло бетон CYL-3 20Х160 мм SilverPerc</v>
          </cell>
          <cell r="F512">
            <v>23.94</v>
          </cell>
          <cell r="G512">
            <v>20.29</v>
          </cell>
          <cell r="H512">
            <v>20.898699999999998</v>
          </cell>
          <cell r="I512">
            <v>919.54279999999994</v>
          </cell>
          <cell r="L512" t="str">
            <v>Китай</v>
          </cell>
          <cell r="M512">
            <v>3165140186858</v>
          </cell>
        </row>
        <row r="513">
          <cell r="C513">
            <v>2608597674</v>
          </cell>
          <cell r="D513" t="str">
            <v>Сверло бетон CYL-3 22Х160 мм SilverPerc</v>
          </cell>
          <cell r="F513">
            <v>33.380000000000003</v>
          </cell>
          <cell r="G513">
            <v>28.29</v>
          </cell>
          <cell r="H513">
            <v>29.1387</v>
          </cell>
          <cell r="I513">
            <v>1282.1028000000001</v>
          </cell>
          <cell r="L513" t="str">
            <v>Китай</v>
          </cell>
          <cell r="M513">
            <v>3165140186865</v>
          </cell>
        </row>
        <row r="514">
          <cell r="C514">
            <v>2608597675</v>
          </cell>
          <cell r="D514" t="str">
            <v>Сверло бетон CYL-3 25Х160 мм SilverPerc</v>
          </cell>
          <cell r="F514">
            <v>62.73</v>
          </cell>
          <cell r="G514">
            <v>53.16</v>
          </cell>
          <cell r="H514">
            <v>54.754799999999996</v>
          </cell>
          <cell r="I514">
            <v>2409.2111999999997</v>
          </cell>
          <cell r="L514" t="str">
            <v>Китай</v>
          </cell>
          <cell r="M514">
            <v>3165140186872</v>
          </cell>
        </row>
        <row r="515">
          <cell r="C515">
            <v>2608597676</v>
          </cell>
          <cell r="D515" t="str">
            <v>Сверло бетон CYL-3 4,5Х150мм SilverPerc</v>
          </cell>
          <cell r="F515">
            <v>3.4</v>
          </cell>
          <cell r="G515">
            <v>2.88</v>
          </cell>
          <cell r="H515">
            <v>2.9664000000000001</v>
          </cell>
          <cell r="I515">
            <v>130.52160000000001</v>
          </cell>
          <cell r="L515" t="str">
            <v>Китай</v>
          </cell>
          <cell r="M515">
            <v>3165140186889</v>
          </cell>
        </row>
        <row r="516">
          <cell r="C516">
            <v>2608597677</v>
          </cell>
          <cell r="D516" t="str">
            <v>Сверло бетон CYL-3 5Х150  мм SilverPerc</v>
          </cell>
          <cell r="F516">
            <v>3.41</v>
          </cell>
          <cell r="G516">
            <v>2.89</v>
          </cell>
          <cell r="H516">
            <v>2.9767000000000001</v>
          </cell>
          <cell r="I516">
            <v>130.97480000000002</v>
          </cell>
          <cell r="L516" t="str">
            <v>Китай</v>
          </cell>
          <cell r="M516">
            <v>3165140186896</v>
          </cell>
        </row>
        <row r="517">
          <cell r="C517">
            <v>2608597678</v>
          </cell>
          <cell r="D517" t="str">
            <v>Сверло бетон CYL-3 5,5Х150мм SilverPerc</v>
          </cell>
          <cell r="F517">
            <v>3.46</v>
          </cell>
          <cell r="G517">
            <v>2.93</v>
          </cell>
          <cell r="H517">
            <v>3.0179</v>
          </cell>
          <cell r="I517">
            <v>132.7876</v>
          </cell>
          <cell r="L517" t="str">
            <v>Китай</v>
          </cell>
          <cell r="M517">
            <v>3165140186902</v>
          </cell>
        </row>
        <row r="518">
          <cell r="C518">
            <v>2608597679</v>
          </cell>
          <cell r="D518" t="str">
            <v>Сверло бетон CYL-3 6Х150  мм SilverPerc</v>
          </cell>
          <cell r="F518">
            <v>3.56</v>
          </cell>
          <cell r="G518">
            <v>3.02</v>
          </cell>
          <cell r="H518">
            <v>3.1106000000000003</v>
          </cell>
          <cell r="I518">
            <v>136.8664</v>
          </cell>
          <cell r="L518" t="str">
            <v>Китай</v>
          </cell>
          <cell r="M518">
            <v>3165140186919</v>
          </cell>
        </row>
        <row r="519">
          <cell r="C519">
            <v>2608597680</v>
          </cell>
          <cell r="D519" t="str">
            <v>Сверло бетон CYL-3 6,5Х150мм SilverPerc</v>
          </cell>
          <cell r="F519">
            <v>4.46</v>
          </cell>
          <cell r="G519">
            <v>3.78</v>
          </cell>
          <cell r="H519">
            <v>3.8933999999999997</v>
          </cell>
          <cell r="I519">
            <v>171.30959999999999</v>
          </cell>
          <cell r="L519" t="str">
            <v>Китай</v>
          </cell>
          <cell r="M519">
            <v>3165140186926</v>
          </cell>
        </row>
        <row r="520">
          <cell r="C520">
            <v>2608597681</v>
          </cell>
          <cell r="D520" t="str">
            <v>Сверло бетон CYL-3 7Х150  мм SilverPerc</v>
          </cell>
          <cell r="F520">
            <v>5.14</v>
          </cell>
          <cell r="G520">
            <v>4.3600000000000003</v>
          </cell>
          <cell r="H520">
            <v>4.4908000000000001</v>
          </cell>
          <cell r="I520">
            <v>197.59520000000001</v>
          </cell>
          <cell r="L520" t="str">
            <v>Китай</v>
          </cell>
          <cell r="M520">
            <v>3165140186933</v>
          </cell>
        </row>
        <row r="521">
          <cell r="C521">
            <v>2608597682</v>
          </cell>
          <cell r="D521" t="str">
            <v>Сверло бетон CYL-3 8Х200  мм SilverPerc</v>
          </cell>
          <cell r="F521">
            <v>5.22</v>
          </cell>
          <cell r="G521">
            <v>4.42</v>
          </cell>
          <cell r="H521">
            <v>4.5526</v>
          </cell>
          <cell r="I521">
            <v>200.31440000000001</v>
          </cell>
          <cell r="L521" t="str">
            <v>Китай</v>
          </cell>
          <cell r="M521">
            <v>3165140186940</v>
          </cell>
        </row>
        <row r="522">
          <cell r="C522">
            <v>2608597683</v>
          </cell>
          <cell r="D522" t="str">
            <v>Сверло бетон CYL-3 10Х200 мм SilverPerc</v>
          </cell>
          <cell r="F522">
            <v>6.38</v>
          </cell>
          <cell r="G522">
            <v>5.41</v>
          </cell>
          <cell r="H522">
            <v>5.5723000000000003</v>
          </cell>
          <cell r="I522">
            <v>245.18120000000002</v>
          </cell>
          <cell r="L522" t="str">
            <v>Китай</v>
          </cell>
          <cell r="M522">
            <v>3165140186957</v>
          </cell>
        </row>
        <row r="523">
          <cell r="C523">
            <v>2608597684</v>
          </cell>
          <cell r="D523" t="str">
            <v>Сверло бетон CYL-3 12Х200 мм SilverPerc</v>
          </cell>
          <cell r="F523">
            <v>7.32</v>
          </cell>
          <cell r="G523">
            <v>6.2</v>
          </cell>
          <cell r="H523">
            <v>6.3860000000000001</v>
          </cell>
          <cell r="I523">
            <v>280.98399999999998</v>
          </cell>
          <cell r="L523" t="str">
            <v>Китай</v>
          </cell>
          <cell r="M523">
            <v>3165140186964</v>
          </cell>
        </row>
        <row r="524">
          <cell r="C524">
            <v>2608597685</v>
          </cell>
          <cell r="D524" t="str">
            <v>Сверло бетон CYL-3 10Х300 мм SilverPerc</v>
          </cell>
          <cell r="F524">
            <v>9.15</v>
          </cell>
          <cell r="G524">
            <v>7.75</v>
          </cell>
          <cell r="H524">
            <v>7.9824999999999999</v>
          </cell>
          <cell r="I524">
            <v>351.23</v>
          </cell>
          <cell r="L524" t="str">
            <v>Германия</v>
          </cell>
          <cell r="M524">
            <v>3165140186971</v>
          </cell>
        </row>
        <row r="525">
          <cell r="C525">
            <v>2608597686</v>
          </cell>
          <cell r="D525" t="str">
            <v>Сверло бетон CYL-3 12Х300 мм SilverPerc</v>
          </cell>
          <cell r="F525">
            <v>10.36</v>
          </cell>
          <cell r="G525">
            <v>8.7799999999999994</v>
          </cell>
          <cell r="H525">
            <v>9.0434000000000001</v>
          </cell>
          <cell r="I525">
            <v>397.90960000000001</v>
          </cell>
          <cell r="L525" t="str">
            <v>Германия</v>
          </cell>
          <cell r="M525">
            <v>3165140186988</v>
          </cell>
        </row>
        <row r="526">
          <cell r="C526">
            <v>2608597687</v>
          </cell>
          <cell r="D526" t="str">
            <v>Сверло бетон CYL-3 13Х300 мм SilverPerc</v>
          </cell>
          <cell r="F526">
            <v>14.81</v>
          </cell>
          <cell r="G526">
            <v>12.55</v>
          </cell>
          <cell r="H526">
            <v>12.926500000000001</v>
          </cell>
          <cell r="I526">
            <v>568.76600000000008</v>
          </cell>
          <cell r="L526" t="str">
            <v>Германия</v>
          </cell>
          <cell r="M526">
            <v>3165140186995</v>
          </cell>
        </row>
        <row r="527">
          <cell r="C527">
            <v>2608597688</v>
          </cell>
          <cell r="D527" t="str">
            <v>Сверло бетон CYL-3 14Х300 мм SilverPerc</v>
          </cell>
          <cell r="F527">
            <v>15.58</v>
          </cell>
          <cell r="G527">
            <v>13.2</v>
          </cell>
          <cell r="H527">
            <v>13.596</v>
          </cell>
          <cell r="I527">
            <v>598.22400000000005</v>
          </cell>
          <cell r="L527" t="str">
            <v>Германия</v>
          </cell>
          <cell r="M527">
            <v>3165140187008</v>
          </cell>
        </row>
        <row r="528">
          <cell r="C528">
            <v>2608597690</v>
          </cell>
          <cell r="D528" t="str">
            <v>Сверло бетон CYL-3 8Х400  мм SilverPerc</v>
          </cell>
          <cell r="F528">
            <v>9.65</v>
          </cell>
          <cell r="G528">
            <v>8.18</v>
          </cell>
          <cell r="H528">
            <v>8.4253999999999998</v>
          </cell>
          <cell r="I528">
            <v>370.7176</v>
          </cell>
          <cell r="L528" t="str">
            <v>Германия</v>
          </cell>
          <cell r="M528">
            <v>3165140187022</v>
          </cell>
        </row>
        <row r="529">
          <cell r="C529">
            <v>2608597691</v>
          </cell>
          <cell r="D529" t="str">
            <v>Сверло бетон CYL-3 10Х400 мм SilverPerc</v>
          </cell>
          <cell r="F529">
            <v>11.66</v>
          </cell>
          <cell r="G529">
            <v>9.8800000000000008</v>
          </cell>
          <cell r="H529">
            <v>10.176400000000001</v>
          </cell>
          <cell r="I529">
            <v>447.76160000000004</v>
          </cell>
          <cell r="L529" t="str">
            <v>Германия</v>
          </cell>
          <cell r="M529">
            <v>3165140187039</v>
          </cell>
        </row>
        <row r="530">
          <cell r="C530">
            <v>2608597692</v>
          </cell>
          <cell r="D530" t="str">
            <v>Сверло бетон CYL-3 12Х400 мм SilverPerc</v>
          </cell>
          <cell r="F530">
            <v>12.53</v>
          </cell>
          <cell r="G530">
            <v>10.62</v>
          </cell>
          <cell r="H530">
            <v>10.938599999999999</v>
          </cell>
          <cell r="I530">
            <v>481.29839999999996</v>
          </cell>
          <cell r="L530" t="str">
            <v>Германия</v>
          </cell>
          <cell r="M530">
            <v>3165140187046</v>
          </cell>
        </row>
        <row r="531">
          <cell r="C531">
            <v>2608597693</v>
          </cell>
          <cell r="D531" t="str">
            <v>Сверло бетон CYL-3 14Х400 мм SilverPerc</v>
          </cell>
          <cell r="F531">
            <v>17.37</v>
          </cell>
          <cell r="G531">
            <v>14.72</v>
          </cell>
          <cell r="H531">
            <v>15.161600000000002</v>
          </cell>
          <cell r="I531">
            <v>667.11040000000003</v>
          </cell>
          <cell r="L531" t="str">
            <v>Германия</v>
          </cell>
          <cell r="M531">
            <v>3165140187053</v>
          </cell>
        </row>
        <row r="532">
          <cell r="C532">
            <v>2608597694</v>
          </cell>
          <cell r="D532" t="str">
            <v>Сверло бетон CYL-3 16Х400 мм SilverPerc</v>
          </cell>
          <cell r="F532">
            <v>21.09</v>
          </cell>
          <cell r="G532">
            <v>17.87</v>
          </cell>
          <cell r="H532">
            <v>18.406100000000002</v>
          </cell>
          <cell r="I532">
            <v>809.86840000000007</v>
          </cell>
          <cell r="L532" t="str">
            <v>Германия</v>
          </cell>
          <cell r="M532">
            <v>3165140187060</v>
          </cell>
        </row>
        <row r="533">
          <cell r="C533">
            <v>2608597695</v>
          </cell>
          <cell r="D533" t="str">
            <v>Сверло бетон CYL-3 18Х400 мм SilverPerc</v>
          </cell>
          <cell r="F533">
            <v>29.68</v>
          </cell>
          <cell r="G533">
            <v>25.15</v>
          </cell>
          <cell r="H533">
            <v>25.904499999999999</v>
          </cell>
          <cell r="I533">
            <v>1139.798</v>
          </cell>
          <cell r="L533" t="str">
            <v>Германия</v>
          </cell>
          <cell r="M533">
            <v>3165140187077</v>
          </cell>
        </row>
        <row r="534">
          <cell r="C534">
            <v>2608597696</v>
          </cell>
          <cell r="D534" t="str">
            <v>Сверло бетон CYL-3 20Х400 мм SilverPerc</v>
          </cell>
          <cell r="F534">
            <v>34.07</v>
          </cell>
          <cell r="G534">
            <v>28.87</v>
          </cell>
          <cell r="H534">
            <v>29.7361</v>
          </cell>
          <cell r="I534">
            <v>1308.3884</v>
          </cell>
          <cell r="L534" t="str">
            <v>Германия</v>
          </cell>
          <cell r="M534">
            <v>3165140187084</v>
          </cell>
        </row>
        <row r="535">
          <cell r="C535">
            <v>2608597697</v>
          </cell>
          <cell r="D535" t="str">
            <v>Сверло бетон CYL-3 22Х400 мм SilverPerc</v>
          </cell>
          <cell r="F535">
            <v>49.57</v>
          </cell>
          <cell r="G535">
            <v>42.01</v>
          </cell>
          <cell r="H535">
            <v>43.270299999999999</v>
          </cell>
          <cell r="I535">
            <v>1903.8932</v>
          </cell>
          <cell r="L535" t="str">
            <v>Германия</v>
          </cell>
          <cell r="M535">
            <v>3165140187091</v>
          </cell>
        </row>
        <row r="536">
          <cell r="C536">
            <v>2608597698</v>
          </cell>
          <cell r="D536" t="str">
            <v>Сверло бетон CYL-3 10Х600 мм SilverPerc</v>
          </cell>
          <cell r="F536">
            <v>16.829999999999998</v>
          </cell>
          <cell r="G536">
            <v>14.26</v>
          </cell>
          <cell r="H536">
            <v>14.687799999999999</v>
          </cell>
          <cell r="I536">
            <v>646.26319999999998</v>
          </cell>
          <cell r="L536" t="str">
            <v>Германия</v>
          </cell>
          <cell r="M536">
            <v>3165140187107</v>
          </cell>
        </row>
        <row r="537">
          <cell r="C537">
            <v>2608597699</v>
          </cell>
          <cell r="D537" t="str">
            <v>Сверло бетон CYL-3 12Х600 мм SilverPerc</v>
          </cell>
          <cell r="F537">
            <v>17.88</v>
          </cell>
          <cell r="G537">
            <v>15.15</v>
          </cell>
          <cell r="H537">
            <v>15.604500000000002</v>
          </cell>
          <cell r="I537">
            <v>686.59800000000007</v>
          </cell>
          <cell r="L537" t="str">
            <v>Германия</v>
          </cell>
          <cell r="M537">
            <v>3165140187114</v>
          </cell>
        </row>
        <row r="538">
          <cell r="C538">
            <v>2608597700</v>
          </cell>
          <cell r="D538" t="str">
            <v>Сверло бетон CYL-3 14Х600 мм SilverPerc</v>
          </cell>
          <cell r="F538">
            <v>24.95</v>
          </cell>
          <cell r="G538">
            <v>21.14</v>
          </cell>
          <cell r="H538">
            <v>21.7742</v>
          </cell>
          <cell r="I538">
            <v>958.06479999999999</v>
          </cell>
          <cell r="L538" t="str">
            <v>Германия</v>
          </cell>
          <cell r="M538">
            <v>3165140187121</v>
          </cell>
        </row>
        <row r="539">
          <cell r="C539">
            <v>2608597701</v>
          </cell>
          <cell r="D539" t="str">
            <v>Сверло бетон CYL-3 16Х600 мм SilverPerc</v>
          </cell>
          <cell r="F539">
            <v>30.35</v>
          </cell>
          <cell r="G539">
            <v>25.72</v>
          </cell>
          <cell r="H539">
            <v>26.491599999999998</v>
          </cell>
          <cell r="I539">
            <v>1165.6304</v>
          </cell>
          <cell r="L539" t="str">
            <v>Германия</v>
          </cell>
          <cell r="M539">
            <v>3165140187138</v>
          </cell>
        </row>
        <row r="540">
          <cell r="C540">
            <v>2608597702</v>
          </cell>
          <cell r="D540" t="str">
            <v>Сверло бетон CYL-3 18Х600 мм SilverPerc</v>
          </cell>
          <cell r="F540">
            <v>37.61</v>
          </cell>
          <cell r="G540">
            <v>31.87</v>
          </cell>
          <cell r="H540">
            <v>32.826100000000004</v>
          </cell>
          <cell r="I540">
            <v>1444.3484000000001</v>
          </cell>
          <cell r="L540" t="str">
            <v>Германия</v>
          </cell>
          <cell r="M540">
            <v>3165140187145</v>
          </cell>
        </row>
        <row r="541">
          <cell r="C541">
            <v>2608597703</v>
          </cell>
          <cell r="D541" t="str">
            <v>Сверло бетон CYL-3 20Х600 мм SilverPerc</v>
          </cell>
          <cell r="F541">
            <v>43</v>
          </cell>
          <cell r="G541">
            <v>36.44</v>
          </cell>
          <cell r="H541">
            <v>37.533200000000001</v>
          </cell>
          <cell r="I541">
            <v>1651.4608000000001</v>
          </cell>
          <cell r="L541" t="str">
            <v>Германия</v>
          </cell>
          <cell r="M541">
            <v>3165140187152</v>
          </cell>
        </row>
        <row r="542">
          <cell r="C542">
            <v>2608597704</v>
          </cell>
          <cell r="D542" t="str">
            <v>3 cверл бетон CYL-3 4X75  мм SilverPerc</v>
          </cell>
          <cell r="F542">
            <v>4.3499999999999996</v>
          </cell>
          <cell r="G542">
            <v>3.69</v>
          </cell>
          <cell r="H542">
            <v>3.8007</v>
          </cell>
          <cell r="I542">
            <v>167.23079999999999</v>
          </cell>
          <cell r="L542" t="str">
            <v>Китай</v>
          </cell>
          <cell r="M542">
            <v>3165140187169</v>
          </cell>
        </row>
        <row r="543">
          <cell r="C543">
            <v>2608597705</v>
          </cell>
          <cell r="D543" t="str">
            <v>3 cверл бетон CYL-3 5X85  мм SilverPerc</v>
          </cell>
          <cell r="F543">
            <v>4.87</v>
          </cell>
          <cell r="G543">
            <v>4.13</v>
          </cell>
          <cell r="H543">
            <v>4.2538999999999998</v>
          </cell>
          <cell r="I543">
            <v>187.17159999999998</v>
          </cell>
          <cell r="L543" t="str">
            <v>Китай</v>
          </cell>
          <cell r="M543">
            <v>3165140187176</v>
          </cell>
        </row>
        <row r="544">
          <cell r="C544">
            <v>2608597706</v>
          </cell>
          <cell r="D544" t="str">
            <v>3 cверл бетон CYL-3 6X100 мм SilverPerc</v>
          </cell>
          <cell r="F544">
            <v>5.14</v>
          </cell>
          <cell r="G544">
            <v>4.3600000000000003</v>
          </cell>
          <cell r="H544">
            <v>4.4908000000000001</v>
          </cell>
          <cell r="I544">
            <v>197.59520000000001</v>
          </cell>
          <cell r="L544" t="str">
            <v>Китай</v>
          </cell>
          <cell r="M544">
            <v>3165140187183</v>
          </cell>
        </row>
        <row r="545">
          <cell r="C545">
            <v>2608597707</v>
          </cell>
          <cell r="D545" t="str">
            <v>3 cверл бетон CYL-3 6,5X10мм SilverPerc</v>
          </cell>
          <cell r="F545">
            <v>5.17</v>
          </cell>
          <cell r="G545">
            <v>4.38</v>
          </cell>
          <cell r="H545">
            <v>4.5114000000000001</v>
          </cell>
          <cell r="I545">
            <v>198.5016</v>
          </cell>
          <cell r="L545" t="str">
            <v>Китай</v>
          </cell>
          <cell r="M545">
            <v>3165140187190</v>
          </cell>
        </row>
        <row r="546">
          <cell r="C546">
            <v>2608597708</v>
          </cell>
          <cell r="D546" t="str">
            <v>3 cверл бетон CYL-3 7X100 мм SilverPerc</v>
          </cell>
          <cell r="F546">
            <v>5.3</v>
          </cell>
          <cell r="G546">
            <v>4.49</v>
          </cell>
          <cell r="H546">
            <v>4.6247000000000007</v>
          </cell>
          <cell r="I546">
            <v>203.48680000000002</v>
          </cell>
          <cell r="L546" t="str">
            <v>Китай</v>
          </cell>
          <cell r="M546">
            <v>3165140187206</v>
          </cell>
        </row>
        <row r="547">
          <cell r="C547">
            <v>2608597709</v>
          </cell>
          <cell r="D547" t="str">
            <v>3 cверл бетон CYL-3 5/6/8 мм SilverPerc</v>
          </cell>
          <cell r="F547">
            <v>5.84</v>
          </cell>
          <cell r="G547">
            <v>4.95</v>
          </cell>
          <cell r="H547">
            <v>5.0985000000000005</v>
          </cell>
          <cell r="I547">
            <v>224.33400000000003</v>
          </cell>
          <cell r="L547" t="str">
            <v>Китай</v>
          </cell>
          <cell r="M547">
            <v>3165140187213</v>
          </cell>
        </row>
        <row r="548">
          <cell r="C548">
            <v>2608597713</v>
          </cell>
          <cell r="D548" t="str">
            <v>10 cверл бетон CYL-3 4X75 мм SilverPerc</v>
          </cell>
          <cell r="F548">
            <v>15.08</v>
          </cell>
          <cell r="G548">
            <v>12.78</v>
          </cell>
          <cell r="H548">
            <v>13.163399999999999</v>
          </cell>
          <cell r="I548">
            <v>579.18959999999993</v>
          </cell>
          <cell r="L548" t="str">
            <v>Китай</v>
          </cell>
          <cell r="M548">
            <v>3165140187251</v>
          </cell>
        </row>
        <row r="549">
          <cell r="C549">
            <v>2608597714</v>
          </cell>
          <cell r="D549" t="str">
            <v>10 cверл бетон CYL-3 4,5X75  SilverPerc</v>
          </cell>
          <cell r="F549">
            <v>15.51</v>
          </cell>
          <cell r="G549">
            <v>13.14</v>
          </cell>
          <cell r="H549">
            <v>13.5342</v>
          </cell>
          <cell r="I549">
            <v>595.50480000000005</v>
          </cell>
          <cell r="L549" t="str">
            <v>Китай</v>
          </cell>
          <cell r="M549">
            <v>3165140187268</v>
          </cell>
        </row>
        <row r="550">
          <cell r="C550">
            <v>2608597715</v>
          </cell>
          <cell r="D550" t="str">
            <v>10 cверл бетон CYL-3 5X85 мм SilverPerc</v>
          </cell>
          <cell r="F550">
            <v>16.059999999999999</v>
          </cell>
          <cell r="G550">
            <v>13.61</v>
          </cell>
          <cell r="H550">
            <v>14.0183</v>
          </cell>
          <cell r="I550">
            <v>616.80520000000001</v>
          </cell>
          <cell r="L550" t="str">
            <v>Китай</v>
          </cell>
          <cell r="M550">
            <v>3165140187275</v>
          </cell>
        </row>
        <row r="551">
          <cell r="C551">
            <v>2608597716</v>
          </cell>
          <cell r="D551" t="str">
            <v>10 cверл бетон CYL-3 6Х100мм SilverPerc</v>
          </cell>
          <cell r="F551">
            <v>16.399999999999999</v>
          </cell>
          <cell r="G551">
            <v>13.9</v>
          </cell>
          <cell r="H551">
            <v>14.317</v>
          </cell>
          <cell r="I551">
            <v>629.94799999999998</v>
          </cell>
          <cell r="L551" t="str">
            <v>Китай</v>
          </cell>
          <cell r="M551">
            <v>3165140187282</v>
          </cell>
        </row>
        <row r="552">
          <cell r="C552">
            <v>2608597717</v>
          </cell>
          <cell r="D552" t="str">
            <v>10 cверл бетон CYL-3 6,5X100 SilverPerc</v>
          </cell>
          <cell r="F552">
            <v>20.23</v>
          </cell>
          <cell r="G552">
            <v>17.14</v>
          </cell>
          <cell r="H552">
            <v>17.654199999999999</v>
          </cell>
          <cell r="I552">
            <v>776.78480000000002</v>
          </cell>
          <cell r="L552" t="str">
            <v>Китай</v>
          </cell>
          <cell r="M552">
            <v>3165140187299</v>
          </cell>
        </row>
        <row r="553">
          <cell r="C553">
            <v>2608597718</v>
          </cell>
          <cell r="D553" t="str">
            <v>10 cверл бетон CYL-3 7X100 мм SilverPerc</v>
          </cell>
          <cell r="F553">
            <v>20.91</v>
          </cell>
          <cell r="G553">
            <v>17.72</v>
          </cell>
          <cell r="H553">
            <v>18.2516</v>
          </cell>
          <cell r="I553">
            <v>803.07039999999995</v>
          </cell>
          <cell r="L553" t="str">
            <v>Китай</v>
          </cell>
          <cell r="M553">
            <v>3165140187305</v>
          </cell>
        </row>
        <row r="554">
          <cell r="C554">
            <v>2608597719</v>
          </cell>
          <cell r="D554" t="str">
            <v>10 cверл бетон CYL-3 8X120 мм SilverPerc</v>
          </cell>
          <cell r="F554">
            <v>21.09</v>
          </cell>
          <cell r="G554">
            <v>17.87</v>
          </cell>
          <cell r="H554">
            <v>18.406100000000002</v>
          </cell>
          <cell r="I554">
            <v>809.86840000000007</v>
          </cell>
          <cell r="L554" t="str">
            <v>Китай</v>
          </cell>
          <cell r="M554">
            <v>3165140187312</v>
          </cell>
        </row>
        <row r="555">
          <cell r="C555">
            <v>2608597720</v>
          </cell>
          <cell r="D555" t="str">
            <v>10 cверл бетон CYL-3 10X120мм SilverPerc</v>
          </cell>
          <cell r="F555">
            <v>30.51</v>
          </cell>
          <cell r="G555">
            <v>25.86</v>
          </cell>
          <cell r="H555">
            <v>26.6358</v>
          </cell>
          <cell r="I555">
            <v>1171.9752000000001</v>
          </cell>
          <cell r="L555" t="str">
            <v>Китай</v>
          </cell>
          <cell r="M555">
            <v>3165140187329</v>
          </cell>
        </row>
        <row r="556">
          <cell r="C556">
            <v>2608597721</v>
          </cell>
          <cell r="D556" t="str">
            <v>10 cверл бетон CYL-3 12X150мм SilverPerc</v>
          </cell>
          <cell r="F556">
            <v>52.78</v>
          </cell>
          <cell r="G556">
            <v>44.73</v>
          </cell>
          <cell r="H556">
            <v>46.071899999999999</v>
          </cell>
          <cell r="I556">
            <v>2027.1635999999999</v>
          </cell>
          <cell r="L556" t="str">
            <v>Китай</v>
          </cell>
          <cell r="M556">
            <v>3165140187336</v>
          </cell>
        </row>
        <row r="557">
          <cell r="C557">
            <v>2608597722</v>
          </cell>
          <cell r="D557" t="str">
            <v>СВЕРЛО БЕТОН 3Х70 мм BLUE GRANIT</v>
          </cell>
          <cell r="F557">
            <v>2.84</v>
          </cell>
          <cell r="G557">
            <v>2.41</v>
          </cell>
          <cell r="H557">
            <v>2.4823000000000004</v>
          </cell>
          <cell r="I557">
            <v>109.22120000000001</v>
          </cell>
          <cell r="L557" t="str">
            <v>Германия</v>
          </cell>
          <cell r="M557">
            <v>3165140187343</v>
          </cell>
        </row>
        <row r="558">
          <cell r="C558">
            <v>2608597723</v>
          </cell>
          <cell r="D558" t="str">
            <v>СВЕРЛО БЕТОН 4Х75 мм BLUE GRANIT</v>
          </cell>
          <cell r="F558">
            <v>3.26</v>
          </cell>
          <cell r="G558">
            <v>2.76</v>
          </cell>
          <cell r="H558">
            <v>2.8428</v>
          </cell>
          <cell r="I558">
            <v>125.08320000000001</v>
          </cell>
          <cell r="L558" t="str">
            <v>Германия</v>
          </cell>
          <cell r="M558">
            <v>3165140187350</v>
          </cell>
        </row>
        <row r="559">
          <cell r="C559">
            <v>2608597724</v>
          </cell>
          <cell r="D559" t="str">
            <v>СВЕРЛО БЕТОН 4,5X75 мм BLUE GRANIT</v>
          </cell>
          <cell r="F559">
            <v>3.43</v>
          </cell>
          <cell r="G559">
            <v>2.91</v>
          </cell>
          <cell r="H559">
            <v>2.9973000000000001</v>
          </cell>
          <cell r="I559">
            <v>131.88120000000001</v>
          </cell>
          <cell r="L559" t="str">
            <v>Германия</v>
          </cell>
          <cell r="M559">
            <v>3165140187367</v>
          </cell>
        </row>
        <row r="560">
          <cell r="C560">
            <v>2608597725</v>
          </cell>
          <cell r="D560" t="str">
            <v>СВЕРЛО БЕТОН 5X85 мм BLUE GRANIT</v>
          </cell>
          <cell r="F560">
            <v>3.43</v>
          </cell>
          <cell r="G560">
            <v>2.91</v>
          </cell>
          <cell r="H560">
            <v>2.9973000000000001</v>
          </cell>
          <cell r="I560">
            <v>131.88120000000001</v>
          </cell>
          <cell r="L560" t="str">
            <v>Германия</v>
          </cell>
          <cell r="M560">
            <v>3165140187374</v>
          </cell>
        </row>
        <row r="561">
          <cell r="C561">
            <v>2608597726</v>
          </cell>
          <cell r="D561" t="str">
            <v>СВЕРЛО БЕТОН 5,5X85 мм BLUE GRANIT</v>
          </cell>
          <cell r="F561">
            <v>3.49</v>
          </cell>
          <cell r="G561">
            <v>2.96</v>
          </cell>
          <cell r="H561">
            <v>3.0488</v>
          </cell>
          <cell r="I561">
            <v>134.1472</v>
          </cell>
          <cell r="L561" t="str">
            <v>Германия</v>
          </cell>
          <cell r="M561">
            <v>3165140187381</v>
          </cell>
        </row>
        <row r="562">
          <cell r="C562">
            <v>2608597727</v>
          </cell>
          <cell r="D562" t="str">
            <v>СВЕРЛО БЕТОН 6X100 мм BLUE GRANIT</v>
          </cell>
          <cell r="F562">
            <v>3.56</v>
          </cell>
          <cell r="G562">
            <v>3.02</v>
          </cell>
          <cell r="H562">
            <v>3.1106000000000003</v>
          </cell>
          <cell r="I562">
            <v>136.8664</v>
          </cell>
          <cell r="L562" t="str">
            <v>Германия</v>
          </cell>
          <cell r="M562">
            <v>3165140187398</v>
          </cell>
        </row>
        <row r="563">
          <cell r="C563">
            <v>2608597728</v>
          </cell>
          <cell r="D563" t="str">
            <v>СВЕРЛО БЕТОН 6,5X100 мм BLUE GRANIT</v>
          </cell>
          <cell r="F563">
            <v>4.07</v>
          </cell>
          <cell r="G563">
            <v>3.45</v>
          </cell>
          <cell r="H563">
            <v>3.5535000000000001</v>
          </cell>
          <cell r="I563">
            <v>156.35400000000001</v>
          </cell>
          <cell r="L563" t="str">
            <v>Германия</v>
          </cell>
          <cell r="M563">
            <v>3165140187404</v>
          </cell>
        </row>
        <row r="564">
          <cell r="C564">
            <v>2608597729</v>
          </cell>
          <cell r="D564" t="str">
            <v>СВЕРЛО БЕТОН 7X100 мм BLUE GRANIT</v>
          </cell>
          <cell r="F564">
            <v>4.5999999999999996</v>
          </cell>
          <cell r="G564">
            <v>3.9</v>
          </cell>
          <cell r="H564">
            <v>4.0170000000000003</v>
          </cell>
          <cell r="I564">
            <v>176.74800000000002</v>
          </cell>
          <cell r="L564" t="str">
            <v>Германия</v>
          </cell>
          <cell r="M564">
            <v>3165140187411</v>
          </cell>
        </row>
        <row r="565">
          <cell r="C565">
            <v>2608597730</v>
          </cell>
          <cell r="D565" t="str">
            <v>СВЕРЛО БЕТОН 8X120 мм BLUE GRANIT</v>
          </cell>
          <cell r="F565">
            <v>4.68</v>
          </cell>
          <cell r="G565">
            <v>3.97</v>
          </cell>
          <cell r="H565">
            <v>4.0891000000000002</v>
          </cell>
          <cell r="I565">
            <v>179.9204</v>
          </cell>
          <cell r="L565" t="str">
            <v>Германия</v>
          </cell>
          <cell r="M565">
            <v>3165140187428</v>
          </cell>
        </row>
        <row r="566">
          <cell r="C566">
            <v>2608597731</v>
          </cell>
          <cell r="D566" t="str">
            <v>СВЕРЛО БЕТОН 8,5X120 мм BLUE GRANIT</v>
          </cell>
          <cell r="F566">
            <v>6.64</v>
          </cell>
          <cell r="G566">
            <v>5.63</v>
          </cell>
          <cell r="H566">
            <v>5.7988999999999997</v>
          </cell>
          <cell r="I566">
            <v>255.15159999999997</v>
          </cell>
          <cell r="L566" t="str">
            <v>Германия</v>
          </cell>
          <cell r="M566">
            <v>3165140187435</v>
          </cell>
        </row>
        <row r="567">
          <cell r="C567">
            <v>2608597732</v>
          </cell>
          <cell r="D567" t="str">
            <v>СВЕРЛО БЕТОН 9X120 мм BLUE GRANIT</v>
          </cell>
          <cell r="F567">
            <v>6.71</v>
          </cell>
          <cell r="G567">
            <v>5.69</v>
          </cell>
          <cell r="H567">
            <v>5.8607000000000005</v>
          </cell>
          <cell r="I567">
            <v>257.87080000000003</v>
          </cell>
          <cell r="L567" t="str">
            <v>Германия</v>
          </cell>
          <cell r="M567">
            <v>3165140187442</v>
          </cell>
        </row>
        <row r="568">
          <cell r="C568">
            <v>2608597733</v>
          </cell>
          <cell r="D568" t="str">
            <v>СВЕРЛО БЕТОН 10X120 мм BLUE GRANIT</v>
          </cell>
          <cell r="F568">
            <v>6.74</v>
          </cell>
          <cell r="G568">
            <v>5.71</v>
          </cell>
          <cell r="H568">
            <v>5.8813000000000004</v>
          </cell>
          <cell r="I568">
            <v>258.77719999999999</v>
          </cell>
          <cell r="L568" t="str">
            <v>Германия</v>
          </cell>
          <cell r="M568">
            <v>3165140187459</v>
          </cell>
        </row>
        <row r="569">
          <cell r="C569">
            <v>2608597734</v>
          </cell>
          <cell r="D569" t="str">
            <v>СВЕРЛО БЕТОН 5X150 мм BLUE GRANIT</v>
          </cell>
          <cell r="F569">
            <v>5.61</v>
          </cell>
          <cell r="G569">
            <v>4.75</v>
          </cell>
          <cell r="H569">
            <v>4.8925000000000001</v>
          </cell>
          <cell r="I569">
            <v>215.27</v>
          </cell>
          <cell r="L569" t="str">
            <v>Германия</v>
          </cell>
          <cell r="M569">
            <v>3165140187466</v>
          </cell>
        </row>
        <row r="570">
          <cell r="C570">
            <v>2608597735</v>
          </cell>
          <cell r="D570" t="str">
            <v>СВЕРЛО БЕТОН 6X150 мм BLUE GRANIT</v>
          </cell>
          <cell r="F570">
            <v>5.69</v>
          </cell>
          <cell r="G570">
            <v>4.82</v>
          </cell>
          <cell r="H570">
            <v>4.9646000000000008</v>
          </cell>
          <cell r="I570">
            <v>218.44240000000002</v>
          </cell>
          <cell r="L570" t="str">
            <v>Германия</v>
          </cell>
          <cell r="M570">
            <v>3165140187473</v>
          </cell>
        </row>
        <row r="571">
          <cell r="C571">
            <v>2608597736</v>
          </cell>
          <cell r="D571" t="str">
            <v>СВЕРЛО БЕТОН 12X150 мм BLUE GRANIT</v>
          </cell>
          <cell r="F571">
            <v>8.77</v>
          </cell>
          <cell r="G571">
            <v>7.43</v>
          </cell>
          <cell r="H571">
            <v>7.6528999999999998</v>
          </cell>
          <cell r="I571">
            <v>336.7276</v>
          </cell>
          <cell r="L571" t="str">
            <v>Германия</v>
          </cell>
          <cell r="M571">
            <v>3165140187480</v>
          </cell>
        </row>
        <row r="572">
          <cell r="C572">
            <v>2608597737</v>
          </cell>
          <cell r="D572" t="str">
            <v>СВЕРЛО БЕТОН 13X150 мм BLUE GRANIT</v>
          </cell>
          <cell r="F572">
            <v>11.61</v>
          </cell>
          <cell r="G572">
            <v>9.84</v>
          </cell>
          <cell r="H572">
            <v>10.135199999999999</v>
          </cell>
          <cell r="I572">
            <v>445.94879999999995</v>
          </cell>
          <cell r="L572" t="str">
            <v>Германия</v>
          </cell>
          <cell r="M572">
            <v>3165140187497</v>
          </cell>
        </row>
        <row r="573">
          <cell r="C573">
            <v>2608597738</v>
          </cell>
          <cell r="D573" t="str">
            <v>СВЕРЛО БЕТОН 14X150 мм BLUE GRANIT</v>
          </cell>
          <cell r="F573">
            <v>12.53</v>
          </cell>
          <cell r="G573">
            <v>10.62</v>
          </cell>
          <cell r="H573">
            <v>10.938599999999999</v>
          </cell>
          <cell r="I573">
            <v>481.29839999999996</v>
          </cell>
          <cell r="L573" t="str">
            <v>Германия</v>
          </cell>
          <cell r="M573">
            <v>3165140187503</v>
          </cell>
        </row>
        <row r="574">
          <cell r="C574">
            <v>2608597739</v>
          </cell>
          <cell r="D574" t="str">
            <v>СВЕРЛО БЕТОН 15X160 мм BLUE GRANIT</v>
          </cell>
          <cell r="F574">
            <v>20.07</v>
          </cell>
          <cell r="G574">
            <v>17.010000000000002</v>
          </cell>
          <cell r="H574">
            <v>17.520300000000002</v>
          </cell>
          <cell r="I574">
            <v>770.89320000000009</v>
          </cell>
          <cell r="L574" t="str">
            <v>Германия</v>
          </cell>
          <cell r="M574">
            <v>3165140187510</v>
          </cell>
        </row>
        <row r="575">
          <cell r="C575">
            <v>2608597740</v>
          </cell>
          <cell r="D575" t="str">
            <v>СВЕРЛО БЕТОН 16X160 мм BLUE GRANIT</v>
          </cell>
          <cell r="F575">
            <v>21.58</v>
          </cell>
          <cell r="G575">
            <v>18.29</v>
          </cell>
          <cell r="H575">
            <v>18.838699999999999</v>
          </cell>
          <cell r="I575">
            <v>828.90279999999996</v>
          </cell>
          <cell r="L575" t="str">
            <v>Германия</v>
          </cell>
          <cell r="M575">
            <v>3165140187527</v>
          </cell>
        </row>
        <row r="576">
          <cell r="C576">
            <v>2608597741</v>
          </cell>
          <cell r="D576" t="str">
            <v>СВЕРЛО БЕТОН 18X160 мм BLUE GRANIT</v>
          </cell>
          <cell r="F576">
            <v>26.8</v>
          </cell>
          <cell r="G576">
            <v>22.71</v>
          </cell>
          <cell r="H576">
            <v>23.391300000000001</v>
          </cell>
          <cell r="I576">
            <v>1029.2172</v>
          </cell>
          <cell r="L576" t="str">
            <v>Германия</v>
          </cell>
          <cell r="M576">
            <v>3165140187534</v>
          </cell>
        </row>
        <row r="577">
          <cell r="C577">
            <v>2608597742</v>
          </cell>
          <cell r="D577" t="str">
            <v>СВЕРЛО БЕТОН 20X160 мм BLUE GRANIT</v>
          </cell>
          <cell r="F577">
            <v>29.35</v>
          </cell>
          <cell r="G577">
            <v>24.87</v>
          </cell>
          <cell r="H577">
            <v>25.616100000000003</v>
          </cell>
          <cell r="I577">
            <v>1127.1084000000001</v>
          </cell>
          <cell r="L577" t="str">
            <v>Германия</v>
          </cell>
          <cell r="M577">
            <v>3165140187541</v>
          </cell>
        </row>
        <row r="578">
          <cell r="C578">
            <v>2608597743</v>
          </cell>
          <cell r="D578" t="str">
            <v>СВЕРЛО БЕТОН 8X250 мм BLUE GRANIT</v>
          </cell>
          <cell r="F578">
            <v>8.0500000000000007</v>
          </cell>
          <cell r="G578">
            <v>6.82</v>
          </cell>
          <cell r="H578">
            <v>7.0246000000000004</v>
          </cell>
          <cell r="I578">
            <v>309.08240000000001</v>
          </cell>
          <cell r="L578" t="str">
            <v>Германия</v>
          </cell>
          <cell r="M578">
            <v>3165140187558</v>
          </cell>
        </row>
        <row r="579">
          <cell r="C579">
            <v>2608597744</v>
          </cell>
          <cell r="D579" t="str">
            <v>СВЕРЛО БЕТОН 10X250 мм BLUE GRANIT</v>
          </cell>
          <cell r="F579">
            <v>9.35</v>
          </cell>
          <cell r="G579">
            <v>7.92</v>
          </cell>
          <cell r="H579">
            <v>8.1576000000000004</v>
          </cell>
          <cell r="I579">
            <v>358.93440000000004</v>
          </cell>
          <cell r="L579" t="str">
            <v>Германия</v>
          </cell>
          <cell r="M579">
            <v>3165140187565</v>
          </cell>
        </row>
        <row r="580">
          <cell r="C580">
            <v>2608597745</v>
          </cell>
          <cell r="D580" t="str">
            <v>СВЕРЛО БЕТОН 12X250 мм BLUE GRANIT</v>
          </cell>
          <cell r="F580">
            <v>12.35</v>
          </cell>
          <cell r="G580">
            <v>10.47</v>
          </cell>
          <cell r="H580">
            <v>10.7841</v>
          </cell>
          <cell r="I580">
            <v>474.50040000000001</v>
          </cell>
          <cell r="L580" t="str">
            <v>Германия</v>
          </cell>
          <cell r="M580">
            <v>3165140187572</v>
          </cell>
        </row>
        <row r="581">
          <cell r="C581">
            <v>2608597747</v>
          </cell>
          <cell r="D581" t="str">
            <v xml:space="preserve">СВЕРЛО БЕТОН мм BLUE GRANIT 5,6,8 мм </v>
          </cell>
          <cell r="F581">
            <v>10.210000000000001</v>
          </cell>
          <cell r="G581">
            <v>8.65</v>
          </cell>
          <cell r="H581">
            <v>8.9095000000000013</v>
          </cell>
          <cell r="I581">
            <v>392.01800000000003</v>
          </cell>
          <cell r="L581" t="str">
            <v>Германия</v>
          </cell>
          <cell r="M581">
            <v>3165140187596</v>
          </cell>
        </row>
        <row r="582">
          <cell r="C582">
            <v>2608685860</v>
          </cell>
          <cell r="D582" t="str">
            <v>Сверло SDS max-4 16x200/340 мм</v>
          </cell>
          <cell r="F582">
            <v>27.06</v>
          </cell>
          <cell r="G582">
            <v>22.93</v>
          </cell>
          <cell r="H582">
            <v>23.617899999999999</v>
          </cell>
          <cell r="I582">
            <v>1039.1876</v>
          </cell>
          <cell r="L582" t="str">
            <v>Китай</v>
          </cell>
          <cell r="M582">
            <v>3165140564113</v>
          </cell>
        </row>
        <row r="583">
          <cell r="C583">
            <v>2608685861</v>
          </cell>
          <cell r="D583" t="str">
            <v>Сверло SDS max-4 16x400/540 мм</v>
          </cell>
          <cell r="F583">
            <v>32.32</v>
          </cell>
          <cell r="G583">
            <v>27.39</v>
          </cell>
          <cell r="H583">
            <v>28.2117</v>
          </cell>
          <cell r="I583">
            <v>1241.3148000000001</v>
          </cell>
          <cell r="L583" t="str">
            <v>Китай</v>
          </cell>
          <cell r="M583">
            <v>3165140564120</v>
          </cell>
        </row>
        <row r="584">
          <cell r="C584">
            <v>2608685862</v>
          </cell>
          <cell r="D584" t="str">
            <v>Сверло SDS max-4 18x200/340 мм</v>
          </cell>
          <cell r="F584">
            <v>28.63</v>
          </cell>
          <cell r="G584">
            <v>24.26</v>
          </cell>
          <cell r="H584">
            <v>24.987800000000004</v>
          </cell>
          <cell r="I584">
            <v>1099.4632000000001</v>
          </cell>
          <cell r="L584" t="str">
            <v>Китай</v>
          </cell>
          <cell r="M584">
            <v>3165140564137</v>
          </cell>
        </row>
        <row r="585">
          <cell r="C585">
            <v>2608685863</v>
          </cell>
          <cell r="D585" t="str">
            <v>Сверло SDS max-4 18x400/540 мм</v>
          </cell>
          <cell r="F585">
            <v>33.979999999999997</v>
          </cell>
          <cell r="G585">
            <v>28.8</v>
          </cell>
          <cell r="H585">
            <v>29.664000000000001</v>
          </cell>
          <cell r="I585">
            <v>1305.2160000000001</v>
          </cell>
          <cell r="L585" t="str">
            <v>Китай</v>
          </cell>
          <cell r="M585">
            <v>3165140564144</v>
          </cell>
        </row>
        <row r="586">
          <cell r="C586">
            <v>2608685864</v>
          </cell>
          <cell r="D586" t="str">
            <v>Сверло SDS max-4 20x200/320 мм</v>
          </cell>
          <cell r="F586">
            <v>29.97</v>
          </cell>
          <cell r="G586">
            <v>25.4</v>
          </cell>
          <cell r="H586">
            <v>26.161999999999999</v>
          </cell>
          <cell r="I586">
            <v>1151.1279999999999</v>
          </cell>
          <cell r="L586" t="str">
            <v>Китай</v>
          </cell>
          <cell r="M586">
            <v>3165140564151</v>
          </cell>
        </row>
        <row r="587">
          <cell r="C587">
            <v>2608685865</v>
          </cell>
          <cell r="D587" t="str">
            <v>Сверло SDS max-4 20x400/520 мм</v>
          </cell>
          <cell r="F587">
            <v>34.67</v>
          </cell>
          <cell r="G587">
            <v>29.38</v>
          </cell>
          <cell r="H587">
            <v>30.261399999999998</v>
          </cell>
          <cell r="I587">
            <v>1331.5015999999998</v>
          </cell>
          <cell r="L587" t="str">
            <v>Китай</v>
          </cell>
          <cell r="M587">
            <v>3165140564168</v>
          </cell>
        </row>
        <row r="588">
          <cell r="C588">
            <v>2608685866</v>
          </cell>
          <cell r="D588" t="str">
            <v>Сверло SDS max-4 22x200/320 мм</v>
          </cell>
          <cell r="F588">
            <v>32.32</v>
          </cell>
          <cell r="G588">
            <v>27.39</v>
          </cell>
          <cell r="H588">
            <v>28.2117</v>
          </cell>
          <cell r="I588">
            <v>1241.3148000000001</v>
          </cell>
          <cell r="L588" t="str">
            <v>Китай</v>
          </cell>
          <cell r="M588">
            <v>3165140564175</v>
          </cell>
        </row>
        <row r="589">
          <cell r="C589">
            <v>2608685867</v>
          </cell>
          <cell r="D589" t="str">
            <v>Сверло SDS max-4 22x400/520 мм</v>
          </cell>
          <cell r="F589">
            <v>36.700000000000003</v>
          </cell>
          <cell r="G589">
            <v>31.1</v>
          </cell>
          <cell r="H589">
            <v>32.033000000000001</v>
          </cell>
          <cell r="I589">
            <v>1409.452</v>
          </cell>
          <cell r="L589" t="str">
            <v>Китай</v>
          </cell>
          <cell r="M589">
            <v>3165140564182</v>
          </cell>
        </row>
        <row r="590">
          <cell r="C590">
            <v>2608685868</v>
          </cell>
          <cell r="D590" t="str">
            <v>Сверло SDS max-4 25x200/320 мм</v>
          </cell>
          <cell r="F590">
            <v>35.01</v>
          </cell>
          <cell r="G590">
            <v>29.67</v>
          </cell>
          <cell r="H590">
            <v>30.560100000000002</v>
          </cell>
          <cell r="I590">
            <v>1344.6444000000001</v>
          </cell>
          <cell r="L590" t="str">
            <v>Китай</v>
          </cell>
          <cell r="M590">
            <v>3165140564199</v>
          </cell>
        </row>
        <row r="591">
          <cell r="C591">
            <v>2608685869</v>
          </cell>
          <cell r="D591" t="str">
            <v>Сверло SDS max-4 25x400/520 мм</v>
          </cell>
          <cell r="F591">
            <v>40.729999999999997</v>
          </cell>
          <cell r="G591">
            <v>34.520000000000003</v>
          </cell>
          <cell r="H591">
            <v>35.555600000000005</v>
          </cell>
          <cell r="I591">
            <v>1564.4464000000003</v>
          </cell>
          <cell r="L591" t="str">
            <v>Китай</v>
          </cell>
          <cell r="M591">
            <v>3165140564205</v>
          </cell>
        </row>
        <row r="592">
          <cell r="C592">
            <v>2608685870</v>
          </cell>
          <cell r="D592" t="str">
            <v>Сверло SDS max-4 28x200/320 мм</v>
          </cell>
          <cell r="F592">
            <v>40.06</v>
          </cell>
          <cell r="G592">
            <v>33.950000000000003</v>
          </cell>
          <cell r="H592">
            <v>34.968500000000006</v>
          </cell>
          <cell r="I592">
            <v>1538.6140000000003</v>
          </cell>
          <cell r="L592" t="str">
            <v>Китай</v>
          </cell>
          <cell r="M592">
            <v>3165140564229</v>
          </cell>
        </row>
        <row r="593">
          <cell r="C593">
            <v>2608685871</v>
          </cell>
          <cell r="D593" t="str">
            <v>Сверло SDS max-4 28x400/520 мм</v>
          </cell>
          <cell r="F593">
            <v>46.13</v>
          </cell>
          <cell r="G593">
            <v>39.090000000000003</v>
          </cell>
          <cell r="H593">
            <v>40.262700000000002</v>
          </cell>
          <cell r="I593">
            <v>1771.5588</v>
          </cell>
          <cell r="L593" t="str">
            <v>Китай</v>
          </cell>
          <cell r="M593">
            <v>3165140564236</v>
          </cell>
        </row>
        <row r="594">
          <cell r="C594">
            <v>2608685872</v>
          </cell>
          <cell r="D594" t="str">
            <v>Сверло SDS max-4 30x200/320 мм</v>
          </cell>
          <cell r="F594">
            <v>41.41</v>
          </cell>
          <cell r="G594">
            <v>35.090000000000003</v>
          </cell>
          <cell r="H594">
            <v>36.142700000000005</v>
          </cell>
          <cell r="I594">
            <v>1590.2788000000003</v>
          </cell>
          <cell r="L594" t="str">
            <v>Китай</v>
          </cell>
          <cell r="M594">
            <v>3165140564243</v>
          </cell>
        </row>
        <row r="595">
          <cell r="C595">
            <v>2608685873</v>
          </cell>
          <cell r="D595" t="str">
            <v>Сверло SDS max-4 30x400/520 мм</v>
          </cell>
          <cell r="F595">
            <v>49.49</v>
          </cell>
          <cell r="G595">
            <v>41.94</v>
          </cell>
          <cell r="H595">
            <v>43.1982</v>
          </cell>
          <cell r="I595">
            <v>1900.7208000000001</v>
          </cell>
          <cell r="L595" t="str">
            <v>Китай</v>
          </cell>
          <cell r="M595">
            <v>3165140564250</v>
          </cell>
        </row>
        <row r="596">
          <cell r="C596">
            <v>2608685874</v>
          </cell>
          <cell r="D596" t="str">
            <v>Сверло SDS max-4 32x200/320 мм</v>
          </cell>
          <cell r="F596">
            <v>45.1</v>
          </cell>
          <cell r="G596">
            <v>38.22</v>
          </cell>
          <cell r="H596">
            <v>39.366599999999998</v>
          </cell>
          <cell r="I596">
            <v>1732.1304</v>
          </cell>
          <cell r="L596" t="str">
            <v>Китай</v>
          </cell>
          <cell r="M596">
            <v>3165140564267</v>
          </cell>
        </row>
        <row r="597">
          <cell r="C597">
            <v>2608685875</v>
          </cell>
          <cell r="D597" t="str">
            <v>Сверло SDS max-4 32x400/520 мм</v>
          </cell>
          <cell r="F597">
            <v>53.88</v>
          </cell>
          <cell r="G597">
            <v>45.66</v>
          </cell>
          <cell r="H597">
            <v>47.029799999999994</v>
          </cell>
          <cell r="I597">
            <v>2069.3111999999996</v>
          </cell>
          <cell r="L597" t="str">
            <v>Китай</v>
          </cell>
          <cell r="M597">
            <v>3165140564274</v>
          </cell>
        </row>
        <row r="598">
          <cell r="C598">
            <v>2608685876</v>
          </cell>
          <cell r="D598" t="str">
            <v>Сверло SDS max-4 35x400/520 мм</v>
          </cell>
          <cell r="F598">
            <v>60.26</v>
          </cell>
          <cell r="G598">
            <v>51.07</v>
          </cell>
          <cell r="H598">
            <v>52.6021</v>
          </cell>
          <cell r="I598">
            <v>2314.4924000000001</v>
          </cell>
          <cell r="L598" t="str">
            <v>Китай</v>
          </cell>
          <cell r="M598">
            <v>3165140564281</v>
          </cell>
        </row>
        <row r="599">
          <cell r="C599">
            <v>2608685877</v>
          </cell>
          <cell r="D599" t="str">
            <v>Сверло SDS max-4 40x400/520 мм</v>
          </cell>
          <cell r="F599">
            <v>86.84</v>
          </cell>
          <cell r="G599">
            <v>73.59</v>
          </cell>
          <cell r="H599">
            <v>75.797700000000006</v>
          </cell>
          <cell r="I599">
            <v>3335.0988000000002</v>
          </cell>
          <cell r="L599" t="str">
            <v>Китай</v>
          </cell>
          <cell r="M599">
            <v>3165140564298</v>
          </cell>
        </row>
        <row r="600">
          <cell r="C600">
            <v>1618596455</v>
          </cell>
          <cell r="D600" t="str">
            <v>Сверло SDS max-9 BreakThrough 45Х450мм</v>
          </cell>
          <cell r="F600">
            <v>211.98</v>
          </cell>
          <cell r="G600">
            <v>179.64</v>
          </cell>
          <cell r="H600">
            <v>185.0292</v>
          </cell>
          <cell r="I600">
            <v>8141.2848000000004</v>
          </cell>
          <cell r="L600" t="str">
            <v>Германия</v>
          </cell>
          <cell r="M600">
            <v>3165140021951</v>
          </cell>
        </row>
        <row r="601">
          <cell r="C601">
            <v>1618596456</v>
          </cell>
          <cell r="D601" t="str">
            <v>Сверло SDS max-9 BreakThrough 45X850мм</v>
          </cell>
          <cell r="F601">
            <v>220.15</v>
          </cell>
          <cell r="G601">
            <v>186.57</v>
          </cell>
          <cell r="H601">
            <v>192.1671</v>
          </cell>
          <cell r="I601">
            <v>8455.3523999999998</v>
          </cell>
          <cell r="L601" t="str">
            <v>Германия</v>
          </cell>
          <cell r="M601">
            <v>3165140021968</v>
          </cell>
        </row>
        <row r="602">
          <cell r="C602">
            <v>1618596457</v>
          </cell>
          <cell r="D602" t="str">
            <v>Сверло SDS max-9 BreakThrough 55X450мм</v>
          </cell>
          <cell r="F602">
            <v>213.9</v>
          </cell>
          <cell r="G602">
            <v>181.27</v>
          </cell>
          <cell r="H602">
            <v>186.7081</v>
          </cell>
          <cell r="I602">
            <v>8215.1563999999998</v>
          </cell>
          <cell r="L602" t="str">
            <v>Германия</v>
          </cell>
          <cell r="M602">
            <v>3165140021975</v>
          </cell>
        </row>
        <row r="603">
          <cell r="C603">
            <v>1618596458</v>
          </cell>
          <cell r="D603" t="str">
            <v>Сверло SDS max-9 BreakThrough 55X850мм</v>
          </cell>
          <cell r="F603">
            <v>220.9</v>
          </cell>
          <cell r="G603">
            <v>187.2</v>
          </cell>
          <cell r="H603">
            <v>192.816</v>
          </cell>
          <cell r="I603">
            <v>8483.9040000000005</v>
          </cell>
          <cell r="L603" t="str">
            <v>Германия</v>
          </cell>
          <cell r="M603">
            <v>3165140021982</v>
          </cell>
        </row>
        <row r="604">
          <cell r="C604">
            <v>1618596459</v>
          </cell>
          <cell r="D604" t="str">
            <v>Сверло SDS max-9 BreakThrough 65X450мм</v>
          </cell>
          <cell r="F604">
            <v>258.67</v>
          </cell>
          <cell r="G604">
            <v>219.21</v>
          </cell>
          <cell r="H604">
            <v>225.78630000000001</v>
          </cell>
          <cell r="I604">
            <v>9934.5972000000002</v>
          </cell>
          <cell r="L604" t="str">
            <v>Германия</v>
          </cell>
          <cell r="M604">
            <v>3165140021999</v>
          </cell>
        </row>
        <row r="605">
          <cell r="C605">
            <v>1618596460</v>
          </cell>
          <cell r="D605" t="str">
            <v>Сверло SDS max-9 BreakThrough 65X850мм</v>
          </cell>
          <cell r="F605">
            <v>273.58</v>
          </cell>
          <cell r="G605">
            <v>231.85</v>
          </cell>
          <cell r="H605">
            <v>238.80549999999999</v>
          </cell>
          <cell r="I605">
            <v>10507.441999999999</v>
          </cell>
          <cell r="L605" t="str">
            <v>Германия</v>
          </cell>
          <cell r="M605">
            <v>3165140022002</v>
          </cell>
        </row>
        <row r="606">
          <cell r="C606">
            <v>1618596461</v>
          </cell>
          <cell r="D606" t="str">
            <v>Сверло SDS max-9 BreakThrough 80X450мм</v>
          </cell>
          <cell r="F606">
            <v>329.4</v>
          </cell>
          <cell r="G606">
            <v>279.14999999999998</v>
          </cell>
          <cell r="H606">
            <v>287.52449999999999</v>
          </cell>
          <cell r="I606">
            <v>12651.078</v>
          </cell>
          <cell r="L606" t="str">
            <v>Германия</v>
          </cell>
          <cell r="M606">
            <v>3165140022019</v>
          </cell>
        </row>
        <row r="607">
          <cell r="C607">
            <v>1618596462</v>
          </cell>
          <cell r="D607" t="str">
            <v>Сверло SDS max-9 BreakThrough 80X850мм</v>
          </cell>
          <cell r="F607">
            <v>348.4</v>
          </cell>
          <cell r="G607">
            <v>295.25</v>
          </cell>
          <cell r="H607">
            <v>304.10750000000002</v>
          </cell>
          <cell r="I607">
            <v>13380.730000000001</v>
          </cell>
          <cell r="L607" t="str">
            <v>Германия</v>
          </cell>
          <cell r="M607">
            <v>3165140022026</v>
          </cell>
        </row>
        <row r="608">
          <cell r="C608">
            <v>1618596502</v>
          </cell>
          <cell r="D608" t="str">
            <v>Сверло SDS max-9 NaturStone 28x400/520мм</v>
          </cell>
          <cell r="F608">
            <v>79.06</v>
          </cell>
          <cell r="G608">
            <v>67</v>
          </cell>
          <cell r="H608">
            <v>69.010000000000005</v>
          </cell>
          <cell r="I608">
            <v>3036.44</v>
          </cell>
          <cell r="L608" t="str">
            <v>Германия</v>
          </cell>
          <cell r="M608">
            <v>3165140560115</v>
          </cell>
        </row>
        <row r="609">
          <cell r="C609">
            <v>1618596503</v>
          </cell>
          <cell r="D609" t="str">
            <v>Сверло SDS max-9 NaturStone 28x600/720мм</v>
          </cell>
          <cell r="F609">
            <v>102.14</v>
          </cell>
          <cell r="G609">
            <v>86.56</v>
          </cell>
          <cell r="H609">
            <v>89.156800000000004</v>
          </cell>
          <cell r="I609">
            <v>3922.8992000000003</v>
          </cell>
          <cell r="L609" t="str">
            <v>Германия</v>
          </cell>
          <cell r="M609">
            <v>3165140560122</v>
          </cell>
        </row>
        <row r="610">
          <cell r="C610">
            <v>1618596504</v>
          </cell>
          <cell r="D610" t="str">
            <v>Сверло SDS max-9 NaturStone 28x800/920мм</v>
          </cell>
          <cell r="F610">
            <v>125.81</v>
          </cell>
          <cell r="G610">
            <v>106.62</v>
          </cell>
          <cell r="H610">
            <v>109.8186</v>
          </cell>
          <cell r="I610">
            <v>4832.0183999999999</v>
          </cell>
          <cell r="L610" t="str">
            <v>Германия</v>
          </cell>
          <cell r="M610">
            <v>3165140560139</v>
          </cell>
        </row>
        <row r="611">
          <cell r="C611">
            <v>1618596505</v>
          </cell>
          <cell r="D611" t="str">
            <v>Сверло SDS max-9 NaturStone 32x400/520мм</v>
          </cell>
          <cell r="F611">
            <v>92.34</v>
          </cell>
          <cell r="G611">
            <v>78.25</v>
          </cell>
          <cell r="H611">
            <v>80.597499999999997</v>
          </cell>
          <cell r="I611">
            <v>3546.29</v>
          </cell>
          <cell r="L611" t="str">
            <v>Германия</v>
          </cell>
          <cell r="M611">
            <v>3165140560146</v>
          </cell>
        </row>
        <row r="612">
          <cell r="C612">
            <v>1618596506</v>
          </cell>
          <cell r="D612" t="str">
            <v>Сверло SDS max-9 NaturStone 32x600/720мм</v>
          </cell>
          <cell r="F612">
            <v>115.99</v>
          </cell>
          <cell r="G612">
            <v>98.3</v>
          </cell>
          <cell r="H612">
            <v>101.249</v>
          </cell>
          <cell r="I612">
            <v>4454.9560000000001</v>
          </cell>
          <cell r="L612" t="str">
            <v>Германия</v>
          </cell>
          <cell r="M612">
            <v>3165140560153</v>
          </cell>
        </row>
        <row r="613">
          <cell r="C613">
            <v>1618596507</v>
          </cell>
          <cell r="D613" t="str">
            <v>Сверло SDS max-9 NaturStone 32x800/920мм</v>
          </cell>
          <cell r="F613">
            <v>138.47999999999999</v>
          </cell>
          <cell r="G613">
            <v>117.36</v>
          </cell>
          <cell r="H613">
            <v>120.88080000000001</v>
          </cell>
          <cell r="I613">
            <v>5318.7552000000005</v>
          </cell>
          <cell r="L613" t="str">
            <v>Германия</v>
          </cell>
          <cell r="M613">
            <v>3165140560160</v>
          </cell>
        </row>
        <row r="614">
          <cell r="C614">
            <v>1618598156</v>
          </cell>
          <cell r="D614" t="str">
            <v>SDS-MAX ХВОСТОВИК 210 ММмм</v>
          </cell>
          <cell r="F614">
            <v>110.63</v>
          </cell>
          <cell r="G614">
            <v>93.75</v>
          </cell>
          <cell r="H614">
            <v>96.5625</v>
          </cell>
          <cell r="I614">
            <v>4248.75</v>
          </cell>
          <cell r="L614" t="str">
            <v>Германия</v>
          </cell>
          <cell r="M614">
            <v>3165140033411</v>
          </cell>
        </row>
        <row r="615">
          <cell r="C615">
            <v>2608580518</v>
          </cell>
          <cell r="D615" t="str">
            <v>Коронка состав SDS max-9 CoreCut 45x80мм</v>
          </cell>
          <cell r="F615">
            <v>135.33000000000001</v>
          </cell>
          <cell r="G615">
            <v>114.69</v>
          </cell>
          <cell r="H615">
            <v>118.1307</v>
          </cell>
          <cell r="I615">
            <v>5197.7507999999998</v>
          </cell>
          <cell r="L615" t="str">
            <v>Германия</v>
          </cell>
          <cell r="M615">
            <v>3165140557733</v>
          </cell>
        </row>
        <row r="616">
          <cell r="C616">
            <v>2608580519</v>
          </cell>
          <cell r="D616" t="str">
            <v>Коронка состав SDS max-9 CoreCut 50x80мм</v>
          </cell>
          <cell r="F616">
            <v>141.34</v>
          </cell>
          <cell r="G616">
            <v>119.78</v>
          </cell>
          <cell r="H616">
            <v>123.3734</v>
          </cell>
          <cell r="I616">
            <v>5428.4296000000004</v>
          </cell>
          <cell r="L616" t="str">
            <v>Германия</v>
          </cell>
          <cell r="M616">
            <v>3165140557740</v>
          </cell>
        </row>
        <row r="617">
          <cell r="C617">
            <v>2608580520</v>
          </cell>
          <cell r="D617" t="str">
            <v>Коронка состав SDS max-9 CoreCut 55x80мм</v>
          </cell>
          <cell r="F617">
            <v>147.36000000000001</v>
          </cell>
          <cell r="G617">
            <v>124.88</v>
          </cell>
          <cell r="H617">
            <v>128.62639999999999</v>
          </cell>
          <cell r="I617">
            <v>5659.5615999999991</v>
          </cell>
          <cell r="L617" t="str">
            <v>Германия</v>
          </cell>
          <cell r="M617">
            <v>3165140557757</v>
          </cell>
        </row>
        <row r="618">
          <cell r="C618">
            <v>2608580521</v>
          </cell>
          <cell r="D618" t="str">
            <v>Коронка состав SDS max-9 CoreCut 68X80мм</v>
          </cell>
          <cell r="F618">
            <v>159.38999999999999</v>
          </cell>
          <cell r="G618">
            <v>135.08000000000001</v>
          </cell>
          <cell r="H618">
            <v>139.13240000000002</v>
          </cell>
          <cell r="I618">
            <v>6121.825600000001</v>
          </cell>
          <cell r="L618" t="str">
            <v>Германия</v>
          </cell>
          <cell r="M618">
            <v>3165140557764</v>
          </cell>
        </row>
        <row r="619">
          <cell r="C619">
            <v>2608580522</v>
          </cell>
          <cell r="D619" t="str">
            <v>Коронка состав SDS max-9 CoreCut 82x80мм</v>
          </cell>
          <cell r="F619">
            <v>177.42</v>
          </cell>
          <cell r="G619">
            <v>150.36000000000001</v>
          </cell>
          <cell r="H619">
            <v>154.87080000000003</v>
          </cell>
          <cell r="I619">
            <v>6814.3152000000009</v>
          </cell>
          <cell r="L619" t="str">
            <v>Германия</v>
          </cell>
          <cell r="M619">
            <v>3165140557771</v>
          </cell>
        </row>
        <row r="620">
          <cell r="C620">
            <v>2608580523</v>
          </cell>
          <cell r="D620" t="str">
            <v>Коронка состав SDS max-9 CoreCut 90x80мм</v>
          </cell>
          <cell r="F620">
            <v>195.47</v>
          </cell>
          <cell r="G620">
            <v>165.65</v>
          </cell>
          <cell r="H620">
            <v>170.61950000000002</v>
          </cell>
          <cell r="I620">
            <v>7507.2580000000007</v>
          </cell>
          <cell r="L620" t="str">
            <v>Германия</v>
          </cell>
          <cell r="M620">
            <v>3165140557788</v>
          </cell>
        </row>
        <row r="621">
          <cell r="C621">
            <v>2608580524</v>
          </cell>
          <cell r="D621" t="str">
            <v>Коронка сост SDS max-9 CoreCut 100x80мм</v>
          </cell>
          <cell r="F621">
            <v>213.52</v>
          </cell>
          <cell r="G621">
            <v>180.95</v>
          </cell>
          <cell r="H621">
            <v>186.3785</v>
          </cell>
          <cell r="I621">
            <v>8200.6540000000005</v>
          </cell>
          <cell r="L621" t="str">
            <v>Германия</v>
          </cell>
          <cell r="M621">
            <v>3165140557795</v>
          </cell>
        </row>
        <row r="622">
          <cell r="C622">
            <v>2608580525</v>
          </cell>
          <cell r="D622" t="str">
            <v>Коронка сост SDS max-9 CoreCut 125x80мм</v>
          </cell>
          <cell r="F622">
            <v>249.61</v>
          </cell>
          <cell r="G622">
            <v>211.53</v>
          </cell>
          <cell r="H622">
            <v>217.8759</v>
          </cell>
          <cell r="I622">
            <v>9586.5396000000001</v>
          </cell>
          <cell r="L622" t="str">
            <v>Германия</v>
          </cell>
          <cell r="M622">
            <v>3165140557801</v>
          </cell>
        </row>
        <row r="623">
          <cell r="C623">
            <v>2608580526</v>
          </cell>
          <cell r="D623" t="str">
            <v>Коронка сост SDS max-9 CoreCut 150x80мм</v>
          </cell>
          <cell r="F623">
            <v>381.93</v>
          </cell>
          <cell r="G623">
            <v>323.67</v>
          </cell>
          <cell r="H623">
            <v>333.38010000000003</v>
          </cell>
          <cell r="I623">
            <v>14668.724400000001</v>
          </cell>
          <cell r="L623" t="str">
            <v>Германия</v>
          </cell>
          <cell r="M623">
            <v>3165140557818</v>
          </cell>
        </row>
        <row r="624">
          <cell r="C624">
            <v>2608580527</v>
          </cell>
          <cell r="D624" t="str">
            <v>Адаптер SDS max  200мм</v>
          </cell>
          <cell r="F624">
            <v>53.83</v>
          </cell>
          <cell r="G624">
            <v>45.62</v>
          </cell>
          <cell r="H624">
            <v>46.988599999999998</v>
          </cell>
          <cell r="I624">
            <v>2067.4983999999999</v>
          </cell>
          <cell r="L624" t="str">
            <v>Германия</v>
          </cell>
          <cell r="M624">
            <v>3165140560030</v>
          </cell>
        </row>
        <row r="625">
          <cell r="C625">
            <v>2608580528</v>
          </cell>
          <cell r="D625" t="str">
            <v>Адаптер SDS max  460мм</v>
          </cell>
          <cell r="F625">
            <v>71.58</v>
          </cell>
          <cell r="G625">
            <v>60.66</v>
          </cell>
          <cell r="H625">
            <v>62.479799999999997</v>
          </cell>
          <cell r="I625">
            <v>2749.1111999999998</v>
          </cell>
          <cell r="L625" t="str">
            <v>Германия</v>
          </cell>
          <cell r="M625">
            <v>3165140560047</v>
          </cell>
        </row>
        <row r="626">
          <cell r="C626">
            <v>2608586717</v>
          </cell>
          <cell r="D626" t="str">
            <v>Сверло SDS-plus Speed X 16x200/250мм</v>
          </cell>
          <cell r="F626">
            <v>25.12</v>
          </cell>
          <cell r="G626">
            <v>21.29</v>
          </cell>
          <cell r="H626">
            <v>21.928699999999999</v>
          </cell>
          <cell r="I626">
            <v>964.86279999999999</v>
          </cell>
          <cell r="L626" t="str">
            <v>Германия</v>
          </cell>
          <cell r="M626">
            <v>3165140564410</v>
          </cell>
        </row>
        <row r="627">
          <cell r="C627">
            <v>2608586718</v>
          </cell>
          <cell r="D627" t="str">
            <v>Сверло SDS-plus Speed X 16x400/450мм</v>
          </cell>
          <cell r="F627">
            <v>30.68</v>
          </cell>
          <cell r="G627">
            <v>26</v>
          </cell>
          <cell r="H627">
            <v>26.78</v>
          </cell>
          <cell r="I627">
            <v>1178.3200000000002</v>
          </cell>
          <cell r="L627" t="str">
            <v>Германия</v>
          </cell>
          <cell r="M627">
            <v>3165140564427</v>
          </cell>
        </row>
        <row r="628">
          <cell r="C628">
            <v>2608586719</v>
          </cell>
          <cell r="D628" t="str">
            <v>Сверло SDS plus-7 18x200/250мм</v>
          </cell>
          <cell r="F628">
            <v>29.56</v>
          </cell>
          <cell r="G628">
            <v>25.05</v>
          </cell>
          <cell r="H628">
            <v>25.801500000000001</v>
          </cell>
          <cell r="I628">
            <v>1135.2660000000001</v>
          </cell>
          <cell r="L628" t="str">
            <v>Германия</v>
          </cell>
          <cell r="M628">
            <v>3165140564434</v>
          </cell>
        </row>
        <row r="629">
          <cell r="C629">
            <v>2608586720</v>
          </cell>
          <cell r="D629" t="str">
            <v>Сверло SDS plus-7 18x400/450мм</v>
          </cell>
          <cell r="F629">
            <v>32.369999999999997</v>
          </cell>
          <cell r="G629">
            <v>27.43</v>
          </cell>
          <cell r="H629">
            <v>28.2529</v>
          </cell>
          <cell r="I629">
            <v>1243.1276</v>
          </cell>
          <cell r="L629" t="str">
            <v>Германия</v>
          </cell>
          <cell r="M629">
            <v>3165140564441</v>
          </cell>
        </row>
        <row r="630">
          <cell r="C630">
            <v>2608586721</v>
          </cell>
          <cell r="D630" t="str">
            <v>Сверло SDS plus-7 20x200/250мм</v>
          </cell>
          <cell r="F630">
            <v>33.479999999999997</v>
          </cell>
          <cell r="G630">
            <v>28.37</v>
          </cell>
          <cell r="H630">
            <v>29.221100000000003</v>
          </cell>
          <cell r="I630">
            <v>1285.7284000000002</v>
          </cell>
          <cell r="L630" t="str">
            <v>Германия</v>
          </cell>
          <cell r="M630">
            <v>3165140564458</v>
          </cell>
        </row>
        <row r="631">
          <cell r="C631">
            <v>2608586722</v>
          </cell>
          <cell r="D631" t="str">
            <v>Сверло SDS plus-7 20x400/450мм</v>
          </cell>
          <cell r="F631">
            <v>37.94</v>
          </cell>
          <cell r="G631">
            <v>32.15</v>
          </cell>
          <cell r="H631">
            <v>33.1145</v>
          </cell>
          <cell r="I631">
            <v>1457.038</v>
          </cell>
          <cell r="L631" t="str">
            <v>Германия</v>
          </cell>
          <cell r="M631">
            <v>3165140564465</v>
          </cell>
        </row>
        <row r="632">
          <cell r="C632">
            <v>2608586723</v>
          </cell>
          <cell r="D632" t="str">
            <v>Сверло SDS plus-7 22x200/250мм</v>
          </cell>
          <cell r="F632">
            <v>42.4</v>
          </cell>
          <cell r="G632">
            <v>35.93</v>
          </cell>
          <cell r="H632">
            <v>37.007899999999999</v>
          </cell>
          <cell r="I632">
            <v>1628.3476000000001</v>
          </cell>
          <cell r="L632" t="str">
            <v>Германия</v>
          </cell>
          <cell r="M632">
            <v>3165140564472</v>
          </cell>
        </row>
        <row r="633">
          <cell r="C633">
            <v>2608586724</v>
          </cell>
          <cell r="D633" t="str">
            <v>Сверло SDS plus-7 22x400/450мм</v>
          </cell>
          <cell r="F633">
            <v>55.79</v>
          </cell>
          <cell r="G633">
            <v>47.28</v>
          </cell>
          <cell r="H633">
            <v>48.698399999999999</v>
          </cell>
          <cell r="I633">
            <v>2142.7296000000001</v>
          </cell>
          <cell r="L633" t="str">
            <v>Германия</v>
          </cell>
          <cell r="M633">
            <v>3165140564489</v>
          </cell>
        </row>
        <row r="634">
          <cell r="C634">
            <v>2608586725</v>
          </cell>
          <cell r="D634" t="str">
            <v>Сверло SDS plus-7 24x400/450мм</v>
          </cell>
          <cell r="F634">
            <v>60.81</v>
          </cell>
          <cell r="G634">
            <v>51.53</v>
          </cell>
          <cell r="H634">
            <v>53.075900000000004</v>
          </cell>
          <cell r="I634">
            <v>2335.3396000000002</v>
          </cell>
          <cell r="L634" t="str">
            <v>Германия</v>
          </cell>
          <cell r="M634">
            <v>3165140564496</v>
          </cell>
        </row>
        <row r="635">
          <cell r="C635">
            <v>2608586726</v>
          </cell>
          <cell r="D635" t="str">
            <v>Сверло SDS plus-7 25x400/450мм</v>
          </cell>
          <cell r="F635">
            <v>64.16</v>
          </cell>
          <cell r="G635">
            <v>54.37</v>
          </cell>
          <cell r="H635">
            <v>56.001100000000001</v>
          </cell>
          <cell r="I635">
            <v>2464.0484000000001</v>
          </cell>
          <cell r="L635" t="str">
            <v>Германия</v>
          </cell>
          <cell r="M635">
            <v>3165140564502</v>
          </cell>
        </row>
        <row r="636">
          <cell r="C636">
            <v>2608586727</v>
          </cell>
          <cell r="D636" t="str">
            <v>Сверло SDS plus-7 28x400/450мм</v>
          </cell>
          <cell r="F636">
            <v>68.62</v>
          </cell>
          <cell r="G636">
            <v>58.15</v>
          </cell>
          <cell r="H636">
            <v>59.894500000000001</v>
          </cell>
          <cell r="I636">
            <v>2635.3580000000002</v>
          </cell>
          <cell r="L636" t="str">
            <v>Германия</v>
          </cell>
          <cell r="M636">
            <v>3165140564519</v>
          </cell>
        </row>
        <row r="637">
          <cell r="C637">
            <v>2608586728</v>
          </cell>
          <cell r="D637" t="str">
            <v>Сверло SDS plus-7 30x400/450мм</v>
          </cell>
          <cell r="F637">
            <v>73.63</v>
          </cell>
          <cell r="G637">
            <v>62.4</v>
          </cell>
          <cell r="H637">
            <v>64.272000000000006</v>
          </cell>
          <cell r="I637">
            <v>2827.9680000000003</v>
          </cell>
          <cell r="L637" t="str">
            <v>Германия</v>
          </cell>
          <cell r="M637">
            <v>3165140564526</v>
          </cell>
        </row>
        <row r="638">
          <cell r="C638">
            <v>2608586738</v>
          </cell>
          <cell r="D638" t="str">
            <v>Сверло SDS max-7 12x200/340мм</v>
          </cell>
          <cell r="F638">
            <v>32.700000000000003</v>
          </cell>
          <cell r="G638">
            <v>27.71</v>
          </cell>
          <cell r="H638">
            <v>28.541300000000003</v>
          </cell>
          <cell r="I638">
            <v>1255.8172000000002</v>
          </cell>
          <cell r="L638" t="str">
            <v>Германия</v>
          </cell>
          <cell r="M638">
            <v>3165140564625</v>
          </cell>
        </row>
        <row r="639">
          <cell r="C639">
            <v>2608586739</v>
          </cell>
          <cell r="D639" t="str">
            <v>Сверло SDS max-7 12x400/540мм</v>
          </cell>
          <cell r="F639">
            <v>38.950000000000003</v>
          </cell>
          <cell r="G639">
            <v>33.01</v>
          </cell>
          <cell r="H639">
            <v>34.000299999999996</v>
          </cell>
          <cell r="I639">
            <v>1496.0131999999999</v>
          </cell>
          <cell r="L639" t="str">
            <v>Германия</v>
          </cell>
          <cell r="M639">
            <v>3165140564632</v>
          </cell>
        </row>
        <row r="640">
          <cell r="C640">
            <v>2608586740</v>
          </cell>
          <cell r="D640" t="str">
            <v>Сверло SDS max-7 12x600/740мм</v>
          </cell>
          <cell r="F640">
            <v>55.29</v>
          </cell>
          <cell r="G640">
            <v>46.86</v>
          </cell>
          <cell r="H640">
            <v>48.265799999999999</v>
          </cell>
          <cell r="I640">
            <v>2123.6952000000001</v>
          </cell>
          <cell r="L640" t="str">
            <v>Германия</v>
          </cell>
          <cell r="M640">
            <v>3165140564649</v>
          </cell>
        </row>
        <row r="641">
          <cell r="C641">
            <v>2608586741</v>
          </cell>
          <cell r="D641" t="str">
            <v>Сверло SDS max-7 12x800/940мм</v>
          </cell>
          <cell r="F641">
            <v>74.06</v>
          </cell>
          <cell r="G641">
            <v>62.76</v>
          </cell>
          <cell r="H641">
            <v>64.642799999999994</v>
          </cell>
          <cell r="I641">
            <v>2844.2831999999999</v>
          </cell>
          <cell r="L641" t="str">
            <v>Германия</v>
          </cell>
          <cell r="M641">
            <v>3165140564656</v>
          </cell>
        </row>
        <row r="642">
          <cell r="C642">
            <v>2608586744</v>
          </cell>
          <cell r="D642" t="str">
            <v>Сверло SDS max-7 14x200/340мм</v>
          </cell>
          <cell r="F642">
            <v>36.57</v>
          </cell>
          <cell r="G642">
            <v>30.99</v>
          </cell>
          <cell r="H642">
            <v>31.919699999999999</v>
          </cell>
          <cell r="I642">
            <v>1404.4667999999999</v>
          </cell>
          <cell r="L642" t="str">
            <v>Германия</v>
          </cell>
          <cell r="M642">
            <v>3165140564687</v>
          </cell>
        </row>
        <row r="643">
          <cell r="C643">
            <v>2608586745</v>
          </cell>
          <cell r="D643" t="str">
            <v>Сверло SDS max-7 14x400/540мм</v>
          </cell>
          <cell r="F643">
            <v>43.77</v>
          </cell>
          <cell r="G643">
            <v>37.090000000000003</v>
          </cell>
          <cell r="H643">
            <v>38.202700000000007</v>
          </cell>
          <cell r="I643">
            <v>1680.9188000000004</v>
          </cell>
          <cell r="L643" t="str">
            <v>Германия</v>
          </cell>
          <cell r="M643">
            <v>3165140564694</v>
          </cell>
        </row>
        <row r="644">
          <cell r="C644">
            <v>2608586746</v>
          </cell>
          <cell r="D644" t="str">
            <v>Сверло SDS max-7 14x600/740мм</v>
          </cell>
          <cell r="F644">
            <v>58.69</v>
          </cell>
          <cell r="G644">
            <v>49.74</v>
          </cell>
          <cell r="H644">
            <v>51.232200000000006</v>
          </cell>
          <cell r="I644">
            <v>2254.2168000000001</v>
          </cell>
          <cell r="L644" t="str">
            <v>Германия</v>
          </cell>
          <cell r="M644">
            <v>3165140564700</v>
          </cell>
        </row>
        <row r="645">
          <cell r="C645">
            <v>2608586747</v>
          </cell>
          <cell r="D645" t="str">
            <v>Сверло SDS max-7 14x800/940мм</v>
          </cell>
          <cell r="F645">
            <v>75.02</v>
          </cell>
          <cell r="G645">
            <v>63.58</v>
          </cell>
          <cell r="H645">
            <v>65.487399999999994</v>
          </cell>
          <cell r="I645">
            <v>2881.4455999999996</v>
          </cell>
          <cell r="L645" t="str">
            <v>Германия</v>
          </cell>
          <cell r="M645">
            <v>3165140564717</v>
          </cell>
        </row>
        <row r="646">
          <cell r="C646">
            <v>2608586749</v>
          </cell>
          <cell r="D646" t="str">
            <v>Сверло SDS max-7 15x200/340мм</v>
          </cell>
          <cell r="F646">
            <v>39.44</v>
          </cell>
          <cell r="G646">
            <v>33.42</v>
          </cell>
          <cell r="H646">
            <v>34.422600000000003</v>
          </cell>
          <cell r="I646">
            <v>1514.5944000000002</v>
          </cell>
          <cell r="L646" t="str">
            <v>Германия</v>
          </cell>
          <cell r="M646">
            <v>3165140564731</v>
          </cell>
        </row>
        <row r="647">
          <cell r="C647">
            <v>2608586750</v>
          </cell>
          <cell r="D647" t="str">
            <v>Сверло SDS max-7 15x400/540мм</v>
          </cell>
          <cell r="F647">
            <v>46.16</v>
          </cell>
          <cell r="G647">
            <v>39.119999999999997</v>
          </cell>
          <cell r="H647">
            <v>40.293599999999998</v>
          </cell>
          <cell r="I647">
            <v>1772.9184</v>
          </cell>
          <cell r="L647" t="str">
            <v>Германия</v>
          </cell>
          <cell r="M647">
            <v>3165140564748</v>
          </cell>
        </row>
        <row r="648">
          <cell r="C648">
            <v>2608586751</v>
          </cell>
          <cell r="D648" t="str">
            <v>Сверло SDS max-7 16x200/340мм</v>
          </cell>
          <cell r="F648">
            <v>39.44</v>
          </cell>
          <cell r="G648">
            <v>33.42</v>
          </cell>
          <cell r="H648">
            <v>34.422600000000003</v>
          </cell>
          <cell r="I648">
            <v>1514.5944000000002</v>
          </cell>
          <cell r="L648" t="str">
            <v>Германия</v>
          </cell>
          <cell r="M648">
            <v>3165140564755</v>
          </cell>
        </row>
        <row r="649">
          <cell r="C649">
            <v>2608586752</v>
          </cell>
          <cell r="D649" t="str">
            <v>Сверло SDS max-7 16x400/540мм</v>
          </cell>
          <cell r="F649">
            <v>46.16</v>
          </cell>
          <cell r="G649">
            <v>39.119999999999997</v>
          </cell>
          <cell r="H649">
            <v>40.293599999999998</v>
          </cell>
          <cell r="I649">
            <v>1772.9184</v>
          </cell>
          <cell r="L649" t="str">
            <v>Германия</v>
          </cell>
          <cell r="M649">
            <v>3165140564762</v>
          </cell>
        </row>
        <row r="650">
          <cell r="C650">
            <v>2608586753</v>
          </cell>
          <cell r="D650" t="str">
            <v>Сверло SDS max-7 16x600/740мм</v>
          </cell>
          <cell r="F650">
            <v>60.59</v>
          </cell>
          <cell r="G650">
            <v>51.35</v>
          </cell>
          <cell r="H650">
            <v>52.890500000000003</v>
          </cell>
          <cell r="I650">
            <v>2327.1820000000002</v>
          </cell>
          <cell r="L650" t="str">
            <v>Германия</v>
          </cell>
          <cell r="M650">
            <v>3165140564779</v>
          </cell>
        </row>
        <row r="651">
          <cell r="C651">
            <v>2608586754</v>
          </cell>
          <cell r="D651" t="str">
            <v>Сверло SDS max-7 16x800/920мм</v>
          </cell>
          <cell r="F651">
            <v>75.98</v>
          </cell>
          <cell r="G651">
            <v>64.39</v>
          </cell>
          <cell r="H651">
            <v>66.321700000000007</v>
          </cell>
          <cell r="I651">
            <v>2918.1548000000003</v>
          </cell>
          <cell r="L651" t="str">
            <v>Германия</v>
          </cell>
          <cell r="M651">
            <v>3165140564786</v>
          </cell>
        </row>
        <row r="652">
          <cell r="C652">
            <v>2608586755</v>
          </cell>
          <cell r="D652" t="str">
            <v>Сверло SDS max-7 16x1200/1340мм</v>
          </cell>
          <cell r="F652">
            <v>139.46</v>
          </cell>
          <cell r="G652">
            <v>118.19</v>
          </cell>
          <cell r="H652">
            <v>121.73569999999999</v>
          </cell>
          <cell r="I652">
            <v>5356.3707999999997</v>
          </cell>
          <cell r="L652" t="str">
            <v>Германия</v>
          </cell>
          <cell r="M652">
            <v>3165140564793</v>
          </cell>
        </row>
        <row r="653">
          <cell r="C653">
            <v>2608586756</v>
          </cell>
          <cell r="D653" t="str">
            <v>Сверло SDS max-7 17x200/340мм</v>
          </cell>
          <cell r="F653">
            <v>40.880000000000003</v>
          </cell>
          <cell r="G653">
            <v>34.64</v>
          </cell>
          <cell r="H653">
            <v>35.679200000000002</v>
          </cell>
          <cell r="I653">
            <v>1569.8848</v>
          </cell>
          <cell r="L653" t="str">
            <v>Германия</v>
          </cell>
          <cell r="M653">
            <v>3165140564809</v>
          </cell>
        </row>
        <row r="654">
          <cell r="C654">
            <v>2608586757</v>
          </cell>
          <cell r="D654" t="str">
            <v>Сверло SDS max-7 17x400/540мм</v>
          </cell>
          <cell r="F654">
            <v>48.57</v>
          </cell>
          <cell r="G654">
            <v>41.16</v>
          </cell>
          <cell r="H654">
            <v>42.394799999999996</v>
          </cell>
          <cell r="I654">
            <v>1865.3711999999998</v>
          </cell>
          <cell r="L654" t="str">
            <v>Германия</v>
          </cell>
          <cell r="M654">
            <v>3165140564816</v>
          </cell>
        </row>
        <row r="655">
          <cell r="C655">
            <v>2608586758</v>
          </cell>
          <cell r="D655" t="str">
            <v>Сверло SDS max-7 18x200/340мм</v>
          </cell>
          <cell r="F655">
            <v>40.880000000000003</v>
          </cell>
          <cell r="G655">
            <v>34.64</v>
          </cell>
          <cell r="H655">
            <v>35.679200000000002</v>
          </cell>
          <cell r="I655">
            <v>1569.8848</v>
          </cell>
          <cell r="L655" t="str">
            <v>Германия</v>
          </cell>
          <cell r="M655">
            <v>3165140564823</v>
          </cell>
        </row>
        <row r="656">
          <cell r="C656">
            <v>2608586759</v>
          </cell>
          <cell r="D656" t="str">
            <v>Сверло SDS max-7 18x400/540мм</v>
          </cell>
          <cell r="F656">
            <v>48.57</v>
          </cell>
          <cell r="G656">
            <v>41.16</v>
          </cell>
          <cell r="H656">
            <v>42.394799999999996</v>
          </cell>
          <cell r="I656">
            <v>1865.3711999999998</v>
          </cell>
          <cell r="L656" t="str">
            <v>Германия</v>
          </cell>
          <cell r="M656">
            <v>3165140564830</v>
          </cell>
        </row>
        <row r="657">
          <cell r="C657">
            <v>2608586760</v>
          </cell>
          <cell r="D657" t="str">
            <v>Сверло SDS max-7 18x600/740мм</v>
          </cell>
          <cell r="F657">
            <v>62.52</v>
          </cell>
          <cell r="G657">
            <v>52.98</v>
          </cell>
          <cell r="H657">
            <v>54.569400000000002</v>
          </cell>
          <cell r="I657">
            <v>2401.0536000000002</v>
          </cell>
          <cell r="L657" t="str">
            <v>Германия</v>
          </cell>
          <cell r="M657">
            <v>3165140564847</v>
          </cell>
        </row>
        <row r="658">
          <cell r="C658">
            <v>2608586761</v>
          </cell>
          <cell r="D658" t="str">
            <v>Сверло SDS max-7 18x800/940мм</v>
          </cell>
          <cell r="F658">
            <v>76.459999999999994</v>
          </cell>
          <cell r="G658">
            <v>64.8</v>
          </cell>
          <cell r="H658">
            <v>66.744</v>
          </cell>
          <cell r="I658">
            <v>2936.7359999999999</v>
          </cell>
          <cell r="L658" t="str">
            <v>Германия</v>
          </cell>
          <cell r="M658">
            <v>3165140564854</v>
          </cell>
        </row>
        <row r="659">
          <cell r="C659">
            <v>2608586762</v>
          </cell>
          <cell r="D659" t="str">
            <v>Сверло SDS max-7 18x1200/1340мм</v>
          </cell>
          <cell r="F659">
            <v>143.79</v>
          </cell>
          <cell r="G659">
            <v>121.86</v>
          </cell>
          <cell r="H659">
            <v>125.5158</v>
          </cell>
          <cell r="I659">
            <v>5522.6952000000001</v>
          </cell>
          <cell r="L659" t="str">
            <v>Германия</v>
          </cell>
          <cell r="M659">
            <v>3165140564861</v>
          </cell>
        </row>
        <row r="660">
          <cell r="C660">
            <v>2608586763</v>
          </cell>
          <cell r="D660" t="str">
            <v>Сверло SDS max-7 19x200/320мм</v>
          </cell>
          <cell r="F660">
            <v>42.81</v>
          </cell>
          <cell r="G660">
            <v>36.28</v>
          </cell>
          <cell r="H660">
            <v>37.368400000000001</v>
          </cell>
          <cell r="I660">
            <v>1644.2096000000001</v>
          </cell>
          <cell r="L660" t="str">
            <v>Германия</v>
          </cell>
          <cell r="M660">
            <v>3165140564878</v>
          </cell>
        </row>
        <row r="661">
          <cell r="C661">
            <v>2608586764</v>
          </cell>
          <cell r="D661" t="str">
            <v>Сверло SDS max-7 19x400/520мм</v>
          </cell>
          <cell r="F661">
            <v>49.54</v>
          </cell>
          <cell r="G661">
            <v>41.98</v>
          </cell>
          <cell r="H661">
            <v>43.239399999999996</v>
          </cell>
          <cell r="I661">
            <v>1902.5335999999998</v>
          </cell>
          <cell r="L661" t="str">
            <v>Германия</v>
          </cell>
          <cell r="M661">
            <v>3165140565486</v>
          </cell>
        </row>
        <row r="662">
          <cell r="C662">
            <v>2608586765</v>
          </cell>
          <cell r="D662" t="str">
            <v>Сверло SDS max-7 20x200/320мм</v>
          </cell>
          <cell r="F662">
            <v>42.81</v>
          </cell>
          <cell r="G662">
            <v>36.28</v>
          </cell>
          <cell r="H662">
            <v>37.368400000000001</v>
          </cell>
          <cell r="I662">
            <v>1644.2096000000001</v>
          </cell>
          <cell r="L662" t="str">
            <v>Германия</v>
          </cell>
          <cell r="M662">
            <v>3165140565493</v>
          </cell>
        </row>
        <row r="663">
          <cell r="C663">
            <v>2608586766</v>
          </cell>
          <cell r="D663" t="str">
            <v>Сверло SDS max-7 20x400/520мм</v>
          </cell>
          <cell r="F663">
            <v>49.54</v>
          </cell>
          <cell r="G663">
            <v>41.98</v>
          </cell>
          <cell r="H663">
            <v>43.239399999999996</v>
          </cell>
          <cell r="I663">
            <v>1902.5335999999998</v>
          </cell>
          <cell r="L663" t="str">
            <v>Германия</v>
          </cell>
          <cell r="M663">
            <v>3165140565509</v>
          </cell>
        </row>
        <row r="664">
          <cell r="C664">
            <v>2608586767</v>
          </cell>
          <cell r="D664" t="str">
            <v>Сверло SDS max-7 20x600/720мм</v>
          </cell>
          <cell r="F664">
            <v>63.47</v>
          </cell>
          <cell r="G664">
            <v>53.79</v>
          </cell>
          <cell r="H664">
            <v>55.403700000000001</v>
          </cell>
          <cell r="I664">
            <v>2437.7628</v>
          </cell>
          <cell r="L664" t="str">
            <v>Германия</v>
          </cell>
          <cell r="M664">
            <v>3165140565516</v>
          </cell>
        </row>
        <row r="665">
          <cell r="C665">
            <v>2608586768</v>
          </cell>
          <cell r="D665" t="str">
            <v>Сверло SDS max-7 20x800/920мм</v>
          </cell>
          <cell r="F665">
            <v>77.900000000000006</v>
          </cell>
          <cell r="G665">
            <v>66.02</v>
          </cell>
          <cell r="H665">
            <v>68.000599999999991</v>
          </cell>
          <cell r="I665">
            <v>2992.0263999999997</v>
          </cell>
          <cell r="L665" t="str">
            <v>Германия</v>
          </cell>
          <cell r="M665">
            <v>3165140565523</v>
          </cell>
        </row>
        <row r="666">
          <cell r="C666">
            <v>2608586769</v>
          </cell>
          <cell r="D666" t="str">
            <v>Сверло SDS max-7 20x1200/1320мм</v>
          </cell>
          <cell r="F666">
            <v>148.11000000000001</v>
          </cell>
          <cell r="G666">
            <v>125.52</v>
          </cell>
          <cell r="H666">
            <v>129.28559999999999</v>
          </cell>
          <cell r="I666">
            <v>5688.5663999999997</v>
          </cell>
          <cell r="L666" t="str">
            <v>Германия</v>
          </cell>
          <cell r="M666">
            <v>3165140565530</v>
          </cell>
        </row>
        <row r="667">
          <cell r="C667">
            <v>2608586770</v>
          </cell>
          <cell r="D667" t="str">
            <v>Сверло SDS max-7 22x200/320мм</v>
          </cell>
          <cell r="F667">
            <v>46.16</v>
          </cell>
          <cell r="G667">
            <v>39.119999999999997</v>
          </cell>
          <cell r="H667">
            <v>40.293599999999998</v>
          </cell>
          <cell r="I667">
            <v>1772.9184</v>
          </cell>
          <cell r="L667" t="str">
            <v>Германия</v>
          </cell>
          <cell r="M667">
            <v>3165140565547</v>
          </cell>
        </row>
        <row r="668">
          <cell r="C668">
            <v>2608586771</v>
          </cell>
          <cell r="D668" t="str">
            <v>Сверло SDS max-7 22x400/520мм</v>
          </cell>
          <cell r="F668">
            <v>52.42</v>
          </cell>
          <cell r="G668">
            <v>44.42</v>
          </cell>
          <cell r="H668">
            <v>45.752600000000001</v>
          </cell>
          <cell r="I668">
            <v>2013.1143999999999</v>
          </cell>
          <cell r="L668" t="str">
            <v>Германия</v>
          </cell>
          <cell r="M668">
            <v>3165140565554</v>
          </cell>
        </row>
        <row r="669">
          <cell r="C669">
            <v>2608586772</v>
          </cell>
          <cell r="D669" t="str">
            <v>Сверло SDS max-7 22x600/720мм</v>
          </cell>
          <cell r="F669">
            <v>65.88</v>
          </cell>
          <cell r="G669">
            <v>55.83</v>
          </cell>
          <cell r="H669">
            <v>57.504899999999999</v>
          </cell>
          <cell r="I669">
            <v>2530.2156</v>
          </cell>
          <cell r="L669" t="str">
            <v>Германия</v>
          </cell>
          <cell r="M669">
            <v>3165140565561</v>
          </cell>
        </row>
        <row r="670">
          <cell r="C670">
            <v>2608586773</v>
          </cell>
          <cell r="D670" t="str">
            <v>Сверло SDS max-7 22x800/920мм</v>
          </cell>
          <cell r="F670">
            <v>78.849999999999994</v>
          </cell>
          <cell r="G670">
            <v>66.819999999999993</v>
          </cell>
          <cell r="H670">
            <v>68.82459999999999</v>
          </cell>
          <cell r="I670">
            <v>3028.2823999999996</v>
          </cell>
          <cell r="L670" t="str">
            <v>Германия</v>
          </cell>
          <cell r="M670">
            <v>3165140565578</v>
          </cell>
        </row>
        <row r="671">
          <cell r="C671">
            <v>2608586774</v>
          </cell>
          <cell r="D671" t="str">
            <v>Сверло SDS max-7 22x1200/1320мм</v>
          </cell>
          <cell r="F671">
            <v>163.04</v>
          </cell>
          <cell r="G671">
            <v>138.16999999999999</v>
          </cell>
          <cell r="H671">
            <v>142.3151</v>
          </cell>
          <cell r="I671">
            <v>6261.8644000000004</v>
          </cell>
          <cell r="L671" t="str">
            <v>Германия</v>
          </cell>
          <cell r="M671">
            <v>3165140565585</v>
          </cell>
        </row>
        <row r="672">
          <cell r="C672">
            <v>2608586775</v>
          </cell>
          <cell r="D672" t="str">
            <v>Сверло SDS max-7 24x200/320мм</v>
          </cell>
          <cell r="F672">
            <v>50.01</v>
          </cell>
          <cell r="G672">
            <v>42.38</v>
          </cell>
          <cell r="H672">
            <v>43.651400000000002</v>
          </cell>
          <cell r="I672">
            <v>1920.6616000000001</v>
          </cell>
          <cell r="L672" t="str">
            <v>Германия</v>
          </cell>
          <cell r="M672">
            <v>3165140565592</v>
          </cell>
        </row>
        <row r="673">
          <cell r="C673">
            <v>2608586776</v>
          </cell>
          <cell r="D673" t="str">
            <v>Сверло SDS max-7 24x400/520мм</v>
          </cell>
          <cell r="F673">
            <v>58.19</v>
          </cell>
          <cell r="G673">
            <v>49.31</v>
          </cell>
          <cell r="H673">
            <v>50.789300000000004</v>
          </cell>
          <cell r="I673">
            <v>2234.7292000000002</v>
          </cell>
          <cell r="L673" t="str">
            <v>Германия</v>
          </cell>
          <cell r="M673">
            <v>3165140565608</v>
          </cell>
        </row>
        <row r="674">
          <cell r="C674">
            <v>2608586777</v>
          </cell>
          <cell r="D674" t="str">
            <v>Сверло SDS max-7 25x200/320мм</v>
          </cell>
          <cell r="F674">
            <v>50.01</v>
          </cell>
          <cell r="G674">
            <v>42.38</v>
          </cell>
          <cell r="H674">
            <v>43.651400000000002</v>
          </cell>
          <cell r="I674">
            <v>1920.6616000000001</v>
          </cell>
          <cell r="L674" t="str">
            <v>Германия</v>
          </cell>
          <cell r="M674">
            <v>3165140565615</v>
          </cell>
        </row>
        <row r="675">
          <cell r="C675">
            <v>2608586778</v>
          </cell>
          <cell r="D675" t="str">
            <v>Сверло SDS max-7 25x400/520мм</v>
          </cell>
          <cell r="F675">
            <v>58.19</v>
          </cell>
          <cell r="G675">
            <v>49.31</v>
          </cell>
          <cell r="H675">
            <v>50.789300000000004</v>
          </cell>
          <cell r="I675">
            <v>2234.7292000000002</v>
          </cell>
          <cell r="L675" t="str">
            <v>Германия</v>
          </cell>
          <cell r="M675">
            <v>3165140565622</v>
          </cell>
        </row>
        <row r="676">
          <cell r="C676">
            <v>2608586779</v>
          </cell>
          <cell r="D676" t="str">
            <v>Сверло SDS max-7 25x600/720мм</v>
          </cell>
          <cell r="F676">
            <v>75.98</v>
          </cell>
          <cell r="G676">
            <v>64.39</v>
          </cell>
          <cell r="H676">
            <v>66.321700000000007</v>
          </cell>
          <cell r="I676">
            <v>2918.1548000000003</v>
          </cell>
          <cell r="L676" t="str">
            <v>Германия</v>
          </cell>
          <cell r="M676">
            <v>3165140565639</v>
          </cell>
        </row>
        <row r="677">
          <cell r="C677">
            <v>2608586780</v>
          </cell>
          <cell r="D677" t="str">
            <v>Сверло SDS max-7 25x800/920мм</v>
          </cell>
          <cell r="F677">
            <v>94.26</v>
          </cell>
          <cell r="G677">
            <v>79.88</v>
          </cell>
          <cell r="H677">
            <v>82.276399999999995</v>
          </cell>
          <cell r="I677">
            <v>3620.1615999999999</v>
          </cell>
          <cell r="L677" t="str">
            <v>Германия</v>
          </cell>
          <cell r="M677">
            <v>3165140565479</v>
          </cell>
        </row>
        <row r="678">
          <cell r="C678">
            <v>2608586781</v>
          </cell>
          <cell r="D678" t="str">
            <v>Сверло SDS max-7 25x1200/1320мм</v>
          </cell>
          <cell r="F678">
            <v>175.04</v>
          </cell>
          <cell r="G678">
            <v>148.34</v>
          </cell>
          <cell r="H678">
            <v>152.7902</v>
          </cell>
          <cell r="I678">
            <v>6722.7687999999998</v>
          </cell>
          <cell r="L678" t="str">
            <v>Германия</v>
          </cell>
          <cell r="M678">
            <v>3165140565646</v>
          </cell>
        </row>
        <row r="679">
          <cell r="C679">
            <v>2608586782</v>
          </cell>
          <cell r="D679" t="str">
            <v>Сверло SDS max-7 26x200/320мм</v>
          </cell>
          <cell r="F679">
            <v>57.23</v>
          </cell>
          <cell r="G679">
            <v>48.5</v>
          </cell>
          <cell r="H679">
            <v>49.954999999999998</v>
          </cell>
          <cell r="I679">
            <v>2198.02</v>
          </cell>
          <cell r="L679" t="str">
            <v>Германия</v>
          </cell>
          <cell r="M679">
            <v>3165140565653</v>
          </cell>
        </row>
        <row r="680">
          <cell r="C680">
            <v>2608586783</v>
          </cell>
          <cell r="D680" t="str">
            <v>Сверло SDS max-7 26x400/520мм</v>
          </cell>
          <cell r="F680">
            <v>65.88</v>
          </cell>
          <cell r="G680">
            <v>55.83</v>
          </cell>
          <cell r="H680">
            <v>57.504899999999999</v>
          </cell>
          <cell r="I680">
            <v>2530.2156</v>
          </cell>
          <cell r="L680" t="str">
            <v>Германия</v>
          </cell>
          <cell r="M680">
            <v>3165140565660</v>
          </cell>
        </row>
        <row r="681">
          <cell r="C681">
            <v>2608586784</v>
          </cell>
          <cell r="D681" t="str">
            <v>Сверло SDS max-7 28x200/320мм</v>
          </cell>
          <cell r="F681">
            <v>57.23</v>
          </cell>
          <cell r="G681">
            <v>48.5</v>
          </cell>
          <cell r="H681">
            <v>49.954999999999998</v>
          </cell>
          <cell r="I681">
            <v>2198.02</v>
          </cell>
          <cell r="L681" t="str">
            <v>Германия</v>
          </cell>
          <cell r="M681">
            <v>3165140565677</v>
          </cell>
        </row>
        <row r="682">
          <cell r="C682">
            <v>2608586785</v>
          </cell>
          <cell r="D682" t="str">
            <v>Сверло SDS max-7 28x400/520мм</v>
          </cell>
          <cell r="F682">
            <v>65.88</v>
          </cell>
          <cell r="G682">
            <v>55.83</v>
          </cell>
          <cell r="H682">
            <v>57.504899999999999</v>
          </cell>
          <cell r="I682">
            <v>2530.2156</v>
          </cell>
          <cell r="L682" t="str">
            <v>Германия</v>
          </cell>
          <cell r="M682">
            <v>3165140565684</v>
          </cell>
        </row>
        <row r="683">
          <cell r="C683">
            <v>2608586786</v>
          </cell>
          <cell r="D683" t="str">
            <v>Сверло SDS max-7 28x600/720мм</v>
          </cell>
          <cell r="F683">
            <v>85.13</v>
          </cell>
          <cell r="G683">
            <v>72.14</v>
          </cell>
          <cell r="H683">
            <v>74.304200000000009</v>
          </cell>
          <cell r="I683">
            <v>3269.3848000000003</v>
          </cell>
          <cell r="L683" t="str">
            <v>Германия</v>
          </cell>
          <cell r="M683">
            <v>3165140565691</v>
          </cell>
        </row>
        <row r="684">
          <cell r="C684">
            <v>2608586787</v>
          </cell>
          <cell r="D684" t="str">
            <v>Сверло SDS max-7 28x800/920мм</v>
          </cell>
          <cell r="F684">
            <v>104.84</v>
          </cell>
          <cell r="G684">
            <v>88.85</v>
          </cell>
          <cell r="H684">
            <v>91.515500000000003</v>
          </cell>
          <cell r="I684">
            <v>4026.6820000000002</v>
          </cell>
          <cell r="L684" t="str">
            <v>Германия</v>
          </cell>
          <cell r="M684">
            <v>3165140565707</v>
          </cell>
        </row>
        <row r="685">
          <cell r="C685">
            <v>2608586788</v>
          </cell>
          <cell r="D685" t="str">
            <v>Сверло SDS max-7 28x1200/1320мм</v>
          </cell>
          <cell r="F685">
            <v>183.7</v>
          </cell>
          <cell r="G685">
            <v>155.68</v>
          </cell>
          <cell r="H685">
            <v>160.35040000000001</v>
          </cell>
          <cell r="I685">
            <v>7055.4176000000007</v>
          </cell>
          <cell r="L685" t="str">
            <v>Германия</v>
          </cell>
          <cell r="M685">
            <v>3165140565714</v>
          </cell>
        </row>
        <row r="686">
          <cell r="C686">
            <v>2608586789</v>
          </cell>
          <cell r="D686" t="str">
            <v>Сверло SDS max-7 30x200/320мм</v>
          </cell>
          <cell r="F686">
            <v>59.14</v>
          </cell>
          <cell r="G686">
            <v>50.12</v>
          </cell>
          <cell r="H686">
            <v>51.623599999999996</v>
          </cell>
          <cell r="I686">
            <v>2271.4384</v>
          </cell>
          <cell r="L686" t="str">
            <v>Германия</v>
          </cell>
          <cell r="M686">
            <v>3165140565721</v>
          </cell>
        </row>
        <row r="687">
          <cell r="C687">
            <v>2608586790</v>
          </cell>
          <cell r="D687" t="str">
            <v>Сверло SDS max-7 30x400/520мм</v>
          </cell>
          <cell r="F687">
            <v>70.69</v>
          </cell>
          <cell r="G687">
            <v>59.91</v>
          </cell>
          <cell r="H687">
            <v>61.707299999999996</v>
          </cell>
          <cell r="I687">
            <v>2715.1212</v>
          </cell>
          <cell r="L687" t="str">
            <v>Германия</v>
          </cell>
          <cell r="M687">
            <v>3165140565738</v>
          </cell>
        </row>
        <row r="688">
          <cell r="C688">
            <v>2608586791</v>
          </cell>
          <cell r="D688" t="str">
            <v>Сверло SDS max-7 32x200/320мм</v>
          </cell>
          <cell r="F688">
            <v>64.44</v>
          </cell>
          <cell r="G688">
            <v>54.61</v>
          </cell>
          <cell r="H688">
            <v>56.2483</v>
          </cell>
          <cell r="I688">
            <v>2474.9252000000001</v>
          </cell>
          <cell r="L688" t="str">
            <v>Германия</v>
          </cell>
          <cell r="M688">
            <v>3165140565745</v>
          </cell>
        </row>
        <row r="689">
          <cell r="C689">
            <v>2608586792</v>
          </cell>
          <cell r="D689" t="str">
            <v>Сверло SDS max-7 32x400/520мм</v>
          </cell>
          <cell r="F689">
            <v>76.95</v>
          </cell>
          <cell r="G689">
            <v>65.209999999999994</v>
          </cell>
          <cell r="H689">
            <v>67.166299999999993</v>
          </cell>
          <cell r="I689">
            <v>2955.3171999999995</v>
          </cell>
          <cell r="L689" t="str">
            <v>Германия</v>
          </cell>
          <cell r="M689">
            <v>3165140565752</v>
          </cell>
        </row>
        <row r="690">
          <cell r="C690">
            <v>2608586793</v>
          </cell>
          <cell r="D690" t="str">
            <v>Сверло SDS max-7 32x600/720мм</v>
          </cell>
          <cell r="F690">
            <v>96.65</v>
          </cell>
          <cell r="G690">
            <v>81.91</v>
          </cell>
          <cell r="H690">
            <v>84.3673</v>
          </cell>
          <cell r="I690">
            <v>3712.1612</v>
          </cell>
          <cell r="L690" t="str">
            <v>Германия</v>
          </cell>
          <cell r="M690">
            <v>3165140565769</v>
          </cell>
        </row>
        <row r="691">
          <cell r="C691">
            <v>2608586794</v>
          </cell>
          <cell r="D691" t="str">
            <v>Сверло SDS max-7 32x800/920мм</v>
          </cell>
          <cell r="F691">
            <v>115.42</v>
          </cell>
          <cell r="G691">
            <v>97.81</v>
          </cell>
          <cell r="H691">
            <v>100.74430000000001</v>
          </cell>
          <cell r="I691">
            <v>4432.7492000000002</v>
          </cell>
          <cell r="L691" t="str">
            <v>Германия</v>
          </cell>
          <cell r="M691">
            <v>3165140565776</v>
          </cell>
        </row>
        <row r="692">
          <cell r="C692">
            <v>2608586795</v>
          </cell>
          <cell r="D692" t="str">
            <v>Сверло SDS max-7 32x1200/1320мм</v>
          </cell>
          <cell r="F692">
            <v>193.32</v>
          </cell>
          <cell r="G692">
            <v>163.83000000000001</v>
          </cell>
          <cell r="H692">
            <v>168.74490000000003</v>
          </cell>
          <cell r="I692">
            <v>7424.7756000000008</v>
          </cell>
          <cell r="L692" t="str">
            <v>Германия</v>
          </cell>
          <cell r="M692">
            <v>3165140565783</v>
          </cell>
        </row>
        <row r="693">
          <cell r="C693">
            <v>2608586796</v>
          </cell>
          <cell r="D693" t="str">
            <v>Сверло SDS max-7 35x400/520мм</v>
          </cell>
          <cell r="F693">
            <v>86.09</v>
          </cell>
          <cell r="G693">
            <v>72.959999999999994</v>
          </cell>
          <cell r="H693">
            <v>75.148799999999994</v>
          </cell>
          <cell r="I693">
            <v>3306.5472</v>
          </cell>
          <cell r="L693" t="str">
            <v>Германия</v>
          </cell>
          <cell r="M693">
            <v>3165140565790</v>
          </cell>
        </row>
        <row r="694">
          <cell r="C694">
            <v>2608586797</v>
          </cell>
          <cell r="D694" t="str">
            <v>Сверло SDS max-7 35x600/720мм</v>
          </cell>
          <cell r="F694">
            <v>121.66</v>
          </cell>
          <cell r="G694">
            <v>103.1</v>
          </cell>
          <cell r="H694">
            <v>106.193</v>
          </cell>
          <cell r="I694">
            <v>4672.4920000000002</v>
          </cell>
          <cell r="L694" t="str">
            <v>Германия</v>
          </cell>
          <cell r="M694">
            <v>3165140565806</v>
          </cell>
        </row>
        <row r="695">
          <cell r="C695">
            <v>2608586798</v>
          </cell>
          <cell r="D695" t="str">
            <v>Сверло SDS max-7 35x800/920мм</v>
          </cell>
          <cell r="F695">
            <v>163.5</v>
          </cell>
          <cell r="G695">
            <v>138.56</v>
          </cell>
          <cell r="H695">
            <v>142.71680000000001</v>
          </cell>
          <cell r="I695">
            <v>6279.5392000000002</v>
          </cell>
          <cell r="L695" t="str">
            <v>Германия</v>
          </cell>
          <cell r="M695">
            <v>3165140565813</v>
          </cell>
        </row>
        <row r="696">
          <cell r="C696">
            <v>2608586799</v>
          </cell>
          <cell r="D696" t="str">
            <v>Сверло SDS max-7 35x1200/1320мм</v>
          </cell>
          <cell r="F696">
            <v>217.37</v>
          </cell>
          <cell r="G696">
            <v>184.21</v>
          </cell>
          <cell r="H696">
            <v>189.7363</v>
          </cell>
          <cell r="I696">
            <v>8348.3971999999994</v>
          </cell>
          <cell r="L696" t="str">
            <v>Германия</v>
          </cell>
          <cell r="M696">
            <v>3165140565820</v>
          </cell>
        </row>
        <row r="697">
          <cell r="C697">
            <v>2608586800</v>
          </cell>
          <cell r="D697" t="str">
            <v>Сверло SDS max-7 38x400/520мм</v>
          </cell>
          <cell r="F697">
            <v>102.44</v>
          </cell>
          <cell r="G697">
            <v>86.81</v>
          </cell>
          <cell r="H697">
            <v>89.414300000000011</v>
          </cell>
          <cell r="I697">
            <v>3934.2292000000007</v>
          </cell>
          <cell r="L697" t="str">
            <v>Германия</v>
          </cell>
          <cell r="M697">
            <v>3165140565462</v>
          </cell>
        </row>
        <row r="698">
          <cell r="C698">
            <v>2608586801</v>
          </cell>
          <cell r="D698" t="str">
            <v>Сверло SDS max-7 38x600/720мм</v>
          </cell>
          <cell r="F698">
            <v>121.19</v>
          </cell>
          <cell r="G698">
            <v>102.7</v>
          </cell>
          <cell r="H698">
            <v>105.78100000000001</v>
          </cell>
          <cell r="I698">
            <v>4654.3640000000005</v>
          </cell>
          <cell r="L698" t="str">
            <v>Германия</v>
          </cell>
          <cell r="M698">
            <v>3165140565837</v>
          </cell>
        </row>
        <row r="699">
          <cell r="C699">
            <v>2608586802</v>
          </cell>
          <cell r="D699" t="str">
            <v>Сверло SDS max-7 40x400/520мм</v>
          </cell>
          <cell r="F699">
            <v>124.08</v>
          </cell>
          <cell r="G699">
            <v>105.15</v>
          </cell>
          <cell r="H699">
            <v>108.3045</v>
          </cell>
          <cell r="I699">
            <v>4765.3980000000001</v>
          </cell>
          <cell r="L699" t="str">
            <v>Германия</v>
          </cell>
          <cell r="M699">
            <v>3165140565844</v>
          </cell>
        </row>
        <row r="700">
          <cell r="C700">
            <v>2608586803</v>
          </cell>
          <cell r="D700" t="str">
            <v>Сверло SDS max-7 40x600/720мм</v>
          </cell>
          <cell r="F700">
            <v>148.11000000000001</v>
          </cell>
          <cell r="G700">
            <v>125.52</v>
          </cell>
          <cell r="H700">
            <v>129.28559999999999</v>
          </cell>
          <cell r="I700">
            <v>5688.5663999999997</v>
          </cell>
          <cell r="L700" t="str">
            <v>Германия</v>
          </cell>
          <cell r="M700">
            <v>3165140565851</v>
          </cell>
        </row>
        <row r="701">
          <cell r="C701">
            <v>2608586804</v>
          </cell>
          <cell r="D701" t="str">
            <v>Сверло SDS max-7 40x800/920мм</v>
          </cell>
          <cell r="F701">
            <v>167.35</v>
          </cell>
          <cell r="G701">
            <v>141.82</v>
          </cell>
          <cell r="H701">
            <v>146.0746</v>
          </cell>
          <cell r="I701">
            <v>6427.2824000000001</v>
          </cell>
          <cell r="L701" t="str">
            <v>Германия</v>
          </cell>
          <cell r="M701">
            <v>3165140565868</v>
          </cell>
        </row>
        <row r="702">
          <cell r="C702">
            <v>2608586805</v>
          </cell>
          <cell r="D702" t="str">
            <v>Сверло SDS max-7 40x1200/1320мм</v>
          </cell>
          <cell r="F702">
            <v>240.94</v>
          </cell>
          <cell r="G702">
            <v>204.19</v>
          </cell>
          <cell r="H702">
            <v>210.31569999999999</v>
          </cell>
          <cell r="I702">
            <v>9253.8907999999992</v>
          </cell>
          <cell r="L702" t="str">
            <v>Германия</v>
          </cell>
          <cell r="M702">
            <v>3165140565875</v>
          </cell>
        </row>
        <row r="703">
          <cell r="C703">
            <v>2608586806</v>
          </cell>
          <cell r="D703" t="str">
            <v>Сверло SDS max-7 45x400/520мм</v>
          </cell>
          <cell r="F703">
            <v>151.49</v>
          </cell>
          <cell r="G703">
            <v>128.38</v>
          </cell>
          <cell r="H703">
            <v>132.23140000000001</v>
          </cell>
          <cell r="I703">
            <v>5818.1815999999999</v>
          </cell>
          <cell r="L703" t="str">
            <v>Германия</v>
          </cell>
          <cell r="M703">
            <v>3165140565882</v>
          </cell>
        </row>
        <row r="704">
          <cell r="C704">
            <v>2608586807</v>
          </cell>
          <cell r="D704" t="str">
            <v>Сверло SDS max-7 52x400/520мм</v>
          </cell>
          <cell r="F704">
            <v>198.15</v>
          </cell>
          <cell r="G704">
            <v>167.92</v>
          </cell>
          <cell r="H704">
            <v>172.95759999999999</v>
          </cell>
          <cell r="I704">
            <v>7610.134399999999</v>
          </cell>
          <cell r="L704" t="str">
            <v>Германия</v>
          </cell>
          <cell r="M704">
            <v>3165140565899</v>
          </cell>
        </row>
        <row r="705">
          <cell r="C705">
            <v>2608598018</v>
          </cell>
          <cell r="D705" t="str">
            <v>SDS-MAX  ДЕРЖАТЕЛЬ 1/2"мм</v>
          </cell>
          <cell r="F705">
            <v>18.739999999999998</v>
          </cell>
          <cell r="G705">
            <v>15.88</v>
          </cell>
          <cell r="H705">
            <v>16.356400000000001</v>
          </cell>
          <cell r="I705">
            <v>719.6816</v>
          </cell>
          <cell r="L705" t="str">
            <v>Германия</v>
          </cell>
          <cell r="M705">
            <v>3165140047647</v>
          </cell>
        </row>
        <row r="706">
          <cell r="C706" t="str">
            <v>F00Y145188</v>
          </cell>
          <cell r="D706" t="str">
            <v>Полая корон SDS max-9 CoreCut 45Х290мм</v>
          </cell>
          <cell r="F706">
            <v>159.38999999999999</v>
          </cell>
          <cell r="G706">
            <v>135.08000000000001</v>
          </cell>
          <cell r="H706">
            <v>139.13240000000002</v>
          </cell>
          <cell r="I706">
            <v>6121.825600000001</v>
          </cell>
          <cell r="L706" t="str">
            <v>Германия</v>
          </cell>
          <cell r="M706">
            <v>3165140145510</v>
          </cell>
        </row>
        <row r="707">
          <cell r="C707" t="str">
            <v>F00Y145189</v>
          </cell>
          <cell r="D707" t="str">
            <v>Полая корон SDS max-9 CoreCut 45Х550мм</v>
          </cell>
          <cell r="F707">
            <v>177.44</v>
          </cell>
          <cell r="G707">
            <v>150.37</v>
          </cell>
          <cell r="H707">
            <v>154.8811</v>
          </cell>
          <cell r="I707">
            <v>6814.7683999999999</v>
          </cell>
          <cell r="L707" t="str">
            <v>Германия</v>
          </cell>
          <cell r="M707">
            <v>3165140145527</v>
          </cell>
        </row>
        <row r="708">
          <cell r="C708" t="str">
            <v>F00Y145190</v>
          </cell>
          <cell r="D708" t="str">
            <v>Полая корон SDS max-9 CoreCut 50Х290мм</v>
          </cell>
          <cell r="F708">
            <v>165.4</v>
          </cell>
          <cell r="G708">
            <v>140.16999999999999</v>
          </cell>
          <cell r="H708">
            <v>144.3751</v>
          </cell>
          <cell r="I708">
            <v>6352.5043999999998</v>
          </cell>
          <cell r="L708" t="str">
            <v>Германия</v>
          </cell>
          <cell r="M708">
            <v>3165140145534</v>
          </cell>
        </row>
        <row r="709">
          <cell r="C709" t="str">
            <v>F00Y145191</v>
          </cell>
          <cell r="D709" t="str">
            <v>Полая корон SDS max-9 CoreCut 50Х550мм</v>
          </cell>
          <cell r="F709">
            <v>183.45</v>
          </cell>
          <cell r="G709">
            <v>155.47</v>
          </cell>
          <cell r="H709">
            <v>160.13409999999999</v>
          </cell>
          <cell r="I709">
            <v>7045.9003999999995</v>
          </cell>
          <cell r="L709" t="str">
            <v>Германия</v>
          </cell>
          <cell r="M709">
            <v>3165140145541</v>
          </cell>
        </row>
        <row r="710">
          <cell r="C710" t="str">
            <v>F00Y145192</v>
          </cell>
          <cell r="D710" t="str">
            <v>Полая корон SDS max-9 CoreCut 55Х290мм</v>
          </cell>
          <cell r="F710">
            <v>171.42</v>
          </cell>
          <cell r="G710">
            <v>145.27000000000001</v>
          </cell>
          <cell r="H710">
            <v>149.62810000000002</v>
          </cell>
          <cell r="I710">
            <v>6583.6364000000012</v>
          </cell>
          <cell r="L710" t="str">
            <v>Германия</v>
          </cell>
          <cell r="M710">
            <v>3165140145558</v>
          </cell>
        </row>
        <row r="711">
          <cell r="C711" t="str">
            <v>F00Y145193</v>
          </cell>
          <cell r="D711" t="str">
            <v>Полая корон SDS max-9 CoreCut 55Х550мм</v>
          </cell>
          <cell r="F711">
            <v>189.46</v>
          </cell>
          <cell r="G711">
            <v>160.56</v>
          </cell>
          <cell r="H711">
            <v>165.3768</v>
          </cell>
          <cell r="I711">
            <v>7276.5792000000001</v>
          </cell>
          <cell r="L711" t="str">
            <v>Германия</v>
          </cell>
          <cell r="M711">
            <v>3165140145565</v>
          </cell>
        </row>
        <row r="712">
          <cell r="C712" t="str">
            <v>F00Y145194</v>
          </cell>
          <cell r="D712" t="str">
            <v>Полая корон SDS max-9 CoreCut 68Х290мм</v>
          </cell>
          <cell r="F712">
            <v>177.44</v>
          </cell>
          <cell r="G712">
            <v>150.37</v>
          </cell>
          <cell r="H712">
            <v>154.8811</v>
          </cell>
          <cell r="I712">
            <v>6814.7683999999999</v>
          </cell>
          <cell r="L712" t="str">
            <v>Германия</v>
          </cell>
          <cell r="M712">
            <v>3165140145572</v>
          </cell>
        </row>
        <row r="713">
          <cell r="C713" t="str">
            <v>F00Y145195</v>
          </cell>
          <cell r="D713" t="str">
            <v>Полая корон SDS max-9 CoreCut 68Х550мм</v>
          </cell>
          <cell r="F713">
            <v>195.47</v>
          </cell>
          <cell r="G713">
            <v>165.65</v>
          </cell>
          <cell r="H713">
            <v>170.61950000000002</v>
          </cell>
          <cell r="I713">
            <v>7507.2580000000007</v>
          </cell>
          <cell r="L713" t="str">
            <v>Германия</v>
          </cell>
          <cell r="M713">
            <v>3165140145589</v>
          </cell>
        </row>
        <row r="714">
          <cell r="C714" t="str">
            <v>F00Y145196</v>
          </cell>
          <cell r="D714" t="str">
            <v>Полая корон SDS max-9 CoreCut 82Х290мм</v>
          </cell>
          <cell r="F714">
            <v>195.47</v>
          </cell>
          <cell r="G714">
            <v>165.65</v>
          </cell>
          <cell r="H714">
            <v>170.61950000000002</v>
          </cell>
          <cell r="I714">
            <v>7507.2580000000007</v>
          </cell>
          <cell r="L714" t="str">
            <v>Германия</v>
          </cell>
          <cell r="M714">
            <v>3165140145596</v>
          </cell>
        </row>
        <row r="715">
          <cell r="C715" t="str">
            <v>F00Y145197</v>
          </cell>
          <cell r="D715" t="str">
            <v>Полая корон SDS max-9 CoreCut 82Х550мм</v>
          </cell>
          <cell r="F715">
            <v>213.52</v>
          </cell>
          <cell r="G715">
            <v>180.95</v>
          </cell>
          <cell r="H715">
            <v>186.3785</v>
          </cell>
          <cell r="I715">
            <v>8200.6540000000005</v>
          </cell>
          <cell r="L715" t="str">
            <v>Германия</v>
          </cell>
          <cell r="M715">
            <v>3165140145602</v>
          </cell>
        </row>
        <row r="716">
          <cell r="C716" t="str">
            <v>F00Y145198</v>
          </cell>
          <cell r="D716" t="str">
            <v>Полая корон SDS max-9 CoreCut 90Х290мм</v>
          </cell>
          <cell r="F716">
            <v>213.52</v>
          </cell>
          <cell r="G716">
            <v>180.95</v>
          </cell>
          <cell r="H716">
            <v>186.3785</v>
          </cell>
          <cell r="I716">
            <v>8200.6540000000005</v>
          </cell>
          <cell r="L716" t="str">
            <v>Германия</v>
          </cell>
          <cell r="M716">
            <v>3165140145619</v>
          </cell>
        </row>
        <row r="717">
          <cell r="C717" t="str">
            <v>F00Y145199</v>
          </cell>
          <cell r="D717" t="str">
            <v>Полая корон SDS max-9 CoreCut 90Х550мм</v>
          </cell>
          <cell r="F717">
            <v>237.58</v>
          </cell>
          <cell r="G717">
            <v>201.34</v>
          </cell>
          <cell r="H717">
            <v>207.3802</v>
          </cell>
          <cell r="I717">
            <v>9124.7288000000008</v>
          </cell>
          <cell r="L717" t="str">
            <v>Германия</v>
          </cell>
          <cell r="M717">
            <v>3165140145626</v>
          </cell>
        </row>
        <row r="718">
          <cell r="C718" t="str">
            <v>F00Y145200</v>
          </cell>
          <cell r="D718" t="str">
            <v>Полая корон SDS max-9 CoreCut 100Х430мм</v>
          </cell>
          <cell r="F718">
            <v>267.64999999999998</v>
          </cell>
          <cell r="G718">
            <v>226.82</v>
          </cell>
          <cell r="H718">
            <v>233.62459999999999</v>
          </cell>
          <cell r="I718">
            <v>10279.482399999999</v>
          </cell>
          <cell r="L718" t="str">
            <v>Германия</v>
          </cell>
          <cell r="M718">
            <v>3165140145633</v>
          </cell>
        </row>
        <row r="719">
          <cell r="C719" t="str">
            <v>F00Y145201</v>
          </cell>
          <cell r="D719" t="str">
            <v>Полая корон SDS max-9 CoreCut 125Х430мм</v>
          </cell>
          <cell r="F719">
            <v>297.73</v>
          </cell>
          <cell r="G719">
            <v>252.31</v>
          </cell>
          <cell r="H719">
            <v>259.8793</v>
          </cell>
          <cell r="I719">
            <v>11434.689200000001</v>
          </cell>
          <cell r="L719" t="str">
            <v>Германия</v>
          </cell>
          <cell r="M719">
            <v>3165140145640</v>
          </cell>
        </row>
        <row r="720">
          <cell r="C720" t="str">
            <v>F00Y145202</v>
          </cell>
          <cell r="D720" t="str">
            <v>Полая корон SDS max-9 CoreCut 150Х430мм</v>
          </cell>
          <cell r="F720">
            <v>448.09</v>
          </cell>
          <cell r="G720">
            <v>379.74</v>
          </cell>
          <cell r="H720">
            <v>391.13220000000001</v>
          </cell>
          <cell r="I720">
            <v>17209.816800000001</v>
          </cell>
          <cell r="L720" t="str">
            <v>Германия</v>
          </cell>
          <cell r="M720">
            <v>3165140145657</v>
          </cell>
        </row>
        <row r="721">
          <cell r="C721" t="str">
            <v>F00Y145203</v>
          </cell>
          <cell r="D721" t="str">
            <v>SDS-MAX ЦЕНТРИРУЮЩЕЕ СВЕРЛО</v>
          </cell>
          <cell r="F721">
            <v>14.07</v>
          </cell>
          <cell r="G721">
            <v>11.92</v>
          </cell>
          <cell r="H721">
            <v>12.2776</v>
          </cell>
          <cell r="I721">
            <v>540.21439999999996</v>
          </cell>
          <cell r="L721" t="str">
            <v>Германия</v>
          </cell>
          <cell r="M721">
            <v>3165140145664</v>
          </cell>
        </row>
        <row r="722">
          <cell r="C722">
            <v>2608831002</v>
          </cell>
          <cell r="D722" t="str">
            <v>Сверло SDS plus-3, 5X50X110</v>
          </cell>
          <cell r="F722">
            <v>1.6991999999999998</v>
          </cell>
          <cell r="G722">
            <v>1.44</v>
          </cell>
          <cell r="H722">
            <v>1.4832000000000001</v>
          </cell>
          <cell r="I722">
            <v>65.260800000000003</v>
          </cell>
          <cell r="L722" t="str">
            <v>Китай</v>
          </cell>
          <cell r="M722">
            <v>6949509209337</v>
          </cell>
        </row>
        <row r="723">
          <cell r="C723">
            <v>2608831003</v>
          </cell>
          <cell r="D723" t="str">
            <v>Сверло SDS plus-3, 5X100X160</v>
          </cell>
          <cell r="F723">
            <v>2.1122000000000001</v>
          </cell>
          <cell r="G723">
            <v>1.79</v>
          </cell>
          <cell r="H723">
            <v>1.8437000000000001</v>
          </cell>
          <cell r="I723">
            <v>81.122800000000012</v>
          </cell>
          <cell r="L723" t="str">
            <v>Китай</v>
          </cell>
          <cell r="M723">
            <v>6949509209344</v>
          </cell>
        </row>
        <row r="724">
          <cell r="C724">
            <v>2608831007</v>
          </cell>
          <cell r="D724" t="str">
            <v>Сверло SDS plus-3, 6X50X110</v>
          </cell>
          <cell r="F724">
            <v>1.6991999999999998</v>
          </cell>
          <cell r="G724">
            <v>1.44</v>
          </cell>
          <cell r="H724">
            <v>1.4832000000000001</v>
          </cell>
          <cell r="I724">
            <v>65.260800000000003</v>
          </cell>
          <cell r="L724" t="str">
            <v>Китай</v>
          </cell>
          <cell r="M724">
            <v>6949509209382</v>
          </cell>
        </row>
        <row r="725">
          <cell r="C725">
            <v>2608831008</v>
          </cell>
          <cell r="D725" t="str">
            <v>Сверло SDS plus-3, 6X100X160</v>
          </cell>
          <cell r="F725">
            <v>1.8997999999999999</v>
          </cell>
          <cell r="G725">
            <v>1.61</v>
          </cell>
          <cell r="H725">
            <v>1.6583000000000001</v>
          </cell>
          <cell r="I725">
            <v>72.96520000000001</v>
          </cell>
          <cell r="L725" t="str">
            <v>Китай</v>
          </cell>
          <cell r="M725">
            <v>6949509209399</v>
          </cell>
        </row>
        <row r="726">
          <cell r="C726">
            <v>2608831009</v>
          </cell>
          <cell r="D726" t="str">
            <v>Сверло SDS plus-3, 6X150X210</v>
          </cell>
          <cell r="F726">
            <v>3.1505999999999998</v>
          </cell>
          <cell r="G726">
            <v>2.67</v>
          </cell>
          <cell r="H726">
            <v>2.7501000000000002</v>
          </cell>
          <cell r="I726">
            <v>121.0044</v>
          </cell>
          <cell r="L726" t="str">
            <v>Китай</v>
          </cell>
          <cell r="M726">
            <v>6949509209405</v>
          </cell>
        </row>
        <row r="727">
          <cell r="C727">
            <v>2608831018</v>
          </cell>
          <cell r="D727" t="str">
            <v>Сверло SDS plus-3, 8X50X110</v>
          </cell>
          <cell r="F727">
            <v>2.1004</v>
          </cell>
          <cell r="G727">
            <v>1.78</v>
          </cell>
          <cell r="H727">
            <v>1.8334000000000001</v>
          </cell>
          <cell r="I727">
            <v>80.669600000000003</v>
          </cell>
          <cell r="L727" t="str">
            <v>Китай</v>
          </cell>
          <cell r="M727">
            <v>6949509209498</v>
          </cell>
        </row>
        <row r="728">
          <cell r="C728">
            <v>2608831019</v>
          </cell>
          <cell r="D728" t="str">
            <v>Сверло SDS plus-3, 8X100X160</v>
          </cell>
          <cell r="F728">
            <v>2.3127999999999997</v>
          </cell>
          <cell r="G728">
            <v>1.96</v>
          </cell>
          <cell r="H728">
            <v>2.0188000000000001</v>
          </cell>
          <cell r="I728">
            <v>88.827200000000005</v>
          </cell>
          <cell r="L728" t="str">
            <v>Китай</v>
          </cell>
          <cell r="M728">
            <v>6949509209504</v>
          </cell>
        </row>
        <row r="729">
          <cell r="C729">
            <v>2608831020</v>
          </cell>
          <cell r="D729" t="str">
            <v>Сверло SDS plus-3, 8X150X210</v>
          </cell>
          <cell r="F729">
            <v>2.7611999999999997</v>
          </cell>
          <cell r="G729">
            <v>2.34</v>
          </cell>
          <cell r="H729">
            <v>2.4102000000000001</v>
          </cell>
          <cell r="I729">
            <v>106.0488</v>
          </cell>
          <cell r="L729" t="str">
            <v>Китай</v>
          </cell>
          <cell r="M729">
            <v>6949509209511</v>
          </cell>
        </row>
        <row r="730">
          <cell r="C730">
            <v>2608831024</v>
          </cell>
          <cell r="D730" t="str">
            <v>Сверло SDS plus-3, 10X50X110</v>
          </cell>
          <cell r="F730">
            <v>2.2302</v>
          </cell>
          <cell r="G730">
            <v>1.89</v>
          </cell>
          <cell r="H730">
            <v>1.9466999999999999</v>
          </cell>
          <cell r="I730">
            <v>85.654799999999994</v>
          </cell>
          <cell r="L730" t="str">
            <v>Китай</v>
          </cell>
          <cell r="M730">
            <v>6949509209559</v>
          </cell>
        </row>
        <row r="731">
          <cell r="C731">
            <v>2608831025</v>
          </cell>
          <cell r="D731" t="str">
            <v>Сверло SDS plus-3, 10X100X160</v>
          </cell>
          <cell r="F731">
            <v>2.4072</v>
          </cell>
          <cell r="G731">
            <v>2.04</v>
          </cell>
          <cell r="H731">
            <v>2.1012</v>
          </cell>
          <cell r="I731">
            <v>92.452799999999996</v>
          </cell>
          <cell r="L731" t="str">
            <v>Китай</v>
          </cell>
          <cell r="M731">
            <v>6949509209566</v>
          </cell>
        </row>
        <row r="732">
          <cell r="C732">
            <v>2608831026</v>
          </cell>
          <cell r="D732" t="str">
            <v>Сверло SDS plus-3, 10X150X210</v>
          </cell>
          <cell r="F732">
            <v>3.5517999999999996</v>
          </cell>
          <cell r="G732">
            <v>3.01</v>
          </cell>
          <cell r="H732">
            <v>3.1002999999999998</v>
          </cell>
          <cell r="I732">
            <v>136.41319999999999</v>
          </cell>
          <cell r="L732" t="str">
            <v>Китай</v>
          </cell>
          <cell r="M732">
            <v>6949509209573</v>
          </cell>
        </row>
        <row r="733">
          <cell r="C733">
            <v>2608831028</v>
          </cell>
          <cell r="D733" t="str">
            <v>Сверло SDS plus-3, 10X250X310</v>
          </cell>
          <cell r="F733">
            <v>5.4161999999999999</v>
          </cell>
          <cell r="G733">
            <v>4.59</v>
          </cell>
          <cell r="H733">
            <v>4.7276999999999996</v>
          </cell>
          <cell r="I733">
            <v>208.01879999999997</v>
          </cell>
          <cell r="L733" t="str">
            <v>Китай</v>
          </cell>
          <cell r="M733">
            <v>6949509209597</v>
          </cell>
        </row>
        <row r="734">
          <cell r="C734">
            <v>2608831029</v>
          </cell>
          <cell r="D734" t="str">
            <v>Сверло SDS plus-3, 10X300X360</v>
          </cell>
          <cell r="F734">
            <v>7.7054</v>
          </cell>
          <cell r="G734">
            <v>6.53</v>
          </cell>
          <cell r="H734">
            <v>6.7259000000000002</v>
          </cell>
          <cell r="I734">
            <v>295.93959999999998</v>
          </cell>
          <cell r="L734" t="str">
            <v>Китай</v>
          </cell>
          <cell r="M734">
            <v>6949509209603</v>
          </cell>
        </row>
        <row r="735">
          <cell r="C735">
            <v>2608831032</v>
          </cell>
          <cell r="D735" t="str">
            <v>Сверло SDS plus-3, 12X100X160</v>
          </cell>
          <cell r="F735">
            <v>3.1505999999999998</v>
          </cell>
          <cell r="G735">
            <v>2.67</v>
          </cell>
          <cell r="H735">
            <v>2.7501000000000002</v>
          </cell>
          <cell r="I735">
            <v>121.0044</v>
          </cell>
          <cell r="L735" t="str">
            <v>Китай</v>
          </cell>
          <cell r="M735">
            <v>6949509209634</v>
          </cell>
        </row>
        <row r="736">
          <cell r="C736">
            <v>2608831034</v>
          </cell>
          <cell r="D736" t="str">
            <v>Сверло SDS plus-3, 12X200X260</v>
          </cell>
          <cell r="F736">
            <v>4.2716000000000003</v>
          </cell>
          <cell r="G736">
            <v>3.62</v>
          </cell>
          <cell r="H736">
            <v>3.7286000000000001</v>
          </cell>
          <cell r="I736">
            <v>164.05840000000001</v>
          </cell>
          <cell r="L736" t="str">
            <v>Китай</v>
          </cell>
          <cell r="M736">
            <v>6949509209658</v>
          </cell>
        </row>
        <row r="737">
          <cell r="C737">
            <v>2608831040</v>
          </cell>
          <cell r="D737" t="str">
            <v>Сверло SDS plus-3, 14X200X260</v>
          </cell>
          <cell r="F737">
            <v>5.2273999999999994</v>
          </cell>
          <cell r="G737">
            <v>4.43</v>
          </cell>
          <cell r="H737">
            <v>4.5629</v>
          </cell>
          <cell r="I737">
            <v>200.76759999999999</v>
          </cell>
          <cell r="L737" t="str">
            <v>Китай</v>
          </cell>
          <cell r="M737">
            <v>6949509209719</v>
          </cell>
        </row>
        <row r="738">
          <cell r="C738">
            <v>2608831044</v>
          </cell>
          <cell r="D738" t="str">
            <v>Сверло SDS plus-3, 16X150X210</v>
          </cell>
          <cell r="F738">
            <v>5.3571999999999997</v>
          </cell>
          <cell r="G738">
            <v>4.54</v>
          </cell>
          <cell r="H738">
            <v>4.6762000000000006</v>
          </cell>
          <cell r="I738">
            <v>205.75280000000004</v>
          </cell>
          <cell r="L738" t="str">
            <v>Китай</v>
          </cell>
          <cell r="M738">
            <v>6949509209757</v>
          </cell>
        </row>
        <row r="739">
          <cell r="C739">
            <v>2608831048</v>
          </cell>
          <cell r="D739" t="str">
            <v>Сверло SDS plus-3, 18X150X200</v>
          </cell>
          <cell r="F739">
            <v>8.1891999999999996</v>
          </cell>
          <cell r="G739">
            <v>6.94</v>
          </cell>
          <cell r="H739">
            <v>7.148200000000001</v>
          </cell>
          <cell r="I739">
            <v>314.52080000000007</v>
          </cell>
          <cell r="L739" t="str">
            <v>Китай</v>
          </cell>
          <cell r="M739">
            <v>6949509209795</v>
          </cell>
        </row>
        <row r="740">
          <cell r="C740">
            <v>2608831049</v>
          </cell>
          <cell r="D740" t="str">
            <v>Сверло SDS plus-3, 18X250X300</v>
          </cell>
          <cell r="F740">
            <v>9.982800000000001</v>
          </cell>
          <cell r="G740">
            <v>8.4600000000000009</v>
          </cell>
          <cell r="H740">
            <v>8.7138000000000009</v>
          </cell>
          <cell r="I740">
            <v>383.40720000000005</v>
          </cell>
          <cell r="L740" t="str">
            <v>Китай</v>
          </cell>
          <cell r="M740">
            <v>6949509209801</v>
          </cell>
        </row>
        <row r="741">
          <cell r="C741">
            <v>2608831058</v>
          </cell>
          <cell r="D741" t="str">
            <v>Сверло SDS plus-3, 22X400X450</v>
          </cell>
          <cell r="F741">
            <v>20.720799999999997</v>
          </cell>
          <cell r="G741">
            <v>17.559999999999999</v>
          </cell>
          <cell r="H741">
            <v>18.0868</v>
          </cell>
          <cell r="I741">
            <v>795.81920000000002</v>
          </cell>
          <cell r="L741" t="str">
            <v>Китай</v>
          </cell>
          <cell r="M741">
            <v>6949509209894</v>
          </cell>
        </row>
        <row r="742">
          <cell r="C742">
            <v>2608831063</v>
          </cell>
          <cell r="D742" t="str">
            <v>Сверло SDS plus-3, 25X400X450</v>
          </cell>
          <cell r="F742">
            <v>24.048399999999997</v>
          </cell>
          <cell r="G742">
            <v>20.38</v>
          </cell>
          <cell r="H742">
            <v>20.991399999999999</v>
          </cell>
          <cell r="I742">
            <v>923.62159999999994</v>
          </cell>
          <cell r="L742" t="str">
            <v>Китай</v>
          </cell>
          <cell r="M742">
            <v>6949509209948</v>
          </cell>
        </row>
        <row r="743">
          <cell r="C743">
            <v>1617000117</v>
          </cell>
          <cell r="D743" t="str">
            <v>Сверло SDS plus-5, 3шт. 6,8,10x165</v>
          </cell>
          <cell r="F743">
            <v>9.65</v>
          </cell>
          <cell r="G743">
            <v>8.18</v>
          </cell>
          <cell r="H743">
            <v>8.4253999999999998</v>
          </cell>
          <cell r="I743">
            <v>370.7176</v>
          </cell>
          <cell r="L743" t="str">
            <v>Германия</v>
          </cell>
          <cell r="M743">
            <v>3165140015721</v>
          </cell>
        </row>
        <row r="744">
          <cell r="C744">
            <v>1617000118</v>
          </cell>
          <cell r="D744" t="str">
            <v>Сверло SDS plus-5, 3шт. 5,6x115, 8x165</v>
          </cell>
          <cell r="F744">
            <v>8.94</v>
          </cell>
          <cell r="G744">
            <v>7.58</v>
          </cell>
          <cell r="H744">
            <v>7.8074000000000003</v>
          </cell>
          <cell r="I744">
            <v>343.5256</v>
          </cell>
          <cell r="L744" t="str">
            <v>Германия</v>
          </cell>
          <cell r="M744">
            <v>3165140011938</v>
          </cell>
        </row>
        <row r="745">
          <cell r="C745">
            <v>1618596164</v>
          </cell>
          <cell r="D745" t="str">
            <v>Сверло SDS plus-5, 5x50x115</v>
          </cell>
          <cell r="F745">
            <v>2.3199999999999998</v>
          </cell>
          <cell r="G745">
            <v>1.97</v>
          </cell>
          <cell r="H745">
            <v>2.0291000000000001</v>
          </cell>
          <cell r="I745">
            <v>89.2804</v>
          </cell>
          <cell r="L745" t="str">
            <v>Германия</v>
          </cell>
          <cell r="M745">
            <v>3165140027724</v>
          </cell>
        </row>
        <row r="746">
          <cell r="C746">
            <v>1618596165</v>
          </cell>
          <cell r="D746" t="str">
            <v>Сверло SDS plus-5, 5.5x50x115</v>
          </cell>
          <cell r="F746">
            <v>2.6</v>
          </cell>
          <cell r="G746">
            <v>2.2000000000000002</v>
          </cell>
          <cell r="H746">
            <v>2.2660000000000005</v>
          </cell>
          <cell r="I746">
            <v>99.704000000000022</v>
          </cell>
          <cell r="L746" t="str">
            <v>Германия</v>
          </cell>
          <cell r="M746">
            <v>3165140027731</v>
          </cell>
        </row>
        <row r="747">
          <cell r="C747">
            <v>1618596166</v>
          </cell>
          <cell r="D747" t="str">
            <v>Сверло SDS plus-5, 6x50x115</v>
          </cell>
          <cell r="F747">
            <v>2.3199999999999998</v>
          </cell>
          <cell r="G747">
            <v>1.97</v>
          </cell>
          <cell r="H747">
            <v>2.0291000000000001</v>
          </cell>
          <cell r="I747">
            <v>89.2804</v>
          </cell>
          <cell r="L747" t="str">
            <v>Германия</v>
          </cell>
          <cell r="M747">
            <v>3165140027748</v>
          </cell>
        </row>
        <row r="748">
          <cell r="C748">
            <v>1618596167</v>
          </cell>
          <cell r="D748" t="str">
            <v>Сверло SDS plus-5, 6x100x165</v>
          </cell>
          <cell r="F748">
            <v>2.5499999999999998</v>
          </cell>
          <cell r="G748">
            <v>2.16</v>
          </cell>
          <cell r="H748">
            <v>2.2248000000000001</v>
          </cell>
          <cell r="I748">
            <v>97.891199999999998</v>
          </cell>
          <cell r="L748" t="str">
            <v>Германия</v>
          </cell>
          <cell r="M748">
            <v>3165140027755</v>
          </cell>
        </row>
        <row r="749">
          <cell r="C749">
            <v>1618596168</v>
          </cell>
          <cell r="D749" t="str">
            <v>Сверло SDS plus-5, 6.5x50x115</v>
          </cell>
          <cell r="F749">
            <v>3</v>
          </cell>
          <cell r="G749">
            <v>2.54</v>
          </cell>
          <cell r="H749">
            <v>2.6162000000000001</v>
          </cell>
          <cell r="I749">
            <v>115.11280000000001</v>
          </cell>
          <cell r="L749" t="str">
            <v>Германия</v>
          </cell>
          <cell r="M749">
            <v>3165140027762</v>
          </cell>
        </row>
        <row r="750">
          <cell r="C750">
            <v>1618596169</v>
          </cell>
          <cell r="D750" t="str">
            <v>Сверло SDS plus-5, 6.5x100x165</v>
          </cell>
          <cell r="F750">
            <v>3.33</v>
          </cell>
          <cell r="G750">
            <v>2.82</v>
          </cell>
          <cell r="H750">
            <v>2.9045999999999998</v>
          </cell>
          <cell r="I750">
            <v>127.80239999999999</v>
          </cell>
          <cell r="L750" t="str">
            <v>Германия</v>
          </cell>
          <cell r="M750">
            <v>3165140027779</v>
          </cell>
        </row>
        <row r="751">
          <cell r="C751">
            <v>1618596170</v>
          </cell>
          <cell r="D751" t="str">
            <v>Сверло SDS plus-5, 7x50x115</v>
          </cell>
          <cell r="F751">
            <v>3.15</v>
          </cell>
          <cell r="G751">
            <v>2.67</v>
          </cell>
          <cell r="H751">
            <v>2.7501000000000002</v>
          </cell>
          <cell r="I751">
            <v>121.0044</v>
          </cell>
          <cell r="L751" t="str">
            <v>Германия</v>
          </cell>
          <cell r="M751">
            <v>3165140027786</v>
          </cell>
        </row>
        <row r="752">
          <cell r="C752">
            <v>1618596171</v>
          </cell>
          <cell r="D752" t="str">
            <v>Сверло SDS plus-5, 7x100x165</v>
          </cell>
          <cell r="F752">
            <v>3.48</v>
          </cell>
          <cell r="G752">
            <v>2.95</v>
          </cell>
          <cell r="H752">
            <v>3.0385000000000004</v>
          </cell>
          <cell r="I752">
            <v>133.69400000000002</v>
          </cell>
          <cell r="L752" t="str">
            <v>Германия</v>
          </cell>
          <cell r="M752">
            <v>3165140027793</v>
          </cell>
        </row>
        <row r="753">
          <cell r="C753">
            <v>1618596172</v>
          </cell>
          <cell r="D753" t="str">
            <v>Сверло SDS plus-5, 8x50x115</v>
          </cell>
          <cell r="F753">
            <v>3</v>
          </cell>
          <cell r="G753">
            <v>2.54</v>
          </cell>
          <cell r="H753">
            <v>2.6162000000000001</v>
          </cell>
          <cell r="I753">
            <v>115.11280000000001</v>
          </cell>
          <cell r="L753" t="str">
            <v>Германия</v>
          </cell>
          <cell r="M753">
            <v>3165140027809</v>
          </cell>
        </row>
        <row r="754">
          <cell r="C754">
            <v>1618596173</v>
          </cell>
          <cell r="D754" t="str">
            <v>Сверло SDS plus-5, 8x100x165</v>
          </cell>
          <cell r="F754">
            <v>3.04</v>
          </cell>
          <cell r="G754">
            <v>2.58</v>
          </cell>
          <cell r="H754">
            <v>2.6574</v>
          </cell>
          <cell r="I754">
            <v>116.9256</v>
          </cell>
          <cell r="L754" t="str">
            <v>Германия</v>
          </cell>
          <cell r="M754">
            <v>3165140027816</v>
          </cell>
        </row>
        <row r="755">
          <cell r="C755">
            <v>1618596174</v>
          </cell>
          <cell r="D755" t="str">
            <v>Сверло SDS plus-5, 8x150x215</v>
          </cell>
          <cell r="F755">
            <v>3.66</v>
          </cell>
          <cell r="G755">
            <v>3.1</v>
          </cell>
          <cell r="H755">
            <v>3.1930000000000001</v>
          </cell>
          <cell r="I755">
            <v>140.49199999999999</v>
          </cell>
          <cell r="L755" t="str">
            <v>Германия</v>
          </cell>
          <cell r="M755">
            <v>3165140027823</v>
          </cell>
        </row>
        <row r="756">
          <cell r="C756">
            <v>1618596175</v>
          </cell>
          <cell r="D756" t="str">
            <v>Сверло SDS plus-5, 9x150x215</v>
          </cell>
          <cell r="F756">
            <v>4.92</v>
          </cell>
          <cell r="G756">
            <v>4.17</v>
          </cell>
          <cell r="H756">
            <v>4.2950999999999997</v>
          </cell>
          <cell r="I756">
            <v>188.98439999999999</v>
          </cell>
          <cell r="L756" t="str">
            <v>Германия</v>
          </cell>
          <cell r="M756">
            <v>3165140027830</v>
          </cell>
        </row>
        <row r="757">
          <cell r="C757">
            <v>1618596176</v>
          </cell>
          <cell r="D757" t="str">
            <v>Сверло SDS plus-5, 10x50x115</v>
          </cell>
          <cell r="F757">
            <v>3.55</v>
          </cell>
          <cell r="G757">
            <v>3.01</v>
          </cell>
          <cell r="H757">
            <v>3.1002999999999998</v>
          </cell>
          <cell r="I757">
            <v>136.41319999999999</v>
          </cell>
          <cell r="L757" t="str">
            <v>Германия</v>
          </cell>
          <cell r="M757">
            <v>3165140027847</v>
          </cell>
        </row>
        <row r="758">
          <cell r="C758">
            <v>1618596177</v>
          </cell>
          <cell r="D758" t="str">
            <v>Сверло SDS plus-5, 10x100x165</v>
          </cell>
          <cell r="F758">
            <v>3.6</v>
          </cell>
          <cell r="G758">
            <v>3.05</v>
          </cell>
          <cell r="H758">
            <v>3.1414999999999997</v>
          </cell>
          <cell r="I758">
            <v>138.226</v>
          </cell>
          <cell r="L758" t="str">
            <v>Германия</v>
          </cell>
          <cell r="M758">
            <v>3165140027854</v>
          </cell>
        </row>
        <row r="759">
          <cell r="C759">
            <v>1618596178</v>
          </cell>
          <cell r="D759" t="str">
            <v>Сверло SDS plus-5, 10x200x265</v>
          </cell>
          <cell r="F759">
            <v>5.38</v>
          </cell>
          <cell r="G759">
            <v>4.5599999999999996</v>
          </cell>
          <cell r="H759">
            <v>4.6967999999999996</v>
          </cell>
          <cell r="I759">
            <v>206.6592</v>
          </cell>
          <cell r="L759" t="str">
            <v>Германия</v>
          </cell>
          <cell r="M759">
            <v>3165140027861</v>
          </cell>
        </row>
        <row r="760">
          <cell r="C760">
            <v>1618596179</v>
          </cell>
          <cell r="D760" t="str">
            <v>Сверло SDS plus-5, 11x100x165</v>
          </cell>
          <cell r="F760">
            <v>4.9800000000000004</v>
          </cell>
          <cell r="G760">
            <v>4.22</v>
          </cell>
          <cell r="H760">
            <v>4.3465999999999996</v>
          </cell>
          <cell r="I760">
            <v>191.25039999999998</v>
          </cell>
          <cell r="L760" t="str">
            <v>Германия</v>
          </cell>
          <cell r="M760">
            <v>3165140027878</v>
          </cell>
        </row>
        <row r="761">
          <cell r="C761">
            <v>1618596180</v>
          </cell>
          <cell r="D761" t="str">
            <v>Сверло SDS plus-5, 11x200x265</v>
          </cell>
          <cell r="F761">
            <v>7.08</v>
          </cell>
          <cell r="G761">
            <v>6</v>
          </cell>
          <cell r="H761">
            <v>6.18</v>
          </cell>
          <cell r="I761">
            <v>271.91999999999996</v>
          </cell>
          <cell r="L761" t="str">
            <v>Германия</v>
          </cell>
          <cell r="M761">
            <v>3165140027885</v>
          </cell>
        </row>
        <row r="762">
          <cell r="C762">
            <v>1618596181</v>
          </cell>
          <cell r="D762" t="str">
            <v>Сверло SDS plus-5, 12x100x165</v>
          </cell>
          <cell r="F762">
            <v>4.09</v>
          </cell>
          <cell r="G762">
            <v>3.47</v>
          </cell>
          <cell r="H762">
            <v>3.5741000000000005</v>
          </cell>
          <cell r="I762">
            <v>157.26040000000003</v>
          </cell>
          <cell r="L762" t="str">
            <v>Германия</v>
          </cell>
          <cell r="M762">
            <v>3165140027892</v>
          </cell>
        </row>
        <row r="763">
          <cell r="C763">
            <v>1618596182</v>
          </cell>
          <cell r="D763" t="str">
            <v>Сверло SDS plus-5, 12x200x265</v>
          </cell>
          <cell r="F763">
            <v>6.15</v>
          </cell>
          <cell r="G763">
            <v>5.21</v>
          </cell>
          <cell r="H763">
            <v>5.3662999999999998</v>
          </cell>
          <cell r="I763">
            <v>236.1172</v>
          </cell>
          <cell r="L763" t="str">
            <v>Германия</v>
          </cell>
          <cell r="M763">
            <v>3165140027908</v>
          </cell>
        </row>
        <row r="764">
          <cell r="C764">
            <v>1618596183</v>
          </cell>
          <cell r="D764" t="str">
            <v>Сверло SDS plus-5, 13x100x165</v>
          </cell>
          <cell r="F764">
            <v>6.09</v>
          </cell>
          <cell r="G764">
            <v>5.16</v>
          </cell>
          <cell r="H764">
            <v>5.3148</v>
          </cell>
          <cell r="I764">
            <v>233.85120000000001</v>
          </cell>
          <cell r="L764" t="str">
            <v>Германия</v>
          </cell>
          <cell r="M764">
            <v>3165140027915</v>
          </cell>
        </row>
        <row r="765">
          <cell r="C765">
            <v>1618596184</v>
          </cell>
          <cell r="D765" t="str">
            <v>Сверло SDS plus-5, 13x200x265</v>
          </cell>
          <cell r="F765">
            <v>8.9700000000000006</v>
          </cell>
          <cell r="G765">
            <v>7.6</v>
          </cell>
          <cell r="H765">
            <v>7.8279999999999994</v>
          </cell>
          <cell r="I765">
            <v>344.43199999999996</v>
          </cell>
          <cell r="L765" t="str">
            <v>Германия</v>
          </cell>
          <cell r="M765">
            <v>3165140027922</v>
          </cell>
        </row>
        <row r="766">
          <cell r="C766">
            <v>1618596185</v>
          </cell>
          <cell r="D766" t="str">
            <v>Сверло SDS plus-5, 14x100x165</v>
          </cell>
          <cell r="F766">
            <v>6.09</v>
          </cell>
          <cell r="G766">
            <v>5.16</v>
          </cell>
          <cell r="H766">
            <v>5.3148</v>
          </cell>
          <cell r="I766">
            <v>233.85120000000001</v>
          </cell>
          <cell r="L766" t="str">
            <v>Германия</v>
          </cell>
          <cell r="M766">
            <v>3165140027939</v>
          </cell>
        </row>
        <row r="767">
          <cell r="C767">
            <v>1618596186</v>
          </cell>
          <cell r="D767" t="str">
            <v>Сверло SDS plus-5, 14x200x265</v>
          </cell>
          <cell r="F767">
            <v>7.69</v>
          </cell>
          <cell r="G767">
            <v>6.52</v>
          </cell>
          <cell r="H767">
            <v>6.7155999999999993</v>
          </cell>
          <cell r="I767">
            <v>295.48639999999995</v>
          </cell>
          <cell r="L767" t="str">
            <v>Германия</v>
          </cell>
          <cell r="M767">
            <v>3165140027946</v>
          </cell>
        </row>
        <row r="768">
          <cell r="C768">
            <v>1618596187</v>
          </cell>
          <cell r="D768" t="str">
            <v>Сверло SDS plus-5, 15x100x165</v>
          </cell>
          <cell r="F768">
            <v>7.47</v>
          </cell>
          <cell r="G768">
            <v>6.33</v>
          </cell>
          <cell r="H768">
            <v>6.5198999999999998</v>
          </cell>
          <cell r="I768">
            <v>286.87559999999996</v>
          </cell>
          <cell r="L768" t="str">
            <v>Германия</v>
          </cell>
          <cell r="M768">
            <v>3165140027953</v>
          </cell>
        </row>
        <row r="769">
          <cell r="C769">
            <v>1618596188</v>
          </cell>
          <cell r="D769" t="str">
            <v>Сверло SDS plus-5, 15x200x265</v>
          </cell>
          <cell r="F769">
            <v>9.9600000000000009</v>
          </cell>
          <cell r="G769">
            <v>8.44</v>
          </cell>
          <cell r="H769">
            <v>8.6931999999999992</v>
          </cell>
          <cell r="I769">
            <v>382.50079999999997</v>
          </cell>
          <cell r="L769" t="str">
            <v>Германия</v>
          </cell>
          <cell r="M769">
            <v>3165140027960</v>
          </cell>
        </row>
        <row r="770">
          <cell r="C770">
            <v>1618596189</v>
          </cell>
          <cell r="D770" t="str">
            <v>Сверло SDS plus-5, 5x100x165</v>
          </cell>
          <cell r="F770">
            <v>2.77</v>
          </cell>
          <cell r="G770">
            <v>2.35</v>
          </cell>
          <cell r="H770">
            <v>2.4205000000000001</v>
          </cell>
          <cell r="I770">
            <v>106.50200000000001</v>
          </cell>
          <cell r="L770" t="str">
            <v>Германия</v>
          </cell>
          <cell r="M770">
            <v>3165140027977</v>
          </cell>
        </row>
        <row r="771">
          <cell r="C771">
            <v>2608585952</v>
          </cell>
          <cell r="D771" t="str">
            <v>Сверло SDS plus-5, 17x250x315</v>
          </cell>
          <cell r="F771">
            <v>23.854153846153842</v>
          </cell>
          <cell r="G771">
            <v>20.215384615384615</v>
          </cell>
          <cell r="H771">
            <v>20.821846153846153</v>
          </cell>
          <cell r="I771">
            <v>916.16123076923077</v>
          </cell>
          <cell r="L771" t="str">
            <v>Германия</v>
          </cell>
          <cell r="M771">
            <v>3165140522267</v>
          </cell>
        </row>
        <row r="772">
          <cell r="C772">
            <v>2608585953</v>
          </cell>
          <cell r="D772" t="str">
            <v>Сверло SDS plus-5, 17x400x465</v>
          </cell>
          <cell r="F772">
            <v>25.052307692307689</v>
          </cell>
          <cell r="G772">
            <v>21.23076923076923</v>
          </cell>
          <cell r="H772">
            <v>21.867692307692309</v>
          </cell>
          <cell r="I772">
            <v>962.17846153846153</v>
          </cell>
          <cell r="L772" t="str">
            <v>Германия</v>
          </cell>
          <cell r="M772">
            <v>3165140522410</v>
          </cell>
        </row>
        <row r="773">
          <cell r="C773">
            <v>1618596204</v>
          </cell>
          <cell r="D773" t="str">
            <v>Сверло SDS plus-5, 18x150x200</v>
          </cell>
          <cell r="F773">
            <v>14.95</v>
          </cell>
          <cell r="G773">
            <v>12.67</v>
          </cell>
          <cell r="H773">
            <v>13.0501</v>
          </cell>
          <cell r="I773">
            <v>574.20440000000008</v>
          </cell>
          <cell r="L773" t="str">
            <v>Германия</v>
          </cell>
          <cell r="M773">
            <v>3165140028004</v>
          </cell>
        </row>
        <row r="774">
          <cell r="C774">
            <v>1618596205</v>
          </cell>
          <cell r="D774" t="str">
            <v>Сверло SDS plus-5, 19x150x200</v>
          </cell>
          <cell r="F774">
            <v>20.21</v>
          </cell>
          <cell r="G774">
            <v>17.13</v>
          </cell>
          <cell r="H774">
            <v>17.643899999999999</v>
          </cell>
          <cell r="I774">
            <v>776.33159999999998</v>
          </cell>
          <cell r="L774" t="str">
            <v>Германия</v>
          </cell>
          <cell r="M774">
            <v>3165140028011</v>
          </cell>
        </row>
        <row r="775">
          <cell r="C775">
            <v>1618596207</v>
          </cell>
          <cell r="D775" t="str">
            <v>Сверло SDS plus-5, 20x150x200</v>
          </cell>
          <cell r="F775">
            <v>18</v>
          </cell>
          <cell r="G775">
            <v>15.25</v>
          </cell>
          <cell r="H775">
            <v>15.7075</v>
          </cell>
          <cell r="I775">
            <v>691.13</v>
          </cell>
          <cell r="L775" t="str">
            <v>Германия</v>
          </cell>
          <cell r="M775">
            <v>3165140028028</v>
          </cell>
        </row>
        <row r="776">
          <cell r="C776">
            <v>1618596224</v>
          </cell>
          <cell r="D776" t="str">
            <v>Сверло SDS plus-5, 12x550x615</v>
          </cell>
          <cell r="F776">
            <v>18.54</v>
          </cell>
          <cell r="G776">
            <v>15.71</v>
          </cell>
          <cell r="H776">
            <v>16.1813</v>
          </cell>
          <cell r="I776">
            <v>711.97720000000004</v>
          </cell>
          <cell r="L776" t="str">
            <v>Германия</v>
          </cell>
          <cell r="M776">
            <v>3165140028035</v>
          </cell>
        </row>
        <row r="777">
          <cell r="C777">
            <v>1618596225</v>
          </cell>
          <cell r="D777" t="str">
            <v>Сверло SDS plus-5, 14x550x615</v>
          </cell>
          <cell r="F777">
            <v>19.649999999999999</v>
          </cell>
          <cell r="G777">
            <v>16.649999999999999</v>
          </cell>
          <cell r="H777">
            <v>17.1495</v>
          </cell>
          <cell r="I777">
            <v>754.57799999999997</v>
          </cell>
          <cell r="L777" t="str">
            <v>Германия</v>
          </cell>
          <cell r="M777">
            <v>3165140028042</v>
          </cell>
        </row>
        <row r="778">
          <cell r="C778">
            <v>1618596226</v>
          </cell>
          <cell r="D778" t="str">
            <v>Сверло SDS plus-5, 16x550x615</v>
          </cell>
          <cell r="F778">
            <v>19.649999999999999</v>
          </cell>
          <cell r="G778">
            <v>16.649999999999999</v>
          </cell>
          <cell r="H778">
            <v>17.1495</v>
          </cell>
          <cell r="I778">
            <v>754.57799999999997</v>
          </cell>
          <cell r="L778" t="str">
            <v>Германия</v>
          </cell>
          <cell r="M778">
            <v>3165140028059</v>
          </cell>
        </row>
        <row r="779">
          <cell r="C779">
            <v>1618596231</v>
          </cell>
          <cell r="D779" t="str">
            <v>Сверло SDS plus-5, 4x50x115</v>
          </cell>
          <cell r="F779">
            <v>3</v>
          </cell>
          <cell r="G779">
            <v>2.54</v>
          </cell>
          <cell r="H779">
            <v>2.6162000000000001</v>
          </cell>
          <cell r="I779">
            <v>115.11280000000001</v>
          </cell>
          <cell r="L779" t="str">
            <v>Германия</v>
          </cell>
          <cell r="M779">
            <v>3165140028073</v>
          </cell>
        </row>
        <row r="780">
          <cell r="C780">
            <v>1618596232</v>
          </cell>
          <cell r="D780" t="str">
            <v>Сверло SDS plus-5, 22x200x250</v>
          </cell>
          <cell r="F780">
            <v>26.3</v>
          </cell>
          <cell r="G780">
            <v>22.29</v>
          </cell>
          <cell r="H780">
            <v>22.9587</v>
          </cell>
          <cell r="I780">
            <v>1010.1828</v>
          </cell>
          <cell r="L780" t="str">
            <v>Германия</v>
          </cell>
          <cell r="M780">
            <v>3165140028080</v>
          </cell>
        </row>
        <row r="781">
          <cell r="C781">
            <v>1618596233</v>
          </cell>
          <cell r="D781" t="str">
            <v>Сверло SDS plus-5, 22x400x450</v>
          </cell>
          <cell r="F781">
            <v>34.880000000000003</v>
          </cell>
          <cell r="G781">
            <v>29.56</v>
          </cell>
          <cell r="H781">
            <v>30.4468</v>
          </cell>
          <cell r="I781">
            <v>1339.6592000000001</v>
          </cell>
          <cell r="L781" t="str">
            <v>Германия</v>
          </cell>
          <cell r="M781">
            <v>3165140028097</v>
          </cell>
        </row>
        <row r="782">
          <cell r="C782">
            <v>1618596236</v>
          </cell>
          <cell r="D782" t="str">
            <v>Сверло SDS plus-5, 24x200x250</v>
          </cell>
          <cell r="F782">
            <v>29.62</v>
          </cell>
          <cell r="G782">
            <v>25.1</v>
          </cell>
          <cell r="H782">
            <v>25.853000000000002</v>
          </cell>
          <cell r="I782">
            <v>1137.5320000000002</v>
          </cell>
          <cell r="L782" t="str">
            <v>Германия</v>
          </cell>
          <cell r="M782">
            <v>3165140028127</v>
          </cell>
        </row>
        <row r="783">
          <cell r="C783">
            <v>1618596237</v>
          </cell>
          <cell r="D783" t="str">
            <v>Сверло SDS plus-5, 24x400x450</v>
          </cell>
          <cell r="F783">
            <v>39.020000000000003</v>
          </cell>
          <cell r="G783">
            <v>33.07</v>
          </cell>
          <cell r="H783">
            <v>34.062100000000001</v>
          </cell>
          <cell r="I783">
            <v>1498.7324000000001</v>
          </cell>
          <cell r="L783" t="str">
            <v>Германия</v>
          </cell>
          <cell r="M783">
            <v>3165140028134</v>
          </cell>
        </row>
        <row r="784">
          <cell r="C784">
            <v>1618596238</v>
          </cell>
          <cell r="D784" t="str">
            <v>Сверло SDS plus-5, 25x200x250</v>
          </cell>
          <cell r="F784">
            <v>32.11</v>
          </cell>
          <cell r="G784">
            <v>27.21</v>
          </cell>
          <cell r="H784">
            <v>28.026300000000003</v>
          </cell>
          <cell r="I784">
            <v>1233.1572000000001</v>
          </cell>
          <cell r="L784" t="str">
            <v>Германия</v>
          </cell>
          <cell r="M784">
            <v>3165140028141</v>
          </cell>
        </row>
        <row r="785">
          <cell r="C785">
            <v>1618596239</v>
          </cell>
          <cell r="D785" t="str">
            <v>Сверло SDS plus-5, 25x400x450</v>
          </cell>
          <cell r="F785">
            <v>41.51</v>
          </cell>
          <cell r="G785">
            <v>35.18</v>
          </cell>
          <cell r="H785">
            <v>36.235399999999998</v>
          </cell>
          <cell r="I785">
            <v>1594.3575999999998</v>
          </cell>
          <cell r="L785" t="str">
            <v>Германия</v>
          </cell>
          <cell r="M785">
            <v>3165140028158</v>
          </cell>
        </row>
        <row r="786">
          <cell r="C786">
            <v>1618596240</v>
          </cell>
          <cell r="D786" t="str">
            <v>Сверло SDS plus-5, 26x200x250</v>
          </cell>
          <cell r="F786">
            <v>33.22</v>
          </cell>
          <cell r="G786">
            <v>28.15</v>
          </cell>
          <cell r="H786">
            <v>28.994499999999999</v>
          </cell>
          <cell r="I786">
            <v>1275.758</v>
          </cell>
          <cell r="L786" t="str">
            <v>Германия</v>
          </cell>
          <cell r="M786">
            <v>3165140028165</v>
          </cell>
        </row>
        <row r="787">
          <cell r="C787">
            <v>1618596241</v>
          </cell>
          <cell r="D787" t="str">
            <v>Сверло SDS plus-5, 26x400x450</v>
          </cell>
          <cell r="F787">
            <v>43.46</v>
          </cell>
          <cell r="G787">
            <v>36.83</v>
          </cell>
          <cell r="H787">
            <v>37.934899999999999</v>
          </cell>
          <cell r="I787">
            <v>1669.1356000000001</v>
          </cell>
          <cell r="L787" t="str">
            <v>Германия</v>
          </cell>
          <cell r="M787">
            <v>3165140028172</v>
          </cell>
        </row>
        <row r="788">
          <cell r="C788">
            <v>1618596257</v>
          </cell>
          <cell r="D788" t="str">
            <v>Сверло SDS plus-5, 15x400x465</v>
          </cell>
          <cell r="F788">
            <v>18.54</v>
          </cell>
          <cell r="G788">
            <v>15.71</v>
          </cell>
          <cell r="H788">
            <v>16.1813</v>
          </cell>
          <cell r="I788">
            <v>711.97720000000004</v>
          </cell>
          <cell r="L788" t="str">
            <v>Германия</v>
          </cell>
          <cell r="M788">
            <v>3165140028264</v>
          </cell>
        </row>
        <row r="789">
          <cell r="C789">
            <v>1618596259</v>
          </cell>
          <cell r="D789" t="str">
            <v>Сверло SDS plus-5, 16x400x465</v>
          </cell>
          <cell r="F789">
            <v>17.72</v>
          </cell>
          <cell r="G789">
            <v>15.02</v>
          </cell>
          <cell r="H789">
            <v>15.470599999999999</v>
          </cell>
          <cell r="I789">
            <v>680.70639999999992</v>
          </cell>
          <cell r="L789" t="str">
            <v>Германия</v>
          </cell>
          <cell r="M789">
            <v>3165140028288</v>
          </cell>
        </row>
        <row r="790">
          <cell r="C790">
            <v>1618596260</v>
          </cell>
          <cell r="D790" t="str">
            <v>Сверло SDS plus-5, 18x400x450</v>
          </cell>
          <cell r="F790">
            <v>19.38</v>
          </cell>
          <cell r="G790">
            <v>16.420000000000002</v>
          </cell>
          <cell r="H790">
            <v>16.912600000000001</v>
          </cell>
          <cell r="I790">
            <v>744.15440000000001</v>
          </cell>
          <cell r="L790" t="str">
            <v>Германия</v>
          </cell>
          <cell r="M790">
            <v>3165140028295</v>
          </cell>
        </row>
        <row r="791">
          <cell r="C791">
            <v>1618596261</v>
          </cell>
          <cell r="D791" t="str">
            <v>Сверло SDS plus-5, 19x400x450</v>
          </cell>
          <cell r="F791">
            <v>22.97</v>
          </cell>
          <cell r="G791">
            <v>19.47</v>
          </cell>
          <cell r="H791">
            <v>20.054099999999998</v>
          </cell>
          <cell r="I791">
            <v>882.3803999999999</v>
          </cell>
          <cell r="L791" t="str">
            <v>Германия</v>
          </cell>
          <cell r="M791">
            <v>3165140028301</v>
          </cell>
        </row>
        <row r="792">
          <cell r="C792">
            <v>1618596262</v>
          </cell>
          <cell r="D792" t="str">
            <v>Сверло SDS plus-5, 20x250x300</v>
          </cell>
          <cell r="F792">
            <v>20.77</v>
          </cell>
          <cell r="G792">
            <v>17.600000000000001</v>
          </cell>
          <cell r="H792">
            <v>18.128000000000004</v>
          </cell>
          <cell r="I792">
            <v>797.63200000000018</v>
          </cell>
          <cell r="L792" t="str">
            <v>Германия</v>
          </cell>
          <cell r="M792">
            <v>3165140028318</v>
          </cell>
        </row>
        <row r="793">
          <cell r="C793">
            <v>1618596263</v>
          </cell>
          <cell r="D793" t="str">
            <v>Сверло SDS plus-5, 20x400x450</v>
          </cell>
          <cell r="F793">
            <v>22.14</v>
          </cell>
          <cell r="G793">
            <v>18.760000000000002</v>
          </cell>
          <cell r="H793">
            <v>19.322800000000001</v>
          </cell>
          <cell r="I793">
            <v>850.20320000000004</v>
          </cell>
          <cell r="L793" t="str">
            <v>Германия</v>
          </cell>
          <cell r="M793">
            <v>3165140028325</v>
          </cell>
        </row>
        <row r="794">
          <cell r="C794">
            <v>1618596264</v>
          </cell>
          <cell r="D794" t="str">
            <v>Сверло SDS plus-5, 8x200x265</v>
          </cell>
          <cell r="F794">
            <v>4.59</v>
          </cell>
          <cell r="G794">
            <v>3.89</v>
          </cell>
          <cell r="H794">
            <v>4.0067000000000004</v>
          </cell>
          <cell r="I794">
            <v>176.29480000000001</v>
          </cell>
          <cell r="L794" t="str">
            <v>Германия</v>
          </cell>
          <cell r="M794">
            <v>3165140028332</v>
          </cell>
        </row>
        <row r="795">
          <cell r="C795">
            <v>1618596265</v>
          </cell>
          <cell r="D795" t="str">
            <v>Сверло SDS plus-5, 10x150x215</v>
          </cell>
          <cell r="F795">
            <v>4.26</v>
          </cell>
          <cell r="G795">
            <v>3.61</v>
          </cell>
          <cell r="H795">
            <v>3.7183000000000002</v>
          </cell>
          <cell r="I795">
            <v>163.6052</v>
          </cell>
          <cell r="L795" t="str">
            <v>Германия</v>
          </cell>
          <cell r="M795">
            <v>3165140028349</v>
          </cell>
        </row>
        <row r="796">
          <cell r="C796">
            <v>1618596266</v>
          </cell>
          <cell r="D796" t="str">
            <v>СВЕРЛО SDS-PLUS S4L 10 X 300мм</v>
          </cell>
          <cell r="F796">
            <v>8.02</v>
          </cell>
          <cell r="G796">
            <v>6.8</v>
          </cell>
          <cell r="H796">
            <v>7.0039999999999996</v>
          </cell>
          <cell r="I796">
            <v>308.17599999999999</v>
          </cell>
          <cell r="L796" t="str">
            <v>Германия</v>
          </cell>
          <cell r="M796">
            <v>3165140028356</v>
          </cell>
        </row>
        <row r="797">
          <cell r="C797">
            <v>1618596267</v>
          </cell>
          <cell r="D797" t="str">
            <v>Сверло SDS plus-5, 10x400x465</v>
          </cell>
          <cell r="F797">
            <v>9.02</v>
          </cell>
          <cell r="G797">
            <v>7.64</v>
          </cell>
          <cell r="H797">
            <v>7.8692000000000002</v>
          </cell>
          <cell r="I797">
            <v>346.2448</v>
          </cell>
          <cell r="L797" t="str">
            <v>Германия</v>
          </cell>
          <cell r="M797">
            <v>3165140028363</v>
          </cell>
        </row>
        <row r="798">
          <cell r="C798">
            <v>1618596268</v>
          </cell>
          <cell r="D798" t="str">
            <v>Сверло SDS plus-5, 12x150x215</v>
          </cell>
          <cell r="F798">
            <v>4.8099999999999996</v>
          </cell>
          <cell r="G798">
            <v>4.08</v>
          </cell>
          <cell r="H798">
            <v>4.2023999999999999</v>
          </cell>
          <cell r="I798">
            <v>184.90559999999999</v>
          </cell>
          <cell r="L798" t="str">
            <v>Германия</v>
          </cell>
          <cell r="M798">
            <v>3165140028370</v>
          </cell>
        </row>
        <row r="799">
          <cell r="C799">
            <v>1618596269</v>
          </cell>
          <cell r="D799" t="str">
            <v>Сверло SDS plus-5, 12x400x465</v>
          </cell>
          <cell r="F799">
            <v>10.74</v>
          </cell>
          <cell r="G799">
            <v>9.1</v>
          </cell>
          <cell r="H799">
            <v>9.3729999999999993</v>
          </cell>
          <cell r="I799">
            <v>412.41199999999998</v>
          </cell>
          <cell r="L799" t="str">
            <v>Германия</v>
          </cell>
          <cell r="M799">
            <v>3165140028387</v>
          </cell>
        </row>
        <row r="800">
          <cell r="C800">
            <v>1618596270</v>
          </cell>
          <cell r="D800" t="str">
            <v>Сверло SDS plus-5, 14x150x215</v>
          </cell>
          <cell r="F800">
            <v>6.86</v>
          </cell>
          <cell r="G800">
            <v>5.81</v>
          </cell>
          <cell r="H800">
            <v>5.9843000000000002</v>
          </cell>
          <cell r="I800">
            <v>263.30920000000003</v>
          </cell>
          <cell r="L800" t="str">
            <v>Германия</v>
          </cell>
          <cell r="M800">
            <v>3165140028394</v>
          </cell>
        </row>
        <row r="801">
          <cell r="C801">
            <v>1618596271</v>
          </cell>
          <cell r="D801" t="str">
            <v>Сверло SDS plus-5, 14x250x315</v>
          </cell>
          <cell r="F801">
            <v>8.1999999999999993</v>
          </cell>
          <cell r="G801">
            <v>6.95</v>
          </cell>
          <cell r="H801">
            <v>7.1585000000000001</v>
          </cell>
          <cell r="I801">
            <v>314.97399999999999</v>
          </cell>
          <cell r="L801" t="str">
            <v>Германия</v>
          </cell>
          <cell r="M801">
            <v>3165140028400</v>
          </cell>
        </row>
        <row r="802">
          <cell r="C802">
            <v>1618596315</v>
          </cell>
          <cell r="D802" t="str">
            <v>Сверло SDS plus-5, 10x250x315</v>
          </cell>
          <cell r="F802">
            <v>6.15</v>
          </cell>
          <cell r="G802">
            <v>5.21</v>
          </cell>
          <cell r="H802">
            <v>5.3662999999999998</v>
          </cell>
          <cell r="I802">
            <v>236.1172</v>
          </cell>
          <cell r="L802" t="str">
            <v>Германия</v>
          </cell>
          <cell r="M802">
            <v>3165140046305</v>
          </cell>
        </row>
        <row r="803">
          <cell r="C803">
            <v>1618596316</v>
          </cell>
          <cell r="D803" t="str">
            <v>Сверло SDS plus-5, 11x150x215</v>
          </cell>
          <cell r="F803">
            <v>6.09</v>
          </cell>
          <cell r="G803">
            <v>5.16</v>
          </cell>
          <cell r="H803">
            <v>5.3148</v>
          </cell>
          <cell r="I803">
            <v>233.85120000000001</v>
          </cell>
          <cell r="L803" t="str">
            <v>Германия</v>
          </cell>
          <cell r="M803">
            <v>3165140046312</v>
          </cell>
        </row>
        <row r="804">
          <cell r="C804">
            <v>1618596318</v>
          </cell>
          <cell r="D804" t="str">
            <v>Сверло SDS plus-5, 13x150x215</v>
          </cell>
          <cell r="F804">
            <v>6.97</v>
          </cell>
          <cell r="G804">
            <v>5.91</v>
          </cell>
          <cell r="H804">
            <v>6.0872999999999999</v>
          </cell>
          <cell r="I804">
            <v>267.84120000000001</v>
          </cell>
          <cell r="L804" t="str">
            <v>Германия</v>
          </cell>
          <cell r="M804">
            <v>3165140046329</v>
          </cell>
        </row>
        <row r="805">
          <cell r="C805">
            <v>1618596319</v>
          </cell>
          <cell r="D805" t="str">
            <v>Сверло SDS plus-5, 18x250x300</v>
          </cell>
          <cell r="F805">
            <v>18.54</v>
          </cell>
          <cell r="G805">
            <v>15.71</v>
          </cell>
          <cell r="H805">
            <v>16.1813</v>
          </cell>
          <cell r="I805">
            <v>711.97720000000004</v>
          </cell>
          <cell r="L805" t="str">
            <v>Германия</v>
          </cell>
          <cell r="M805">
            <v>3165140046336</v>
          </cell>
        </row>
        <row r="806">
          <cell r="C806">
            <v>1618596320</v>
          </cell>
          <cell r="D806" t="str">
            <v>Сверло SDS plus-5, 19x250x300</v>
          </cell>
          <cell r="F806">
            <v>21.87</v>
          </cell>
          <cell r="G806">
            <v>18.53</v>
          </cell>
          <cell r="H806">
            <v>19.085900000000002</v>
          </cell>
          <cell r="I806">
            <v>839.77960000000007</v>
          </cell>
          <cell r="L806" t="str">
            <v>Германия</v>
          </cell>
          <cell r="M806">
            <v>3165140046343</v>
          </cell>
        </row>
        <row r="807">
          <cell r="C807">
            <v>1618596321</v>
          </cell>
          <cell r="D807" t="str">
            <v>Сверло SDS plus-5, 20x550x600</v>
          </cell>
          <cell r="F807">
            <v>30.17</v>
          </cell>
          <cell r="G807">
            <v>25.57</v>
          </cell>
          <cell r="H807">
            <v>26.3371</v>
          </cell>
          <cell r="I807">
            <v>1158.8324</v>
          </cell>
          <cell r="L807" t="str">
            <v>Германия</v>
          </cell>
          <cell r="M807">
            <v>3165140046350</v>
          </cell>
        </row>
        <row r="808">
          <cell r="C808">
            <v>1618598123</v>
          </cell>
          <cell r="D808" t="str">
            <v>SDS-PLUS-БУР.ДЕРЖ.UBH</v>
          </cell>
          <cell r="F808">
            <v>458.34</v>
          </cell>
          <cell r="G808">
            <v>388.42</v>
          </cell>
          <cell r="H808">
            <v>400.07260000000002</v>
          </cell>
          <cell r="I808">
            <v>17603.1944</v>
          </cell>
          <cell r="L808" t="str">
            <v>Германия</v>
          </cell>
          <cell r="M808">
            <v>3165140028974</v>
          </cell>
        </row>
        <row r="809">
          <cell r="C809">
            <v>2608550057</v>
          </cell>
          <cell r="D809" t="str">
            <v xml:space="preserve"> ХВОСТОВИК  SDS-PLUS 105 мм</v>
          </cell>
          <cell r="F809">
            <v>19.72</v>
          </cell>
          <cell r="G809">
            <v>16.71</v>
          </cell>
          <cell r="H809">
            <v>17.211300000000001</v>
          </cell>
          <cell r="I809">
            <v>757.29720000000009</v>
          </cell>
          <cell r="L809" t="str">
            <v>Германия</v>
          </cell>
          <cell r="M809">
            <v>3165140046138</v>
          </cell>
        </row>
        <row r="810">
          <cell r="C810">
            <v>2608550064</v>
          </cell>
          <cell r="D810" t="str">
            <v xml:space="preserve"> ПОЛАЯ КОРОНКА SDS-PLUS 68 мм </v>
          </cell>
          <cell r="F810">
            <v>81.597000000000008</v>
          </cell>
          <cell r="G810">
            <v>69.150000000000006</v>
          </cell>
          <cell r="H810">
            <v>71.224500000000006</v>
          </cell>
          <cell r="I810">
            <v>3133.8780000000002</v>
          </cell>
          <cell r="L810" t="str">
            <v>Германия</v>
          </cell>
          <cell r="M810">
            <v>3165140046206</v>
          </cell>
        </row>
        <row r="811">
          <cell r="C811">
            <v>2608550065</v>
          </cell>
          <cell r="D811" t="str">
            <v xml:space="preserve"> ПОЛАЯ КОРОНКА SDS-PLUS 82 мм</v>
          </cell>
          <cell r="F811">
            <v>93.762799999999984</v>
          </cell>
          <cell r="G811">
            <v>79.459999999999994</v>
          </cell>
          <cell r="H811">
            <v>81.843800000000002</v>
          </cell>
          <cell r="I811">
            <v>3601.1271999999999</v>
          </cell>
          <cell r="L811" t="str">
            <v>Германия</v>
          </cell>
          <cell r="M811">
            <v>3165140046213</v>
          </cell>
        </row>
        <row r="812">
          <cell r="C812">
            <v>2608585596</v>
          </cell>
          <cell r="D812" t="str">
            <v>Сверло SDS plus-5, 3.5x100x160</v>
          </cell>
          <cell r="F812">
            <v>6.58</v>
          </cell>
          <cell r="G812">
            <v>5.58</v>
          </cell>
          <cell r="H812">
            <v>5.7473999999999998</v>
          </cell>
          <cell r="I812">
            <v>252.88559999999998</v>
          </cell>
          <cell r="L812" t="str">
            <v>Германия</v>
          </cell>
          <cell r="M812">
            <v>3165140483308</v>
          </cell>
        </row>
        <row r="813">
          <cell r="C813">
            <v>2608585597</v>
          </cell>
          <cell r="D813" t="str">
            <v>Сверло SDS plus-5, 5x200x265</v>
          </cell>
          <cell r="F813">
            <v>6.93</v>
          </cell>
          <cell r="G813">
            <v>5.87</v>
          </cell>
          <cell r="H813">
            <v>6.0461</v>
          </cell>
          <cell r="I813">
            <v>266.02839999999998</v>
          </cell>
          <cell r="L813" t="str">
            <v>Германия</v>
          </cell>
          <cell r="M813">
            <v>3165140483315</v>
          </cell>
        </row>
        <row r="814">
          <cell r="C814">
            <v>2608585598</v>
          </cell>
          <cell r="D814" t="str">
            <v>Сверло SDS plus-5, 5x250x315</v>
          </cell>
          <cell r="F814">
            <v>7.92</v>
          </cell>
          <cell r="G814">
            <v>6.71</v>
          </cell>
          <cell r="H814">
            <v>6.9112999999999998</v>
          </cell>
          <cell r="I814">
            <v>304.09719999999999</v>
          </cell>
          <cell r="L814" t="str">
            <v>Германия</v>
          </cell>
          <cell r="M814">
            <v>3165140483322</v>
          </cell>
        </row>
        <row r="815">
          <cell r="C815">
            <v>2608585599</v>
          </cell>
          <cell r="D815" t="str">
            <v>Сверло SDS plus-5, 5x400x465</v>
          </cell>
          <cell r="F815">
            <v>16.05</v>
          </cell>
          <cell r="G815">
            <v>13.6</v>
          </cell>
          <cell r="H815">
            <v>14.007999999999999</v>
          </cell>
          <cell r="I815">
            <v>616.35199999999998</v>
          </cell>
          <cell r="L815" t="str">
            <v>Германия</v>
          </cell>
          <cell r="M815">
            <v>3165140483339</v>
          </cell>
        </row>
        <row r="816">
          <cell r="C816">
            <v>2608585600</v>
          </cell>
          <cell r="D816" t="str">
            <v>Сверло SDS plus-5, 5.5x250x315</v>
          </cell>
          <cell r="F816">
            <v>7.92</v>
          </cell>
          <cell r="G816">
            <v>6.71</v>
          </cell>
          <cell r="H816">
            <v>6.9112999999999998</v>
          </cell>
          <cell r="I816">
            <v>304.09719999999999</v>
          </cell>
          <cell r="L816" t="str">
            <v>Германия</v>
          </cell>
          <cell r="M816">
            <v>3165140483346</v>
          </cell>
        </row>
        <row r="817">
          <cell r="C817">
            <v>2608585601</v>
          </cell>
          <cell r="D817" t="str">
            <v>Сверло SDS plus-5, 5.5x400x465</v>
          </cell>
          <cell r="F817">
            <v>16.05</v>
          </cell>
          <cell r="G817">
            <v>13.6</v>
          </cell>
          <cell r="H817">
            <v>14.007999999999999</v>
          </cell>
          <cell r="I817">
            <v>616.35199999999998</v>
          </cell>
          <cell r="L817" t="str">
            <v>Германия</v>
          </cell>
          <cell r="M817">
            <v>3165140483353</v>
          </cell>
        </row>
        <row r="818">
          <cell r="C818">
            <v>2608585602</v>
          </cell>
          <cell r="D818" t="str">
            <v>Сверло SDS plus-5, 6x250x315</v>
          </cell>
          <cell r="F818">
            <v>7.54</v>
          </cell>
          <cell r="G818">
            <v>6.39</v>
          </cell>
          <cell r="H818">
            <v>6.5816999999999997</v>
          </cell>
          <cell r="I818">
            <v>289.59479999999996</v>
          </cell>
          <cell r="L818" t="str">
            <v>Германия</v>
          </cell>
          <cell r="M818">
            <v>3165140483360</v>
          </cell>
        </row>
        <row r="819">
          <cell r="C819">
            <v>2608585603</v>
          </cell>
          <cell r="D819" t="str">
            <v>Сверло SDS plus-5, 6x400x465</v>
          </cell>
          <cell r="F819">
            <v>13.84</v>
          </cell>
          <cell r="G819">
            <v>11.73</v>
          </cell>
          <cell r="H819">
            <v>12.081900000000001</v>
          </cell>
          <cell r="I819">
            <v>531.60360000000003</v>
          </cell>
          <cell r="L819" t="str">
            <v>Германия</v>
          </cell>
          <cell r="M819">
            <v>3165140483377</v>
          </cell>
        </row>
        <row r="820">
          <cell r="C820">
            <v>2608585604</v>
          </cell>
          <cell r="D820" t="str">
            <v>Сверло SDS plus-5, 8.5x100x165</v>
          </cell>
          <cell r="F820">
            <v>6.09</v>
          </cell>
          <cell r="G820">
            <v>5.16</v>
          </cell>
          <cell r="H820">
            <v>5.3148</v>
          </cell>
          <cell r="I820">
            <v>233.85120000000001</v>
          </cell>
          <cell r="L820" t="str">
            <v>Германия</v>
          </cell>
          <cell r="M820">
            <v>3165140483384</v>
          </cell>
        </row>
        <row r="821">
          <cell r="C821">
            <v>2608585605</v>
          </cell>
          <cell r="D821" t="str">
            <v>Сверло SDS plus-5, 8.5x150x215</v>
          </cell>
          <cell r="F821">
            <v>6.97</v>
          </cell>
          <cell r="G821">
            <v>5.91</v>
          </cell>
          <cell r="H821">
            <v>6.0872999999999999</v>
          </cell>
          <cell r="I821">
            <v>267.84120000000001</v>
          </cell>
          <cell r="L821" t="str">
            <v>Германия</v>
          </cell>
          <cell r="M821">
            <v>3165140483391</v>
          </cell>
        </row>
        <row r="822">
          <cell r="C822">
            <v>2608585606</v>
          </cell>
          <cell r="D822" t="str">
            <v>СВЕРЛО. SDS+ S4L 12x300/360 мм</v>
          </cell>
          <cell r="F822">
            <v>10.57</v>
          </cell>
          <cell r="G822">
            <v>8.9600000000000009</v>
          </cell>
          <cell r="H822">
            <v>9.2288000000000014</v>
          </cell>
          <cell r="I822">
            <v>406.06720000000007</v>
          </cell>
          <cell r="L822" t="str">
            <v>Германия</v>
          </cell>
          <cell r="M822">
            <v>3165140483407</v>
          </cell>
        </row>
        <row r="823">
          <cell r="C823">
            <v>2608585607</v>
          </cell>
          <cell r="D823" t="str">
            <v>Сверло SDS plus-5, 16x200x265</v>
          </cell>
          <cell r="F823">
            <v>9.85</v>
          </cell>
          <cell r="G823">
            <v>8.35</v>
          </cell>
          <cell r="H823">
            <v>8.6005000000000003</v>
          </cell>
          <cell r="I823">
            <v>378.42200000000003</v>
          </cell>
          <cell r="L823" t="str">
            <v>Германия</v>
          </cell>
          <cell r="M823">
            <v>3165140483414</v>
          </cell>
        </row>
        <row r="824">
          <cell r="C824">
            <v>2608585608</v>
          </cell>
          <cell r="D824" t="str">
            <v>Сверло SDS plus-5, 10шт. 3.5x50x110</v>
          </cell>
          <cell r="F824">
            <v>52.32</v>
          </cell>
          <cell r="G824">
            <v>44.34</v>
          </cell>
          <cell r="H824">
            <v>45.670200000000001</v>
          </cell>
          <cell r="I824">
            <v>2009.4888000000001</v>
          </cell>
          <cell r="L824" t="str">
            <v>Германия</v>
          </cell>
          <cell r="M824">
            <v>3165140483421</v>
          </cell>
        </row>
        <row r="825">
          <cell r="C825">
            <v>2608585609</v>
          </cell>
          <cell r="D825" t="str">
            <v>Сверло SDS plus-5, 10шт. 3.5x100x160</v>
          </cell>
          <cell r="F825">
            <v>62.56</v>
          </cell>
          <cell r="G825">
            <v>53.02</v>
          </cell>
          <cell r="H825">
            <v>54.610600000000005</v>
          </cell>
          <cell r="I825">
            <v>2402.8664000000003</v>
          </cell>
          <cell r="L825" t="str">
            <v>Германия</v>
          </cell>
          <cell r="M825">
            <v>3165140483438</v>
          </cell>
        </row>
        <row r="826">
          <cell r="C826">
            <v>2608585610</v>
          </cell>
          <cell r="D826" t="str">
            <v>Сверло SDS plus-5, 10шт. 4x50x115</v>
          </cell>
          <cell r="F826">
            <v>28.51</v>
          </cell>
          <cell r="G826">
            <v>24.16</v>
          </cell>
          <cell r="H826">
            <v>24.884800000000002</v>
          </cell>
          <cell r="I826">
            <v>1094.9312</v>
          </cell>
          <cell r="L826" t="str">
            <v>Германия</v>
          </cell>
          <cell r="M826">
            <v>3165140464918</v>
          </cell>
        </row>
        <row r="827">
          <cell r="C827">
            <v>2608585611</v>
          </cell>
          <cell r="D827" t="str">
            <v>Сверло SDS plus-5, 10шт. 4x100x165</v>
          </cell>
          <cell r="F827">
            <v>35.42</v>
          </cell>
          <cell r="G827">
            <v>30.02</v>
          </cell>
          <cell r="H827">
            <v>30.9206</v>
          </cell>
          <cell r="I827">
            <v>1360.5064</v>
          </cell>
          <cell r="L827" t="str">
            <v>Германия</v>
          </cell>
          <cell r="M827">
            <v>3165140483452</v>
          </cell>
        </row>
        <row r="828">
          <cell r="C828">
            <v>2608585612</v>
          </cell>
          <cell r="D828" t="str">
            <v>Сверло SDS plus-5, 10шт. 5x50x115</v>
          </cell>
          <cell r="F828">
            <v>21.87</v>
          </cell>
          <cell r="G828">
            <v>18.53</v>
          </cell>
          <cell r="H828">
            <v>19.085900000000002</v>
          </cell>
          <cell r="I828">
            <v>839.77960000000007</v>
          </cell>
          <cell r="L828" t="str">
            <v>Германия</v>
          </cell>
          <cell r="M828">
            <v>3165140483469</v>
          </cell>
        </row>
        <row r="829">
          <cell r="C829">
            <v>2608585613</v>
          </cell>
          <cell r="D829" t="str">
            <v>Сверло SDS plus-5, 10шт. 5x100x165</v>
          </cell>
          <cell r="F829">
            <v>26.3</v>
          </cell>
          <cell r="G829">
            <v>22.29</v>
          </cell>
          <cell r="H829">
            <v>22.9587</v>
          </cell>
          <cell r="I829">
            <v>1010.1828</v>
          </cell>
          <cell r="L829" t="str">
            <v>Германия</v>
          </cell>
          <cell r="M829">
            <v>3165140483476</v>
          </cell>
        </row>
        <row r="830">
          <cell r="C830">
            <v>2608585614</v>
          </cell>
          <cell r="D830" t="str">
            <v>Сверло SDS plus-5, 10шт. 5.5x50x115</v>
          </cell>
          <cell r="F830">
            <v>24.91</v>
          </cell>
          <cell r="G830">
            <v>21.11</v>
          </cell>
          <cell r="H830">
            <v>21.743300000000001</v>
          </cell>
          <cell r="I830">
            <v>956.7052000000001</v>
          </cell>
          <cell r="L830" t="str">
            <v>Германия</v>
          </cell>
          <cell r="M830">
            <v>3165140483483</v>
          </cell>
        </row>
        <row r="831">
          <cell r="C831">
            <v>2608585615</v>
          </cell>
          <cell r="D831" t="str">
            <v>Сверло SDS plus-5, 10шт. 5.5x100x165</v>
          </cell>
          <cell r="F831">
            <v>27.95</v>
          </cell>
          <cell r="G831">
            <v>23.69</v>
          </cell>
          <cell r="H831">
            <v>24.400700000000001</v>
          </cell>
          <cell r="I831">
            <v>1073.6307999999999</v>
          </cell>
          <cell r="L831" t="str">
            <v>Германия</v>
          </cell>
          <cell r="M831">
            <v>3165140483490</v>
          </cell>
        </row>
        <row r="832">
          <cell r="C832">
            <v>2608585616</v>
          </cell>
          <cell r="D832" t="str">
            <v>Сверло SDS plus-5, 10шт. 6x50x115</v>
          </cell>
          <cell r="F832">
            <v>22.14</v>
          </cell>
          <cell r="G832">
            <v>18.760000000000002</v>
          </cell>
          <cell r="H832">
            <v>19.322800000000001</v>
          </cell>
          <cell r="I832">
            <v>850.20320000000004</v>
          </cell>
          <cell r="L832" t="str">
            <v>Германия</v>
          </cell>
          <cell r="M832">
            <v>3165140483506</v>
          </cell>
        </row>
        <row r="833">
          <cell r="C833">
            <v>2608585617</v>
          </cell>
          <cell r="D833" t="str">
            <v>Сверло SDS plus-5, 10шт. 6x100x165</v>
          </cell>
          <cell r="F833">
            <v>24.36</v>
          </cell>
          <cell r="G833">
            <v>20.64</v>
          </cell>
          <cell r="H833">
            <v>21.2592</v>
          </cell>
          <cell r="I833">
            <v>935.40480000000002</v>
          </cell>
          <cell r="L833" t="str">
            <v>Германия</v>
          </cell>
          <cell r="M833">
            <v>3165140483513</v>
          </cell>
        </row>
        <row r="834">
          <cell r="C834">
            <v>2608585618</v>
          </cell>
          <cell r="D834" t="str">
            <v>Сверло SDS plus-5, 10шт. 6x150x215</v>
          </cell>
          <cell r="F834">
            <v>41.24</v>
          </cell>
          <cell r="G834">
            <v>34.950000000000003</v>
          </cell>
          <cell r="H834">
            <v>35.998500000000007</v>
          </cell>
          <cell r="I834">
            <v>1583.9340000000002</v>
          </cell>
          <cell r="L834" t="str">
            <v>Германия</v>
          </cell>
          <cell r="M834">
            <v>3165140483520</v>
          </cell>
        </row>
        <row r="835">
          <cell r="C835">
            <v>2608585619</v>
          </cell>
          <cell r="D835" t="str">
            <v>Сверло SDS plus-5, 10шт. 6.5x100x165</v>
          </cell>
          <cell r="F835">
            <v>31.55</v>
          </cell>
          <cell r="G835">
            <v>26.74</v>
          </cell>
          <cell r="H835">
            <v>27.542199999999998</v>
          </cell>
          <cell r="I835">
            <v>1211.8567999999998</v>
          </cell>
          <cell r="L835" t="str">
            <v>Германия</v>
          </cell>
          <cell r="M835">
            <v>3165140483537</v>
          </cell>
        </row>
        <row r="836">
          <cell r="C836">
            <v>2608585620</v>
          </cell>
          <cell r="D836" t="str">
            <v>Сверло SDS plus-5, 10шт. 6.5x150x215</v>
          </cell>
          <cell r="F836">
            <v>47.88</v>
          </cell>
          <cell r="G836">
            <v>40.58</v>
          </cell>
          <cell r="H836">
            <v>41.797399999999996</v>
          </cell>
          <cell r="I836">
            <v>1839.0855999999999</v>
          </cell>
          <cell r="L836" t="str">
            <v>Германия</v>
          </cell>
          <cell r="M836">
            <v>3165140483544</v>
          </cell>
        </row>
        <row r="837">
          <cell r="C837">
            <v>2608585621</v>
          </cell>
          <cell r="D837" t="str">
            <v>Сверло SDS plus-5, 10шт. 6.5x200x265</v>
          </cell>
          <cell r="F837">
            <v>54.26</v>
          </cell>
          <cell r="G837">
            <v>45.98</v>
          </cell>
          <cell r="H837">
            <v>47.359400000000001</v>
          </cell>
          <cell r="I837">
            <v>2083.8136</v>
          </cell>
          <cell r="L837" t="str">
            <v>Германия</v>
          </cell>
          <cell r="M837">
            <v>3165140483551</v>
          </cell>
        </row>
        <row r="838">
          <cell r="C838">
            <v>2608585622</v>
          </cell>
          <cell r="D838" t="str">
            <v>Сверло SDS plus-5, 10шт. 7x100x165</v>
          </cell>
          <cell r="F838">
            <v>33.22</v>
          </cell>
          <cell r="G838">
            <v>28.15</v>
          </cell>
          <cell r="H838">
            <v>28.994499999999999</v>
          </cell>
          <cell r="I838">
            <v>1275.758</v>
          </cell>
          <cell r="L838" t="str">
            <v>Германия</v>
          </cell>
          <cell r="M838">
            <v>3165140483568</v>
          </cell>
        </row>
        <row r="839">
          <cell r="C839">
            <v>2608585623</v>
          </cell>
          <cell r="D839" t="str">
            <v>Сверло SDS plus-5, 10шт. 8x100x165</v>
          </cell>
          <cell r="F839">
            <v>29.06</v>
          </cell>
          <cell r="G839">
            <v>24.63</v>
          </cell>
          <cell r="H839">
            <v>25.3689</v>
          </cell>
          <cell r="I839">
            <v>1116.2316000000001</v>
          </cell>
          <cell r="L839" t="str">
            <v>Германия</v>
          </cell>
          <cell r="M839">
            <v>3165140483575</v>
          </cell>
        </row>
        <row r="840">
          <cell r="C840">
            <v>2608585624</v>
          </cell>
          <cell r="D840" t="str">
            <v>Сверло SDS plus-5, 10шт. 8x150x215</v>
          </cell>
          <cell r="F840">
            <v>34.880000000000003</v>
          </cell>
          <cell r="G840">
            <v>29.56</v>
          </cell>
          <cell r="H840">
            <v>30.4468</v>
          </cell>
          <cell r="I840">
            <v>1339.6592000000001</v>
          </cell>
          <cell r="L840" t="str">
            <v>Германия</v>
          </cell>
          <cell r="M840">
            <v>3165140483582</v>
          </cell>
        </row>
        <row r="841">
          <cell r="C841">
            <v>2608585625</v>
          </cell>
          <cell r="D841" t="str">
            <v>Сверло SDS plus-5, 10шт. 8x200x265</v>
          </cell>
          <cell r="F841">
            <v>43.74</v>
          </cell>
          <cell r="G841">
            <v>37.07</v>
          </cell>
          <cell r="H841">
            <v>38.182099999999998</v>
          </cell>
          <cell r="I841">
            <v>1680.0123999999998</v>
          </cell>
          <cell r="L841" t="str">
            <v>Германия</v>
          </cell>
          <cell r="M841">
            <v>3165140483599</v>
          </cell>
        </row>
        <row r="842">
          <cell r="C842">
            <v>2608585626</v>
          </cell>
          <cell r="D842" t="str">
            <v>Сверло SDS plus-5, 10шт. 10x100x165</v>
          </cell>
          <cell r="F842">
            <v>34.33</v>
          </cell>
          <cell r="G842">
            <v>29.09</v>
          </cell>
          <cell r="H842">
            <v>29.962700000000002</v>
          </cell>
          <cell r="I842">
            <v>1318.3588</v>
          </cell>
          <cell r="L842" t="str">
            <v>Германия</v>
          </cell>
          <cell r="M842">
            <v>3165140483605</v>
          </cell>
        </row>
        <row r="843">
          <cell r="C843">
            <v>2608585627</v>
          </cell>
          <cell r="D843" t="str">
            <v>Сверло SDS plus-5, 10шт. 10x150x215</v>
          </cell>
          <cell r="F843">
            <v>40.700000000000003</v>
          </cell>
          <cell r="G843">
            <v>34.49</v>
          </cell>
          <cell r="H843">
            <v>35.524700000000003</v>
          </cell>
          <cell r="I843">
            <v>1563.0868</v>
          </cell>
          <cell r="L843" t="str">
            <v>Германия</v>
          </cell>
          <cell r="M843">
            <v>3165140483612</v>
          </cell>
        </row>
        <row r="844">
          <cell r="C844">
            <v>2608585628</v>
          </cell>
          <cell r="D844" t="str">
            <v>Сверло SDS plus-5, 10шт. 10x200x265</v>
          </cell>
          <cell r="F844">
            <v>51.21</v>
          </cell>
          <cell r="G844">
            <v>43.4</v>
          </cell>
          <cell r="H844">
            <v>44.701999999999998</v>
          </cell>
          <cell r="I844">
            <v>1966.8879999999999</v>
          </cell>
          <cell r="L844" t="str">
            <v>Германия</v>
          </cell>
          <cell r="M844">
            <v>3165140483629</v>
          </cell>
        </row>
        <row r="845">
          <cell r="C845">
            <v>2608585629</v>
          </cell>
          <cell r="D845" t="str">
            <v>Сверло SDS plus-5, 10шт. 12x100x165</v>
          </cell>
          <cell r="F845">
            <v>39.020000000000003</v>
          </cell>
          <cell r="G845">
            <v>33.07</v>
          </cell>
          <cell r="H845">
            <v>34.062100000000001</v>
          </cell>
          <cell r="I845">
            <v>1498.7324000000001</v>
          </cell>
          <cell r="L845" t="str">
            <v>Германия</v>
          </cell>
          <cell r="M845">
            <v>3165140483636</v>
          </cell>
        </row>
        <row r="846">
          <cell r="C846">
            <v>2608585630</v>
          </cell>
          <cell r="D846" t="str">
            <v>Сверло SDS plus-5, 10шт. 12x150x215</v>
          </cell>
          <cell r="F846">
            <v>45.68</v>
          </cell>
          <cell r="G846">
            <v>38.71</v>
          </cell>
          <cell r="H846">
            <v>39.871300000000005</v>
          </cell>
          <cell r="I846">
            <v>1754.3372000000002</v>
          </cell>
          <cell r="L846" t="str">
            <v>Германия</v>
          </cell>
          <cell r="M846">
            <v>3165140483643</v>
          </cell>
        </row>
        <row r="847">
          <cell r="C847">
            <v>2608585631</v>
          </cell>
          <cell r="D847" t="str">
            <v>Сверло SDS plus-5, 10шт. 12x200x265</v>
          </cell>
          <cell r="F847">
            <v>58.68</v>
          </cell>
          <cell r="G847">
            <v>49.73</v>
          </cell>
          <cell r="H847">
            <v>51.221899999999998</v>
          </cell>
          <cell r="I847">
            <v>2253.7635999999998</v>
          </cell>
          <cell r="L847" t="str">
            <v>Германия</v>
          </cell>
          <cell r="M847">
            <v>3165140483650</v>
          </cell>
        </row>
        <row r="848">
          <cell r="C848">
            <v>2608596115</v>
          </cell>
          <cell r="D848" t="str">
            <v>Сверло SDS plus-5, 6x150x215</v>
          </cell>
          <cell r="F848">
            <v>4.32</v>
          </cell>
          <cell r="G848">
            <v>3.66</v>
          </cell>
          <cell r="H848">
            <v>3.7698</v>
          </cell>
          <cell r="I848">
            <v>165.87119999999999</v>
          </cell>
          <cell r="L848" t="str">
            <v>Германия</v>
          </cell>
          <cell r="M848">
            <v>3165140045148</v>
          </cell>
        </row>
        <row r="849">
          <cell r="C849">
            <v>2608596116</v>
          </cell>
          <cell r="D849" t="str">
            <v>Сверло SDS plus-5, 8x400x465</v>
          </cell>
          <cell r="F849">
            <v>10.47</v>
          </cell>
          <cell r="G849">
            <v>8.8699999999999992</v>
          </cell>
          <cell r="H849">
            <v>9.136099999999999</v>
          </cell>
          <cell r="I849">
            <v>401.98839999999996</v>
          </cell>
          <cell r="L849" t="str">
            <v>Германия</v>
          </cell>
          <cell r="M849">
            <v>3165140045155</v>
          </cell>
        </row>
        <row r="850">
          <cell r="C850">
            <v>2608596117</v>
          </cell>
          <cell r="D850" t="str">
            <v>Сверло SDS plus-5, 10x550x615</v>
          </cell>
          <cell r="F850">
            <v>16.329999999999998</v>
          </cell>
          <cell r="G850">
            <v>13.84</v>
          </cell>
          <cell r="H850">
            <v>14.2552</v>
          </cell>
          <cell r="I850">
            <v>627.22879999999998</v>
          </cell>
          <cell r="L850" t="str">
            <v>Германия</v>
          </cell>
          <cell r="M850">
            <v>3165140045162</v>
          </cell>
        </row>
        <row r="851">
          <cell r="C851">
            <v>2608596118</v>
          </cell>
          <cell r="D851" t="str">
            <v>Сверло SDS plus-5, 14x400x465</v>
          </cell>
          <cell r="F851">
            <v>13</v>
          </cell>
          <cell r="G851">
            <v>11.02</v>
          </cell>
          <cell r="H851">
            <v>11.3506</v>
          </cell>
          <cell r="I851">
            <v>499.4264</v>
          </cell>
          <cell r="L851" t="str">
            <v>Германия</v>
          </cell>
          <cell r="M851">
            <v>3165140045179</v>
          </cell>
        </row>
        <row r="852">
          <cell r="C852">
            <v>2608596120</v>
          </cell>
          <cell r="D852" t="str">
            <v>Сверло SDS plus-5, 18x550x600</v>
          </cell>
          <cell r="F852">
            <v>29.35</v>
          </cell>
          <cell r="G852">
            <v>24.87</v>
          </cell>
          <cell r="H852">
            <v>25.616100000000003</v>
          </cell>
          <cell r="I852">
            <v>1127.1084000000001</v>
          </cell>
          <cell r="L852" t="str">
            <v>Германия</v>
          </cell>
          <cell r="M852">
            <v>3165140045193</v>
          </cell>
        </row>
        <row r="853">
          <cell r="C853">
            <v>2608596123</v>
          </cell>
          <cell r="D853" t="str">
            <v>Сверло SDS plus-5, 22x550x600</v>
          </cell>
          <cell r="F853">
            <v>47.61</v>
          </cell>
          <cell r="G853">
            <v>40.35</v>
          </cell>
          <cell r="H853">
            <v>41.560500000000005</v>
          </cell>
          <cell r="I853">
            <v>1828.6620000000003</v>
          </cell>
          <cell r="L853" t="str">
            <v>Германия</v>
          </cell>
          <cell r="M853">
            <v>3165140045223</v>
          </cell>
        </row>
        <row r="854">
          <cell r="C854">
            <v>2608596146</v>
          </cell>
          <cell r="D854" t="str">
            <v>Сверло SDS plus-5, 5.5x100x165</v>
          </cell>
          <cell r="F854">
            <v>2.94</v>
          </cell>
          <cell r="G854">
            <v>2.4900000000000002</v>
          </cell>
          <cell r="H854">
            <v>2.5647000000000002</v>
          </cell>
          <cell r="I854">
            <v>112.8468</v>
          </cell>
          <cell r="L854" t="str">
            <v>Германия</v>
          </cell>
          <cell r="M854">
            <v>3165140045957</v>
          </cell>
        </row>
        <row r="855">
          <cell r="C855">
            <v>2608596158</v>
          </cell>
          <cell r="D855" t="str">
            <v>Сверло SDS plus-5, 9x100x165</v>
          </cell>
          <cell r="F855">
            <v>4.04</v>
          </cell>
          <cell r="G855">
            <v>3.42</v>
          </cell>
          <cell r="H855">
            <v>3.5226000000000002</v>
          </cell>
          <cell r="I855">
            <v>154.99440000000001</v>
          </cell>
          <cell r="L855" t="str">
            <v>Германия</v>
          </cell>
          <cell r="M855">
            <v>3165140046381</v>
          </cell>
        </row>
        <row r="856">
          <cell r="C856">
            <v>2608596183</v>
          </cell>
          <cell r="D856" t="str">
            <v>Сверло SDS plus-5, 8x550x615</v>
          </cell>
          <cell r="F856">
            <v>18.28</v>
          </cell>
          <cell r="G856">
            <v>15.49</v>
          </cell>
          <cell r="H856">
            <v>15.954700000000001</v>
          </cell>
          <cell r="I856">
            <v>702.0068</v>
          </cell>
          <cell r="L856" t="str">
            <v>Германия</v>
          </cell>
          <cell r="M856">
            <v>3165140047593</v>
          </cell>
        </row>
        <row r="857">
          <cell r="C857">
            <v>2608596185</v>
          </cell>
          <cell r="D857" t="str">
            <v>Сверло SDS plus-5, 16x150x215</v>
          </cell>
          <cell r="F857">
            <v>8.8000000000000007</v>
          </cell>
          <cell r="G857">
            <v>7.46</v>
          </cell>
          <cell r="H857">
            <v>7.6837999999999997</v>
          </cell>
          <cell r="I857">
            <v>338.0872</v>
          </cell>
          <cell r="L857" t="str">
            <v>Германия</v>
          </cell>
          <cell r="M857">
            <v>3165140047616</v>
          </cell>
        </row>
        <row r="858">
          <cell r="C858">
            <v>2608596186</v>
          </cell>
          <cell r="D858" t="str">
            <v>Сверло SDS plus-5, 16x250x315</v>
          </cell>
          <cell r="F858">
            <v>10.24</v>
          </cell>
          <cell r="G858">
            <v>8.68</v>
          </cell>
          <cell r="H858">
            <v>8.9404000000000003</v>
          </cell>
          <cell r="I858">
            <v>393.37760000000003</v>
          </cell>
          <cell r="L858" t="str">
            <v>Германия</v>
          </cell>
          <cell r="M858">
            <v>3165140047623</v>
          </cell>
        </row>
        <row r="859">
          <cell r="C859">
            <v>2608596199</v>
          </cell>
          <cell r="D859" t="str">
            <v>Сверло SDS plus-5, 5x150x215</v>
          </cell>
          <cell r="F859">
            <v>4.6500000000000004</v>
          </cell>
          <cell r="G859">
            <v>3.94</v>
          </cell>
          <cell r="H859">
            <v>4.0582000000000003</v>
          </cell>
          <cell r="I859">
            <v>178.5608</v>
          </cell>
          <cell r="L859" t="str">
            <v>Германия</v>
          </cell>
          <cell r="M859">
            <v>3165140074391</v>
          </cell>
        </row>
        <row r="860">
          <cell r="C860">
            <v>2608597122</v>
          </cell>
          <cell r="D860" t="str">
            <v>Сверло SDS plus-5, 10x950x1005</v>
          </cell>
          <cell r="F860">
            <v>37.93</v>
          </cell>
          <cell r="G860">
            <v>32.14</v>
          </cell>
          <cell r="H860">
            <v>33.104199999999999</v>
          </cell>
          <cell r="I860">
            <v>1456.5847999999999</v>
          </cell>
          <cell r="L860" t="str">
            <v>Германия</v>
          </cell>
          <cell r="M860">
            <v>3165140098502</v>
          </cell>
        </row>
        <row r="861">
          <cell r="C861">
            <v>2608597123</v>
          </cell>
          <cell r="D861" t="str">
            <v>Сверло SDS plus-5, 12x950x1005</v>
          </cell>
          <cell r="F861">
            <v>42.35</v>
          </cell>
          <cell r="G861">
            <v>35.89</v>
          </cell>
          <cell r="H861">
            <v>36.966700000000003</v>
          </cell>
          <cell r="I861">
            <v>1626.5348000000001</v>
          </cell>
          <cell r="L861" t="str">
            <v>Германия</v>
          </cell>
          <cell r="M861">
            <v>3165140098519</v>
          </cell>
        </row>
        <row r="862">
          <cell r="C862">
            <v>2608597124</v>
          </cell>
          <cell r="D862" t="str">
            <v>Сверло SDS plus-5, 14x950x1005</v>
          </cell>
          <cell r="F862">
            <v>47.61</v>
          </cell>
          <cell r="G862">
            <v>40.35</v>
          </cell>
          <cell r="H862">
            <v>41.560500000000005</v>
          </cell>
          <cell r="I862">
            <v>1828.6620000000003</v>
          </cell>
          <cell r="L862" t="str">
            <v>Германия</v>
          </cell>
          <cell r="M862">
            <v>3165140098526</v>
          </cell>
        </row>
        <row r="863">
          <cell r="C863">
            <v>2608597125</v>
          </cell>
          <cell r="D863" t="str">
            <v>Сверло SDS plus-5, 16x950x1005</v>
          </cell>
          <cell r="F863">
            <v>47.61</v>
          </cell>
          <cell r="G863">
            <v>40.35</v>
          </cell>
          <cell r="H863">
            <v>41.560500000000005</v>
          </cell>
          <cell r="I863">
            <v>1828.6620000000003</v>
          </cell>
          <cell r="L863" t="str">
            <v>Германия</v>
          </cell>
          <cell r="M863">
            <v>3165140098533</v>
          </cell>
        </row>
        <row r="864">
          <cell r="C864">
            <v>2608597126</v>
          </cell>
          <cell r="D864" t="str">
            <v>Сверло SDS plus-5, 18x950x1000</v>
          </cell>
          <cell r="F864">
            <v>59.24</v>
          </cell>
          <cell r="G864">
            <v>50.2</v>
          </cell>
          <cell r="H864">
            <v>51.706000000000003</v>
          </cell>
          <cell r="I864">
            <v>2275.0640000000003</v>
          </cell>
          <cell r="L864" t="str">
            <v>Германия</v>
          </cell>
          <cell r="M864">
            <v>3165140098540</v>
          </cell>
        </row>
        <row r="865">
          <cell r="C865">
            <v>2608597127</v>
          </cell>
          <cell r="D865" t="str">
            <v>Сверло SDS plus-5, 20x950x1000</v>
          </cell>
          <cell r="F865">
            <v>68.099999999999994</v>
          </cell>
          <cell r="G865">
            <v>57.71</v>
          </cell>
          <cell r="H865">
            <v>59.441300000000005</v>
          </cell>
          <cell r="I865">
            <v>2615.4172000000003</v>
          </cell>
          <cell r="L865" t="str">
            <v>Германия</v>
          </cell>
          <cell r="M865">
            <v>3165140098557</v>
          </cell>
        </row>
        <row r="866">
          <cell r="C866">
            <v>2608597128</v>
          </cell>
          <cell r="D866" t="str">
            <v>Сверло SDS plus-5, 22x950x1000</v>
          </cell>
          <cell r="F866">
            <v>71.97</v>
          </cell>
          <cell r="G866">
            <v>60.99</v>
          </cell>
          <cell r="H866">
            <v>62.819700000000005</v>
          </cell>
          <cell r="I866">
            <v>2764.0668000000001</v>
          </cell>
          <cell r="L866" t="str">
            <v>Германия</v>
          </cell>
          <cell r="M866">
            <v>3165140098564</v>
          </cell>
        </row>
        <row r="867">
          <cell r="C867">
            <v>2608597129</v>
          </cell>
          <cell r="D867" t="str">
            <v>Сверло SDS plus-5, 25x950x1000</v>
          </cell>
          <cell r="F867">
            <v>81.93</v>
          </cell>
          <cell r="G867">
            <v>69.430000000000007</v>
          </cell>
          <cell r="H867">
            <v>71.512900000000002</v>
          </cell>
          <cell r="I867">
            <v>3146.5676000000003</v>
          </cell>
          <cell r="L867" t="str">
            <v>Германия</v>
          </cell>
          <cell r="M867">
            <v>3165140098571</v>
          </cell>
        </row>
        <row r="868">
          <cell r="C868">
            <v>2608597130</v>
          </cell>
          <cell r="D868" t="str">
            <v>Сверло SDS plus-5, 7x150x215</v>
          </cell>
          <cell r="F868">
            <v>4.04</v>
          </cell>
          <cell r="G868">
            <v>3.42</v>
          </cell>
          <cell r="H868">
            <v>3.5226000000000002</v>
          </cell>
          <cell r="I868">
            <v>154.99440000000001</v>
          </cell>
          <cell r="L868" t="str">
            <v>Германия</v>
          </cell>
          <cell r="M868">
            <v>3165140098588</v>
          </cell>
        </row>
        <row r="869">
          <cell r="C869">
            <v>2608597401</v>
          </cell>
          <cell r="D869" t="str">
            <v>SDS-PLUS МОНТАЖ.БУР10Х600</v>
          </cell>
          <cell r="F869">
            <v>21.64</v>
          </cell>
          <cell r="G869">
            <v>18.34</v>
          </cell>
          <cell r="H869">
            <v>18.8902</v>
          </cell>
          <cell r="I869">
            <v>831.16880000000003</v>
          </cell>
          <cell r="L869" t="str">
            <v>Германия</v>
          </cell>
          <cell r="M869">
            <v>3165140103954</v>
          </cell>
        </row>
        <row r="870">
          <cell r="C870">
            <v>2608597402</v>
          </cell>
          <cell r="D870" t="str">
            <v>SDS-PLUS МОНТАЖ.БУР12Х400</v>
          </cell>
          <cell r="F870">
            <v>21.61</v>
          </cell>
          <cell r="G870">
            <v>18.309999999999999</v>
          </cell>
          <cell r="H870">
            <v>18.859299999999998</v>
          </cell>
          <cell r="I870">
            <v>829.80919999999992</v>
          </cell>
          <cell r="L870" t="str">
            <v>Германия</v>
          </cell>
          <cell r="M870">
            <v>3165140103961</v>
          </cell>
        </row>
        <row r="871">
          <cell r="C871">
            <v>2608597403</v>
          </cell>
          <cell r="D871" t="str">
            <v>SDS-PLUS МОНТАЖ.БУР12Х600</v>
          </cell>
          <cell r="F871">
            <v>23.26</v>
          </cell>
          <cell r="G871">
            <v>19.71</v>
          </cell>
          <cell r="H871">
            <v>20.301300000000001</v>
          </cell>
          <cell r="I871">
            <v>893.25720000000001</v>
          </cell>
          <cell r="L871" t="str">
            <v>Германия</v>
          </cell>
          <cell r="M871">
            <v>3165140103978</v>
          </cell>
        </row>
        <row r="872">
          <cell r="C872">
            <v>2608597404</v>
          </cell>
          <cell r="D872" t="str">
            <v>SDS-PLUS МОНТАЖ.БУР14Х400</v>
          </cell>
          <cell r="F872">
            <v>25.35</v>
          </cell>
          <cell r="G872">
            <v>21.48</v>
          </cell>
          <cell r="H872">
            <v>22.124400000000001</v>
          </cell>
          <cell r="I872">
            <v>973.47360000000003</v>
          </cell>
          <cell r="L872" t="str">
            <v>Германия</v>
          </cell>
          <cell r="M872">
            <v>3165140103985</v>
          </cell>
        </row>
        <row r="873">
          <cell r="C873">
            <v>2608597405</v>
          </cell>
          <cell r="D873" t="str">
            <v>SDS-PLUS МОНТАЖ.БУР14Х600</v>
          </cell>
          <cell r="F873">
            <v>27.66</v>
          </cell>
          <cell r="G873">
            <v>23.44</v>
          </cell>
          <cell r="H873">
            <v>24.1432</v>
          </cell>
          <cell r="I873">
            <v>1062.3008</v>
          </cell>
          <cell r="L873" t="str">
            <v>Германия</v>
          </cell>
          <cell r="M873">
            <v>3165140103992</v>
          </cell>
        </row>
        <row r="874">
          <cell r="C874">
            <v>2608597407</v>
          </cell>
          <cell r="D874" t="str">
            <v>SDS-PLUS МОНТАЖ БУР16Х600</v>
          </cell>
          <cell r="F874">
            <v>33.15</v>
          </cell>
          <cell r="G874">
            <v>28.09</v>
          </cell>
          <cell r="H874">
            <v>28.932700000000001</v>
          </cell>
          <cell r="I874">
            <v>1273.0388</v>
          </cell>
          <cell r="L874" t="str">
            <v>Германия</v>
          </cell>
          <cell r="M874">
            <v>3165140504012</v>
          </cell>
        </row>
        <row r="875">
          <cell r="C875">
            <v>2608597408</v>
          </cell>
          <cell r="D875" t="str">
            <v>SDS-PLUS МОНТАЖ.БУР18Х400</v>
          </cell>
          <cell r="F875">
            <v>45.01</v>
          </cell>
          <cell r="G875">
            <v>38.14</v>
          </cell>
          <cell r="H875">
            <v>39.284199999999998</v>
          </cell>
          <cell r="I875">
            <v>1728.5047999999999</v>
          </cell>
          <cell r="L875" t="str">
            <v>Германия</v>
          </cell>
          <cell r="M875">
            <v>3165140104029</v>
          </cell>
        </row>
        <row r="876">
          <cell r="C876">
            <v>2608597410</v>
          </cell>
          <cell r="D876" t="str">
            <v>SDS-PLUS МОНТАЖ.БУР20Х400</v>
          </cell>
          <cell r="F876">
            <v>52.19</v>
          </cell>
          <cell r="G876">
            <v>44.23</v>
          </cell>
          <cell r="H876">
            <v>45.556899999999999</v>
          </cell>
          <cell r="I876">
            <v>2004.5036</v>
          </cell>
          <cell r="L876" t="str">
            <v>Германия</v>
          </cell>
          <cell r="M876">
            <v>3165140104043</v>
          </cell>
        </row>
        <row r="877">
          <cell r="C877">
            <v>2608597411</v>
          </cell>
          <cell r="D877" t="str">
            <v>SDS-PLUS МОНТАЖ.БУР20Х600</v>
          </cell>
          <cell r="F877">
            <v>52.66</v>
          </cell>
          <cell r="G877">
            <v>44.63</v>
          </cell>
          <cell r="H877">
            <v>45.968900000000005</v>
          </cell>
          <cell r="I877">
            <v>2022.6316000000002</v>
          </cell>
          <cell r="L877" t="str">
            <v>Германия</v>
          </cell>
          <cell r="M877">
            <v>3165140104050</v>
          </cell>
        </row>
        <row r="878">
          <cell r="C878">
            <v>2608597412</v>
          </cell>
          <cell r="D878" t="str">
            <v>SDS-PLUS МОНТАЖ.БУР22Х400</v>
          </cell>
          <cell r="F878">
            <v>60.45</v>
          </cell>
          <cell r="G878">
            <v>51.23</v>
          </cell>
          <cell r="H878">
            <v>52.7669</v>
          </cell>
          <cell r="I878">
            <v>2321.7435999999998</v>
          </cell>
          <cell r="L878" t="str">
            <v>Германия</v>
          </cell>
          <cell r="M878">
            <v>3165140104067</v>
          </cell>
        </row>
        <row r="879">
          <cell r="C879">
            <v>2608597414</v>
          </cell>
          <cell r="D879" t="str">
            <v>SDS-PLUS МОНТАЖ.БУР24Х400</v>
          </cell>
          <cell r="F879">
            <v>70.650000000000006</v>
          </cell>
          <cell r="G879">
            <v>59.87</v>
          </cell>
          <cell r="H879">
            <v>61.6661</v>
          </cell>
          <cell r="I879">
            <v>2713.3083999999999</v>
          </cell>
          <cell r="L879" t="str">
            <v>Германия</v>
          </cell>
          <cell r="M879">
            <v>3165140104081</v>
          </cell>
        </row>
        <row r="880">
          <cell r="C880">
            <v>2608597416</v>
          </cell>
          <cell r="D880" t="str">
            <v>SDS-PLUS МОНТАЖ.БУР26Х400</v>
          </cell>
          <cell r="F880">
            <v>85.66</v>
          </cell>
          <cell r="G880">
            <v>72.59</v>
          </cell>
          <cell r="H880">
            <v>74.767700000000005</v>
          </cell>
          <cell r="I880">
            <v>3289.7788</v>
          </cell>
          <cell r="L880" t="str">
            <v>Германия</v>
          </cell>
          <cell r="M880">
            <v>3165140104104</v>
          </cell>
        </row>
        <row r="881">
          <cell r="C881">
            <v>2608597417</v>
          </cell>
          <cell r="D881" t="str">
            <v>SDS-PLUS МОНТАЖ.БУР26Х600</v>
          </cell>
          <cell r="F881">
            <v>91.16</v>
          </cell>
          <cell r="G881">
            <v>77.25</v>
          </cell>
          <cell r="H881">
            <v>79.567499999999995</v>
          </cell>
          <cell r="I881">
            <v>3500.97</v>
          </cell>
          <cell r="L881" t="str">
            <v>Германия</v>
          </cell>
          <cell r="M881">
            <v>3165140104111</v>
          </cell>
        </row>
        <row r="882">
          <cell r="C882">
            <v>2608597421</v>
          </cell>
          <cell r="D882" t="str">
            <v>SDS-PLUS МОНТАЖ БУР30Х600</v>
          </cell>
          <cell r="F882">
            <v>92.39</v>
          </cell>
          <cell r="G882">
            <v>78.3</v>
          </cell>
          <cell r="H882">
            <v>80.649000000000001</v>
          </cell>
          <cell r="I882">
            <v>3548.556</v>
          </cell>
          <cell r="L882" t="str">
            <v>Германия</v>
          </cell>
          <cell r="M882">
            <v>3165140104159</v>
          </cell>
        </row>
        <row r="883">
          <cell r="C883">
            <v>2608597773</v>
          </cell>
          <cell r="D883" t="str">
            <v>Сверло SDS plus-5, 3.5x50x110</v>
          </cell>
          <cell r="F883">
            <v>5.49</v>
          </cell>
          <cell r="G883">
            <v>4.6500000000000004</v>
          </cell>
          <cell r="H883">
            <v>4.7895000000000003</v>
          </cell>
          <cell r="I883">
            <v>210.738</v>
          </cell>
          <cell r="L883" t="str">
            <v>Германия</v>
          </cell>
          <cell r="M883">
            <v>3165140189057</v>
          </cell>
        </row>
        <row r="884">
          <cell r="C884">
            <v>2608597774</v>
          </cell>
          <cell r="D884" t="str">
            <v>Сверло SDS plus-5, 4x100x165</v>
          </cell>
          <cell r="F884">
            <v>3.71</v>
          </cell>
          <cell r="G884">
            <v>3.14</v>
          </cell>
          <cell r="H884">
            <v>3.2342000000000004</v>
          </cell>
          <cell r="I884">
            <v>142.30480000000003</v>
          </cell>
          <cell r="L884" t="str">
            <v>Германия</v>
          </cell>
          <cell r="M884">
            <v>3165140189064</v>
          </cell>
        </row>
        <row r="885">
          <cell r="C885">
            <v>2608597775</v>
          </cell>
          <cell r="D885" t="str">
            <v>Сверло SDS plus-5, 5.5x150x215</v>
          </cell>
          <cell r="F885">
            <v>4.6500000000000004</v>
          </cell>
          <cell r="G885">
            <v>3.94</v>
          </cell>
          <cell r="H885">
            <v>4.0582000000000003</v>
          </cell>
          <cell r="I885">
            <v>178.5608</v>
          </cell>
          <cell r="L885" t="str">
            <v>Германия</v>
          </cell>
          <cell r="M885">
            <v>3165140189071</v>
          </cell>
        </row>
        <row r="886">
          <cell r="C886">
            <v>2608597776</v>
          </cell>
          <cell r="D886" t="str">
            <v>Сверло SDS plus-5, 5.5x200x265</v>
          </cell>
          <cell r="F886">
            <v>6.93</v>
          </cell>
          <cell r="G886">
            <v>5.87</v>
          </cell>
          <cell r="H886">
            <v>6.0461</v>
          </cell>
          <cell r="I886">
            <v>266.02839999999998</v>
          </cell>
          <cell r="L886" t="str">
            <v>Германия</v>
          </cell>
          <cell r="M886">
            <v>3165140189088</v>
          </cell>
        </row>
        <row r="887">
          <cell r="C887">
            <v>2608597777</v>
          </cell>
          <cell r="D887" t="str">
            <v>Сверло SDS plus-5, 6x200x265</v>
          </cell>
          <cell r="F887">
            <v>4.8099999999999996</v>
          </cell>
          <cell r="G887">
            <v>4.08</v>
          </cell>
          <cell r="H887">
            <v>4.2023999999999999</v>
          </cell>
          <cell r="I887">
            <v>184.90559999999999</v>
          </cell>
          <cell r="L887" t="str">
            <v>Германия</v>
          </cell>
          <cell r="M887">
            <v>3165140189095</v>
          </cell>
        </row>
        <row r="888">
          <cell r="C888">
            <v>2608597778</v>
          </cell>
          <cell r="D888" t="str">
            <v>Сверло SDS plus-5, 6.5x150x215</v>
          </cell>
          <cell r="F888">
            <v>5.04</v>
          </cell>
          <cell r="G888">
            <v>4.2699999999999996</v>
          </cell>
          <cell r="H888">
            <v>4.3980999999999995</v>
          </cell>
          <cell r="I888">
            <v>193.51639999999998</v>
          </cell>
          <cell r="L888" t="str">
            <v>Германия</v>
          </cell>
          <cell r="M888">
            <v>3165140189101</v>
          </cell>
        </row>
        <row r="889">
          <cell r="C889">
            <v>2608597779</v>
          </cell>
          <cell r="D889" t="str">
            <v>Сверло SDS plus-5, 6.5x200x265</v>
          </cell>
          <cell r="F889">
            <v>5.71</v>
          </cell>
          <cell r="G889">
            <v>4.84</v>
          </cell>
          <cell r="H889">
            <v>4.9851999999999999</v>
          </cell>
          <cell r="I889">
            <v>219.34879999999998</v>
          </cell>
          <cell r="L889" t="str">
            <v>Германия</v>
          </cell>
          <cell r="M889">
            <v>3165140189118</v>
          </cell>
        </row>
        <row r="890">
          <cell r="C890">
            <v>2608597780</v>
          </cell>
          <cell r="D890" t="str">
            <v>Сверло SDS plus-5, 6.5x250x315</v>
          </cell>
          <cell r="F890">
            <v>6.86</v>
          </cell>
          <cell r="G890">
            <v>5.81</v>
          </cell>
          <cell r="H890">
            <v>5.9843000000000002</v>
          </cell>
          <cell r="I890">
            <v>263.30920000000003</v>
          </cell>
          <cell r="L890" t="str">
            <v>Германия</v>
          </cell>
          <cell r="M890">
            <v>3165140189125</v>
          </cell>
        </row>
        <row r="891">
          <cell r="C891">
            <v>2608597782</v>
          </cell>
          <cell r="D891" t="str">
            <v>Сверло SDS plus-5, 12x250x315</v>
          </cell>
          <cell r="F891">
            <v>7.9177999999999997</v>
          </cell>
          <cell r="G891">
            <v>6.71</v>
          </cell>
          <cell r="H891">
            <v>6.9112999999999998</v>
          </cell>
          <cell r="I891">
            <v>304.09719999999999</v>
          </cell>
          <cell r="L891" t="str">
            <v>Германия</v>
          </cell>
          <cell r="M891">
            <v>3165140189149</v>
          </cell>
        </row>
        <row r="892">
          <cell r="C892">
            <v>2608597944</v>
          </cell>
          <cell r="D892" t="str">
            <v>Сверло SDS plus-5, 8x250x315</v>
          </cell>
          <cell r="F892">
            <v>7.1035999999999992</v>
          </cell>
          <cell r="G892">
            <v>6.02</v>
          </cell>
          <cell r="H892">
            <v>6.2005999999999997</v>
          </cell>
          <cell r="I892">
            <v>272.82639999999998</v>
          </cell>
          <cell r="L892" t="str">
            <v>Германия</v>
          </cell>
          <cell r="M892">
            <v>3165140260237</v>
          </cell>
        </row>
        <row r="893">
          <cell r="C893">
            <v>1603115004</v>
          </cell>
          <cell r="D893" t="str">
            <v>КОНУС ДЛЯ GBM 23</v>
          </cell>
          <cell r="F893">
            <v>20.21</v>
          </cell>
          <cell r="G893">
            <v>17.13</v>
          </cell>
          <cell r="H893">
            <v>17.643899999999999</v>
          </cell>
          <cell r="I893">
            <v>776.33159999999998</v>
          </cell>
          <cell r="L893" t="str">
            <v>Германия</v>
          </cell>
          <cell r="M893">
            <v>3165140024235</v>
          </cell>
        </row>
        <row r="894">
          <cell r="C894">
            <v>1607950028</v>
          </cell>
          <cell r="D894" t="str">
            <v>КЛЮЧ СВЕРЛ.ПАТР. ДО 6,5ММ</v>
          </cell>
          <cell r="F894">
            <v>1.71</v>
          </cell>
          <cell r="G894">
            <v>1.45</v>
          </cell>
          <cell r="H894">
            <v>1.4935</v>
          </cell>
          <cell r="I894">
            <v>65.713999999999999</v>
          </cell>
          <cell r="L894" t="str">
            <v>Германия</v>
          </cell>
          <cell r="M894">
            <v>3165140057332</v>
          </cell>
        </row>
        <row r="895">
          <cell r="C895">
            <v>1607950045</v>
          </cell>
          <cell r="D895" t="str">
            <v>КЛЮЧ Д/ЗВП ДО 13ММ</v>
          </cell>
          <cell r="F895">
            <v>3.41</v>
          </cell>
          <cell r="G895">
            <v>2.89</v>
          </cell>
          <cell r="H895">
            <v>2.9767000000000001</v>
          </cell>
          <cell r="I895">
            <v>130.97480000000002</v>
          </cell>
          <cell r="L895" t="str">
            <v>Германия</v>
          </cell>
          <cell r="M895">
            <v>3165140002370</v>
          </cell>
        </row>
        <row r="896">
          <cell r="C896">
            <v>1608190006</v>
          </cell>
          <cell r="D896" t="str">
            <v>КОНТРОЛЛЕР УГЛА СВЕРЛЕНИЯ</v>
          </cell>
          <cell r="F896">
            <v>70.319999999999993</v>
          </cell>
          <cell r="G896">
            <v>59.59</v>
          </cell>
          <cell r="H896">
            <v>61.377700000000004</v>
          </cell>
          <cell r="I896">
            <v>2700.6188000000002</v>
          </cell>
          <cell r="L896" t="str">
            <v>Германия</v>
          </cell>
          <cell r="M896">
            <v>3165140002554</v>
          </cell>
        </row>
        <row r="897">
          <cell r="C897">
            <v>1608571045</v>
          </cell>
          <cell r="D897" t="str">
            <v>ЗУБ.ПАТРОН R/L 13MM 1/2"</v>
          </cell>
          <cell r="F897">
            <v>38</v>
          </cell>
          <cell r="G897">
            <v>32.200000000000003</v>
          </cell>
          <cell r="H897">
            <v>33.166000000000004</v>
          </cell>
          <cell r="I897">
            <v>1459.3040000000001</v>
          </cell>
          <cell r="L897" t="str">
            <v>Германия</v>
          </cell>
          <cell r="M897">
            <v>3165140002592</v>
          </cell>
        </row>
        <row r="898">
          <cell r="C898">
            <v>1608571048</v>
          </cell>
          <cell r="D898" t="str">
            <v>ЗУБ.ПАТРОН 13ММ 1/2"</v>
          </cell>
          <cell r="F898">
            <v>26.48</v>
          </cell>
          <cell r="G898">
            <v>22.44</v>
          </cell>
          <cell r="H898">
            <v>23.113200000000003</v>
          </cell>
          <cell r="I898">
            <v>1016.9808000000002</v>
          </cell>
          <cell r="L898" t="str">
            <v>Германия</v>
          </cell>
          <cell r="M898">
            <v>3165140041133</v>
          </cell>
        </row>
        <row r="899">
          <cell r="C899">
            <v>1608571053</v>
          </cell>
          <cell r="D899" t="str">
            <v>ЗУБ.ПАТРОН 10MM 3/8"</v>
          </cell>
          <cell r="F899">
            <v>22.4</v>
          </cell>
          <cell r="G899">
            <v>18.98</v>
          </cell>
          <cell r="H899">
            <v>19.549400000000002</v>
          </cell>
          <cell r="I899">
            <v>860.17360000000008</v>
          </cell>
          <cell r="L899" t="str">
            <v>Германия</v>
          </cell>
          <cell r="M899">
            <v>3165140002608</v>
          </cell>
        </row>
        <row r="900">
          <cell r="C900">
            <v>1608571054</v>
          </cell>
          <cell r="D900" t="str">
            <v>ЗУБ.ПАТРОН 10MM 1/2"</v>
          </cell>
          <cell r="F900">
            <v>16.559999999999999</v>
          </cell>
          <cell r="G900">
            <v>14.03</v>
          </cell>
          <cell r="H900">
            <v>14.450899999999999</v>
          </cell>
          <cell r="I900">
            <v>635.8395999999999</v>
          </cell>
          <cell r="L900" t="str">
            <v>Германия</v>
          </cell>
          <cell r="M900">
            <v>3165140002615</v>
          </cell>
        </row>
        <row r="901">
          <cell r="C901">
            <v>1608571056</v>
          </cell>
          <cell r="D901" t="str">
            <v>ЗУБ.ПАТРОН 16MM 5/8"</v>
          </cell>
          <cell r="F901">
            <v>47.46</v>
          </cell>
          <cell r="G901">
            <v>40.22</v>
          </cell>
          <cell r="H901">
            <v>41.426600000000001</v>
          </cell>
          <cell r="I901">
            <v>1822.7704000000001</v>
          </cell>
          <cell r="L901" t="str">
            <v>Германия</v>
          </cell>
          <cell r="M901">
            <v>3165140047241</v>
          </cell>
        </row>
        <row r="902">
          <cell r="C902">
            <v>1608571057</v>
          </cell>
          <cell r="D902" t="str">
            <v>ЗУБ.ПАТРОН 16ММ 5/8"</v>
          </cell>
          <cell r="F902">
            <v>45.26</v>
          </cell>
          <cell r="G902">
            <v>38.36</v>
          </cell>
          <cell r="H902">
            <v>39.510800000000003</v>
          </cell>
          <cell r="I902">
            <v>1738.4752000000001</v>
          </cell>
          <cell r="L902" t="str">
            <v>Германия</v>
          </cell>
          <cell r="M902">
            <v>3165140026116</v>
          </cell>
        </row>
        <row r="903">
          <cell r="C903">
            <v>1608571058</v>
          </cell>
          <cell r="D903" t="str">
            <v>ЗУБ.ПАТРОН R/L 10MM 3/8"</v>
          </cell>
          <cell r="F903">
            <v>11.76</v>
          </cell>
          <cell r="G903">
            <v>9.9700000000000006</v>
          </cell>
          <cell r="H903">
            <v>10.269100000000002</v>
          </cell>
          <cell r="I903">
            <v>451.84040000000005</v>
          </cell>
          <cell r="L903" t="str">
            <v>Германия</v>
          </cell>
          <cell r="M903">
            <v>3165140016506</v>
          </cell>
        </row>
        <row r="904">
          <cell r="C904">
            <v>1608571061</v>
          </cell>
          <cell r="D904" t="str">
            <v>ЗУБ.ПАТРОН R/L 10MM 1/2"</v>
          </cell>
          <cell r="F904">
            <v>15.41</v>
          </cell>
          <cell r="G904">
            <v>13.06</v>
          </cell>
          <cell r="H904">
            <v>13.4518</v>
          </cell>
          <cell r="I904">
            <v>591.87919999999997</v>
          </cell>
          <cell r="L904" t="str">
            <v>Германия</v>
          </cell>
          <cell r="M904">
            <v>3165140057004</v>
          </cell>
        </row>
        <row r="905">
          <cell r="C905">
            <v>1608571066</v>
          </cell>
          <cell r="D905" t="str">
            <v>ЗУБ.ПАТРОН 10MM 3/8ДЮЙМ</v>
          </cell>
          <cell r="F905">
            <v>10.1</v>
          </cell>
          <cell r="G905">
            <v>8.56</v>
          </cell>
          <cell r="H905">
            <v>8.8168000000000006</v>
          </cell>
          <cell r="I905">
            <v>387.93920000000003</v>
          </cell>
          <cell r="L905" t="str">
            <v>Германия</v>
          </cell>
          <cell r="M905">
            <v>3165140018968</v>
          </cell>
        </row>
        <row r="906">
          <cell r="C906">
            <v>1608571068</v>
          </cell>
          <cell r="D906" t="str">
            <v>ЗУБ.ПАТРОН 10MM 1/2"</v>
          </cell>
          <cell r="F906">
            <v>15.28</v>
          </cell>
          <cell r="G906">
            <v>12.95</v>
          </cell>
          <cell r="H906">
            <v>13.3385</v>
          </cell>
          <cell r="I906">
            <v>586.89400000000001</v>
          </cell>
          <cell r="L906" t="str">
            <v>США</v>
          </cell>
          <cell r="M906">
            <v>3165140010481</v>
          </cell>
        </row>
        <row r="907">
          <cell r="C907">
            <v>1608571062</v>
          </cell>
          <cell r="D907" t="str">
            <v>ЗУБ.ПАТРОН 13MM 1/2"</v>
          </cell>
          <cell r="F907">
            <v>18.440000000000001</v>
          </cell>
          <cell r="G907">
            <v>15.63</v>
          </cell>
          <cell r="H907">
            <v>16.0989</v>
          </cell>
          <cell r="I907">
            <v>708.35159999999996</v>
          </cell>
          <cell r="L907" t="str">
            <v>Германия</v>
          </cell>
          <cell r="M907">
            <v>3165140002639</v>
          </cell>
        </row>
        <row r="908">
          <cell r="C908">
            <v>1608572003</v>
          </cell>
          <cell r="D908" t="str">
            <v>Б/ЗАЖИМ.ПАТР.R/L 13ММ В16</v>
          </cell>
          <cell r="F908">
            <v>81.900000000000006</v>
          </cell>
          <cell r="G908">
            <v>69.41</v>
          </cell>
          <cell r="H908">
            <v>71.4923</v>
          </cell>
          <cell r="I908">
            <v>3145.6612</v>
          </cell>
          <cell r="L908" t="str">
            <v>Германия</v>
          </cell>
          <cell r="M908">
            <v>3165140057059</v>
          </cell>
        </row>
        <row r="909">
          <cell r="C909">
            <v>1608572004</v>
          </cell>
          <cell r="D909" t="str">
            <v>Б/ЗАЖИМ.ПАТР.R/L 10ММ В12</v>
          </cell>
          <cell r="F909">
            <v>61.64</v>
          </cell>
          <cell r="G909">
            <v>52.24</v>
          </cell>
          <cell r="H909">
            <v>53.807200000000002</v>
          </cell>
          <cell r="I909">
            <v>2367.5167999999999</v>
          </cell>
          <cell r="L909" t="str">
            <v>Германия</v>
          </cell>
          <cell r="M909">
            <v>3165140057066</v>
          </cell>
        </row>
        <row r="910">
          <cell r="C910">
            <v>1608572007</v>
          </cell>
          <cell r="D910" t="str">
            <v>Б/ЗАЖИМ.ПАТРОН 10MM 1/2"</v>
          </cell>
          <cell r="F910">
            <v>44.71</v>
          </cell>
          <cell r="G910">
            <v>37.89</v>
          </cell>
          <cell r="H910">
            <v>39.026699999999998</v>
          </cell>
          <cell r="I910">
            <v>1717.1748</v>
          </cell>
          <cell r="L910" t="str">
            <v>Германия</v>
          </cell>
          <cell r="M910">
            <v>3165140049870</v>
          </cell>
        </row>
        <row r="911">
          <cell r="C911">
            <v>1608572014</v>
          </cell>
          <cell r="D911" t="str">
            <v>Б/ЗАЖИМ.ПАТРОН 16MM 5/8"</v>
          </cell>
          <cell r="F911">
            <v>97.76</v>
          </cell>
          <cell r="G911">
            <v>82.85</v>
          </cell>
          <cell r="H911">
            <v>85.335499999999996</v>
          </cell>
          <cell r="I911">
            <v>3754.7619999999997</v>
          </cell>
          <cell r="L911" t="str">
            <v>Германия</v>
          </cell>
          <cell r="M911">
            <v>3165140026147</v>
          </cell>
        </row>
        <row r="912">
          <cell r="C912">
            <v>1608572017</v>
          </cell>
          <cell r="D912" t="str">
            <v>Б/ЗАЖИМ.ПАТРОН 13ММ 1/2"</v>
          </cell>
          <cell r="F912">
            <v>50.94</v>
          </cell>
          <cell r="G912">
            <v>43.17</v>
          </cell>
          <cell r="H912">
            <v>44.4651</v>
          </cell>
          <cell r="I912">
            <v>1956.4644000000001</v>
          </cell>
          <cell r="L912" t="str">
            <v>Германия</v>
          </cell>
          <cell r="M912">
            <v>3165140037921</v>
          </cell>
        </row>
        <row r="913">
          <cell r="C913">
            <v>1608572018</v>
          </cell>
          <cell r="D913" t="str">
            <v>Б/ЗАЖИМ.ПАТРОН 10MM 3/8"</v>
          </cell>
          <cell r="F913">
            <v>43.53</v>
          </cell>
          <cell r="G913">
            <v>36.89</v>
          </cell>
          <cell r="H913">
            <v>37.996700000000004</v>
          </cell>
          <cell r="I913">
            <v>1671.8548000000001</v>
          </cell>
          <cell r="L913" t="str">
            <v>Германия</v>
          </cell>
          <cell r="M913">
            <v>3165140037938</v>
          </cell>
        </row>
        <row r="914">
          <cell r="C914">
            <v>1608573002</v>
          </cell>
          <cell r="D914" t="str">
            <v>ПАТРОН B 12, M 5-12</v>
          </cell>
          <cell r="F914">
            <v>138.24</v>
          </cell>
          <cell r="G914">
            <v>117.15</v>
          </cell>
          <cell r="H914">
            <v>120.6645</v>
          </cell>
          <cell r="I914">
            <v>5309.2380000000003</v>
          </cell>
          <cell r="L914" t="str">
            <v>Германия</v>
          </cell>
          <cell r="M914">
            <v>3165140026161</v>
          </cell>
        </row>
        <row r="915">
          <cell r="C915">
            <v>1608573003</v>
          </cell>
          <cell r="D915" t="str">
            <v>ХВОСТОВИК 6-ГР. 11 ММ</v>
          </cell>
          <cell r="F915">
            <v>141.80000000000001</v>
          </cell>
          <cell r="G915">
            <v>120.17</v>
          </cell>
          <cell r="H915">
            <v>123.77510000000001</v>
          </cell>
          <cell r="I915">
            <v>5446.1044000000002</v>
          </cell>
          <cell r="L915" t="str">
            <v>Германия</v>
          </cell>
          <cell r="M915">
            <v>3165140057219</v>
          </cell>
        </row>
        <row r="916">
          <cell r="C916">
            <v>1608598028</v>
          </cell>
          <cell r="D916" t="str">
            <v>ПЕРЕХ. ВТУЛКА Д/GBM23</v>
          </cell>
          <cell r="F916">
            <v>13.38</v>
          </cell>
          <cell r="G916">
            <v>11.34</v>
          </cell>
          <cell r="H916">
            <v>11.680200000000001</v>
          </cell>
          <cell r="I916">
            <v>513.92880000000002</v>
          </cell>
          <cell r="L916" t="str">
            <v>Германия</v>
          </cell>
          <cell r="M916">
            <v>3165140056397</v>
          </cell>
        </row>
        <row r="917">
          <cell r="C917">
            <v>1609200204</v>
          </cell>
          <cell r="D917" t="str">
            <v>3 СВЕРЛО ПО КАМ.5,6,8 ММ</v>
          </cell>
          <cell r="F917">
            <v>6.44</v>
          </cell>
          <cell r="G917">
            <v>5.46</v>
          </cell>
          <cell r="H917">
            <v>5.6238000000000001</v>
          </cell>
          <cell r="I917">
            <v>247.44720000000001</v>
          </cell>
          <cell r="L917" t="str">
            <v>США</v>
          </cell>
          <cell r="M917">
            <v>3165140004251</v>
          </cell>
        </row>
        <row r="918">
          <cell r="C918">
            <v>1609200205</v>
          </cell>
          <cell r="D918" t="str">
            <v>СВЕРЛО ПО КАМНЮ  4 Х 40</v>
          </cell>
          <cell r="F918">
            <v>1.57</v>
          </cell>
          <cell r="G918">
            <v>1.33</v>
          </cell>
          <cell r="H918">
            <v>1.3699000000000001</v>
          </cell>
          <cell r="I918">
            <v>60.275600000000004</v>
          </cell>
          <cell r="L918" t="str">
            <v>Китай</v>
          </cell>
          <cell r="M918">
            <v>3165140004268</v>
          </cell>
        </row>
        <row r="919">
          <cell r="C919">
            <v>1609200206</v>
          </cell>
          <cell r="D919" t="str">
            <v>СВЕРЛО ПО КАМНЮ 5X50MM HM</v>
          </cell>
          <cell r="F919">
            <v>1.84</v>
          </cell>
          <cell r="G919">
            <v>1.56</v>
          </cell>
          <cell r="H919">
            <v>1.6068</v>
          </cell>
          <cell r="I919">
            <v>70.699200000000005</v>
          </cell>
          <cell r="L919" t="str">
            <v>США</v>
          </cell>
          <cell r="M919">
            <v>3165140004275</v>
          </cell>
        </row>
        <row r="920">
          <cell r="C920">
            <v>1609200207</v>
          </cell>
          <cell r="D920" t="str">
            <v>СВЕРЛО ПО КАМНЮ 6X100</v>
          </cell>
          <cell r="F920">
            <v>5.53</v>
          </cell>
          <cell r="G920">
            <v>4.6900000000000004</v>
          </cell>
          <cell r="H920">
            <v>4.8307000000000002</v>
          </cell>
          <cell r="I920">
            <v>212.55080000000001</v>
          </cell>
          <cell r="L920" t="str">
            <v>Китай</v>
          </cell>
          <cell r="M920">
            <v>3165140004282</v>
          </cell>
        </row>
        <row r="921">
          <cell r="C921">
            <v>1609200209</v>
          </cell>
          <cell r="D921" t="str">
            <v>СВЕРЛО ПО КАМНЮ 8X120</v>
          </cell>
          <cell r="F921">
            <v>2.15</v>
          </cell>
          <cell r="G921">
            <v>1.82</v>
          </cell>
          <cell r="H921">
            <v>1.8746</v>
          </cell>
          <cell r="I921">
            <v>82.482399999999998</v>
          </cell>
          <cell r="L921" t="str">
            <v>Китай</v>
          </cell>
          <cell r="M921">
            <v>3165140004299</v>
          </cell>
        </row>
        <row r="922">
          <cell r="C922">
            <v>1609200210</v>
          </cell>
          <cell r="D922" t="str">
            <v>1 СВЕРЛО ПО КАМНЮ 10X120</v>
          </cell>
          <cell r="F922">
            <v>3.6</v>
          </cell>
          <cell r="G922">
            <v>3.05</v>
          </cell>
          <cell r="H922">
            <v>3.1414999999999997</v>
          </cell>
          <cell r="I922">
            <v>138.226</v>
          </cell>
          <cell r="L922" t="str">
            <v>США</v>
          </cell>
          <cell r="M922">
            <v>3165140004305</v>
          </cell>
        </row>
        <row r="923">
          <cell r="C923">
            <v>1609200212</v>
          </cell>
          <cell r="D923" t="str">
            <v>СВЕРЛО ПО КАМНЮ 10 Х 230</v>
          </cell>
          <cell r="F923">
            <v>70.8</v>
          </cell>
          <cell r="G923">
            <v>60</v>
          </cell>
          <cell r="H923">
            <v>61.800000000000004</v>
          </cell>
          <cell r="I923">
            <v>2719.2000000000003</v>
          </cell>
          <cell r="L923" t="str">
            <v>Китай</v>
          </cell>
          <cell r="M923">
            <v>3165140004312</v>
          </cell>
        </row>
        <row r="924">
          <cell r="C924">
            <v>1609200213</v>
          </cell>
          <cell r="D924" t="str">
            <v>СВЕРЛО ПО КАМНЮ 12 Х 230</v>
          </cell>
          <cell r="F924">
            <v>77.94</v>
          </cell>
          <cell r="G924">
            <v>66.05</v>
          </cell>
          <cell r="H924">
            <v>68.031499999999994</v>
          </cell>
          <cell r="I924">
            <v>2993.3859999999995</v>
          </cell>
          <cell r="L924" t="str">
            <v>США</v>
          </cell>
          <cell r="M924">
            <v>3165140004329</v>
          </cell>
        </row>
        <row r="925">
          <cell r="C925">
            <v>1609200228</v>
          </cell>
          <cell r="D925" t="str">
            <v>5 СВЕРЛО ПО КАМНЮ 4-10 ММ</v>
          </cell>
          <cell r="F925">
            <v>14.43</v>
          </cell>
          <cell r="G925">
            <v>12.23</v>
          </cell>
          <cell r="H925">
            <v>12.596900000000002</v>
          </cell>
          <cell r="I925">
            <v>554.26360000000011</v>
          </cell>
          <cell r="L925" t="str">
            <v>США</v>
          </cell>
          <cell r="M925">
            <v>3165140004350</v>
          </cell>
        </row>
        <row r="926">
          <cell r="C926">
            <v>1609200291</v>
          </cell>
          <cell r="D926" t="str">
            <v>МЕШАЛКА Д/ДРЕЛ.6ММ 60Х350</v>
          </cell>
          <cell r="F926">
            <v>4.01</v>
          </cell>
          <cell r="G926">
            <v>3.4</v>
          </cell>
          <cell r="H926">
            <v>3.5019999999999998</v>
          </cell>
          <cell r="I926">
            <v>154.08799999999999</v>
          </cell>
          <cell r="L926" t="str">
            <v>Германия</v>
          </cell>
          <cell r="M926">
            <v>3165140004596</v>
          </cell>
        </row>
        <row r="927">
          <cell r="C927">
            <v>1609200307</v>
          </cell>
          <cell r="D927" t="str">
            <v>3 РУЧНЫЕ ФРЕЗЫ SET</v>
          </cell>
          <cell r="F927">
            <v>12.54</v>
          </cell>
          <cell r="G927">
            <v>10.63</v>
          </cell>
          <cell r="H927">
            <v>10.948900000000002</v>
          </cell>
          <cell r="I927">
            <v>481.75160000000005</v>
          </cell>
          <cell r="L927" t="str">
            <v>Германия</v>
          </cell>
          <cell r="M927">
            <v>3165140004602</v>
          </cell>
        </row>
        <row r="928">
          <cell r="C928">
            <v>1609200314</v>
          </cell>
          <cell r="D928" t="str">
            <v>4 РУЧ.ФРЕЗЫ SET 13MM</v>
          </cell>
          <cell r="F928">
            <v>19.77</v>
          </cell>
          <cell r="G928">
            <v>16.75</v>
          </cell>
          <cell r="H928">
            <v>17.252500000000001</v>
          </cell>
          <cell r="I928">
            <v>759.11</v>
          </cell>
          <cell r="L928" t="str">
            <v>Великобритания</v>
          </cell>
          <cell r="M928">
            <v>3165140004619</v>
          </cell>
        </row>
        <row r="929">
          <cell r="C929">
            <v>1610312001</v>
          </cell>
          <cell r="D929" t="str">
            <v>РЕЗИН.ВТУЛКА Д/ЧАШИ 5-8MM</v>
          </cell>
          <cell r="F929">
            <v>1.24</v>
          </cell>
          <cell r="G929">
            <v>1.05</v>
          </cell>
          <cell r="H929">
            <v>1.0815000000000001</v>
          </cell>
          <cell r="I929">
            <v>47.586000000000006</v>
          </cell>
          <cell r="L929" t="str">
            <v>Германия</v>
          </cell>
          <cell r="M929">
            <v>3165140026918</v>
          </cell>
        </row>
        <row r="930">
          <cell r="C930">
            <v>1610312002</v>
          </cell>
          <cell r="D930" t="str">
            <v>РЕЗИН.ВТУЛКА Д/ЧАШИ 8-10M</v>
          </cell>
          <cell r="F930">
            <v>1.64</v>
          </cell>
          <cell r="G930">
            <v>1.39</v>
          </cell>
          <cell r="H930">
            <v>1.4317</v>
          </cell>
          <cell r="I930">
            <v>62.994799999999998</v>
          </cell>
          <cell r="L930" t="str">
            <v>Германия</v>
          </cell>
          <cell r="M930">
            <v>3165140026925</v>
          </cell>
        </row>
        <row r="931">
          <cell r="C931">
            <v>1612025020</v>
          </cell>
          <cell r="D931" t="str">
            <v xml:space="preserve">ДОП. РУКОЯТКА GBM13,16-2 </v>
          </cell>
          <cell r="F931">
            <v>25.75</v>
          </cell>
          <cell r="G931">
            <v>21.82</v>
          </cell>
          <cell r="H931">
            <v>22.474600000000002</v>
          </cell>
          <cell r="I931">
            <v>988.88240000000008</v>
          </cell>
          <cell r="L931" t="str">
            <v>Германия</v>
          </cell>
          <cell r="M931">
            <v>3165140026987</v>
          </cell>
        </row>
        <row r="932">
          <cell r="C932">
            <v>1612025032</v>
          </cell>
          <cell r="D932" t="str">
            <v>ДОП.РУКОЯТКА Д/GBH 2-24</v>
          </cell>
          <cell r="F932">
            <v>8.5399999999999991</v>
          </cell>
          <cell r="G932">
            <v>7.24</v>
          </cell>
          <cell r="H932">
            <v>7.4572000000000003</v>
          </cell>
          <cell r="I932">
            <v>328.11680000000001</v>
          </cell>
          <cell r="L932" t="str">
            <v>Германия</v>
          </cell>
          <cell r="M932">
            <v>3165140027014</v>
          </cell>
        </row>
        <row r="933">
          <cell r="C933">
            <v>1613001003</v>
          </cell>
          <cell r="D933" t="str">
            <v>ОГРАНИЧИТ. ГЛУБИНЫ Д/ПЕРФ</v>
          </cell>
          <cell r="F933">
            <v>4.24</v>
          </cell>
          <cell r="G933">
            <v>3.59</v>
          </cell>
          <cell r="H933">
            <v>3.6976999999999998</v>
          </cell>
          <cell r="I933">
            <v>162.69879999999998</v>
          </cell>
          <cell r="L933" t="str">
            <v>Германия</v>
          </cell>
          <cell r="M933">
            <v>3165140027069</v>
          </cell>
        </row>
        <row r="934">
          <cell r="C934">
            <v>1613001005</v>
          </cell>
          <cell r="D934" t="str">
            <v>ОГРАНИЧИТ. ГЛУБИНЫ Д/ДРЕЛ</v>
          </cell>
          <cell r="F934">
            <v>1.39</v>
          </cell>
          <cell r="G934">
            <v>1.18</v>
          </cell>
          <cell r="H934">
            <v>1.2154</v>
          </cell>
          <cell r="I934">
            <v>53.477600000000002</v>
          </cell>
          <cell r="L934" t="str">
            <v>Германия</v>
          </cell>
          <cell r="M934">
            <v>3165140006163</v>
          </cell>
        </row>
        <row r="935">
          <cell r="C935">
            <v>1613001010</v>
          </cell>
          <cell r="D935" t="str">
            <v>ОГРАН.ГЛУБИНЫ Д/GSB 16-RE</v>
          </cell>
          <cell r="F935">
            <v>2.66</v>
          </cell>
          <cell r="G935">
            <v>2.25</v>
          </cell>
          <cell r="H935">
            <v>2.3174999999999999</v>
          </cell>
          <cell r="I935">
            <v>101.97</v>
          </cell>
          <cell r="L935" t="str">
            <v>Германия</v>
          </cell>
          <cell r="M935">
            <v>3165140068062</v>
          </cell>
        </row>
        <row r="936">
          <cell r="C936">
            <v>1615439003</v>
          </cell>
          <cell r="D936" t="str">
            <v>ЧАША Д/УЛАВЛ.ПЫЛИ 5-10ММ</v>
          </cell>
          <cell r="F936">
            <v>12.08</v>
          </cell>
          <cell r="G936">
            <v>10.24</v>
          </cell>
          <cell r="H936">
            <v>10.5472</v>
          </cell>
          <cell r="I936">
            <v>464.07679999999999</v>
          </cell>
          <cell r="L936" t="str">
            <v>Германия</v>
          </cell>
          <cell r="M936">
            <v>3165140006187</v>
          </cell>
        </row>
        <row r="937">
          <cell r="C937">
            <v>1617000132</v>
          </cell>
          <cell r="D937" t="str">
            <v>ХВОСТОВИК SDS-PLUS - 1/2"</v>
          </cell>
          <cell r="F937">
            <v>14.54</v>
          </cell>
          <cell r="G937">
            <v>12.32</v>
          </cell>
          <cell r="H937">
            <v>12.6896</v>
          </cell>
          <cell r="I937">
            <v>558.3424</v>
          </cell>
          <cell r="L937" t="str">
            <v>Италия</v>
          </cell>
          <cell r="M937">
            <v>3165140012584</v>
          </cell>
        </row>
        <row r="938">
          <cell r="C938">
            <v>1617000328</v>
          </cell>
          <cell r="D938" t="str">
            <v>БЗП Д/GBH 2-24DFR,PBH 240</v>
          </cell>
          <cell r="F938">
            <v>77.739999999999995</v>
          </cell>
          <cell r="G938">
            <v>65.88</v>
          </cell>
          <cell r="H938">
            <v>67.856399999999994</v>
          </cell>
          <cell r="I938">
            <v>2985.6815999999999</v>
          </cell>
          <cell r="L938" t="str">
            <v>Германия</v>
          </cell>
          <cell r="M938">
            <v>3165140127608</v>
          </cell>
        </row>
        <row r="939">
          <cell r="C939">
            <v>1618190006</v>
          </cell>
          <cell r="D939" t="str">
            <v>ПЫЛЕУЛАВЛИВАТЕЛЬ 4-20 MM</v>
          </cell>
          <cell r="F939">
            <v>41.28</v>
          </cell>
          <cell r="G939">
            <v>34.979999999999997</v>
          </cell>
          <cell r="H939">
            <v>36.029399999999995</v>
          </cell>
          <cell r="I939">
            <v>1585.2935999999997</v>
          </cell>
          <cell r="L939" t="str">
            <v>Германия</v>
          </cell>
          <cell r="M939">
            <v>3165140006224</v>
          </cell>
        </row>
        <row r="940">
          <cell r="C940">
            <v>1618190009</v>
          </cell>
          <cell r="D940" t="str">
            <v>ПЫЛЕУЛАВЛИВАТЕЛЬ 16-40ММ</v>
          </cell>
          <cell r="F940">
            <v>79.3</v>
          </cell>
          <cell r="G940">
            <v>67.2</v>
          </cell>
          <cell r="H940">
            <v>69.216000000000008</v>
          </cell>
          <cell r="I940">
            <v>3045.5040000000004</v>
          </cell>
          <cell r="L940" t="str">
            <v>Германия</v>
          </cell>
          <cell r="M940">
            <v>3165140027250</v>
          </cell>
        </row>
        <row r="941">
          <cell r="C941">
            <v>1618571014</v>
          </cell>
          <cell r="D941" t="str">
            <v>SDS-PLUS ПАТРОН 13ММ1/2""</v>
          </cell>
          <cell r="F941">
            <v>63.87</v>
          </cell>
          <cell r="G941">
            <v>54.13</v>
          </cell>
          <cell r="H941">
            <v>55.753900000000002</v>
          </cell>
          <cell r="I941">
            <v>2453.1716000000001</v>
          </cell>
          <cell r="L941" t="str">
            <v>Германия</v>
          </cell>
          <cell r="M941">
            <v>3165140006231</v>
          </cell>
        </row>
        <row r="942">
          <cell r="C942">
            <v>1618580000</v>
          </cell>
          <cell r="D942" t="str">
            <v>SDS-PLUS-УГЛ.СВЕР.ГОЛОВКА</v>
          </cell>
          <cell r="F942">
            <v>233.55</v>
          </cell>
          <cell r="G942">
            <v>197.92</v>
          </cell>
          <cell r="H942">
            <v>203.85759999999999</v>
          </cell>
          <cell r="I942">
            <v>8969.7343999999994</v>
          </cell>
          <cell r="L942" t="str">
            <v>Германия</v>
          </cell>
          <cell r="M942">
            <v>3165140015790</v>
          </cell>
        </row>
        <row r="943">
          <cell r="C943">
            <v>1618598124</v>
          </cell>
          <cell r="D943" t="str">
            <v xml:space="preserve">АДАПТЕР БЗВ - SDS-PLUS </v>
          </cell>
          <cell r="F943">
            <v>63.2</v>
          </cell>
          <cell r="G943">
            <v>53.56</v>
          </cell>
          <cell r="H943">
            <v>55.166800000000002</v>
          </cell>
          <cell r="I943">
            <v>2427.3391999999999</v>
          </cell>
          <cell r="L943" t="str">
            <v>Германия</v>
          </cell>
          <cell r="M943">
            <v>3165140028981</v>
          </cell>
        </row>
        <row r="944">
          <cell r="C944">
            <v>1618598151</v>
          </cell>
          <cell r="D944" t="str">
            <v>АДАПТЕР Б.ЗУБ.ВАЛ-SDS-MAX</v>
          </cell>
          <cell r="F944">
            <v>189.98</v>
          </cell>
          <cell r="G944">
            <v>161</v>
          </cell>
          <cell r="H944">
            <v>165.83</v>
          </cell>
          <cell r="I944">
            <v>7296.52</v>
          </cell>
          <cell r="L944" t="str">
            <v>Германия</v>
          </cell>
          <cell r="M944">
            <v>3165140029018</v>
          </cell>
        </row>
        <row r="945">
          <cell r="C945">
            <v>1618598159</v>
          </cell>
          <cell r="D945" t="str">
            <v>АДАПТЕР SDS MAX-SDS PLUS</v>
          </cell>
          <cell r="F945">
            <v>83.47</v>
          </cell>
          <cell r="G945">
            <v>70.739999999999995</v>
          </cell>
          <cell r="H945">
            <v>72.862200000000001</v>
          </cell>
          <cell r="I945">
            <v>3205.9367999999999</v>
          </cell>
          <cell r="L945" t="str">
            <v>Германия</v>
          </cell>
          <cell r="M945">
            <v>3165140033435</v>
          </cell>
        </row>
        <row r="946">
          <cell r="C946">
            <v>1618598161</v>
          </cell>
          <cell r="D946" t="str">
            <v>АДАПТЕР SDS MAX-БЗВ</v>
          </cell>
          <cell r="F946">
            <v>103.62</v>
          </cell>
          <cell r="G946">
            <v>87.81</v>
          </cell>
          <cell r="H946">
            <v>90.444299999999998</v>
          </cell>
          <cell r="I946">
            <v>3979.5491999999999</v>
          </cell>
          <cell r="L946" t="str">
            <v>Германия</v>
          </cell>
          <cell r="M946">
            <v>3165140034548</v>
          </cell>
        </row>
        <row r="947">
          <cell r="C947">
            <v>1618600007</v>
          </cell>
          <cell r="D947" t="str">
            <v>ЗАБИВАТЕЛЬ Д/АНКЕРОВ М8</v>
          </cell>
          <cell r="F947">
            <v>24.66</v>
          </cell>
          <cell r="G947">
            <v>20.9</v>
          </cell>
          <cell r="H947">
            <v>21.526999999999997</v>
          </cell>
          <cell r="I947">
            <v>947.18799999999987</v>
          </cell>
          <cell r="L947" t="str">
            <v>Германия</v>
          </cell>
          <cell r="M947">
            <v>3165140074162</v>
          </cell>
        </row>
        <row r="948">
          <cell r="C948">
            <v>1618600008</v>
          </cell>
          <cell r="D948" t="str">
            <v>ЗАБИВАТЕЛЬ Д/АНКЕРОВ М10</v>
          </cell>
          <cell r="F948">
            <v>34.76</v>
          </cell>
          <cell r="G948">
            <v>29.46</v>
          </cell>
          <cell r="H948">
            <v>30.343800000000002</v>
          </cell>
          <cell r="I948">
            <v>1335.1272000000001</v>
          </cell>
          <cell r="L948" t="str">
            <v>Германия</v>
          </cell>
          <cell r="M948">
            <v>3165140057240</v>
          </cell>
        </row>
        <row r="949">
          <cell r="C949">
            <v>2600206005</v>
          </cell>
          <cell r="D949" t="str">
            <v>РЕЗ ЗАЩ КОЛЬЦО</v>
          </cell>
          <cell r="F949">
            <v>5.1100000000000003</v>
          </cell>
          <cell r="G949">
            <v>4.33</v>
          </cell>
          <cell r="H949">
            <v>4.4599000000000002</v>
          </cell>
          <cell r="I949">
            <v>196.23560000000001</v>
          </cell>
          <cell r="L949" t="str">
            <v>Германия</v>
          </cell>
          <cell r="M949">
            <v>3165140336178</v>
          </cell>
        </row>
        <row r="950">
          <cell r="C950">
            <v>2600712002</v>
          </cell>
          <cell r="D950" t="str">
            <v>ШЛАНГ ГОФРИР.Д/ПЫЛЕУЛАВЛ.</v>
          </cell>
          <cell r="F950">
            <v>14.1</v>
          </cell>
          <cell r="G950">
            <v>11.95</v>
          </cell>
          <cell r="H950">
            <v>12.3085</v>
          </cell>
          <cell r="I950">
            <v>541.57400000000007</v>
          </cell>
          <cell r="L950" t="str">
            <v>Германия</v>
          </cell>
          <cell r="M950">
            <v>3165140069687</v>
          </cell>
        </row>
        <row r="951">
          <cell r="C951">
            <v>2602025062</v>
          </cell>
          <cell r="D951" t="str">
            <v>ДОПОЛН.РУКОЯТКА Д/GBH 5</v>
          </cell>
          <cell r="F951">
            <v>43.77</v>
          </cell>
          <cell r="G951">
            <v>37.090000000000003</v>
          </cell>
          <cell r="H951">
            <v>38.202700000000007</v>
          </cell>
          <cell r="I951">
            <v>1680.9188000000004</v>
          </cell>
          <cell r="L951" t="str">
            <v>Германия</v>
          </cell>
          <cell r="M951">
            <v>3165140042482</v>
          </cell>
        </row>
        <row r="952">
          <cell r="C952">
            <v>2602025063</v>
          </cell>
          <cell r="D952" t="str">
            <v>ДОП.РУКОЯТКА Д/GSH 5</v>
          </cell>
          <cell r="F952">
            <v>32.520000000000003</v>
          </cell>
          <cell r="G952">
            <v>27.56</v>
          </cell>
          <cell r="H952">
            <v>28.386800000000001</v>
          </cell>
          <cell r="I952">
            <v>1249.0192</v>
          </cell>
          <cell r="L952" t="str">
            <v>Германия</v>
          </cell>
          <cell r="M952">
            <v>3165140042499</v>
          </cell>
        </row>
        <row r="953">
          <cell r="C953">
            <v>2602025076</v>
          </cell>
          <cell r="D953" t="str">
            <v>ДОП.РУКОЯТКА Д/GSH 11</v>
          </cell>
          <cell r="F953">
            <v>33.950000000000003</v>
          </cell>
          <cell r="G953">
            <v>28.77</v>
          </cell>
          <cell r="H953">
            <v>29.633099999999999</v>
          </cell>
          <cell r="I953">
            <v>1303.8563999999999</v>
          </cell>
          <cell r="L953" t="str">
            <v>Германия</v>
          </cell>
          <cell r="M953">
            <v>3165140072380</v>
          </cell>
        </row>
        <row r="954">
          <cell r="C954">
            <v>2602025077</v>
          </cell>
          <cell r="D954" t="str">
            <v>ДОП.РУКОЯТКА Д/GBH 4</v>
          </cell>
          <cell r="F954">
            <v>27.74</v>
          </cell>
          <cell r="G954">
            <v>23.51</v>
          </cell>
          <cell r="H954">
            <v>24.215300000000003</v>
          </cell>
          <cell r="I954">
            <v>1065.4732000000001</v>
          </cell>
          <cell r="L954" t="str">
            <v>Германия</v>
          </cell>
          <cell r="M954">
            <v>3165140076678</v>
          </cell>
        </row>
        <row r="955">
          <cell r="C955">
            <v>2602025086</v>
          </cell>
          <cell r="D955" t="str">
            <v>ДОП.РУКОЯТКА Д/GBH 10 DC</v>
          </cell>
          <cell r="F955">
            <v>35.01</v>
          </cell>
          <cell r="G955">
            <v>29.67</v>
          </cell>
          <cell r="H955">
            <v>30.560100000000002</v>
          </cell>
          <cell r="I955">
            <v>1344.6444000000001</v>
          </cell>
          <cell r="L955" t="str">
            <v>Германия</v>
          </cell>
          <cell r="M955">
            <v>3165140084697</v>
          </cell>
        </row>
        <row r="956">
          <cell r="C956">
            <v>2602025103</v>
          </cell>
          <cell r="D956" t="str">
            <v>ДОПОЛ.РУКОЯТКА Д/ GBH 7</v>
          </cell>
          <cell r="F956">
            <v>42.04</v>
          </cell>
          <cell r="G956">
            <v>35.630000000000003</v>
          </cell>
          <cell r="H956">
            <v>36.698900000000002</v>
          </cell>
          <cell r="I956">
            <v>1614.7516000000001</v>
          </cell>
          <cell r="L956" t="str">
            <v>Германия</v>
          </cell>
          <cell r="M956">
            <v>3165140167178</v>
          </cell>
        </row>
        <row r="957">
          <cell r="C957">
            <v>2602025112</v>
          </cell>
          <cell r="D957" t="str">
            <v>ДОП.РУКОЯТКА Д/GBH 3-28</v>
          </cell>
          <cell r="F957">
            <v>15.22</v>
          </cell>
          <cell r="G957">
            <v>12.9</v>
          </cell>
          <cell r="H957">
            <v>13.287000000000001</v>
          </cell>
          <cell r="I957">
            <v>584.62800000000004</v>
          </cell>
          <cell r="L957" t="str">
            <v>Германия</v>
          </cell>
          <cell r="M957">
            <v>3165140217651</v>
          </cell>
        </row>
        <row r="958">
          <cell r="C958">
            <v>2602025120</v>
          </cell>
          <cell r="D958" t="str">
            <v>ДОП.РУКОЯТКА Д/GSB 22-2</v>
          </cell>
          <cell r="F958">
            <v>18.760000000000002</v>
          </cell>
          <cell r="G958">
            <v>15.9</v>
          </cell>
          <cell r="H958">
            <v>16.377000000000002</v>
          </cell>
          <cell r="I958">
            <v>720.58800000000008</v>
          </cell>
          <cell r="L958" t="str">
            <v>Германия</v>
          </cell>
          <cell r="M958">
            <v>3165140266734</v>
          </cell>
        </row>
        <row r="959">
          <cell r="C959">
            <v>2602025191</v>
          </cell>
          <cell r="D959" t="str">
            <v>РУКОЯТКА ДЛЯ GBH 3-28 DRE / DFR</v>
          </cell>
          <cell r="F959">
            <v>16.329999999999998</v>
          </cell>
          <cell r="G959">
            <v>13.84</v>
          </cell>
          <cell r="H959">
            <v>14.2552</v>
          </cell>
          <cell r="I959">
            <v>627.22879999999998</v>
          </cell>
          <cell r="L959" t="str">
            <v>Германия</v>
          </cell>
          <cell r="M959">
            <v>3165140522519</v>
          </cell>
        </row>
        <row r="960">
          <cell r="C960">
            <v>2605411043</v>
          </cell>
          <cell r="D960" t="str">
            <v>МЕШОК Д/СБОРА ПЫЛИ НЕТК.М</v>
          </cell>
          <cell r="F960">
            <v>70.62</v>
          </cell>
          <cell r="G960">
            <v>59.85</v>
          </cell>
          <cell r="H960">
            <v>61.645500000000006</v>
          </cell>
          <cell r="I960">
            <v>2712.402</v>
          </cell>
          <cell r="L960" t="str">
            <v>Швеция</v>
          </cell>
          <cell r="M960">
            <v>3165140069724</v>
          </cell>
        </row>
        <row r="961">
          <cell r="C961">
            <v>2605411044</v>
          </cell>
          <cell r="D961" t="str">
            <v>МАТЕРЧ.ФИЛЬТР Д/GAH500</v>
          </cell>
          <cell r="F961">
            <v>35.79</v>
          </cell>
          <cell r="G961">
            <v>30.33</v>
          </cell>
          <cell r="H961">
            <v>31.239899999999999</v>
          </cell>
          <cell r="I961">
            <v>1374.5555999999999</v>
          </cell>
          <cell r="L961" t="str">
            <v>Германия</v>
          </cell>
          <cell r="M961">
            <v>3165140069717</v>
          </cell>
        </row>
        <row r="962">
          <cell r="C962">
            <v>2605411213</v>
          </cell>
          <cell r="D962" t="str">
            <v xml:space="preserve">ФИЛЬТР </v>
          </cell>
          <cell r="F962">
            <v>6.14</v>
          </cell>
          <cell r="G962">
            <v>5.2</v>
          </cell>
          <cell r="H962">
            <v>5.3560000000000008</v>
          </cell>
          <cell r="I962">
            <v>235.66400000000004</v>
          </cell>
          <cell r="L962" t="str">
            <v>Германия</v>
          </cell>
          <cell r="M962">
            <v>3165140336161</v>
          </cell>
        </row>
        <row r="963">
          <cell r="C963">
            <v>2607000178</v>
          </cell>
          <cell r="D963" t="str">
            <v>АДАПТЕР Д/GAH500</v>
          </cell>
          <cell r="F963">
            <v>34.630000000000003</v>
          </cell>
          <cell r="G963">
            <v>29.35</v>
          </cell>
          <cell r="H963">
            <v>30.230500000000003</v>
          </cell>
          <cell r="I963">
            <v>1330.1420000000001</v>
          </cell>
          <cell r="L963" t="str">
            <v>Германия</v>
          </cell>
          <cell r="M963">
            <v>3165140069700</v>
          </cell>
        </row>
        <row r="964">
          <cell r="C964">
            <v>2607000443</v>
          </cell>
          <cell r="D964" t="str">
            <v>200 ДЕР.ДЮБЕЛИ 6 ММ</v>
          </cell>
          <cell r="F964">
            <v>4.93</v>
          </cell>
          <cell r="G964">
            <v>4.18</v>
          </cell>
          <cell r="H964">
            <v>4.3053999999999997</v>
          </cell>
          <cell r="I964">
            <v>189.43759999999997</v>
          </cell>
          <cell r="L964" t="str">
            <v>Франция</v>
          </cell>
          <cell r="M964">
            <v>3165140085786</v>
          </cell>
        </row>
        <row r="965">
          <cell r="C965">
            <v>2607000445</v>
          </cell>
          <cell r="D965" t="str">
            <v>150 ДЕР.ДЮБЕЛИ 8 MM</v>
          </cell>
          <cell r="F965">
            <v>4.93</v>
          </cell>
          <cell r="G965">
            <v>4.18</v>
          </cell>
          <cell r="H965">
            <v>4.3053999999999997</v>
          </cell>
          <cell r="I965">
            <v>189.43759999999997</v>
          </cell>
          <cell r="L965" t="str">
            <v>Франция</v>
          </cell>
          <cell r="M965">
            <v>3165140085274</v>
          </cell>
        </row>
        <row r="966">
          <cell r="C966">
            <v>2607000447</v>
          </cell>
          <cell r="D966" t="str">
            <v>120 ДЕР.ДЮБЕЛИ 10 MM</v>
          </cell>
          <cell r="F966">
            <v>4.93</v>
          </cell>
          <cell r="G966">
            <v>4.18</v>
          </cell>
          <cell r="H966">
            <v>4.3053999999999997</v>
          </cell>
          <cell r="I966">
            <v>189.43759999999997</v>
          </cell>
          <cell r="L966" t="str">
            <v>Франция</v>
          </cell>
          <cell r="M966">
            <v>3165140085298</v>
          </cell>
        </row>
        <row r="967">
          <cell r="C967">
            <v>2607000448</v>
          </cell>
          <cell r="D967" t="str">
            <v>30 HOLZDUEBEL 10 MM</v>
          </cell>
          <cell r="F967">
            <v>2.0099999999999998</v>
          </cell>
          <cell r="G967">
            <v>1.7</v>
          </cell>
          <cell r="H967">
            <v>1.7509999999999999</v>
          </cell>
          <cell r="I967">
            <v>77.043999999999997</v>
          </cell>
          <cell r="L967" t="str">
            <v>Франция</v>
          </cell>
          <cell r="M967">
            <v>3165140085304</v>
          </cell>
        </row>
        <row r="968">
          <cell r="C968">
            <v>2607000544</v>
          </cell>
          <cell r="D968" t="str">
            <v>4 ВСТАВКИ ДЮБ. 6 MM</v>
          </cell>
          <cell r="F968">
            <v>2.0099999999999998</v>
          </cell>
          <cell r="G968">
            <v>1.7</v>
          </cell>
          <cell r="H968">
            <v>1.7509999999999999</v>
          </cell>
          <cell r="I968">
            <v>77.043999999999997</v>
          </cell>
          <cell r="L968" t="str">
            <v>Германия</v>
          </cell>
          <cell r="M968">
            <v>3165140085342</v>
          </cell>
        </row>
        <row r="969">
          <cell r="C969">
            <v>2607000546</v>
          </cell>
          <cell r="D969" t="str">
            <v>4 ВСТАВКИ ДЮБ. 10 MM</v>
          </cell>
          <cell r="F969">
            <v>2.42</v>
          </cell>
          <cell r="G969">
            <v>2.0499999999999998</v>
          </cell>
          <cell r="H969">
            <v>2.1114999999999999</v>
          </cell>
          <cell r="I969">
            <v>92.905999999999992</v>
          </cell>
          <cell r="L969" t="str">
            <v>Германия</v>
          </cell>
          <cell r="M969">
            <v>3165140085366</v>
          </cell>
        </row>
        <row r="970">
          <cell r="C970">
            <v>2607000548</v>
          </cell>
          <cell r="D970" t="str">
            <v>КОМПЛ.ОГР.ГЛУБИНЫ СВЕРЛ.</v>
          </cell>
          <cell r="F970">
            <v>4.3499999999999996</v>
          </cell>
          <cell r="G970">
            <v>3.69</v>
          </cell>
          <cell r="H970">
            <v>3.8007</v>
          </cell>
          <cell r="I970">
            <v>167.23079999999999</v>
          </cell>
          <cell r="L970" t="str">
            <v>Германия</v>
          </cell>
          <cell r="M970">
            <v>3165140085380</v>
          </cell>
        </row>
        <row r="971">
          <cell r="C971">
            <v>2607000549</v>
          </cell>
          <cell r="D971" t="str">
            <v>ПРИБОР Д/СВЕРЛ.ДЮБЕЛЕЙ</v>
          </cell>
          <cell r="F971">
            <v>31.88</v>
          </cell>
          <cell r="G971">
            <v>27.02</v>
          </cell>
          <cell r="H971">
            <v>27.8306</v>
          </cell>
          <cell r="I971">
            <v>1224.5463999999999</v>
          </cell>
          <cell r="L971" t="str">
            <v>Чехия</v>
          </cell>
          <cell r="M971">
            <v>3165140085397</v>
          </cell>
        </row>
        <row r="972">
          <cell r="C972">
            <v>2607000744</v>
          </cell>
          <cell r="D972" t="str">
            <v>НАБОР КРЕПЛЕНИЯ ДЛЯ GDB</v>
          </cell>
          <cell r="F972">
            <v>66.13</v>
          </cell>
          <cell r="G972">
            <v>56.04</v>
          </cell>
          <cell r="H972">
            <v>57.721200000000003</v>
          </cell>
          <cell r="I972">
            <v>2539.7328000000002</v>
          </cell>
          <cell r="L972" t="str">
            <v>Швейцария</v>
          </cell>
          <cell r="M972">
            <v>3165140107945</v>
          </cell>
        </row>
        <row r="973">
          <cell r="C973">
            <v>2607000745</v>
          </cell>
          <cell r="D973" t="str">
            <v>КОМПЛЕКТ КРЕПЛЕНИЯ ДЛЯ GDB КАМЕНЬ/КИРПИЧ</v>
          </cell>
          <cell r="F973">
            <v>61.7</v>
          </cell>
          <cell r="G973">
            <v>52.29</v>
          </cell>
          <cell r="H973">
            <v>53.858699999999999</v>
          </cell>
          <cell r="I973">
            <v>2369.7828</v>
          </cell>
          <cell r="L973" t="str">
            <v>Швейцария</v>
          </cell>
          <cell r="M973">
            <v>3165140107952</v>
          </cell>
        </row>
        <row r="974">
          <cell r="C974">
            <v>2607000746</v>
          </cell>
          <cell r="D974" t="str">
            <v>50 ДЮБЕЛЕЙ ДЛЯ GDB  (БЕТОН)</v>
          </cell>
          <cell r="F974">
            <v>56.13</v>
          </cell>
          <cell r="G974">
            <v>47.57</v>
          </cell>
          <cell r="H974">
            <v>48.997100000000003</v>
          </cell>
          <cell r="I974">
            <v>2155.8724000000002</v>
          </cell>
          <cell r="L974" t="str">
            <v>Швейцария</v>
          </cell>
          <cell r="M974">
            <v>3165140107969</v>
          </cell>
        </row>
        <row r="975">
          <cell r="C975">
            <v>2607000747</v>
          </cell>
          <cell r="D975" t="str">
            <v>25 ДЮБЕЛЬ,СТР.М.Д/GDB1600</v>
          </cell>
          <cell r="F975">
            <v>131.28</v>
          </cell>
          <cell r="G975">
            <v>111.25</v>
          </cell>
          <cell r="H975">
            <v>114.58750000000001</v>
          </cell>
          <cell r="I975">
            <v>5041.8500000000004</v>
          </cell>
          <cell r="L975" t="str">
            <v>Швейцария</v>
          </cell>
          <cell r="M975">
            <v>3165140107976</v>
          </cell>
        </row>
        <row r="976">
          <cell r="C976">
            <v>2607001316</v>
          </cell>
          <cell r="D976" t="str">
            <v>БЗП С АДАПТЕРОМ ДЛЯ GBH 4</v>
          </cell>
          <cell r="F976">
            <v>106.12</v>
          </cell>
          <cell r="G976">
            <v>89.93</v>
          </cell>
          <cell r="H976">
            <v>92.627900000000011</v>
          </cell>
          <cell r="I976">
            <v>4075.6276000000007</v>
          </cell>
          <cell r="L976" t="str">
            <v>Германия</v>
          </cell>
          <cell r="M976">
            <v>3165140184151</v>
          </cell>
        </row>
        <row r="977">
          <cell r="C977">
            <v>2607018366</v>
          </cell>
          <cell r="D977" t="str">
            <v>8 СВЕРЛО ПО КАМНЮ 3-10ММ</v>
          </cell>
          <cell r="F977">
            <v>11.16</v>
          </cell>
          <cell r="G977">
            <v>9.4600000000000009</v>
          </cell>
          <cell r="H977">
            <v>9.743800000000002</v>
          </cell>
          <cell r="I977">
            <v>428.7272000000001</v>
          </cell>
          <cell r="L977" t="str">
            <v>США</v>
          </cell>
          <cell r="M977">
            <v>3165140061223</v>
          </cell>
        </row>
        <row r="978">
          <cell r="C978">
            <v>2607018367</v>
          </cell>
          <cell r="D978" t="str">
            <v>13 СВЕРЛ SORT 2-8, М/Д/К</v>
          </cell>
          <cell r="F978">
            <v>10.68</v>
          </cell>
          <cell r="G978">
            <v>9.0500000000000007</v>
          </cell>
          <cell r="H978">
            <v>9.3215000000000003</v>
          </cell>
          <cell r="I978">
            <v>410.14600000000002</v>
          </cell>
          <cell r="L978" t="str">
            <v>Китай</v>
          </cell>
          <cell r="M978">
            <v>3165140061230</v>
          </cell>
        </row>
        <row r="979">
          <cell r="C979">
            <v>2607018371</v>
          </cell>
          <cell r="D979" t="str">
            <v>15 СВЕРЛО SORT 3-8, М/Д/К</v>
          </cell>
          <cell r="F979">
            <v>24.26</v>
          </cell>
          <cell r="G979">
            <v>20.56</v>
          </cell>
          <cell r="H979">
            <v>21.1768</v>
          </cell>
          <cell r="I979">
            <v>931.77919999999995</v>
          </cell>
          <cell r="L979" t="str">
            <v>Китай</v>
          </cell>
          <cell r="M979">
            <v>3165140061278</v>
          </cell>
        </row>
        <row r="980">
          <cell r="C980">
            <v>2607990006</v>
          </cell>
          <cell r="D980" t="str">
            <v>AДАПТЕР В16-М14 ДЛЯ GBM16-2</v>
          </cell>
          <cell r="F980">
            <v>41.42</v>
          </cell>
          <cell r="G980">
            <v>35.1</v>
          </cell>
          <cell r="H980">
            <v>36.153000000000006</v>
          </cell>
          <cell r="I980">
            <v>1590.7320000000002</v>
          </cell>
          <cell r="L980" t="str">
            <v>Германия</v>
          </cell>
          <cell r="M980">
            <v>3165140046244</v>
          </cell>
        </row>
        <row r="981">
          <cell r="C981">
            <v>2607990014</v>
          </cell>
          <cell r="D981" t="str">
            <v>МЕШАЛКА ДЛЯ GRW 120MM M14 ЛАКИ/КРАСКА</v>
          </cell>
          <cell r="F981">
            <v>46.83</v>
          </cell>
          <cell r="G981">
            <v>39.69</v>
          </cell>
          <cell r="H981">
            <v>40.880699999999997</v>
          </cell>
          <cell r="I981">
            <v>1798.7507999999998</v>
          </cell>
          <cell r="L981" t="str">
            <v>Германия</v>
          </cell>
          <cell r="M981">
            <v>3165140078771</v>
          </cell>
        </row>
        <row r="982">
          <cell r="C982">
            <v>2607990015</v>
          </cell>
          <cell r="D982" t="str">
            <v>МЕШАЛКА ДЛЯ ДРЕЛИ 120X600 БЕТОН/РАСТВОР</v>
          </cell>
          <cell r="F982">
            <v>40.85</v>
          </cell>
          <cell r="G982">
            <v>34.619999999999997</v>
          </cell>
          <cell r="H982">
            <v>35.6586</v>
          </cell>
          <cell r="I982">
            <v>1568.9784</v>
          </cell>
          <cell r="L982" t="str">
            <v>Германия</v>
          </cell>
          <cell r="M982">
            <v>3165140080521</v>
          </cell>
        </row>
        <row r="983">
          <cell r="C983">
            <v>2607990016</v>
          </cell>
          <cell r="D983" t="str">
            <v>МЕШАЛКА ДЛЯ GRW 120ММ БЕТОН/РАСТВОР</v>
          </cell>
          <cell r="F983">
            <v>47.93</v>
          </cell>
          <cell r="G983">
            <v>40.619999999999997</v>
          </cell>
          <cell r="H983">
            <v>41.8386</v>
          </cell>
          <cell r="I983">
            <v>1840.8984</v>
          </cell>
          <cell r="L983" t="str">
            <v>Германия</v>
          </cell>
          <cell r="M983">
            <v>3165140078788</v>
          </cell>
        </row>
        <row r="984">
          <cell r="C984">
            <v>2607990017</v>
          </cell>
          <cell r="D984" t="str">
            <v>МЕШАЛКА ДЛЯ GRW 160ММ</v>
          </cell>
          <cell r="F984">
            <v>59.14</v>
          </cell>
          <cell r="G984">
            <v>50.12</v>
          </cell>
          <cell r="H984">
            <v>51.623599999999996</v>
          </cell>
          <cell r="I984">
            <v>2271.4384</v>
          </cell>
          <cell r="L984" t="str">
            <v>Германия</v>
          </cell>
          <cell r="M984">
            <v>3165140078795</v>
          </cell>
        </row>
        <row r="985">
          <cell r="C985">
            <v>2607990019</v>
          </cell>
          <cell r="D985" t="str">
            <v>АДАПТЕР 1/2"-M14 ДЛЯ GRW</v>
          </cell>
          <cell r="F985">
            <v>12.35</v>
          </cell>
          <cell r="G985">
            <v>10.47</v>
          </cell>
          <cell r="H985">
            <v>10.7841</v>
          </cell>
          <cell r="I985">
            <v>474.50040000000001</v>
          </cell>
          <cell r="L985" t="str">
            <v>Германия</v>
          </cell>
          <cell r="M985">
            <v>3165140080538</v>
          </cell>
        </row>
        <row r="986">
          <cell r="C986">
            <v>2607990020</v>
          </cell>
          <cell r="D986" t="str">
            <v>ЗАЩИТНЫЙ КОЖУХ ДЛЯ ДРЕЛИ</v>
          </cell>
          <cell r="F986">
            <v>30.33</v>
          </cell>
          <cell r="G986">
            <v>25.7</v>
          </cell>
          <cell r="H986">
            <v>26.471</v>
          </cell>
          <cell r="I986">
            <v>1164.7239999999999</v>
          </cell>
          <cell r="L986" t="str">
            <v>Германия</v>
          </cell>
          <cell r="M986">
            <v>3165140078757</v>
          </cell>
        </row>
        <row r="987">
          <cell r="C987">
            <v>2607990021</v>
          </cell>
          <cell r="D987" t="str">
            <v>РУЧКА ДЛЯ ЗАЩИТНОГО КОЖУХА ДЛЯ ДРЕЛ</v>
          </cell>
          <cell r="F987">
            <v>22.08</v>
          </cell>
          <cell r="G987">
            <v>18.71</v>
          </cell>
          <cell r="H987">
            <v>19.2713</v>
          </cell>
          <cell r="I987">
            <v>847.93719999999996</v>
          </cell>
          <cell r="L987" t="str">
            <v>Германия</v>
          </cell>
          <cell r="M987">
            <v>3165140078764</v>
          </cell>
        </row>
        <row r="988">
          <cell r="C988">
            <v>2607990022</v>
          </cell>
          <cell r="D988" t="str">
            <v>МЕШАЛКА ДЛЯ ДРЕЛИ 140 X600 БЕТОН/РАСТВОР</v>
          </cell>
          <cell r="F988">
            <v>49.21</v>
          </cell>
          <cell r="G988">
            <v>41.7</v>
          </cell>
          <cell r="H988">
            <v>42.951000000000001</v>
          </cell>
          <cell r="I988">
            <v>1889.8440000000001</v>
          </cell>
          <cell r="L988" t="str">
            <v>Германия</v>
          </cell>
          <cell r="M988">
            <v>3165140085038</v>
          </cell>
        </row>
        <row r="989">
          <cell r="C989">
            <v>2607990023</v>
          </cell>
          <cell r="D989" t="str">
            <v>МЕШАЛКА ДЛЯ GRW 140MM БЕТОН (НЕРЖАВЕЙКА)</v>
          </cell>
          <cell r="F989">
            <v>128.34</v>
          </cell>
          <cell r="G989">
            <v>108.76</v>
          </cell>
          <cell r="H989">
            <v>112.0228</v>
          </cell>
          <cell r="I989">
            <v>4929.0032000000001</v>
          </cell>
          <cell r="L989" t="str">
            <v>Германия</v>
          </cell>
          <cell r="M989">
            <v>3165140085045</v>
          </cell>
        </row>
        <row r="990">
          <cell r="C990">
            <v>2607990024</v>
          </cell>
          <cell r="D990" t="str">
            <v>МЕШАЛКА ДЛЯ ДРЕЛИ 60 X 400 ЛАКИ/КРАСКА</v>
          </cell>
          <cell r="F990">
            <v>8.52</v>
          </cell>
          <cell r="G990">
            <v>7.22</v>
          </cell>
          <cell r="H990">
            <v>7.4366000000000003</v>
          </cell>
          <cell r="I990">
            <v>327.21039999999999</v>
          </cell>
          <cell r="L990" t="str">
            <v>Германия</v>
          </cell>
          <cell r="M990">
            <v>3165140085052</v>
          </cell>
        </row>
        <row r="991">
          <cell r="C991">
            <v>2607990025</v>
          </cell>
          <cell r="D991" t="str">
            <v>МЕШАЛКА ДЛЯ ДРЕЛИ 80 X 400 ЛАКИ/КРАСКА</v>
          </cell>
          <cell r="F991">
            <v>10.95</v>
          </cell>
          <cell r="G991">
            <v>9.2799999999999994</v>
          </cell>
          <cell r="H991">
            <v>9.5583999999999989</v>
          </cell>
          <cell r="I991">
            <v>420.56959999999992</v>
          </cell>
          <cell r="L991" t="str">
            <v>Германия</v>
          </cell>
          <cell r="M991">
            <v>3165140085069</v>
          </cell>
        </row>
        <row r="992">
          <cell r="C992">
            <v>2607990026</v>
          </cell>
          <cell r="D992" t="str">
            <v>МЕШАЛКИ ДЛЯ ДРЕЛИ 100 X 600 ЛАКИ/КРАСКА</v>
          </cell>
          <cell r="F992">
            <v>14.84</v>
          </cell>
          <cell r="G992">
            <v>12.58</v>
          </cell>
          <cell r="H992">
            <v>12.9574</v>
          </cell>
          <cell r="I992">
            <v>570.12559999999996</v>
          </cell>
          <cell r="L992" t="str">
            <v>Германия</v>
          </cell>
          <cell r="M992">
            <v>3165140085076</v>
          </cell>
        </row>
        <row r="993">
          <cell r="C993">
            <v>2607990050</v>
          </cell>
          <cell r="D993" t="str">
            <v>ПРИСПОСОБЛЕНИЕ ДЛЯ ЗАТОЧКИ СВЕРЕЛ S41</v>
          </cell>
          <cell r="F993">
            <v>62.54</v>
          </cell>
          <cell r="G993">
            <v>53</v>
          </cell>
          <cell r="H993">
            <v>54.59</v>
          </cell>
          <cell r="I993">
            <v>2401.96</v>
          </cell>
          <cell r="L993" t="str">
            <v>Швейцария</v>
          </cell>
          <cell r="M993">
            <v>3165140070249</v>
          </cell>
        </row>
        <row r="994">
          <cell r="C994">
            <v>2608550036</v>
          </cell>
          <cell r="D994" t="str">
            <v>ХВОСТОВИК SDS-MAX  1/2"</v>
          </cell>
          <cell r="F994">
            <v>33.69</v>
          </cell>
          <cell r="G994">
            <v>28.55</v>
          </cell>
          <cell r="H994">
            <v>29.406500000000001</v>
          </cell>
          <cell r="I994">
            <v>1293.886</v>
          </cell>
          <cell r="L994" t="str">
            <v>Германия</v>
          </cell>
          <cell r="M994">
            <v>3165140034180</v>
          </cell>
        </row>
        <row r="995">
          <cell r="C995">
            <v>2608550074</v>
          </cell>
          <cell r="D995" t="str">
            <v>Коронка SDS plus-9 CoreCut 40х72мм</v>
          </cell>
          <cell r="F995">
            <v>49.14</v>
          </cell>
          <cell r="G995">
            <v>41.64</v>
          </cell>
          <cell r="H995">
            <v>42.889200000000002</v>
          </cell>
          <cell r="I995">
            <v>1887.1248000000001</v>
          </cell>
          <cell r="L995" t="str">
            <v>Германия</v>
          </cell>
          <cell r="M995">
            <v>3165140084642</v>
          </cell>
        </row>
        <row r="996">
          <cell r="C996">
            <v>2608550075</v>
          </cell>
          <cell r="D996" t="str">
            <v>Коронка SDS plus-9 CoreCut 50х72мм</v>
          </cell>
          <cell r="F996">
            <v>50.67</v>
          </cell>
          <cell r="G996">
            <v>42.94</v>
          </cell>
          <cell r="H996">
            <v>44.228200000000001</v>
          </cell>
          <cell r="I996">
            <v>1946.0408</v>
          </cell>
          <cell r="L996" t="str">
            <v>Германия</v>
          </cell>
          <cell r="M996">
            <v>3165140084659</v>
          </cell>
        </row>
        <row r="997">
          <cell r="C997">
            <v>2608550076</v>
          </cell>
          <cell r="D997" t="str">
            <v>Коронка SDS plus-9 CoreCut 68х72мм</v>
          </cell>
          <cell r="F997">
            <v>52.03</v>
          </cell>
          <cell r="G997">
            <v>44.09</v>
          </cell>
          <cell r="H997">
            <v>45.412700000000008</v>
          </cell>
          <cell r="I997">
            <v>1998.1588000000004</v>
          </cell>
          <cell r="L997" t="str">
            <v>Германия</v>
          </cell>
          <cell r="M997">
            <v>3165140084666</v>
          </cell>
        </row>
        <row r="998">
          <cell r="C998">
            <v>2608550077</v>
          </cell>
          <cell r="D998" t="str">
            <v>Коронка SDS plus-9 CoreCut 82х72мм</v>
          </cell>
          <cell r="F998">
            <v>63.84</v>
          </cell>
          <cell r="G998">
            <v>54.1</v>
          </cell>
          <cell r="H998">
            <v>55.723000000000006</v>
          </cell>
          <cell r="I998">
            <v>2451.8120000000004</v>
          </cell>
          <cell r="L998" t="str">
            <v>Германия</v>
          </cell>
          <cell r="M998">
            <v>3165140084673</v>
          </cell>
        </row>
        <row r="999">
          <cell r="C999">
            <v>2608550141</v>
          </cell>
          <cell r="D999" t="str">
            <v>АДАПТЕР 1/2" - SDS-DI</v>
          </cell>
          <cell r="F999">
            <v>176.27</v>
          </cell>
          <cell r="G999">
            <v>149.38</v>
          </cell>
          <cell r="H999">
            <v>153.8614</v>
          </cell>
          <cell r="I999">
            <v>6769.9016000000001</v>
          </cell>
          <cell r="L999" t="str">
            <v>Германия</v>
          </cell>
          <cell r="M999">
            <v>3165140108003</v>
          </cell>
        </row>
        <row r="1000">
          <cell r="C1000">
            <v>2608550142</v>
          </cell>
          <cell r="D1000" t="str">
            <v xml:space="preserve">АДАПТЕР SDS-DI - 1 1/4" </v>
          </cell>
          <cell r="F1000">
            <v>124.55</v>
          </cell>
          <cell r="G1000">
            <v>105.55</v>
          </cell>
          <cell r="H1000">
            <v>108.7165</v>
          </cell>
          <cell r="I1000">
            <v>4783.5259999999998</v>
          </cell>
          <cell r="L1000" t="str">
            <v>Германия</v>
          </cell>
          <cell r="M1000">
            <v>3165140108010</v>
          </cell>
        </row>
        <row r="1001">
          <cell r="C1001">
            <v>2608550143</v>
          </cell>
          <cell r="D1001" t="str">
            <v>АДАПТЕР SDS-DI -  1/2"</v>
          </cell>
          <cell r="F1001">
            <v>118.26</v>
          </cell>
          <cell r="G1001">
            <v>100.22</v>
          </cell>
          <cell r="H1001">
            <v>103.2266</v>
          </cell>
          <cell r="I1001">
            <v>4541.9704000000002</v>
          </cell>
          <cell r="L1001" t="str">
            <v>Германия</v>
          </cell>
          <cell r="M1001">
            <v>3165140108027</v>
          </cell>
        </row>
        <row r="1002">
          <cell r="C1002">
            <v>2608571020</v>
          </cell>
          <cell r="D1002" t="str">
            <v>ЗВП ПАТРОН 16MM B16</v>
          </cell>
          <cell r="F1002">
            <v>51.09</v>
          </cell>
          <cell r="G1002">
            <v>43.3</v>
          </cell>
          <cell r="H1002">
            <v>44.598999999999997</v>
          </cell>
          <cell r="I1002">
            <v>1962.3559999999998</v>
          </cell>
          <cell r="L1002" t="str">
            <v>Германия</v>
          </cell>
          <cell r="M1002">
            <v>3165140047876</v>
          </cell>
        </row>
        <row r="1003">
          <cell r="C1003">
            <v>2608571056</v>
          </cell>
          <cell r="D1003" t="str">
            <v>ЗВП PRESS-LOCK 1,5-13 MM</v>
          </cell>
          <cell r="F1003">
            <v>12.85</v>
          </cell>
          <cell r="G1003">
            <v>10.89</v>
          </cell>
          <cell r="H1003">
            <v>11.216700000000001</v>
          </cell>
          <cell r="I1003">
            <v>493.53480000000008</v>
          </cell>
          <cell r="L1003" t="str">
            <v>Германия</v>
          </cell>
          <cell r="M1003">
            <v>3165140125949</v>
          </cell>
        </row>
        <row r="1004">
          <cell r="C1004">
            <v>2608571068</v>
          </cell>
          <cell r="D1004" t="str">
            <v>ЗВП Д/ GSB 20-2,PSB 850</v>
          </cell>
          <cell r="F1004">
            <v>16.84</v>
          </cell>
          <cell r="G1004">
            <v>14.27</v>
          </cell>
          <cell r="H1004">
            <v>14.6981</v>
          </cell>
          <cell r="I1004">
            <v>646.71640000000002</v>
          </cell>
          <cell r="L1004" t="str">
            <v>Германия</v>
          </cell>
          <cell r="M1004">
            <v>3165140223409</v>
          </cell>
        </row>
        <row r="1005">
          <cell r="C1005">
            <v>2608572034</v>
          </cell>
          <cell r="D1005" t="str">
            <v>БЗП ПАТРОН R/L 13MM 1/2</v>
          </cell>
          <cell r="F1005">
            <v>33.75</v>
          </cell>
          <cell r="G1005">
            <v>28.6</v>
          </cell>
          <cell r="H1005">
            <v>29.458000000000002</v>
          </cell>
          <cell r="I1005">
            <v>1296.152</v>
          </cell>
          <cell r="L1005" t="str">
            <v>Франция</v>
          </cell>
          <cell r="M1005">
            <v>3165140064682</v>
          </cell>
        </row>
        <row r="1006">
          <cell r="C1006">
            <v>2608572059</v>
          </cell>
          <cell r="D1006" t="str">
            <v>БЗП ПАТРОН ДЛЯ GBH4DSC</v>
          </cell>
          <cell r="F1006">
            <v>40.85</v>
          </cell>
          <cell r="G1006">
            <v>34.619999999999997</v>
          </cell>
          <cell r="H1006">
            <v>35.6586</v>
          </cell>
          <cell r="I1006">
            <v>1568.9784</v>
          </cell>
          <cell r="L1006" t="str">
            <v>Германия</v>
          </cell>
          <cell r="M1006">
            <v>3165140077606</v>
          </cell>
        </row>
        <row r="1007">
          <cell r="C1007">
            <v>2608572060</v>
          </cell>
          <cell r="D1007" t="str">
            <v>БЗП ПАТРОН R/L 13ММ 3/8</v>
          </cell>
          <cell r="F1007">
            <v>32.01</v>
          </cell>
          <cell r="G1007">
            <v>27.13</v>
          </cell>
          <cell r="H1007">
            <v>27.943899999999999</v>
          </cell>
          <cell r="I1007">
            <v>1229.5316</v>
          </cell>
          <cell r="L1007" t="str">
            <v>Германия</v>
          </cell>
          <cell r="M1007">
            <v>3165140080255</v>
          </cell>
        </row>
        <row r="1008">
          <cell r="C1008">
            <v>2608572062</v>
          </cell>
          <cell r="D1008" t="str">
            <v>БЗП ПАТРОН R/L 13ММ 1/2</v>
          </cell>
          <cell r="F1008">
            <v>32.01</v>
          </cell>
          <cell r="G1008">
            <v>27.13</v>
          </cell>
          <cell r="H1008">
            <v>27.943899999999999</v>
          </cell>
          <cell r="I1008">
            <v>1229.5316</v>
          </cell>
          <cell r="L1008" t="str">
            <v>Германия</v>
          </cell>
          <cell r="M1008">
            <v>3165140082754</v>
          </cell>
        </row>
        <row r="1009">
          <cell r="C1009">
            <v>2608572068</v>
          </cell>
          <cell r="D1009" t="str">
            <v>БЗП ПАТРОН 3/8" 1-10MM</v>
          </cell>
          <cell r="F1009">
            <v>26.34</v>
          </cell>
          <cell r="G1009">
            <v>22.32</v>
          </cell>
          <cell r="H1009">
            <v>22.989599999999999</v>
          </cell>
          <cell r="I1009">
            <v>1011.5423999999999</v>
          </cell>
          <cell r="L1009" t="str">
            <v>Германия</v>
          </cell>
          <cell r="M1009">
            <v>3165140092036</v>
          </cell>
        </row>
        <row r="1010">
          <cell r="C1010">
            <v>2608572072</v>
          </cell>
          <cell r="D1010" t="str">
            <v>БЗП ПАТРОН 6ММ 1/4"-6К</v>
          </cell>
          <cell r="F1010">
            <v>12.05</v>
          </cell>
          <cell r="G1010">
            <v>10.210000000000001</v>
          </cell>
          <cell r="H1010">
            <v>10.516300000000001</v>
          </cell>
          <cell r="I1010">
            <v>462.71720000000005</v>
          </cell>
          <cell r="L1010" t="str">
            <v>Тайвань</v>
          </cell>
          <cell r="M1010">
            <v>3165140085434</v>
          </cell>
        </row>
        <row r="1011">
          <cell r="C1011">
            <v>2608572075</v>
          </cell>
          <cell r="D1011" t="str">
            <v>БЗП ПАТРОН R/L 10ММ 1/4"</v>
          </cell>
          <cell r="F1011">
            <v>33.75</v>
          </cell>
          <cell r="G1011">
            <v>28.6</v>
          </cell>
          <cell r="H1011">
            <v>29.458000000000002</v>
          </cell>
          <cell r="I1011">
            <v>1296.152</v>
          </cell>
          <cell r="L1011" t="str">
            <v>Германия</v>
          </cell>
          <cell r="M1011">
            <v>3165140085441</v>
          </cell>
        </row>
        <row r="1012">
          <cell r="C1012">
            <v>2608572080</v>
          </cell>
          <cell r="D1012" t="str">
            <v>БЗП 3/8" 1,5-10MM П/Л</v>
          </cell>
          <cell r="F1012">
            <v>18.61</v>
          </cell>
          <cell r="G1012">
            <v>15.77</v>
          </cell>
          <cell r="H1012">
            <v>16.243099999999998</v>
          </cell>
          <cell r="I1012">
            <v>714.69639999999993</v>
          </cell>
          <cell r="L1012" t="str">
            <v>Великобритания</v>
          </cell>
          <cell r="M1012">
            <v>3165140092050</v>
          </cell>
        </row>
        <row r="1013">
          <cell r="C1013">
            <v>2608572093</v>
          </cell>
          <cell r="D1013" t="str">
            <v>БЗП 3/8" 2-13 MM</v>
          </cell>
          <cell r="F1013">
            <v>34.44</v>
          </cell>
          <cell r="G1013">
            <v>29.19</v>
          </cell>
          <cell r="H1013">
            <v>30.065700000000003</v>
          </cell>
          <cell r="I1013">
            <v>1322.8908000000001</v>
          </cell>
          <cell r="L1013" t="str">
            <v>Германия</v>
          </cell>
          <cell r="M1013">
            <v>3165140102643</v>
          </cell>
        </row>
        <row r="1014">
          <cell r="C1014">
            <v>2608572097</v>
          </cell>
          <cell r="D1014" t="str">
            <v>ЗАПАСНОЙ ПАТРОН ДЛЯ ГИБКОГО ВАЛА</v>
          </cell>
          <cell r="F1014">
            <v>4.25</v>
          </cell>
          <cell r="G1014">
            <v>3.6</v>
          </cell>
          <cell r="H1014">
            <v>3.7080000000000002</v>
          </cell>
          <cell r="I1014">
            <v>163.15200000000002</v>
          </cell>
          <cell r="L1014" t="str">
            <v>Италия</v>
          </cell>
          <cell r="M1014">
            <v>3165140106153</v>
          </cell>
        </row>
        <row r="1015">
          <cell r="C1015">
            <v>2608572105</v>
          </cell>
          <cell r="D1015" t="str">
            <v>БЗП ПАТРОН 13ММ 1/2"</v>
          </cell>
          <cell r="F1015">
            <v>36.43</v>
          </cell>
          <cell r="G1015">
            <v>30.87</v>
          </cell>
          <cell r="H1015">
            <v>31.796100000000003</v>
          </cell>
          <cell r="I1015">
            <v>1399.0284000000001</v>
          </cell>
          <cell r="L1015" t="str">
            <v>Германия</v>
          </cell>
          <cell r="M1015">
            <v>3165140111942</v>
          </cell>
        </row>
        <row r="1016">
          <cell r="C1016">
            <v>2608572110</v>
          </cell>
          <cell r="D1016" t="str">
            <v>БЗП PRESS-LOCK 1,5-13 MM</v>
          </cell>
          <cell r="F1016">
            <v>21.76</v>
          </cell>
          <cell r="G1016">
            <v>18.440000000000001</v>
          </cell>
          <cell r="H1016">
            <v>18.993200000000002</v>
          </cell>
          <cell r="I1016">
            <v>835.70080000000007</v>
          </cell>
          <cell r="L1016" t="str">
            <v>Германия</v>
          </cell>
          <cell r="M1016">
            <v>3165140125956</v>
          </cell>
        </row>
        <row r="1017">
          <cell r="C1017">
            <v>2608572112</v>
          </cell>
          <cell r="D1017" t="str">
            <v>SDS PLUS ПАТРОН ДЛЯ GBH 2-24DFR</v>
          </cell>
          <cell r="F1017">
            <v>31.69</v>
          </cell>
          <cell r="G1017">
            <v>26.86</v>
          </cell>
          <cell r="H1017">
            <v>27.665800000000001</v>
          </cell>
          <cell r="I1017">
            <v>1217.2952</v>
          </cell>
          <cell r="L1017" t="str">
            <v>Германия</v>
          </cell>
          <cell r="M1017">
            <v>3165140144247</v>
          </cell>
        </row>
        <row r="1018">
          <cell r="C1018">
            <v>2608572146</v>
          </cell>
          <cell r="D1018" t="str">
            <v>БЗП ПАТРОН ДЛЯ GBH 3-28F</v>
          </cell>
          <cell r="F1018">
            <v>103.75</v>
          </cell>
          <cell r="G1018">
            <v>87.92</v>
          </cell>
          <cell r="H1018">
            <v>90.557600000000008</v>
          </cell>
          <cell r="I1018">
            <v>3984.5344000000005</v>
          </cell>
          <cell r="L1018" t="str">
            <v>Германия</v>
          </cell>
          <cell r="M1018">
            <v>3165140217644</v>
          </cell>
        </row>
        <row r="1019">
          <cell r="C1019">
            <v>2608572149</v>
          </cell>
          <cell r="D1019" t="str">
            <v xml:space="preserve">БЗП 1/2 " 1,5-13 ДЛЯ GSB </v>
          </cell>
          <cell r="F1019">
            <v>28.85</v>
          </cell>
          <cell r="G1019">
            <v>24.45</v>
          </cell>
          <cell r="H1019">
            <v>25.183499999999999</v>
          </cell>
          <cell r="I1019">
            <v>1108.0739999999998</v>
          </cell>
          <cell r="L1019" t="str">
            <v>Германия</v>
          </cell>
          <cell r="M1019">
            <v>3165140223416</v>
          </cell>
        </row>
        <row r="1020">
          <cell r="C1020">
            <v>2608572150</v>
          </cell>
          <cell r="D1020" t="str">
            <v>БЗП PRESS-LOCK 1,5-13 MM</v>
          </cell>
          <cell r="F1020">
            <v>38.17</v>
          </cell>
          <cell r="G1020">
            <v>32.35</v>
          </cell>
          <cell r="H1020">
            <v>33.320500000000003</v>
          </cell>
          <cell r="I1020">
            <v>1466.1020000000001</v>
          </cell>
          <cell r="L1020" t="str">
            <v>Германия</v>
          </cell>
          <cell r="M1020">
            <v>3165140223423</v>
          </cell>
        </row>
        <row r="1021">
          <cell r="C1021">
            <v>2608572159</v>
          </cell>
          <cell r="D1021" t="str">
            <v>SDS+ ПАТРОН ДЛЯ GBH 3-28FE</v>
          </cell>
          <cell r="F1021">
            <v>76.02</v>
          </cell>
          <cell r="G1021">
            <v>64.42</v>
          </cell>
          <cell r="H1021">
            <v>66.35260000000001</v>
          </cell>
          <cell r="I1021">
            <v>2919.5144000000005</v>
          </cell>
          <cell r="L1021" t="str">
            <v>Германия</v>
          </cell>
          <cell r="M1021">
            <v>3165140251013</v>
          </cell>
        </row>
        <row r="1022">
          <cell r="C1022">
            <v>2608572182</v>
          </cell>
          <cell r="D1022" t="str">
            <v>БЗП 1,5-13 ММ 1/2"</v>
          </cell>
          <cell r="F1022">
            <v>35.53</v>
          </cell>
          <cell r="G1022">
            <v>30.11</v>
          </cell>
          <cell r="H1022">
            <v>31.013300000000001</v>
          </cell>
          <cell r="I1022">
            <v>1364.5852</v>
          </cell>
          <cell r="L1022" t="str">
            <v>Германия</v>
          </cell>
          <cell r="M1022">
            <v>3165140290975</v>
          </cell>
        </row>
        <row r="1023">
          <cell r="C1023">
            <v>2608572183</v>
          </cell>
          <cell r="D1023" t="str">
            <v>ПАТРОН 1-10 ММ 3/8"</v>
          </cell>
          <cell r="F1023">
            <v>26.79</v>
          </cell>
          <cell r="G1023">
            <v>22.7</v>
          </cell>
          <cell r="H1023">
            <v>23.381</v>
          </cell>
          <cell r="I1023">
            <v>1028.7640000000001</v>
          </cell>
          <cell r="L1023" t="str">
            <v>Германия</v>
          </cell>
          <cell r="M1023">
            <v>3165140290982</v>
          </cell>
        </row>
        <row r="1024">
          <cell r="C1024">
            <v>2608572210</v>
          </cell>
          <cell r="D1024" t="str">
            <v>БЗП 3/8 " 1,0-10 Д/PSR</v>
          </cell>
          <cell r="F1024">
            <v>13.52</v>
          </cell>
          <cell r="G1024">
            <v>11.46</v>
          </cell>
          <cell r="H1024">
            <v>11.803800000000001</v>
          </cell>
          <cell r="I1024">
            <v>519.36720000000003</v>
          </cell>
          <cell r="L1024" t="str">
            <v>Китай</v>
          </cell>
          <cell r="M1024">
            <v>3165140332996</v>
          </cell>
        </row>
        <row r="1025">
          <cell r="C1025">
            <v>2608572212</v>
          </cell>
          <cell r="D1025" t="str">
            <v>БЗП ПАТРОН ДЛЯ 2-26DFR</v>
          </cell>
          <cell r="F1025">
            <v>76.02</v>
          </cell>
          <cell r="G1025">
            <v>64.42</v>
          </cell>
          <cell r="H1025">
            <v>66.35260000000001</v>
          </cell>
          <cell r="I1025">
            <v>2919.5144000000005</v>
          </cell>
          <cell r="L1025" t="str">
            <v>Германия</v>
          </cell>
          <cell r="M1025">
            <v>3165140336925</v>
          </cell>
        </row>
        <row r="1026">
          <cell r="C1026">
            <v>2608572213</v>
          </cell>
          <cell r="D1026" t="str">
            <v>SDS PLUS ПАТРОН 2-26DFR</v>
          </cell>
          <cell r="F1026">
            <v>46.68</v>
          </cell>
          <cell r="G1026">
            <v>39.56</v>
          </cell>
          <cell r="H1026">
            <v>40.7468</v>
          </cell>
          <cell r="I1026">
            <v>1792.8592000000001</v>
          </cell>
          <cell r="L1026" t="str">
            <v>Германия</v>
          </cell>
          <cell r="M1026">
            <v>3165140336932</v>
          </cell>
        </row>
        <row r="1027">
          <cell r="C1027">
            <v>2608572218</v>
          </cell>
          <cell r="D1027" t="str">
            <v>БЗП ПАТРОН R/L 10MM 1/2</v>
          </cell>
          <cell r="F1027">
            <v>32.79</v>
          </cell>
          <cell r="G1027">
            <v>27.79</v>
          </cell>
          <cell r="H1027">
            <v>28.623699999999999</v>
          </cell>
          <cell r="I1027">
            <v>1259.4428</v>
          </cell>
          <cell r="L1027" t="str">
            <v>Германия</v>
          </cell>
          <cell r="M1027">
            <v>3165140348638</v>
          </cell>
        </row>
        <row r="1028">
          <cell r="C1028">
            <v>2608573004</v>
          </cell>
          <cell r="D1028" t="str">
            <v>ХВОСТОВИК 1/2" ДЛЯ GGW 10E</v>
          </cell>
          <cell r="F1028">
            <v>122.7</v>
          </cell>
          <cell r="G1028">
            <v>103.98</v>
          </cell>
          <cell r="H1028">
            <v>107.0994</v>
          </cell>
          <cell r="I1028">
            <v>4712.3735999999999</v>
          </cell>
          <cell r="L1028" t="str">
            <v>Германия</v>
          </cell>
          <cell r="M1028">
            <v>3165140046398</v>
          </cell>
        </row>
        <row r="1029">
          <cell r="C1029">
            <v>2608585704</v>
          </cell>
          <cell r="D1029" t="str">
            <v>СВЕРЛО СПИРАЛЬНОЕ 18x100x160 mm</v>
          </cell>
          <cell r="F1029">
            <v>11.21</v>
          </cell>
          <cell r="G1029">
            <v>9.5</v>
          </cell>
          <cell r="H1029">
            <v>9.7850000000000001</v>
          </cell>
          <cell r="I1029">
            <v>430.54</v>
          </cell>
          <cell r="L1029" t="str">
            <v>Китай</v>
          </cell>
          <cell r="M1029">
            <v>3165140488747</v>
          </cell>
        </row>
        <row r="1030">
          <cell r="C1030">
            <v>2608585742</v>
          </cell>
          <cell r="D1030" t="str">
            <v>НАСАДНЫЙ ЗЕНКЕР 10 mm x19 mm</v>
          </cell>
          <cell r="F1030">
            <v>8.7899999999999991</v>
          </cell>
          <cell r="G1030">
            <v>7.45</v>
          </cell>
          <cell r="H1030">
            <v>7.6735000000000007</v>
          </cell>
          <cell r="I1030">
            <v>337.63400000000001</v>
          </cell>
          <cell r="L1030" t="str">
            <v>Германия</v>
          </cell>
          <cell r="M1030">
            <v>3165140511049</v>
          </cell>
        </row>
        <row r="1031">
          <cell r="C1031">
            <v>2608595359</v>
          </cell>
          <cell r="D1031" t="str">
            <v>Сверло CYL-9 MultiConstr 3Х70 мм</v>
          </cell>
          <cell r="F1031">
            <v>3.04</v>
          </cell>
          <cell r="G1031">
            <v>2.58</v>
          </cell>
          <cell r="H1031">
            <v>2.6574</v>
          </cell>
          <cell r="I1031">
            <v>116.9256</v>
          </cell>
          <cell r="L1031" t="str">
            <v>Германия</v>
          </cell>
          <cell r="M1031">
            <v>3165140328753</v>
          </cell>
        </row>
        <row r="1032">
          <cell r="C1032">
            <v>2608595360</v>
          </cell>
          <cell r="D1032" t="str">
            <v>Сверло CYL-9 MultiConstr 11Х150 мм</v>
          </cell>
          <cell r="F1032">
            <v>7</v>
          </cell>
          <cell r="G1032">
            <v>5.93</v>
          </cell>
          <cell r="H1032">
            <v>6.1078999999999999</v>
          </cell>
          <cell r="I1032">
            <v>268.74759999999998</v>
          </cell>
          <cell r="L1032" t="str">
            <v>Германия</v>
          </cell>
          <cell r="M1032">
            <v>3165140328760</v>
          </cell>
        </row>
        <row r="1033">
          <cell r="C1033">
            <v>2608595361</v>
          </cell>
          <cell r="D1033" t="str">
            <v>Сверло CYL-9 MultiConstr 8Х400 мм</v>
          </cell>
          <cell r="F1033">
            <v>11.92</v>
          </cell>
          <cell r="G1033">
            <v>10.1</v>
          </cell>
          <cell r="H1033">
            <v>10.403</v>
          </cell>
          <cell r="I1033">
            <v>457.73200000000003</v>
          </cell>
          <cell r="L1033" t="str">
            <v>Германия</v>
          </cell>
          <cell r="M1033">
            <v>3165140328777</v>
          </cell>
        </row>
        <row r="1034">
          <cell r="C1034">
            <v>2608595362</v>
          </cell>
          <cell r="D1034" t="str">
            <v>4 СВ MULTI CON5,5/6/7/8MM</v>
          </cell>
          <cell r="F1034">
            <v>14.66</v>
          </cell>
          <cell r="G1034">
            <v>12.42</v>
          </cell>
          <cell r="H1034">
            <v>12.7926</v>
          </cell>
          <cell r="I1034">
            <v>562.87440000000004</v>
          </cell>
          <cell r="L1034" t="str">
            <v>Германия</v>
          </cell>
          <cell r="M1034">
            <v>3165140328784</v>
          </cell>
        </row>
        <row r="1035">
          <cell r="C1035">
            <v>2608596050</v>
          </cell>
          <cell r="D1035" t="str">
            <v>Сверло CYL-9 MultiConstr 4X75 мм</v>
          </cell>
          <cell r="F1035">
            <v>3.21</v>
          </cell>
          <cell r="G1035">
            <v>2.72</v>
          </cell>
          <cell r="H1035">
            <v>2.8016000000000001</v>
          </cell>
          <cell r="I1035">
            <v>123.27040000000001</v>
          </cell>
          <cell r="L1035" t="str">
            <v>Германия</v>
          </cell>
          <cell r="M1035">
            <v>3165140044790</v>
          </cell>
        </row>
        <row r="1036">
          <cell r="C1036">
            <v>2608596051</v>
          </cell>
          <cell r="D1036" t="str">
            <v>Сверло CYL-9 MultiConstr 5X85 мм</v>
          </cell>
          <cell r="F1036">
            <v>3.28</v>
          </cell>
          <cell r="G1036">
            <v>2.78</v>
          </cell>
          <cell r="H1036">
            <v>2.8633999999999999</v>
          </cell>
          <cell r="I1036">
            <v>125.9896</v>
          </cell>
          <cell r="L1036" t="str">
            <v>Германия</v>
          </cell>
          <cell r="M1036">
            <v>3165140044806</v>
          </cell>
        </row>
        <row r="1037">
          <cell r="C1037">
            <v>2608596052</v>
          </cell>
          <cell r="D1037" t="str">
            <v>Сверло CYL-9 MultiConstr 5.5Х85 мм</v>
          </cell>
          <cell r="F1037">
            <v>3.19</v>
          </cell>
          <cell r="G1037">
            <v>2.7</v>
          </cell>
          <cell r="H1037">
            <v>2.7810000000000001</v>
          </cell>
          <cell r="I1037">
            <v>122.364</v>
          </cell>
          <cell r="L1037" t="str">
            <v>Германия</v>
          </cell>
          <cell r="M1037">
            <v>3165140044813</v>
          </cell>
        </row>
        <row r="1038">
          <cell r="C1038">
            <v>2608596053</v>
          </cell>
          <cell r="D1038" t="str">
            <v>Сверло CYL-9 MultiConstr 6X100 мм</v>
          </cell>
          <cell r="F1038">
            <v>3.27</v>
          </cell>
          <cell r="G1038">
            <v>2.77</v>
          </cell>
          <cell r="H1038">
            <v>2.8531</v>
          </cell>
          <cell r="I1038">
            <v>125.5364</v>
          </cell>
          <cell r="L1038" t="str">
            <v>Германия</v>
          </cell>
          <cell r="M1038">
            <v>3165140044820</v>
          </cell>
        </row>
        <row r="1039">
          <cell r="C1039">
            <v>2608596054</v>
          </cell>
          <cell r="D1039" t="str">
            <v>Сверло CYL-9 MultiConstr 7X100 мм</v>
          </cell>
          <cell r="F1039">
            <v>3.45</v>
          </cell>
          <cell r="G1039">
            <v>2.92</v>
          </cell>
          <cell r="H1039">
            <v>3.0076000000000001</v>
          </cell>
          <cell r="I1039">
            <v>132.33440000000002</v>
          </cell>
          <cell r="L1039" t="str">
            <v>Германия</v>
          </cell>
          <cell r="M1039">
            <v>3165140044844</v>
          </cell>
        </row>
        <row r="1040">
          <cell r="C1040">
            <v>2608596055</v>
          </cell>
          <cell r="D1040" t="str">
            <v>Сверло CYL-9 MultiConstr 8X120 мм</v>
          </cell>
          <cell r="F1040">
            <v>3.88</v>
          </cell>
          <cell r="G1040">
            <v>3.29</v>
          </cell>
          <cell r="H1040">
            <v>3.3887</v>
          </cell>
          <cell r="I1040">
            <v>149.1028</v>
          </cell>
          <cell r="L1040" t="str">
            <v>Германия</v>
          </cell>
          <cell r="M1040">
            <v>3165140044851</v>
          </cell>
        </row>
        <row r="1041">
          <cell r="C1041">
            <v>2608596056</v>
          </cell>
          <cell r="D1041" t="str">
            <v>Сверло CYL-9 MultiConstr 9X120 мм</v>
          </cell>
          <cell r="F1041">
            <v>4.54</v>
          </cell>
          <cell r="G1041">
            <v>3.85</v>
          </cell>
          <cell r="H1041">
            <v>3.9655</v>
          </cell>
          <cell r="I1041">
            <v>174.482</v>
          </cell>
          <cell r="L1041" t="str">
            <v>Германия</v>
          </cell>
          <cell r="M1041">
            <v>3165140044868</v>
          </cell>
        </row>
        <row r="1042">
          <cell r="C1042">
            <v>2608596057</v>
          </cell>
          <cell r="D1042" t="str">
            <v>Сверло CYL-9 MultiConstr 10X120 мм</v>
          </cell>
          <cell r="F1042">
            <v>4.8899999999999997</v>
          </cell>
          <cell r="G1042">
            <v>4.1399999999999997</v>
          </cell>
          <cell r="H1042">
            <v>4.2641999999999998</v>
          </cell>
          <cell r="I1042">
            <v>187.62479999999999</v>
          </cell>
          <cell r="L1042" t="str">
            <v>Германия</v>
          </cell>
          <cell r="M1042">
            <v>3165140044875</v>
          </cell>
        </row>
        <row r="1043">
          <cell r="C1043">
            <v>2608596058</v>
          </cell>
          <cell r="D1043" t="str">
            <v>Сверло CYL-9 MultiConstr 12X150 мм</v>
          </cell>
          <cell r="F1043">
            <v>7.15</v>
          </cell>
          <cell r="G1043">
            <v>6.06</v>
          </cell>
          <cell r="H1043">
            <v>6.2417999999999996</v>
          </cell>
          <cell r="I1043">
            <v>274.63919999999996</v>
          </cell>
          <cell r="L1043" t="str">
            <v>Германия</v>
          </cell>
          <cell r="M1043">
            <v>3165140044882</v>
          </cell>
        </row>
        <row r="1044">
          <cell r="C1044">
            <v>2608596059</v>
          </cell>
          <cell r="D1044" t="str">
            <v>Сверло CYL-9 MultiConstr 6,5X100 мм</v>
          </cell>
          <cell r="F1044">
            <v>3.37</v>
          </cell>
          <cell r="G1044">
            <v>2.86</v>
          </cell>
          <cell r="H1044">
            <v>2.9457999999999998</v>
          </cell>
          <cell r="I1044">
            <v>129.61519999999999</v>
          </cell>
          <cell r="L1044" t="str">
            <v>Германия</v>
          </cell>
          <cell r="M1044">
            <v>3165140044837</v>
          </cell>
        </row>
        <row r="1045">
          <cell r="C1045">
            <v>2608596060</v>
          </cell>
          <cell r="D1045" t="str">
            <v>Сверло CYL-9 MultiConstr 6Х150 мм</v>
          </cell>
          <cell r="F1045">
            <v>4.04</v>
          </cell>
          <cell r="G1045">
            <v>3.42</v>
          </cell>
          <cell r="H1045">
            <v>3.5226000000000002</v>
          </cell>
          <cell r="I1045">
            <v>154.99440000000001</v>
          </cell>
          <cell r="L1045" t="str">
            <v>Германия</v>
          </cell>
          <cell r="M1045">
            <v>3165140044899</v>
          </cell>
        </row>
        <row r="1046">
          <cell r="C1046">
            <v>2608596061</v>
          </cell>
          <cell r="D1046" t="str">
            <v>Сверло CYL-9 MultiConstr 6.5Х150 мм</v>
          </cell>
          <cell r="F1046">
            <v>4.04</v>
          </cell>
          <cell r="G1046">
            <v>3.42</v>
          </cell>
          <cell r="H1046">
            <v>3.5226000000000002</v>
          </cell>
          <cell r="I1046">
            <v>154.99440000000001</v>
          </cell>
          <cell r="L1046" t="str">
            <v>Германия</v>
          </cell>
          <cell r="M1046">
            <v>3165140044905</v>
          </cell>
        </row>
        <row r="1047">
          <cell r="C1047">
            <v>2608596062</v>
          </cell>
          <cell r="D1047" t="str">
            <v>Сверло CYL-9 MultiConstr 8X250 мм</v>
          </cell>
          <cell r="F1047">
            <v>5.23</v>
          </cell>
          <cell r="G1047">
            <v>4.43</v>
          </cell>
          <cell r="H1047">
            <v>4.5629</v>
          </cell>
          <cell r="I1047">
            <v>200.76759999999999</v>
          </cell>
          <cell r="L1047" t="str">
            <v>Германия</v>
          </cell>
          <cell r="M1047">
            <v>3165140044912</v>
          </cell>
        </row>
        <row r="1048">
          <cell r="C1048">
            <v>2608596063</v>
          </cell>
          <cell r="D1048" t="str">
            <v>Сверло CYL-9 MultiConstr 10X250 мм</v>
          </cell>
          <cell r="F1048">
            <v>6.84</v>
          </cell>
          <cell r="G1048">
            <v>5.8</v>
          </cell>
          <cell r="H1048">
            <v>5.9740000000000002</v>
          </cell>
          <cell r="I1048">
            <v>262.85599999999999</v>
          </cell>
          <cell r="L1048" t="str">
            <v>Германия</v>
          </cell>
          <cell r="M1048">
            <v>3165140044929</v>
          </cell>
        </row>
        <row r="1049">
          <cell r="C1049">
            <v>2608596064</v>
          </cell>
          <cell r="D1049" t="str">
            <v>Сверло CYL-9 MultiConstr 12X250 мм</v>
          </cell>
          <cell r="F1049">
            <v>8.7899999999999991</v>
          </cell>
          <cell r="G1049">
            <v>7.45</v>
          </cell>
          <cell r="H1049">
            <v>7.6735000000000007</v>
          </cell>
          <cell r="I1049">
            <v>337.63400000000001</v>
          </cell>
          <cell r="L1049" t="str">
            <v>Германия</v>
          </cell>
          <cell r="M1049">
            <v>3165140044936</v>
          </cell>
        </row>
        <row r="1050">
          <cell r="C1050">
            <v>2608596065</v>
          </cell>
          <cell r="D1050" t="str">
            <v>Сверло CYL-9 MultiConstr  14X250 мм</v>
          </cell>
          <cell r="F1050">
            <v>10.8</v>
          </cell>
          <cell r="G1050">
            <v>9.15</v>
          </cell>
          <cell r="H1050">
            <v>9.4245000000000001</v>
          </cell>
          <cell r="I1050">
            <v>414.678</v>
          </cell>
          <cell r="L1050" t="str">
            <v>Германия</v>
          </cell>
          <cell r="M1050">
            <v>3165140044943</v>
          </cell>
        </row>
        <row r="1051">
          <cell r="C1051">
            <v>2608596076</v>
          </cell>
          <cell r="D1051" t="str">
            <v>Сверло CYL-9 MultiConstr 7Х150 мм</v>
          </cell>
          <cell r="F1051">
            <v>4.3899999999999997</v>
          </cell>
          <cell r="G1051">
            <v>3.72</v>
          </cell>
          <cell r="H1051">
            <v>3.8316000000000003</v>
          </cell>
          <cell r="I1051">
            <v>168.59040000000002</v>
          </cell>
          <cell r="L1051" t="str">
            <v>Германия</v>
          </cell>
          <cell r="M1051">
            <v>3165140046978</v>
          </cell>
        </row>
        <row r="1052">
          <cell r="C1052">
            <v>2608596157</v>
          </cell>
          <cell r="D1052" t="str">
            <v xml:space="preserve">СВЕРЛО ЦЕНТРИРУЮЩЕЕ ХВОСТОВИК SDS+ </v>
          </cell>
          <cell r="F1052">
            <v>6.23</v>
          </cell>
          <cell r="G1052">
            <v>5.28</v>
          </cell>
          <cell r="H1052">
            <v>5.4384000000000006</v>
          </cell>
          <cell r="I1052">
            <v>239.28960000000004</v>
          </cell>
          <cell r="L1052" t="str">
            <v>Германия</v>
          </cell>
          <cell r="M1052">
            <v>3165140046114</v>
          </cell>
        </row>
        <row r="1053">
          <cell r="C1053">
            <v>2608596337</v>
          </cell>
          <cell r="D1053" t="str">
            <v>СВЕРЛО МОНТАЖНОЕ 12Х400 мм</v>
          </cell>
          <cell r="F1053">
            <v>14.4</v>
          </cell>
          <cell r="G1053">
            <v>12.2</v>
          </cell>
          <cell r="H1053">
            <v>12.565999999999999</v>
          </cell>
          <cell r="I1053">
            <v>552.904</v>
          </cell>
          <cell r="L1053" t="str">
            <v>Германия</v>
          </cell>
          <cell r="M1053">
            <v>3165140059435</v>
          </cell>
        </row>
        <row r="1054">
          <cell r="C1054">
            <v>2608596338</v>
          </cell>
          <cell r="D1054" t="str">
            <v>СВЕРЛО МОНТАЖНОЕ 14Х400 мм</v>
          </cell>
          <cell r="F1054">
            <v>16.7</v>
          </cell>
          <cell r="G1054">
            <v>14.15</v>
          </cell>
          <cell r="H1054">
            <v>14.5745</v>
          </cell>
          <cell r="I1054">
            <v>641.27800000000002</v>
          </cell>
          <cell r="L1054" t="str">
            <v>Германия</v>
          </cell>
          <cell r="M1054">
            <v>3165140059442</v>
          </cell>
        </row>
        <row r="1055">
          <cell r="C1055">
            <v>2608596339</v>
          </cell>
          <cell r="D1055" t="str">
            <v>СВЕРЛО МОНТАЖНОЕ 16Х400 мм</v>
          </cell>
          <cell r="F1055">
            <v>21.2</v>
          </cell>
          <cell r="G1055">
            <v>17.97</v>
          </cell>
          <cell r="H1055">
            <v>18.5091</v>
          </cell>
          <cell r="I1055">
            <v>814.40039999999999</v>
          </cell>
          <cell r="L1055" t="str">
            <v>Германия</v>
          </cell>
          <cell r="M1055">
            <v>3165140059459</v>
          </cell>
        </row>
        <row r="1056">
          <cell r="C1056">
            <v>2608596340</v>
          </cell>
          <cell r="D1056" t="str">
            <v>СВЕРЛО МОНТАЖНОЕ 18Х400 мм</v>
          </cell>
          <cell r="F1056">
            <v>30.2</v>
          </cell>
          <cell r="G1056">
            <v>25.59</v>
          </cell>
          <cell r="H1056">
            <v>26.357700000000001</v>
          </cell>
          <cell r="I1056">
            <v>1159.7388000000001</v>
          </cell>
          <cell r="L1056" t="str">
            <v>Германия</v>
          </cell>
          <cell r="M1056">
            <v>3165140059466</v>
          </cell>
        </row>
        <row r="1057">
          <cell r="C1057">
            <v>2608596341</v>
          </cell>
          <cell r="D1057" t="str">
            <v>СВЕРЛО МОНТАЖНОЕ 20Х400 мм</v>
          </cell>
          <cell r="F1057">
            <v>32.619999999999997</v>
          </cell>
          <cell r="G1057">
            <v>27.64</v>
          </cell>
          <cell r="H1057">
            <v>28.469200000000001</v>
          </cell>
          <cell r="I1057">
            <v>1252.6448</v>
          </cell>
          <cell r="L1057" t="str">
            <v>Германия</v>
          </cell>
          <cell r="M1057">
            <v>3165140059473</v>
          </cell>
        </row>
        <row r="1058">
          <cell r="C1058">
            <v>2608596344</v>
          </cell>
          <cell r="D1058" t="str">
            <v>СВЕРЛО МОНТАЖНОЕ 12Х600 мм</v>
          </cell>
          <cell r="F1058">
            <v>14.92</v>
          </cell>
          <cell r="G1058">
            <v>12.64</v>
          </cell>
          <cell r="H1058">
            <v>13.019200000000001</v>
          </cell>
          <cell r="I1058">
            <v>572.84480000000008</v>
          </cell>
          <cell r="L1058" t="str">
            <v>Германия</v>
          </cell>
          <cell r="M1058">
            <v>3165140059503</v>
          </cell>
        </row>
        <row r="1059">
          <cell r="C1059">
            <v>2608596345</v>
          </cell>
          <cell r="D1059" t="str">
            <v>СВЕРЛО МОНТАЖНОЕ 14Х600 мм</v>
          </cell>
          <cell r="F1059">
            <v>17.350000000000001</v>
          </cell>
          <cell r="G1059">
            <v>14.7</v>
          </cell>
          <cell r="H1059">
            <v>15.141</v>
          </cell>
          <cell r="I1059">
            <v>666.20399999999995</v>
          </cell>
          <cell r="L1059" t="str">
            <v>Германия</v>
          </cell>
          <cell r="M1059">
            <v>3165140059510</v>
          </cell>
        </row>
        <row r="1060">
          <cell r="C1060">
            <v>2608596347</v>
          </cell>
          <cell r="D1060" t="str">
            <v>СВЕРЛО МОНТАЖНОЕ 18Х600 мм</v>
          </cell>
          <cell r="F1060">
            <v>31.81</v>
          </cell>
          <cell r="G1060">
            <v>26.96</v>
          </cell>
          <cell r="H1060">
            <v>27.768800000000002</v>
          </cell>
          <cell r="I1060">
            <v>1221.8272000000002</v>
          </cell>
          <cell r="L1060" t="str">
            <v>Германия</v>
          </cell>
          <cell r="M1060">
            <v>3165140059534</v>
          </cell>
        </row>
        <row r="1061">
          <cell r="C1061">
            <v>2608596348</v>
          </cell>
          <cell r="D1061" t="str">
            <v>СВЕРЛО МОНТАЖНОЕ 20Х600 мм</v>
          </cell>
          <cell r="F1061">
            <v>34.56</v>
          </cell>
          <cell r="G1061">
            <v>29.29</v>
          </cell>
          <cell r="H1061">
            <v>30.168700000000001</v>
          </cell>
          <cell r="I1061">
            <v>1327.4228000000001</v>
          </cell>
          <cell r="L1061" t="str">
            <v>Германия</v>
          </cell>
          <cell r="M1061">
            <v>3165140059541</v>
          </cell>
        </row>
        <row r="1062">
          <cell r="C1062">
            <v>2608596369</v>
          </cell>
          <cell r="D1062" t="str">
            <v>СВЕРЛО КАМЕНЬ 10X300 мм</v>
          </cell>
          <cell r="F1062">
            <v>4.7300000000000004</v>
          </cell>
          <cell r="G1062">
            <v>4.01</v>
          </cell>
          <cell r="H1062">
            <v>4.1303000000000001</v>
          </cell>
          <cell r="I1062">
            <v>181.73320000000001</v>
          </cell>
          <cell r="L1062" t="str">
            <v>Китай</v>
          </cell>
          <cell r="M1062">
            <v>3165140059756</v>
          </cell>
        </row>
        <row r="1063">
          <cell r="C1063">
            <v>2608596371</v>
          </cell>
          <cell r="D1063" t="str">
            <v>ЗЕНКЕР HSS M6, 12MМ</v>
          </cell>
          <cell r="F1063">
            <v>13.07</v>
          </cell>
          <cell r="G1063">
            <v>11.08</v>
          </cell>
          <cell r="H1063">
            <v>11.4124</v>
          </cell>
          <cell r="I1063">
            <v>502.1456</v>
          </cell>
          <cell r="L1063" t="str">
            <v>Германия</v>
          </cell>
          <cell r="M1063">
            <v>3165140059770</v>
          </cell>
        </row>
        <row r="1064">
          <cell r="C1064">
            <v>2608596373</v>
          </cell>
          <cell r="D1064" t="str">
            <v>ЗЕНКЕР 20 мм ЦИЛИНДРИЧЕСКИЙ ХВОСТОВИК</v>
          </cell>
          <cell r="F1064">
            <v>15.71</v>
          </cell>
          <cell r="G1064">
            <v>13.31</v>
          </cell>
          <cell r="H1064">
            <v>13.709300000000001</v>
          </cell>
          <cell r="I1064">
            <v>603.20920000000001</v>
          </cell>
          <cell r="L1064" t="str">
            <v>Германия</v>
          </cell>
          <cell r="M1064">
            <v>3165140059794</v>
          </cell>
        </row>
        <row r="1065">
          <cell r="C1065">
            <v>2608596393</v>
          </cell>
          <cell r="D1065" t="str">
            <v>СВЕРЛО С ЗЕНКЕРОМ  6ММ</v>
          </cell>
          <cell r="F1065">
            <v>12.71</v>
          </cell>
          <cell r="G1065">
            <v>10.77</v>
          </cell>
          <cell r="H1065">
            <v>11.0931</v>
          </cell>
          <cell r="I1065">
            <v>488.09640000000002</v>
          </cell>
          <cell r="L1065" t="str">
            <v>Германия</v>
          </cell>
          <cell r="M1065">
            <v>3165140059992</v>
          </cell>
        </row>
        <row r="1066">
          <cell r="C1066">
            <v>2608596399</v>
          </cell>
          <cell r="D1066" t="str">
            <v>КОНУСНОЕ СВЕРЛО  ЛИСТОВОЙ МЕТАЛЛ 3-14 мм</v>
          </cell>
          <cell r="F1066">
            <v>14.08</v>
          </cell>
          <cell r="G1066">
            <v>11.93</v>
          </cell>
          <cell r="H1066">
            <v>12.2879</v>
          </cell>
          <cell r="I1066">
            <v>540.66759999999999</v>
          </cell>
          <cell r="L1066" t="str">
            <v>Германия</v>
          </cell>
          <cell r="M1066">
            <v>3165140060059</v>
          </cell>
        </row>
        <row r="1067">
          <cell r="C1067">
            <v>2608596400</v>
          </cell>
          <cell r="D1067" t="str">
            <v>КОНУСНОЕ СВЕРЛО  ЛИСТОВОЙ МЕТАЛЛ 6-20 мм</v>
          </cell>
          <cell r="F1067">
            <v>18.07</v>
          </cell>
          <cell r="G1067">
            <v>15.31</v>
          </cell>
          <cell r="H1067">
            <v>15.769300000000001</v>
          </cell>
          <cell r="I1067">
            <v>693.84920000000011</v>
          </cell>
          <cell r="L1067" t="str">
            <v>Германия</v>
          </cell>
          <cell r="M1067">
            <v>3165140060066</v>
          </cell>
        </row>
        <row r="1068">
          <cell r="C1068">
            <v>2608596401</v>
          </cell>
          <cell r="D1068" t="str">
            <v>КОНУСНОЕ СВЕРЛО ЛИСТОВОЙ МЕТАЛЛ 16-30 мм</v>
          </cell>
          <cell r="F1068">
            <v>33.54</v>
          </cell>
          <cell r="G1068">
            <v>28.42</v>
          </cell>
          <cell r="H1068">
            <v>29.272600000000004</v>
          </cell>
          <cell r="I1068">
            <v>1287.9944000000003</v>
          </cell>
          <cell r="L1068" t="str">
            <v>Германия</v>
          </cell>
          <cell r="M1068">
            <v>3165140060073</v>
          </cell>
        </row>
        <row r="1069">
          <cell r="C1069">
            <v>2608596407</v>
          </cell>
          <cell r="D1069" t="str">
            <v>ЗЕНКЕР 12,4 ММ 6-ГР.ХВОСТ</v>
          </cell>
          <cell r="F1069">
            <v>17.32</v>
          </cell>
          <cell r="G1069">
            <v>14.68</v>
          </cell>
          <cell r="H1069">
            <v>15.1204</v>
          </cell>
          <cell r="I1069">
            <v>665.29759999999999</v>
          </cell>
          <cell r="L1069" t="str">
            <v>Германия</v>
          </cell>
          <cell r="M1069">
            <v>3165140060127</v>
          </cell>
        </row>
        <row r="1070">
          <cell r="C1070">
            <v>2608597121</v>
          </cell>
          <cell r="D1070" t="str">
            <v>СВЕРЛО ФОРСТНЕРА 50MM</v>
          </cell>
          <cell r="F1070">
            <v>31.65</v>
          </cell>
          <cell r="G1070">
            <v>26.82</v>
          </cell>
          <cell r="H1070">
            <v>27.624600000000001</v>
          </cell>
          <cell r="I1070">
            <v>1215.4824000000001</v>
          </cell>
          <cell r="L1070" t="str">
            <v>Китай</v>
          </cell>
          <cell r="M1070">
            <v>3165140098113</v>
          </cell>
        </row>
        <row r="1071">
          <cell r="C1071">
            <v>2608597167</v>
          </cell>
          <cell r="D1071" t="str">
            <v>SCHAL/INSTALL-BOHRER ZY</v>
          </cell>
          <cell r="F1071">
            <v>31.84</v>
          </cell>
          <cell r="G1071">
            <v>26.98</v>
          </cell>
          <cell r="H1071">
            <v>27.789400000000001</v>
          </cell>
          <cell r="I1071">
            <v>1222.7336</v>
          </cell>
          <cell r="L1071" t="str">
            <v>Германия</v>
          </cell>
          <cell r="M1071">
            <v>3165140099332</v>
          </cell>
        </row>
        <row r="1072">
          <cell r="C1072">
            <v>2608597168</v>
          </cell>
          <cell r="D1072" t="str">
            <v>SCHAL/INSTALL-BOHRER ZY</v>
          </cell>
          <cell r="F1072">
            <v>45.84</v>
          </cell>
          <cell r="G1072">
            <v>38.85</v>
          </cell>
          <cell r="H1072">
            <v>40.015500000000003</v>
          </cell>
          <cell r="I1072">
            <v>1760.6820000000002</v>
          </cell>
          <cell r="L1072" t="str">
            <v>Германия</v>
          </cell>
          <cell r="M1072">
            <v>3165140099349</v>
          </cell>
        </row>
        <row r="1073">
          <cell r="C1073">
            <v>2608597172</v>
          </cell>
          <cell r="D1073" t="str">
            <v>УСТАН.СВЕРЛО 30Х400 ММ</v>
          </cell>
          <cell r="F1073">
            <v>71.040000000000006</v>
          </cell>
          <cell r="G1073">
            <v>60.2</v>
          </cell>
          <cell r="H1073">
            <v>62.006000000000007</v>
          </cell>
          <cell r="I1073">
            <v>2728.2640000000001</v>
          </cell>
          <cell r="L1073" t="str">
            <v>Германия</v>
          </cell>
          <cell r="M1073">
            <v>3165140099387</v>
          </cell>
        </row>
        <row r="1074">
          <cell r="C1074">
            <v>2608597193</v>
          </cell>
          <cell r="D1074" t="str">
            <v>СВЕРЛО ДЕРЕВО 18x250 мм</v>
          </cell>
          <cell r="F1074">
            <v>17.11</v>
          </cell>
          <cell r="G1074">
            <v>14.5</v>
          </cell>
          <cell r="H1074">
            <v>14.935</v>
          </cell>
          <cell r="I1074">
            <v>657.14</v>
          </cell>
          <cell r="L1074" t="str">
            <v>Германия</v>
          </cell>
          <cell r="M1074">
            <v>3165140099592</v>
          </cell>
        </row>
        <row r="1075">
          <cell r="C1075">
            <v>2608597196</v>
          </cell>
          <cell r="D1075" t="str">
            <v>СВЕРЛО ДЕРЕВО 10x400 мм</v>
          </cell>
          <cell r="F1075">
            <v>13.38</v>
          </cell>
          <cell r="G1075">
            <v>11.34</v>
          </cell>
          <cell r="H1075">
            <v>11.680200000000001</v>
          </cell>
          <cell r="I1075">
            <v>513.92880000000002</v>
          </cell>
          <cell r="L1075" t="str">
            <v>Германия</v>
          </cell>
          <cell r="M1075">
            <v>3165140099622</v>
          </cell>
        </row>
        <row r="1076">
          <cell r="C1076">
            <v>2608597263</v>
          </cell>
          <cell r="D1076" t="str">
            <v>СВЕРЛО ШАРНИРНОЕ 35 мм</v>
          </cell>
          <cell r="F1076">
            <v>8.56</v>
          </cell>
          <cell r="G1076">
            <v>7.25</v>
          </cell>
          <cell r="H1076">
            <v>7.4675000000000002</v>
          </cell>
          <cell r="I1076">
            <v>328.57</v>
          </cell>
          <cell r="L1076" t="str">
            <v>Германия</v>
          </cell>
          <cell r="M1076">
            <v>3165140100304</v>
          </cell>
        </row>
        <row r="1077">
          <cell r="C1077">
            <v>2608597400</v>
          </cell>
          <cell r="D1077" t="str">
            <v>SDS-PLUS МОНТАЖНЫЙ БУР 10Х400 мм</v>
          </cell>
          <cell r="F1077">
            <v>20.74</v>
          </cell>
          <cell r="G1077">
            <v>17.579999999999998</v>
          </cell>
          <cell r="H1077">
            <v>18.107399999999998</v>
          </cell>
          <cell r="I1077">
            <v>796.72559999999999</v>
          </cell>
          <cell r="L1077" t="str">
            <v>Германия</v>
          </cell>
          <cell r="M1077">
            <v>3165140103947</v>
          </cell>
        </row>
        <row r="1078">
          <cell r="C1078">
            <v>2608597413</v>
          </cell>
          <cell r="D1078" t="str">
            <v>SDS-PLUS МОНТАЖНЫЙ БУР 22Х600 мм</v>
          </cell>
          <cell r="F1078">
            <v>67.87</v>
          </cell>
          <cell r="G1078">
            <v>57.52</v>
          </cell>
          <cell r="H1078">
            <v>59.245600000000003</v>
          </cell>
          <cell r="I1078">
            <v>2606.8063999999999</v>
          </cell>
          <cell r="L1078" t="str">
            <v>Германия</v>
          </cell>
          <cell r="M1078">
            <v>3165140104074</v>
          </cell>
        </row>
        <row r="1079">
          <cell r="C1079">
            <v>2608597615</v>
          </cell>
          <cell r="D1079" t="str">
            <v>СВЕРЛО ШАРНИРНОЕ  38X90 мм</v>
          </cell>
          <cell r="F1079">
            <v>29.33</v>
          </cell>
          <cell r="G1079">
            <v>24.86</v>
          </cell>
          <cell r="H1079">
            <v>25.605799999999999</v>
          </cell>
          <cell r="I1079">
            <v>1126.6551999999999</v>
          </cell>
          <cell r="L1079" t="str">
            <v>Китай</v>
          </cell>
          <cell r="M1079">
            <v>3165140148313</v>
          </cell>
        </row>
        <row r="1080">
          <cell r="C1080">
            <v>2608597616</v>
          </cell>
          <cell r="D1080" t="str">
            <v>СВЕРЛО ШАРНИРНОЕ  40X90 мм</v>
          </cell>
          <cell r="F1080">
            <v>30.28</v>
          </cell>
          <cell r="G1080">
            <v>25.66</v>
          </cell>
          <cell r="H1080">
            <v>26.4298</v>
          </cell>
          <cell r="I1080">
            <v>1162.9112</v>
          </cell>
          <cell r="L1080" t="str">
            <v>Китай</v>
          </cell>
          <cell r="M1080">
            <v>3165140148320</v>
          </cell>
        </row>
        <row r="1081">
          <cell r="C1081">
            <v>2608597617</v>
          </cell>
          <cell r="D1081" t="str">
            <v>СВЕРЛО ШАРНИРНОЕ  45X90 мм</v>
          </cell>
          <cell r="F1081">
            <v>33.409999999999997</v>
          </cell>
          <cell r="G1081">
            <v>28.31</v>
          </cell>
          <cell r="H1081">
            <v>29.159299999999998</v>
          </cell>
          <cell r="I1081">
            <v>1283.0092</v>
          </cell>
          <cell r="L1081" t="str">
            <v>Китай</v>
          </cell>
          <cell r="M1081">
            <v>3165140148337</v>
          </cell>
        </row>
        <row r="1082">
          <cell r="C1082">
            <v>2608597618</v>
          </cell>
          <cell r="D1082" t="str">
            <v>СВЕРЛО ШАРНИРНОЕ  50X90 мм</v>
          </cell>
          <cell r="F1082">
            <v>39.92</v>
          </cell>
          <cell r="G1082">
            <v>33.83</v>
          </cell>
          <cell r="H1082">
            <v>34.844900000000003</v>
          </cell>
          <cell r="I1082">
            <v>1533.1756</v>
          </cell>
          <cell r="L1082" t="str">
            <v>Китай</v>
          </cell>
          <cell r="M1082">
            <v>3165140148344</v>
          </cell>
        </row>
        <row r="1083">
          <cell r="C1083">
            <v>2608597904</v>
          </cell>
          <cell r="D1083" t="str">
            <v>ЦЕНТРИРУЮЩАЯ КРЕСТ DIA BK 62 M</v>
          </cell>
          <cell r="F1083">
            <v>38.9</v>
          </cell>
          <cell r="G1083">
            <v>32.97</v>
          </cell>
          <cell r="H1083">
            <v>33.959099999999999</v>
          </cell>
          <cell r="I1083">
            <v>1494.2003999999999</v>
          </cell>
          <cell r="L1083" t="str">
            <v>Германия</v>
          </cell>
          <cell r="M1083">
            <v>3165140220057</v>
          </cell>
        </row>
        <row r="1084">
          <cell r="C1084">
            <v>2608598037</v>
          </cell>
          <cell r="D1084" t="str">
            <v>SDS-PLUS ДЕРЖАТЕЛЬ 1/2"</v>
          </cell>
          <cell r="F1084">
            <v>18.23</v>
          </cell>
          <cell r="G1084">
            <v>15.45</v>
          </cell>
          <cell r="H1084">
            <v>15.913499999999999</v>
          </cell>
          <cell r="I1084">
            <v>700.19399999999996</v>
          </cell>
          <cell r="L1084" t="str">
            <v>Германия</v>
          </cell>
          <cell r="M1084">
            <v>3165140080026</v>
          </cell>
        </row>
        <row r="1085">
          <cell r="C1085">
            <v>2608598044</v>
          </cell>
          <cell r="D1085" t="str">
            <v>УДЛИНИТЕЛЬ 1/2" 300ММ</v>
          </cell>
          <cell r="F1085">
            <v>91.95</v>
          </cell>
          <cell r="G1085">
            <v>77.92</v>
          </cell>
          <cell r="H1085">
            <v>80.257600000000011</v>
          </cell>
          <cell r="I1085">
            <v>3531.3344000000006</v>
          </cell>
          <cell r="L1085" t="str">
            <v>Германия</v>
          </cell>
          <cell r="M1085">
            <v>3165140116176</v>
          </cell>
        </row>
        <row r="1086">
          <cell r="C1086">
            <v>2608598045</v>
          </cell>
          <cell r="D1086" t="str">
            <v>УДЛИНИТЕЛЬ 1 1/4" 300ММ</v>
          </cell>
          <cell r="F1086">
            <v>94.8</v>
          </cell>
          <cell r="G1086">
            <v>80.34</v>
          </cell>
          <cell r="H1086">
            <v>82.750200000000007</v>
          </cell>
          <cell r="I1086">
            <v>3641.0088000000005</v>
          </cell>
          <cell r="L1086" t="str">
            <v>Германия</v>
          </cell>
          <cell r="M1086">
            <v>3165140116183</v>
          </cell>
        </row>
        <row r="1087">
          <cell r="C1087">
            <v>2608598046</v>
          </cell>
          <cell r="D1087" t="str">
            <v>SDS-PLUS ХВОСТ/М16 -175ММ</v>
          </cell>
          <cell r="F1087">
            <v>36.96</v>
          </cell>
          <cell r="G1087">
            <v>31.32</v>
          </cell>
          <cell r="H1087">
            <v>32.259599999999999</v>
          </cell>
          <cell r="I1087">
            <v>1419.4223999999999</v>
          </cell>
          <cell r="L1087" t="str">
            <v>Германия</v>
          </cell>
          <cell r="M1087">
            <v>3165140332224</v>
          </cell>
        </row>
        <row r="1088">
          <cell r="C1088">
            <v>2608598047</v>
          </cell>
          <cell r="D1088" t="str">
            <v>SDS-PLUS ХВОСТ/М16 -340ММ</v>
          </cell>
          <cell r="F1088">
            <v>51.88</v>
          </cell>
          <cell r="G1088">
            <v>43.97</v>
          </cell>
          <cell r="H1088">
            <v>45.289099999999998</v>
          </cell>
          <cell r="I1088">
            <v>1992.7203999999999</v>
          </cell>
          <cell r="L1088" t="str">
            <v>Германия</v>
          </cell>
          <cell r="M1088">
            <v>3165140332231</v>
          </cell>
        </row>
        <row r="1089">
          <cell r="C1089">
            <v>2608598110</v>
          </cell>
          <cell r="D1089" t="str">
            <v>SDS-PLUS ХВОСТОВИК 220MМ</v>
          </cell>
          <cell r="F1089">
            <v>27.73</v>
          </cell>
          <cell r="G1089">
            <v>23.5</v>
          </cell>
          <cell r="H1089">
            <v>24.205000000000002</v>
          </cell>
          <cell r="I1089">
            <v>1065.02</v>
          </cell>
          <cell r="L1089" t="str">
            <v>Германия</v>
          </cell>
          <cell r="M1089">
            <v>3165140096751</v>
          </cell>
        </row>
        <row r="1090">
          <cell r="C1090">
            <v>2608600029</v>
          </cell>
          <cell r="D1090" t="str">
            <v>ЗАТОЧНЫЙ КРУГ ДЛЯ S41</v>
          </cell>
          <cell r="F1090">
            <v>17.7</v>
          </cell>
          <cell r="G1090">
            <v>15</v>
          </cell>
          <cell r="H1090">
            <v>15.450000000000001</v>
          </cell>
          <cell r="I1090">
            <v>679.80000000000007</v>
          </cell>
          <cell r="L1090" t="str">
            <v>Швейцария</v>
          </cell>
          <cell r="M1090">
            <v>3165140070256</v>
          </cell>
        </row>
        <row r="1091">
          <cell r="C1091">
            <v>2609200195</v>
          </cell>
          <cell r="D1091" t="str">
            <v>ГИБКИЙ ВАЛ ДЛЯ ДРЕЛИ 1250ММ</v>
          </cell>
          <cell r="F1091">
            <v>48.68</v>
          </cell>
          <cell r="G1091">
            <v>41.25</v>
          </cell>
          <cell r="H1091">
            <v>42.487500000000004</v>
          </cell>
          <cell r="I1091">
            <v>1869.4500000000003</v>
          </cell>
          <cell r="L1091" t="str">
            <v>Германия</v>
          </cell>
          <cell r="M1091">
            <v>3165140085113</v>
          </cell>
        </row>
        <row r="1092">
          <cell r="C1092">
            <v>2609200197</v>
          </cell>
          <cell r="D1092" t="str">
            <v>РУЧНАЯ ФРЕЗА  ЦИЛИНДРИЦЕСКАЯ</v>
          </cell>
          <cell r="F1092">
            <v>4.05</v>
          </cell>
          <cell r="G1092">
            <v>3.43</v>
          </cell>
          <cell r="H1092">
            <v>3.5329000000000002</v>
          </cell>
          <cell r="I1092">
            <v>155.44759999999999</v>
          </cell>
          <cell r="L1092" t="str">
            <v>Германия</v>
          </cell>
          <cell r="M1092">
            <v>3165140085137</v>
          </cell>
        </row>
        <row r="1093">
          <cell r="C1093">
            <v>2609200198</v>
          </cell>
          <cell r="D1093" t="str">
            <v>РУЧНАЯ ФРЕЗА ГРУШЕВИДНАЯ</v>
          </cell>
          <cell r="F1093">
            <v>4.05</v>
          </cell>
          <cell r="G1093">
            <v>3.43</v>
          </cell>
          <cell r="H1093">
            <v>3.5329000000000002</v>
          </cell>
          <cell r="I1093">
            <v>155.44759999999999</v>
          </cell>
          <cell r="L1093" t="str">
            <v>Германия</v>
          </cell>
          <cell r="M1093">
            <v>3165140085144</v>
          </cell>
        </row>
        <row r="1094">
          <cell r="C1094">
            <v>2609200251</v>
          </cell>
          <cell r="D1094" t="str">
            <v>ВОДЯНОЙ НАСОС ДЛЯ ДРЕЛИ</v>
          </cell>
          <cell r="F1094">
            <v>24.76</v>
          </cell>
          <cell r="G1094">
            <v>20.98</v>
          </cell>
          <cell r="H1094">
            <v>21.609400000000001</v>
          </cell>
          <cell r="I1094">
            <v>950.81360000000006</v>
          </cell>
          <cell r="L1094" t="str">
            <v>Германия</v>
          </cell>
          <cell r="M1094">
            <v>3165140085212</v>
          </cell>
        </row>
        <row r="1095">
          <cell r="C1095">
            <v>2609200253</v>
          </cell>
          <cell r="D1095" t="str">
            <v>ДЕРЖАТЕЛЬ ВОДОНО НАСОСА</v>
          </cell>
          <cell r="F1095">
            <v>9.8800000000000008</v>
          </cell>
          <cell r="G1095">
            <v>8.3699999999999992</v>
          </cell>
          <cell r="H1095">
            <v>8.6211000000000002</v>
          </cell>
          <cell r="I1095">
            <v>379.32839999999999</v>
          </cell>
          <cell r="L1095" t="str">
            <v>Германия</v>
          </cell>
          <cell r="M1095">
            <v>3165140085236</v>
          </cell>
        </row>
        <row r="1096">
          <cell r="C1096">
            <v>2609200254</v>
          </cell>
          <cell r="D1096" t="str">
            <v>КРЫЛЬЧАТКА Д/ОД.НАСОСОВ</v>
          </cell>
          <cell r="F1096">
            <v>7.59</v>
          </cell>
          <cell r="G1096">
            <v>6.43</v>
          </cell>
          <cell r="H1096">
            <v>6.6228999999999996</v>
          </cell>
          <cell r="I1096">
            <v>291.4076</v>
          </cell>
          <cell r="L1096" t="str">
            <v>Германия</v>
          </cell>
          <cell r="M1096">
            <v>3165140085243</v>
          </cell>
        </row>
        <row r="1097">
          <cell r="C1097">
            <v>2609200255</v>
          </cell>
          <cell r="D1097" t="str">
            <v>ВСАСЫВАЮЩИЙ ФИЛЬТР ДЛЯ ВОДЯНОГО НАСОС</v>
          </cell>
          <cell r="F1097">
            <v>4.43</v>
          </cell>
          <cell r="G1097">
            <v>3.75</v>
          </cell>
          <cell r="H1097">
            <v>3.8625000000000003</v>
          </cell>
          <cell r="I1097">
            <v>169.95000000000002</v>
          </cell>
          <cell r="L1097" t="str">
            <v>Германия</v>
          </cell>
          <cell r="M1097">
            <v>3165140085250</v>
          </cell>
        </row>
        <row r="1098">
          <cell r="C1098">
            <v>2609390316</v>
          </cell>
          <cell r="D1098" t="str">
            <v>ДОПОЛН.РУЧКА ДЛЯ GDB1600WE</v>
          </cell>
          <cell r="F1098">
            <v>5.73</v>
          </cell>
          <cell r="G1098">
            <v>4.8600000000000003</v>
          </cell>
          <cell r="H1098">
            <v>5.0058000000000007</v>
          </cell>
          <cell r="I1098">
            <v>220.25520000000003</v>
          </cell>
          <cell r="L1098" t="str">
            <v>Германия</v>
          </cell>
          <cell r="M1098">
            <v>3165140139670</v>
          </cell>
        </row>
        <row r="1099">
          <cell r="C1099">
            <v>2609390318</v>
          </cell>
          <cell r="D1099" t="str">
            <v>GDB-НАСАДКА ДЛЯ СУХОГО СВЕРЛЕНИЯ</v>
          </cell>
          <cell r="F1099">
            <v>454.68</v>
          </cell>
          <cell r="G1099">
            <v>385.32</v>
          </cell>
          <cell r="H1099">
            <v>396.87959999999998</v>
          </cell>
          <cell r="I1099">
            <v>17462.702399999998</v>
          </cell>
          <cell r="L1099" t="str">
            <v>Германия</v>
          </cell>
          <cell r="M1099">
            <v>3165140139694</v>
          </cell>
        </row>
        <row r="1100">
          <cell r="C1100">
            <v>3600320014</v>
          </cell>
          <cell r="D1100" t="str">
            <v>ПЕРЕХОДНАЯ ВТУЛКА ДЛЯ GBM 32-4</v>
          </cell>
          <cell r="F1100">
            <v>30.6</v>
          </cell>
          <cell r="G1100">
            <v>25.93</v>
          </cell>
          <cell r="H1100">
            <v>26.707899999999999</v>
          </cell>
          <cell r="I1100">
            <v>1175.1476</v>
          </cell>
          <cell r="L1100" t="str">
            <v>Германия</v>
          </cell>
          <cell r="M1100">
            <v>3165140204507</v>
          </cell>
        </row>
        <row r="1101">
          <cell r="C1101">
            <v>3603121006</v>
          </cell>
          <cell r="D1101" t="str">
            <v>АДАПТЕР ДЛЯ GGW 1/2"</v>
          </cell>
          <cell r="F1101">
            <v>48.58</v>
          </cell>
          <cell r="G1101">
            <v>41.17</v>
          </cell>
          <cell r="H1101">
            <v>42.405100000000004</v>
          </cell>
          <cell r="I1101">
            <v>1865.8244000000002</v>
          </cell>
          <cell r="L1101" t="str">
            <v>Германия</v>
          </cell>
          <cell r="M1101">
            <v>3165140050333</v>
          </cell>
        </row>
        <row r="1102">
          <cell r="C1102">
            <v>3609201038</v>
          </cell>
          <cell r="D1102" t="str">
            <v>МЕШ.КОРЗИНА ПРАВ.140ММ</v>
          </cell>
          <cell r="F1102">
            <v>698.1</v>
          </cell>
          <cell r="G1102">
            <v>591.61</v>
          </cell>
          <cell r="H1102">
            <v>609.35829999999999</v>
          </cell>
          <cell r="I1102">
            <v>26811.765199999998</v>
          </cell>
          <cell r="L1102" t="str">
            <v>Германия</v>
          </cell>
          <cell r="M1102">
            <v>3165140061339</v>
          </cell>
        </row>
        <row r="1103">
          <cell r="C1103">
            <v>1602319003</v>
          </cell>
          <cell r="D1103" t="str">
            <v>СОЕДИНИТЕЛЬНАЯ ДЕТАЛЬ ДЛЯ GKS</v>
          </cell>
          <cell r="F1103">
            <v>12.38</v>
          </cell>
          <cell r="G1103">
            <v>10.49</v>
          </cell>
          <cell r="H1103">
            <v>10.8047</v>
          </cell>
          <cell r="I1103">
            <v>475.40680000000003</v>
          </cell>
          <cell r="L1103" t="str">
            <v>Германия</v>
          </cell>
          <cell r="M1103">
            <v>3165140024181</v>
          </cell>
        </row>
        <row r="1104">
          <cell r="C1104">
            <v>1608000114</v>
          </cell>
          <cell r="D1104" t="str">
            <v>ОПОРНЫЙ БАШМАК ДЛЯ МТ 600</v>
          </cell>
          <cell r="F1104">
            <v>27.39</v>
          </cell>
          <cell r="G1104">
            <v>23.21</v>
          </cell>
          <cell r="H1104">
            <v>23.906300000000002</v>
          </cell>
          <cell r="I1104">
            <v>1051.8772000000001</v>
          </cell>
          <cell r="L1104" t="str">
            <v>Швейцария</v>
          </cell>
          <cell r="M1104">
            <v>3165140019590</v>
          </cell>
        </row>
        <row r="1105">
          <cell r="C1105">
            <v>1608030024</v>
          </cell>
          <cell r="D1105" t="str">
            <v>ПОДСТАВКА ДЛЯ GBS/PBS</v>
          </cell>
          <cell r="F1105">
            <v>31.88</v>
          </cell>
          <cell r="G1105">
            <v>27.02</v>
          </cell>
          <cell r="H1105">
            <v>27.8306</v>
          </cell>
          <cell r="I1105">
            <v>1224.5463999999999</v>
          </cell>
          <cell r="L1105" t="str">
            <v>Германия</v>
          </cell>
          <cell r="M1105">
            <v>3165140002509</v>
          </cell>
        </row>
        <row r="1106">
          <cell r="C1106">
            <v>2602317030</v>
          </cell>
          <cell r="D1106" t="str">
            <v>НАПРАВЛЯЮЩАЯ ШИНА ДЛЯ GKS 0,7 M</v>
          </cell>
          <cell r="F1106">
            <v>83.32</v>
          </cell>
          <cell r="G1106">
            <v>70.61</v>
          </cell>
          <cell r="H1106">
            <v>72.728300000000004</v>
          </cell>
          <cell r="I1106">
            <v>3200.0452</v>
          </cell>
          <cell r="L1106" t="str">
            <v>Германия</v>
          </cell>
          <cell r="M1106">
            <v>3165140087186</v>
          </cell>
        </row>
        <row r="1107">
          <cell r="C1107">
            <v>2602317031</v>
          </cell>
          <cell r="D1107" t="str">
            <v>НАПРАВЛЯЮЩАЯ ШИНА ДЛЯ GKS 1,40 М</v>
          </cell>
          <cell r="F1107">
            <v>123.57</v>
          </cell>
          <cell r="G1107">
            <v>104.72</v>
          </cell>
          <cell r="H1107">
            <v>107.8616</v>
          </cell>
          <cell r="I1107">
            <v>4745.9103999999998</v>
          </cell>
          <cell r="L1107" t="str">
            <v>Германия</v>
          </cell>
          <cell r="M1107">
            <v>3165140087193</v>
          </cell>
        </row>
        <row r="1108">
          <cell r="C1108">
            <v>2607001079</v>
          </cell>
          <cell r="D1108" t="str">
            <v>ПАРАЛЕЛЬНЫЙ И УГЛОВОЙ УПОР ДЛЯ PBS</v>
          </cell>
          <cell r="F1108">
            <v>50.74</v>
          </cell>
          <cell r="G1108">
            <v>43</v>
          </cell>
          <cell r="H1108">
            <v>44.29</v>
          </cell>
          <cell r="I1108">
            <v>1948.76</v>
          </cell>
          <cell r="L1108" t="str">
            <v>Германия</v>
          </cell>
          <cell r="M1108">
            <v>3165140015189</v>
          </cell>
        </row>
        <row r="1109">
          <cell r="C1109">
            <v>2607001911</v>
          </cell>
          <cell r="D1109" t="str">
            <v>УДЛИНИТЕЛЬ СТОЛА ДЛЯ GCM</v>
          </cell>
          <cell r="F1109">
            <v>36.01</v>
          </cell>
          <cell r="G1109">
            <v>30.52</v>
          </cell>
          <cell r="H1109">
            <v>31.435600000000001</v>
          </cell>
          <cell r="I1109">
            <v>1383.1664000000001</v>
          </cell>
          <cell r="L1109" t="str">
            <v>Тайвань</v>
          </cell>
          <cell r="M1109">
            <v>3165140316187</v>
          </cell>
        </row>
        <row r="1110">
          <cell r="C1110">
            <v>2608030056</v>
          </cell>
          <cell r="D1110" t="str">
            <v>СТАНОЧНЫЕ ТИСКИ MS 80 G</v>
          </cell>
          <cell r="F1110">
            <v>72</v>
          </cell>
          <cell r="G1110">
            <v>61.02</v>
          </cell>
          <cell r="H1110">
            <v>62.850600000000007</v>
          </cell>
          <cell r="I1110">
            <v>2765.4264000000003</v>
          </cell>
          <cell r="L1110" t="str">
            <v>Германия</v>
          </cell>
          <cell r="M1110">
            <v>3165140092432</v>
          </cell>
        </row>
        <row r="1111">
          <cell r="C1111">
            <v>2608030057</v>
          </cell>
          <cell r="D1111" t="str">
            <v>ТИСКИ  MS 100 G</v>
          </cell>
          <cell r="F1111">
            <v>104.44</v>
          </cell>
          <cell r="G1111">
            <v>88.51</v>
          </cell>
          <cell r="H1111">
            <v>91.165300000000002</v>
          </cell>
          <cell r="I1111">
            <v>4011.2732000000001</v>
          </cell>
          <cell r="L1111" t="str">
            <v>Германия</v>
          </cell>
          <cell r="M1111">
            <v>3165140092449</v>
          </cell>
        </row>
        <row r="1112">
          <cell r="C1112">
            <v>2608040205</v>
          </cell>
          <cell r="D1112" t="str">
            <v>ТИСКИ ДЛЯ GCM10/12,GKG24V,</v>
          </cell>
          <cell r="F1112">
            <v>42.24</v>
          </cell>
          <cell r="G1112">
            <v>35.799999999999997</v>
          </cell>
          <cell r="H1112">
            <v>36.873999999999995</v>
          </cell>
          <cell r="I1112">
            <v>1622.4559999999997</v>
          </cell>
          <cell r="L1112" t="str">
            <v>Тайвань</v>
          </cell>
          <cell r="M1112">
            <v>3165140274043</v>
          </cell>
        </row>
        <row r="1113">
          <cell r="C1113">
            <v>2608120004</v>
          </cell>
          <cell r="D1113" t="str">
            <v>ДЕРЖАТЕЛЬ ДЛЯ ДРЕЛЕЙ</v>
          </cell>
          <cell r="F1113">
            <v>19.61</v>
          </cell>
          <cell r="G1113">
            <v>16.62</v>
          </cell>
          <cell r="H1113">
            <v>17.118600000000001</v>
          </cell>
          <cell r="I1113">
            <v>753.21839999999997</v>
          </cell>
          <cell r="L1113" t="str">
            <v>Германия</v>
          </cell>
          <cell r="M1113">
            <v>3165140087865</v>
          </cell>
        </row>
        <row r="1114">
          <cell r="C1114">
            <v>2608180009</v>
          </cell>
          <cell r="D1114" t="str">
            <v>ДЕРЖАТЕЛЬ ДЛЯ ДРЕЛИ DP500</v>
          </cell>
          <cell r="F1114">
            <v>194.74</v>
          </cell>
          <cell r="G1114">
            <v>165.03</v>
          </cell>
          <cell r="H1114">
            <v>169.98090000000002</v>
          </cell>
          <cell r="I1114">
            <v>7479.1596000000009</v>
          </cell>
          <cell r="L1114" t="str">
            <v>Германия</v>
          </cell>
          <cell r="M1114">
            <v>3165140436076</v>
          </cell>
        </row>
        <row r="1115">
          <cell r="C1115">
            <v>2608180010</v>
          </cell>
          <cell r="D1115" t="str">
            <v>ЗАЖИМ SC 165 ДЛЯ DP500</v>
          </cell>
          <cell r="F1115">
            <v>60.12</v>
          </cell>
          <cell r="G1115">
            <v>50.95</v>
          </cell>
          <cell r="H1115">
            <v>52.478500000000004</v>
          </cell>
          <cell r="I1115">
            <v>2309.0540000000001</v>
          </cell>
          <cell r="L1115" t="str">
            <v>Германия</v>
          </cell>
          <cell r="M1115">
            <v>3165140436083</v>
          </cell>
        </row>
        <row r="1116">
          <cell r="C1116">
            <v>1600499005</v>
          </cell>
          <cell r="D1116" t="str">
            <v>АДАПТЕР ДЛЯ GAS</v>
          </cell>
          <cell r="F1116">
            <v>2.73</v>
          </cell>
          <cell r="G1116">
            <v>2.31</v>
          </cell>
          <cell r="H1116">
            <v>2.3793000000000002</v>
          </cell>
          <cell r="I1116">
            <v>104.68920000000001</v>
          </cell>
          <cell r="L1116" t="str">
            <v>Германия</v>
          </cell>
          <cell r="M1116">
            <v>3165140001847</v>
          </cell>
        </row>
        <row r="1117">
          <cell r="C1117">
            <v>1605411029</v>
          </cell>
          <cell r="D1117" t="str">
            <v>МЕШОК С АДАПТЕРОМ ДЛЯ GKS</v>
          </cell>
          <cell r="F1117">
            <v>18.739999999999998</v>
          </cell>
          <cell r="G1117">
            <v>15.88</v>
          </cell>
          <cell r="H1117">
            <v>16.356400000000001</v>
          </cell>
          <cell r="I1117">
            <v>719.6816</v>
          </cell>
          <cell r="L1117" t="str">
            <v>Швейцария</v>
          </cell>
          <cell r="M1117">
            <v>3165140002042</v>
          </cell>
        </row>
        <row r="1118">
          <cell r="C1118">
            <v>1605438033</v>
          </cell>
          <cell r="D1118" t="str">
            <v>ЧЕМОДАН Д/GBM13, GSB90-2,</v>
          </cell>
          <cell r="F1118">
            <v>102.25</v>
          </cell>
          <cell r="G1118">
            <v>86.65</v>
          </cell>
          <cell r="H1118">
            <v>89.249500000000012</v>
          </cell>
          <cell r="I1118">
            <v>3926.9780000000005</v>
          </cell>
          <cell r="L1118" t="str">
            <v>Германия</v>
          </cell>
          <cell r="M1118">
            <v>3165140050104</v>
          </cell>
        </row>
        <row r="1119">
          <cell r="C1119">
            <v>1607000182</v>
          </cell>
          <cell r="D1119" t="str">
            <v>2 HOЖА ДЛЯ РУБАНКА 82ММ</v>
          </cell>
          <cell r="F1119">
            <v>25.57</v>
          </cell>
          <cell r="G1119">
            <v>21.67</v>
          </cell>
          <cell r="H1119">
            <v>22.320100000000004</v>
          </cell>
          <cell r="I1119">
            <v>982.08440000000019</v>
          </cell>
          <cell r="L1119" t="str">
            <v>Германия</v>
          </cell>
          <cell r="M1119">
            <v>3165140002325</v>
          </cell>
        </row>
        <row r="1120">
          <cell r="C1120">
            <v>1608132006</v>
          </cell>
          <cell r="D1120" t="str">
            <v>ОГРАНИЧИТЕЛЬ ГЛУБИНЫ ДЛЯ РУБАНКА</v>
          </cell>
          <cell r="F1120">
            <v>5.95</v>
          </cell>
          <cell r="G1120">
            <v>5.04</v>
          </cell>
          <cell r="H1120">
            <v>5.1912000000000003</v>
          </cell>
          <cell r="I1120">
            <v>228.4128</v>
          </cell>
          <cell r="L1120" t="str">
            <v>Германия</v>
          </cell>
          <cell r="M1120">
            <v>3165140002523</v>
          </cell>
        </row>
        <row r="1121">
          <cell r="C1121">
            <v>1609200248</v>
          </cell>
          <cell r="D1121" t="str">
            <v>СТАКАН ДЛЯ ОПРЕДЕЛЕНИЯ ВЯЗКОСТИ ДЛЯ PSP</v>
          </cell>
          <cell r="F1121">
            <v>7.14</v>
          </cell>
          <cell r="G1121">
            <v>6.05</v>
          </cell>
          <cell r="H1121">
            <v>6.2314999999999996</v>
          </cell>
          <cell r="I1121">
            <v>274.18599999999998</v>
          </cell>
          <cell r="L1121" t="str">
            <v>Швейцария</v>
          </cell>
          <cell r="M1121">
            <v>3165140004473</v>
          </cell>
        </row>
        <row r="1122">
          <cell r="C1122">
            <v>1609200933</v>
          </cell>
          <cell r="D1122" t="str">
            <v>АДАПТЕР ДЛЯ ПЫЛЕСОСОВ 58-19MM</v>
          </cell>
          <cell r="F1122">
            <v>6.95</v>
          </cell>
          <cell r="G1122">
            <v>5.89</v>
          </cell>
          <cell r="H1122">
            <v>6.0667</v>
          </cell>
          <cell r="I1122">
            <v>266.9348</v>
          </cell>
          <cell r="L1122" t="str">
            <v>Германия</v>
          </cell>
          <cell r="M1122">
            <v>3165140005142</v>
          </cell>
        </row>
        <row r="1123">
          <cell r="C1123">
            <v>1609200970</v>
          </cell>
          <cell r="D1123" t="str">
            <v>НАСАДКА ДЛЯ ПОЛА ДЛЯ GAS 49ММ</v>
          </cell>
          <cell r="F1123">
            <v>28.79</v>
          </cell>
          <cell r="G1123">
            <v>24.4</v>
          </cell>
          <cell r="H1123">
            <v>25.131999999999998</v>
          </cell>
          <cell r="I1123">
            <v>1105.808</v>
          </cell>
          <cell r="L1123" t="str">
            <v>Германия</v>
          </cell>
          <cell r="M1123">
            <v>3165140005166</v>
          </cell>
        </row>
        <row r="1124">
          <cell r="C1124">
            <v>1609200971</v>
          </cell>
          <cell r="D1124" t="str">
            <v>УЗКАЯ НАСАДКА ДЛЯ GAS 49 MM</v>
          </cell>
          <cell r="F1124">
            <v>9.91</v>
          </cell>
          <cell r="G1124">
            <v>8.4</v>
          </cell>
          <cell r="H1124">
            <v>8.652000000000001</v>
          </cell>
          <cell r="I1124">
            <v>380.68800000000005</v>
          </cell>
          <cell r="L1124" t="str">
            <v>Германия</v>
          </cell>
          <cell r="M1124">
            <v>3165140005173</v>
          </cell>
        </row>
        <row r="1125">
          <cell r="C1125">
            <v>1609200976</v>
          </cell>
          <cell r="D1125" t="str">
            <v>АДАПТЕР ДЛЯ GAS 49-35ММ</v>
          </cell>
          <cell r="F1125">
            <v>5.71</v>
          </cell>
          <cell r="G1125">
            <v>4.84</v>
          </cell>
          <cell r="H1125">
            <v>4.9851999999999999</v>
          </cell>
          <cell r="I1125">
            <v>219.34879999999998</v>
          </cell>
          <cell r="L1125" t="str">
            <v>Германия</v>
          </cell>
          <cell r="M1125">
            <v>3165140005180</v>
          </cell>
        </row>
        <row r="1126">
          <cell r="C1126">
            <v>1609201229</v>
          </cell>
          <cell r="D1126" t="str">
            <v>РЕЗИНОВАЯ НАСАДКА ДЛЯ GAS 35MM</v>
          </cell>
          <cell r="F1126">
            <v>18.95</v>
          </cell>
          <cell r="G1126">
            <v>16.059999999999999</v>
          </cell>
          <cell r="H1126">
            <v>16.541799999999999</v>
          </cell>
          <cell r="I1126">
            <v>727.83919999999989</v>
          </cell>
          <cell r="L1126" t="str">
            <v>Германия</v>
          </cell>
          <cell r="M1126">
            <v>3165140005319</v>
          </cell>
        </row>
        <row r="1127">
          <cell r="C1127">
            <v>1609201230</v>
          </cell>
          <cell r="D1127" t="str">
            <v>НАСАДКА ДЛЯ ПОЛА ДЛЯ GAS 35ММ</v>
          </cell>
          <cell r="F1127">
            <v>49.52</v>
          </cell>
          <cell r="G1127">
            <v>41.97</v>
          </cell>
          <cell r="H1127">
            <v>43.229100000000003</v>
          </cell>
          <cell r="I1127">
            <v>1902.0804000000001</v>
          </cell>
          <cell r="L1127" t="str">
            <v>Германия</v>
          </cell>
          <cell r="M1127">
            <v>3165140005326</v>
          </cell>
        </row>
        <row r="1128">
          <cell r="C1128">
            <v>1609201647</v>
          </cell>
          <cell r="D1128" t="str">
            <v>ПОНИЖАЮЩАЯ НАСАДКА 14MM</v>
          </cell>
          <cell r="F1128">
            <v>10.92</v>
          </cell>
          <cell r="G1128">
            <v>9.25</v>
          </cell>
          <cell r="H1128">
            <v>9.5274999999999999</v>
          </cell>
          <cell r="I1128">
            <v>419.21</v>
          </cell>
          <cell r="L1128" t="str">
            <v>Германия</v>
          </cell>
          <cell r="M1128">
            <v>3165140015134</v>
          </cell>
        </row>
        <row r="1129">
          <cell r="C1129">
            <v>1609201648</v>
          </cell>
          <cell r="D1129" t="str">
            <v>ПОНИЖАЮЩАЯ НАСАДКА 20ММ</v>
          </cell>
          <cell r="F1129">
            <v>11.69</v>
          </cell>
          <cell r="G1129">
            <v>9.91</v>
          </cell>
          <cell r="H1129">
            <v>10.2073</v>
          </cell>
          <cell r="I1129">
            <v>449.12119999999999</v>
          </cell>
          <cell r="L1129" t="str">
            <v>Германия</v>
          </cell>
          <cell r="M1129">
            <v>3165140015110</v>
          </cell>
        </row>
        <row r="1130">
          <cell r="C1130">
            <v>1609201751</v>
          </cell>
          <cell r="D1130" t="str">
            <v>УГЛОВАЯ НАСАДКА</v>
          </cell>
          <cell r="F1130">
            <v>16.71</v>
          </cell>
          <cell r="G1130">
            <v>14.16</v>
          </cell>
          <cell r="H1130">
            <v>14.584800000000001</v>
          </cell>
          <cell r="I1130">
            <v>641.73120000000006</v>
          </cell>
          <cell r="L1130" t="str">
            <v>Китай</v>
          </cell>
          <cell r="M1130">
            <v>3165140015141</v>
          </cell>
        </row>
        <row r="1131">
          <cell r="C1131">
            <v>1609201795</v>
          </cell>
          <cell r="D1131" t="str">
            <v>ПЛОСКАЯ НАСАДКА 50MM</v>
          </cell>
          <cell r="F1131">
            <v>25.22</v>
          </cell>
          <cell r="G1131">
            <v>21.37</v>
          </cell>
          <cell r="H1131">
            <v>22.011100000000003</v>
          </cell>
          <cell r="I1131">
            <v>968.48840000000007</v>
          </cell>
          <cell r="L1131" t="str">
            <v>Китай</v>
          </cell>
          <cell r="M1131">
            <v>3165140013109</v>
          </cell>
        </row>
        <row r="1132">
          <cell r="C1132">
            <v>1609201796</v>
          </cell>
          <cell r="D1132" t="str">
            <v>НАСАДКА СО СТЕКЛОЗАЩИТОЙ 50ММ</v>
          </cell>
          <cell r="F1132">
            <v>21.36</v>
          </cell>
          <cell r="G1132">
            <v>18.100000000000001</v>
          </cell>
          <cell r="H1132">
            <v>18.643000000000001</v>
          </cell>
          <cell r="I1132">
            <v>820.29200000000003</v>
          </cell>
          <cell r="L1132" t="str">
            <v>Китай</v>
          </cell>
          <cell r="M1132">
            <v>3165140013116</v>
          </cell>
        </row>
        <row r="1133">
          <cell r="C1133">
            <v>1609201797</v>
          </cell>
          <cell r="D1133" t="str">
            <v>ПОНИЖАЮЩАЯ НАСАДКА 9ММ</v>
          </cell>
          <cell r="F1133">
            <v>13.81</v>
          </cell>
          <cell r="G1133">
            <v>11.7</v>
          </cell>
          <cell r="H1133">
            <v>12.051</v>
          </cell>
          <cell r="I1133">
            <v>530.24400000000003</v>
          </cell>
          <cell r="L1133" t="str">
            <v>Германия</v>
          </cell>
          <cell r="M1133">
            <v>3165140013123</v>
          </cell>
        </row>
        <row r="1134">
          <cell r="C1134">
            <v>1609201798</v>
          </cell>
          <cell r="D1134" t="str">
            <v>СВАРОЧНАЯ НАКЛОННАЯ НАСАДКА 9ММ</v>
          </cell>
          <cell r="F1134">
            <v>32.159999999999997</v>
          </cell>
          <cell r="G1134">
            <v>27.25</v>
          </cell>
          <cell r="H1134">
            <v>28.067499999999999</v>
          </cell>
          <cell r="I1134">
            <v>1234.97</v>
          </cell>
          <cell r="L1134" t="str">
            <v>Китай</v>
          </cell>
          <cell r="M1134">
            <v>3165140013130</v>
          </cell>
        </row>
        <row r="1135">
          <cell r="C1135">
            <v>1609201799</v>
          </cell>
          <cell r="D1135" t="str">
            <v>ЩЕЛЕВАЯ НАСАДКА</v>
          </cell>
          <cell r="F1135">
            <v>25.55</v>
          </cell>
          <cell r="G1135">
            <v>21.65</v>
          </cell>
          <cell r="H1135">
            <v>22.299499999999998</v>
          </cell>
          <cell r="I1135">
            <v>981.17799999999988</v>
          </cell>
          <cell r="L1135" t="str">
            <v>Китай</v>
          </cell>
          <cell r="M1135">
            <v>3165140013147</v>
          </cell>
        </row>
        <row r="1136">
          <cell r="C1136">
            <v>1609201800</v>
          </cell>
          <cell r="D1136" t="str">
            <v>РЕЖУЩАЯ НАСАДКА 9ММ</v>
          </cell>
          <cell r="F1136">
            <v>16.04</v>
          </cell>
          <cell r="G1136">
            <v>13.59</v>
          </cell>
          <cell r="H1136">
            <v>13.9977</v>
          </cell>
          <cell r="I1136">
            <v>615.89880000000005</v>
          </cell>
          <cell r="L1136" t="str">
            <v>Китай</v>
          </cell>
          <cell r="M1136">
            <v>3165140013154</v>
          </cell>
        </row>
        <row r="1137">
          <cell r="C1137">
            <v>1609201801</v>
          </cell>
          <cell r="D1137" t="str">
            <v>СВАРОЧНАЯ НАСАДКА 9ММ</v>
          </cell>
          <cell r="F1137">
            <v>17.59</v>
          </cell>
          <cell r="G1137">
            <v>14.91</v>
          </cell>
          <cell r="H1137">
            <v>15.3573</v>
          </cell>
          <cell r="I1137">
            <v>675.72120000000007</v>
          </cell>
          <cell r="L1137" t="str">
            <v>Китай</v>
          </cell>
          <cell r="M1137">
            <v>3165140013161</v>
          </cell>
        </row>
        <row r="1138">
          <cell r="C1138">
            <v>1609201807</v>
          </cell>
          <cell r="D1138" t="str">
            <v>СВАРОЧНАЯ ПРОВОЛОКА ПОЛИЭТЕЛЕН ЧЕР 4ММ</v>
          </cell>
          <cell r="F1138">
            <v>11.08</v>
          </cell>
          <cell r="G1138">
            <v>9.39</v>
          </cell>
          <cell r="H1138">
            <v>9.6717000000000013</v>
          </cell>
          <cell r="I1138">
            <v>425.55480000000006</v>
          </cell>
          <cell r="L1138" t="str">
            <v>Германия</v>
          </cell>
          <cell r="M1138">
            <v>3165140013185</v>
          </cell>
        </row>
        <row r="1139">
          <cell r="C1139">
            <v>1609201808</v>
          </cell>
          <cell r="D1139" t="str">
            <v>СВАРОЧНАЯ ПРОВОЛОКА ТВЕРДЫЙ ПВХ 4ММ</v>
          </cell>
          <cell r="F1139">
            <v>11.08</v>
          </cell>
          <cell r="G1139">
            <v>9.39</v>
          </cell>
          <cell r="H1139">
            <v>9.6717000000000013</v>
          </cell>
          <cell r="I1139">
            <v>425.55480000000006</v>
          </cell>
          <cell r="L1139" t="str">
            <v>Германия</v>
          </cell>
          <cell r="M1139">
            <v>3165140013192</v>
          </cell>
        </row>
        <row r="1140">
          <cell r="C1140">
            <v>1609201809</v>
          </cell>
          <cell r="D1140" t="str">
            <v>СВАРОЧНАЯ ПРОВОЛОКА МЯГКИЙ ПВХ 4ММ</v>
          </cell>
          <cell r="F1140">
            <v>14.63</v>
          </cell>
          <cell r="G1140">
            <v>12.4</v>
          </cell>
          <cell r="H1140">
            <v>12.772</v>
          </cell>
          <cell r="I1140">
            <v>561.96799999999996</v>
          </cell>
          <cell r="L1140" t="str">
            <v>Германия</v>
          </cell>
          <cell r="M1140">
            <v>3165140013208</v>
          </cell>
        </row>
        <row r="1141">
          <cell r="C1141">
            <v>1609201810</v>
          </cell>
          <cell r="D1141" t="str">
            <v>СВАРОЧНАЯ ПРОВОЛОКА ПОЛИПРОПИЛЕН 4ММ</v>
          </cell>
          <cell r="F1141">
            <v>11.08</v>
          </cell>
          <cell r="G1141">
            <v>9.39</v>
          </cell>
          <cell r="H1141">
            <v>9.6717000000000013</v>
          </cell>
          <cell r="I1141">
            <v>425.55480000000006</v>
          </cell>
          <cell r="L1141" t="str">
            <v>Германия</v>
          </cell>
          <cell r="M1141">
            <v>3165140013215</v>
          </cell>
        </row>
        <row r="1142">
          <cell r="C1142">
            <v>1609201811</v>
          </cell>
          <cell r="D1142" t="str">
            <v>СВАРОЧНАЯ ПРОВОЛОКА ПОЛИЭТИЛЕН БЕЛ 4ММ</v>
          </cell>
          <cell r="F1142">
            <v>11.08</v>
          </cell>
          <cell r="G1142">
            <v>9.39</v>
          </cell>
          <cell r="H1142">
            <v>9.6717000000000013</v>
          </cell>
          <cell r="I1142">
            <v>425.55480000000006</v>
          </cell>
          <cell r="L1142" t="str">
            <v>Германия</v>
          </cell>
          <cell r="M1142">
            <v>3165140013222</v>
          </cell>
        </row>
        <row r="1143">
          <cell r="C1143">
            <v>1609201812</v>
          </cell>
          <cell r="D1143" t="str">
            <v>50 ТЕРМОУСАДОЧНЫЕ ТРУБКИ 2,4-4,8ММ</v>
          </cell>
          <cell r="F1143">
            <v>12.24</v>
          </cell>
          <cell r="G1143">
            <v>10.37</v>
          </cell>
          <cell r="H1143">
            <v>10.681099999999999</v>
          </cell>
          <cell r="I1143">
            <v>469.96839999999997</v>
          </cell>
          <cell r="L1143" t="str">
            <v>Германия</v>
          </cell>
          <cell r="M1143">
            <v>3165140013239</v>
          </cell>
        </row>
        <row r="1144">
          <cell r="C1144">
            <v>1609201813</v>
          </cell>
          <cell r="D1144" t="str">
            <v>50 ТЕРМОУСАДОЧНЫЕ ТРУБКИ 4,8-9,5ММ</v>
          </cell>
          <cell r="F1144">
            <v>12.24</v>
          </cell>
          <cell r="G1144">
            <v>10.37</v>
          </cell>
          <cell r="H1144">
            <v>10.681099999999999</v>
          </cell>
          <cell r="I1144">
            <v>469.96839999999997</v>
          </cell>
          <cell r="L1144" t="str">
            <v>Великобритания</v>
          </cell>
          <cell r="M1144">
            <v>3165140013246</v>
          </cell>
        </row>
        <row r="1145">
          <cell r="C1145">
            <v>1609202230</v>
          </cell>
          <cell r="D1145" t="str">
            <v>ШЛАНГ ДЛЯ ПЫЛЕСОСА 35ММХ5М</v>
          </cell>
          <cell r="F1145">
            <v>88.44</v>
          </cell>
          <cell r="G1145">
            <v>74.95</v>
          </cell>
          <cell r="H1145">
            <v>77.19850000000001</v>
          </cell>
          <cell r="I1145">
            <v>3396.7340000000004</v>
          </cell>
          <cell r="L1145" t="str">
            <v>Германия</v>
          </cell>
          <cell r="M1145">
            <v>3165140053082</v>
          </cell>
        </row>
        <row r="1146">
          <cell r="C1146">
            <v>1609390021</v>
          </cell>
          <cell r="D1146" t="str">
            <v>УДЛИНИТЕЛЬ НАСАДОК PSP</v>
          </cell>
          <cell r="F1146">
            <v>15.09</v>
          </cell>
          <cell r="G1146">
            <v>12.79</v>
          </cell>
          <cell r="H1146">
            <v>13.1737</v>
          </cell>
          <cell r="I1146">
            <v>579.64279999999997</v>
          </cell>
          <cell r="L1146" t="str">
            <v>Швейцария</v>
          </cell>
          <cell r="M1146">
            <v>3165140005852</v>
          </cell>
        </row>
        <row r="1147">
          <cell r="C1147">
            <v>1609390045</v>
          </cell>
          <cell r="D1147" t="str">
            <v>СЕТЧАТЫЙ ФИЛЬТР ДЛЯ PSP</v>
          </cell>
          <cell r="F1147">
            <v>16.829999999999998</v>
          </cell>
          <cell r="G1147">
            <v>14.26</v>
          </cell>
          <cell r="H1147">
            <v>14.687799999999999</v>
          </cell>
          <cell r="I1147">
            <v>646.26319999999998</v>
          </cell>
          <cell r="L1147" t="str">
            <v>Швейцария</v>
          </cell>
          <cell r="M1147">
            <v>3165140005876</v>
          </cell>
        </row>
        <row r="1148">
          <cell r="C1148">
            <v>1609390228</v>
          </cell>
          <cell r="D1148" t="str">
            <v>ПАЯЛЬНОЕ ЖАЛО ДЛЯ PLP 100</v>
          </cell>
          <cell r="F1148">
            <v>12.83</v>
          </cell>
          <cell r="G1148">
            <v>10.87</v>
          </cell>
          <cell r="H1148">
            <v>11.196099999999999</v>
          </cell>
          <cell r="I1148">
            <v>492.6284</v>
          </cell>
          <cell r="L1148" t="str">
            <v>Италия</v>
          </cell>
          <cell r="M1148">
            <v>3165140005913</v>
          </cell>
        </row>
        <row r="1149">
          <cell r="C1149">
            <v>1609390231</v>
          </cell>
          <cell r="D1149" t="str">
            <v>ПАЯЛЬНОЕ ЖАЛО PLP 100 (ПЛАСТМАССА)</v>
          </cell>
          <cell r="F1149">
            <v>9.6999999999999993</v>
          </cell>
          <cell r="G1149">
            <v>8.2200000000000006</v>
          </cell>
          <cell r="H1149">
            <v>8.4666000000000015</v>
          </cell>
          <cell r="I1149">
            <v>372.53040000000004</v>
          </cell>
          <cell r="L1149" t="str">
            <v>Италия</v>
          </cell>
          <cell r="M1149">
            <v>3165140005944</v>
          </cell>
        </row>
        <row r="1150">
          <cell r="C1150">
            <v>1609390232</v>
          </cell>
          <cell r="D1150" t="str">
            <v>ПАЯЛЬНОЕ ЖАЛО PLP 100 (ДЕРЕВО)</v>
          </cell>
          <cell r="F1150">
            <v>9.6999999999999993</v>
          </cell>
          <cell r="G1150">
            <v>8.2200000000000006</v>
          </cell>
          <cell r="H1150">
            <v>8.4666000000000015</v>
          </cell>
          <cell r="I1150">
            <v>372.53040000000004</v>
          </cell>
          <cell r="L1150" t="str">
            <v>Италия</v>
          </cell>
          <cell r="M1150">
            <v>3165140005951</v>
          </cell>
        </row>
        <row r="1151">
          <cell r="C1151">
            <v>1609390337</v>
          </cell>
          <cell r="D1151" t="str">
            <v>ПАЯЛЬНОЕ ЖАЛО PLP 100 (ТОЧНЫХ РАБОТ)</v>
          </cell>
          <cell r="F1151">
            <v>13.37</v>
          </cell>
          <cell r="G1151">
            <v>11.33</v>
          </cell>
          <cell r="H1151">
            <v>11.6699</v>
          </cell>
          <cell r="I1151">
            <v>513.47559999999999</v>
          </cell>
          <cell r="L1151" t="str">
            <v>Италия</v>
          </cell>
          <cell r="M1151">
            <v>3165140006033</v>
          </cell>
        </row>
        <row r="1152">
          <cell r="C1152">
            <v>1609390357</v>
          </cell>
          <cell r="D1152" t="str">
            <v>ОЧИСТИТЕЛЬНАЯ НАСАДКА ДЛЯ PSP</v>
          </cell>
          <cell r="F1152">
            <v>17.61</v>
          </cell>
          <cell r="G1152">
            <v>14.92</v>
          </cell>
          <cell r="H1152">
            <v>15.367599999999999</v>
          </cell>
          <cell r="I1152">
            <v>676.17439999999999</v>
          </cell>
          <cell r="L1152" t="str">
            <v>Швейцария</v>
          </cell>
          <cell r="M1152">
            <v>3165140006057</v>
          </cell>
        </row>
        <row r="1153">
          <cell r="C1153">
            <v>1609390358</v>
          </cell>
          <cell r="D1153" t="str">
            <v>ПЛОСКОСТРУЙНАЯ НАСАДКА 0,5MM ДЛЯ PSP</v>
          </cell>
          <cell r="F1153">
            <v>34.770000000000003</v>
          </cell>
          <cell r="G1153">
            <v>29.47</v>
          </cell>
          <cell r="H1153">
            <v>30.354099999999999</v>
          </cell>
          <cell r="I1153">
            <v>1335.5804000000001</v>
          </cell>
          <cell r="L1153" t="str">
            <v>Швейцария</v>
          </cell>
          <cell r="M1153">
            <v>3165140006064</v>
          </cell>
        </row>
        <row r="1154">
          <cell r="C1154">
            <v>1609390359</v>
          </cell>
          <cell r="D1154" t="str">
            <v>ПЛОСКОСТРУЙНАЯ НАСАДКА 0,7MM ДЛЯ PSP</v>
          </cell>
          <cell r="F1154">
            <v>48.39</v>
          </cell>
          <cell r="G1154">
            <v>41.01</v>
          </cell>
          <cell r="H1154">
            <v>42.240299999999998</v>
          </cell>
          <cell r="I1154">
            <v>1858.5731999999998</v>
          </cell>
          <cell r="L1154" t="str">
            <v>Швейцария</v>
          </cell>
          <cell r="M1154">
            <v>3165140006071</v>
          </cell>
        </row>
        <row r="1155">
          <cell r="C1155">
            <v>1609390451</v>
          </cell>
          <cell r="D1155" t="str">
            <v>ПЛОСКАЯ НАСАДКА 75ММ</v>
          </cell>
          <cell r="F1155">
            <v>14.36</v>
          </cell>
          <cell r="G1155">
            <v>12.17</v>
          </cell>
          <cell r="H1155">
            <v>12.5351</v>
          </cell>
          <cell r="I1155">
            <v>551.5444</v>
          </cell>
          <cell r="L1155" t="str">
            <v>Китай</v>
          </cell>
          <cell r="M1155">
            <v>3165140006095</v>
          </cell>
        </row>
        <row r="1156">
          <cell r="C1156">
            <v>1609390452</v>
          </cell>
          <cell r="D1156" t="str">
            <v>НАСАДКА СО СТЕКЛОЗАЩИТОЙ 75ММ</v>
          </cell>
          <cell r="F1156">
            <v>13.23</v>
          </cell>
          <cell r="G1156">
            <v>11.21</v>
          </cell>
          <cell r="H1156">
            <v>11.5463</v>
          </cell>
          <cell r="I1156">
            <v>508.03720000000004</v>
          </cell>
          <cell r="L1156" t="str">
            <v>Китай</v>
          </cell>
          <cell r="M1156">
            <v>3165140006101</v>
          </cell>
        </row>
        <row r="1157">
          <cell r="C1157">
            <v>1609390453</v>
          </cell>
          <cell r="D1157" t="str">
            <v>РЕФЛЕКТОРНАЯ НАСАДКА 32ММ</v>
          </cell>
          <cell r="F1157">
            <v>17.59</v>
          </cell>
          <cell r="G1157">
            <v>14.91</v>
          </cell>
          <cell r="H1157">
            <v>15.3573</v>
          </cell>
          <cell r="I1157">
            <v>675.72120000000007</v>
          </cell>
          <cell r="L1157" t="str">
            <v>Китай</v>
          </cell>
          <cell r="M1157">
            <v>3165140006118</v>
          </cell>
        </row>
        <row r="1158">
          <cell r="C1158">
            <v>1609390458</v>
          </cell>
          <cell r="D1158" t="str">
            <v>ДОПОЛНИТЕЛЬНЫЙ БАЧОК ДЛЯ PSP260</v>
          </cell>
          <cell r="F1158">
            <v>16.39</v>
          </cell>
          <cell r="G1158">
            <v>13.89</v>
          </cell>
          <cell r="H1158">
            <v>14.306700000000001</v>
          </cell>
          <cell r="I1158">
            <v>629.49480000000005</v>
          </cell>
          <cell r="L1158" t="str">
            <v>Швейцария</v>
          </cell>
          <cell r="M1158">
            <v>3165140006125</v>
          </cell>
        </row>
        <row r="1159">
          <cell r="C1159">
            <v>1609390472</v>
          </cell>
          <cell r="D1159" t="str">
            <v>5 БУМАЖНЫХ МЕШОКОВ ДЛЯ PAS10-20/850</v>
          </cell>
          <cell r="F1159">
            <v>18.239999999999998</v>
          </cell>
          <cell r="G1159">
            <v>15.46</v>
          </cell>
          <cell r="H1159">
            <v>15.923800000000002</v>
          </cell>
          <cell r="I1159">
            <v>700.64720000000011</v>
          </cell>
          <cell r="L1159" t="str">
            <v>Германия</v>
          </cell>
          <cell r="M1159">
            <v>3165140015875</v>
          </cell>
        </row>
        <row r="1160">
          <cell r="C1160">
            <v>1609390474</v>
          </cell>
          <cell r="D1160" t="str">
            <v>АДАПТЕР ДЛЯ ПЫЛЕСОСА 49/35/19 ММ</v>
          </cell>
          <cell r="F1160">
            <v>6.79</v>
          </cell>
          <cell r="G1160">
            <v>5.75</v>
          </cell>
          <cell r="H1160">
            <v>5.9225000000000003</v>
          </cell>
          <cell r="I1160">
            <v>260.59000000000003</v>
          </cell>
          <cell r="L1160" t="str">
            <v>Италия</v>
          </cell>
          <cell r="M1160">
            <v>3165140015899</v>
          </cell>
        </row>
        <row r="1161">
          <cell r="C1161">
            <v>1609390478</v>
          </cell>
          <cell r="D1161" t="str">
            <v>УНИВЕРСАЛЬНА НАСАДКА ДЛЯ GAS 35ММ</v>
          </cell>
          <cell r="F1161">
            <v>40.909999999999997</v>
          </cell>
          <cell r="G1161">
            <v>34.67</v>
          </cell>
          <cell r="H1161">
            <v>35.710100000000004</v>
          </cell>
          <cell r="I1161">
            <v>1571.2444000000003</v>
          </cell>
          <cell r="L1161" t="str">
            <v>Италия</v>
          </cell>
          <cell r="M1161">
            <v>3165140015936</v>
          </cell>
        </row>
        <row r="1162">
          <cell r="C1162">
            <v>1609390481</v>
          </cell>
          <cell r="D1162" t="str">
            <v>ЩЕТКА ДЛЯ GAS 35ММ</v>
          </cell>
          <cell r="F1162">
            <v>9.7200000000000006</v>
          </cell>
          <cell r="G1162">
            <v>8.24</v>
          </cell>
          <cell r="H1162">
            <v>8.4871999999999996</v>
          </cell>
          <cell r="I1162">
            <v>373.43680000000001</v>
          </cell>
          <cell r="L1162" t="str">
            <v>Италия</v>
          </cell>
          <cell r="M1162">
            <v>3165140015967</v>
          </cell>
        </row>
        <row r="1163">
          <cell r="C1163">
            <v>1609390540</v>
          </cell>
          <cell r="D1163" t="str">
            <v>ВСЕНАПРАВЛЯЮЩАЯ НАСАДКА 0,4ММ PSP</v>
          </cell>
          <cell r="F1163">
            <v>23.29</v>
          </cell>
          <cell r="G1163">
            <v>19.739999999999998</v>
          </cell>
          <cell r="H1163">
            <v>20.3322</v>
          </cell>
          <cell r="I1163">
            <v>894.61680000000001</v>
          </cell>
          <cell r="L1163" t="str">
            <v>Швейцария</v>
          </cell>
          <cell r="M1163">
            <v>3165140017237</v>
          </cell>
        </row>
        <row r="1164">
          <cell r="C1164">
            <v>1609390541</v>
          </cell>
          <cell r="D1164" t="str">
            <v>ВСЕНАПРАВЛЯЮЩАЯ НАСАДКА 0,6ММ PSP</v>
          </cell>
          <cell r="F1164">
            <v>23.69</v>
          </cell>
          <cell r="G1164">
            <v>20.079999999999998</v>
          </cell>
          <cell r="H1164">
            <v>20.682399999999998</v>
          </cell>
          <cell r="I1164">
            <v>910.02559999999994</v>
          </cell>
          <cell r="L1164" t="str">
            <v>Швейцария</v>
          </cell>
          <cell r="M1164">
            <v>3165140017244</v>
          </cell>
        </row>
        <row r="1165">
          <cell r="C1165">
            <v>1609390542</v>
          </cell>
          <cell r="D1165" t="str">
            <v>ВСЕНАПРАВЛЯЮЩАЯ НАСАДКА 0,8ММ PSP</v>
          </cell>
          <cell r="F1165">
            <v>23.19</v>
          </cell>
          <cell r="G1165">
            <v>19.649999999999999</v>
          </cell>
          <cell r="H1165">
            <v>20.2395</v>
          </cell>
          <cell r="I1165">
            <v>890.53800000000001</v>
          </cell>
          <cell r="L1165" t="str">
            <v>Швейцария</v>
          </cell>
          <cell r="M1165">
            <v>3165140017251</v>
          </cell>
        </row>
        <row r="1166">
          <cell r="C1166">
            <v>1610793002</v>
          </cell>
          <cell r="D1166" t="str">
            <v>ШЛАНГ ДЛЯ ПЫЛЕСОСОВ 19MMХ5M</v>
          </cell>
          <cell r="F1166">
            <v>35.85</v>
          </cell>
          <cell r="G1166">
            <v>30.38</v>
          </cell>
          <cell r="H1166">
            <v>31.291399999999999</v>
          </cell>
          <cell r="I1166">
            <v>1376.8216</v>
          </cell>
          <cell r="L1166" t="str">
            <v>Германия</v>
          </cell>
          <cell r="M1166">
            <v>3165140006149</v>
          </cell>
        </row>
        <row r="1167">
          <cell r="C1167">
            <v>1615411003</v>
          </cell>
          <cell r="D1167" t="str">
            <v>10 БУМАЖНЫХ ФИЛЬТРОВ  ДЛЯ GAH500</v>
          </cell>
          <cell r="F1167">
            <v>25.85</v>
          </cell>
          <cell r="G1167">
            <v>21.91</v>
          </cell>
          <cell r="H1167">
            <v>22.567299999999999</v>
          </cell>
          <cell r="I1167">
            <v>992.96119999999996</v>
          </cell>
          <cell r="L1167" t="str">
            <v>Германия</v>
          </cell>
          <cell r="M1167">
            <v>3165140019545</v>
          </cell>
        </row>
        <row r="1168">
          <cell r="C1168">
            <v>2600100454</v>
          </cell>
          <cell r="D1168" t="str">
            <v>ПЕРЕХОДНОЕ КОЛЬЦО 20Х16  1,4</v>
          </cell>
          <cell r="F1168">
            <v>3.45</v>
          </cell>
          <cell r="G1168">
            <v>2.92</v>
          </cell>
          <cell r="H1168">
            <v>3.0076000000000001</v>
          </cell>
          <cell r="I1168">
            <v>132.33440000000002</v>
          </cell>
          <cell r="L1168" t="str">
            <v>Германия</v>
          </cell>
          <cell r="M1168">
            <v>3165140206402</v>
          </cell>
        </row>
        <row r="1169">
          <cell r="C1169">
            <v>2600100455</v>
          </cell>
          <cell r="D1169" t="str">
            <v>ПЕРЕХОДНОЕ КОЛЬЦО 30Х16  1,4</v>
          </cell>
          <cell r="F1169">
            <v>3.45</v>
          </cell>
          <cell r="G1169">
            <v>2.92</v>
          </cell>
          <cell r="H1169">
            <v>3.0076000000000001</v>
          </cell>
          <cell r="I1169">
            <v>132.33440000000002</v>
          </cell>
          <cell r="L1169" t="str">
            <v>Германия</v>
          </cell>
          <cell r="M1169">
            <v>3165140206419</v>
          </cell>
        </row>
        <row r="1170">
          <cell r="C1170">
            <v>2600100456</v>
          </cell>
          <cell r="D1170" t="str">
            <v>ПЕРЕХОДНОЕ КОЛЬЦО 30Х20  1,4</v>
          </cell>
          <cell r="F1170">
            <v>3.63</v>
          </cell>
          <cell r="G1170">
            <v>3.08</v>
          </cell>
          <cell r="H1170">
            <v>3.1724000000000001</v>
          </cell>
          <cell r="I1170">
            <v>139.5856</v>
          </cell>
          <cell r="L1170" t="str">
            <v>Германия</v>
          </cell>
          <cell r="M1170">
            <v>3165140206426</v>
          </cell>
        </row>
        <row r="1171">
          <cell r="C1171">
            <v>2600499077</v>
          </cell>
          <cell r="D1171" t="str">
            <v>АДАПТЕР ПЫЛЕОТВОДА ДЛЯ POF1200/1400</v>
          </cell>
          <cell r="F1171">
            <v>9.65</v>
          </cell>
          <cell r="G1171">
            <v>8.18</v>
          </cell>
          <cell r="H1171">
            <v>8.4253999999999998</v>
          </cell>
          <cell r="I1171">
            <v>370.7176</v>
          </cell>
          <cell r="L1171" t="str">
            <v>Швейцария</v>
          </cell>
          <cell r="M1171">
            <v>3165140452939</v>
          </cell>
        </row>
        <row r="1172">
          <cell r="C1172">
            <v>2600793009</v>
          </cell>
          <cell r="D1172" t="str">
            <v>ШЛАНГ ДЛЯ ПЫЛЕСОСОВ 19MMХ3M</v>
          </cell>
          <cell r="F1172">
            <v>33.93</v>
          </cell>
          <cell r="G1172">
            <v>28.75</v>
          </cell>
          <cell r="H1172">
            <v>29.612500000000001</v>
          </cell>
          <cell r="I1172">
            <v>1302.95</v>
          </cell>
          <cell r="L1172" t="str">
            <v>Германия</v>
          </cell>
          <cell r="M1172">
            <v>3165140015462</v>
          </cell>
        </row>
        <row r="1173">
          <cell r="C1173">
            <v>2602317050</v>
          </cell>
          <cell r="D1173" t="str">
            <v xml:space="preserve">ШИНА 350ММ </v>
          </cell>
          <cell r="F1173">
            <v>43.99</v>
          </cell>
          <cell r="G1173">
            <v>37.28</v>
          </cell>
          <cell r="H1173">
            <v>38.398400000000002</v>
          </cell>
          <cell r="I1173">
            <v>1689.5296000000001</v>
          </cell>
          <cell r="L1173" t="str">
            <v>США</v>
          </cell>
          <cell r="M1173">
            <v>3165140345972</v>
          </cell>
        </row>
        <row r="1174">
          <cell r="C1174">
            <v>2602317051</v>
          </cell>
          <cell r="D1174" t="str">
            <v xml:space="preserve">ШИНА 400ММ </v>
          </cell>
          <cell r="F1174">
            <v>45.41</v>
          </cell>
          <cell r="G1174">
            <v>38.479999999999997</v>
          </cell>
          <cell r="H1174">
            <v>39.634399999999999</v>
          </cell>
          <cell r="I1174">
            <v>1743.9135999999999</v>
          </cell>
          <cell r="L1174" t="str">
            <v>США</v>
          </cell>
          <cell r="M1174">
            <v>3165140345989</v>
          </cell>
        </row>
        <row r="1175">
          <cell r="C1175">
            <v>2604730000</v>
          </cell>
          <cell r="D1175" t="str">
            <v>ЦЕПЬ 350ММ</v>
          </cell>
          <cell r="F1175">
            <v>33.44</v>
          </cell>
          <cell r="G1175">
            <v>28.34</v>
          </cell>
          <cell r="H1175">
            <v>29.190200000000001</v>
          </cell>
          <cell r="I1175">
            <v>1284.3688</v>
          </cell>
          <cell r="L1175" t="str">
            <v>Канада</v>
          </cell>
          <cell r="M1175">
            <v>3165140345996</v>
          </cell>
        </row>
        <row r="1176">
          <cell r="C1176">
            <v>2604730001</v>
          </cell>
          <cell r="D1176" t="str">
            <v>ЦЕПЬ 400ММ</v>
          </cell>
          <cell r="F1176">
            <v>35.94</v>
          </cell>
          <cell r="G1176">
            <v>30.46</v>
          </cell>
          <cell r="H1176">
            <v>31.373800000000003</v>
          </cell>
          <cell r="I1176">
            <v>1380.4472000000001</v>
          </cell>
          <cell r="L1176" t="str">
            <v>Канада</v>
          </cell>
          <cell r="M1176">
            <v>3165140346009</v>
          </cell>
        </row>
        <row r="1177">
          <cell r="C1177">
            <v>2605190264</v>
          </cell>
          <cell r="D1177" t="str">
            <v>КРЫШКА ДЛЯ MИКРОФИЛЬТРА</v>
          </cell>
          <cell r="F1177">
            <v>6.09</v>
          </cell>
          <cell r="G1177">
            <v>5.16</v>
          </cell>
          <cell r="H1177">
            <v>5.3148</v>
          </cell>
          <cell r="I1177">
            <v>233.85120000000001</v>
          </cell>
          <cell r="L1177" t="str">
            <v>Германия</v>
          </cell>
          <cell r="M1177">
            <v>3165140198646</v>
          </cell>
        </row>
        <row r="1178">
          <cell r="C1178">
            <v>2605190266</v>
          </cell>
          <cell r="D1178" t="str">
            <v xml:space="preserve">КРЫШКА ДЛЯ МИКРОФИЛЬТРА </v>
          </cell>
          <cell r="F1178">
            <v>6.87</v>
          </cell>
          <cell r="G1178">
            <v>5.82</v>
          </cell>
          <cell r="H1178">
            <v>5.9946000000000002</v>
          </cell>
          <cell r="I1178">
            <v>263.76240000000001</v>
          </cell>
          <cell r="L1178" t="str">
            <v>Германия</v>
          </cell>
          <cell r="M1178">
            <v>3165140198660</v>
          </cell>
        </row>
        <row r="1179">
          <cell r="C1179">
            <v>2605411035</v>
          </cell>
          <cell r="D1179" t="str">
            <v>ПЫЛЕСБОРНЫЙ МЕШОК ДЛЯ GHO/PHO</v>
          </cell>
          <cell r="F1179">
            <v>36.26</v>
          </cell>
          <cell r="G1179">
            <v>30.73</v>
          </cell>
          <cell r="H1179">
            <v>31.651900000000001</v>
          </cell>
          <cell r="I1179">
            <v>1392.6836000000001</v>
          </cell>
          <cell r="L1179" t="str">
            <v>Швейцария</v>
          </cell>
          <cell r="M1179">
            <v>3165140056366</v>
          </cell>
        </row>
        <row r="1180">
          <cell r="C1180">
            <v>2605411061</v>
          </cell>
          <cell r="D1180" t="str">
            <v>5 БУМАЖНЫХ МЕШКОВ ДЛЯ GAS12-30F/PAS11-25</v>
          </cell>
          <cell r="F1180">
            <v>27.13</v>
          </cell>
          <cell r="G1180">
            <v>22.99</v>
          </cell>
          <cell r="H1180">
            <v>23.6797</v>
          </cell>
          <cell r="I1180">
            <v>1041.9068</v>
          </cell>
          <cell r="L1180" t="str">
            <v>Германия</v>
          </cell>
          <cell r="M1180">
            <v>3165140073615</v>
          </cell>
        </row>
        <row r="1181">
          <cell r="C1181">
            <v>2605411062</v>
          </cell>
          <cell r="D1181" t="str">
            <v>5 БУМАЖНЫХ МЕШКОВ ДЛЯ GAS12-50RF/PAS1250</v>
          </cell>
          <cell r="F1181">
            <v>30.29</v>
          </cell>
          <cell r="G1181">
            <v>25.67</v>
          </cell>
          <cell r="H1181">
            <v>26.440100000000001</v>
          </cell>
          <cell r="I1181">
            <v>1163.3643999999999</v>
          </cell>
          <cell r="L1181" t="str">
            <v>Германия</v>
          </cell>
          <cell r="M1181">
            <v>3165140073622</v>
          </cell>
        </row>
        <row r="1182">
          <cell r="C1182">
            <v>2605411063</v>
          </cell>
          <cell r="D1182" t="str">
            <v>5 БУМАЖНЫХ МЕШКОВ ДЛЯ GAS10-50RFH</v>
          </cell>
          <cell r="F1182">
            <v>83.26</v>
          </cell>
          <cell r="G1182">
            <v>70.56</v>
          </cell>
          <cell r="H1182">
            <v>72.6768</v>
          </cell>
          <cell r="I1182">
            <v>3197.7791999999999</v>
          </cell>
          <cell r="L1182" t="str">
            <v>Германия</v>
          </cell>
          <cell r="M1182">
            <v>3165140073639</v>
          </cell>
        </row>
        <row r="1183">
          <cell r="C1183">
            <v>2605411119</v>
          </cell>
          <cell r="D1183" t="str">
            <v>МАТЕРЧАТЫЙ ФИЛЬТР ДЛЯ GAS</v>
          </cell>
          <cell r="F1183">
            <v>77.25</v>
          </cell>
          <cell r="G1183">
            <v>65.47</v>
          </cell>
          <cell r="H1183">
            <v>67.434100000000001</v>
          </cell>
          <cell r="I1183">
            <v>2967.1004000000003</v>
          </cell>
          <cell r="L1183" t="str">
            <v>Германия</v>
          </cell>
          <cell r="M1183">
            <v>3165140150767</v>
          </cell>
        </row>
        <row r="1184">
          <cell r="C1184">
            <v>2605411145</v>
          </cell>
          <cell r="D1184" t="str">
            <v>ПЫЛЕСБОРНИК ДЛЯ PEX/PSS</v>
          </cell>
          <cell r="F1184">
            <v>9.7799999999999994</v>
          </cell>
          <cell r="G1184">
            <v>8.2899999999999991</v>
          </cell>
          <cell r="H1184">
            <v>8.5386999999999986</v>
          </cell>
          <cell r="I1184">
            <v>375.70279999999991</v>
          </cell>
          <cell r="L1184" t="str">
            <v>Германия</v>
          </cell>
          <cell r="M1184">
            <v>3165140198592</v>
          </cell>
        </row>
        <row r="1185">
          <cell r="C1185">
            <v>2605411147</v>
          </cell>
          <cell r="D1185" t="str">
            <v>ПЫЛЕСБОРНИК ДЛЯ PEX/GSS/PBS/GEX</v>
          </cell>
          <cell r="F1185">
            <v>13.4</v>
          </cell>
          <cell r="G1185">
            <v>11.36</v>
          </cell>
          <cell r="H1185">
            <v>11.700799999999999</v>
          </cell>
          <cell r="I1185">
            <v>514.83519999999999</v>
          </cell>
          <cell r="L1185" t="str">
            <v>Германия</v>
          </cell>
          <cell r="M1185">
            <v>3165140198615</v>
          </cell>
        </row>
        <row r="1186">
          <cell r="C1186">
            <v>2605411150</v>
          </cell>
          <cell r="D1186" t="str">
            <v>5 БУМАЖНЫХ МЕШКОВ ДЛЯ PAS12-27/11-21</v>
          </cell>
          <cell r="F1186">
            <v>24.45</v>
          </cell>
          <cell r="G1186">
            <v>20.72</v>
          </cell>
          <cell r="H1186">
            <v>21.3416</v>
          </cell>
          <cell r="I1186">
            <v>939.03039999999999</v>
          </cell>
          <cell r="L1186" t="str">
            <v>Италия</v>
          </cell>
          <cell r="M1186">
            <v>3165140210454</v>
          </cell>
        </row>
        <row r="1187">
          <cell r="C1187">
            <v>2605411163</v>
          </cell>
          <cell r="D1187" t="str">
            <v>5 БУМАЖНЫХ МЕШКОВ ДЛЯ GAS 50</v>
          </cell>
          <cell r="F1187">
            <v>38</v>
          </cell>
          <cell r="G1187">
            <v>32.200000000000003</v>
          </cell>
          <cell r="H1187">
            <v>33.166000000000004</v>
          </cell>
          <cell r="I1187">
            <v>1459.3040000000001</v>
          </cell>
          <cell r="L1187" t="str">
            <v>Германия</v>
          </cell>
          <cell r="M1187">
            <v>3165140257633</v>
          </cell>
        </row>
        <row r="1188">
          <cell r="C1188">
            <v>2605411167</v>
          </cell>
          <cell r="D1188" t="str">
            <v>5 БУМАЖНЫХ МЕШКОВ ДЛЯ GAS 25</v>
          </cell>
          <cell r="F1188">
            <v>33.130000000000003</v>
          </cell>
          <cell r="G1188">
            <v>28.08</v>
          </cell>
          <cell r="H1188">
            <v>28.9224</v>
          </cell>
          <cell r="I1188">
            <v>1272.5855999999999</v>
          </cell>
          <cell r="L1188" t="str">
            <v>Германия</v>
          </cell>
          <cell r="M1188">
            <v>3165140257985</v>
          </cell>
        </row>
        <row r="1189">
          <cell r="C1189">
            <v>2605411205</v>
          </cell>
          <cell r="D1189" t="str">
            <v>МЕШОК ДЛЯ GTS10</v>
          </cell>
          <cell r="F1189">
            <v>26.17</v>
          </cell>
          <cell r="G1189">
            <v>22.18</v>
          </cell>
          <cell r="H1189">
            <v>22.845400000000001</v>
          </cell>
          <cell r="I1189">
            <v>1005.1976000000001</v>
          </cell>
          <cell r="L1189" t="str">
            <v>Тайвань</v>
          </cell>
          <cell r="M1189">
            <v>3165140316248</v>
          </cell>
        </row>
        <row r="1190">
          <cell r="C1190">
            <v>2605411222</v>
          </cell>
          <cell r="D1190" t="str">
            <v>МЕШОК ДЛЯ ПЫЛИ</v>
          </cell>
          <cell r="F1190">
            <v>18.68</v>
          </cell>
          <cell r="G1190">
            <v>15.83</v>
          </cell>
          <cell r="H1190">
            <v>16.3049</v>
          </cell>
          <cell r="I1190">
            <v>717.41560000000004</v>
          </cell>
          <cell r="L1190" t="str">
            <v>Тайвань</v>
          </cell>
          <cell r="M1190">
            <v>3165140422529</v>
          </cell>
        </row>
        <row r="1191">
          <cell r="C1191">
            <v>2605411225</v>
          </cell>
          <cell r="D1191" t="str">
            <v>3 БУМАЖНЫХ МЕШКА ДЛЯ VENTARO</v>
          </cell>
          <cell r="F1191">
            <v>14.71</v>
          </cell>
          <cell r="G1191">
            <v>12.47</v>
          </cell>
          <cell r="H1191">
            <v>12.844100000000001</v>
          </cell>
          <cell r="I1191">
            <v>565.1404</v>
          </cell>
          <cell r="L1191" t="str">
            <v>Германия</v>
          </cell>
          <cell r="M1191">
            <v>3165140437141</v>
          </cell>
        </row>
        <row r="1192">
          <cell r="C1192">
            <v>2605411229</v>
          </cell>
          <cell r="D1192" t="str">
            <v>МЕШОК ДЛЯ СУХОЙ ПЫЛИ GAS 15</v>
          </cell>
          <cell r="F1192">
            <v>29.23</v>
          </cell>
          <cell r="G1192">
            <v>24.77</v>
          </cell>
          <cell r="H1192">
            <v>25.513100000000001</v>
          </cell>
          <cell r="I1192">
            <v>1122.5764000000001</v>
          </cell>
          <cell r="L1192" t="str">
            <v>Германия</v>
          </cell>
          <cell r="M1192">
            <v>3165140605779</v>
          </cell>
        </row>
        <row r="1193">
          <cell r="C1193">
            <v>2605411231</v>
          </cell>
          <cell r="D1193" t="str">
            <v>МЕШОК ДЛЯ РАБОТЫ С ВОДОЙ GAS 15</v>
          </cell>
          <cell r="F1193">
            <v>12.51</v>
          </cell>
          <cell r="G1193">
            <v>10.6</v>
          </cell>
          <cell r="H1193">
            <v>10.917999999999999</v>
          </cell>
          <cell r="I1193">
            <v>480.39199999999994</v>
          </cell>
          <cell r="L1193" t="str">
            <v>Германия</v>
          </cell>
          <cell r="M1193">
            <v>3165140617161</v>
          </cell>
        </row>
        <row r="1194">
          <cell r="C1194">
            <v>2607432024</v>
          </cell>
          <cell r="D1194" t="str">
            <v>ФИЛЬТР УНИВЕРСАЛЬНЫЙ GAS 15</v>
          </cell>
          <cell r="F1194">
            <v>13.66</v>
          </cell>
          <cell r="G1194">
            <v>11.58</v>
          </cell>
          <cell r="H1194">
            <v>11.9274</v>
          </cell>
          <cell r="I1194">
            <v>524.80560000000003</v>
          </cell>
          <cell r="L1194" t="str">
            <v>Румыния</v>
          </cell>
          <cell r="M1194">
            <v>3165140619240</v>
          </cell>
        </row>
        <row r="1195">
          <cell r="C1195">
            <v>2605438091</v>
          </cell>
          <cell r="D1195" t="str">
            <v>ЧЕМОДАНД/PSM160 A/PEX 220</v>
          </cell>
          <cell r="F1195">
            <v>16.690000000000001</v>
          </cell>
          <cell r="G1195">
            <v>14.14</v>
          </cell>
          <cell r="H1195">
            <v>14.564200000000001</v>
          </cell>
          <cell r="I1195">
            <v>640.8248000000001</v>
          </cell>
          <cell r="L1195" t="str">
            <v>Венгрия</v>
          </cell>
          <cell r="M1195">
            <v>3165140327961</v>
          </cell>
        </row>
        <row r="1196">
          <cell r="C1196">
            <v>2605438098</v>
          </cell>
          <cell r="D1196" t="str">
            <v>ЧЕМОДАН Д/GBH2-26DFR</v>
          </cell>
          <cell r="F1196">
            <v>23.1</v>
          </cell>
          <cell r="G1196">
            <v>19.579999999999998</v>
          </cell>
          <cell r="H1196">
            <v>20.167399999999997</v>
          </cell>
          <cell r="I1196">
            <v>887.36559999999986</v>
          </cell>
          <cell r="L1196" t="str">
            <v>Польша</v>
          </cell>
          <cell r="M1196">
            <v>3165140334051</v>
          </cell>
        </row>
        <row r="1197">
          <cell r="C1197">
            <v>2605438165</v>
          </cell>
          <cell r="D1197" t="str">
            <v>ЧЕМОДАН Д/6 HSS КОРОНОК</v>
          </cell>
          <cell r="F1197">
            <v>12.83</v>
          </cell>
          <cell r="G1197">
            <v>10.87</v>
          </cell>
          <cell r="H1197">
            <v>11.196099999999999</v>
          </cell>
          <cell r="I1197">
            <v>492.6284</v>
          </cell>
          <cell r="L1197" t="str">
            <v>Китай</v>
          </cell>
          <cell r="M1197">
            <v>3165140345958</v>
          </cell>
        </row>
        <row r="1198">
          <cell r="C1198">
            <v>2605438166</v>
          </cell>
          <cell r="D1198" t="str">
            <v>ЧЕМОДАН Д/10 HSS КОРОНОК</v>
          </cell>
          <cell r="F1198">
            <v>16.37</v>
          </cell>
          <cell r="G1198">
            <v>13.87</v>
          </cell>
          <cell r="H1198">
            <v>14.286099999999999</v>
          </cell>
          <cell r="I1198">
            <v>628.58839999999998</v>
          </cell>
          <cell r="L1198" t="str">
            <v>Китай</v>
          </cell>
          <cell r="M1198">
            <v>3165140345965</v>
          </cell>
        </row>
        <row r="1199">
          <cell r="C1199">
            <v>2605438168</v>
          </cell>
          <cell r="D1199" t="str">
            <v>ЧЕМОДАН PSS 200 AC</v>
          </cell>
          <cell r="F1199">
            <v>21.95</v>
          </cell>
          <cell r="G1199">
            <v>18.600000000000001</v>
          </cell>
          <cell r="H1199">
            <v>19.158000000000001</v>
          </cell>
          <cell r="I1199">
            <v>842.952</v>
          </cell>
          <cell r="L1199" t="str">
            <v>Венгрия</v>
          </cell>
          <cell r="M1199">
            <v>3165140361484</v>
          </cell>
        </row>
        <row r="1200">
          <cell r="C1200">
            <v>2605438170</v>
          </cell>
          <cell r="D1200" t="str">
            <v>ЧЕМОДАН ДЛЯ УШМ 14-125</v>
          </cell>
          <cell r="F1200">
            <v>38.28</v>
          </cell>
          <cell r="G1200">
            <v>32.44</v>
          </cell>
          <cell r="H1200">
            <v>33.413199999999996</v>
          </cell>
          <cell r="I1200">
            <v>1470.1807999999999</v>
          </cell>
          <cell r="L1200" t="str">
            <v>Чехия</v>
          </cell>
          <cell r="M1200">
            <v>3165140362597</v>
          </cell>
        </row>
        <row r="1201">
          <cell r="C1201">
            <v>2605438186</v>
          </cell>
          <cell r="D1201" t="str">
            <v>ЧЕМОДАН ДЛЯ GEX125AC,150AC,125TURBO</v>
          </cell>
          <cell r="F1201">
            <v>78.77</v>
          </cell>
          <cell r="G1201">
            <v>66.75</v>
          </cell>
          <cell r="H1201">
            <v>68.752499999999998</v>
          </cell>
          <cell r="I1201">
            <v>3025.1099999999997</v>
          </cell>
          <cell r="L1201" t="str">
            <v>Швейцария</v>
          </cell>
          <cell r="M1201">
            <v>3165140376563</v>
          </cell>
        </row>
        <row r="1202">
          <cell r="C1202">
            <v>2605438197</v>
          </cell>
          <cell r="D1202" t="str">
            <v>ЧЕМОДАН Д/GWS</v>
          </cell>
          <cell r="F1202">
            <v>91.85</v>
          </cell>
          <cell r="G1202">
            <v>77.84</v>
          </cell>
          <cell r="H1202">
            <v>80.175200000000004</v>
          </cell>
          <cell r="I1202">
            <v>3527.7088000000003</v>
          </cell>
          <cell r="L1202" t="str">
            <v>Ирландия</v>
          </cell>
          <cell r="M1202">
            <v>3165140379878</v>
          </cell>
        </row>
        <row r="1203">
          <cell r="C1203">
            <v>2605438212</v>
          </cell>
          <cell r="D1203" t="str">
            <v>ЧЕМОДАН Д/GST</v>
          </cell>
          <cell r="F1203">
            <v>37.26</v>
          </cell>
          <cell r="G1203">
            <v>31.58</v>
          </cell>
          <cell r="H1203">
            <v>32.5274</v>
          </cell>
          <cell r="I1203">
            <v>1431.2056</v>
          </cell>
          <cell r="L1203" t="str">
            <v>Швейцария</v>
          </cell>
          <cell r="M1203">
            <v>3165140013932</v>
          </cell>
        </row>
        <row r="1204">
          <cell r="C1204">
            <v>2605438261</v>
          </cell>
          <cell r="D1204" t="str">
            <v>ЧЕМОДАН Д/GBH 5 DCE</v>
          </cell>
          <cell r="F1204">
            <v>101.93</v>
          </cell>
          <cell r="G1204">
            <v>86.38</v>
          </cell>
          <cell r="H1204">
            <v>88.971400000000003</v>
          </cell>
          <cell r="I1204">
            <v>3914.7416000000003</v>
          </cell>
          <cell r="L1204" t="str">
            <v>Швейцария</v>
          </cell>
          <cell r="M1204">
            <v>3165140042512</v>
          </cell>
        </row>
        <row r="1205">
          <cell r="C1205">
            <v>2605438286</v>
          </cell>
          <cell r="D1205" t="str">
            <v>ЧЕМОДАН Д/GSB 18-2/20-2</v>
          </cell>
          <cell r="F1205">
            <v>34.049999999999997</v>
          </cell>
          <cell r="G1205">
            <v>28.86</v>
          </cell>
          <cell r="H1205">
            <v>29.7258</v>
          </cell>
          <cell r="I1205">
            <v>1307.9351999999999</v>
          </cell>
          <cell r="L1205" t="str">
            <v>Швейцария</v>
          </cell>
          <cell r="M1205">
            <v>3165140068222</v>
          </cell>
        </row>
        <row r="1206">
          <cell r="C1206">
            <v>2605438294</v>
          </cell>
          <cell r="D1206" t="str">
            <v>ЧЕМОДАН Д/GBH 2-24DSE/DSR</v>
          </cell>
          <cell r="F1206">
            <v>57.62</v>
          </cell>
          <cell r="G1206">
            <v>48.83</v>
          </cell>
          <cell r="H1206">
            <v>50.294899999999998</v>
          </cell>
          <cell r="I1206">
            <v>2212.9755999999998</v>
          </cell>
          <cell r="L1206" t="str">
            <v>Чехия</v>
          </cell>
          <cell r="M1206">
            <v>3165140070935</v>
          </cell>
        </row>
        <row r="1207">
          <cell r="C1207">
            <v>2605438297</v>
          </cell>
          <cell r="D1207" t="str">
            <v>ЧЕМОДАН Д/GSH 10 C</v>
          </cell>
          <cell r="F1207">
            <v>105.79</v>
          </cell>
          <cell r="G1207">
            <v>89.65</v>
          </cell>
          <cell r="H1207">
            <v>92.339500000000015</v>
          </cell>
          <cell r="I1207">
            <v>4062.9380000000006</v>
          </cell>
          <cell r="L1207" t="str">
            <v>Швейцария</v>
          </cell>
          <cell r="M1207">
            <v>3165140072373</v>
          </cell>
        </row>
        <row r="1208">
          <cell r="C1208">
            <v>2605438322</v>
          </cell>
          <cell r="D1208" t="str">
            <v>ЧЕМОДАН ДЛЯ GBH 10</v>
          </cell>
          <cell r="F1208">
            <v>172.26</v>
          </cell>
          <cell r="G1208">
            <v>145.97999999999999</v>
          </cell>
          <cell r="H1208">
            <v>150.35939999999999</v>
          </cell>
          <cell r="I1208">
            <v>6615.8135999999995</v>
          </cell>
          <cell r="L1208" t="str">
            <v>Швейцария</v>
          </cell>
          <cell r="M1208">
            <v>3165140086707</v>
          </cell>
        </row>
        <row r="1209">
          <cell r="C1209">
            <v>2605438328</v>
          </cell>
          <cell r="D1209" t="str">
            <v>ЧЕМОДАН Д/PSB/CSB/GBM10SR</v>
          </cell>
          <cell r="F1209">
            <v>19.54</v>
          </cell>
          <cell r="G1209">
            <v>16.559999999999999</v>
          </cell>
          <cell r="H1209">
            <v>17.056799999999999</v>
          </cell>
          <cell r="I1209">
            <v>750.49919999999997</v>
          </cell>
          <cell r="L1209" t="str">
            <v>Швейцария</v>
          </cell>
          <cell r="M1209">
            <v>3165140096393</v>
          </cell>
        </row>
        <row r="1210">
          <cell r="C1210">
            <v>2605438368</v>
          </cell>
          <cell r="D1210" t="str">
            <v>ЧЕМОДАН Д/GSS 230/280 A</v>
          </cell>
          <cell r="F1210">
            <v>23.59</v>
          </cell>
          <cell r="G1210">
            <v>19.989999999999998</v>
          </cell>
          <cell r="H1210">
            <v>20.589700000000001</v>
          </cell>
          <cell r="I1210">
            <v>905.94680000000005</v>
          </cell>
          <cell r="L1210" t="str">
            <v>Швейцария</v>
          </cell>
          <cell r="M1210">
            <v>3165140124331</v>
          </cell>
        </row>
        <row r="1211">
          <cell r="C1211">
            <v>2605438396</v>
          </cell>
          <cell r="D1211" t="str">
            <v>ЧЕМОДАН Д/ GBH 7 DE</v>
          </cell>
          <cell r="F1211">
            <v>97.13</v>
          </cell>
          <cell r="G1211">
            <v>82.31</v>
          </cell>
          <cell r="H1211">
            <v>84.779300000000006</v>
          </cell>
          <cell r="I1211">
            <v>3730.2892000000002</v>
          </cell>
          <cell r="L1211" t="str">
            <v>Чехия</v>
          </cell>
          <cell r="M1211">
            <v>3165140166256</v>
          </cell>
        </row>
        <row r="1212">
          <cell r="C1212">
            <v>2605438404</v>
          </cell>
          <cell r="D1212" t="str">
            <v>ЧЕМОДАН Д/EHWS 750-1400</v>
          </cell>
          <cell r="F1212">
            <v>27.36</v>
          </cell>
          <cell r="G1212">
            <v>23.19</v>
          </cell>
          <cell r="H1212">
            <v>23.885700000000003</v>
          </cell>
          <cell r="I1212">
            <v>1050.9708000000001</v>
          </cell>
          <cell r="L1212" t="str">
            <v>Швейцария</v>
          </cell>
          <cell r="M1212">
            <v>3165140189170</v>
          </cell>
        </row>
        <row r="1213">
          <cell r="C1213">
            <v>2605438429</v>
          </cell>
          <cell r="D1213" t="str">
            <v>ЧЕМОДАН Д/PST 650 /E</v>
          </cell>
          <cell r="F1213">
            <v>23.84</v>
          </cell>
          <cell r="G1213">
            <v>20.2</v>
          </cell>
          <cell r="H1213">
            <v>20.806000000000001</v>
          </cell>
          <cell r="I1213">
            <v>915.46400000000006</v>
          </cell>
          <cell r="L1213" t="str">
            <v>Италия</v>
          </cell>
          <cell r="M1213">
            <v>3165140207980</v>
          </cell>
        </row>
        <row r="1214">
          <cell r="C1214">
            <v>2605438508</v>
          </cell>
          <cell r="D1214" t="str">
            <v>ЧЕМОДАН</v>
          </cell>
          <cell r="F1214">
            <v>30.76</v>
          </cell>
          <cell r="G1214">
            <v>26.07</v>
          </cell>
          <cell r="H1214">
            <v>26.8521</v>
          </cell>
          <cell r="I1214">
            <v>1181.4924000000001</v>
          </cell>
          <cell r="L1214" t="str">
            <v>Испания</v>
          </cell>
          <cell r="M1214">
            <v>3165140269780</v>
          </cell>
        </row>
        <row r="1215">
          <cell r="C1215">
            <v>2605438619</v>
          </cell>
          <cell r="D1215" t="str">
            <v>ЧЕМОДАН Д/GWS 11-15 H</v>
          </cell>
          <cell r="F1215">
            <v>61.29</v>
          </cell>
          <cell r="G1215">
            <v>51.94</v>
          </cell>
          <cell r="H1215">
            <v>53.498199999999997</v>
          </cell>
          <cell r="I1215">
            <v>2353.9207999999999</v>
          </cell>
          <cell r="L1215" t="str">
            <v>Чехия</v>
          </cell>
          <cell r="M1215">
            <v>3165140427487</v>
          </cell>
        </row>
        <row r="1216">
          <cell r="C1216">
            <v>2605438623</v>
          </cell>
          <cell r="D1216" t="str">
            <v>ЧЕМОДАН PSR14.4V,18V Li-2</v>
          </cell>
          <cell r="F1216">
            <v>15.75</v>
          </cell>
          <cell r="G1216">
            <v>13.35</v>
          </cell>
          <cell r="H1216">
            <v>13.750500000000001</v>
          </cell>
          <cell r="I1216">
            <v>605.02200000000005</v>
          </cell>
          <cell r="L1216" t="str">
            <v>Венгрия</v>
          </cell>
          <cell r="M1216">
            <v>3165140434089</v>
          </cell>
        </row>
        <row r="1217">
          <cell r="C1217">
            <v>2605438624</v>
          </cell>
          <cell r="D1217" t="str">
            <v>ЧЕМОДАН ДЛЯ GKS 55/65 NEW</v>
          </cell>
          <cell r="F1217">
            <v>88.32</v>
          </cell>
          <cell r="G1217">
            <v>74.849999999999994</v>
          </cell>
          <cell r="H1217">
            <v>77.095500000000001</v>
          </cell>
          <cell r="I1217">
            <v>3392.2020000000002</v>
          </cell>
          <cell r="L1217" t="str">
            <v>Германия</v>
          </cell>
          <cell r="M1217">
            <v>3165140435956</v>
          </cell>
        </row>
        <row r="1218">
          <cell r="C1218">
            <v>2605438628</v>
          </cell>
          <cell r="D1218" t="str">
            <v>ЧЕМОД. НА КОЛЕСАХ Д/GSH16</v>
          </cell>
          <cell r="F1218">
            <v>208.21</v>
          </cell>
          <cell r="G1218">
            <v>176.45</v>
          </cell>
          <cell r="H1218">
            <v>181.74349999999998</v>
          </cell>
          <cell r="I1218">
            <v>7996.713999999999</v>
          </cell>
          <cell r="L1218" t="str">
            <v>Ирландия</v>
          </cell>
          <cell r="M1218">
            <v>3165140438186</v>
          </cell>
        </row>
        <row r="1219">
          <cell r="C1219">
            <v>2605438643</v>
          </cell>
          <cell r="D1219" t="str">
            <v>ЧЕМОДАН ДЛЯ POF 1200 AE</v>
          </cell>
          <cell r="F1219">
            <v>61.54</v>
          </cell>
          <cell r="G1219">
            <v>52.15</v>
          </cell>
          <cell r="H1219">
            <v>53.714500000000001</v>
          </cell>
          <cell r="I1219">
            <v>2363.4380000000001</v>
          </cell>
          <cell r="L1219" t="str">
            <v>Китай</v>
          </cell>
          <cell r="M1219">
            <v>3165140452946</v>
          </cell>
        </row>
        <row r="1220">
          <cell r="C1220">
            <v>2605438668</v>
          </cell>
          <cell r="D1220" t="str">
            <v>ЧЕМОД. ДЛЯ GBH 36 COMPACT</v>
          </cell>
          <cell r="F1220">
            <v>109.78</v>
          </cell>
          <cell r="G1220">
            <v>93.03</v>
          </cell>
          <cell r="H1220">
            <v>95.820900000000009</v>
          </cell>
          <cell r="I1220">
            <v>4216.1196</v>
          </cell>
          <cell r="L1220" t="str">
            <v>Чехия</v>
          </cell>
          <cell r="M1220">
            <v>3165140483278</v>
          </cell>
        </row>
        <row r="1221">
          <cell r="C1221">
            <v>2605702022</v>
          </cell>
          <cell r="D1221" t="str">
            <v>АДАПТЕР ДЛЯ РНО/GHO</v>
          </cell>
          <cell r="F1221">
            <v>5.82</v>
          </cell>
          <cell r="G1221">
            <v>4.93</v>
          </cell>
          <cell r="H1221">
            <v>5.0778999999999996</v>
          </cell>
          <cell r="I1221">
            <v>223.42759999999998</v>
          </cell>
          <cell r="L1221" t="str">
            <v>Германия</v>
          </cell>
          <cell r="M1221">
            <v>3165140056373</v>
          </cell>
        </row>
        <row r="1222">
          <cell r="C1222">
            <v>2607000073</v>
          </cell>
          <cell r="D1222" t="str">
            <v>ОГРАНИЧИТЕЛЬ ГЛУБИНЫ ДЛЯ РУБАНКА</v>
          </cell>
          <cell r="F1222">
            <v>5.18</v>
          </cell>
          <cell r="G1222">
            <v>4.3899999999999997</v>
          </cell>
          <cell r="H1222">
            <v>4.5217000000000001</v>
          </cell>
          <cell r="I1222">
            <v>198.95480000000001</v>
          </cell>
          <cell r="L1222" t="str">
            <v>Швейцария</v>
          </cell>
          <cell r="M1222">
            <v>3165140006507</v>
          </cell>
        </row>
        <row r="1223">
          <cell r="C1223">
            <v>2607000074</v>
          </cell>
          <cell r="D1223" t="str">
            <v>ПЫЛЕСБОРНИК ДЛЯ PHO</v>
          </cell>
          <cell r="F1223">
            <v>26.8</v>
          </cell>
          <cell r="G1223">
            <v>22.71</v>
          </cell>
          <cell r="H1223">
            <v>23.391300000000001</v>
          </cell>
          <cell r="I1223">
            <v>1029.2172</v>
          </cell>
          <cell r="L1223" t="str">
            <v>Швейцария</v>
          </cell>
          <cell r="M1223">
            <v>3165140006514</v>
          </cell>
        </row>
        <row r="1224">
          <cell r="C1224">
            <v>2607000075</v>
          </cell>
          <cell r="D1224" t="str">
            <v>АДАПТЕР ДЛЯ PHO</v>
          </cell>
          <cell r="F1224">
            <v>7.58</v>
          </cell>
          <cell r="G1224">
            <v>6.42</v>
          </cell>
          <cell r="H1224">
            <v>6.6126000000000005</v>
          </cell>
          <cell r="I1224">
            <v>290.95440000000002</v>
          </cell>
          <cell r="L1224" t="str">
            <v>Швейцария</v>
          </cell>
          <cell r="M1224">
            <v>3165140006521</v>
          </cell>
        </row>
        <row r="1225">
          <cell r="C1225">
            <v>2607000096</v>
          </cell>
          <cell r="D1225" t="str">
            <v>2 HOЖА ДЛЯ РУБАНКА 82ММ ПРЯМОЙ</v>
          </cell>
          <cell r="F1225">
            <v>10.56</v>
          </cell>
          <cell r="G1225">
            <v>8.9499999999999993</v>
          </cell>
          <cell r="H1225">
            <v>9.2184999999999988</v>
          </cell>
          <cell r="I1225">
            <v>405.61399999999992</v>
          </cell>
          <cell r="L1225" t="str">
            <v>Германия</v>
          </cell>
          <cell r="M1225">
            <v>3165140010450</v>
          </cell>
        </row>
        <row r="1226">
          <cell r="C1226">
            <v>2607000102</v>
          </cell>
          <cell r="D1226" t="str">
            <v xml:space="preserve">ПАРАЛЛЕЛЬНЫЙ УПОР ДЛЯ GHO/PHO </v>
          </cell>
          <cell r="F1226">
            <v>29.1</v>
          </cell>
          <cell r="G1226">
            <v>24.66</v>
          </cell>
          <cell r="H1226">
            <v>25.399799999999999</v>
          </cell>
          <cell r="I1226">
            <v>1117.5911999999998</v>
          </cell>
          <cell r="L1226" t="str">
            <v>Германия</v>
          </cell>
          <cell r="M1226">
            <v>3165140013383</v>
          </cell>
        </row>
        <row r="1227">
          <cell r="C1227">
            <v>2607000134</v>
          </cell>
          <cell r="D1227" t="str">
            <v>ПЕРЧАТКИ ЗАЩИТНЫЕ</v>
          </cell>
          <cell r="F1227">
            <v>9.57</v>
          </cell>
          <cell r="G1227">
            <v>8.11</v>
          </cell>
          <cell r="H1227">
            <v>8.3532999999999991</v>
          </cell>
          <cell r="I1227">
            <v>367.54519999999997</v>
          </cell>
          <cell r="L1227" t="str">
            <v>Китай</v>
          </cell>
          <cell r="M1227">
            <v>3165140017954</v>
          </cell>
        </row>
        <row r="1228">
          <cell r="C1228">
            <v>2607000147</v>
          </cell>
          <cell r="D1228" t="str">
            <v>1000 ЛАМЕЛИЙ GR0</v>
          </cell>
          <cell r="F1228">
            <v>77.790000000000006</v>
          </cell>
          <cell r="G1228">
            <v>65.92</v>
          </cell>
          <cell r="H1228">
            <v>67.897599999999997</v>
          </cell>
          <cell r="I1228">
            <v>2987.4944</v>
          </cell>
          <cell r="L1228" t="str">
            <v>Италия</v>
          </cell>
          <cell r="M1228">
            <v>3165140032971</v>
          </cell>
        </row>
        <row r="1229">
          <cell r="C1229">
            <v>2607000148</v>
          </cell>
          <cell r="D1229" t="str">
            <v>1000 ЛАМЕЛИЙ GR10</v>
          </cell>
          <cell r="F1229">
            <v>79.86</v>
          </cell>
          <cell r="G1229">
            <v>67.680000000000007</v>
          </cell>
          <cell r="H1229">
            <v>69.710400000000007</v>
          </cell>
          <cell r="I1229">
            <v>3067.2576000000004</v>
          </cell>
          <cell r="L1229" t="str">
            <v>Италия</v>
          </cell>
          <cell r="M1229">
            <v>3165140032988</v>
          </cell>
        </row>
        <row r="1230">
          <cell r="C1230">
            <v>2607000149</v>
          </cell>
          <cell r="D1230" t="str">
            <v>1000 ЛАМЕЛИЙ GR20</v>
          </cell>
          <cell r="F1230">
            <v>81.63</v>
          </cell>
          <cell r="G1230">
            <v>69.180000000000007</v>
          </cell>
          <cell r="H1230">
            <v>71.255400000000009</v>
          </cell>
          <cell r="I1230">
            <v>3135.2376000000004</v>
          </cell>
          <cell r="L1230" t="str">
            <v>Италия</v>
          </cell>
          <cell r="M1230">
            <v>3165140032995</v>
          </cell>
        </row>
        <row r="1231">
          <cell r="C1231">
            <v>2607000162</v>
          </cell>
          <cell r="D1231" t="str">
            <v>2 ПЛАСТИКОВЫЕ ТРУБЫ ДЛЯ GAS 35ММ</v>
          </cell>
          <cell r="F1231">
            <v>17.5</v>
          </cell>
          <cell r="G1231">
            <v>14.83</v>
          </cell>
          <cell r="H1231">
            <v>15.274900000000001</v>
          </cell>
          <cell r="I1231">
            <v>672.09559999999999</v>
          </cell>
          <cell r="L1231" t="str">
            <v>Германия</v>
          </cell>
          <cell r="M1231">
            <v>3165140062619</v>
          </cell>
        </row>
        <row r="1232">
          <cell r="C1232">
            <v>2607000164</v>
          </cell>
          <cell r="D1232" t="str">
            <v>РУЧКА РЕГУЛИРОВАНИЯ ВОЗДУХА ДЛЯ GAS</v>
          </cell>
          <cell r="F1232">
            <v>29.49</v>
          </cell>
          <cell r="G1232">
            <v>24.99</v>
          </cell>
          <cell r="H1232">
            <v>25.739699999999999</v>
          </cell>
          <cell r="I1232">
            <v>1132.5468000000001</v>
          </cell>
          <cell r="L1232" t="str">
            <v>Германия</v>
          </cell>
          <cell r="M1232">
            <v>3165140056328</v>
          </cell>
        </row>
        <row r="1233">
          <cell r="C1233">
            <v>2607000165</v>
          </cell>
          <cell r="D1233" t="str">
            <v>ЩЕЛЕВАЯ НАСАДКА ДЛЯ GAS 35ММ</v>
          </cell>
          <cell r="F1233">
            <v>5.66</v>
          </cell>
          <cell r="G1233">
            <v>4.8</v>
          </cell>
          <cell r="H1233">
            <v>4.944</v>
          </cell>
          <cell r="I1233">
            <v>217.536</v>
          </cell>
          <cell r="L1233" t="str">
            <v>Германия</v>
          </cell>
          <cell r="M1233">
            <v>3165140056656</v>
          </cell>
        </row>
        <row r="1234">
          <cell r="C1234">
            <v>2607000166</v>
          </cell>
          <cell r="D1234" t="str">
            <v>МАЛАЯ НАСАДКА ДЛЯ GAS 35ММ</v>
          </cell>
          <cell r="F1234">
            <v>9.5500000000000007</v>
          </cell>
          <cell r="G1234">
            <v>8.09</v>
          </cell>
          <cell r="H1234">
            <v>8.3327000000000009</v>
          </cell>
          <cell r="I1234">
            <v>366.63880000000006</v>
          </cell>
          <cell r="L1234" t="str">
            <v>Германия</v>
          </cell>
          <cell r="M1234">
            <v>3165140056335</v>
          </cell>
        </row>
        <row r="1235">
          <cell r="C1235">
            <v>2607000167</v>
          </cell>
          <cell r="D1235" t="str">
            <v>ШЛАНГ ДЛЯ GAS 49ММХ3М</v>
          </cell>
          <cell r="F1235">
            <v>74.91</v>
          </cell>
          <cell r="G1235">
            <v>63.48</v>
          </cell>
          <cell r="H1235">
            <v>65.384399999999999</v>
          </cell>
          <cell r="I1235">
            <v>2876.9135999999999</v>
          </cell>
          <cell r="L1235" t="str">
            <v>Германия</v>
          </cell>
          <cell r="M1235">
            <v>3165140062572</v>
          </cell>
        </row>
        <row r="1236">
          <cell r="C1236">
            <v>2607000169</v>
          </cell>
          <cell r="D1236" t="str">
            <v>КРУПНАЯ НАСАДКА ДЛЯ GAS 49MM</v>
          </cell>
          <cell r="F1236">
            <v>13.84</v>
          </cell>
          <cell r="G1236">
            <v>11.73</v>
          </cell>
          <cell r="H1236">
            <v>12.081900000000001</v>
          </cell>
          <cell r="I1236">
            <v>531.60360000000003</v>
          </cell>
          <cell r="L1236" t="str">
            <v>Германия</v>
          </cell>
          <cell r="M1236">
            <v>3165140056342</v>
          </cell>
        </row>
        <row r="1237">
          <cell r="C1237">
            <v>2607000170</v>
          </cell>
          <cell r="D1237" t="str">
            <v>НАСАДКА ДЛЯ КРУПНОГО МУСОРА 35MM</v>
          </cell>
          <cell r="F1237">
            <v>14.49</v>
          </cell>
          <cell r="G1237">
            <v>12.28</v>
          </cell>
          <cell r="H1237">
            <v>12.648400000000001</v>
          </cell>
          <cell r="I1237">
            <v>556.52960000000007</v>
          </cell>
          <cell r="L1237" t="str">
            <v>Германия</v>
          </cell>
          <cell r="M1237">
            <v>3165140056359</v>
          </cell>
        </row>
        <row r="1238">
          <cell r="C1238">
            <v>2607000182</v>
          </cell>
          <cell r="D1238" t="str">
            <v>ШЛАНГ ДЛЯ ПЫЛЕСОСА 35ММХ3М</v>
          </cell>
          <cell r="F1238">
            <v>49.5</v>
          </cell>
          <cell r="G1238">
            <v>41.95</v>
          </cell>
          <cell r="H1238">
            <v>43.208500000000001</v>
          </cell>
          <cell r="I1238">
            <v>1901.174</v>
          </cell>
          <cell r="L1238" t="str">
            <v>Германия</v>
          </cell>
          <cell r="M1238">
            <v>3165140073608</v>
          </cell>
        </row>
        <row r="1239">
          <cell r="C1239">
            <v>2607000198</v>
          </cell>
          <cell r="D1239" t="str">
            <v>АДАПТЕР ДЛЯ ЗАРЯДНОГО УСТРОЙСТВА</v>
          </cell>
          <cell r="F1239">
            <v>18.61</v>
          </cell>
          <cell r="G1239">
            <v>15.77</v>
          </cell>
          <cell r="H1239">
            <v>16.243099999999998</v>
          </cell>
          <cell r="I1239">
            <v>714.69639999999993</v>
          </cell>
          <cell r="L1239" t="str">
            <v>Малайзия</v>
          </cell>
          <cell r="M1239">
            <v>3165140109239</v>
          </cell>
        </row>
        <row r="1240">
          <cell r="C1240">
            <v>2607000748</v>
          </cell>
          <cell r="D1240" t="str">
            <v>АДАПТЕР 35-19ММ</v>
          </cell>
          <cell r="F1240">
            <v>4.1900000000000004</v>
          </cell>
          <cell r="G1240">
            <v>3.55</v>
          </cell>
          <cell r="H1240">
            <v>3.6564999999999999</v>
          </cell>
          <cell r="I1240">
            <v>160.886</v>
          </cell>
          <cell r="L1240" t="str">
            <v>Италия</v>
          </cell>
          <cell r="M1240">
            <v>3165140205337</v>
          </cell>
        </row>
        <row r="1241">
          <cell r="C1241">
            <v>2607000837</v>
          </cell>
          <cell r="D1241" t="str">
            <v>ШЛАНГ ДЛЯ ПЫЛЕСОСА  35ММХ3М</v>
          </cell>
          <cell r="F1241">
            <v>73.010000000000005</v>
          </cell>
          <cell r="G1241">
            <v>61.87</v>
          </cell>
          <cell r="H1241">
            <v>63.726100000000002</v>
          </cell>
          <cell r="I1241">
            <v>2803.9484000000002</v>
          </cell>
          <cell r="L1241" t="str">
            <v>Германия</v>
          </cell>
          <cell r="M1241">
            <v>3165140097277</v>
          </cell>
        </row>
        <row r="1242">
          <cell r="C1242">
            <v>2607001077</v>
          </cell>
          <cell r="D1242" t="str">
            <v xml:space="preserve">ПАРАЛЛЕЛЬНЫЙ И УГЛОВОЙ УПОР ДЛЯ GHO/PHO </v>
          </cell>
          <cell r="F1242">
            <v>46.09</v>
          </cell>
          <cell r="G1242">
            <v>39.06</v>
          </cell>
          <cell r="H1242">
            <v>40.231800000000007</v>
          </cell>
          <cell r="I1242">
            <v>1770.1992000000002</v>
          </cell>
          <cell r="L1242" t="str">
            <v>Германия</v>
          </cell>
          <cell r="M1242">
            <v>3165140015165</v>
          </cell>
        </row>
        <row r="1243">
          <cell r="C1243">
            <v>2607001292</v>
          </cell>
          <cell r="D1243" t="str">
            <v>10 HOЖЕЙ ДЛЯ РУБАНКА 82ММ ПРЯМОЙ</v>
          </cell>
          <cell r="F1243">
            <v>46.85</v>
          </cell>
          <cell r="G1243">
            <v>39.700000000000003</v>
          </cell>
          <cell r="H1243">
            <v>40.891000000000005</v>
          </cell>
          <cell r="I1243">
            <v>1799.2040000000002</v>
          </cell>
          <cell r="L1243" t="str">
            <v>Германия</v>
          </cell>
          <cell r="M1243">
            <v>3165140117685</v>
          </cell>
        </row>
        <row r="1244">
          <cell r="C1244">
            <v>2607001375</v>
          </cell>
          <cell r="D1244" t="str">
            <v>АДАПТЕР ДЛЯ PKS/GKS 54</v>
          </cell>
          <cell r="F1244">
            <v>19.02</v>
          </cell>
          <cell r="G1244">
            <v>16.12</v>
          </cell>
          <cell r="H1244">
            <v>16.6036</v>
          </cell>
          <cell r="I1244">
            <v>730.55840000000001</v>
          </cell>
          <cell r="L1244" t="str">
            <v>Германия</v>
          </cell>
          <cell r="M1244">
            <v>3165140229852</v>
          </cell>
        </row>
        <row r="1245">
          <cell r="C1245">
            <v>2607001387</v>
          </cell>
          <cell r="D1245" t="str">
            <v>ПАРАЛЛЕЛЬНЫЙ УПОР ДЛЯ ФРЕЗЕРА 10MM</v>
          </cell>
          <cell r="F1245">
            <v>73.959999999999994</v>
          </cell>
          <cell r="G1245">
            <v>62.68</v>
          </cell>
          <cell r="H1245">
            <v>64.560400000000001</v>
          </cell>
          <cell r="I1245">
            <v>2840.6576</v>
          </cell>
          <cell r="L1245" t="str">
            <v>Китай</v>
          </cell>
          <cell r="M1245">
            <v>3165140247252</v>
          </cell>
        </row>
        <row r="1246">
          <cell r="C1246">
            <v>2607001956</v>
          </cell>
          <cell r="D1246" t="str">
            <v>УДЛИНИТЕЛЬНАЯ ШТАНГА ДЛЯ GCM 12</v>
          </cell>
          <cell r="F1246">
            <v>34.31</v>
          </cell>
          <cell r="G1246">
            <v>29.08</v>
          </cell>
          <cell r="H1246">
            <v>29.952399999999997</v>
          </cell>
          <cell r="I1246">
            <v>1317.9055999999998</v>
          </cell>
          <cell r="L1246" t="str">
            <v>Тайвань</v>
          </cell>
          <cell r="M1246">
            <v>3165140334778</v>
          </cell>
        </row>
        <row r="1247">
          <cell r="C1247">
            <v>2607001976</v>
          </cell>
          <cell r="D1247" t="str">
            <v>УНИВЕРСАЛЬНАЯ МУФТА 19ММ</v>
          </cell>
          <cell r="F1247">
            <v>32</v>
          </cell>
          <cell r="G1247">
            <v>27.12</v>
          </cell>
          <cell r="H1247">
            <v>27.933600000000002</v>
          </cell>
          <cell r="I1247">
            <v>1229.0784000000001</v>
          </cell>
          <cell r="L1247" t="str">
            <v>Германия</v>
          </cell>
          <cell r="M1247">
            <v>3165140435963</v>
          </cell>
        </row>
        <row r="1248">
          <cell r="C1248">
            <v>2607001977</v>
          </cell>
          <cell r="D1248" t="str">
            <v>УНИВЕРСАЛЬНАЯ МУФТА 35ММ</v>
          </cell>
          <cell r="F1248">
            <v>26.66</v>
          </cell>
          <cell r="G1248">
            <v>22.59</v>
          </cell>
          <cell r="H1248">
            <v>23.267700000000001</v>
          </cell>
          <cell r="I1248">
            <v>1023.7788</v>
          </cell>
          <cell r="L1248" t="str">
            <v>Германия</v>
          </cell>
          <cell r="M1248">
            <v>3165140435970</v>
          </cell>
        </row>
        <row r="1249">
          <cell r="C1249">
            <v>2607001978</v>
          </cell>
          <cell r="D1249" t="str">
            <v>ПЛАНКИ-УДЛИНИТЕЛИ ДЛЯ СТОЛА GCM 8, 380ММ</v>
          </cell>
          <cell r="F1249">
            <v>33.17</v>
          </cell>
          <cell r="G1249">
            <v>28.11</v>
          </cell>
          <cell r="H1249">
            <v>28.953299999999999</v>
          </cell>
          <cell r="I1249">
            <v>1273.9451999999999</v>
          </cell>
          <cell r="L1249" t="str">
            <v>Тайвань</v>
          </cell>
          <cell r="M1249">
            <v>3165140443036</v>
          </cell>
        </row>
        <row r="1250">
          <cell r="C1250">
            <v>2607002149</v>
          </cell>
          <cell r="D1250" t="str">
            <v xml:space="preserve">ШЛАНГ ДЛЯ PAS 35ММX3M </v>
          </cell>
          <cell r="F1250">
            <v>36.6</v>
          </cell>
          <cell r="G1250">
            <v>31.02</v>
          </cell>
          <cell r="H1250">
            <v>31.950600000000001</v>
          </cell>
          <cell r="I1250">
            <v>1405.8264000000001</v>
          </cell>
          <cell r="L1250" t="str">
            <v>Италия</v>
          </cell>
          <cell r="M1250">
            <v>3165140205313</v>
          </cell>
        </row>
        <row r="1251">
          <cell r="C1251">
            <v>2607002162</v>
          </cell>
          <cell r="D1251" t="str">
            <v xml:space="preserve">ШЛАНГ ДЛЯ GAS25/50 19MMХ5M </v>
          </cell>
          <cell r="F1251">
            <v>133.56</v>
          </cell>
          <cell r="G1251">
            <v>113.19</v>
          </cell>
          <cell r="H1251">
            <v>116.5857</v>
          </cell>
          <cell r="I1251">
            <v>5129.7708000000002</v>
          </cell>
          <cell r="L1251" t="str">
            <v>Германия</v>
          </cell>
          <cell r="M1251">
            <v>3165140257558</v>
          </cell>
        </row>
        <row r="1252">
          <cell r="C1252">
            <v>2607002164</v>
          </cell>
          <cell r="D1252" t="str">
            <v xml:space="preserve">ШЛАНГ ДЛЯ GAS25/50 35MMХ5M </v>
          </cell>
          <cell r="F1252">
            <v>208.8</v>
          </cell>
          <cell r="G1252">
            <v>176.95</v>
          </cell>
          <cell r="H1252">
            <v>182.2585</v>
          </cell>
          <cell r="I1252">
            <v>8019.3739999999998</v>
          </cell>
          <cell r="L1252" t="str">
            <v>Германия</v>
          </cell>
          <cell r="M1252">
            <v>3165140257572</v>
          </cell>
        </row>
        <row r="1253">
          <cell r="C1253">
            <v>2607002522</v>
          </cell>
          <cell r="D1253" t="str">
            <v>ШЛАНГ ДЛЯ VENTARO</v>
          </cell>
          <cell r="F1253">
            <v>29.16</v>
          </cell>
          <cell r="G1253">
            <v>24.71</v>
          </cell>
          <cell r="H1253">
            <v>25.4513</v>
          </cell>
          <cell r="I1253">
            <v>1119.8571999999999</v>
          </cell>
          <cell r="L1253" t="str">
            <v>Турция</v>
          </cell>
          <cell r="M1253">
            <v>3165140365000</v>
          </cell>
        </row>
        <row r="1254">
          <cell r="C1254">
            <v>2607002524</v>
          </cell>
          <cell r="D1254" t="str">
            <v>АДАПТЕР ДЛЯ VENTARO 35ММ</v>
          </cell>
          <cell r="F1254">
            <v>7.45</v>
          </cell>
          <cell r="G1254">
            <v>6.31</v>
          </cell>
          <cell r="H1254">
            <v>6.4992999999999999</v>
          </cell>
          <cell r="I1254">
            <v>285.9692</v>
          </cell>
          <cell r="L1254" t="str">
            <v>Турция</v>
          </cell>
          <cell r="M1254">
            <v>3165140365017</v>
          </cell>
        </row>
        <row r="1255">
          <cell r="C1255">
            <v>2607002526</v>
          </cell>
          <cell r="D1255" t="str">
            <v>НАСАДКА ДЛЯ VENTARO</v>
          </cell>
          <cell r="F1255">
            <v>13.38</v>
          </cell>
          <cell r="G1255">
            <v>11.34</v>
          </cell>
          <cell r="H1255">
            <v>11.680200000000001</v>
          </cell>
          <cell r="I1255">
            <v>513.92880000000002</v>
          </cell>
          <cell r="L1255" t="str">
            <v>Турция</v>
          </cell>
          <cell r="M1255">
            <v>3165140365024</v>
          </cell>
        </row>
        <row r="1256">
          <cell r="C1256">
            <v>2607002528</v>
          </cell>
          <cell r="D1256" t="str">
            <v>АДАПТЕР ДЛЯ VENTARO 19ММ</v>
          </cell>
          <cell r="F1256">
            <v>7.25</v>
          </cell>
          <cell r="G1256">
            <v>6.14</v>
          </cell>
          <cell r="H1256">
            <v>6.3242000000000003</v>
          </cell>
          <cell r="I1256">
            <v>278.26480000000004</v>
          </cell>
          <cell r="L1256" t="str">
            <v>Турция</v>
          </cell>
          <cell r="M1256">
            <v>3165140375528</v>
          </cell>
        </row>
        <row r="1257">
          <cell r="C1257">
            <v>2607002529</v>
          </cell>
          <cell r="D1257" t="str">
            <v>НАСАДКА ДЛЯ VENTARO</v>
          </cell>
          <cell r="F1257">
            <v>14.02</v>
          </cell>
          <cell r="G1257">
            <v>11.88</v>
          </cell>
          <cell r="H1257">
            <v>12.236400000000001</v>
          </cell>
          <cell r="I1257">
            <v>538.40160000000003</v>
          </cell>
          <cell r="L1257" t="str">
            <v>Турция</v>
          </cell>
          <cell r="M1257">
            <v>3165140375535</v>
          </cell>
        </row>
        <row r="1258">
          <cell r="C1258">
            <v>2607002536</v>
          </cell>
          <cell r="D1258" t="str">
            <v>АДАПТЕР ДЛЯ VENTARO</v>
          </cell>
          <cell r="F1258">
            <v>5.64</v>
          </cell>
          <cell r="G1258">
            <v>4.78</v>
          </cell>
          <cell r="H1258">
            <v>4.9234</v>
          </cell>
          <cell r="I1258">
            <v>216.62960000000001</v>
          </cell>
          <cell r="L1258" t="str">
            <v>Турция</v>
          </cell>
          <cell r="M1258">
            <v>3165140371582</v>
          </cell>
        </row>
        <row r="1259">
          <cell r="C1259">
            <v>2607224410</v>
          </cell>
          <cell r="D1259" t="str">
            <v>ЗАРЯДНОЕ УСТРОЙСТВО AL60DC 2422 24V</v>
          </cell>
          <cell r="F1259">
            <v>74.010000000000005</v>
          </cell>
          <cell r="G1259">
            <v>62.72</v>
          </cell>
          <cell r="H1259">
            <v>64.601600000000005</v>
          </cell>
          <cell r="I1259">
            <v>2842.4704000000002</v>
          </cell>
          <cell r="L1259" t="str">
            <v>Китай</v>
          </cell>
          <cell r="M1259">
            <v>3165140204859</v>
          </cell>
        </row>
        <row r="1260">
          <cell r="C1260">
            <v>2607224426</v>
          </cell>
          <cell r="D1260" t="str">
            <v>ЗАРЯДНОЕ УСТРОЙСТВО AL60DV 2425 24V</v>
          </cell>
          <cell r="F1260">
            <v>62.04</v>
          </cell>
          <cell r="G1260">
            <v>52.58</v>
          </cell>
          <cell r="H1260">
            <v>54.157400000000003</v>
          </cell>
          <cell r="I1260">
            <v>2382.9256</v>
          </cell>
          <cell r="L1260" t="str">
            <v>Китай</v>
          </cell>
          <cell r="M1260">
            <v>3165140204651</v>
          </cell>
        </row>
        <row r="1261">
          <cell r="C1261">
            <v>2607224786</v>
          </cell>
          <cell r="D1261" t="str">
            <v xml:space="preserve">ЗАРЯДНОЕ УСТРОЙСТВО 2,4V </v>
          </cell>
          <cell r="F1261">
            <v>25.97</v>
          </cell>
          <cell r="G1261">
            <v>22.01</v>
          </cell>
          <cell r="H1261">
            <v>22.670300000000001</v>
          </cell>
          <cell r="I1261">
            <v>997.4932</v>
          </cell>
          <cell r="L1261" t="str">
            <v>Швейцария</v>
          </cell>
          <cell r="M1261">
            <v>3165140292795</v>
          </cell>
        </row>
        <row r="1262">
          <cell r="C1262">
            <v>2607224790</v>
          </cell>
          <cell r="D1262" t="str">
            <v>ЗАРЯДНОЕ УСТРОЙСТВО 3,6V NEW</v>
          </cell>
          <cell r="F1262">
            <v>27.56</v>
          </cell>
          <cell r="G1262">
            <v>23.36</v>
          </cell>
          <cell r="H1262">
            <v>24.0608</v>
          </cell>
          <cell r="I1262">
            <v>1058.6752000000001</v>
          </cell>
          <cell r="L1262" t="str">
            <v>Китай</v>
          </cell>
          <cell r="M1262">
            <v>3165140292818</v>
          </cell>
        </row>
        <row r="1263">
          <cell r="C1263">
            <v>2607225028</v>
          </cell>
          <cell r="D1263" t="str">
            <v>ЗАРЯДНОЕ УСТРОЙСТВО AL2450DV 7,2V</v>
          </cell>
          <cell r="F1263">
            <v>108.97</v>
          </cell>
          <cell r="G1263">
            <v>92.35</v>
          </cell>
          <cell r="H1263">
            <v>95.120499999999993</v>
          </cell>
          <cell r="I1263">
            <v>4185.3019999999997</v>
          </cell>
          <cell r="L1263" t="str">
            <v>Китай</v>
          </cell>
          <cell r="M1263">
            <v>3165140357050</v>
          </cell>
        </row>
        <row r="1264">
          <cell r="C1264">
            <v>2607225100</v>
          </cell>
          <cell r="D1264" t="str">
            <v>ЗАРЯДНОЕ УСТРОЙСТВО AL3640 CV 36V</v>
          </cell>
          <cell r="F1264">
            <v>138.79</v>
          </cell>
          <cell r="G1264">
            <v>117.62</v>
          </cell>
          <cell r="H1264">
            <v>121.1486</v>
          </cell>
          <cell r="I1264">
            <v>5330.5384000000004</v>
          </cell>
          <cell r="L1264" t="str">
            <v>Китай</v>
          </cell>
          <cell r="M1264">
            <v>3165140365482</v>
          </cell>
        </row>
        <row r="1265">
          <cell r="C1265">
            <v>2607225134</v>
          </cell>
          <cell r="D1265" t="str">
            <v>ЗАРЯДНОЕ УСТРОЙСТВО AL 1130 CV</v>
          </cell>
          <cell r="F1265">
            <v>46.27</v>
          </cell>
          <cell r="G1265">
            <v>39.21</v>
          </cell>
          <cell r="H1265">
            <v>40.386299999999999</v>
          </cell>
          <cell r="I1265">
            <v>1776.9972</v>
          </cell>
          <cell r="L1265" t="str">
            <v>Китай</v>
          </cell>
          <cell r="M1265">
            <v>3165140379434</v>
          </cell>
        </row>
        <row r="1266">
          <cell r="C1266">
            <v>2607225184</v>
          </cell>
          <cell r="D1266" t="str">
            <v>ЗАРЯДНОЕ УСТРОЙСТВО AL2404 MV 14,4V</v>
          </cell>
          <cell r="F1266">
            <v>18.57</v>
          </cell>
          <cell r="G1266">
            <v>15.74</v>
          </cell>
          <cell r="H1266">
            <v>16.212199999999999</v>
          </cell>
          <cell r="I1266">
            <v>713.33679999999993</v>
          </cell>
          <cell r="L1266" t="str">
            <v>Китай</v>
          </cell>
          <cell r="M1266">
            <v>3165140425872</v>
          </cell>
        </row>
        <row r="1267">
          <cell r="C1267">
            <v>2607225322</v>
          </cell>
          <cell r="D1267" t="str">
            <v>ЗАРЯДНОЕ УСТРОЙСТВО AL1860</v>
          </cell>
          <cell r="F1267">
            <v>92.54</v>
          </cell>
          <cell r="G1267">
            <v>78.42</v>
          </cell>
          <cell r="H1267">
            <v>80.772599999999997</v>
          </cell>
          <cell r="I1267">
            <v>3553.9944</v>
          </cell>
          <cell r="L1267" t="str">
            <v>Китай</v>
          </cell>
          <cell r="M1267">
            <v>3165140438735</v>
          </cell>
        </row>
        <row r="1268">
          <cell r="C1268">
            <v>2607300001</v>
          </cell>
          <cell r="D1268" t="str">
            <v>АККУМУЛЯТОР 7,2V 1,4 AЧ КЛУБН</v>
          </cell>
          <cell r="F1268">
            <v>69.34</v>
          </cell>
          <cell r="G1268">
            <v>58.76</v>
          </cell>
          <cell r="H1268">
            <v>60.522799999999997</v>
          </cell>
          <cell r="I1268">
            <v>2663.0031999999997</v>
          </cell>
          <cell r="L1268" t="str">
            <v>Китай</v>
          </cell>
          <cell r="M1268">
            <v>3165140006675</v>
          </cell>
        </row>
        <row r="1269">
          <cell r="C1269">
            <v>2607300002</v>
          </cell>
          <cell r="D1269" t="str">
            <v>АККУМУЛЯТОР 9,6V 1,4 AЧ КЛУБН</v>
          </cell>
          <cell r="F1269">
            <v>83.54</v>
          </cell>
          <cell r="G1269">
            <v>70.8</v>
          </cell>
          <cell r="H1269">
            <v>72.923999999999992</v>
          </cell>
          <cell r="I1269">
            <v>3208.6559999999995</v>
          </cell>
          <cell r="M1269">
            <v>3165140018975</v>
          </cell>
        </row>
        <row r="1270">
          <cell r="C1270">
            <v>2607335021</v>
          </cell>
          <cell r="D1270" t="str">
            <v>АККУМУЛЯТОР 12 V 1,5 AЧ КЛУБН</v>
          </cell>
          <cell r="F1270">
            <v>113.96</v>
          </cell>
          <cell r="G1270">
            <v>96.58</v>
          </cell>
          <cell r="H1270">
            <v>99.477400000000003</v>
          </cell>
          <cell r="I1270">
            <v>4377.0056000000004</v>
          </cell>
          <cell r="M1270">
            <v>3165140041768</v>
          </cell>
        </row>
        <row r="1271">
          <cell r="C1271">
            <v>2607335037</v>
          </cell>
          <cell r="D1271" t="str">
            <v>АККУМУЛЯТОР 9,6V 1,5 AЧ ПЛОСК.</v>
          </cell>
          <cell r="F1271">
            <v>72.61</v>
          </cell>
          <cell r="G1271">
            <v>61.53</v>
          </cell>
          <cell r="H1271">
            <v>63.375900000000001</v>
          </cell>
          <cell r="I1271">
            <v>2788.5396000000001</v>
          </cell>
          <cell r="M1271">
            <v>3165140074131</v>
          </cell>
        </row>
        <row r="1272">
          <cell r="C1272">
            <v>2607335055</v>
          </cell>
          <cell r="D1272" t="str">
            <v>АККУМУЛЯТОР 12V 1,5 AЧ ПЛОСК.</v>
          </cell>
          <cell r="F1272">
            <v>79.239999999999995</v>
          </cell>
          <cell r="G1272">
            <v>67.150000000000006</v>
          </cell>
          <cell r="H1272">
            <v>69.164500000000004</v>
          </cell>
          <cell r="I1272">
            <v>3043.2380000000003</v>
          </cell>
          <cell r="M1272">
            <v>3165140080248</v>
          </cell>
        </row>
        <row r="1273">
          <cell r="C1273">
            <v>2607335082</v>
          </cell>
          <cell r="D1273" t="str">
            <v>АККУМУЛЯТОР 24V 1,7 AЧ Д/GBH ПЛ</v>
          </cell>
          <cell r="F1273">
            <v>293.43</v>
          </cell>
          <cell r="G1273">
            <v>248.67</v>
          </cell>
          <cell r="H1273">
            <v>256.13009999999997</v>
          </cell>
          <cell r="I1273">
            <v>11269.724399999999</v>
          </cell>
          <cell r="L1273" t="str">
            <v>Япония</v>
          </cell>
          <cell r="M1273">
            <v>3165140100571</v>
          </cell>
        </row>
        <row r="1274">
          <cell r="C1274">
            <v>2607335151</v>
          </cell>
          <cell r="D1274" t="str">
            <v>АККУМУЛЯТОР 12V 2 АЧ ПЛОСК.</v>
          </cell>
          <cell r="F1274">
            <v>125.1</v>
          </cell>
          <cell r="G1274">
            <v>106.02</v>
          </cell>
          <cell r="H1274">
            <v>109.20059999999999</v>
          </cell>
          <cell r="I1274">
            <v>4804.8263999999999</v>
          </cell>
          <cell r="L1274" t="str">
            <v>Япония</v>
          </cell>
          <cell r="M1274">
            <v>3165140113373</v>
          </cell>
        </row>
        <row r="1275">
          <cell r="C1275">
            <v>2607335152</v>
          </cell>
          <cell r="D1275" t="str">
            <v>АККУМУЛЯТОР 9,6V  2  AЧ ПЛОСК.</v>
          </cell>
          <cell r="F1275">
            <v>101.93</v>
          </cell>
          <cell r="G1275">
            <v>86.38</v>
          </cell>
          <cell r="H1275">
            <v>88.971400000000003</v>
          </cell>
          <cell r="I1275">
            <v>3914.7416000000003</v>
          </cell>
          <cell r="L1275" t="str">
            <v>Япония</v>
          </cell>
          <cell r="M1275">
            <v>3165140113380</v>
          </cell>
        </row>
        <row r="1276">
          <cell r="C1276">
            <v>2607335160</v>
          </cell>
          <cell r="D1276" t="str">
            <v>АККУМУЛЯТОР 14,4V 1,4АЧ ПЛОСК.</v>
          </cell>
          <cell r="F1276">
            <v>101.93</v>
          </cell>
          <cell r="G1276">
            <v>86.38</v>
          </cell>
          <cell r="H1276">
            <v>88.971400000000003</v>
          </cell>
          <cell r="I1276">
            <v>3914.7416000000003</v>
          </cell>
          <cell r="L1276" t="str">
            <v>Китай</v>
          </cell>
          <cell r="M1276">
            <v>3165140115278</v>
          </cell>
        </row>
        <row r="1277">
          <cell r="C1277">
            <v>2607335175</v>
          </cell>
          <cell r="D1277" t="str">
            <v>АККУМУЛЯТОР 7,2V 1,7AЧ Д/GWB</v>
          </cell>
          <cell r="F1277">
            <v>84.32</v>
          </cell>
          <cell r="G1277">
            <v>71.459999999999994</v>
          </cell>
          <cell r="H1277">
            <v>73.603799999999993</v>
          </cell>
          <cell r="I1277">
            <v>3238.5671999999995</v>
          </cell>
          <cell r="L1277" t="str">
            <v>Япония</v>
          </cell>
          <cell r="M1277">
            <v>3165140116770</v>
          </cell>
        </row>
        <row r="1278">
          <cell r="C1278">
            <v>2607335210</v>
          </cell>
          <cell r="D1278" t="str">
            <v>АККУМУЛЯТОР 14,4V 2 АЧ ПЛОСК.</v>
          </cell>
          <cell r="F1278">
            <v>138.1</v>
          </cell>
          <cell r="G1278">
            <v>117.03</v>
          </cell>
          <cell r="H1278">
            <v>120.54090000000001</v>
          </cell>
          <cell r="I1278">
            <v>5303.7996000000003</v>
          </cell>
          <cell r="L1278" t="str">
            <v>Япония</v>
          </cell>
          <cell r="M1278">
            <v>3165140142700</v>
          </cell>
        </row>
        <row r="1279">
          <cell r="C1279">
            <v>2607335250</v>
          </cell>
          <cell r="D1279" t="str">
            <v>АККУМУЛЯТОР 12В NIMH 2.6 АЧ</v>
          </cell>
          <cell r="F1279">
            <v>164.76</v>
          </cell>
          <cell r="G1279">
            <v>139.63</v>
          </cell>
          <cell r="H1279">
            <v>143.81889999999999</v>
          </cell>
          <cell r="I1279">
            <v>6328.0315999999993</v>
          </cell>
          <cell r="L1279" t="str">
            <v>Китай</v>
          </cell>
          <cell r="M1279">
            <v>3165140184915</v>
          </cell>
        </row>
        <row r="1280">
          <cell r="C1280">
            <v>2607335262</v>
          </cell>
          <cell r="D1280" t="str">
            <v>АККУМУЛЯТОР 12V 2,0 AЧ O-PACK</v>
          </cell>
          <cell r="F1280">
            <v>112.74</v>
          </cell>
          <cell r="G1280">
            <v>95.54</v>
          </cell>
          <cell r="H1280">
            <v>98.406200000000013</v>
          </cell>
          <cell r="I1280">
            <v>4329.872800000001</v>
          </cell>
          <cell r="M1280">
            <v>3165140206624</v>
          </cell>
        </row>
        <row r="1281">
          <cell r="C1281">
            <v>2607335448</v>
          </cell>
          <cell r="D1281" t="str">
            <v>АККУМУЛЯТОР 24V 2,4 AЧ O-PACK</v>
          </cell>
          <cell r="F1281">
            <v>281.08</v>
          </cell>
          <cell r="G1281">
            <v>238.2</v>
          </cell>
          <cell r="H1281">
            <v>245.346</v>
          </cell>
          <cell r="I1281">
            <v>10795.224</v>
          </cell>
          <cell r="L1281" t="str">
            <v>Китай</v>
          </cell>
          <cell r="M1281">
            <v>3165140271387</v>
          </cell>
        </row>
        <row r="1282">
          <cell r="C1282">
            <v>2607335484</v>
          </cell>
          <cell r="D1282" t="str">
            <v>АККУМУЛЯТОР 3.6 V NEW</v>
          </cell>
          <cell r="F1282">
            <v>29.75</v>
          </cell>
          <cell r="G1282">
            <v>25.21</v>
          </cell>
          <cell r="H1282">
            <v>25.9663</v>
          </cell>
          <cell r="I1282">
            <v>1142.5172</v>
          </cell>
          <cell r="L1282" t="str">
            <v>Китай</v>
          </cell>
          <cell r="M1282">
            <v>3165140292832</v>
          </cell>
        </row>
        <row r="1283">
          <cell r="C1283">
            <v>2607335534</v>
          </cell>
          <cell r="D1283" t="str">
            <v>АККУМУЛЯТОР 14,4V 1,5 AЧ O-PACK</v>
          </cell>
          <cell r="F1283">
            <v>66.540000000000006</v>
          </cell>
          <cell r="G1283">
            <v>56.39</v>
          </cell>
          <cell r="H1283">
            <v>58.081700000000005</v>
          </cell>
          <cell r="I1283">
            <v>2555.5948000000003</v>
          </cell>
          <cell r="L1283" t="str">
            <v>Китай</v>
          </cell>
          <cell r="M1283">
            <v>3165140308199</v>
          </cell>
        </row>
        <row r="1284">
          <cell r="C1284">
            <v>2607335536</v>
          </cell>
          <cell r="D1284" t="str">
            <v>АККУМУЛЯТОР 18,0V 1,5 AЧ O-PACK</v>
          </cell>
          <cell r="F1284">
            <v>92.67</v>
          </cell>
          <cell r="G1284">
            <v>78.53</v>
          </cell>
          <cell r="H1284">
            <v>80.885900000000007</v>
          </cell>
          <cell r="I1284">
            <v>3558.9796000000001</v>
          </cell>
          <cell r="M1284">
            <v>3165140308205</v>
          </cell>
        </row>
        <row r="1285">
          <cell r="C1285">
            <v>2607335540</v>
          </cell>
          <cell r="D1285" t="str">
            <v>АККУМУЛЯТОР  9,6V 1,5 AЧ O-PAС</v>
          </cell>
          <cell r="F1285">
            <v>56.07</v>
          </cell>
          <cell r="G1285">
            <v>47.52</v>
          </cell>
          <cell r="H1285">
            <v>48.945600000000006</v>
          </cell>
          <cell r="I1285">
            <v>2153.6064000000001</v>
          </cell>
          <cell r="L1285" t="str">
            <v>Япония</v>
          </cell>
          <cell r="M1285">
            <v>3165140309363</v>
          </cell>
        </row>
        <row r="1286">
          <cell r="C1286">
            <v>2607335542</v>
          </cell>
          <cell r="D1286" t="str">
            <v>АККУМУЛЯТОР 12V 1,5 AЧ O-PACK</v>
          </cell>
          <cell r="F1286">
            <v>60.38</v>
          </cell>
          <cell r="G1286">
            <v>51.17</v>
          </cell>
          <cell r="H1286">
            <v>52.705100000000002</v>
          </cell>
          <cell r="I1286">
            <v>2319.0244000000002</v>
          </cell>
          <cell r="L1286" t="str">
            <v>Китай</v>
          </cell>
          <cell r="M1286">
            <v>3165140309370</v>
          </cell>
        </row>
        <row r="1287">
          <cell r="C1287">
            <v>2607335562</v>
          </cell>
          <cell r="D1287" t="str">
            <v xml:space="preserve">АККУМУЛЯТОР 24V 2,6 AЧ O-PACK </v>
          </cell>
          <cell r="F1287">
            <v>324.32</v>
          </cell>
          <cell r="G1287">
            <v>274.85000000000002</v>
          </cell>
          <cell r="H1287">
            <v>283.09550000000002</v>
          </cell>
          <cell r="I1287">
            <v>12456.202000000001</v>
          </cell>
          <cell r="L1287" t="str">
            <v>Китай</v>
          </cell>
          <cell r="M1287">
            <v>3165140316118</v>
          </cell>
        </row>
        <row r="1288">
          <cell r="C1288">
            <v>2607335676</v>
          </cell>
          <cell r="D1288" t="str">
            <v>АККУМУЛЯТОР 12V 2,4 AЧ O-PACК</v>
          </cell>
          <cell r="F1288">
            <v>134.37</v>
          </cell>
          <cell r="G1288">
            <v>113.87</v>
          </cell>
          <cell r="H1288">
            <v>117.2861</v>
          </cell>
          <cell r="I1288">
            <v>5160.5884000000005</v>
          </cell>
          <cell r="M1288">
            <v>3165140334624</v>
          </cell>
        </row>
        <row r="1289">
          <cell r="C1289">
            <v>2607335678</v>
          </cell>
          <cell r="D1289" t="str">
            <v>АККУМУЛЯТОР 14,4V 2,4 AЧ O-PACK</v>
          </cell>
          <cell r="F1289">
            <v>152.27000000000001</v>
          </cell>
          <cell r="G1289">
            <v>129.04</v>
          </cell>
          <cell r="H1289">
            <v>132.91120000000001</v>
          </cell>
          <cell r="I1289">
            <v>5848.0928000000004</v>
          </cell>
          <cell r="L1289" t="str">
            <v>Китай</v>
          </cell>
          <cell r="M1289">
            <v>3165140334631</v>
          </cell>
        </row>
        <row r="1290">
          <cell r="C1290">
            <v>2607335682</v>
          </cell>
          <cell r="D1290" t="str">
            <v>АККУМУЛЯТОР 9,6V 2,6 AЧ O-PAСК</v>
          </cell>
          <cell r="F1290">
            <v>118.92</v>
          </cell>
          <cell r="G1290">
            <v>100.78</v>
          </cell>
          <cell r="H1290">
            <v>103.80340000000001</v>
          </cell>
          <cell r="I1290">
            <v>4567.3496000000005</v>
          </cell>
          <cell r="L1290" t="str">
            <v>Китай</v>
          </cell>
          <cell r="M1290">
            <v>3165140334655</v>
          </cell>
        </row>
        <row r="1291">
          <cell r="C1291">
            <v>2607335684</v>
          </cell>
          <cell r="D1291" t="str">
            <v>АККУМУЛЯТОР 12V 2,6 AЧ NIMH OP</v>
          </cell>
          <cell r="F1291">
            <v>134.83000000000001</v>
          </cell>
          <cell r="G1291">
            <v>114.26</v>
          </cell>
          <cell r="H1291">
            <v>117.68780000000001</v>
          </cell>
          <cell r="I1291">
            <v>5178.2632000000003</v>
          </cell>
          <cell r="L1291" t="str">
            <v>Китай</v>
          </cell>
          <cell r="M1291">
            <v>3165140334662</v>
          </cell>
        </row>
        <row r="1292">
          <cell r="C1292">
            <v>2607335686</v>
          </cell>
          <cell r="D1292" t="str">
            <v>АККУМУЛЯТОР 14,4V 2,6AЧ NIMH OP</v>
          </cell>
          <cell r="F1292">
            <v>157.52000000000001</v>
          </cell>
          <cell r="G1292">
            <v>133.49</v>
          </cell>
          <cell r="H1292">
            <v>137.49470000000002</v>
          </cell>
          <cell r="I1292">
            <v>6049.7668000000012</v>
          </cell>
          <cell r="L1292" t="str">
            <v>Китай</v>
          </cell>
          <cell r="M1292">
            <v>3165140334679</v>
          </cell>
        </row>
        <row r="1293">
          <cell r="C1293">
            <v>2607335688</v>
          </cell>
          <cell r="D1293" t="str">
            <v>АККУМУЛЯТОР 18V 2,6 AЧ NIMH OP</v>
          </cell>
          <cell r="F1293">
            <v>217.76</v>
          </cell>
          <cell r="G1293">
            <v>184.54</v>
          </cell>
          <cell r="H1293">
            <v>190.0762</v>
          </cell>
          <cell r="I1293">
            <v>8363.3528000000006</v>
          </cell>
          <cell r="L1293" t="str">
            <v>Китай</v>
          </cell>
          <cell r="M1293">
            <v>3165140334686</v>
          </cell>
        </row>
        <row r="1294">
          <cell r="C1294">
            <v>2607335694</v>
          </cell>
          <cell r="D1294" t="str">
            <v>АККУМУЛЯТОР 14,4V 3АЧ NIMH О-P</v>
          </cell>
          <cell r="F1294">
            <v>188.42</v>
          </cell>
          <cell r="G1294">
            <v>159.68</v>
          </cell>
          <cell r="H1294">
            <v>164.47040000000001</v>
          </cell>
          <cell r="I1294">
            <v>7236.6976000000004</v>
          </cell>
          <cell r="L1294" t="str">
            <v>Китай</v>
          </cell>
          <cell r="M1294">
            <v>3165140334709</v>
          </cell>
        </row>
        <row r="1295">
          <cell r="C1295">
            <v>2607335790</v>
          </cell>
          <cell r="D1295" t="str">
            <v>АККУМУЛЯТОР 3.6V EXTRA NEW</v>
          </cell>
          <cell r="F1295">
            <v>29.75</v>
          </cell>
          <cell r="G1295">
            <v>25.21</v>
          </cell>
          <cell r="H1295">
            <v>25.9663</v>
          </cell>
          <cell r="I1295">
            <v>1142.5172</v>
          </cell>
          <cell r="L1295" t="str">
            <v>Китай</v>
          </cell>
          <cell r="M1295">
            <v>3165140403696</v>
          </cell>
        </row>
        <row r="1296">
          <cell r="C1296">
            <v>2607336014</v>
          </cell>
          <cell r="D1296" t="str">
            <v xml:space="preserve">АККУМУЛЯТОР 10.8V LI-ION </v>
          </cell>
          <cell r="F1296">
            <v>60.56</v>
          </cell>
          <cell r="G1296">
            <v>51.32</v>
          </cell>
          <cell r="H1296">
            <v>52.8596</v>
          </cell>
          <cell r="I1296">
            <v>2325.8224</v>
          </cell>
          <cell r="L1296" t="str">
            <v>Польша</v>
          </cell>
          <cell r="M1296">
            <v>3165140379441</v>
          </cell>
        </row>
        <row r="1297">
          <cell r="C1297">
            <v>2607336864</v>
          </cell>
          <cell r="D1297" t="str">
            <v>АККУМУЛЯТОР 10,8V Li-Ion 1,3A*H   DIY</v>
          </cell>
          <cell r="F1297">
            <v>51.35</v>
          </cell>
          <cell r="G1297">
            <v>43.52</v>
          </cell>
          <cell r="H1297">
            <v>44.825600000000001</v>
          </cell>
          <cell r="I1297">
            <v>1972.3264000000001</v>
          </cell>
          <cell r="L1297" t="str">
            <v>Малайзия</v>
          </cell>
          <cell r="M1297">
            <v>3165140601962</v>
          </cell>
        </row>
        <row r="1298">
          <cell r="C1298">
            <v>2607336038</v>
          </cell>
          <cell r="D1298" t="str">
            <v xml:space="preserve">АККУМУЛЯТОР 14,4V Li-Ion 1,3A*H </v>
          </cell>
          <cell r="F1298">
            <v>75.760000000000005</v>
          </cell>
          <cell r="G1298">
            <v>64.2</v>
          </cell>
          <cell r="H1298">
            <v>66.126000000000005</v>
          </cell>
          <cell r="I1298">
            <v>2909.5440000000003</v>
          </cell>
          <cell r="L1298" t="str">
            <v>Польша</v>
          </cell>
          <cell r="M1298">
            <v>3165140438711</v>
          </cell>
        </row>
        <row r="1299">
          <cell r="C1299">
            <v>2607336040</v>
          </cell>
          <cell r="D1299" t="str">
            <v xml:space="preserve">АККУМУЛЯТОР 18 V Li-Ion 1,3A*H </v>
          </cell>
          <cell r="F1299">
            <v>89.37</v>
          </cell>
          <cell r="G1299">
            <v>75.739999999999995</v>
          </cell>
          <cell r="H1299">
            <v>78.012199999999993</v>
          </cell>
          <cell r="I1299">
            <v>3432.5367999999999</v>
          </cell>
          <cell r="L1299" t="str">
            <v>Польша</v>
          </cell>
          <cell r="M1299">
            <v>3165140438728</v>
          </cell>
        </row>
        <row r="1300">
          <cell r="C1300">
            <v>2607336078</v>
          </cell>
          <cell r="D1300" t="str">
            <v>АККУМУЛЯТОР 14.4V 2.6 A*Ч LI ION</v>
          </cell>
          <cell r="F1300">
            <v>149.91</v>
          </cell>
          <cell r="G1300">
            <v>127.04</v>
          </cell>
          <cell r="H1300">
            <v>130.85120000000001</v>
          </cell>
          <cell r="I1300">
            <v>5757.4528</v>
          </cell>
          <cell r="L1300" t="str">
            <v>Малайзия</v>
          </cell>
          <cell r="M1300">
            <v>3165140438728</v>
          </cell>
        </row>
        <row r="1301">
          <cell r="C1301">
            <v>2607336092</v>
          </cell>
          <cell r="D1301" t="str">
            <v>АККУМУЛЯТОР БАТ 18V 2.6Ah Li Ion</v>
          </cell>
          <cell r="F1301">
            <v>177.14</v>
          </cell>
          <cell r="G1301">
            <v>150.12</v>
          </cell>
          <cell r="H1301">
            <v>154.62360000000001</v>
          </cell>
          <cell r="I1301">
            <v>6803.4384000000009</v>
          </cell>
          <cell r="L1301" t="str">
            <v>Малайзия</v>
          </cell>
          <cell r="M1301">
            <v>3165140480895</v>
          </cell>
        </row>
        <row r="1302">
          <cell r="C1302">
            <v>2607336108</v>
          </cell>
          <cell r="D1302" t="str">
            <v xml:space="preserve">АККУМУЛЯТОР 36V 2,6 Ah LI-ION </v>
          </cell>
          <cell r="F1302">
            <v>316.44</v>
          </cell>
          <cell r="G1302">
            <v>268.17</v>
          </cell>
          <cell r="H1302">
            <v>276.21510000000001</v>
          </cell>
          <cell r="I1302">
            <v>12153.464400000001</v>
          </cell>
          <cell r="L1302" t="str">
            <v>Япония</v>
          </cell>
          <cell r="M1302">
            <v>3165140451437</v>
          </cell>
        </row>
        <row r="1303">
          <cell r="C1303">
            <v>2607336150</v>
          </cell>
          <cell r="D1303" t="str">
            <v xml:space="preserve">АККУМУЛЯТОР 14,4V 1,3 А*Ч  Li-Ion </v>
          </cell>
          <cell r="F1303">
            <v>98.14</v>
          </cell>
          <cell r="G1303">
            <v>83.17</v>
          </cell>
          <cell r="H1303">
            <v>85.66510000000001</v>
          </cell>
          <cell r="I1303">
            <v>3769.2644000000005</v>
          </cell>
          <cell r="L1303" t="str">
            <v>Малайзия</v>
          </cell>
          <cell r="M1303">
            <v>3165140522960</v>
          </cell>
        </row>
        <row r="1304">
          <cell r="C1304">
            <v>2607336170</v>
          </cell>
          <cell r="D1304" t="str">
            <v xml:space="preserve">АККУМУЛЯТОР 18V 1,3A*H Li-Ion </v>
          </cell>
          <cell r="F1304">
            <v>114.96</v>
          </cell>
          <cell r="G1304">
            <v>97.42</v>
          </cell>
          <cell r="H1304">
            <v>100.3426</v>
          </cell>
          <cell r="I1304">
            <v>4415.0744000000004</v>
          </cell>
          <cell r="L1304" t="str">
            <v>Малайзия</v>
          </cell>
          <cell r="M1304">
            <v>3165140522977</v>
          </cell>
        </row>
        <row r="1305">
          <cell r="C1305">
            <v>2607336002</v>
          </cell>
          <cell r="D1305" t="str">
            <v>Аккумулятор литий-ионный 36V-1,3Ah</v>
          </cell>
          <cell r="F1305">
            <v>186.48140472768026</v>
          </cell>
          <cell r="G1305">
            <v>158.03508875227141</v>
          </cell>
          <cell r="H1305">
            <v>162.77614141483954</v>
          </cell>
          <cell r="I1305">
            <v>7162.1502222529398</v>
          </cell>
          <cell r="L1305" t="str">
            <v>Польша</v>
          </cell>
          <cell r="M1305">
            <v>3165140365352</v>
          </cell>
        </row>
        <row r="1306">
          <cell r="C1306">
            <v>2607432001</v>
          </cell>
          <cell r="D1306" t="str">
            <v>ФИЛЬТР ДЛЯ GAS12-30F</v>
          </cell>
          <cell r="F1306">
            <v>32.950000000000003</v>
          </cell>
          <cell r="G1306">
            <v>27.92</v>
          </cell>
          <cell r="H1306">
            <v>28.757600000000004</v>
          </cell>
          <cell r="I1306">
            <v>1265.3344000000002</v>
          </cell>
          <cell r="L1306" t="str">
            <v>Германия</v>
          </cell>
          <cell r="M1306">
            <v>3165140073677</v>
          </cell>
        </row>
        <row r="1307">
          <cell r="C1307">
            <v>2607432013</v>
          </cell>
          <cell r="D1307" t="str">
            <v>ФИЛЬТР ТКАНЬ ДЛЯ PAS12-27F</v>
          </cell>
          <cell r="F1307">
            <v>28.31</v>
          </cell>
          <cell r="G1307">
            <v>23.99</v>
          </cell>
          <cell r="H1307">
            <v>24.709699999999998</v>
          </cell>
          <cell r="I1307">
            <v>1087.2267999999999</v>
          </cell>
          <cell r="L1307" t="str">
            <v>Италия</v>
          </cell>
          <cell r="M1307">
            <v>3165140205344</v>
          </cell>
        </row>
        <row r="1308">
          <cell r="C1308">
            <v>2607432014</v>
          </cell>
          <cell r="D1308" t="str">
            <v>ФИЛЬТР ДЛЯ GAS 25 СУХ.</v>
          </cell>
          <cell r="F1308">
            <v>67.11</v>
          </cell>
          <cell r="G1308">
            <v>56.87</v>
          </cell>
          <cell r="H1308">
            <v>58.576099999999997</v>
          </cell>
          <cell r="I1308">
            <v>2577.3483999999999</v>
          </cell>
          <cell r="L1308" t="str">
            <v>Германия</v>
          </cell>
          <cell r="M1308">
            <v>3165140257589</v>
          </cell>
        </row>
        <row r="1309">
          <cell r="C1309">
            <v>2607432015</v>
          </cell>
          <cell r="D1309" t="str">
            <v>ФИЛЬТР ДЛЯ GAS 25 МОК.</v>
          </cell>
          <cell r="F1309">
            <v>83.98</v>
          </cell>
          <cell r="G1309">
            <v>71.17</v>
          </cell>
          <cell r="H1309">
            <v>73.30510000000001</v>
          </cell>
          <cell r="I1309">
            <v>3225.4244000000003</v>
          </cell>
          <cell r="L1309" t="str">
            <v>Германия</v>
          </cell>
          <cell r="M1309">
            <v>3165140257596</v>
          </cell>
        </row>
        <row r="1310">
          <cell r="C1310">
            <v>2607432016</v>
          </cell>
          <cell r="D1310" t="str">
            <v>2 ФИЛЬТРА ДЛЯ GAS 50 СУХ.</v>
          </cell>
          <cell r="F1310">
            <v>111.47</v>
          </cell>
          <cell r="G1310">
            <v>94.47</v>
          </cell>
          <cell r="H1310">
            <v>97.304100000000005</v>
          </cell>
          <cell r="I1310">
            <v>4281.3804</v>
          </cell>
          <cell r="L1310" t="str">
            <v>Германия</v>
          </cell>
          <cell r="M1310">
            <v>3165140257602</v>
          </cell>
        </row>
        <row r="1311">
          <cell r="C1311">
            <v>2607432017</v>
          </cell>
          <cell r="D1311" t="str">
            <v>2 ФИЛЬТРА ДЛЯ GAS 50 МОК.</v>
          </cell>
          <cell r="F1311">
            <v>142.33000000000001</v>
          </cell>
          <cell r="G1311">
            <v>120.62</v>
          </cell>
          <cell r="H1311">
            <v>124.23860000000001</v>
          </cell>
          <cell r="I1311">
            <v>5466.4984000000004</v>
          </cell>
          <cell r="L1311" t="str">
            <v>Германия</v>
          </cell>
          <cell r="M1311">
            <v>3165140257619</v>
          </cell>
        </row>
        <row r="1312">
          <cell r="C1312">
            <v>2607990032</v>
          </cell>
          <cell r="D1312" t="str">
            <v>ЗАЩИТНАЯ МАСКА ОТ ПЫЛИ</v>
          </cell>
          <cell r="F1312">
            <v>6.38</v>
          </cell>
          <cell r="G1312">
            <v>5.41</v>
          </cell>
          <cell r="H1312">
            <v>5.5723000000000003</v>
          </cell>
          <cell r="I1312">
            <v>245.18120000000002</v>
          </cell>
          <cell r="L1312" t="str">
            <v>Китай</v>
          </cell>
          <cell r="M1312">
            <v>3165140093613</v>
          </cell>
        </row>
        <row r="1313">
          <cell r="C1313">
            <v>2607990034</v>
          </cell>
          <cell r="D1313" t="str">
            <v>ЗАЩИТНАЯ МАСКА ОТ ПЫЛИ</v>
          </cell>
          <cell r="F1313">
            <v>8.56</v>
          </cell>
          <cell r="G1313">
            <v>7.25</v>
          </cell>
          <cell r="H1313">
            <v>7.4675000000000002</v>
          </cell>
          <cell r="I1313">
            <v>328.57</v>
          </cell>
          <cell r="L1313" t="str">
            <v>Китай</v>
          </cell>
          <cell r="M1313">
            <v>3165140093637</v>
          </cell>
        </row>
        <row r="1314">
          <cell r="C1314">
            <v>2607990036</v>
          </cell>
          <cell r="D1314" t="str">
            <v>РЕСПИРАТОР С ФИЛЬТРОМ</v>
          </cell>
          <cell r="F1314">
            <v>26.34</v>
          </cell>
          <cell r="G1314">
            <v>22.32</v>
          </cell>
          <cell r="H1314">
            <v>22.989599999999999</v>
          </cell>
          <cell r="I1314">
            <v>1011.5423999999999</v>
          </cell>
          <cell r="L1314" t="str">
            <v>Италия</v>
          </cell>
          <cell r="M1314">
            <v>3165140093651</v>
          </cell>
        </row>
        <row r="1315">
          <cell r="C1315">
            <v>2607990037</v>
          </cell>
          <cell r="D1315" t="str">
            <v>ЗАЩИТНЫЕ ОЧКИ С ПОЛНЫМ ОБЗОР</v>
          </cell>
          <cell r="F1315">
            <v>6.24</v>
          </cell>
          <cell r="G1315">
            <v>5.29</v>
          </cell>
          <cell r="H1315">
            <v>5.4487000000000005</v>
          </cell>
          <cell r="I1315">
            <v>239.74280000000002</v>
          </cell>
          <cell r="L1315" t="str">
            <v>Швейцария</v>
          </cell>
          <cell r="M1315">
            <v>3165140093668</v>
          </cell>
        </row>
        <row r="1316">
          <cell r="C1316">
            <v>2607990038</v>
          </cell>
          <cell r="D1316" t="str">
            <v>ЗАЩИТНЫЕ ОЧКИ ДЛЯ СВАРКИ</v>
          </cell>
          <cell r="F1316">
            <v>12.3</v>
          </cell>
          <cell r="G1316">
            <v>10.42</v>
          </cell>
          <cell r="H1316">
            <v>10.7326</v>
          </cell>
          <cell r="I1316">
            <v>472.23439999999999</v>
          </cell>
          <cell r="L1316" t="str">
            <v>Швейцария</v>
          </cell>
          <cell r="M1316">
            <v>3165140093675</v>
          </cell>
        </row>
        <row r="1317">
          <cell r="C1317">
            <v>2607990041</v>
          </cell>
          <cell r="D1317" t="str">
            <v>ЗАЩИТНЫЕ ОЧКИ</v>
          </cell>
          <cell r="F1317">
            <v>5.96</v>
          </cell>
          <cell r="G1317">
            <v>5.05</v>
          </cell>
          <cell r="H1317">
            <v>5.2015000000000002</v>
          </cell>
          <cell r="I1317">
            <v>228.86600000000001</v>
          </cell>
          <cell r="L1317" t="str">
            <v>Швейцария</v>
          </cell>
          <cell r="M1317">
            <v>3165140093705</v>
          </cell>
        </row>
        <row r="1318">
          <cell r="C1318">
            <v>2607990042</v>
          </cell>
          <cell r="D1318" t="str">
            <v>НАУШНИКИ</v>
          </cell>
          <cell r="F1318">
            <v>13.63</v>
          </cell>
          <cell r="G1318">
            <v>11.55</v>
          </cell>
          <cell r="H1318">
            <v>11.896500000000001</v>
          </cell>
          <cell r="I1318">
            <v>523.44600000000003</v>
          </cell>
          <cell r="L1318" t="str">
            <v>Швейцария</v>
          </cell>
          <cell r="M1318">
            <v>3165140093712</v>
          </cell>
        </row>
        <row r="1319">
          <cell r="C1319">
            <v>2607990043</v>
          </cell>
          <cell r="D1319" t="str">
            <v>НАУШНИКИ</v>
          </cell>
          <cell r="F1319">
            <v>32.17</v>
          </cell>
          <cell r="G1319">
            <v>27.26</v>
          </cell>
          <cell r="H1319">
            <v>28.077800000000003</v>
          </cell>
          <cell r="I1319">
            <v>1235.4232000000002</v>
          </cell>
          <cell r="L1319" t="str">
            <v>Швейцария</v>
          </cell>
          <cell r="M1319">
            <v>3165140093729</v>
          </cell>
        </row>
        <row r="1320">
          <cell r="C1320">
            <v>2607990044</v>
          </cell>
          <cell r="D1320" t="str">
            <v>БЕРУШИ</v>
          </cell>
          <cell r="F1320">
            <v>4.13</v>
          </cell>
          <cell r="G1320">
            <v>3.5</v>
          </cell>
          <cell r="H1320">
            <v>3.605</v>
          </cell>
          <cell r="I1320">
            <v>158.62</v>
          </cell>
          <cell r="L1320" t="str">
            <v>Швейцария</v>
          </cell>
          <cell r="M1320">
            <v>3165140093736</v>
          </cell>
        </row>
        <row r="1321">
          <cell r="C1321">
            <v>2608000327</v>
          </cell>
          <cell r="D1321" t="str">
            <v>ВИНТ РЕГУЛИРОВОЧНЫЙ ДЛЯ GMF1400CE</v>
          </cell>
          <cell r="F1321">
            <v>12.34</v>
          </cell>
          <cell r="G1321">
            <v>10.46</v>
          </cell>
          <cell r="H1321">
            <v>10.773800000000001</v>
          </cell>
          <cell r="I1321">
            <v>474.04720000000009</v>
          </cell>
          <cell r="L1321" t="str">
            <v>США</v>
          </cell>
          <cell r="M1321">
            <v>3165140418317</v>
          </cell>
        </row>
        <row r="1322">
          <cell r="C1322">
            <v>2608000328</v>
          </cell>
          <cell r="D1322" t="str">
            <v>ШЕСТИГРАННЫЙ КЛЮЧ ДЛЯ GMF1400CE</v>
          </cell>
          <cell r="F1322">
            <v>11.15</v>
          </cell>
          <cell r="G1322">
            <v>9.4499999999999993</v>
          </cell>
          <cell r="H1322">
            <v>9.7334999999999994</v>
          </cell>
          <cell r="I1322">
            <v>428.274</v>
          </cell>
          <cell r="L1322" t="str">
            <v>Китай</v>
          </cell>
          <cell r="M1322">
            <v>3165140418324</v>
          </cell>
        </row>
        <row r="1323">
          <cell r="C1323">
            <v>2608000331</v>
          </cell>
          <cell r="D1323" t="str">
            <v>ПАРАЛЛЕЛЬНАЯ НАПРАВЛЯЮЩАЯ ДЛЯ GKF600</v>
          </cell>
          <cell r="F1323">
            <v>23.27</v>
          </cell>
          <cell r="G1323">
            <v>19.72</v>
          </cell>
          <cell r="H1323">
            <v>20.311599999999999</v>
          </cell>
          <cell r="I1323">
            <v>893.71039999999994</v>
          </cell>
          <cell r="L1323" t="str">
            <v>Малайзия</v>
          </cell>
          <cell r="M1323">
            <v>3165140431798</v>
          </cell>
        </row>
        <row r="1324">
          <cell r="C1324">
            <v>2608000332</v>
          </cell>
          <cell r="D1324" t="str">
            <v>НАПРАВЛЯЮЩАЯ ДЛЯ GKF600</v>
          </cell>
          <cell r="F1324">
            <v>29.72</v>
          </cell>
          <cell r="G1324">
            <v>25.19</v>
          </cell>
          <cell r="H1324">
            <v>25.945700000000002</v>
          </cell>
          <cell r="I1324">
            <v>1141.6108000000002</v>
          </cell>
          <cell r="L1324" t="str">
            <v>Малайзия</v>
          </cell>
          <cell r="M1324">
            <v>3165140431804</v>
          </cell>
        </row>
        <row r="1325">
          <cell r="C1325">
            <v>2608000333</v>
          </cell>
          <cell r="D1325" t="str">
            <v>ОПОРНАЯ ТАРЕЛКА ДЛЯ GKF600</v>
          </cell>
          <cell r="F1325">
            <v>25.02</v>
          </cell>
          <cell r="G1325">
            <v>21.2</v>
          </cell>
          <cell r="H1325">
            <v>21.835999999999999</v>
          </cell>
          <cell r="I1325">
            <v>960.78399999999988</v>
          </cell>
          <cell r="L1325" t="str">
            <v>Малайзия</v>
          </cell>
          <cell r="M1325">
            <v>3165140431811</v>
          </cell>
        </row>
        <row r="1326">
          <cell r="C1326">
            <v>2608000334</v>
          </cell>
          <cell r="D1326" t="str">
            <v>НАКЛОННАЯ БАЗА ДЛЯ GKF600</v>
          </cell>
          <cell r="F1326">
            <v>38.83</v>
          </cell>
          <cell r="G1326">
            <v>32.909999999999997</v>
          </cell>
          <cell r="H1326">
            <v>33.897299999999994</v>
          </cell>
          <cell r="I1326">
            <v>1491.4811999999997</v>
          </cell>
          <cell r="L1326" t="str">
            <v>Малайзия</v>
          </cell>
          <cell r="M1326">
            <v>3165140431828</v>
          </cell>
        </row>
        <row r="1327">
          <cell r="C1327">
            <v>2608000335</v>
          </cell>
          <cell r="D1327" t="str">
            <v>ОПОРНАЯ БАЗ С ПЫЛЕУДАЛЕНИЕМ ДЛЯ GKF600</v>
          </cell>
          <cell r="F1327">
            <v>52.43</v>
          </cell>
          <cell r="G1327">
            <v>44.43</v>
          </cell>
          <cell r="H1327">
            <v>45.762900000000002</v>
          </cell>
          <cell r="I1327">
            <v>2013.5676000000001</v>
          </cell>
          <cell r="L1327" t="str">
            <v>Малайзия</v>
          </cell>
          <cell r="M1327">
            <v>3165140431835</v>
          </cell>
        </row>
        <row r="1328">
          <cell r="C1328">
            <v>2608005018</v>
          </cell>
          <cell r="D1328" t="str">
            <v>ПАРАЛЛЕЛЬНЫЙ УПОР ДЛЯ PKS40/46/54</v>
          </cell>
          <cell r="F1328">
            <v>7.79</v>
          </cell>
          <cell r="G1328">
            <v>6.6</v>
          </cell>
          <cell r="H1328">
            <v>6.798</v>
          </cell>
          <cell r="I1328">
            <v>299.11200000000002</v>
          </cell>
          <cell r="L1328" t="str">
            <v>Италия</v>
          </cell>
          <cell r="M1328">
            <v>3165140055512</v>
          </cell>
        </row>
        <row r="1329">
          <cell r="C1329">
            <v>2608110002</v>
          </cell>
          <cell r="D1329" t="str">
            <v>СКОБОУДАЛИТЕЛЬ</v>
          </cell>
          <cell r="F1329">
            <v>18.489999999999998</v>
          </cell>
          <cell r="G1329">
            <v>15.67</v>
          </cell>
          <cell r="H1329">
            <v>16.1401</v>
          </cell>
          <cell r="I1329">
            <v>710.1644</v>
          </cell>
          <cell r="L1329" t="str">
            <v>Швейцария</v>
          </cell>
          <cell r="M1329">
            <v>3165140062459</v>
          </cell>
        </row>
        <row r="1330">
          <cell r="C1330">
            <v>2608190038</v>
          </cell>
          <cell r="D1330" t="str">
            <v>АДАПТЕР ПЫЛЕУДАЛЕНИЯ ДЛЯ GOF1300</v>
          </cell>
          <cell r="F1330">
            <v>11.62</v>
          </cell>
          <cell r="G1330">
            <v>9.85</v>
          </cell>
          <cell r="H1330">
            <v>10.1455</v>
          </cell>
          <cell r="I1330">
            <v>446.40199999999999</v>
          </cell>
          <cell r="L1330" t="str">
            <v>США</v>
          </cell>
          <cell r="M1330">
            <v>3165140247269</v>
          </cell>
        </row>
        <row r="1331">
          <cell r="C1331">
            <v>2608190039</v>
          </cell>
          <cell r="D1331" t="str">
            <v>АДАПТЕР ПЫЛЕУДАЛЕНИЯ ДЛЯ GOF2000</v>
          </cell>
          <cell r="F1331">
            <v>10.25</v>
          </cell>
          <cell r="G1331">
            <v>8.69</v>
          </cell>
          <cell r="H1331">
            <v>8.9506999999999994</v>
          </cell>
          <cell r="I1331">
            <v>393.83079999999995</v>
          </cell>
          <cell r="L1331" t="str">
            <v>США</v>
          </cell>
          <cell r="M1331">
            <v>3165140247276</v>
          </cell>
        </row>
        <row r="1332">
          <cell r="C1332">
            <v>2608190045</v>
          </cell>
          <cell r="D1332" t="str">
            <v>АДАПТЕР ПЫЛЕУДАЛЕНИЯ ДЛЯ GMF1400</v>
          </cell>
          <cell r="F1332">
            <v>17.63</v>
          </cell>
          <cell r="G1332">
            <v>14.94</v>
          </cell>
          <cell r="H1332">
            <v>15.388199999999999</v>
          </cell>
          <cell r="I1332">
            <v>677.08079999999995</v>
          </cell>
          <cell r="L1332" t="str">
            <v>Китай</v>
          </cell>
          <cell r="M1332">
            <v>3165140418348</v>
          </cell>
        </row>
        <row r="1333">
          <cell r="C1333">
            <v>2608190048</v>
          </cell>
          <cell r="D1333" t="str">
            <v>ОХЛАЖДАЮЩАЯ СИСТЕМА (АЛМ.СВЕРЛО)</v>
          </cell>
          <cell r="F1333">
            <v>16.850000000000001</v>
          </cell>
          <cell r="G1333">
            <v>14.28</v>
          </cell>
          <cell r="H1333">
            <v>14.708399999999999</v>
          </cell>
          <cell r="I1333">
            <v>647.16959999999995</v>
          </cell>
          <cell r="L1333" t="str">
            <v>Тайвань</v>
          </cell>
          <cell r="M1333">
            <v>3165140495820</v>
          </cell>
        </row>
        <row r="1334">
          <cell r="C1334">
            <v>2608438000</v>
          </cell>
          <cell r="D1334" t="str">
            <v>ВКЛАДКА LBOX136 (2 GSR/GSB 14,4-2/18-2)</v>
          </cell>
          <cell r="F1334">
            <v>8.67</v>
          </cell>
          <cell r="G1334">
            <v>7.35</v>
          </cell>
          <cell r="H1334">
            <v>7.5705</v>
          </cell>
          <cell r="I1334">
            <v>333.10199999999998</v>
          </cell>
          <cell r="L1334" t="str">
            <v>Германия</v>
          </cell>
          <cell r="M1334">
            <v>3165140584135</v>
          </cell>
        </row>
        <row r="1335">
          <cell r="C1335">
            <v>2608438001</v>
          </cell>
          <cell r="D1335" t="str">
            <v>ВКЛАДКА LBOX 2 GSR/GSB 14,4VE-2/18VE-2</v>
          </cell>
          <cell r="F1335">
            <v>8.67</v>
          </cell>
          <cell r="G1335">
            <v>7.35</v>
          </cell>
          <cell r="H1335">
            <v>7.5705</v>
          </cell>
          <cell r="I1335">
            <v>333.10199999999998</v>
          </cell>
          <cell r="L1335" t="str">
            <v>Германия</v>
          </cell>
          <cell r="M1335">
            <v>3165140584142</v>
          </cell>
        </row>
        <row r="1336">
          <cell r="C1336">
            <v>2608438003</v>
          </cell>
          <cell r="D1336" t="str">
            <v>ВКЛАДКА LBOX 102 1 GDR/GSR 10,8"</v>
          </cell>
          <cell r="F1336">
            <v>4.87</v>
          </cell>
          <cell r="G1336">
            <v>4.13</v>
          </cell>
          <cell r="H1336">
            <v>4.2538999999999998</v>
          </cell>
          <cell r="I1336">
            <v>187.17159999999998</v>
          </cell>
          <cell r="L1336" t="str">
            <v>Германия</v>
          </cell>
          <cell r="M1336">
            <v>3165140584166</v>
          </cell>
        </row>
        <row r="1337">
          <cell r="C1337">
            <v>2608438004</v>
          </cell>
          <cell r="D1337" t="str">
            <v>ВКЛАДКА LBOX 102  1 GLI 10,8</v>
          </cell>
          <cell r="F1337">
            <v>4.87</v>
          </cell>
          <cell r="G1337">
            <v>4.13</v>
          </cell>
          <cell r="H1337">
            <v>4.2538999999999998</v>
          </cell>
          <cell r="I1337">
            <v>187.17159999999998</v>
          </cell>
          <cell r="L1337" t="str">
            <v>Германия</v>
          </cell>
          <cell r="M1337">
            <v>3165140584173</v>
          </cell>
        </row>
        <row r="1338">
          <cell r="C1338">
            <v>2608438005</v>
          </cell>
          <cell r="D1338" t="str">
            <v>ВКЛАДКА LBOX 136 2 GBH 18</v>
          </cell>
          <cell r="F1338">
            <v>8.67</v>
          </cell>
          <cell r="G1338">
            <v>7.35</v>
          </cell>
          <cell r="H1338">
            <v>7.5705</v>
          </cell>
          <cell r="I1338">
            <v>333.10199999999998</v>
          </cell>
          <cell r="L1338" t="str">
            <v>Германия</v>
          </cell>
          <cell r="M1338">
            <v>3165140592758</v>
          </cell>
        </row>
        <row r="1339">
          <cell r="C1339">
            <v>2608438006</v>
          </cell>
          <cell r="D1339" t="str">
            <v>ВКЛАДКА LBOX 136 2 GDR14,4/GDR/GDS18</v>
          </cell>
          <cell r="F1339">
            <v>8.67</v>
          </cell>
          <cell r="G1339">
            <v>7.35</v>
          </cell>
          <cell r="H1339">
            <v>7.5705</v>
          </cell>
          <cell r="I1339">
            <v>333.10199999999998</v>
          </cell>
          <cell r="L1339" t="str">
            <v>Германия</v>
          </cell>
          <cell r="M1339">
            <v>3165140592765</v>
          </cell>
        </row>
        <row r="1340">
          <cell r="C1340">
            <v>2608438007</v>
          </cell>
          <cell r="D1340" t="str">
            <v>ВКЛАДКА LBOX 136 2 GDR/GDS 14,4/18</v>
          </cell>
          <cell r="F1340">
            <v>8.67</v>
          </cell>
          <cell r="G1340">
            <v>7.35</v>
          </cell>
          <cell r="H1340">
            <v>7.5705</v>
          </cell>
          <cell r="I1340">
            <v>333.10199999999998</v>
          </cell>
          <cell r="L1340" t="str">
            <v>Германия</v>
          </cell>
          <cell r="M1340">
            <v>3165140592772</v>
          </cell>
        </row>
        <row r="1341">
          <cell r="C1341">
            <v>2608438008</v>
          </cell>
          <cell r="D1341" t="str">
            <v>ВКЛАДКА LBOX 238 2 GKS 18</v>
          </cell>
          <cell r="F1341">
            <v>8.67</v>
          </cell>
          <cell r="G1341">
            <v>7.35</v>
          </cell>
          <cell r="H1341">
            <v>7.5705</v>
          </cell>
          <cell r="I1341">
            <v>333.10199999999998</v>
          </cell>
          <cell r="L1341" t="str">
            <v>Германия</v>
          </cell>
          <cell r="M1341">
            <v>3165140592789</v>
          </cell>
        </row>
        <row r="1342">
          <cell r="C1342">
            <v>2608438009</v>
          </cell>
          <cell r="D1342" t="str">
            <v>ВКЛАДКА LBOX 238 3 GSA 18</v>
          </cell>
          <cell r="F1342">
            <v>8.67</v>
          </cell>
          <cell r="G1342">
            <v>7.35</v>
          </cell>
          <cell r="H1342">
            <v>7.5705</v>
          </cell>
          <cell r="I1342">
            <v>333.10199999999998</v>
          </cell>
          <cell r="L1342" t="str">
            <v>Германия</v>
          </cell>
          <cell r="M1342">
            <v>3165140592796</v>
          </cell>
        </row>
        <row r="1343">
          <cell r="C1343">
            <v>2608438010</v>
          </cell>
          <cell r="D1343" t="str">
            <v>ВКЛАДКА LBOX 136 GWS 18</v>
          </cell>
          <cell r="F1343">
            <v>8.67</v>
          </cell>
          <cell r="G1343">
            <v>7.35</v>
          </cell>
          <cell r="H1343">
            <v>7.5705</v>
          </cell>
          <cell r="I1343">
            <v>333.10199999999998</v>
          </cell>
          <cell r="L1343" t="str">
            <v>Германия</v>
          </cell>
          <cell r="M1343">
            <v>3165140592802</v>
          </cell>
        </row>
        <row r="1344">
          <cell r="C1344">
            <v>2608438011</v>
          </cell>
          <cell r="D1344" t="str">
            <v>ВКЛАДКА LBOX 102 1 GSC/GWI 10,8</v>
          </cell>
          <cell r="F1344">
            <v>8.67</v>
          </cell>
          <cell r="G1344">
            <v>7.35</v>
          </cell>
          <cell r="H1344">
            <v>7.5705</v>
          </cell>
          <cell r="I1344">
            <v>333.10199999999998</v>
          </cell>
          <cell r="L1344" t="str">
            <v>Германия</v>
          </cell>
          <cell r="M1344">
            <v>3165140592819</v>
          </cell>
        </row>
        <row r="1345">
          <cell r="C1345">
            <v>2608438012</v>
          </cell>
          <cell r="D1345" t="str">
            <v>ВКЛАДКА LBOX 136 1 GOP 10,8</v>
          </cell>
          <cell r="F1345">
            <v>8.67</v>
          </cell>
          <cell r="G1345">
            <v>7.35</v>
          </cell>
          <cell r="H1345">
            <v>7.5705</v>
          </cell>
          <cell r="I1345">
            <v>333.10199999999998</v>
          </cell>
          <cell r="L1345" t="str">
            <v>Германия</v>
          </cell>
          <cell r="M1345">
            <v>3165140592826</v>
          </cell>
        </row>
        <row r="1346">
          <cell r="C1346">
            <v>2608438013</v>
          </cell>
          <cell r="D1346" t="str">
            <v>ВКЛАДКА LBOX 102 2 GOP 10,8</v>
          </cell>
          <cell r="F1346">
            <v>4.87</v>
          </cell>
          <cell r="G1346">
            <v>4.13</v>
          </cell>
          <cell r="H1346">
            <v>4.2538999999999998</v>
          </cell>
          <cell r="I1346">
            <v>187.17159999999998</v>
          </cell>
          <cell r="L1346" t="str">
            <v>Германия</v>
          </cell>
          <cell r="M1346">
            <v>3165140592833</v>
          </cell>
        </row>
        <row r="1347">
          <cell r="C1347">
            <v>2608438014</v>
          </cell>
          <cell r="D1347" t="str">
            <v>ВКЛАДКА LBOX 102 1 GDR/GSR 10,8</v>
          </cell>
          <cell r="F1347">
            <v>4.87</v>
          </cell>
          <cell r="G1347">
            <v>4.13</v>
          </cell>
          <cell r="H1347">
            <v>4.2538999999999998</v>
          </cell>
          <cell r="I1347">
            <v>187.17159999999998</v>
          </cell>
          <cell r="L1347" t="str">
            <v>Германия</v>
          </cell>
          <cell r="M1347">
            <v>3165140592840</v>
          </cell>
        </row>
        <row r="1348">
          <cell r="C1348">
            <v>2608438015</v>
          </cell>
          <cell r="D1348" t="str">
            <v>ВКЛАДКА LBOX 136 2 GST 135</v>
          </cell>
          <cell r="F1348">
            <v>8.67</v>
          </cell>
          <cell r="G1348">
            <v>7.35</v>
          </cell>
          <cell r="H1348">
            <v>7.5705</v>
          </cell>
          <cell r="I1348">
            <v>333.10199999999998</v>
          </cell>
          <cell r="L1348" t="str">
            <v>Германия</v>
          </cell>
          <cell r="M1348">
            <v>3165140594844</v>
          </cell>
        </row>
        <row r="1349">
          <cell r="C1349">
            <v>2608438016</v>
          </cell>
          <cell r="D1349" t="str">
            <v>ВКЛАДКА LBOX 238 3 GSA 18 oben</v>
          </cell>
          <cell r="F1349">
            <v>8.67</v>
          </cell>
          <cell r="G1349">
            <v>7.35</v>
          </cell>
          <cell r="H1349">
            <v>7.5705</v>
          </cell>
          <cell r="I1349">
            <v>333.10199999999998</v>
          </cell>
          <cell r="L1349" t="str">
            <v>Германия</v>
          </cell>
          <cell r="M1349">
            <v>3165140594851</v>
          </cell>
        </row>
        <row r="1350">
          <cell r="C1350">
            <v>2608438017</v>
          </cell>
          <cell r="D1350" t="str">
            <v>ВКЛАДКА LBOX 136 2 GTR 30</v>
          </cell>
          <cell r="F1350">
            <v>8.67</v>
          </cell>
          <cell r="G1350">
            <v>7.35</v>
          </cell>
          <cell r="H1350">
            <v>7.5705</v>
          </cell>
          <cell r="I1350">
            <v>333.10199999999998</v>
          </cell>
          <cell r="L1350" t="str">
            <v>Германия</v>
          </cell>
          <cell r="M1350">
            <v>3165140594868</v>
          </cell>
        </row>
        <row r="1351">
          <cell r="C1351">
            <v>2608438018</v>
          </cell>
          <cell r="D1351" t="str">
            <v>ВКЛАДКА LBOX 102 1 GSC/GWI 10,8</v>
          </cell>
          <cell r="F1351">
            <v>4.87</v>
          </cell>
          <cell r="G1351">
            <v>4.13</v>
          </cell>
          <cell r="H1351">
            <v>4.2538999999999998</v>
          </cell>
          <cell r="I1351">
            <v>187.17159999999998</v>
          </cell>
          <cell r="L1351" t="str">
            <v>Германия</v>
          </cell>
          <cell r="M1351">
            <v>3165140594875</v>
          </cell>
        </row>
        <row r="1352">
          <cell r="C1352">
            <v>2608438019</v>
          </cell>
          <cell r="D1352" t="str">
            <v>ВКЛАДКА LBOX 136 2 GSR/GSB 14,4/18</v>
          </cell>
          <cell r="F1352">
            <v>8.67</v>
          </cell>
          <cell r="G1352">
            <v>7.35</v>
          </cell>
          <cell r="H1352">
            <v>7.5705</v>
          </cell>
          <cell r="I1352">
            <v>333.10199999999998</v>
          </cell>
          <cell r="L1352" t="str">
            <v>Германия</v>
          </cell>
          <cell r="M1352">
            <v>3165140594882</v>
          </cell>
        </row>
        <row r="1353">
          <cell r="C1353">
            <v>2608438020</v>
          </cell>
          <cell r="D1353" t="str">
            <v>ВКЛАДКА LBOX 102 2 GTR 18</v>
          </cell>
          <cell r="F1353">
            <v>8.67</v>
          </cell>
          <cell r="G1353">
            <v>7.35</v>
          </cell>
          <cell r="H1353">
            <v>7.5705</v>
          </cell>
          <cell r="I1353">
            <v>333.10199999999998</v>
          </cell>
          <cell r="L1353" t="str">
            <v>Германия</v>
          </cell>
          <cell r="M1353">
            <v>3165140594899</v>
          </cell>
        </row>
        <row r="1354">
          <cell r="C1354">
            <v>2608438021</v>
          </cell>
          <cell r="D1354" t="str">
            <v>ТЕЛЕЖКА АЛЮМИНИЕВАЯ ДЛЯ L-BOXX</v>
          </cell>
          <cell r="F1354">
            <v>189.52</v>
          </cell>
          <cell r="G1354">
            <v>160.61000000000001</v>
          </cell>
          <cell r="H1354">
            <v>165.42830000000001</v>
          </cell>
          <cell r="I1354">
            <v>7278.8452000000007</v>
          </cell>
          <cell r="L1354" t="str">
            <v>Китай</v>
          </cell>
          <cell r="M1354">
            <v>3165140601771</v>
          </cell>
        </row>
        <row r="1355">
          <cell r="C1355">
            <v>2608438030</v>
          </cell>
          <cell r="D1355" t="str">
            <v>ВКЛАДКА L-BOXX 102, GSA 10.8 V-Li</v>
          </cell>
          <cell r="F1355">
            <v>5.12</v>
          </cell>
          <cell r="G1355">
            <v>4.34</v>
          </cell>
          <cell r="H1355">
            <v>4.4702000000000002</v>
          </cell>
          <cell r="I1355">
            <v>196.68880000000001</v>
          </cell>
          <cell r="L1355" t="str">
            <v>Германия</v>
          </cell>
          <cell r="M1355">
            <v>3165140611176</v>
          </cell>
        </row>
        <row r="1356">
          <cell r="C1356">
            <v>2608438031</v>
          </cell>
          <cell r="D1356" t="str">
            <v>ВКЛАДКА L-BOXX 102, GSA 10.8 V-Li + ЗАРЯДКА</v>
          </cell>
          <cell r="F1356">
            <v>5.12</v>
          </cell>
          <cell r="G1356">
            <v>4.34</v>
          </cell>
          <cell r="H1356">
            <v>4.4702000000000002</v>
          </cell>
          <cell r="I1356">
            <v>196.68880000000001</v>
          </cell>
          <cell r="L1356" t="str">
            <v>Германия</v>
          </cell>
          <cell r="M1356">
            <v>3165140611183</v>
          </cell>
        </row>
        <row r="1357">
          <cell r="C1357">
            <v>2608438032</v>
          </cell>
          <cell r="D1357" t="str">
            <v>ВКЛАДКА L-BOXX 102, GSA 10.8 V-Li</v>
          </cell>
          <cell r="F1357">
            <v>5.12</v>
          </cell>
          <cell r="G1357">
            <v>4.34</v>
          </cell>
          <cell r="H1357">
            <v>4.4702000000000002</v>
          </cell>
          <cell r="I1357">
            <v>196.68880000000001</v>
          </cell>
          <cell r="L1357" t="str">
            <v>Германия</v>
          </cell>
          <cell r="M1357">
            <v>3165140611190</v>
          </cell>
        </row>
        <row r="1358">
          <cell r="C1358">
            <v>2608438037</v>
          </cell>
          <cell r="D1358" t="str">
            <v xml:space="preserve">ВКЛАДКА L-BOXX 136, GBH 2-26, 2-28 </v>
          </cell>
          <cell r="F1358">
            <v>9.0399999999999991</v>
          </cell>
          <cell r="G1358">
            <v>7.66</v>
          </cell>
          <cell r="H1358">
            <v>7.8898000000000001</v>
          </cell>
          <cell r="I1358">
            <v>347.15120000000002</v>
          </cell>
          <cell r="L1358" t="str">
            <v>Германия</v>
          </cell>
          <cell r="M1358">
            <v>3165140621939</v>
          </cell>
        </row>
        <row r="1359">
          <cell r="C1359">
            <v>2608438038</v>
          </cell>
          <cell r="D1359" t="str">
            <v>ВКЛАДКА L-BOXX 136, GBH 4-32 DFR</v>
          </cell>
          <cell r="F1359">
            <v>9.0399999999999991</v>
          </cell>
          <cell r="G1359">
            <v>7.66</v>
          </cell>
          <cell r="H1359">
            <v>7.8898000000000001</v>
          </cell>
          <cell r="I1359">
            <v>347.15120000000002</v>
          </cell>
          <cell r="L1359" t="str">
            <v>Германия</v>
          </cell>
          <cell r="M1359">
            <v>3165140621922</v>
          </cell>
        </row>
        <row r="1360">
          <cell r="C1360">
            <v>2608438039</v>
          </cell>
          <cell r="D1360" t="str">
            <v>ВКЛАДКА L-BOXX 136, GBH 3-28 DFR, 3-28 DER</v>
          </cell>
          <cell r="F1360">
            <v>9.0399999999999991</v>
          </cell>
          <cell r="G1360">
            <v>7.66</v>
          </cell>
          <cell r="H1360">
            <v>7.8898000000000001</v>
          </cell>
          <cell r="I1360">
            <v>347.15120000000002</v>
          </cell>
          <cell r="L1360" t="str">
            <v>Германия</v>
          </cell>
          <cell r="M1360">
            <v>3165140623032</v>
          </cell>
        </row>
        <row r="1361">
          <cell r="C1361">
            <v>2608438044</v>
          </cell>
          <cell r="D1361" t="str">
            <v>ВКЛАДКА L-BOXX 238, GKS 55/ 55 CE</v>
          </cell>
          <cell r="F1361">
            <v>9.0399999999999991</v>
          </cell>
          <cell r="G1361">
            <v>7.66</v>
          </cell>
          <cell r="H1361">
            <v>7.8898000000000001</v>
          </cell>
          <cell r="I1361">
            <v>347.15120000000002</v>
          </cell>
          <cell r="L1361" t="str">
            <v>Германия</v>
          </cell>
          <cell r="M1361">
            <v>3165140623087</v>
          </cell>
        </row>
        <row r="1362">
          <cell r="C1362">
            <v>2608438045</v>
          </cell>
          <cell r="D1362" t="str">
            <v>ВКЛАДКА L-BOXX 238, GKS 65/ 65 CE</v>
          </cell>
          <cell r="F1362">
            <v>9.0399999999999991</v>
          </cell>
          <cell r="G1362">
            <v>7.66</v>
          </cell>
          <cell r="H1362">
            <v>7.8898000000000001</v>
          </cell>
          <cell r="I1362">
            <v>347.15120000000002</v>
          </cell>
          <cell r="L1362" t="str">
            <v>Германия</v>
          </cell>
          <cell r="M1362">
            <v>3165140623094</v>
          </cell>
        </row>
        <row r="1363">
          <cell r="C1363">
            <v>2608438046</v>
          </cell>
          <cell r="D1363" t="str">
            <v>ВКЛАДКА L-BOXX 374, GKS 85</v>
          </cell>
          <cell r="F1363">
            <v>9.0399999999999991</v>
          </cell>
          <cell r="G1363">
            <v>7.66</v>
          </cell>
          <cell r="H1363">
            <v>7.8898000000000001</v>
          </cell>
          <cell r="I1363">
            <v>347.15120000000002</v>
          </cell>
          <cell r="L1363" t="str">
            <v>Германия</v>
          </cell>
          <cell r="M1363">
            <v>3165140623100</v>
          </cell>
        </row>
        <row r="1364">
          <cell r="C1364">
            <v>2608438057</v>
          </cell>
          <cell r="D1364" t="str">
            <v xml:space="preserve">ВКЛАДКА L-BOXX 136, GWS 14-125 CIE, 11-25 CIE, 11-25 CI </v>
          </cell>
          <cell r="F1364">
            <v>9.0399999999999991</v>
          </cell>
          <cell r="G1364">
            <v>7.66</v>
          </cell>
          <cell r="H1364">
            <v>7.8898000000000001</v>
          </cell>
          <cell r="I1364">
            <v>347.15120000000002</v>
          </cell>
          <cell r="L1364" t="str">
            <v>Германия</v>
          </cell>
          <cell r="M1364">
            <v>3165140623216</v>
          </cell>
        </row>
        <row r="1365">
          <cell r="C1365">
            <v>2608438022</v>
          </cell>
          <cell r="D1365" t="str">
            <v xml:space="preserve">Чемодан L-Boxx 102, 12 вкладок </v>
          </cell>
          <cell r="F1365">
            <v>90.58</v>
          </cell>
          <cell r="G1365">
            <v>76.760000000000005</v>
          </cell>
          <cell r="H1365">
            <v>79.06280000000001</v>
          </cell>
          <cell r="I1365">
            <v>3478.7632000000003</v>
          </cell>
          <cell r="L1365" t="str">
            <v>Германия</v>
          </cell>
          <cell r="M1365">
            <v>3165140603775</v>
          </cell>
        </row>
        <row r="1366">
          <cell r="C1366">
            <v>2608438023</v>
          </cell>
          <cell r="D1366" t="str">
            <v>Чемодан L-Boxx 102, 13 вкладок</v>
          </cell>
          <cell r="F1366">
            <v>90.58</v>
          </cell>
          <cell r="G1366">
            <v>76.760000000000005</v>
          </cell>
          <cell r="H1366">
            <v>79.06280000000001</v>
          </cell>
          <cell r="I1366">
            <v>3478.7632000000003</v>
          </cell>
          <cell r="L1366" t="str">
            <v>Германия</v>
          </cell>
          <cell r="M1366">
            <v>3165140603782</v>
          </cell>
        </row>
        <row r="1367">
          <cell r="C1367">
            <v>2608438025</v>
          </cell>
          <cell r="D1367" t="str">
            <v>ВСТАВКА L-BOXX 102, 12 вкладок</v>
          </cell>
          <cell r="F1367">
            <v>43.57</v>
          </cell>
          <cell r="G1367">
            <v>36.92</v>
          </cell>
          <cell r="H1367">
            <v>38.0276</v>
          </cell>
          <cell r="I1367">
            <v>1673.2144000000001</v>
          </cell>
          <cell r="L1367" t="str">
            <v>Германия</v>
          </cell>
          <cell r="M1367">
            <v>3165140603805</v>
          </cell>
        </row>
        <row r="1368">
          <cell r="C1368">
            <v>2608438026</v>
          </cell>
          <cell r="D1368" t="str">
            <v>ВСТАВКА L-BOXX 102, 13 вкладок</v>
          </cell>
          <cell r="F1368">
            <v>40.79</v>
          </cell>
          <cell r="G1368">
            <v>34.57</v>
          </cell>
          <cell r="H1368">
            <v>35.607100000000003</v>
          </cell>
          <cell r="I1368">
            <v>1566.7124000000001</v>
          </cell>
          <cell r="L1368" t="str">
            <v>Германия</v>
          </cell>
          <cell r="M1368">
            <v>3165140603812</v>
          </cell>
        </row>
        <row r="1369">
          <cell r="C1369">
            <v>2608438035</v>
          </cell>
          <cell r="D1369" t="str">
            <v xml:space="preserve">Чемодан L-Boxx 102, 6 вкладок </v>
          </cell>
          <cell r="F1369">
            <v>95.34</v>
          </cell>
          <cell r="G1369">
            <v>80.8</v>
          </cell>
          <cell r="H1369">
            <v>83.224000000000004</v>
          </cell>
          <cell r="I1369">
            <v>3661.8560000000002</v>
          </cell>
          <cell r="L1369" t="str">
            <v>Германия</v>
          </cell>
          <cell r="M1369">
            <v>3165140620093</v>
          </cell>
        </row>
        <row r="1370">
          <cell r="C1370">
            <v>2608438036</v>
          </cell>
          <cell r="D1370" t="str">
            <v>ВКЛАДКА L-BOXX 136, ДЛЯ ВСЕХ ИНСТРУМЕНТОВ</v>
          </cell>
          <cell r="F1370">
            <v>28.62</v>
          </cell>
          <cell r="G1370">
            <v>24.25</v>
          </cell>
          <cell r="H1370">
            <v>24.977499999999999</v>
          </cell>
          <cell r="I1370">
            <v>1099.01</v>
          </cell>
          <cell r="L1370" t="str">
            <v>Германия</v>
          </cell>
          <cell r="M1370">
            <v>3165140620109</v>
          </cell>
        </row>
        <row r="1371">
          <cell r="C1371">
            <v>2608438034</v>
          </cell>
          <cell r="D1371" t="str">
            <v>ВКЛАДКА, КРЫШКА ДЛЯ 2608438017</v>
          </cell>
          <cell r="F1371">
            <v>5.14</v>
          </cell>
          <cell r="G1371">
            <v>4.3600000000000003</v>
          </cell>
          <cell r="H1371">
            <v>4.4908000000000001</v>
          </cell>
          <cell r="I1371">
            <v>197.59520000000001</v>
          </cell>
          <cell r="L1371" t="str">
            <v>Германия</v>
          </cell>
          <cell r="M1371">
            <v>3165140612425</v>
          </cell>
        </row>
        <row r="1372">
          <cell r="C1372">
            <v>2608438027</v>
          </cell>
          <cell r="D1372" t="str">
            <v>ВКЛАДКА L-BOXX 136, GST 18, 14,4</v>
          </cell>
          <cell r="F1372">
            <v>9.15</v>
          </cell>
          <cell r="G1372">
            <v>7.75</v>
          </cell>
          <cell r="H1372">
            <v>7.9824999999999999</v>
          </cell>
          <cell r="I1372">
            <v>351.23</v>
          </cell>
          <cell r="L1372" t="str">
            <v>Германия</v>
          </cell>
          <cell r="M1372">
            <v>3165140605793</v>
          </cell>
        </row>
        <row r="1373">
          <cell r="C1373">
            <v>2608438061</v>
          </cell>
          <cell r="D1373" t="str">
            <v>ВКЛАДКА L-BOXX, GEX 125-150 AVE</v>
          </cell>
          <cell r="F1373">
            <v>19.64</v>
          </cell>
          <cell r="G1373">
            <v>16.64</v>
          </cell>
          <cell r="H1373">
            <v>17.139200000000002</v>
          </cell>
          <cell r="I1373">
            <v>754.12480000000005</v>
          </cell>
          <cell r="L1373" t="str">
            <v>Германия</v>
          </cell>
          <cell r="M1373">
            <v>3165140637572</v>
          </cell>
        </row>
        <row r="1374">
          <cell r="C1374">
            <v>2608438024</v>
          </cell>
          <cell r="D1374" t="str">
            <v>ВСТАВКА ПОРОЛОН ДЛЯ L-Boxx Gr.1</v>
          </cell>
          <cell r="F1374">
            <v>30.7</v>
          </cell>
          <cell r="G1374">
            <v>26.02</v>
          </cell>
          <cell r="H1374">
            <v>26.800599999999999</v>
          </cell>
          <cell r="I1374">
            <v>1179.2264</v>
          </cell>
          <cell r="L1374" t="str">
            <v>Германия</v>
          </cell>
          <cell r="M1374">
            <v>3165140603799</v>
          </cell>
        </row>
        <row r="1375">
          <cell r="C1375">
            <v>2608438691</v>
          </cell>
          <cell r="D1375" t="str">
            <v>Чемодан L-Boxx 102</v>
          </cell>
          <cell r="F1375">
            <v>58.08</v>
          </cell>
          <cell r="G1375">
            <v>49.22</v>
          </cell>
          <cell r="H1375">
            <v>50.696600000000004</v>
          </cell>
          <cell r="I1375">
            <v>2230.6504</v>
          </cell>
          <cell r="L1375" t="str">
            <v>Германия</v>
          </cell>
          <cell r="M1375">
            <v>3165140572620</v>
          </cell>
        </row>
        <row r="1376">
          <cell r="C1376">
            <v>2608438692</v>
          </cell>
          <cell r="D1376" t="str">
            <v>Чемодан L-Boxx 136</v>
          </cell>
          <cell r="F1376">
            <v>62.54</v>
          </cell>
          <cell r="G1376">
            <v>53</v>
          </cell>
          <cell r="H1376">
            <v>54.59</v>
          </cell>
          <cell r="I1376">
            <v>2401.96</v>
          </cell>
          <cell r="L1376" t="str">
            <v>Германия</v>
          </cell>
          <cell r="M1376">
            <v>3165140572637</v>
          </cell>
        </row>
        <row r="1377">
          <cell r="C1377">
            <v>2608438693</v>
          </cell>
          <cell r="D1377" t="str">
            <v>Чемодан L-Boxx 236</v>
          </cell>
          <cell r="F1377">
            <v>68.92</v>
          </cell>
          <cell r="G1377">
            <v>58.41</v>
          </cell>
          <cell r="H1377">
            <v>60.162299999999995</v>
          </cell>
          <cell r="I1377">
            <v>2647.1411999999996</v>
          </cell>
          <cell r="L1377" t="str">
            <v>Германия</v>
          </cell>
          <cell r="M1377">
            <v>3165140572644</v>
          </cell>
        </row>
        <row r="1378">
          <cell r="C1378">
            <v>2608438694</v>
          </cell>
          <cell r="D1378" t="str">
            <v>Чемодан L-Boxx 374</v>
          </cell>
          <cell r="F1378">
            <v>79.13</v>
          </cell>
          <cell r="G1378">
            <v>67.06</v>
          </cell>
          <cell r="H1378">
            <v>69.07180000000001</v>
          </cell>
          <cell r="I1378">
            <v>3039.1592000000005</v>
          </cell>
          <cell r="L1378" t="str">
            <v>Германия</v>
          </cell>
          <cell r="M1378">
            <v>3165140572651</v>
          </cell>
        </row>
        <row r="1379">
          <cell r="C1379">
            <v>2608550574</v>
          </cell>
          <cell r="D1379" t="str">
            <v>АЛМАЗНАЯ КОРОНКА 68Х72 М16</v>
          </cell>
          <cell r="F1379">
            <v>104.74</v>
          </cell>
          <cell r="G1379">
            <v>88.76</v>
          </cell>
          <cell r="H1379">
            <v>91.422800000000009</v>
          </cell>
          <cell r="I1379">
            <v>4022.6032000000005</v>
          </cell>
          <cell r="M1379">
            <v>3165140464277</v>
          </cell>
        </row>
        <row r="1380">
          <cell r="C1380">
            <v>2608550576</v>
          </cell>
          <cell r="D1380" t="str">
            <v>АЛМАЗНАЯ КОРОНКА 82Х72 М16</v>
          </cell>
          <cell r="F1380">
            <v>120.27</v>
          </cell>
          <cell r="G1380">
            <v>101.92</v>
          </cell>
          <cell r="H1380">
            <v>104.97760000000001</v>
          </cell>
          <cell r="I1380">
            <v>4619.0144</v>
          </cell>
          <cell r="M1380">
            <v>3165140409995</v>
          </cell>
        </row>
        <row r="1381">
          <cell r="C1381">
            <v>2608550605</v>
          </cell>
          <cell r="D1381" t="str">
            <v>АЛМАЗНОЕ СВЕРЛО 5ММ</v>
          </cell>
          <cell r="F1381">
            <v>14.14</v>
          </cell>
          <cell r="G1381">
            <v>11.98</v>
          </cell>
          <cell r="H1381">
            <v>12.339400000000001</v>
          </cell>
          <cell r="I1381">
            <v>542.93360000000007</v>
          </cell>
          <cell r="L1381" t="str">
            <v>Тайвань</v>
          </cell>
          <cell r="M1381">
            <v>3165140495721</v>
          </cell>
        </row>
        <row r="1382">
          <cell r="C1382">
            <v>2608550606</v>
          </cell>
          <cell r="D1382" t="str">
            <v>АЛМАЗНОЕ СВЕРЛО 6ММ</v>
          </cell>
          <cell r="F1382">
            <v>14.75</v>
          </cell>
          <cell r="G1382">
            <v>12.5</v>
          </cell>
          <cell r="H1382">
            <v>12.875</v>
          </cell>
          <cell r="I1382">
            <v>566.5</v>
          </cell>
          <cell r="L1382" t="str">
            <v>Тайвань</v>
          </cell>
          <cell r="M1382">
            <v>3165140495738</v>
          </cell>
        </row>
        <row r="1383">
          <cell r="C1383">
            <v>2608550607</v>
          </cell>
          <cell r="D1383" t="str">
            <v>АЛМАЗНОЕ СВЕРЛО 7ММ</v>
          </cell>
          <cell r="F1383">
            <v>15.38</v>
          </cell>
          <cell r="G1383">
            <v>13.03</v>
          </cell>
          <cell r="H1383">
            <v>13.4209</v>
          </cell>
          <cell r="I1383">
            <v>590.51959999999997</v>
          </cell>
          <cell r="L1383" t="str">
            <v>Тайвань</v>
          </cell>
          <cell r="M1383">
            <v>3165140495745</v>
          </cell>
        </row>
        <row r="1384">
          <cell r="C1384">
            <v>2608550608</v>
          </cell>
          <cell r="D1384" t="str">
            <v>АЛМАЗНОЕ СВЕРЛО 8ММ</v>
          </cell>
          <cell r="F1384">
            <v>16.32</v>
          </cell>
          <cell r="G1384">
            <v>13.83</v>
          </cell>
          <cell r="H1384">
            <v>14.244900000000001</v>
          </cell>
          <cell r="I1384">
            <v>626.77560000000005</v>
          </cell>
          <cell r="L1384" t="str">
            <v>Тайвань</v>
          </cell>
          <cell r="M1384">
            <v>3165140495752</v>
          </cell>
        </row>
        <row r="1385">
          <cell r="C1385">
            <v>2608550609</v>
          </cell>
          <cell r="D1385" t="str">
            <v>АЛМАЗНОЕ СВЕРЛО 10ММ</v>
          </cell>
          <cell r="F1385">
            <v>17.850000000000001</v>
          </cell>
          <cell r="G1385">
            <v>15.13</v>
          </cell>
          <cell r="H1385">
            <v>15.583900000000002</v>
          </cell>
          <cell r="I1385">
            <v>685.69160000000011</v>
          </cell>
          <cell r="L1385" t="str">
            <v>Тайвань</v>
          </cell>
          <cell r="M1385">
            <v>3165140495769</v>
          </cell>
        </row>
        <row r="1386">
          <cell r="C1386">
            <v>2608550610</v>
          </cell>
          <cell r="D1386" t="str">
            <v>АЛМАЗНОЕ СВЕРЛО 12ММ</v>
          </cell>
          <cell r="F1386">
            <v>19.559999999999999</v>
          </cell>
          <cell r="G1386">
            <v>16.579999999999998</v>
          </cell>
          <cell r="H1386">
            <v>17.077399999999997</v>
          </cell>
          <cell r="I1386">
            <v>751.40559999999982</v>
          </cell>
          <cell r="L1386" t="str">
            <v>Тайвань</v>
          </cell>
          <cell r="M1386">
            <v>3165140495776</v>
          </cell>
        </row>
        <row r="1387">
          <cell r="C1387">
            <v>2608550611</v>
          </cell>
          <cell r="D1387" t="str">
            <v>АЛМАЗНОЕ СВЕРЛО 14ММ</v>
          </cell>
          <cell r="F1387">
            <v>19.73</v>
          </cell>
          <cell r="G1387">
            <v>16.72</v>
          </cell>
          <cell r="H1387">
            <v>17.221599999999999</v>
          </cell>
          <cell r="I1387">
            <v>757.7503999999999</v>
          </cell>
          <cell r="L1387" t="str">
            <v>Тайвань</v>
          </cell>
          <cell r="M1387">
            <v>3165140495783</v>
          </cell>
        </row>
        <row r="1388">
          <cell r="C1388">
            <v>2608570047</v>
          </cell>
          <cell r="D1388" t="str">
            <v>ЦАНГОВЫЙ ПАТРОН 6MM ДЛЯ GGS27/27C</v>
          </cell>
          <cell r="F1388">
            <v>7.01</v>
          </cell>
          <cell r="G1388">
            <v>5.94</v>
          </cell>
          <cell r="H1388">
            <v>6.1182000000000007</v>
          </cell>
          <cell r="I1388">
            <v>269.20080000000002</v>
          </cell>
          <cell r="L1388" t="str">
            <v>Швейцария</v>
          </cell>
          <cell r="M1388">
            <v>3165140013505</v>
          </cell>
        </row>
        <row r="1389">
          <cell r="C1389">
            <v>2608570048</v>
          </cell>
          <cell r="D1389" t="str">
            <v>ЦАНГОВЫЙ ПАТРОН 1/4" ДЛЯ GGS27/27C</v>
          </cell>
          <cell r="F1389">
            <v>6.49</v>
          </cell>
          <cell r="G1389">
            <v>5.5</v>
          </cell>
          <cell r="H1389">
            <v>5.665</v>
          </cell>
          <cell r="I1389">
            <v>249.26</v>
          </cell>
          <cell r="L1389" t="str">
            <v>Швейцария</v>
          </cell>
          <cell r="M1389">
            <v>3165140006699</v>
          </cell>
        </row>
        <row r="1390">
          <cell r="C1390">
            <v>2608570049</v>
          </cell>
          <cell r="D1390" t="str">
            <v>ЦАНГОВЫЙ ПАТРОН ДЛЯ GGS/POF</v>
          </cell>
          <cell r="F1390">
            <v>10.41</v>
          </cell>
          <cell r="G1390">
            <v>8.82</v>
          </cell>
          <cell r="H1390">
            <v>9.0846</v>
          </cell>
          <cell r="I1390">
            <v>399.72239999999999</v>
          </cell>
          <cell r="L1390" t="str">
            <v>Швейцария</v>
          </cell>
          <cell r="M1390">
            <v>3165140006705</v>
          </cell>
        </row>
        <row r="1391">
          <cell r="C1391">
            <v>2608570100</v>
          </cell>
          <cell r="D1391" t="str">
            <v>ЦАНГОВЫЙ ПАТРОН 6ММ</v>
          </cell>
          <cell r="F1391">
            <v>27.36</v>
          </cell>
          <cell r="G1391">
            <v>23.19</v>
          </cell>
          <cell r="H1391">
            <v>23.885700000000003</v>
          </cell>
          <cell r="I1391">
            <v>1050.9708000000001</v>
          </cell>
          <cell r="L1391" t="str">
            <v>Швейцария</v>
          </cell>
          <cell r="M1391">
            <v>3165140062664</v>
          </cell>
        </row>
        <row r="1392">
          <cell r="C1392">
            <v>2608570102</v>
          </cell>
          <cell r="D1392" t="str">
            <v>ЦАНГОВЫЙ ПАТРОН 8ММ</v>
          </cell>
          <cell r="F1392">
            <v>27.53</v>
          </cell>
          <cell r="G1392">
            <v>23.33</v>
          </cell>
          <cell r="H1392">
            <v>24.029899999999998</v>
          </cell>
          <cell r="I1392">
            <v>1057.3155999999999</v>
          </cell>
          <cell r="L1392" t="str">
            <v>Швейцария</v>
          </cell>
          <cell r="M1392">
            <v>3165140062688</v>
          </cell>
        </row>
        <row r="1393">
          <cell r="C1393">
            <v>2608570103</v>
          </cell>
          <cell r="D1393" t="str">
            <v>ЦАНГОВЫЙ ПАТРОН 6ММ</v>
          </cell>
          <cell r="F1393">
            <v>28.03</v>
          </cell>
          <cell r="G1393">
            <v>23.75</v>
          </cell>
          <cell r="H1393">
            <v>24.462500000000002</v>
          </cell>
          <cell r="I1393">
            <v>1076.3500000000001</v>
          </cell>
          <cell r="L1393" t="str">
            <v>Швейцария</v>
          </cell>
          <cell r="M1393">
            <v>3165140062695</v>
          </cell>
        </row>
        <row r="1394">
          <cell r="C1394">
            <v>2608570105</v>
          </cell>
          <cell r="D1394" t="str">
            <v>ЦАНГОВЫЙ ПАТРОН 8ММ</v>
          </cell>
          <cell r="F1394">
            <v>32.79</v>
          </cell>
          <cell r="G1394">
            <v>27.79</v>
          </cell>
          <cell r="H1394">
            <v>28.623699999999999</v>
          </cell>
          <cell r="I1394">
            <v>1259.4428</v>
          </cell>
          <cell r="L1394" t="str">
            <v>Швейцария</v>
          </cell>
          <cell r="M1394">
            <v>3165140062718</v>
          </cell>
        </row>
        <row r="1395">
          <cell r="C1395">
            <v>2608570107</v>
          </cell>
          <cell r="D1395" t="str">
            <v>ЦАНГОВЫЙ ПАТРОН 12ММ</v>
          </cell>
          <cell r="F1395">
            <v>32.56</v>
          </cell>
          <cell r="G1395">
            <v>27.59</v>
          </cell>
          <cell r="H1395">
            <v>28.4177</v>
          </cell>
          <cell r="I1395">
            <v>1250.3788</v>
          </cell>
          <cell r="L1395" t="str">
            <v>Швейцария</v>
          </cell>
          <cell r="M1395">
            <v>3165140062732</v>
          </cell>
        </row>
        <row r="1396">
          <cell r="C1396">
            <v>2608570108</v>
          </cell>
          <cell r="D1396" t="str">
            <v>ЦАНГОВЫЙ ПАТРОН 1/2" Д/GOF1300</v>
          </cell>
          <cell r="F1396">
            <v>23.6</v>
          </cell>
          <cell r="G1396">
            <v>20</v>
          </cell>
          <cell r="H1396">
            <v>20.6</v>
          </cell>
          <cell r="I1396">
            <v>906.40000000000009</v>
          </cell>
          <cell r="L1396" t="str">
            <v>Швейцария</v>
          </cell>
          <cell r="M1396">
            <v>3165140062749</v>
          </cell>
        </row>
        <row r="1397">
          <cell r="C1397">
            <v>2608570109</v>
          </cell>
          <cell r="D1397" t="str">
            <v>ЦАНГОВЫЙ ПАТРОН 6 ММ Д/GOF 1600</v>
          </cell>
          <cell r="F1397">
            <v>23.55</v>
          </cell>
          <cell r="G1397">
            <v>19.96</v>
          </cell>
          <cell r="H1397">
            <v>20.558800000000002</v>
          </cell>
          <cell r="I1397">
            <v>904.58720000000005</v>
          </cell>
          <cell r="L1397" t="str">
            <v>Швейцария</v>
          </cell>
          <cell r="M1397">
            <v>3165140062756</v>
          </cell>
        </row>
        <row r="1398">
          <cell r="C1398">
            <v>2608570111</v>
          </cell>
          <cell r="D1398" t="str">
            <v>ЦАНГОВЫЙ ПАТРОН 8ММ Д/GOF1700</v>
          </cell>
          <cell r="F1398">
            <v>27.2</v>
          </cell>
          <cell r="G1398">
            <v>23.05</v>
          </cell>
          <cell r="H1398">
            <v>23.741500000000002</v>
          </cell>
          <cell r="I1398">
            <v>1044.6260000000002</v>
          </cell>
          <cell r="L1398" t="str">
            <v>Швейцария</v>
          </cell>
          <cell r="M1398">
            <v>3165140062770</v>
          </cell>
        </row>
        <row r="1399">
          <cell r="C1399">
            <v>2608570113</v>
          </cell>
          <cell r="D1399" t="str">
            <v>ЦАНГОВЫЙ ПАТРОН 12ММ GOF1700</v>
          </cell>
          <cell r="F1399">
            <v>39.06</v>
          </cell>
          <cell r="G1399">
            <v>33.1</v>
          </cell>
          <cell r="H1399">
            <v>34.093000000000004</v>
          </cell>
          <cell r="I1399">
            <v>1500.0920000000001</v>
          </cell>
          <cell r="L1399" t="str">
            <v>Швейцария</v>
          </cell>
          <cell r="M1399">
            <v>3165140062794</v>
          </cell>
        </row>
        <row r="1400">
          <cell r="C1400">
            <v>2608570125</v>
          </cell>
          <cell r="D1400" t="str">
            <v>ЦАНГОВЫЙ ПАТРОН 10ММ</v>
          </cell>
          <cell r="F1400">
            <v>49.89</v>
          </cell>
          <cell r="G1400">
            <v>42.28</v>
          </cell>
          <cell r="H1400">
            <v>43.548400000000001</v>
          </cell>
          <cell r="I1400">
            <v>1916.1296</v>
          </cell>
          <cell r="L1400" t="str">
            <v>Швейцария</v>
          </cell>
          <cell r="M1400">
            <v>3165140090087</v>
          </cell>
        </row>
        <row r="1401">
          <cell r="C1401">
            <v>2608570126</v>
          </cell>
          <cell r="D1401" t="str">
            <v>ЦАНГОВЫЙ ПАТРОН 10 ММ Д/GOF1600</v>
          </cell>
          <cell r="F1401">
            <v>28.18</v>
          </cell>
          <cell r="G1401">
            <v>23.88</v>
          </cell>
          <cell r="H1401">
            <v>24.596399999999999</v>
          </cell>
          <cell r="I1401">
            <v>1082.2416000000001</v>
          </cell>
          <cell r="L1401" t="str">
            <v>Швейцария</v>
          </cell>
          <cell r="M1401">
            <v>3165140090094</v>
          </cell>
        </row>
        <row r="1402">
          <cell r="C1402">
            <v>2608570133</v>
          </cell>
          <cell r="D1402" t="str">
            <v xml:space="preserve">ЦАНГОВЫЙ ПАТРОН 6 ММ Д/GKF 600 </v>
          </cell>
          <cell r="F1402">
            <v>15.67</v>
          </cell>
          <cell r="G1402">
            <v>13.28</v>
          </cell>
          <cell r="H1402">
            <v>13.6784</v>
          </cell>
          <cell r="I1402">
            <v>601.84960000000001</v>
          </cell>
          <cell r="L1402" t="str">
            <v>Малайзия</v>
          </cell>
          <cell r="M1402">
            <v>316514431842</v>
          </cell>
        </row>
        <row r="1403">
          <cell r="C1403">
            <v>2608570134</v>
          </cell>
          <cell r="D1403" t="str">
            <v xml:space="preserve">ЦАНГОВЫЙ ПАТРОН 8 ММ Д/GKF 600 </v>
          </cell>
          <cell r="F1403">
            <v>15.67</v>
          </cell>
          <cell r="G1403">
            <v>13.28</v>
          </cell>
          <cell r="H1403">
            <v>13.6784</v>
          </cell>
          <cell r="I1403">
            <v>601.84960000000001</v>
          </cell>
          <cell r="L1403" t="str">
            <v>Малайзия</v>
          </cell>
          <cell r="M1403">
            <v>316514431859</v>
          </cell>
        </row>
        <row r="1404">
          <cell r="C1404">
            <v>2608580301</v>
          </cell>
          <cell r="D1404" t="str">
            <v>КОРОНКА АЛМАЗНАЯ 19ММ (ГРАНИТ)</v>
          </cell>
          <cell r="F1404">
            <v>19.88</v>
          </cell>
          <cell r="G1404">
            <v>16.850000000000001</v>
          </cell>
          <cell r="H1404">
            <v>17.355500000000003</v>
          </cell>
          <cell r="I1404">
            <v>763.64200000000017</v>
          </cell>
          <cell r="L1404" t="str">
            <v>Тайвань</v>
          </cell>
          <cell r="M1404">
            <v>3165140488990</v>
          </cell>
        </row>
        <row r="1405">
          <cell r="C1405">
            <v>2608580302</v>
          </cell>
          <cell r="D1405" t="str">
            <v>КОРОНКА АЛМАЗНАЯ 20ММ (ГРАНИТ)</v>
          </cell>
          <cell r="F1405">
            <v>20.54</v>
          </cell>
          <cell r="G1405">
            <v>17.41</v>
          </cell>
          <cell r="H1405">
            <v>17.932300000000001</v>
          </cell>
          <cell r="I1405">
            <v>789.02120000000002</v>
          </cell>
          <cell r="L1405" t="str">
            <v>Тайвань</v>
          </cell>
          <cell r="M1405">
            <v>3165140489003</v>
          </cell>
        </row>
        <row r="1406">
          <cell r="C1406">
            <v>2608580303</v>
          </cell>
          <cell r="D1406" t="str">
            <v>КОРОНКА АЛМАЗНАЯ 22ММ (ГРАНИТ)</v>
          </cell>
          <cell r="F1406">
            <v>21.19</v>
          </cell>
          <cell r="G1406">
            <v>17.96</v>
          </cell>
          <cell r="H1406">
            <v>18.498800000000003</v>
          </cell>
          <cell r="I1406">
            <v>813.94720000000007</v>
          </cell>
          <cell r="L1406" t="str">
            <v>Тайвань</v>
          </cell>
          <cell r="M1406">
            <v>3165140489010</v>
          </cell>
        </row>
        <row r="1407">
          <cell r="C1407">
            <v>2608580304</v>
          </cell>
          <cell r="D1407" t="str">
            <v>КОРОНКА АЛМАЗНАЯ 25ММ (ГРАНИТ)</v>
          </cell>
          <cell r="F1407">
            <v>22.18</v>
          </cell>
          <cell r="G1407">
            <v>18.8</v>
          </cell>
          <cell r="H1407">
            <v>19.364000000000001</v>
          </cell>
          <cell r="I1407">
            <v>852.01600000000008</v>
          </cell>
          <cell r="L1407" t="str">
            <v>Тайвань</v>
          </cell>
          <cell r="M1407">
            <v>3165140489027</v>
          </cell>
        </row>
        <row r="1408">
          <cell r="C1408">
            <v>2608580305</v>
          </cell>
          <cell r="D1408" t="str">
            <v>КОРОНКА АЛМАЗНАЯ 29ММ (ГРАНИТ)</v>
          </cell>
          <cell r="F1408">
            <v>24.86</v>
          </cell>
          <cell r="G1408">
            <v>21.07</v>
          </cell>
          <cell r="H1408">
            <v>21.702100000000002</v>
          </cell>
          <cell r="I1408">
            <v>954.89240000000007</v>
          </cell>
          <cell r="L1408" t="str">
            <v>Тайвань</v>
          </cell>
          <cell r="M1408">
            <v>3165140489034</v>
          </cell>
        </row>
        <row r="1409">
          <cell r="C1409">
            <v>2608580306</v>
          </cell>
          <cell r="D1409" t="str">
            <v>КОРОНКА АЛМАЗНАЯ 32ММ (ГРАНИТ)</v>
          </cell>
          <cell r="F1409">
            <v>25.48</v>
          </cell>
          <cell r="G1409">
            <v>21.59</v>
          </cell>
          <cell r="H1409">
            <v>22.2377</v>
          </cell>
          <cell r="I1409">
            <v>978.4588</v>
          </cell>
          <cell r="L1409" t="str">
            <v>Тайвань</v>
          </cell>
          <cell r="M1409">
            <v>3165140489041</v>
          </cell>
        </row>
        <row r="1410">
          <cell r="C1410">
            <v>2608580307</v>
          </cell>
          <cell r="D1410" t="str">
            <v>КОРОНКА АЛМАЗНАЯ 35ММ (ГРАНИТ)</v>
          </cell>
          <cell r="F1410">
            <v>27.03</v>
          </cell>
          <cell r="G1410">
            <v>22.91</v>
          </cell>
          <cell r="H1410">
            <v>23.597300000000001</v>
          </cell>
          <cell r="I1410">
            <v>1038.2812000000001</v>
          </cell>
          <cell r="L1410" t="str">
            <v>Тайвань</v>
          </cell>
          <cell r="M1410">
            <v>3165140489058</v>
          </cell>
        </row>
        <row r="1411">
          <cell r="C1411">
            <v>2608580308</v>
          </cell>
          <cell r="D1411" t="str">
            <v>КОРОНКА АЛМАЗНАЯ 38ММ (ГРАНИТ)</v>
          </cell>
          <cell r="F1411">
            <v>31.07</v>
          </cell>
          <cell r="G1411">
            <v>26.33</v>
          </cell>
          <cell r="H1411">
            <v>27.119899999999998</v>
          </cell>
          <cell r="I1411">
            <v>1193.2755999999999</v>
          </cell>
          <cell r="L1411" t="str">
            <v>Тайвань</v>
          </cell>
          <cell r="M1411">
            <v>3165140489065</v>
          </cell>
        </row>
        <row r="1412">
          <cell r="C1412">
            <v>2608580309</v>
          </cell>
          <cell r="D1412" t="str">
            <v>КОРОНКА АЛМАЗНАЯ 44ММ (ГРАНИТ)</v>
          </cell>
          <cell r="F1412">
            <v>34.799999999999997</v>
          </cell>
          <cell r="G1412">
            <v>29.49</v>
          </cell>
          <cell r="H1412">
            <v>30.374700000000001</v>
          </cell>
          <cell r="I1412">
            <v>1336.4868000000001</v>
          </cell>
          <cell r="L1412" t="str">
            <v>Тайвань</v>
          </cell>
          <cell r="M1412">
            <v>3165140489072</v>
          </cell>
        </row>
        <row r="1413">
          <cell r="C1413">
            <v>2608580310</v>
          </cell>
          <cell r="D1413" t="str">
            <v>КОРОНКА АЛМАЗНАЯ 51ММ (ГРАНИТ)</v>
          </cell>
          <cell r="F1413">
            <v>38.549999999999997</v>
          </cell>
          <cell r="G1413">
            <v>32.67</v>
          </cell>
          <cell r="H1413">
            <v>33.650100000000002</v>
          </cell>
          <cell r="I1413">
            <v>1480.6044000000002</v>
          </cell>
          <cell r="L1413" t="str">
            <v>Тайвань</v>
          </cell>
          <cell r="M1413">
            <v>3165140489089</v>
          </cell>
        </row>
        <row r="1414">
          <cell r="C1414">
            <v>2608580311</v>
          </cell>
          <cell r="D1414" t="str">
            <v>КОРОНКА АЛМАЗНАЯ 54ММ (ГРАНИТ)</v>
          </cell>
          <cell r="F1414">
            <v>41.65</v>
          </cell>
          <cell r="G1414">
            <v>35.299999999999997</v>
          </cell>
          <cell r="H1414">
            <v>36.358999999999995</v>
          </cell>
          <cell r="I1414">
            <v>1599.7959999999998</v>
          </cell>
          <cell r="L1414" t="str">
            <v>Тайвань</v>
          </cell>
          <cell r="M1414">
            <v>3165140489096</v>
          </cell>
        </row>
        <row r="1415">
          <cell r="C1415">
            <v>2608580312</v>
          </cell>
          <cell r="D1415" t="str">
            <v>КОРОНКА АЛМАЗНАЯ 57ММ (ГРАНИТ)</v>
          </cell>
          <cell r="F1415">
            <v>42.26</v>
          </cell>
          <cell r="G1415">
            <v>35.81</v>
          </cell>
          <cell r="H1415">
            <v>36.884300000000003</v>
          </cell>
          <cell r="I1415">
            <v>1622.9092000000001</v>
          </cell>
          <cell r="L1415" t="str">
            <v>Тайвань</v>
          </cell>
          <cell r="M1415">
            <v>3165140489102</v>
          </cell>
        </row>
        <row r="1416">
          <cell r="C1416">
            <v>2608580313</v>
          </cell>
          <cell r="D1416" t="str">
            <v>КОРОНКА АЛМАЗНАЯ 60ММ (ГРАНИТ)</v>
          </cell>
          <cell r="F1416">
            <v>42.56</v>
          </cell>
          <cell r="G1416">
            <v>36.07</v>
          </cell>
          <cell r="H1416">
            <v>37.152100000000004</v>
          </cell>
          <cell r="I1416">
            <v>1634.6924000000001</v>
          </cell>
          <cell r="L1416" t="str">
            <v>Тайвань</v>
          </cell>
          <cell r="M1416">
            <v>3165140489119</v>
          </cell>
        </row>
        <row r="1417">
          <cell r="C1417">
            <v>2608580314</v>
          </cell>
          <cell r="D1417" t="str">
            <v>КОРОНКА АЛМАЗНАЯ 64ММ (ГРАНИТ)</v>
          </cell>
          <cell r="F1417">
            <v>44.75</v>
          </cell>
          <cell r="G1417">
            <v>37.92</v>
          </cell>
          <cell r="H1417">
            <v>39.057600000000001</v>
          </cell>
          <cell r="I1417">
            <v>1718.5344</v>
          </cell>
          <cell r="L1417" t="str">
            <v>Тайвань</v>
          </cell>
          <cell r="M1417">
            <v>3165140489126</v>
          </cell>
        </row>
        <row r="1418">
          <cell r="C1418">
            <v>2608580315</v>
          </cell>
          <cell r="D1418" t="str">
            <v>КОРОНКА АЛМАЗНАЯ 65ММ (ГРАНИТ)</v>
          </cell>
          <cell r="F1418">
            <v>45.37</v>
          </cell>
          <cell r="G1418">
            <v>38.450000000000003</v>
          </cell>
          <cell r="H1418">
            <v>39.603500000000004</v>
          </cell>
          <cell r="I1418">
            <v>1742.5540000000001</v>
          </cell>
          <cell r="L1418" t="str">
            <v>Тайвань</v>
          </cell>
          <cell r="M1418">
            <v>3165140489133</v>
          </cell>
        </row>
        <row r="1419">
          <cell r="C1419">
            <v>2608580316</v>
          </cell>
          <cell r="D1419" t="str">
            <v>КОРОНКА АЛМАЗНАЯ 67ММ (ГРАНИТ)</v>
          </cell>
          <cell r="F1419">
            <v>48.47</v>
          </cell>
          <cell r="G1419">
            <v>41.08</v>
          </cell>
          <cell r="H1419">
            <v>42.312399999999997</v>
          </cell>
          <cell r="I1419">
            <v>1861.7455999999997</v>
          </cell>
          <cell r="L1419" t="str">
            <v>Тайвань</v>
          </cell>
          <cell r="M1419">
            <v>3165140489157</v>
          </cell>
        </row>
        <row r="1420">
          <cell r="C1420">
            <v>2608580317</v>
          </cell>
          <cell r="D1420" t="str">
            <v>КОРОНКА АЛМАЗНАЯ 68ММ (ГРАНИТ)</v>
          </cell>
          <cell r="F1420">
            <v>49.71</v>
          </cell>
          <cell r="G1420">
            <v>42.13</v>
          </cell>
          <cell r="H1420">
            <v>43.393900000000002</v>
          </cell>
          <cell r="I1420">
            <v>1909.3316</v>
          </cell>
          <cell r="L1420" t="str">
            <v>Тайвань</v>
          </cell>
          <cell r="M1420">
            <v>3165140489164</v>
          </cell>
        </row>
        <row r="1421">
          <cell r="C1421">
            <v>2608580318</v>
          </cell>
          <cell r="D1421" t="str">
            <v>КОРОНКА АЛМАЗНАЯ 70ММ (ГРАНИТ)</v>
          </cell>
          <cell r="F1421">
            <v>52.51</v>
          </cell>
          <cell r="G1421">
            <v>44.5</v>
          </cell>
          <cell r="H1421">
            <v>45.835000000000001</v>
          </cell>
          <cell r="I1421">
            <v>2016.74</v>
          </cell>
          <cell r="L1421" t="str">
            <v>Тайвань</v>
          </cell>
          <cell r="M1421">
            <v>3165140489171</v>
          </cell>
        </row>
        <row r="1422">
          <cell r="C1422">
            <v>2608580319</v>
          </cell>
          <cell r="D1422" t="str">
            <v>КОРОНКА АЛМАЗНАЯ 76ММ (ГРАНИТ)</v>
          </cell>
          <cell r="F1422">
            <v>55.92</v>
          </cell>
          <cell r="G1422">
            <v>47.39</v>
          </cell>
          <cell r="H1422">
            <v>48.811700000000002</v>
          </cell>
          <cell r="I1422">
            <v>2147.7148000000002</v>
          </cell>
          <cell r="L1422" t="str">
            <v>Тайвань</v>
          </cell>
          <cell r="M1422">
            <v>3165140489188</v>
          </cell>
        </row>
        <row r="1423">
          <cell r="C1423">
            <v>2608580320</v>
          </cell>
          <cell r="D1423" t="str">
            <v>КОРОНКА АЛМАЗНАЯ 79ММ (ГРАНИТ)</v>
          </cell>
          <cell r="F1423">
            <v>59.64</v>
          </cell>
          <cell r="G1423">
            <v>50.54</v>
          </cell>
          <cell r="H1423">
            <v>52.056199999999997</v>
          </cell>
          <cell r="I1423">
            <v>2290.4728</v>
          </cell>
          <cell r="L1423" t="str">
            <v>Тайвань</v>
          </cell>
          <cell r="M1423">
            <v>3165140489195</v>
          </cell>
        </row>
        <row r="1424">
          <cell r="C1424">
            <v>2608580321</v>
          </cell>
          <cell r="D1424" t="str">
            <v>КОРОНКА АЛМАЗНАЯ 83ММ (ГРАНИТ)</v>
          </cell>
          <cell r="F1424">
            <v>60.91</v>
          </cell>
          <cell r="G1424">
            <v>51.62</v>
          </cell>
          <cell r="H1424">
            <v>53.168599999999998</v>
          </cell>
          <cell r="I1424">
            <v>2339.4184</v>
          </cell>
          <cell r="L1424" t="str">
            <v>Тайвань</v>
          </cell>
          <cell r="M1424">
            <v>3165140489201</v>
          </cell>
        </row>
        <row r="1425">
          <cell r="C1425">
            <v>2608580327</v>
          </cell>
          <cell r="D1425" t="str">
            <v>НАПРАВЛЯЮЩАЯ АЛМАЗНЫХ КОРОНОК ГРАНИТ</v>
          </cell>
          <cell r="F1425">
            <v>31.92</v>
          </cell>
          <cell r="G1425">
            <v>27.05</v>
          </cell>
          <cell r="H1425">
            <v>27.861500000000003</v>
          </cell>
          <cell r="I1425">
            <v>1225.9060000000002</v>
          </cell>
          <cell r="L1425" t="str">
            <v>Тайвань</v>
          </cell>
          <cell r="M1425">
            <v>3165140489683</v>
          </cell>
        </row>
        <row r="1426">
          <cell r="C1426">
            <v>2608580394</v>
          </cell>
          <cell r="D1426" t="str">
            <v>КОРОНКА АЛМАЗНАЯ 41ММ (ГРАНИТ)</v>
          </cell>
          <cell r="F1426">
            <v>33.869999999999997</v>
          </cell>
          <cell r="G1426">
            <v>28.7</v>
          </cell>
          <cell r="H1426">
            <v>29.561</v>
          </cell>
          <cell r="I1426">
            <v>1300.684</v>
          </cell>
          <cell r="L1426" t="str">
            <v>Тайвань</v>
          </cell>
          <cell r="M1426">
            <v>3165140515160</v>
          </cell>
        </row>
        <row r="1427">
          <cell r="C1427">
            <v>2608584844</v>
          </cell>
          <cell r="D1427" t="str">
            <v>ПЕРЕХОДНИК POWER CHANGE БЕЗ ЦС</v>
          </cell>
          <cell r="F1427">
            <v>11.56</v>
          </cell>
          <cell r="G1427">
            <v>9.8000000000000007</v>
          </cell>
          <cell r="H1427">
            <v>10.094000000000001</v>
          </cell>
          <cell r="I1427">
            <v>444.13600000000008</v>
          </cell>
          <cell r="L1427" t="str">
            <v>Китай</v>
          </cell>
          <cell r="M1427">
            <v>3165140429245</v>
          </cell>
        </row>
        <row r="1428">
          <cell r="C1428">
            <v>2608587113</v>
          </cell>
          <cell r="D1428" t="str">
            <v>АЛМАЗНАЯ КОРОНКА 14ММ DRY SPEED</v>
          </cell>
          <cell r="F1428">
            <v>39.909999999999997</v>
          </cell>
          <cell r="G1428">
            <v>33.82</v>
          </cell>
          <cell r="H1428">
            <v>34.834600000000002</v>
          </cell>
          <cell r="I1428">
            <v>1532.7224000000001</v>
          </cell>
          <cell r="L1428" t="str">
            <v>Корея</v>
          </cell>
          <cell r="M1428">
            <v>3165140577656</v>
          </cell>
        </row>
        <row r="1429">
          <cell r="C1429">
            <v>2608587114</v>
          </cell>
          <cell r="D1429" t="str">
            <v>АЛМАЗНАЯ КОРОНКА 16ММ DRY SPEED</v>
          </cell>
          <cell r="F1429">
            <v>44.25</v>
          </cell>
          <cell r="G1429">
            <v>37.5</v>
          </cell>
          <cell r="H1429">
            <v>38.625</v>
          </cell>
          <cell r="I1429">
            <v>1699.5</v>
          </cell>
          <cell r="L1429" t="str">
            <v>Корея</v>
          </cell>
          <cell r="M1429">
            <v>3165140577663</v>
          </cell>
        </row>
        <row r="1430">
          <cell r="C1430">
            <v>2608587115</v>
          </cell>
          <cell r="D1430" t="str">
            <v>АЛМАЗНАЯ КОРОНКА 20ММ DRY SPEED</v>
          </cell>
          <cell r="F1430">
            <v>52.95</v>
          </cell>
          <cell r="G1430">
            <v>44.87</v>
          </cell>
          <cell r="H1430">
            <v>46.216099999999997</v>
          </cell>
          <cell r="I1430">
            <v>2033.5083999999999</v>
          </cell>
          <cell r="L1430" t="str">
            <v>Корея</v>
          </cell>
          <cell r="M1430">
            <v>3165140577670</v>
          </cell>
        </row>
        <row r="1431">
          <cell r="C1431">
            <v>2608587116</v>
          </cell>
          <cell r="D1431" t="str">
            <v>АЛМАЗНАЯ КОРОНКА 22ММ DRY SPEED</v>
          </cell>
          <cell r="F1431">
            <v>53.4</v>
          </cell>
          <cell r="G1431">
            <v>45.25</v>
          </cell>
          <cell r="H1431">
            <v>46.607500000000002</v>
          </cell>
          <cell r="I1431">
            <v>2050.73</v>
          </cell>
          <cell r="L1431" t="str">
            <v>Корея</v>
          </cell>
          <cell r="M1431">
            <v>3165140577687</v>
          </cell>
        </row>
        <row r="1432">
          <cell r="C1432">
            <v>2608587117</v>
          </cell>
          <cell r="D1432" t="str">
            <v>АЛМАЗНАЯ КОРОНКА 25ММ DRY SPEED</v>
          </cell>
          <cell r="F1432">
            <v>54.14</v>
          </cell>
          <cell r="G1432">
            <v>45.88</v>
          </cell>
          <cell r="H1432">
            <v>47.256400000000006</v>
          </cell>
          <cell r="I1432">
            <v>2079.2816000000003</v>
          </cell>
          <cell r="L1432" t="str">
            <v>Корея</v>
          </cell>
          <cell r="M1432">
            <v>3165140577694</v>
          </cell>
        </row>
        <row r="1433">
          <cell r="C1433">
            <v>2608587118</v>
          </cell>
          <cell r="D1433" t="str">
            <v>АЛМАЗНАЯ КОРОНКА 27ММ DRY SPEED</v>
          </cell>
          <cell r="F1433">
            <v>54.91</v>
          </cell>
          <cell r="G1433">
            <v>46.53</v>
          </cell>
          <cell r="H1433">
            <v>47.925900000000006</v>
          </cell>
          <cell r="I1433">
            <v>2108.7396000000003</v>
          </cell>
          <cell r="L1433" t="str">
            <v>Корея</v>
          </cell>
          <cell r="M1433">
            <v>3165140577700</v>
          </cell>
        </row>
        <row r="1434">
          <cell r="C1434">
            <v>2608587119</v>
          </cell>
          <cell r="D1434" t="str">
            <v>АЛМАЗНАЯ КОРОНКА 30ММ DRY SPEED</v>
          </cell>
          <cell r="F1434">
            <v>56.63</v>
          </cell>
          <cell r="G1434">
            <v>47.99</v>
          </cell>
          <cell r="H1434">
            <v>49.429700000000004</v>
          </cell>
          <cell r="I1434">
            <v>2174.9068000000002</v>
          </cell>
          <cell r="L1434" t="str">
            <v>Корея</v>
          </cell>
          <cell r="M1434">
            <v>3165140577717</v>
          </cell>
        </row>
        <row r="1435">
          <cell r="C1435">
            <v>2608587120</v>
          </cell>
          <cell r="D1435" t="str">
            <v>АЛМАЗНАЯ КОРОНКА 32ММ DRY SPEED</v>
          </cell>
          <cell r="F1435">
            <v>57.41</v>
          </cell>
          <cell r="G1435">
            <v>48.65</v>
          </cell>
          <cell r="H1435">
            <v>50.109499999999997</v>
          </cell>
          <cell r="I1435">
            <v>2204.8179999999998</v>
          </cell>
          <cell r="L1435" t="str">
            <v>Корея</v>
          </cell>
          <cell r="M1435">
            <v>3165140577724</v>
          </cell>
        </row>
        <row r="1436">
          <cell r="C1436">
            <v>2608587121</v>
          </cell>
          <cell r="D1436" t="str">
            <v>АЛМАЗНАЯ КОРОНКА 35ММ DRY SPEED</v>
          </cell>
          <cell r="F1436">
            <v>59.51</v>
          </cell>
          <cell r="G1436">
            <v>50.43</v>
          </cell>
          <cell r="H1436">
            <v>51.942900000000002</v>
          </cell>
          <cell r="I1436">
            <v>2285.4875999999999</v>
          </cell>
          <cell r="L1436" t="str">
            <v>Корея</v>
          </cell>
          <cell r="M1436">
            <v>3165140577731</v>
          </cell>
        </row>
        <row r="1437">
          <cell r="C1437">
            <v>2608587122</v>
          </cell>
          <cell r="D1437" t="str">
            <v>АЛМАЗНАЯ КОРОНКА 38ММ DRY SPEED</v>
          </cell>
          <cell r="F1437">
            <v>61.61</v>
          </cell>
          <cell r="G1437">
            <v>52.21</v>
          </cell>
          <cell r="H1437">
            <v>53.776299999999999</v>
          </cell>
          <cell r="I1437">
            <v>2366.1572000000001</v>
          </cell>
          <cell r="L1437" t="str">
            <v>Корея</v>
          </cell>
          <cell r="M1437">
            <v>3165140577748</v>
          </cell>
        </row>
        <row r="1438">
          <cell r="C1438">
            <v>2608587123</v>
          </cell>
          <cell r="D1438" t="str">
            <v>АЛМАЗНАЯ КОРОНКА 40ММ DRY SPEED</v>
          </cell>
          <cell r="F1438">
            <v>61.61</v>
          </cell>
          <cell r="G1438">
            <v>52.21</v>
          </cell>
          <cell r="H1438">
            <v>53.776299999999999</v>
          </cell>
          <cell r="I1438">
            <v>2366.1572000000001</v>
          </cell>
          <cell r="L1438" t="str">
            <v>Корея</v>
          </cell>
          <cell r="M1438">
            <v>3165140577755</v>
          </cell>
        </row>
        <row r="1439">
          <cell r="C1439">
            <v>2608587124</v>
          </cell>
          <cell r="D1439" t="str">
            <v>АЛМАЗНАЯ КОРОНКА 45ММ DRY SPEED</v>
          </cell>
          <cell r="F1439">
            <v>62.81</v>
          </cell>
          <cell r="G1439">
            <v>53.23</v>
          </cell>
          <cell r="H1439">
            <v>54.826899999999995</v>
          </cell>
          <cell r="I1439">
            <v>2412.3835999999997</v>
          </cell>
          <cell r="L1439" t="str">
            <v>Корея</v>
          </cell>
          <cell r="M1439">
            <v>3165140577762</v>
          </cell>
        </row>
        <row r="1440">
          <cell r="C1440">
            <v>2608587125</v>
          </cell>
          <cell r="D1440" t="str">
            <v>АЛМАЗНАЯ КОРОНКА 51ММ DRY SPEED</v>
          </cell>
          <cell r="F1440">
            <v>67.53</v>
          </cell>
          <cell r="G1440">
            <v>57.23</v>
          </cell>
          <cell r="H1440">
            <v>58.946899999999999</v>
          </cell>
          <cell r="I1440">
            <v>2593.6635999999999</v>
          </cell>
          <cell r="L1440" t="str">
            <v>Корея</v>
          </cell>
          <cell r="M1440">
            <v>3165140577779</v>
          </cell>
        </row>
        <row r="1441">
          <cell r="C1441">
            <v>2608587126</v>
          </cell>
          <cell r="D1441" t="str">
            <v>АЛМАЗНАЯ КОРОНКА 55ММ DRY SPEED</v>
          </cell>
          <cell r="F1441">
            <v>77.349999999999994</v>
          </cell>
          <cell r="G1441">
            <v>65.55</v>
          </cell>
          <cell r="H1441">
            <v>67.516499999999994</v>
          </cell>
          <cell r="I1441">
            <v>2970.7259999999997</v>
          </cell>
          <cell r="L1441" t="str">
            <v>Корея</v>
          </cell>
          <cell r="M1441">
            <v>3165140577786</v>
          </cell>
        </row>
        <row r="1442">
          <cell r="C1442">
            <v>2608587127</v>
          </cell>
          <cell r="D1442" t="str">
            <v>АЛМАЗНАЯ КОРОНКА 57ММ DRY SPEED</v>
          </cell>
          <cell r="F1442">
            <v>81.67</v>
          </cell>
          <cell r="G1442">
            <v>69.209999999999994</v>
          </cell>
          <cell r="H1442">
            <v>71.286299999999997</v>
          </cell>
          <cell r="I1442">
            <v>3136.5971999999997</v>
          </cell>
          <cell r="L1442" t="str">
            <v>Корея</v>
          </cell>
          <cell r="M1442">
            <v>3165140577793</v>
          </cell>
        </row>
        <row r="1443">
          <cell r="C1443">
            <v>2608587128</v>
          </cell>
          <cell r="D1443" t="str">
            <v>АЛМАЗНАЯ КОРОНКА 60ММ DRY SPEED</v>
          </cell>
          <cell r="F1443">
            <v>89.03</v>
          </cell>
          <cell r="G1443">
            <v>75.45</v>
          </cell>
          <cell r="H1443">
            <v>77.71350000000001</v>
          </cell>
          <cell r="I1443">
            <v>3419.3940000000002</v>
          </cell>
          <cell r="L1443" t="str">
            <v>Корея</v>
          </cell>
          <cell r="M1443">
            <v>3165140577809</v>
          </cell>
        </row>
        <row r="1444">
          <cell r="C1444">
            <v>2608587129</v>
          </cell>
          <cell r="D1444" t="str">
            <v>АЛМАЗНАЯ КОРОНКА 65ММ DRY SPEED</v>
          </cell>
          <cell r="F1444">
            <v>101.3</v>
          </cell>
          <cell r="G1444">
            <v>85.85</v>
          </cell>
          <cell r="H1444">
            <v>88.4255</v>
          </cell>
          <cell r="I1444">
            <v>3890.7219999999998</v>
          </cell>
          <cell r="L1444" t="str">
            <v>Корея</v>
          </cell>
          <cell r="M1444">
            <v>3165140577816</v>
          </cell>
        </row>
        <row r="1445">
          <cell r="C1445">
            <v>2608587130</v>
          </cell>
          <cell r="D1445" t="str">
            <v>АЛМАЗНАЯ КОРОНКА 67ММ DRY SPEED</v>
          </cell>
          <cell r="F1445">
            <v>106.83</v>
          </cell>
          <cell r="G1445">
            <v>90.53</v>
          </cell>
          <cell r="H1445">
            <v>93.245900000000006</v>
          </cell>
          <cell r="I1445">
            <v>4102.8196000000007</v>
          </cell>
          <cell r="L1445" t="str">
            <v>Корея</v>
          </cell>
          <cell r="M1445">
            <v>3165140577823</v>
          </cell>
        </row>
        <row r="1446">
          <cell r="C1446">
            <v>2608587131</v>
          </cell>
          <cell r="D1446" t="str">
            <v>АЛМАЗНАЯ КОРОНКА 68ММ DRY SPEED</v>
          </cell>
          <cell r="F1446">
            <v>108.83</v>
          </cell>
          <cell r="G1446">
            <v>92.23</v>
          </cell>
          <cell r="H1446">
            <v>94.996900000000011</v>
          </cell>
          <cell r="I1446">
            <v>4179.8636000000006</v>
          </cell>
          <cell r="L1446" t="str">
            <v>Корея</v>
          </cell>
          <cell r="M1446">
            <v>3165140577830</v>
          </cell>
        </row>
        <row r="1447">
          <cell r="C1447">
            <v>2608587132</v>
          </cell>
          <cell r="D1447" t="str">
            <v>АЛМАЗНАЯ КОРОНКА 70ММ DRY SPEED</v>
          </cell>
          <cell r="F1447">
            <v>110.8</v>
          </cell>
          <cell r="G1447">
            <v>93.9</v>
          </cell>
          <cell r="H1447">
            <v>96.717000000000013</v>
          </cell>
          <cell r="I1447">
            <v>4255.5480000000007</v>
          </cell>
          <cell r="L1447" t="str">
            <v>Корея</v>
          </cell>
          <cell r="M1447">
            <v>3165140577847</v>
          </cell>
        </row>
        <row r="1448">
          <cell r="C1448">
            <v>2608587133</v>
          </cell>
          <cell r="D1448" t="str">
            <v>АЛМАЗНАЯ КОРОНКА 75ММ DRY SPEED</v>
          </cell>
          <cell r="F1448">
            <v>114.65</v>
          </cell>
          <cell r="G1448">
            <v>97.16</v>
          </cell>
          <cell r="H1448">
            <v>100.0748</v>
          </cell>
          <cell r="I1448">
            <v>4403.2911999999997</v>
          </cell>
          <cell r="L1448" t="str">
            <v>Корея</v>
          </cell>
          <cell r="M1448">
            <v>3165140577854</v>
          </cell>
        </row>
        <row r="1449">
          <cell r="C1449">
            <v>2608587134</v>
          </cell>
          <cell r="D1449" t="str">
            <v>АЛМАЗНАЯ КОРОНКА 80ММ DRY SPEED</v>
          </cell>
          <cell r="F1449">
            <v>121.08</v>
          </cell>
          <cell r="G1449">
            <v>102.61</v>
          </cell>
          <cell r="H1449">
            <v>105.6883</v>
          </cell>
          <cell r="I1449">
            <v>4650.2852000000003</v>
          </cell>
          <cell r="L1449" t="str">
            <v>Корея</v>
          </cell>
          <cell r="M1449">
            <v>3165140577861</v>
          </cell>
        </row>
        <row r="1450">
          <cell r="C1450">
            <v>2608587135</v>
          </cell>
          <cell r="D1450" t="str">
            <v>АЛМАЗНАЯ КОРОНКА 83ММ DRY SPEED</v>
          </cell>
          <cell r="F1450">
            <v>127.5</v>
          </cell>
          <cell r="G1450">
            <v>108.05</v>
          </cell>
          <cell r="H1450">
            <v>111.2915</v>
          </cell>
          <cell r="I1450">
            <v>4896.826</v>
          </cell>
          <cell r="L1450" t="str">
            <v>Корея</v>
          </cell>
          <cell r="M1450">
            <v>3165140577878</v>
          </cell>
        </row>
        <row r="1451">
          <cell r="C1451">
            <v>2608587136</v>
          </cell>
          <cell r="D1451" t="str">
            <v>НАБОР АЛМАЗНЫХ КОРОНОК DRY SPEED</v>
          </cell>
          <cell r="F1451">
            <v>153.58000000000001</v>
          </cell>
          <cell r="G1451">
            <v>130.15</v>
          </cell>
          <cell r="H1451">
            <v>134.05450000000002</v>
          </cell>
          <cell r="I1451">
            <v>5898.398000000001</v>
          </cell>
          <cell r="L1451" t="str">
            <v>Корея</v>
          </cell>
          <cell r="M1451">
            <v>3165140577885</v>
          </cell>
        </row>
        <row r="1452">
          <cell r="C1452">
            <v>2608587137</v>
          </cell>
          <cell r="D1452" t="str">
            <v>НАБОР АЛМАЗНЫХ КОРОНОК DRY SPEED</v>
          </cell>
          <cell r="F1452">
            <v>244</v>
          </cell>
          <cell r="G1452">
            <v>206.78</v>
          </cell>
          <cell r="H1452">
            <v>212.98340000000002</v>
          </cell>
          <cell r="I1452">
            <v>9371.2696000000014</v>
          </cell>
          <cell r="L1452" t="str">
            <v>Корея</v>
          </cell>
          <cell r="M1452">
            <v>3165140577892</v>
          </cell>
        </row>
        <row r="1453">
          <cell r="C1453">
            <v>2608587139</v>
          </cell>
          <cell r="D1453" t="str">
            <v>АЛМАЗНОЕ СВЕРЛО 6ММ easyDRY</v>
          </cell>
          <cell r="F1453">
            <v>29.02</v>
          </cell>
          <cell r="G1453">
            <v>24.59</v>
          </cell>
          <cell r="H1453">
            <v>25.3277</v>
          </cell>
          <cell r="I1453">
            <v>1114.4187999999999</v>
          </cell>
          <cell r="L1453" t="str">
            <v>Корея</v>
          </cell>
          <cell r="M1453">
            <v>3165140577915</v>
          </cell>
        </row>
        <row r="1454">
          <cell r="C1454">
            <v>2608587140</v>
          </cell>
          <cell r="D1454" t="str">
            <v>АЛМАЗНОЕ СВЕРЛО 7ММ easyDRY</v>
          </cell>
          <cell r="F1454">
            <v>31.59</v>
          </cell>
          <cell r="G1454">
            <v>26.77</v>
          </cell>
          <cell r="H1454">
            <v>27.5731</v>
          </cell>
          <cell r="I1454">
            <v>1213.2164</v>
          </cell>
          <cell r="L1454" t="str">
            <v>Корея</v>
          </cell>
          <cell r="M1454">
            <v>3165140577922</v>
          </cell>
        </row>
        <row r="1455">
          <cell r="C1455">
            <v>2608587141</v>
          </cell>
          <cell r="D1455" t="str">
            <v>АЛМАЗНОЕ СВЕРЛО 8ММ easyDRY</v>
          </cell>
          <cell r="F1455">
            <v>34.15</v>
          </cell>
          <cell r="G1455">
            <v>28.94</v>
          </cell>
          <cell r="H1455">
            <v>29.808200000000003</v>
          </cell>
          <cell r="I1455">
            <v>1311.5608000000002</v>
          </cell>
          <cell r="L1455" t="str">
            <v>Корея</v>
          </cell>
          <cell r="M1455">
            <v>3165140577939</v>
          </cell>
        </row>
        <row r="1456">
          <cell r="C1456">
            <v>2608587142</v>
          </cell>
          <cell r="D1456" t="str">
            <v>АЛМАЗНОЕ СВЕРЛО 10ММ easyDRY</v>
          </cell>
          <cell r="F1456">
            <v>38.130000000000003</v>
          </cell>
          <cell r="G1456">
            <v>32.31</v>
          </cell>
          <cell r="H1456">
            <v>33.279300000000006</v>
          </cell>
          <cell r="I1456">
            <v>1464.2892000000002</v>
          </cell>
          <cell r="L1456" t="str">
            <v>Корея</v>
          </cell>
          <cell r="M1456">
            <v>3165140577946</v>
          </cell>
        </row>
        <row r="1457">
          <cell r="C1457">
            <v>2608587143</v>
          </cell>
          <cell r="D1457" t="str">
            <v>АЛМАЗНОЕ СВЕРЛО 12ММ easyDRY</v>
          </cell>
          <cell r="F1457">
            <v>41.35</v>
          </cell>
          <cell r="G1457">
            <v>35.04</v>
          </cell>
          <cell r="H1457">
            <v>36.091200000000001</v>
          </cell>
          <cell r="I1457">
            <v>1588.0128</v>
          </cell>
          <cell r="L1457" t="str">
            <v>Корея</v>
          </cell>
          <cell r="M1457">
            <v>3165140577953</v>
          </cell>
        </row>
        <row r="1458">
          <cell r="C1458">
            <v>2608587144</v>
          </cell>
          <cell r="D1458" t="str">
            <v>АЛМАЗНОЕ СВЕРЛО 14ММ easyDRY</v>
          </cell>
          <cell r="F1458">
            <v>43.27</v>
          </cell>
          <cell r="G1458">
            <v>36.67</v>
          </cell>
          <cell r="H1458">
            <v>37.770099999999999</v>
          </cell>
          <cell r="I1458">
            <v>1661.8843999999999</v>
          </cell>
          <cell r="L1458" t="str">
            <v>Корея</v>
          </cell>
          <cell r="M1458">
            <v>3165140577960</v>
          </cell>
        </row>
        <row r="1459">
          <cell r="C1459">
            <v>2608598043</v>
          </cell>
          <cell r="D1459" t="str">
            <v>ПЕРЕХОДНИК ДЛЯ АЛМ.КОР 1 1/4"-1/2"</v>
          </cell>
          <cell r="F1459">
            <v>45.97</v>
          </cell>
          <cell r="G1459">
            <v>38.96</v>
          </cell>
          <cell r="H1459">
            <v>40.128800000000005</v>
          </cell>
          <cell r="I1459">
            <v>1765.6672000000003</v>
          </cell>
          <cell r="L1459" t="str">
            <v>Германия</v>
          </cell>
          <cell r="M1459">
            <v>3165140116169</v>
          </cell>
        </row>
        <row r="1460">
          <cell r="C1460">
            <v>2608598111</v>
          </cell>
          <cell r="D1460" t="str">
            <v>РАСПОРНАЯ ШТАНГА GDB</v>
          </cell>
          <cell r="F1460">
            <v>435.27</v>
          </cell>
          <cell r="G1460">
            <v>368.87</v>
          </cell>
          <cell r="H1460">
            <v>379.93610000000001</v>
          </cell>
          <cell r="I1460">
            <v>16717.188399999999</v>
          </cell>
          <cell r="L1460" t="str">
            <v>Германия</v>
          </cell>
          <cell r="M1460">
            <v>3165140107983</v>
          </cell>
        </row>
        <row r="1461">
          <cell r="C1461">
            <v>2608598142</v>
          </cell>
          <cell r="D1461" t="str">
            <v>НАПРАВЛЯЮЩАЯ АЛМАЗНЫЕ СВЕРЛА</v>
          </cell>
          <cell r="F1461">
            <v>18.29</v>
          </cell>
          <cell r="G1461">
            <v>15.5</v>
          </cell>
          <cell r="H1461">
            <v>15.965</v>
          </cell>
          <cell r="I1461">
            <v>702.46</v>
          </cell>
          <cell r="L1461" t="str">
            <v>Тайвань</v>
          </cell>
          <cell r="M1461">
            <v>3165140495813</v>
          </cell>
        </row>
        <row r="1462">
          <cell r="C1462">
            <v>2608628339</v>
          </cell>
          <cell r="D1462" t="str">
            <v>ФРЕЗА КАРНИЗНАЯ 4/13/8</v>
          </cell>
          <cell r="F1462">
            <v>9.1199999999999992</v>
          </cell>
          <cell r="G1462">
            <v>7.73</v>
          </cell>
          <cell r="H1462">
            <v>7.9619000000000009</v>
          </cell>
          <cell r="I1462">
            <v>350.32360000000006</v>
          </cell>
          <cell r="L1462" t="str">
            <v>Китай</v>
          </cell>
          <cell r="M1462">
            <v>3165140358002</v>
          </cell>
        </row>
        <row r="1463">
          <cell r="C1463">
            <v>2608628340</v>
          </cell>
          <cell r="D1463" t="str">
            <v>ФРЕЗА КАРНИЗНАЯ 6/14/8</v>
          </cell>
          <cell r="F1463">
            <v>9.4</v>
          </cell>
          <cell r="G1463">
            <v>7.97</v>
          </cell>
          <cell r="H1463">
            <v>8.2090999999999994</v>
          </cell>
          <cell r="I1463">
            <v>361.20039999999995</v>
          </cell>
          <cell r="L1463" t="str">
            <v>Китай</v>
          </cell>
          <cell r="M1463">
            <v>3165140358019</v>
          </cell>
        </row>
        <row r="1464">
          <cell r="C1464">
            <v>2608628341</v>
          </cell>
          <cell r="D1464" t="str">
            <v>ФРЕЗА КАРНИЗНАЯ 8/16/8</v>
          </cell>
          <cell r="F1464">
            <v>9.6199999999999992</v>
          </cell>
          <cell r="G1464">
            <v>8.15</v>
          </cell>
          <cell r="H1464">
            <v>8.3945000000000007</v>
          </cell>
          <cell r="I1464">
            <v>369.35800000000006</v>
          </cell>
          <cell r="L1464" t="str">
            <v>Китай</v>
          </cell>
          <cell r="M1464">
            <v>3165140358026</v>
          </cell>
        </row>
        <row r="1465">
          <cell r="C1465">
            <v>2608628342</v>
          </cell>
          <cell r="D1465" t="str">
            <v>ФРЕЗА КАРНИЗНАЯ 10/17/8</v>
          </cell>
          <cell r="F1465">
            <v>10.83</v>
          </cell>
          <cell r="G1465">
            <v>9.18</v>
          </cell>
          <cell r="H1465">
            <v>9.4553999999999991</v>
          </cell>
          <cell r="I1465">
            <v>416.03759999999994</v>
          </cell>
          <cell r="L1465" t="str">
            <v>Китай</v>
          </cell>
          <cell r="M1465">
            <v>3165140358033</v>
          </cell>
        </row>
        <row r="1466">
          <cell r="C1466">
            <v>2608628343</v>
          </cell>
          <cell r="D1466" t="str">
            <v>ФРЕЗА КАРНИЗНАЯ 12/19/8</v>
          </cell>
          <cell r="F1466">
            <v>11.71</v>
          </cell>
          <cell r="G1466">
            <v>9.92</v>
          </cell>
          <cell r="H1466">
            <v>10.217600000000001</v>
          </cell>
          <cell r="I1466">
            <v>449.57440000000003</v>
          </cell>
          <cell r="L1466" t="str">
            <v>Китай</v>
          </cell>
          <cell r="M1466">
            <v>3165140358040</v>
          </cell>
        </row>
        <row r="1467">
          <cell r="C1467">
            <v>2608628344</v>
          </cell>
          <cell r="D1467" t="str">
            <v>ФРЕЗА КАРНИЗНАЯ 3/11/8</v>
          </cell>
          <cell r="F1467">
            <v>8.58</v>
          </cell>
          <cell r="G1467">
            <v>7.27</v>
          </cell>
          <cell r="H1467">
            <v>7.4880999999999993</v>
          </cell>
          <cell r="I1467">
            <v>329.47639999999996</v>
          </cell>
          <cell r="L1467" t="str">
            <v>Китай</v>
          </cell>
          <cell r="M1467">
            <v>3165140358057</v>
          </cell>
        </row>
        <row r="1468">
          <cell r="C1468">
            <v>2608628345</v>
          </cell>
          <cell r="D1468" t="str">
            <v>ФРЕЗА КАРНИЗНАЯ 15/22/8</v>
          </cell>
          <cell r="F1468">
            <v>14.76</v>
          </cell>
          <cell r="G1468">
            <v>12.51</v>
          </cell>
          <cell r="H1468">
            <v>12.885300000000001</v>
          </cell>
          <cell r="I1468">
            <v>566.95320000000004</v>
          </cell>
          <cell r="L1468" t="str">
            <v>Китай</v>
          </cell>
          <cell r="M1468">
            <v>3165140358064</v>
          </cell>
        </row>
        <row r="1469">
          <cell r="C1469">
            <v>2608628346</v>
          </cell>
          <cell r="D1469" t="str">
            <v>ФРЕЗА ДЛЯ ВЫБОРКИ 9,5/25MM</v>
          </cell>
          <cell r="F1469">
            <v>7.07</v>
          </cell>
          <cell r="G1469">
            <v>5.99</v>
          </cell>
          <cell r="H1469">
            <v>6.1697000000000006</v>
          </cell>
          <cell r="I1469">
            <v>271.46680000000003</v>
          </cell>
          <cell r="L1469" t="str">
            <v>Китай</v>
          </cell>
          <cell r="M1469">
            <v>3165140358071</v>
          </cell>
        </row>
        <row r="1470">
          <cell r="C1470">
            <v>2608628347</v>
          </cell>
          <cell r="D1470" t="str">
            <v>ФРЕЗА ДЛЯ ВЫБОРКИ 12,7/13MM</v>
          </cell>
          <cell r="F1470">
            <v>7.48</v>
          </cell>
          <cell r="G1470">
            <v>6.34</v>
          </cell>
          <cell r="H1470">
            <v>6.5301999999999998</v>
          </cell>
          <cell r="I1470">
            <v>287.3288</v>
          </cell>
          <cell r="L1470" t="str">
            <v>Китай</v>
          </cell>
          <cell r="M1470">
            <v>3165140358088</v>
          </cell>
        </row>
        <row r="1471">
          <cell r="C1471">
            <v>2608628348</v>
          </cell>
          <cell r="D1471" t="str">
            <v>ФРЕЗА ДЛЯ ВЫБОРКИ 12,7/8ММ</v>
          </cell>
          <cell r="F1471">
            <v>8.2799999999999994</v>
          </cell>
          <cell r="G1471">
            <v>7.02</v>
          </cell>
          <cell r="H1471">
            <v>7.2305999999999999</v>
          </cell>
          <cell r="I1471">
            <v>318.14639999999997</v>
          </cell>
          <cell r="L1471" t="str">
            <v>Китай</v>
          </cell>
          <cell r="M1471">
            <v>3165140358095</v>
          </cell>
        </row>
        <row r="1472">
          <cell r="C1472">
            <v>2608628350</v>
          </cell>
          <cell r="D1472" t="str">
            <v>ФРЕЗА ДЛЯ ВЫБОРКИ ПАЗА 9,5/12,7</v>
          </cell>
          <cell r="F1472">
            <v>10.34</v>
          </cell>
          <cell r="G1472">
            <v>8.76</v>
          </cell>
          <cell r="H1472">
            <v>9.0228000000000002</v>
          </cell>
          <cell r="I1472">
            <v>397.00319999999999</v>
          </cell>
          <cell r="L1472" t="str">
            <v>Китай</v>
          </cell>
          <cell r="M1472">
            <v>3165140358118</v>
          </cell>
        </row>
        <row r="1473">
          <cell r="C1473">
            <v>2608628351</v>
          </cell>
          <cell r="D1473" t="str">
            <v>ФРЕЗА ДЛЯ СНЯТИЯ ФАСКИ 12/5.5/8</v>
          </cell>
          <cell r="F1473">
            <v>8.51</v>
          </cell>
          <cell r="G1473">
            <v>7.21</v>
          </cell>
          <cell r="H1473">
            <v>7.4263000000000003</v>
          </cell>
          <cell r="I1473">
            <v>326.75720000000001</v>
          </cell>
          <cell r="L1473" t="str">
            <v>Китай</v>
          </cell>
          <cell r="M1473">
            <v>3165140358125</v>
          </cell>
        </row>
        <row r="1474">
          <cell r="C1474">
            <v>2608628352</v>
          </cell>
          <cell r="D1474" t="str">
            <v>ФРЕЗА ФАСОЧНАЯ 15/11/8</v>
          </cell>
          <cell r="F1474">
            <v>9.85</v>
          </cell>
          <cell r="G1474">
            <v>8.35</v>
          </cell>
          <cell r="H1474">
            <v>8.6005000000000003</v>
          </cell>
          <cell r="I1474">
            <v>378.42200000000003</v>
          </cell>
          <cell r="L1474" t="str">
            <v>Китай</v>
          </cell>
          <cell r="M1474">
            <v>3165140358132</v>
          </cell>
        </row>
        <row r="1475">
          <cell r="C1475">
            <v>2608628353</v>
          </cell>
          <cell r="D1475" t="str">
            <v>ФРЕЗА ГРЕБНЕВАЯ 25/5/8</v>
          </cell>
          <cell r="F1475">
            <v>11.07</v>
          </cell>
          <cell r="G1475">
            <v>9.3800000000000008</v>
          </cell>
          <cell r="H1475">
            <v>9.6614000000000004</v>
          </cell>
          <cell r="I1475">
            <v>425.10160000000002</v>
          </cell>
          <cell r="L1475" t="str">
            <v>Китай</v>
          </cell>
          <cell r="M1475">
            <v>3165140358149</v>
          </cell>
        </row>
        <row r="1476">
          <cell r="C1476">
            <v>2608628354</v>
          </cell>
          <cell r="D1476" t="str">
            <v>ФРЕЗА СЕГМЕНТНАЯ 20,6/32/8</v>
          </cell>
          <cell r="F1476">
            <v>13.99</v>
          </cell>
          <cell r="G1476">
            <v>11.86</v>
          </cell>
          <cell r="H1476">
            <v>12.2158</v>
          </cell>
          <cell r="I1476">
            <v>537.49519999999995</v>
          </cell>
          <cell r="L1476" t="str">
            <v>Китай</v>
          </cell>
          <cell r="M1476">
            <v>3165140358156</v>
          </cell>
        </row>
        <row r="1477">
          <cell r="C1477">
            <v>2608628355</v>
          </cell>
          <cell r="D1477" t="str">
            <v>ФРЕЗА ПРОФИЛЬНАЯ E 25,4/14,3/8</v>
          </cell>
          <cell r="F1477">
            <v>9.3800000000000008</v>
          </cell>
          <cell r="G1477">
            <v>7.95</v>
          </cell>
          <cell r="H1477">
            <v>8.1885000000000012</v>
          </cell>
          <cell r="I1477">
            <v>360.29400000000004</v>
          </cell>
          <cell r="L1477" t="str">
            <v>Китай</v>
          </cell>
          <cell r="M1477">
            <v>3165140358163</v>
          </cell>
        </row>
        <row r="1478">
          <cell r="C1478">
            <v>2608628356</v>
          </cell>
          <cell r="D1478" t="str">
            <v>ФРЕЗА ПРОФИЛЬНАЯ F 28,5/13,5/8</v>
          </cell>
          <cell r="F1478">
            <v>9.75</v>
          </cell>
          <cell r="G1478">
            <v>8.26</v>
          </cell>
          <cell r="H1478">
            <v>8.5077999999999996</v>
          </cell>
          <cell r="I1478">
            <v>374.34319999999997</v>
          </cell>
          <cell r="L1478" t="str">
            <v>Китай</v>
          </cell>
          <cell r="M1478">
            <v>3165140358170</v>
          </cell>
        </row>
        <row r="1479">
          <cell r="C1479">
            <v>2608628357</v>
          </cell>
          <cell r="D1479" t="str">
            <v>ФРЕЗА ПРОФИЛЬНАЯ G 31,8/12,7/8</v>
          </cell>
          <cell r="F1479">
            <v>11.07</v>
          </cell>
          <cell r="G1479">
            <v>9.3800000000000008</v>
          </cell>
          <cell r="H1479">
            <v>9.6614000000000004</v>
          </cell>
          <cell r="I1479">
            <v>425.10160000000002</v>
          </cell>
          <cell r="L1479" t="str">
            <v>Китай</v>
          </cell>
          <cell r="M1479">
            <v>3165140358187</v>
          </cell>
        </row>
        <row r="1480">
          <cell r="C1480">
            <v>2608628358</v>
          </cell>
          <cell r="D1480" t="str">
            <v>ФРЕЗА ПРОФИЛЬНАЯ F 35/16,5/8</v>
          </cell>
          <cell r="F1480">
            <v>11.58</v>
          </cell>
          <cell r="G1480">
            <v>9.81</v>
          </cell>
          <cell r="H1480">
            <v>10.1043</v>
          </cell>
          <cell r="I1480">
            <v>444.58920000000001</v>
          </cell>
          <cell r="L1480" t="str">
            <v>Китай</v>
          </cell>
          <cell r="M1480">
            <v>3165140358194</v>
          </cell>
        </row>
        <row r="1481">
          <cell r="C1481">
            <v>2608628359</v>
          </cell>
          <cell r="D1481" t="str">
            <v>ФРЕЗА ПРОФИЛЬНАЯ G 38/16/8</v>
          </cell>
          <cell r="F1481">
            <v>12.83</v>
          </cell>
          <cell r="G1481">
            <v>10.87</v>
          </cell>
          <cell r="H1481">
            <v>11.196099999999999</v>
          </cell>
          <cell r="I1481">
            <v>492.6284</v>
          </cell>
          <cell r="L1481" t="str">
            <v>Китай</v>
          </cell>
          <cell r="M1481">
            <v>3165140358200</v>
          </cell>
        </row>
        <row r="1482">
          <cell r="C1482">
            <v>2608628360</v>
          </cell>
          <cell r="D1482" t="str">
            <v>ФРЕЗА ПОЛУКРУГЛАЯ 6/19/8</v>
          </cell>
          <cell r="F1482">
            <v>14.5</v>
          </cell>
          <cell r="G1482">
            <v>12.29</v>
          </cell>
          <cell r="H1482">
            <v>12.6587</v>
          </cell>
          <cell r="I1482">
            <v>556.9828</v>
          </cell>
          <cell r="L1482" t="str">
            <v>Китай</v>
          </cell>
          <cell r="M1482">
            <v>3165140358217</v>
          </cell>
        </row>
        <row r="1483">
          <cell r="C1483">
            <v>2608628361</v>
          </cell>
          <cell r="D1483" t="str">
            <v>ФРЕЗА ГАЛТЕЛЬНАЯ 4/9/8 ММ</v>
          </cell>
          <cell r="F1483">
            <v>8.68</v>
          </cell>
          <cell r="G1483">
            <v>7.36</v>
          </cell>
          <cell r="H1483">
            <v>7.5808000000000009</v>
          </cell>
          <cell r="I1483">
            <v>333.55520000000001</v>
          </cell>
          <cell r="L1483" t="str">
            <v>Китай</v>
          </cell>
          <cell r="M1483">
            <v>3165140358224</v>
          </cell>
        </row>
        <row r="1484">
          <cell r="C1484">
            <v>2608628362</v>
          </cell>
          <cell r="D1484" t="str">
            <v>ФРЕЗА ГАЛТЕЛЬНАЯ 6/13/8 ММ</v>
          </cell>
          <cell r="F1484">
            <v>9.4</v>
          </cell>
          <cell r="G1484">
            <v>7.97</v>
          </cell>
          <cell r="H1484">
            <v>8.2090999999999994</v>
          </cell>
          <cell r="I1484">
            <v>361.20039999999995</v>
          </cell>
          <cell r="L1484" t="str">
            <v>Китай</v>
          </cell>
          <cell r="M1484">
            <v>3165140358231</v>
          </cell>
        </row>
        <row r="1485">
          <cell r="C1485">
            <v>2608628363</v>
          </cell>
          <cell r="D1485" t="str">
            <v>ФРЕЗА ГАЛТЕЛЬНАЯ 8/13/8 ММ</v>
          </cell>
          <cell r="F1485">
            <v>11.58</v>
          </cell>
          <cell r="G1485">
            <v>9.81</v>
          </cell>
          <cell r="H1485">
            <v>10.1043</v>
          </cell>
          <cell r="I1485">
            <v>444.58920000000001</v>
          </cell>
          <cell r="L1485" t="str">
            <v>Китай</v>
          </cell>
          <cell r="M1485">
            <v>3165140358248</v>
          </cell>
        </row>
        <row r="1486">
          <cell r="C1486">
            <v>2608628364</v>
          </cell>
          <cell r="D1486" t="str">
            <v>ФРЕЗА ГАЛТЕЛЬНАЯ 10/14/8 ММ</v>
          </cell>
          <cell r="F1486">
            <v>12.15</v>
          </cell>
          <cell r="G1486">
            <v>10.3</v>
          </cell>
          <cell r="H1486">
            <v>10.609000000000002</v>
          </cell>
          <cell r="I1486">
            <v>466.79600000000005</v>
          </cell>
          <cell r="L1486" t="str">
            <v>Китай</v>
          </cell>
          <cell r="M1486">
            <v>3165140358255</v>
          </cell>
        </row>
        <row r="1487">
          <cell r="C1487">
            <v>2608628365</v>
          </cell>
          <cell r="D1487" t="str">
            <v>ФРЕЗА ГАЛТЕЛЬНАЯ 12/16/8 ММ</v>
          </cell>
          <cell r="F1487">
            <v>14.21</v>
          </cell>
          <cell r="G1487">
            <v>12.04</v>
          </cell>
          <cell r="H1487">
            <v>12.401199999999999</v>
          </cell>
          <cell r="I1487">
            <v>545.65279999999996</v>
          </cell>
          <cell r="L1487" t="str">
            <v>Китай</v>
          </cell>
          <cell r="M1487">
            <v>3165140358262</v>
          </cell>
        </row>
        <row r="1488">
          <cell r="C1488">
            <v>2608628367</v>
          </cell>
          <cell r="D1488" t="str">
            <v>ФРЕЗА ГАЛТЕЛЬНАЯ 4/9.5/8 MM</v>
          </cell>
          <cell r="F1488">
            <v>6.16</v>
          </cell>
          <cell r="G1488">
            <v>5.22</v>
          </cell>
          <cell r="H1488">
            <v>5.3765999999999998</v>
          </cell>
          <cell r="I1488">
            <v>236.57040000000001</v>
          </cell>
          <cell r="L1488" t="str">
            <v>Китай</v>
          </cell>
          <cell r="M1488">
            <v>3165140358286</v>
          </cell>
        </row>
        <row r="1489">
          <cell r="C1489">
            <v>2608628368</v>
          </cell>
          <cell r="D1489" t="str">
            <v>ФРЕЗА ГАЛТЕЛЬНАЯ 6/9.5/8 MM</v>
          </cell>
          <cell r="F1489">
            <v>6.64</v>
          </cell>
          <cell r="G1489">
            <v>5.63</v>
          </cell>
          <cell r="H1489">
            <v>5.7988999999999997</v>
          </cell>
          <cell r="I1489">
            <v>255.15159999999997</v>
          </cell>
          <cell r="L1489" t="str">
            <v>Китай</v>
          </cell>
          <cell r="M1489">
            <v>3165140358293</v>
          </cell>
        </row>
        <row r="1490">
          <cell r="C1490">
            <v>2608628369</v>
          </cell>
          <cell r="D1490" t="str">
            <v>ФРЕЗА ГАЛТЕЛЬНАЯ 8/13/8 MM</v>
          </cell>
          <cell r="F1490">
            <v>6.99</v>
          </cell>
          <cell r="G1490">
            <v>5.92</v>
          </cell>
          <cell r="H1490">
            <v>6.0975999999999999</v>
          </cell>
          <cell r="I1490">
            <v>268.2944</v>
          </cell>
          <cell r="L1490" t="str">
            <v>Китай</v>
          </cell>
          <cell r="M1490">
            <v>3165140358309</v>
          </cell>
        </row>
        <row r="1491">
          <cell r="C1491">
            <v>2608628370</v>
          </cell>
          <cell r="D1491" t="str">
            <v>ФРЕЗА ГАЛТЕЛЬНАЯ 10/13/8 MM</v>
          </cell>
          <cell r="F1491">
            <v>7.93</v>
          </cell>
          <cell r="G1491">
            <v>6.72</v>
          </cell>
          <cell r="H1491">
            <v>6.9215999999999998</v>
          </cell>
          <cell r="I1491">
            <v>304.55039999999997</v>
          </cell>
          <cell r="L1491" t="str">
            <v>Китай</v>
          </cell>
          <cell r="M1491">
            <v>3165140358316</v>
          </cell>
        </row>
        <row r="1492">
          <cell r="C1492">
            <v>2608628371</v>
          </cell>
          <cell r="D1492" t="str">
            <v>ФРЕЗА КОПИРОВАЛЬНАЯ 19/8/8</v>
          </cell>
          <cell r="F1492">
            <v>5.73</v>
          </cell>
          <cell r="G1492">
            <v>4.8600000000000003</v>
          </cell>
          <cell r="H1492">
            <v>5.0058000000000007</v>
          </cell>
          <cell r="I1492">
            <v>220.25520000000003</v>
          </cell>
          <cell r="L1492" t="str">
            <v>Китай</v>
          </cell>
          <cell r="M1492">
            <v>3165140358323</v>
          </cell>
        </row>
        <row r="1493">
          <cell r="C1493">
            <v>2608628372</v>
          </cell>
          <cell r="D1493" t="str">
            <v>ФРЕЗА ПАЗОВАЯ 8/25 ММ</v>
          </cell>
          <cell r="F1493">
            <v>5.76</v>
          </cell>
          <cell r="G1493">
            <v>4.88</v>
          </cell>
          <cell r="H1493">
            <v>5.0263999999999998</v>
          </cell>
          <cell r="I1493">
            <v>221.16159999999999</v>
          </cell>
          <cell r="L1493" t="str">
            <v>Китай</v>
          </cell>
          <cell r="M1493">
            <v>3165140358330</v>
          </cell>
        </row>
        <row r="1494">
          <cell r="C1494">
            <v>2608628373</v>
          </cell>
          <cell r="D1494" t="str">
            <v>ФРЕЗА ПАЗОВАЯ 10/25 ММ</v>
          </cell>
          <cell r="F1494">
            <v>6.57</v>
          </cell>
          <cell r="G1494">
            <v>5.57</v>
          </cell>
          <cell r="H1494">
            <v>5.7371000000000008</v>
          </cell>
          <cell r="I1494">
            <v>252.43240000000003</v>
          </cell>
          <cell r="L1494" t="str">
            <v>Китай</v>
          </cell>
          <cell r="M1494">
            <v>3165140358347</v>
          </cell>
        </row>
        <row r="1495">
          <cell r="C1495">
            <v>2608628374</v>
          </cell>
          <cell r="D1495" t="str">
            <v>ФРЕЗА ПАЗОВАЯ 12/32 ММ</v>
          </cell>
          <cell r="F1495">
            <v>6.74</v>
          </cell>
          <cell r="G1495">
            <v>5.71</v>
          </cell>
          <cell r="H1495">
            <v>5.8813000000000004</v>
          </cell>
          <cell r="I1495">
            <v>258.77719999999999</v>
          </cell>
          <cell r="L1495" t="str">
            <v>Китай</v>
          </cell>
          <cell r="M1495">
            <v>3165140358354</v>
          </cell>
        </row>
        <row r="1496">
          <cell r="C1496">
            <v>2608628375</v>
          </cell>
          <cell r="D1496" t="str">
            <v>ФРЕЗА ПАЗОВАЯ 14/20 MM</v>
          </cell>
          <cell r="F1496">
            <v>7.28</v>
          </cell>
          <cell r="G1496">
            <v>6.17</v>
          </cell>
          <cell r="H1496">
            <v>6.3551000000000002</v>
          </cell>
          <cell r="I1496">
            <v>279.62440000000004</v>
          </cell>
          <cell r="L1496" t="str">
            <v>Китай</v>
          </cell>
          <cell r="M1496">
            <v>3165140358361</v>
          </cell>
        </row>
        <row r="1497">
          <cell r="C1497">
            <v>2608628376</v>
          </cell>
          <cell r="D1497" t="str">
            <v>ФРЕЗА ПАЗОВАЯ  3/8 MM</v>
          </cell>
          <cell r="F1497">
            <v>4.38</v>
          </cell>
          <cell r="G1497">
            <v>3.71</v>
          </cell>
          <cell r="H1497">
            <v>3.8212999999999999</v>
          </cell>
          <cell r="I1497">
            <v>168.13720000000001</v>
          </cell>
          <cell r="L1497" t="str">
            <v>Китай</v>
          </cell>
          <cell r="M1497">
            <v>3165140358378</v>
          </cell>
        </row>
        <row r="1498">
          <cell r="C1498">
            <v>2608628377</v>
          </cell>
          <cell r="D1498" t="str">
            <v>ФРЕЗА ПАЗОВАЯ  4/8 MM</v>
          </cell>
          <cell r="F1498">
            <v>4.8600000000000003</v>
          </cell>
          <cell r="G1498">
            <v>4.12</v>
          </cell>
          <cell r="H1498">
            <v>4.2435999999999998</v>
          </cell>
          <cell r="I1498">
            <v>186.7184</v>
          </cell>
          <cell r="L1498" t="str">
            <v>Китай</v>
          </cell>
          <cell r="M1498">
            <v>3165140358385</v>
          </cell>
        </row>
        <row r="1499">
          <cell r="C1499">
            <v>2608628378</v>
          </cell>
          <cell r="D1499" t="str">
            <v>ФРЕЗА ПАЗОВАЯ  5/13 MM</v>
          </cell>
          <cell r="F1499">
            <v>4.97</v>
          </cell>
          <cell r="G1499">
            <v>4.21</v>
          </cell>
          <cell r="H1499">
            <v>4.3363000000000005</v>
          </cell>
          <cell r="I1499">
            <v>190.79720000000003</v>
          </cell>
          <cell r="L1499" t="str">
            <v>Китай</v>
          </cell>
          <cell r="M1499">
            <v>3165140358392</v>
          </cell>
        </row>
        <row r="1500">
          <cell r="C1500">
            <v>2608628379</v>
          </cell>
          <cell r="D1500" t="str">
            <v>ФРЕЗА ПАЗОВАЯ 6/16 MM</v>
          </cell>
          <cell r="F1500">
            <v>5.07</v>
          </cell>
          <cell r="G1500">
            <v>4.3</v>
          </cell>
          <cell r="H1500">
            <v>4.4290000000000003</v>
          </cell>
          <cell r="I1500">
            <v>194.876</v>
          </cell>
          <cell r="L1500" t="str">
            <v>Китай</v>
          </cell>
          <cell r="M1500">
            <v>3165140358408</v>
          </cell>
        </row>
        <row r="1501">
          <cell r="C1501">
            <v>2608628380</v>
          </cell>
          <cell r="D1501" t="str">
            <v>ФРЕЗА ПАЗОВАЯ 7/20 MM</v>
          </cell>
          <cell r="F1501">
            <v>5.61</v>
          </cell>
          <cell r="G1501">
            <v>4.75</v>
          </cell>
          <cell r="H1501">
            <v>4.8925000000000001</v>
          </cell>
          <cell r="I1501">
            <v>215.27</v>
          </cell>
          <cell r="L1501" t="str">
            <v>Китай</v>
          </cell>
          <cell r="M1501">
            <v>3165140358415</v>
          </cell>
        </row>
        <row r="1502">
          <cell r="C1502">
            <v>2608628381</v>
          </cell>
          <cell r="D1502" t="str">
            <v>ФРЕЗА ПАЗОВАЯ 8/20 MM</v>
          </cell>
          <cell r="F1502">
            <v>5.35</v>
          </cell>
          <cell r="G1502">
            <v>4.53</v>
          </cell>
          <cell r="H1502">
            <v>4.6659000000000006</v>
          </cell>
          <cell r="I1502">
            <v>205.29960000000003</v>
          </cell>
          <cell r="L1502" t="str">
            <v>Китай</v>
          </cell>
          <cell r="M1502">
            <v>3165140358422</v>
          </cell>
        </row>
        <row r="1503">
          <cell r="C1503">
            <v>2608628382</v>
          </cell>
          <cell r="D1503" t="str">
            <v>ФРЕЗА ПАЗОВАЯ 9/20 MM</v>
          </cell>
          <cell r="F1503">
            <v>5.4</v>
          </cell>
          <cell r="G1503">
            <v>4.58</v>
          </cell>
          <cell r="H1503">
            <v>4.7174000000000005</v>
          </cell>
          <cell r="I1503">
            <v>207.56560000000002</v>
          </cell>
          <cell r="L1503" t="str">
            <v>Китай</v>
          </cell>
          <cell r="M1503">
            <v>3165140358439</v>
          </cell>
        </row>
        <row r="1504">
          <cell r="C1504">
            <v>2608628383</v>
          </cell>
          <cell r="D1504" t="str">
            <v>ФРЕЗА ПАЗОВАЯ 10/20 MM</v>
          </cell>
          <cell r="F1504">
            <v>5.4</v>
          </cell>
          <cell r="G1504">
            <v>4.58</v>
          </cell>
          <cell r="H1504">
            <v>4.7174000000000005</v>
          </cell>
          <cell r="I1504">
            <v>207.56560000000002</v>
          </cell>
          <cell r="L1504" t="str">
            <v>Китай</v>
          </cell>
          <cell r="M1504">
            <v>3165140358446</v>
          </cell>
        </row>
        <row r="1505">
          <cell r="C1505">
            <v>2608628384</v>
          </cell>
          <cell r="D1505" t="str">
            <v>ФРЕЗА ПАЗОВАЯ 11/20 MM</v>
          </cell>
          <cell r="F1505">
            <v>5.4</v>
          </cell>
          <cell r="G1505">
            <v>4.58</v>
          </cell>
          <cell r="H1505">
            <v>4.7174000000000005</v>
          </cell>
          <cell r="I1505">
            <v>207.56560000000002</v>
          </cell>
          <cell r="L1505" t="str">
            <v>Китай</v>
          </cell>
          <cell r="M1505">
            <v>3165140358453</v>
          </cell>
        </row>
        <row r="1506">
          <cell r="C1506">
            <v>2608628385</v>
          </cell>
          <cell r="D1506" t="str">
            <v>ФРЕЗА ПАЗОВАЯ 12/20 MM</v>
          </cell>
          <cell r="F1506">
            <v>6.07</v>
          </cell>
          <cell r="G1506">
            <v>5.14</v>
          </cell>
          <cell r="H1506">
            <v>5.2942</v>
          </cell>
          <cell r="I1506">
            <v>232.94479999999999</v>
          </cell>
          <cell r="L1506" t="str">
            <v>Китай</v>
          </cell>
          <cell r="M1506">
            <v>3165140358460</v>
          </cell>
        </row>
        <row r="1507">
          <cell r="C1507">
            <v>2608628386</v>
          </cell>
          <cell r="D1507" t="str">
            <v>ФРЕЗА ПАЗОВАЯ 13/20 MM</v>
          </cell>
          <cell r="F1507">
            <v>6.16</v>
          </cell>
          <cell r="G1507">
            <v>5.22</v>
          </cell>
          <cell r="H1507">
            <v>5.3765999999999998</v>
          </cell>
          <cell r="I1507">
            <v>236.57040000000001</v>
          </cell>
          <cell r="L1507" t="str">
            <v>Китай</v>
          </cell>
          <cell r="M1507">
            <v>3165140358477</v>
          </cell>
        </row>
        <row r="1508">
          <cell r="C1508">
            <v>2608628387</v>
          </cell>
          <cell r="D1508" t="str">
            <v>ФРЕЗА ПАЗОВАЯ 15/8 MM</v>
          </cell>
          <cell r="F1508">
            <v>6.36</v>
          </cell>
          <cell r="G1508">
            <v>5.39</v>
          </cell>
          <cell r="H1508">
            <v>5.5516999999999994</v>
          </cell>
          <cell r="I1508">
            <v>244.27479999999997</v>
          </cell>
          <cell r="L1508" t="str">
            <v>Китай</v>
          </cell>
          <cell r="M1508">
            <v>3165140358484</v>
          </cell>
        </row>
        <row r="1509">
          <cell r="C1509">
            <v>2608628388</v>
          </cell>
          <cell r="D1509" t="str">
            <v>ФРЕЗА ПАЗОВАЯ 16/20 MM</v>
          </cell>
          <cell r="F1509">
            <v>6.36</v>
          </cell>
          <cell r="G1509">
            <v>5.39</v>
          </cell>
          <cell r="H1509">
            <v>5.5516999999999994</v>
          </cell>
          <cell r="I1509">
            <v>244.27479999999997</v>
          </cell>
          <cell r="L1509" t="str">
            <v>Китай</v>
          </cell>
          <cell r="M1509">
            <v>3165140358491</v>
          </cell>
        </row>
        <row r="1510">
          <cell r="C1510">
            <v>2608628389</v>
          </cell>
          <cell r="D1510" t="str">
            <v>ФРЕЗА ПАЗОВАЯ 18/25 MM</v>
          </cell>
          <cell r="F1510">
            <v>6.8</v>
          </cell>
          <cell r="G1510">
            <v>5.76</v>
          </cell>
          <cell r="H1510">
            <v>5.9328000000000003</v>
          </cell>
          <cell r="I1510">
            <v>261.04320000000001</v>
          </cell>
          <cell r="L1510" t="str">
            <v>Китай</v>
          </cell>
          <cell r="M1510">
            <v>3165140358507</v>
          </cell>
        </row>
        <row r="1511">
          <cell r="C1511">
            <v>2608628390</v>
          </cell>
          <cell r="D1511" t="str">
            <v>ФРЕЗА ПАЗОВАЯ 20/8 MM</v>
          </cell>
          <cell r="F1511">
            <v>7.33</v>
          </cell>
          <cell r="G1511">
            <v>6.21</v>
          </cell>
          <cell r="H1511">
            <v>6.3963000000000001</v>
          </cell>
          <cell r="I1511">
            <v>281.43720000000002</v>
          </cell>
          <cell r="L1511" t="str">
            <v>Китай</v>
          </cell>
          <cell r="M1511">
            <v>3165140358514</v>
          </cell>
        </row>
        <row r="1512">
          <cell r="C1512">
            <v>2608628391</v>
          </cell>
          <cell r="D1512" t="str">
            <v>ФРЕЗА ПАЗОВАЯ 22/25 MM</v>
          </cell>
          <cell r="F1512">
            <v>7.86</v>
          </cell>
          <cell r="G1512">
            <v>6.66</v>
          </cell>
          <cell r="H1512">
            <v>6.8597999999999999</v>
          </cell>
          <cell r="I1512">
            <v>301.83119999999997</v>
          </cell>
          <cell r="L1512" t="str">
            <v>Китай</v>
          </cell>
          <cell r="M1512">
            <v>3165140358521</v>
          </cell>
        </row>
        <row r="1513">
          <cell r="C1513">
            <v>2608628392</v>
          </cell>
          <cell r="D1513" t="str">
            <v>ФРЕЗА ПАЗОВАЯ 25/20 MM</v>
          </cell>
          <cell r="F1513">
            <v>8.09</v>
          </cell>
          <cell r="G1513">
            <v>6.86</v>
          </cell>
          <cell r="H1513">
            <v>7.0658000000000003</v>
          </cell>
          <cell r="I1513">
            <v>310.89519999999999</v>
          </cell>
          <cell r="L1513" t="str">
            <v>Китай</v>
          </cell>
          <cell r="M1513">
            <v>3165140358538</v>
          </cell>
        </row>
        <row r="1514">
          <cell r="C1514">
            <v>2608628393</v>
          </cell>
          <cell r="D1514" t="str">
            <v>ФРЕЗА ПРОФИЛЬНАЯ A 4.8/14/8</v>
          </cell>
          <cell r="F1514">
            <v>11.71</v>
          </cell>
          <cell r="G1514">
            <v>9.92</v>
          </cell>
          <cell r="H1514">
            <v>10.217600000000001</v>
          </cell>
          <cell r="I1514">
            <v>449.57440000000003</v>
          </cell>
          <cell r="L1514" t="str">
            <v>Китай</v>
          </cell>
          <cell r="M1514">
            <v>3165140358545</v>
          </cell>
        </row>
        <row r="1515">
          <cell r="C1515">
            <v>2608628394</v>
          </cell>
          <cell r="D1515" t="str">
            <v>ФРЕЗА ПРОФИЛЬНАЯ B  4/13/8</v>
          </cell>
          <cell r="F1515">
            <v>9.81</v>
          </cell>
          <cell r="G1515">
            <v>8.31</v>
          </cell>
          <cell r="H1515">
            <v>8.5593000000000004</v>
          </cell>
          <cell r="I1515">
            <v>376.60919999999999</v>
          </cell>
          <cell r="L1515" t="str">
            <v>Китай</v>
          </cell>
          <cell r="M1515">
            <v>3165140358552</v>
          </cell>
        </row>
        <row r="1516">
          <cell r="C1516">
            <v>2608628395</v>
          </cell>
          <cell r="D1516" t="str">
            <v>ФРЕЗА ПРОФИЛЬНАЯ B 6,3/17/8</v>
          </cell>
          <cell r="F1516">
            <v>12.53</v>
          </cell>
          <cell r="G1516">
            <v>10.62</v>
          </cell>
          <cell r="H1516">
            <v>10.938599999999999</v>
          </cell>
          <cell r="I1516">
            <v>481.29839999999996</v>
          </cell>
          <cell r="L1516" t="str">
            <v>Китай</v>
          </cell>
          <cell r="M1516">
            <v>3165140358569</v>
          </cell>
        </row>
        <row r="1517">
          <cell r="C1517">
            <v>2608628396</v>
          </cell>
          <cell r="D1517" t="str">
            <v>ФРЕЗА ПРОФИЛЬНАЯ C 4.8/14/8</v>
          </cell>
          <cell r="F1517">
            <v>13.19</v>
          </cell>
          <cell r="G1517">
            <v>11.18</v>
          </cell>
          <cell r="H1517">
            <v>11.5154</v>
          </cell>
          <cell r="I1517">
            <v>506.67759999999998</v>
          </cell>
          <cell r="L1517" t="str">
            <v>Китай</v>
          </cell>
          <cell r="M1517">
            <v>3165140358576</v>
          </cell>
        </row>
        <row r="1518">
          <cell r="C1518">
            <v>2608628397</v>
          </cell>
          <cell r="D1518" t="str">
            <v>ФРЕЗА ПРОФИЛЬНАЯ D 6.3\18\8 ММ</v>
          </cell>
          <cell r="F1518">
            <v>13.58</v>
          </cell>
          <cell r="G1518">
            <v>11.51</v>
          </cell>
          <cell r="H1518">
            <v>11.8553</v>
          </cell>
          <cell r="I1518">
            <v>521.63319999999999</v>
          </cell>
          <cell r="L1518" t="str">
            <v>Китай</v>
          </cell>
          <cell r="M1518">
            <v>3165140358583</v>
          </cell>
        </row>
        <row r="1519">
          <cell r="C1519">
            <v>2608628398</v>
          </cell>
          <cell r="D1519" t="str">
            <v>ФРЕЗА ПРОФИЛЬНАЯ H 2.4/13/8</v>
          </cell>
          <cell r="F1519">
            <v>6.49</v>
          </cell>
          <cell r="G1519">
            <v>5.5</v>
          </cell>
          <cell r="H1519">
            <v>5.665</v>
          </cell>
          <cell r="I1519">
            <v>249.26</v>
          </cell>
          <cell r="L1519" t="str">
            <v>Китай</v>
          </cell>
          <cell r="M1519">
            <v>3165140358590</v>
          </cell>
        </row>
        <row r="1520">
          <cell r="C1520">
            <v>2608628399</v>
          </cell>
          <cell r="D1520" t="str">
            <v>ФРЕЗА ШАРНИРНАЯ 13/12,7</v>
          </cell>
          <cell r="F1520">
            <v>7.03</v>
          </cell>
          <cell r="G1520">
            <v>5.96</v>
          </cell>
          <cell r="H1520">
            <v>6.1387999999999998</v>
          </cell>
          <cell r="I1520">
            <v>270.10719999999998</v>
          </cell>
          <cell r="L1520" t="str">
            <v>Китай</v>
          </cell>
          <cell r="M1520">
            <v>3165140358606</v>
          </cell>
        </row>
        <row r="1521">
          <cell r="C1521">
            <v>2608628401</v>
          </cell>
          <cell r="D1521" t="str">
            <v>ДИСКОВАЯ ФРЕЗА 3/9,5ММ</v>
          </cell>
          <cell r="F1521">
            <v>12.78</v>
          </cell>
          <cell r="G1521">
            <v>10.83</v>
          </cell>
          <cell r="H1521">
            <v>11.1549</v>
          </cell>
          <cell r="I1521">
            <v>490.81559999999996</v>
          </cell>
          <cell r="L1521" t="str">
            <v>Китай</v>
          </cell>
          <cell r="M1521">
            <v>3165140358620</v>
          </cell>
        </row>
        <row r="1522">
          <cell r="C1522">
            <v>2608628402</v>
          </cell>
          <cell r="D1522" t="str">
            <v>ДИСКОВАЯ ФРЕЗА 4/9,6ММ</v>
          </cell>
          <cell r="F1522">
            <v>12.93</v>
          </cell>
          <cell r="G1522">
            <v>10.96</v>
          </cell>
          <cell r="H1522">
            <v>11.288800000000002</v>
          </cell>
          <cell r="I1522">
            <v>496.70720000000006</v>
          </cell>
          <cell r="L1522" t="str">
            <v>Китай</v>
          </cell>
          <cell r="M1522">
            <v>3165140358637</v>
          </cell>
        </row>
        <row r="1523">
          <cell r="C1523">
            <v>2608628403</v>
          </cell>
          <cell r="D1523" t="str">
            <v>ДИСКОВАЯ ФРЕЗА 5/9,6ММ</v>
          </cell>
          <cell r="F1523">
            <v>13.07</v>
          </cell>
          <cell r="G1523">
            <v>11.08</v>
          </cell>
          <cell r="H1523">
            <v>11.4124</v>
          </cell>
          <cell r="I1523">
            <v>502.1456</v>
          </cell>
          <cell r="L1523" t="str">
            <v>Китай</v>
          </cell>
          <cell r="M1523">
            <v>3165140358644</v>
          </cell>
        </row>
        <row r="1524">
          <cell r="C1524">
            <v>2608628404</v>
          </cell>
          <cell r="D1524" t="str">
            <v>ДИСКОВАЯ ФРЕЗА 6/9,6ММ</v>
          </cell>
          <cell r="F1524">
            <v>13.23</v>
          </cell>
          <cell r="G1524">
            <v>11.21</v>
          </cell>
          <cell r="H1524">
            <v>11.5463</v>
          </cell>
          <cell r="I1524">
            <v>508.03720000000004</v>
          </cell>
          <cell r="L1524" t="str">
            <v>Китай</v>
          </cell>
          <cell r="M1524">
            <v>3165140358651</v>
          </cell>
        </row>
        <row r="1525">
          <cell r="C1525">
            <v>2608628405</v>
          </cell>
          <cell r="D1525" t="str">
            <v>ФРЕЗА ЧЕТВЕРТНАЯ 3.2/11/8</v>
          </cell>
          <cell r="F1525">
            <v>5.76</v>
          </cell>
          <cell r="G1525">
            <v>4.88</v>
          </cell>
          <cell r="H1525">
            <v>5.0263999999999998</v>
          </cell>
          <cell r="I1525">
            <v>221.16159999999999</v>
          </cell>
          <cell r="L1525" t="str">
            <v>Китай</v>
          </cell>
          <cell r="M1525">
            <v>3165140358668</v>
          </cell>
        </row>
        <row r="1526">
          <cell r="C1526">
            <v>2608628406</v>
          </cell>
          <cell r="D1526" t="str">
            <v>ФРЕЗА ПАЗОВАЯ V 14/8 MM</v>
          </cell>
          <cell r="F1526">
            <v>5.35</v>
          </cell>
          <cell r="G1526">
            <v>4.53</v>
          </cell>
          <cell r="H1526">
            <v>4.6659000000000006</v>
          </cell>
          <cell r="I1526">
            <v>205.29960000000003</v>
          </cell>
          <cell r="L1526" t="str">
            <v>Китай</v>
          </cell>
          <cell r="M1526">
            <v>3165140358675</v>
          </cell>
        </row>
        <row r="1527">
          <cell r="C1527">
            <v>2608628407</v>
          </cell>
          <cell r="D1527" t="str">
            <v>ФРЕЗА ПАЗОВАЯ V 16/8 MM</v>
          </cell>
          <cell r="F1527">
            <v>5.57</v>
          </cell>
          <cell r="G1527">
            <v>4.72</v>
          </cell>
          <cell r="H1527">
            <v>4.8616000000000001</v>
          </cell>
          <cell r="I1527">
            <v>213.91040000000001</v>
          </cell>
          <cell r="L1527" t="str">
            <v>Китай</v>
          </cell>
          <cell r="M1527">
            <v>3165140358682</v>
          </cell>
        </row>
        <row r="1528">
          <cell r="C1528">
            <v>2608628408</v>
          </cell>
          <cell r="D1528" t="str">
            <v>ФРЕЗА ПАЗОВАЯ ЛХ 14,3/12,7</v>
          </cell>
          <cell r="F1528">
            <v>5.95</v>
          </cell>
          <cell r="G1528">
            <v>5.04</v>
          </cell>
          <cell r="H1528">
            <v>5.1912000000000003</v>
          </cell>
          <cell r="I1528">
            <v>228.4128</v>
          </cell>
          <cell r="L1528" t="str">
            <v>Китай</v>
          </cell>
          <cell r="M1528">
            <v>3165140358699</v>
          </cell>
        </row>
        <row r="1529">
          <cell r="C1529">
            <v>2608628464</v>
          </cell>
          <cell r="D1529" t="str">
            <v>ПАЗОВАЯ ФРЕЗА 10/12</v>
          </cell>
          <cell r="F1529">
            <v>7.85</v>
          </cell>
          <cell r="G1529">
            <v>6.65</v>
          </cell>
          <cell r="H1529">
            <v>6.8495000000000008</v>
          </cell>
          <cell r="I1529">
            <v>301.37800000000004</v>
          </cell>
          <cell r="L1529" t="str">
            <v>Китай</v>
          </cell>
          <cell r="M1529">
            <v>3165140420273</v>
          </cell>
        </row>
        <row r="1530">
          <cell r="C1530">
            <v>2608628465</v>
          </cell>
          <cell r="D1530" t="str">
            <v>ПАЗОВАЯ ФРЕЗА 12/12</v>
          </cell>
          <cell r="F1530">
            <v>8.93</v>
          </cell>
          <cell r="G1530">
            <v>7.57</v>
          </cell>
          <cell r="H1530">
            <v>7.7971000000000004</v>
          </cell>
          <cell r="I1530">
            <v>343.07240000000002</v>
          </cell>
          <cell r="L1530" t="str">
            <v>Китай</v>
          </cell>
          <cell r="M1530">
            <v>3165140420280</v>
          </cell>
        </row>
        <row r="1531">
          <cell r="C1531">
            <v>2608628466</v>
          </cell>
          <cell r="D1531" t="str">
            <v>ПАЗОВАЯ ФРЕЗА 16/12</v>
          </cell>
          <cell r="F1531">
            <v>9.44</v>
          </cell>
          <cell r="G1531">
            <v>8</v>
          </cell>
          <cell r="H1531">
            <v>8.24</v>
          </cell>
          <cell r="I1531">
            <v>362.56</v>
          </cell>
          <cell r="L1531" t="str">
            <v>Китай</v>
          </cell>
          <cell r="M1531">
            <v>3165140420297</v>
          </cell>
        </row>
        <row r="1532">
          <cell r="C1532">
            <v>2608628467</v>
          </cell>
          <cell r="D1532" t="str">
            <v>ПАЗОВАЯ ФРЕЗА 18/12</v>
          </cell>
          <cell r="F1532">
            <v>10.029999999999999</v>
          </cell>
          <cell r="G1532">
            <v>8.5</v>
          </cell>
          <cell r="H1532">
            <v>8.7550000000000008</v>
          </cell>
          <cell r="I1532">
            <v>385.22</v>
          </cell>
          <cell r="L1532" t="str">
            <v>Китай</v>
          </cell>
          <cell r="M1532">
            <v>3165140420303</v>
          </cell>
        </row>
        <row r="1533">
          <cell r="C1533">
            <v>2608628468</v>
          </cell>
          <cell r="D1533" t="str">
            <v>ПАЗОВАЯ ФРЕЗА 20/12</v>
          </cell>
          <cell r="F1533">
            <v>10.82</v>
          </cell>
          <cell r="G1533">
            <v>9.17</v>
          </cell>
          <cell r="H1533">
            <v>9.4451000000000001</v>
          </cell>
          <cell r="I1533">
            <v>415.58440000000002</v>
          </cell>
          <cell r="L1533" t="str">
            <v>Китай</v>
          </cell>
          <cell r="M1533">
            <v>3165140420310</v>
          </cell>
        </row>
        <row r="1534">
          <cell r="C1534">
            <v>2608628469</v>
          </cell>
          <cell r="D1534" t="str">
            <v>ПАЗОВАЯ ФРЕЗА 25/12</v>
          </cell>
          <cell r="F1534">
            <v>11.71</v>
          </cell>
          <cell r="G1534">
            <v>9.92</v>
          </cell>
          <cell r="H1534">
            <v>10.217600000000001</v>
          </cell>
          <cell r="I1534">
            <v>449.57440000000003</v>
          </cell>
          <cell r="L1534" t="str">
            <v>Китай</v>
          </cell>
          <cell r="M1534">
            <v>3165140420327</v>
          </cell>
        </row>
        <row r="1535">
          <cell r="C1535">
            <v>2608628470</v>
          </cell>
          <cell r="D1535" t="str">
            <v>ПАЗОВАЯ ФРЕЗА 30/12</v>
          </cell>
          <cell r="F1535">
            <v>11.14</v>
          </cell>
          <cell r="G1535">
            <v>9.44</v>
          </cell>
          <cell r="H1535">
            <v>9.7232000000000003</v>
          </cell>
          <cell r="I1535">
            <v>427.82080000000002</v>
          </cell>
          <cell r="L1535" t="str">
            <v>Китай</v>
          </cell>
          <cell r="M1535">
            <v>3165140420334</v>
          </cell>
        </row>
        <row r="1536">
          <cell r="C1536">
            <v>2608628471</v>
          </cell>
          <cell r="D1536" t="str">
            <v>КАРНИЗНАЯ ФРЕЗА 12/12</v>
          </cell>
          <cell r="F1536">
            <v>17.38</v>
          </cell>
          <cell r="G1536">
            <v>14.73</v>
          </cell>
          <cell r="H1536">
            <v>15.171900000000001</v>
          </cell>
          <cell r="I1536">
            <v>667.56360000000006</v>
          </cell>
          <cell r="L1536" t="str">
            <v>Китай</v>
          </cell>
          <cell r="M1536">
            <v>3165140420341</v>
          </cell>
        </row>
        <row r="1537">
          <cell r="C1537">
            <v>2608628473</v>
          </cell>
          <cell r="D1537" t="str">
            <v>ГАЛТЕЛЬНАЯ ФРЕЗА 24/12</v>
          </cell>
          <cell r="F1537">
            <v>9.7899999999999991</v>
          </cell>
          <cell r="G1537">
            <v>8.3000000000000007</v>
          </cell>
          <cell r="H1537">
            <v>8.5490000000000013</v>
          </cell>
          <cell r="I1537">
            <v>376.15600000000006</v>
          </cell>
          <cell r="L1537" t="str">
            <v>Китай</v>
          </cell>
          <cell r="M1537">
            <v>3165140420365</v>
          </cell>
        </row>
        <row r="1538">
          <cell r="C1538">
            <v>2608628474</v>
          </cell>
          <cell r="D1538" t="str">
            <v>ГАЛТЕЛЬНАЯ ФРЕЗА 36,7/12</v>
          </cell>
          <cell r="F1538">
            <v>21.04</v>
          </cell>
          <cell r="G1538">
            <v>17.829999999999998</v>
          </cell>
          <cell r="H1538">
            <v>18.364899999999999</v>
          </cell>
          <cell r="I1538">
            <v>808.05559999999991</v>
          </cell>
          <cell r="L1538" t="str">
            <v>Китай</v>
          </cell>
          <cell r="M1538">
            <v>3165140420372</v>
          </cell>
        </row>
        <row r="1539">
          <cell r="C1539">
            <v>2609200144</v>
          </cell>
          <cell r="D1539" t="str">
            <v>Направляющая штанга 8х800 мм.</v>
          </cell>
          <cell r="F1539">
            <v>154.30769230769229</v>
          </cell>
          <cell r="G1539">
            <v>130.76923076923077</v>
          </cell>
          <cell r="H1539">
            <v>134.69230769230771</v>
          </cell>
          <cell r="I1539">
            <v>5926.461538461539</v>
          </cell>
          <cell r="L1539" t="str">
            <v>США</v>
          </cell>
          <cell r="M1539">
            <v>3165140062893</v>
          </cell>
        </row>
        <row r="1540">
          <cell r="C1540">
            <v>2608635350</v>
          </cell>
          <cell r="D1540" t="str">
            <v>2 HOЖА ДЛЯ РУБАНКА 82ММ WR</v>
          </cell>
          <cell r="F1540">
            <v>10.86</v>
          </cell>
          <cell r="G1540">
            <v>9.1999999999999993</v>
          </cell>
          <cell r="H1540">
            <v>9.4759999999999991</v>
          </cell>
          <cell r="I1540">
            <v>416.94399999999996</v>
          </cell>
          <cell r="L1540" t="str">
            <v>Германия</v>
          </cell>
          <cell r="M1540">
            <v>3165140200639</v>
          </cell>
        </row>
        <row r="1541">
          <cell r="C1541">
            <v>2608635376</v>
          </cell>
          <cell r="D1541" t="str">
            <v>HOЖ ДЛЯ РУБАНКА 82ММ WR</v>
          </cell>
          <cell r="F1541">
            <v>5.97</v>
          </cell>
          <cell r="G1541">
            <v>5.0599999999999996</v>
          </cell>
          <cell r="H1541">
            <v>5.2117999999999993</v>
          </cell>
          <cell r="I1541">
            <v>229.31919999999997</v>
          </cell>
          <cell r="L1541" t="str">
            <v>Германия</v>
          </cell>
          <cell r="M1541">
            <v>3165140200783</v>
          </cell>
        </row>
        <row r="1542">
          <cell r="C1542">
            <v>2608640429</v>
          </cell>
          <cell r="D1542" t="str">
            <v>ЦИРКУЛЯРНЫЙ ДИСК 210Х30 24</v>
          </cell>
          <cell r="F1542">
            <v>33.04</v>
          </cell>
          <cell r="G1542">
            <v>28</v>
          </cell>
          <cell r="H1542">
            <v>28.84</v>
          </cell>
          <cell r="I1542">
            <v>1268.96</v>
          </cell>
          <cell r="L1542" t="str">
            <v>Китай</v>
          </cell>
          <cell r="M1542">
            <v>3165140314381</v>
          </cell>
        </row>
        <row r="1543">
          <cell r="C1543">
            <v>2608640431</v>
          </cell>
          <cell r="D1543" t="str">
            <v>ЦИРКУЛЯРНЫЙ ДИСК 216Х30 24 OPTILINE</v>
          </cell>
          <cell r="F1543">
            <v>35.770000000000003</v>
          </cell>
          <cell r="G1543">
            <v>30.31</v>
          </cell>
          <cell r="H1543">
            <v>31.2193</v>
          </cell>
          <cell r="I1543">
            <v>1373.6492000000001</v>
          </cell>
          <cell r="L1543" t="str">
            <v>Китай</v>
          </cell>
          <cell r="M1543">
            <v>3165140314404</v>
          </cell>
        </row>
        <row r="1544">
          <cell r="C1544">
            <v>2608640432</v>
          </cell>
          <cell r="D1544" t="str">
            <v>ЦИРКУЛЯРНЫЙ ДИСК 216Х30 48 OPTILINE</v>
          </cell>
          <cell r="F1544">
            <v>45.05</v>
          </cell>
          <cell r="G1544">
            <v>38.18</v>
          </cell>
          <cell r="H1544">
            <v>39.325400000000002</v>
          </cell>
          <cell r="I1544">
            <v>1730.3176000000001</v>
          </cell>
          <cell r="L1544" t="str">
            <v>Китай</v>
          </cell>
          <cell r="M1544">
            <v>3165140314411</v>
          </cell>
        </row>
        <row r="1545">
          <cell r="C1545">
            <v>2608640433</v>
          </cell>
          <cell r="D1545" t="str">
            <v>ЦИРКУЛЯРНЫЙ ДИСК 216Х30 60 OPTILINE</v>
          </cell>
          <cell r="F1545">
            <v>50.53</v>
          </cell>
          <cell r="G1545">
            <v>42.82</v>
          </cell>
          <cell r="H1545">
            <v>44.104600000000005</v>
          </cell>
          <cell r="I1545">
            <v>1940.6024000000002</v>
          </cell>
          <cell r="L1545" t="str">
            <v>Китай</v>
          </cell>
          <cell r="M1545">
            <v>3165140314428</v>
          </cell>
        </row>
        <row r="1546">
          <cell r="C1546">
            <v>2608640434</v>
          </cell>
          <cell r="D1546" t="str">
            <v>ЦИРКУЛЯРНЫЙ ДИСК 254X30X2,0 24</v>
          </cell>
          <cell r="F1546">
            <v>42.99</v>
          </cell>
          <cell r="G1546">
            <v>36.43</v>
          </cell>
          <cell r="H1546">
            <v>37.5229</v>
          </cell>
          <cell r="I1546">
            <v>1651.0075999999999</v>
          </cell>
          <cell r="L1546" t="str">
            <v>Китай</v>
          </cell>
          <cell r="M1546">
            <v>3165140314435</v>
          </cell>
        </row>
        <row r="1547">
          <cell r="C1547">
            <v>2608640435</v>
          </cell>
          <cell r="D1547" t="str">
            <v>ЦИРКУЛЯРНЫЙ ДИСК 254Х30 40 GCM 10</v>
          </cell>
          <cell r="F1547">
            <v>46.67</v>
          </cell>
          <cell r="G1547">
            <v>39.549999999999997</v>
          </cell>
          <cell r="H1547">
            <v>40.736499999999999</v>
          </cell>
          <cell r="I1547">
            <v>1792.4059999999999</v>
          </cell>
          <cell r="L1547" t="str">
            <v>Китай</v>
          </cell>
          <cell r="M1547">
            <v>3165140314442</v>
          </cell>
        </row>
        <row r="1548">
          <cell r="C1548">
            <v>2608640436</v>
          </cell>
          <cell r="D1548" t="str">
            <v>ЦИРКУЛЯРНЫЙ ДИСК 254X30 60 OPTILINE</v>
          </cell>
          <cell r="F1548">
            <v>56.13</v>
          </cell>
          <cell r="G1548">
            <v>47.57</v>
          </cell>
          <cell r="H1548">
            <v>48.997100000000003</v>
          </cell>
          <cell r="I1548">
            <v>2155.8724000000002</v>
          </cell>
          <cell r="L1548" t="str">
            <v>Китай</v>
          </cell>
          <cell r="M1548">
            <v>3165140314459</v>
          </cell>
        </row>
        <row r="1549">
          <cell r="C1549">
            <v>2608640437</v>
          </cell>
          <cell r="D1549" t="str">
            <v>ЦИРКУЛЯРНЫЙ ДИСК 254Х30 80 GCM 10</v>
          </cell>
          <cell r="F1549">
            <v>63.37</v>
          </cell>
          <cell r="G1549">
            <v>53.7</v>
          </cell>
          <cell r="H1549">
            <v>55.311000000000007</v>
          </cell>
          <cell r="I1549">
            <v>2433.6840000000002</v>
          </cell>
          <cell r="L1549" t="str">
            <v>Китай</v>
          </cell>
          <cell r="M1549">
            <v>3165140314466</v>
          </cell>
        </row>
        <row r="1550">
          <cell r="C1550">
            <v>2608640438</v>
          </cell>
          <cell r="D1550" t="str">
            <v>ЦИРКУЛЯРНЫЙ ДИСК 254 X 30 OPTILINE</v>
          </cell>
          <cell r="F1550">
            <v>48.12</v>
          </cell>
          <cell r="G1550">
            <v>40.78</v>
          </cell>
          <cell r="H1550">
            <v>42.003399999999999</v>
          </cell>
          <cell r="I1550">
            <v>1848.1496</v>
          </cell>
          <cell r="L1550" t="str">
            <v>Китай</v>
          </cell>
          <cell r="M1550">
            <v>3165140314473</v>
          </cell>
        </row>
        <row r="1551">
          <cell r="C1551">
            <v>2608640439</v>
          </cell>
          <cell r="D1551" t="str">
            <v>ЦИРКУЛЯРНЫЙ ДИСК 254X30X2,5 80</v>
          </cell>
          <cell r="F1551">
            <v>64.319999999999993</v>
          </cell>
          <cell r="G1551">
            <v>54.51</v>
          </cell>
          <cell r="H1551">
            <v>56.145299999999999</v>
          </cell>
          <cell r="I1551">
            <v>2470.3932</v>
          </cell>
          <cell r="L1551" t="str">
            <v>Китай</v>
          </cell>
          <cell r="M1551">
            <v>3165140317375</v>
          </cell>
        </row>
        <row r="1552">
          <cell r="C1552">
            <v>2608640440</v>
          </cell>
          <cell r="D1552" t="str">
            <v>ЦИРКУЛЯРНЫЙ ДИСК 305Х30 40 GCM 12</v>
          </cell>
          <cell r="F1552">
            <v>51.48</v>
          </cell>
          <cell r="G1552">
            <v>43.63</v>
          </cell>
          <cell r="H1552">
            <v>44.938900000000004</v>
          </cell>
          <cell r="I1552">
            <v>1977.3116000000002</v>
          </cell>
          <cell r="L1552" t="str">
            <v>Китай</v>
          </cell>
          <cell r="M1552">
            <v>3165140317382</v>
          </cell>
        </row>
        <row r="1553">
          <cell r="C1553">
            <v>2608640441</v>
          </cell>
          <cell r="D1553" t="str">
            <v>ЦИРКУЛЯРНЫЙ ДИСК 305Х30 60 GCM 12</v>
          </cell>
          <cell r="F1553">
            <v>58.07</v>
          </cell>
          <cell r="G1553">
            <v>49.21</v>
          </cell>
          <cell r="H1553">
            <v>50.686300000000003</v>
          </cell>
          <cell r="I1553">
            <v>2230.1972000000001</v>
          </cell>
          <cell r="L1553" t="str">
            <v>Китай</v>
          </cell>
          <cell r="M1553">
            <v>3165140317399</v>
          </cell>
        </row>
        <row r="1554">
          <cell r="C1554">
            <v>2608640442</v>
          </cell>
          <cell r="D1554" t="str">
            <v>ЦИРКУЛЯРНЫЙ ДИСК 305Х30 96 GCM 12</v>
          </cell>
          <cell r="F1554">
            <v>72.97</v>
          </cell>
          <cell r="G1554">
            <v>61.84</v>
          </cell>
          <cell r="H1554">
            <v>63.695200000000007</v>
          </cell>
          <cell r="I1554">
            <v>2802.5888000000004</v>
          </cell>
          <cell r="L1554" t="str">
            <v>Китай</v>
          </cell>
          <cell r="M1554">
            <v>3165140317405</v>
          </cell>
        </row>
        <row r="1555">
          <cell r="C1555">
            <v>2608640443</v>
          </cell>
          <cell r="D1555" t="str">
            <v>ЦИРКУЛЯРНЫЙ ДИСК 254Х30 40 GCM 10</v>
          </cell>
          <cell r="F1555">
            <v>48.12</v>
          </cell>
          <cell r="G1555">
            <v>40.78</v>
          </cell>
          <cell r="H1555">
            <v>42.003399999999999</v>
          </cell>
          <cell r="I1555">
            <v>1848.1496</v>
          </cell>
          <cell r="L1555" t="str">
            <v>Китай</v>
          </cell>
          <cell r="M1555">
            <v>3165140317412</v>
          </cell>
        </row>
        <row r="1556">
          <cell r="C1556">
            <v>2608640444</v>
          </cell>
          <cell r="D1556" t="str">
            <v>ЦИРКУЛЯРНЫЙ ДИСК 254Х30 60 GCM 10</v>
          </cell>
          <cell r="F1556">
            <v>55.33</v>
          </cell>
          <cell r="G1556">
            <v>46.89</v>
          </cell>
          <cell r="H1556">
            <v>48.296700000000001</v>
          </cell>
          <cell r="I1556">
            <v>2125.0547999999999</v>
          </cell>
          <cell r="L1556" t="str">
            <v>Китай</v>
          </cell>
          <cell r="M1556">
            <v>3165140317429</v>
          </cell>
        </row>
        <row r="1557">
          <cell r="C1557">
            <v>2608640445</v>
          </cell>
          <cell r="D1557" t="str">
            <v>ЦИРКУЛЯРНЫЙ ДИСК 210X30X2,5 80</v>
          </cell>
          <cell r="F1557">
            <v>53.88</v>
          </cell>
          <cell r="G1557">
            <v>45.66</v>
          </cell>
          <cell r="H1557">
            <v>47.029799999999994</v>
          </cell>
          <cell r="I1557">
            <v>2069.3111999999996</v>
          </cell>
          <cell r="L1557" t="str">
            <v>Китай</v>
          </cell>
          <cell r="M1557">
            <v>3165140317436</v>
          </cell>
        </row>
        <row r="1558">
          <cell r="C1558">
            <v>2608640446</v>
          </cell>
          <cell r="D1558" t="str">
            <v>ЦИРКУЛЯРНЫЙ ДИСК 216X30X2,5  60 MULTI</v>
          </cell>
          <cell r="F1558">
            <v>47.8</v>
          </cell>
          <cell r="G1558">
            <v>40.51</v>
          </cell>
          <cell r="H1558">
            <v>41.725299999999997</v>
          </cell>
          <cell r="I1558">
            <v>1835.9132</v>
          </cell>
          <cell r="L1558" t="str">
            <v>Китай</v>
          </cell>
          <cell r="M1558">
            <v>3165140317443</v>
          </cell>
        </row>
        <row r="1559">
          <cell r="C1559">
            <v>2608640447</v>
          </cell>
          <cell r="D1559" t="str">
            <v>ЦИРКУЛЯРНЫЙ ДИСК 216X30X2,5  80 MULTI</v>
          </cell>
          <cell r="F1559">
            <v>54.06</v>
          </cell>
          <cell r="G1559">
            <v>45.81</v>
          </cell>
          <cell r="H1559">
            <v>47.1843</v>
          </cell>
          <cell r="I1559">
            <v>2076.1091999999999</v>
          </cell>
          <cell r="L1559" t="str">
            <v>Китай</v>
          </cell>
          <cell r="M1559">
            <v>3165140317450</v>
          </cell>
        </row>
        <row r="1560">
          <cell r="C1560">
            <v>2608640449</v>
          </cell>
          <cell r="D1560" t="str">
            <v>ЦИРКУЛЯРНЫЙ ДИСК 254Х30 60 GCM 10</v>
          </cell>
          <cell r="F1560">
            <v>47.8</v>
          </cell>
          <cell r="G1560">
            <v>40.51</v>
          </cell>
          <cell r="H1560">
            <v>41.725299999999997</v>
          </cell>
          <cell r="I1560">
            <v>1835.9132</v>
          </cell>
          <cell r="L1560" t="str">
            <v>Китай</v>
          </cell>
          <cell r="M1560">
            <v>3165140317474</v>
          </cell>
        </row>
        <row r="1561">
          <cell r="C1561">
            <v>2608640450</v>
          </cell>
          <cell r="D1561" t="str">
            <v>ЦИРКУЛЯРНЫЙ ДИСК 254Х30 80 GCM 10</v>
          </cell>
          <cell r="F1561">
            <v>54.06</v>
          </cell>
          <cell r="G1561">
            <v>45.81</v>
          </cell>
          <cell r="H1561">
            <v>47.1843</v>
          </cell>
          <cell r="I1561">
            <v>2076.1091999999999</v>
          </cell>
          <cell r="L1561" t="str">
            <v>Китай</v>
          </cell>
          <cell r="M1561">
            <v>3165140317481</v>
          </cell>
        </row>
        <row r="1562">
          <cell r="C1562">
            <v>2608640451</v>
          </cell>
          <cell r="D1562" t="str">
            <v>ЦИРКУЛЯРНЫЙ ДИСК 254Х30 96 GCM 10</v>
          </cell>
          <cell r="F1562">
            <v>58.07</v>
          </cell>
          <cell r="G1562">
            <v>49.21</v>
          </cell>
          <cell r="H1562">
            <v>50.686300000000003</v>
          </cell>
          <cell r="I1562">
            <v>2230.1972000000001</v>
          </cell>
          <cell r="L1562" t="str">
            <v>Китай</v>
          </cell>
          <cell r="M1562">
            <v>3165140317498</v>
          </cell>
        </row>
        <row r="1563">
          <cell r="C1563">
            <v>2608640452</v>
          </cell>
          <cell r="D1563" t="str">
            <v>ЦИРКУЛЯРНЫЙ ДИСК 305Х30 80 GCM 12</v>
          </cell>
          <cell r="F1563">
            <v>54.06</v>
          </cell>
          <cell r="G1563">
            <v>45.81</v>
          </cell>
          <cell r="H1563">
            <v>47.1843</v>
          </cell>
          <cell r="I1563">
            <v>2076.1091999999999</v>
          </cell>
          <cell r="L1563" t="str">
            <v>Китай</v>
          </cell>
          <cell r="M1563">
            <v>3165140317504</v>
          </cell>
        </row>
        <row r="1564">
          <cell r="C1564">
            <v>2608640453</v>
          </cell>
          <cell r="D1564" t="str">
            <v>ЦИРКУЛЯРНЫЙ ДИСК 305Х30 96 GCM 12</v>
          </cell>
          <cell r="F1564">
            <v>62.88</v>
          </cell>
          <cell r="G1564">
            <v>53.29</v>
          </cell>
          <cell r="H1564">
            <v>54.8887</v>
          </cell>
          <cell r="I1564">
            <v>2415.1028000000001</v>
          </cell>
          <cell r="L1564" t="str">
            <v>Китай</v>
          </cell>
          <cell r="M1564">
            <v>3165140317511</v>
          </cell>
        </row>
        <row r="1565">
          <cell r="C1565">
            <v>2608640501</v>
          </cell>
          <cell r="D1565" t="str">
            <v>ЦИРКУЛЯРНЫЙ ДИСК 150Х20/16 42 MULTIMATER</v>
          </cell>
          <cell r="F1565">
            <v>27.27</v>
          </cell>
          <cell r="G1565">
            <v>23.11</v>
          </cell>
          <cell r="H1565">
            <v>23.8033</v>
          </cell>
          <cell r="I1565">
            <v>1047.3452</v>
          </cell>
          <cell r="L1565" t="str">
            <v>Китай</v>
          </cell>
          <cell r="M1565">
            <v>3165140192910</v>
          </cell>
        </row>
        <row r="1566">
          <cell r="C1566">
            <v>2608640503</v>
          </cell>
          <cell r="D1566" t="str">
            <v>ЦИРКУЛЯРНЫЙ ДИСК 160Х20/16 42 MULTIMATER</v>
          </cell>
          <cell r="F1566">
            <v>27.27</v>
          </cell>
          <cell r="G1566">
            <v>23.11</v>
          </cell>
          <cell r="H1566">
            <v>23.8033</v>
          </cell>
          <cell r="I1566">
            <v>1047.3452</v>
          </cell>
          <cell r="L1566" t="str">
            <v>Китай</v>
          </cell>
          <cell r="M1566">
            <v>3165140192934</v>
          </cell>
        </row>
        <row r="1567">
          <cell r="C1567">
            <v>2608640505</v>
          </cell>
          <cell r="D1567" t="str">
            <v>ЦИРКУЛЯРНЫЙ ДИСК 170Х30 48 MULTIMATER</v>
          </cell>
          <cell r="F1567">
            <v>27.27</v>
          </cell>
          <cell r="G1567">
            <v>23.11</v>
          </cell>
          <cell r="H1567">
            <v>23.8033</v>
          </cell>
          <cell r="I1567">
            <v>1047.3452</v>
          </cell>
          <cell r="L1567" t="str">
            <v>Китай</v>
          </cell>
          <cell r="M1567">
            <v>3165140192958</v>
          </cell>
        </row>
        <row r="1568">
          <cell r="C1568">
            <v>2608640506</v>
          </cell>
          <cell r="D1568" t="str">
            <v>ЦИРКУЛЯРНЫЙ ДИСК 184Х30 48 MULTIMATER</v>
          </cell>
          <cell r="F1568">
            <v>27.27</v>
          </cell>
          <cell r="G1568">
            <v>23.11</v>
          </cell>
          <cell r="H1568">
            <v>23.8033</v>
          </cell>
          <cell r="I1568">
            <v>1047.3452</v>
          </cell>
          <cell r="L1568" t="str">
            <v>Китай</v>
          </cell>
          <cell r="M1568">
            <v>3165140192965</v>
          </cell>
        </row>
        <row r="1569">
          <cell r="C1569">
            <v>2608640507</v>
          </cell>
          <cell r="D1569" t="str">
            <v>ЦИРКУЛЯРНЫЙ ДИСК 180Х30 48 MULTIMATER</v>
          </cell>
          <cell r="F1569">
            <v>27.27</v>
          </cell>
          <cell r="G1569">
            <v>23.11</v>
          </cell>
          <cell r="H1569">
            <v>23.8033</v>
          </cell>
          <cell r="I1569">
            <v>1047.3452</v>
          </cell>
          <cell r="L1569" t="str">
            <v>Китай</v>
          </cell>
          <cell r="M1569">
            <v>3165140192972</v>
          </cell>
        </row>
        <row r="1570">
          <cell r="C1570">
            <v>2608640508</v>
          </cell>
          <cell r="D1570" t="str">
            <v>ЦИРКУЛЯРНЫЙ ДИСК 190Х20 54 MULTIMATER</v>
          </cell>
          <cell r="F1570">
            <v>28.06</v>
          </cell>
          <cell r="G1570">
            <v>23.78</v>
          </cell>
          <cell r="H1570">
            <v>24.493400000000001</v>
          </cell>
          <cell r="I1570">
            <v>1077.7096000000001</v>
          </cell>
          <cell r="L1570" t="str">
            <v>Китай</v>
          </cell>
          <cell r="M1570">
            <v>3165140192989</v>
          </cell>
        </row>
        <row r="1571">
          <cell r="C1571">
            <v>2608640509</v>
          </cell>
          <cell r="D1571" t="str">
            <v>ЦИРКУЛЯРНЫЙ ДИСК 190Х30 54 MULTIMATER</v>
          </cell>
          <cell r="F1571">
            <v>28.06</v>
          </cell>
          <cell r="G1571">
            <v>23.78</v>
          </cell>
          <cell r="H1571">
            <v>24.493400000000001</v>
          </cell>
          <cell r="I1571">
            <v>1077.7096000000001</v>
          </cell>
          <cell r="L1571" t="str">
            <v>Китай</v>
          </cell>
          <cell r="M1571">
            <v>3165140192996</v>
          </cell>
        </row>
        <row r="1572">
          <cell r="C1572">
            <v>2608640510</v>
          </cell>
          <cell r="D1572" t="str">
            <v>ЦИРКУЛЯРНЫЙ ДИСК 200Х30 54 MULTIMATER</v>
          </cell>
          <cell r="F1572">
            <v>28.06</v>
          </cell>
          <cell r="G1572">
            <v>23.78</v>
          </cell>
          <cell r="H1572">
            <v>24.493400000000001</v>
          </cell>
          <cell r="I1572">
            <v>1077.7096000000001</v>
          </cell>
          <cell r="L1572" t="str">
            <v>Китай</v>
          </cell>
          <cell r="M1572">
            <v>3165140193009</v>
          </cell>
        </row>
        <row r="1573">
          <cell r="C1573">
            <v>2608640511</v>
          </cell>
          <cell r="D1573" t="str">
            <v>ЦИРКУЛЯРНЫЙ ДИСК 210X30 54 MULTIMATER</v>
          </cell>
          <cell r="F1573">
            <v>28.39</v>
          </cell>
          <cell r="G1573">
            <v>24.06</v>
          </cell>
          <cell r="H1573">
            <v>24.7818</v>
          </cell>
          <cell r="I1573">
            <v>1090.3992000000001</v>
          </cell>
          <cell r="L1573" t="str">
            <v>Китай</v>
          </cell>
          <cell r="M1573">
            <v>3165140193016</v>
          </cell>
        </row>
        <row r="1574">
          <cell r="C1574">
            <v>2608640513</v>
          </cell>
          <cell r="D1574" t="str">
            <v>ЦИРКУЛЯРНЫЙ ДИСК 230Х30 64 MULTIMATER</v>
          </cell>
          <cell r="F1574">
            <v>48.44</v>
          </cell>
          <cell r="G1574">
            <v>41.05</v>
          </cell>
          <cell r="H1574">
            <v>42.281500000000001</v>
          </cell>
          <cell r="I1574">
            <v>1860.386</v>
          </cell>
          <cell r="L1574" t="str">
            <v>Китай</v>
          </cell>
          <cell r="M1574">
            <v>3165140193030</v>
          </cell>
        </row>
        <row r="1575">
          <cell r="C1575">
            <v>2608640514</v>
          </cell>
          <cell r="D1575" t="str">
            <v>ЦИРКУЛЯРНЫЙ ДИСК 235Х30 64 MULTIMATER</v>
          </cell>
          <cell r="F1575">
            <v>38.020000000000003</v>
          </cell>
          <cell r="G1575">
            <v>32.22</v>
          </cell>
          <cell r="H1575">
            <v>33.186599999999999</v>
          </cell>
          <cell r="I1575">
            <v>1460.2103999999999</v>
          </cell>
          <cell r="L1575" t="str">
            <v>Китай</v>
          </cell>
          <cell r="M1575">
            <v>3165140193047</v>
          </cell>
        </row>
        <row r="1576">
          <cell r="C1576">
            <v>2608640516</v>
          </cell>
          <cell r="D1576" t="str">
            <v>ЦИРКУЛЯРНЫЙ ДИСК 250X30 80 MULTIMATER</v>
          </cell>
          <cell r="F1576">
            <v>53.08</v>
          </cell>
          <cell r="G1576">
            <v>44.98</v>
          </cell>
          <cell r="H1576">
            <v>46.3294</v>
          </cell>
          <cell r="I1576">
            <v>2038.4936</v>
          </cell>
          <cell r="L1576" t="str">
            <v>Китай</v>
          </cell>
          <cell r="M1576">
            <v>3165140193061</v>
          </cell>
        </row>
        <row r="1577">
          <cell r="C1577">
            <v>2608640582</v>
          </cell>
          <cell r="D1577" t="str">
            <v>ЦИРКУЛЯРНЫЙ ДИСК 130Х16 20 OPTILINE</v>
          </cell>
          <cell r="F1577">
            <v>12.47</v>
          </cell>
          <cell r="G1577">
            <v>10.57</v>
          </cell>
          <cell r="H1577">
            <v>10.8871</v>
          </cell>
          <cell r="I1577">
            <v>479.0324</v>
          </cell>
          <cell r="L1577" t="str">
            <v>Китай</v>
          </cell>
          <cell r="M1577">
            <v>3165140193764</v>
          </cell>
        </row>
        <row r="1578">
          <cell r="C1578">
            <v>2608640583</v>
          </cell>
          <cell r="D1578" t="str">
            <v>ЦИРКУЛЯРНЫЙ ДИСК 130Х16 30 OPTILINE</v>
          </cell>
          <cell r="F1578">
            <v>21.17</v>
          </cell>
          <cell r="G1578">
            <v>17.940000000000001</v>
          </cell>
          <cell r="H1578">
            <v>18.478200000000001</v>
          </cell>
          <cell r="I1578">
            <v>813.04079999999999</v>
          </cell>
          <cell r="L1578" t="str">
            <v>Китай</v>
          </cell>
          <cell r="M1578">
            <v>3165140193771</v>
          </cell>
        </row>
        <row r="1579">
          <cell r="C1579">
            <v>2608640586</v>
          </cell>
          <cell r="D1579" t="str">
            <v>ЦИРКУЛЯРНЫЙ ДИСК 140Х12.7 20 OPTILINE</v>
          </cell>
          <cell r="F1579">
            <v>12.19</v>
          </cell>
          <cell r="G1579">
            <v>10.33</v>
          </cell>
          <cell r="H1579">
            <v>10.639900000000001</v>
          </cell>
          <cell r="I1579">
            <v>468.15560000000005</v>
          </cell>
          <cell r="L1579" t="str">
            <v>Китай</v>
          </cell>
          <cell r="M1579">
            <v>3165140193801</v>
          </cell>
        </row>
        <row r="1580">
          <cell r="C1580">
            <v>2608640587</v>
          </cell>
          <cell r="D1580" t="str">
            <v>ЦИРКУЛЯРНЫЙ ДИСК 140Х12.7 30 OPTILINE</v>
          </cell>
          <cell r="F1580">
            <v>21.49</v>
          </cell>
          <cell r="G1580">
            <v>18.21</v>
          </cell>
          <cell r="H1580">
            <v>18.756300000000003</v>
          </cell>
          <cell r="I1580">
            <v>825.27720000000011</v>
          </cell>
          <cell r="L1580" t="str">
            <v>Китай</v>
          </cell>
          <cell r="M1580">
            <v>3165140193818</v>
          </cell>
        </row>
        <row r="1581">
          <cell r="C1581">
            <v>2608640592</v>
          </cell>
          <cell r="D1581" t="str">
            <v>ЦИРКУЛЯРНЫЙ ДИСК 150Х20 24 OPTILINE</v>
          </cell>
          <cell r="F1581">
            <v>15.71</v>
          </cell>
          <cell r="G1581">
            <v>13.31</v>
          </cell>
          <cell r="H1581">
            <v>13.709300000000001</v>
          </cell>
          <cell r="I1581">
            <v>603.20920000000001</v>
          </cell>
          <cell r="L1581" t="str">
            <v>Китай</v>
          </cell>
          <cell r="M1581">
            <v>3165140193863</v>
          </cell>
        </row>
        <row r="1582">
          <cell r="C1582">
            <v>2608640593</v>
          </cell>
          <cell r="D1582" t="str">
            <v>ЦИРКУЛЯРНЫЙ ДИСК 150Х20 36 OPTILINE</v>
          </cell>
          <cell r="F1582">
            <v>21.79</v>
          </cell>
          <cell r="G1582">
            <v>18.47</v>
          </cell>
          <cell r="H1582">
            <v>19.024100000000001</v>
          </cell>
          <cell r="I1582">
            <v>837.06040000000007</v>
          </cell>
          <cell r="L1582" t="str">
            <v>Китай</v>
          </cell>
          <cell r="M1582">
            <v>3165140193870</v>
          </cell>
        </row>
        <row r="1583">
          <cell r="C1583">
            <v>2608640596</v>
          </cell>
          <cell r="D1583" t="str">
            <v>ЦИРКУЛЯРНЫЙ ДИСК 160Х20 24 OPTILINE</v>
          </cell>
          <cell r="F1583">
            <v>15.25</v>
          </cell>
          <cell r="G1583">
            <v>12.92</v>
          </cell>
          <cell r="H1583">
            <v>13.307600000000001</v>
          </cell>
          <cell r="I1583">
            <v>585.53440000000001</v>
          </cell>
          <cell r="L1583" t="str">
            <v>Китай</v>
          </cell>
          <cell r="M1583">
            <v>3165140193900</v>
          </cell>
        </row>
        <row r="1584">
          <cell r="C1584">
            <v>2608640597</v>
          </cell>
          <cell r="D1584" t="str">
            <v>ЦИРКУЛЯРНЫЙ ДИСК 160Х16 36 OPTILINE</v>
          </cell>
          <cell r="F1584">
            <v>21.98</v>
          </cell>
          <cell r="G1584">
            <v>18.63</v>
          </cell>
          <cell r="H1584">
            <v>19.1889</v>
          </cell>
          <cell r="I1584">
            <v>844.3116</v>
          </cell>
          <cell r="L1584" t="str">
            <v>Китай</v>
          </cell>
          <cell r="M1584">
            <v>3165140193917</v>
          </cell>
        </row>
        <row r="1585">
          <cell r="C1585">
            <v>2608640602</v>
          </cell>
          <cell r="D1585" t="str">
            <v>ЦИРКУЛЯРНЫЙ ДИСК 165Х30 24 OPTILINE</v>
          </cell>
          <cell r="F1585">
            <v>16.84</v>
          </cell>
          <cell r="G1585">
            <v>14.27</v>
          </cell>
          <cell r="H1585">
            <v>14.6981</v>
          </cell>
          <cell r="I1585">
            <v>646.71640000000002</v>
          </cell>
          <cell r="L1585" t="str">
            <v>Китай</v>
          </cell>
          <cell r="M1585">
            <v>3165140193962</v>
          </cell>
        </row>
        <row r="1586">
          <cell r="C1586">
            <v>2608640603</v>
          </cell>
          <cell r="D1586" t="str">
            <v>ЦИРКУЛЯРНЫЙ ДИСК 165Х30 36 OPTILINE</v>
          </cell>
          <cell r="F1586">
            <v>21.79</v>
          </cell>
          <cell r="G1586">
            <v>18.47</v>
          </cell>
          <cell r="H1586">
            <v>19.024100000000001</v>
          </cell>
          <cell r="I1586">
            <v>837.06040000000007</v>
          </cell>
          <cell r="L1586" t="str">
            <v>Китай</v>
          </cell>
          <cell r="M1586">
            <v>3165140193979</v>
          </cell>
        </row>
        <row r="1587">
          <cell r="C1587">
            <v>2608640604</v>
          </cell>
          <cell r="D1587" t="str">
            <v>ЦИРКУЛЯРНЫЙ ДИСК 170Х30 24 OPTILINE</v>
          </cell>
          <cell r="F1587">
            <v>16.2</v>
          </cell>
          <cell r="G1587">
            <v>13.73</v>
          </cell>
          <cell r="H1587">
            <v>14.141900000000001</v>
          </cell>
          <cell r="I1587">
            <v>622.24360000000001</v>
          </cell>
          <cell r="L1587" t="str">
            <v>Китай</v>
          </cell>
          <cell r="M1587">
            <v>3165140193986</v>
          </cell>
        </row>
        <row r="1588">
          <cell r="C1588">
            <v>2608640609</v>
          </cell>
          <cell r="D1588" t="str">
            <v>ЦИРКУЛЯРНЫЙ ДИСК 180X30 36 OPTILINE</v>
          </cell>
          <cell r="F1588">
            <v>22.62</v>
          </cell>
          <cell r="G1588">
            <v>19.170000000000002</v>
          </cell>
          <cell r="H1588">
            <v>19.745100000000001</v>
          </cell>
          <cell r="I1588">
            <v>868.78440000000001</v>
          </cell>
          <cell r="L1588" t="str">
            <v>Китай</v>
          </cell>
          <cell r="M1588">
            <v>3165140194037</v>
          </cell>
        </row>
        <row r="1589">
          <cell r="C1589">
            <v>2608640610</v>
          </cell>
          <cell r="D1589" t="str">
            <v>ЦИРКУЛЯРНЫЙ ДИСК 184X30 24 OPTILINE</v>
          </cell>
          <cell r="F1589">
            <v>16.04</v>
          </cell>
          <cell r="G1589">
            <v>13.59</v>
          </cell>
          <cell r="H1589">
            <v>13.9977</v>
          </cell>
          <cell r="I1589">
            <v>615.89880000000005</v>
          </cell>
          <cell r="L1589" t="str">
            <v>Китай</v>
          </cell>
          <cell r="M1589">
            <v>3165140194044</v>
          </cell>
        </row>
        <row r="1590">
          <cell r="C1590">
            <v>2608640611</v>
          </cell>
          <cell r="D1590" t="str">
            <v>ЦИРКУЛЯРНЫЙ ДИСК 184Х30 36 OPTILINE</v>
          </cell>
          <cell r="F1590">
            <v>22.13</v>
          </cell>
          <cell r="G1590">
            <v>18.75</v>
          </cell>
          <cell r="H1590">
            <v>19.3125</v>
          </cell>
          <cell r="I1590">
            <v>849.75</v>
          </cell>
          <cell r="L1590" t="str">
            <v>Китай</v>
          </cell>
          <cell r="M1590">
            <v>3165140194051</v>
          </cell>
        </row>
        <row r="1591">
          <cell r="C1591">
            <v>2608640612</v>
          </cell>
          <cell r="D1591" t="str">
            <v>ЦИРКУЛЯРНЫЙ ДИСК 190Х20 24 OPTILINE</v>
          </cell>
          <cell r="F1591">
            <v>16.04</v>
          </cell>
          <cell r="G1591">
            <v>13.59</v>
          </cell>
          <cell r="H1591">
            <v>13.9977</v>
          </cell>
          <cell r="I1591">
            <v>615.89880000000005</v>
          </cell>
          <cell r="L1591" t="str">
            <v>Китай</v>
          </cell>
          <cell r="M1591">
            <v>3165140194068</v>
          </cell>
        </row>
        <row r="1592">
          <cell r="C1592">
            <v>2608640613</v>
          </cell>
          <cell r="D1592" t="str">
            <v>ЦИРКУЛЯРНЫЙ ДИСК 190Х20 36 OPTILINE</v>
          </cell>
          <cell r="F1592">
            <v>21.79</v>
          </cell>
          <cell r="G1592">
            <v>18.47</v>
          </cell>
          <cell r="H1592">
            <v>19.024100000000001</v>
          </cell>
          <cell r="I1592">
            <v>837.06040000000007</v>
          </cell>
          <cell r="L1592" t="str">
            <v>Китай</v>
          </cell>
          <cell r="M1592">
            <v>3165140194075</v>
          </cell>
        </row>
        <row r="1593">
          <cell r="C1593">
            <v>2608640614</v>
          </cell>
          <cell r="D1593" t="str">
            <v>ЦИРКУЛЯРНЫЙ ДИСК 190Х20 48 OPTILINE</v>
          </cell>
          <cell r="F1593">
            <v>25.18</v>
          </cell>
          <cell r="G1593">
            <v>21.34</v>
          </cell>
          <cell r="H1593">
            <v>21.9802</v>
          </cell>
          <cell r="I1593">
            <v>967.12879999999996</v>
          </cell>
          <cell r="L1593" t="str">
            <v>Китай</v>
          </cell>
          <cell r="M1593">
            <v>3165140194082</v>
          </cell>
        </row>
        <row r="1594">
          <cell r="C1594">
            <v>2608640615</v>
          </cell>
          <cell r="D1594" t="str">
            <v>ЦИРКУЛЯРНЫЙ ДИСК 190Х30 24 OPTILINE</v>
          </cell>
          <cell r="F1594">
            <v>16.04</v>
          </cell>
          <cell r="G1594">
            <v>13.59</v>
          </cell>
          <cell r="H1594">
            <v>13.9977</v>
          </cell>
          <cell r="I1594">
            <v>615.89880000000005</v>
          </cell>
          <cell r="L1594" t="str">
            <v>Китай</v>
          </cell>
          <cell r="M1594">
            <v>3165140194099</v>
          </cell>
        </row>
        <row r="1595">
          <cell r="C1595">
            <v>2608640616</v>
          </cell>
          <cell r="D1595" t="str">
            <v>ЦИРКУЛЯРНЫЙ ДИСК 190Х30 36 OPTILINE</v>
          </cell>
          <cell r="F1595">
            <v>21.79</v>
          </cell>
          <cell r="G1595">
            <v>18.47</v>
          </cell>
          <cell r="H1595">
            <v>19.024100000000001</v>
          </cell>
          <cell r="I1595">
            <v>837.06040000000007</v>
          </cell>
          <cell r="L1595" t="str">
            <v>Китай</v>
          </cell>
          <cell r="M1595">
            <v>3165140194105</v>
          </cell>
        </row>
        <row r="1596">
          <cell r="C1596">
            <v>2608640617</v>
          </cell>
          <cell r="D1596" t="str">
            <v>ЦИРКУЛЯРНЫЙ ДИСК 190Х30 48 OPTILINE</v>
          </cell>
          <cell r="F1596">
            <v>25.18</v>
          </cell>
          <cell r="G1596">
            <v>21.34</v>
          </cell>
          <cell r="H1596">
            <v>21.9802</v>
          </cell>
          <cell r="I1596">
            <v>967.12879999999996</v>
          </cell>
          <cell r="L1596" t="str">
            <v>Китай</v>
          </cell>
          <cell r="M1596">
            <v>3165140194112</v>
          </cell>
        </row>
        <row r="1597">
          <cell r="C1597">
            <v>2608640618</v>
          </cell>
          <cell r="D1597" t="str">
            <v>ЦИРКУЛЯРНЫЙ ДИСК 200Х30 24 OPTILINE</v>
          </cell>
          <cell r="F1597">
            <v>17.63</v>
          </cell>
          <cell r="G1597">
            <v>14.94</v>
          </cell>
          <cell r="H1597">
            <v>15.388199999999999</v>
          </cell>
          <cell r="I1597">
            <v>677.08079999999995</v>
          </cell>
          <cell r="L1597" t="str">
            <v>Китай</v>
          </cell>
          <cell r="M1597">
            <v>3165140194129</v>
          </cell>
        </row>
        <row r="1598">
          <cell r="C1598">
            <v>2608640620</v>
          </cell>
          <cell r="D1598" t="str">
            <v>ЦИРКУЛЯРНЫЙ ДИСК 200Х30 48 OPTILINE</v>
          </cell>
          <cell r="F1598">
            <v>25.65</v>
          </cell>
          <cell r="G1598">
            <v>21.74</v>
          </cell>
          <cell r="H1598">
            <v>22.392199999999999</v>
          </cell>
          <cell r="I1598">
            <v>985.2568</v>
          </cell>
          <cell r="L1598" t="str">
            <v>Китай</v>
          </cell>
          <cell r="M1598">
            <v>3165140194143</v>
          </cell>
        </row>
        <row r="1599">
          <cell r="C1599">
            <v>2608640621</v>
          </cell>
          <cell r="D1599" t="str">
            <v>ЦИРКУЛЯРНЫЙ ДИСК 210X30 24 OPTILINE</v>
          </cell>
          <cell r="F1599">
            <v>19.25</v>
          </cell>
          <cell r="G1599">
            <v>16.309999999999999</v>
          </cell>
          <cell r="H1599">
            <v>16.799299999999999</v>
          </cell>
          <cell r="I1599">
            <v>739.16919999999993</v>
          </cell>
          <cell r="L1599" t="str">
            <v>Китай</v>
          </cell>
          <cell r="M1599">
            <v>3165140194150</v>
          </cell>
        </row>
        <row r="1600">
          <cell r="C1600">
            <v>2608640622</v>
          </cell>
          <cell r="D1600" t="str">
            <v>ЦИРКУЛЯРНЫЙ ДИСК 210X30 36 OPTILINE</v>
          </cell>
          <cell r="F1600">
            <v>27.27</v>
          </cell>
          <cell r="G1600">
            <v>23.11</v>
          </cell>
          <cell r="H1600">
            <v>23.8033</v>
          </cell>
          <cell r="I1600">
            <v>1047.3452</v>
          </cell>
          <cell r="L1600" t="str">
            <v>Франция</v>
          </cell>
          <cell r="M1600">
            <v>3165140194167</v>
          </cell>
        </row>
        <row r="1601">
          <cell r="C1601">
            <v>2608640623</v>
          </cell>
          <cell r="D1601" t="str">
            <v>ЦИРКУЛЯРНЫЙ ДИСК 210X30 48 OPTILINE</v>
          </cell>
          <cell r="F1601">
            <v>25.81</v>
          </cell>
          <cell r="G1601">
            <v>21.87</v>
          </cell>
          <cell r="H1601">
            <v>22.526100000000003</v>
          </cell>
          <cell r="I1601">
            <v>991.14840000000015</v>
          </cell>
          <cell r="L1601" t="str">
            <v>Китай</v>
          </cell>
          <cell r="M1601">
            <v>3165140194174</v>
          </cell>
        </row>
        <row r="1602">
          <cell r="C1602">
            <v>2608640627</v>
          </cell>
          <cell r="D1602" t="str">
            <v>ЦИРКУЛЯРНЫЙ ДИСК 230Х30 24 OPTILINE</v>
          </cell>
          <cell r="F1602">
            <v>19.559999999999999</v>
          </cell>
          <cell r="G1602">
            <v>16.579999999999998</v>
          </cell>
          <cell r="H1602">
            <v>17.077399999999997</v>
          </cell>
          <cell r="I1602">
            <v>751.40559999999982</v>
          </cell>
          <cell r="L1602" t="str">
            <v>Китай</v>
          </cell>
          <cell r="M1602">
            <v>3165140194211</v>
          </cell>
        </row>
        <row r="1603">
          <cell r="C1603">
            <v>2608640628</v>
          </cell>
          <cell r="D1603" t="str">
            <v>ЦИРКУЛЯРНЫЙ ДИСК 230Х30 36 OPTILINE</v>
          </cell>
          <cell r="F1603">
            <v>23.4</v>
          </cell>
          <cell r="G1603">
            <v>19.829999999999998</v>
          </cell>
          <cell r="H1603">
            <v>20.424899999999997</v>
          </cell>
          <cell r="I1603">
            <v>898.6955999999999</v>
          </cell>
          <cell r="L1603" t="str">
            <v>Китай</v>
          </cell>
          <cell r="M1603">
            <v>3165140195157</v>
          </cell>
        </row>
        <row r="1604">
          <cell r="C1604">
            <v>2608640629</v>
          </cell>
          <cell r="D1604" t="str">
            <v>ЦИРКУЛЯРНЫЙ ДИСК 230Х30 48 OPTILINE</v>
          </cell>
          <cell r="F1604">
            <v>25.33</v>
          </cell>
          <cell r="G1604">
            <v>21.47</v>
          </cell>
          <cell r="H1604">
            <v>22.114100000000001</v>
          </cell>
          <cell r="I1604">
            <v>973.0204</v>
          </cell>
          <cell r="L1604" t="str">
            <v>Китай</v>
          </cell>
          <cell r="M1604">
            <v>3165140194228</v>
          </cell>
        </row>
        <row r="1605">
          <cell r="C1605">
            <v>2608640630</v>
          </cell>
          <cell r="D1605" t="str">
            <v>ЦИРКУЛЯРНЫЙ ДИСК 160Х16 12 CONSTRUCТ</v>
          </cell>
          <cell r="F1605">
            <v>12.19</v>
          </cell>
          <cell r="G1605">
            <v>10.33</v>
          </cell>
          <cell r="H1605">
            <v>10.639900000000001</v>
          </cell>
          <cell r="I1605">
            <v>468.15560000000005</v>
          </cell>
          <cell r="L1605" t="str">
            <v>Китай</v>
          </cell>
          <cell r="M1605">
            <v>3165140194235</v>
          </cell>
        </row>
        <row r="1606">
          <cell r="C1606">
            <v>2608640632</v>
          </cell>
          <cell r="D1606" t="str">
            <v>ЦИРКУЛЯРНЫЙ ДИСК 180X30 12 CONSTRUCT</v>
          </cell>
          <cell r="F1606">
            <v>13.15</v>
          </cell>
          <cell r="G1606">
            <v>11.14</v>
          </cell>
          <cell r="H1606">
            <v>11.474200000000002</v>
          </cell>
          <cell r="I1606">
            <v>504.86480000000006</v>
          </cell>
          <cell r="L1606" t="str">
            <v>Китай</v>
          </cell>
          <cell r="M1606">
            <v>3165140194259</v>
          </cell>
        </row>
        <row r="1607">
          <cell r="C1607">
            <v>2608640633</v>
          </cell>
          <cell r="D1607" t="str">
            <v>ЦИРКУЛЯРНЫЙ ДИСК 190Х30 12 CONSTRUCТ</v>
          </cell>
          <cell r="F1607">
            <v>13.15</v>
          </cell>
          <cell r="G1607">
            <v>11.14</v>
          </cell>
          <cell r="H1607">
            <v>11.474200000000002</v>
          </cell>
          <cell r="I1607">
            <v>504.86480000000006</v>
          </cell>
          <cell r="L1607" t="str">
            <v>Китай</v>
          </cell>
          <cell r="M1607">
            <v>3165140194266</v>
          </cell>
        </row>
        <row r="1608">
          <cell r="C1608">
            <v>2608640634</v>
          </cell>
          <cell r="D1608" t="str">
            <v>ЦИРКУЛЯРНЫЙ ДИСК 210X30 14 CONSTRUCТ</v>
          </cell>
          <cell r="F1608">
            <v>15.71</v>
          </cell>
          <cell r="G1608">
            <v>13.31</v>
          </cell>
          <cell r="H1608">
            <v>13.709300000000001</v>
          </cell>
          <cell r="I1608">
            <v>603.20920000000001</v>
          </cell>
          <cell r="L1608" t="str">
            <v>Китай</v>
          </cell>
          <cell r="M1608">
            <v>3165140194273</v>
          </cell>
        </row>
        <row r="1609">
          <cell r="C1609">
            <v>2608640635</v>
          </cell>
          <cell r="D1609" t="str">
            <v>ЦИРКУЛЯРНЫЙ ДИСК 230Х30 16 CONSTRUCТ</v>
          </cell>
          <cell r="F1609">
            <v>19.73</v>
          </cell>
          <cell r="G1609">
            <v>16.72</v>
          </cell>
          <cell r="H1609">
            <v>17.221599999999999</v>
          </cell>
          <cell r="I1609">
            <v>757.7503999999999</v>
          </cell>
          <cell r="L1609" t="str">
            <v>Китай</v>
          </cell>
          <cell r="M1609">
            <v>3165140194280</v>
          </cell>
        </row>
        <row r="1610">
          <cell r="C1610">
            <v>2608640636</v>
          </cell>
          <cell r="D1610" t="str">
            <v>ЦИРКУЛЯРНЫЙ ДИСК 235X30 16 CONSTRUCT</v>
          </cell>
          <cell r="F1610">
            <v>19.73</v>
          </cell>
          <cell r="G1610">
            <v>16.72</v>
          </cell>
          <cell r="H1610">
            <v>17.221599999999999</v>
          </cell>
          <cell r="I1610">
            <v>757.7503999999999</v>
          </cell>
          <cell r="L1610" t="str">
            <v>Китай</v>
          </cell>
          <cell r="M1610">
            <v>3165140194297</v>
          </cell>
        </row>
        <row r="1611">
          <cell r="C1611">
            <v>2608640641</v>
          </cell>
          <cell r="D1611" t="str">
            <v>ЦИРКУЛЯРНЫЙ ДИСК 216Х30 48 OPTILINE</v>
          </cell>
          <cell r="F1611">
            <v>28.06</v>
          </cell>
          <cell r="G1611">
            <v>23.78</v>
          </cell>
          <cell r="H1611">
            <v>24.493400000000001</v>
          </cell>
          <cell r="I1611">
            <v>1077.7096000000001</v>
          </cell>
          <cell r="L1611" t="str">
            <v>Китай</v>
          </cell>
          <cell r="M1611">
            <v>3165140194327</v>
          </cell>
        </row>
        <row r="1612">
          <cell r="C1612">
            <v>2608640643</v>
          </cell>
          <cell r="D1612" t="str">
            <v>ЦИРКУЛЯРНЫЙ ДИСК 250Х30 40 OPTILINE</v>
          </cell>
          <cell r="F1612">
            <v>26</v>
          </cell>
          <cell r="G1612">
            <v>22.03</v>
          </cell>
          <cell r="H1612">
            <v>22.690900000000003</v>
          </cell>
          <cell r="I1612">
            <v>998.39960000000008</v>
          </cell>
          <cell r="L1612" t="str">
            <v>Китай</v>
          </cell>
          <cell r="M1612">
            <v>3165140194341</v>
          </cell>
        </row>
        <row r="1613">
          <cell r="C1613">
            <v>2608640646</v>
          </cell>
          <cell r="D1613" t="str">
            <v>ЦИРКУЛЯРНЫЙ ДИСК 300Х30 96 OPTILINE</v>
          </cell>
          <cell r="F1613">
            <v>53.57</v>
          </cell>
          <cell r="G1613">
            <v>45.4</v>
          </cell>
          <cell r="H1613">
            <v>46.762</v>
          </cell>
          <cell r="I1613">
            <v>2057.5280000000002</v>
          </cell>
          <cell r="L1613" t="str">
            <v>Франция</v>
          </cell>
          <cell r="M1613">
            <v>3165140194372</v>
          </cell>
        </row>
        <row r="1614">
          <cell r="C1614">
            <v>2608640651</v>
          </cell>
          <cell r="D1614" t="str">
            <v>ЦИРКУЛЯРНЫЙ ДИСК 315Х30 60 OPTILINE</v>
          </cell>
          <cell r="F1614">
            <v>36.25</v>
          </cell>
          <cell r="G1614">
            <v>30.72</v>
          </cell>
          <cell r="H1614">
            <v>31.6416</v>
          </cell>
          <cell r="I1614">
            <v>1392.2303999999999</v>
          </cell>
          <cell r="L1614" t="str">
            <v>Китай</v>
          </cell>
          <cell r="M1614">
            <v>3165140194440</v>
          </cell>
        </row>
        <row r="1615">
          <cell r="C1615">
            <v>2608640665</v>
          </cell>
          <cell r="D1615" t="str">
            <v>ЦИРКУЛЯРНЫЙ ДИСК 250Х30 60 OPTILINE</v>
          </cell>
          <cell r="F1615">
            <v>36.25</v>
          </cell>
          <cell r="G1615">
            <v>30.72</v>
          </cell>
          <cell r="H1615">
            <v>31.6416</v>
          </cell>
          <cell r="I1615">
            <v>1392.2303999999999</v>
          </cell>
          <cell r="L1615" t="str">
            <v>Китай</v>
          </cell>
          <cell r="M1615">
            <v>3165140194532</v>
          </cell>
        </row>
        <row r="1616">
          <cell r="C1616">
            <v>2608640667</v>
          </cell>
          <cell r="D1616" t="str">
            <v>ЦИРКУЛЯРНЫЙ ДИСК 300Х30 72 OPTILINE</v>
          </cell>
          <cell r="F1616">
            <v>41.05</v>
          </cell>
          <cell r="G1616">
            <v>34.79</v>
          </cell>
          <cell r="H1616">
            <v>35.8337</v>
          </cell>
          <cell r="I1616">
            <v>1576.6828</v>
          </cell>
          <cell r="L1616" t="str">
            <v>Китай</v>
          </cell>
          <cell r="M1616">
            <v>3165140194556</v>
          </cell>
        </row>
        <row r="1617">
          <cell r="C1617">
            <v>2608640670</v>
          </cell>
          <cell r="D1617" t="str">
            <v>ЦИРКУЛЯРНЫЙ ДИСК 250Х30 40 OPTILINE</v>
          </cell>
          <cell r="F1617">
            <v>26</v>
          </cell>
          <cell r="G1617">
            <v>22.03</v>
          </cell>
          <cell r="H1617">
            <v>22.690900000000003</v>
          </cell>
          <cell r="I1617">
            <v>998.39960000000008</v>
          </cell>
          <cell r="L1617" t="str">
            <v>Китай</v>
          </cell>
          <cell r="M1617">
            <v>3165140194587</v>
          </cell>
        </row>
        <row r="1618">
          <cell r="C1618">
            <v>2608640673</v>
          </cell>
          <cell r="D1618" t="str">
            <v>ЦИРКУЛЯРНЫЙ ДИСК 315Х30 48 OPTILINE</v>
          </cell>
          <cell r="F1618">
            <v>27.74</v>
          </cell>
          <cell r="G1618">
            <v>23.51</v>
          </cell>
          <cell r="H1618">
            <v>24.215300000000003</v>
          </cell>
          <cell r="I1618">
            <v>1065.4732000000001</v>
          </cell>
          <cell r="L1618" t="str">
            <v>Китай</v>
          </cell>
          <cell r="M1618">
            <v>3165140194617</v>
          </cell>
        </row>
        <row r="1619">
          <cell r="C1619">
            <v>2608640674</v>
          </cell>
          <cell r="D1619" t="str">
            <v>ЦИРКУЛЯРНЫЙ ДИСК 350Х30 54 OPTILINE</v>
          </cell>
          <cell r="F1619">
            <v>36.409999999999997</v>
          </cell>
          <cell r="G1619">
            <v>30.86</v>
          </cell>
          <cell r="H1619">
            <v>31.785800000000002</v>
          </cell>
          <cell r="I1619">
            <v>1398.5752</v>
          </cell>
          <cell r="L1619" t="str">
            <v>Китай</v>
          </cell>
          <cell r="M1619">
            <v>3165140194624</v>
          </cell>
        </row>
        <row r="1620">
          <cell r="C1620">
            <v>2608640682</v>
          </cell>
          <cell r="D1620" t="str">
            <v>ЦИРКУЛЯРНЫЙ ДИСК 315Х30 28 SPEEDLINE</v>
          </cell>
          <cell r="F1620">
            <v>35.29</v>
          </cell>
          <cell r="G1620">
            <v>29.91</v>
          </cell>
          <cell r="H1620">
            <v>30.807300000000001</v>
          </cell>
          <cell r="I1620">
            <v>1355.5212000000001</v>
          </cell>
          <cell r="L1620" t="str">
            <v>Китай</v>
          </cell>
          <cell r="M1620">
            <v>3165140194679</v>
          </cell>
        </row>
        <row r="1621">
          <cell r="C1621">
            <v>2608640683</v>
          </cell>
          <cell r="D1621" t="str">
            <v>ЦИРКУЛЯРНЫЙ ДИСК 350Х30 32 SPEEDLINE</v>
          </cell>
          <cell r="F1621">
            <v>39.46</v>
          </cell>
          <cell r="G1621">
            <v>33.44</v>
          </cell>
          <cell r="H1621">
            <v>34.443199999999997</v>
          </cell>
          <cell r="I1621">
            <v>1515.5007999999998</v>
          </cell>
          <cell r="L1621" t="str">
            <v>Китай</v>
          </cell>
          <cell r="M1621">
            <v>3165140194686</v>
          </cell>
        </row>
        <row r="1622">
          <cell r="C1622">
            <v>2608640691</v>
          </cell>
          <cell r="D1622" t="str">
            <v>ЦИРКУЛЯРНЫЙ ДИСК 315Х30 20 CONST</v>
          </cell>
          <cell r="F1622">
            <v>28.06</v>
          </cell>
          <cell r="G1622">
            <v>23.78</v>
          </cell>
          <cell r="H1622">
            <v>24.493400000000001</v>
          </cell>
          <cell r="I1622">
            <v>1077.7096000000001</v>
          </cell>
          <cell r="L1622" t="str">
            <v>Китай</v>
          </cell>
          <cell r="M1622">
            <v>3165140194747</v>
          </cell>
        </row>
        <row r="1623">
          <cell r="C1623">
            <v>2608640693</v>
          </cell>
          <cell r="D1623" t="str">
            <v>ЦИРКУЛЯРНЫЙ ДИСК 400Х30 28 CONST</v>
          </cell>
          <cell r="F1623">
            <v>38.83</v>
          </cell>
          <cell r="G1623">
            <v>32.909999999999997</v>
          </cell>
          <cell r="H1623">
            <v>33.897299999999994</v>
          </cell>
          <cell r="I1623">
            <v>1491.4811999999997</v>
          </cell>
          <cell r="L1623" t="str">
            <v>Франция</v>
          </cell>
          <cell r="M1623">
            <v>3165140194761</v>
          </cell>
        </row>
        <row r="1624">
          <cell r="C1624">
            <v>2608640701</v>
          </cell>
          <cell r="D1624" t="str">
            <v>ЦИРКУЛЯРНЫЙ ДИСК 315Х30 20 CONST</v>
          </cell>
          <cell r="F1624">
            <v>28.06</v>
          </cell>
          <cell r="G1624">
            <v>23.78</v>
          </cell>
          <cell r="H1624">
            <v>24.493400000000001</v>
          </cell>
          <cell r="I1624">
            <v>1077.7096000000001</v>
          </cell>
          <cell r="L1624" t="str">
            <v>Китай</v>
          </cell>
          <cell r="M1624">
            <v>3165140194808</v>
          </cell>
        </row>
        <row r="1625">
          <cell r="C1625">
            <v>2608640702</v>
          </cell>
          <cell r="D1625" t="str">
            <v>ЦИРКУЛЯРНЫЙ ДИСК 350Х30 24 CONST</v>
          </cell>
          <cell r="F1625">
            <v>33.19</v>
          </cell>
          <cell r="G1625">
            <v>28.13</v>
          </cell>
          <cell r="H1625">
            <v>28.9739</v>
          </cell>
          <cell r="I1625">
            <v>1274.8516</v>
          </cell>
          <cell r="L1625" t="str">
            <v>Китай</v>
          </cell>
          <cell r="M1625">
            <v>3165140194815</v>
          </cell>
        </row>
        <row r="1626">
          <cell r="C1626">
            <v>2608640703</v>
          </cell>
          <cell r="D1626" t="str">
            <v>ЦИРКУЛЯРНЫЙ ДИСК 400Х30 24 CONST</v>
          </cell>
          <cell r="F1626">
            <v>38.83</v>
          </cell>
          <cell r="G1626">
            <v>32.909999999999997</v>
          </cell>
          <cell r="H1626">
            <v>33.897299999999994</v>
          </cell>
          <cell r="I1626">
            <v>1491.4811999999997</v>
          </cell>
          <cell r="L1626" t="str">
            <v>Китай</v>
          </cell>
          <cell r="M1626">
            <v>3165140194822</v>
          </cell>
        </row>
        <row r="1627">
          <cell r="C1627">
            <v>2608640725</v>
          </cell>
          <cell r="D1627" t="str">
            <v>ЦИРКУЛЯРНЫЙ ДИСК 235Х30 24 OPTILINE</v>
          </cell>
          <cell r="F1627">
            <v>19.73</v>
          </cell>
          <cell r="G1627">
            <v>16.72</v>
          </cell>
          <cell r="H1627">
            <v>17.221599999999999</v>
          </cell>
          <cell r="I1627">
            <v>757.7503999999999</v>
          </cell>
          <cell r="L1627" t="str">
            <v>Китай</v>
          </cell>
          <cell r="M1627">
            <v>3165140194990</v>
          </cell>
        </row>
        <row r="1628">
          <cell r="C1628">
            <v>2608640727</v>
          </cell>
          <cell r="D1628" t="str">
            <v>ЦИРКУЛЯРНЫЙ ДИСК 235Х30 48 OPTILINE</v>
          </cell>
          <cell r="F1628">
            <v>25.33</v>
          </cell>
          <cell r="G1628">
            <v>21.47</v>
          </cell>
          <cell r="H1628">
            <v>22.114100000000001</v>
          </cell>
          <cell r="I1628">
            <v>973.0204</v>
          </cell>
          <cell r="L1628" t="str">
            <v>Китай</v>
          </cell>
          <cell r="M1628">
            <v>3165140195010</v>
          </cell>
        </row>
        <row r="1629">
          <cell r="C1629">
            <v>2608640728</v>
          </cell>
          <cell r="D1629" t="str">
            <v>ЦИРКУЛЯРНЫЙ ДИСК 250Х30 40 OPTILINE</v>
          </cell>
          <cell r="F1629">
            <v>23.59</v>
          </cell>
          <cell r="G1629">
            <v>19.989999999999998</v>
          </cell>
          <cell r="H1629">
            <v>20.589700000000001</v>
          </cell>
          <cell r="I1629">
            <v>905.94680000000005</v>
          </cell>
          <cell r="L1629" t="str">
            <v>Китай</v>
          </cell>
          <cell r="M1629">
            <v>3165140195027</v>
          </cell>
        </row>
        <row r="1630">
          <cell r="C1630">
            <v>2608640729</v>
          </cell>
          <cell r="D1630" t="str">
            <v>ЦИРКУЛЯРНЫЙ ДИСК 250Х30 60 OPTILINE</v>
          </cell>
          <cell r="F1630">
            <v>32.729999999999997</v>
          </cell>
          <cell r="G1630">
            <v>27.74</v>
          </cell>
          <cell r="H1630">
            <v>28.572199999999999</v>
          </cell>
          <cell r="I1630">
            <v>1257.1768</v>
          </cell>
          <cell r="L1630" t="str">
            <v>Китай</v>
          </cell>
          <cell r="M1630">
            <v>3165140195034</v>
          </cell>
        </row>
        <row r="1631">
          <cell r="C1631">
            <v>2608640732</v>
          </cell>
          <cell r="D1631" t="str">
            <v>ЦИРКУЛЯРНЫЙ ДИСК 160X20 48 OPTILINE</v>
          </cell>
          <cell r="F1631">
            <v>25.02</v>
          </cell>
          <cell r="G1631">
            <v>21.2</v>
          </cell>
          <cell r="H1631">
            <v>21.835999999999999</v>
          </cell>
          <cell r="I1631">
            <v>960.78399999999988</v>
          </cell>
          <cell r="L1631" t="str">
            <v>Китай</v>
          </cell>
          <cell r="M1631">
            <v>3165140195072</v>
          </cell>
        </row>
        <row r="1632">
          <cell r="C1632">
            <v>2608640770</v>
          </cell>
          <cell r="D1632" t="str">
            <v>ЦИРКУЛЯРНЫЙ ДИСК 350X30 90 MULTIMATER</v>
          </cell>
          <cell r="F1632">
            <v>64.48</v>
          </cell>
          <cell r="G1632">
            <v>54.64</v>
          </cell>
          <cell r="H1632">
            <v>56.279200000000003</v>
          </cell>
          <cell r="I1632">
            <v>2476.2848000000004</v>
          </cell>
          <cell r="L1632" t="str">
            <v>Франция</v>
          </cell>
          <cell r="M1632">
            <v>3165140236935</v>
          </cell>
        </row>
        <row r="1633">
          <cell r="C1633">
            <v>2608640774</v>
          </cell>
          <cell r="D1633" t="str">
            <v>ЦИРКУЛЯРНЫЙ ДИСК 130X16 9  SPEEDLINE</v>
          </cell>
          <cell r="F1633">
            <v>15.48</v>
          </cell>
          <cell r="G1633">
            <v>13.12</v>
          </cell>
          <cell r="H1633">
            <v>13.5136</v>
          </cell>
          <cell r="I1633">
            <v>594.59839999999997</v>
          </cell>
          <cell r="L1633" t="str">
            <v>Франция</v>
          </cell>
          <cell r="M1633">
            <v>3165140239851</v>
          </cell>
        </row>
        <row r="1634">
          <cell r="C1634">
            <v>2608640775</v>
          </cell>
          <cell r="D1634" t="str">
            <v>ЦИРКУЛЯРНЫЙ ДИСК 130X16 18 SPEEDLINE</v>
          </cell>
          <cell r="F1634">
            <v>20.84</v>
          </cell>
          <cell r="G1634">
            <v>17.66</v>
          </cell>
          <cell r="H1634">
            <v>18.189800000000002</v>
          </cell>
          <cell r="I1634">
            <v>800.35120000000006</v>
          </cell>
          <cell r="L1634" t="str">
            <v>Франция</v>
          </cell>
          <cell r="M1634">
            <v>3165140239868</v>
          </cell>
        </row>
        <row r="1635">
          <cell r="C1635">
            <v>2608640776</v>
          </cell>
          <cell r="D1635" t="str">
            <v>ЦИРКУЛЯРНЫЙ ДИСК 140X12,7 9 SPEEDLINE</v>
          </cell>
          <cell r="F1635">
            <v>15.48</v>
          </cell>
          <cell r="G1635">
            <v>13.12</v>
          </cell>
          <cell r="H1635">
            <v>13.5136</v>
          </cell>
          <cell r="I1635">
            <v>594.59839999999997</v>
          </cell>
          <cell r="L1635" t="str">
            <v>Франция</v>
          </cell>
          <cell r="M1635">
            <v>3165140239875</v>
          </cell>
        </row>
        <row r="1636">
          <cell r="C1636">
            <v>2608640778</v>
          </cell>
          <cell r="D1636" t="str">
            <v>ЦИРКУЛЯРНЫЙ ДИСК 140X20 9 SPEEDLINE</v>
          </cell>
          <cell r="F1636">
            <v>15.48</v>
          </cell>
          <cell r="G1636">
            <v>13.12</v>
          </cell>
          <cell r="H1636">
            <v>13.5136</v>
          </cell>
          <cell r="I1636">
            <v>594.59839999999997</v>
          </cell>
          <cell r="L1636" t="str">
            <v>Франция</v>
          </cell>
          <cell r="M1636">
            <v>3165140239899</v>
          </cell>
        </row>
        <row r="1637">
          <cell r="C1637">
            <v>2608640781</v>
          </cell>
          <cell r="D1637" t="str">
            <v>ЦИРКУЛЯРНЫЙ ДИСК 150X20 18 SPEEDLINE</v>
          </cell>
          <cell r="F1637">
            <v>20.84</v>
          </cell>
          <cell r="G1637">
            <v>17.66</v>
          </cell>
          <cell r="H1637">
            <v>18.189800000000002</v>
          </cell>
          <cell r="I1637">
            <v>800.35120000000006</v>
          </cell>
          <cell r="L1637" t="str">
            <v>Франция</v>
          </cell>
          <cell r="M1637">
            <v>3165140239929</v>
          </cell>
        </row>
        <row r="1638">
          <cell r="C1638">
            <v>2608640784</v>
          </cell>
          <cell r="D1638" t="str">
            <v>ЦИРКУЛЯРНЫЙ ДИСК 160X16 12 SPEEDLINE</v>
          </cell>
          <cell r="F1638">
            <v>16.350000000000001</v>
          </cell>
          <cell r="G1638">
            <v>13.86</v>
          </cell>
          <cell r="H1638">
            <v>14.2758</v>
          </cell>
          <cell r="I1638">
            <v>628.13520000000005</v>
          </cell>
          <cell r="L1638" t="str">
            <v>Франция</v>
          </cell>
          <cell r="M1638">
            <v>3165140239950</v>
          </cell>
        </row>
        <row r="1639">
          <cell r="C1639">
            <v>2608640785</v>
          </cell>
          <cell r="D1639" t="str">
            <v>ЦИРКУЛЯРНЫЙ ДИСК 160X16 18 SPEEDLINE</v>
          </cell>
          <cell r="F1639">
            <v>20.84</v>
          </cell>
          <cell r="G1639">
            <v>17.66</v>
          </cell>
          <cell r="H1639">
            <v>18.189800000000002</v>
          </cell>
          <cell r="I1639">
            <v>800.35120000000006</v>
          </cell>
          <cell r="L1639" t="str">
            <v>Франция</v>
          </cell>
          <cell r="M1639">
            <v>3165140239967</v>
          </cell>
        </row>
        <row r="1640">
          <cell r="C1640">
            <v>2608640786</v>
          </cell>
          <cell r="D1640" t="str">
            <v>ЦИРКУЛЯРНЫЙ ДИСК 160X20 12 SPEEDLINE</v>
          </cell>
          <cell r="F1640">
            <v>16.350000000000001</v>
          </cell>
          <cell r="G1640">
            <v>13.86</v>
          </cell>
          <cell r="H1640">
            <v>14.2758</v>
          </cell>
          <cell r="I1640">
            <v>628.13520000000005</v>
          </cell>
          <cell r="L1640" t="str">
            <v>Франция</v>
          </cell>
          <cell r="M1640">
            <v>3165140239974</v>
          </cell>
        </row>
        <row r="1641">
          <cell r="C1641">
            <v>2608640787</v>
          </cell>
          <cell r="D1641" t="str">
            <v>ЦИРКУЛЯРНЫЙ ДИСК 160X20 18 SPEEDLINE</v>
          </cell>
          <cell r="F1641">
            <v>20.84</v>
          </cell>
          <cell r="G1641">
            <v>17.66</v>
          </cell>
          <cell r="H1641">
            <v>18.189800000000002</v>
          </cell>
          <cell r="I1641">
            <v>800.35120000000006</v>
          </cell>
          <cell r="L1641" t="str">
            <v>Франция</v>
          </cell>
          <cell r="M1641">
            <v>3165140239981</v>
          </cell>
        </row>
        <row r="1642">
          <cell r="C1642">
            <v>2608640789</v>
          </cell>
          <cell r="D1642" t="str">
            <v>ЦИРКУЛЯРНЫЙ ДИСК 165X30 18 SPEEDLINE</v>
          </cell>
          <cell r="F1642">
            <v>20.99</v>
          </cell>
          <cell r="G1642">
            <v>17.79</v>
          </cell>
          <cell r="H1642">
            <v>18.323699999999999</v>
          </cell>
          <cell r="I1642">
            <v>806.24279999999999</v>
          </cell>
          <cell r="L1642" t="str">
            <v>Франция</v>
          </cell>
          <cell r="M1642">
            <v>3165140240000</v>
          </cell>
        </row>
        <row r="1643">
          <cell r="C1643">
            <v>2608640793</v>
          </cell>
          <cell r="D1643" t="str">
            <v>ЦИРКУЛЯРНЫЙ ДИСК 180X30 24 SPEEDLINE</v>
          </cell>
          <cell r="F1643">
            <v>24.05</v>
          </cell>
          <cell r="G1643">
            <v>20.38</v>
          </cell>
          <cell r="H1643">
            <v>20.991399999999999</v>
          </cell>
          <cell r="I1643">
            <v>923.62159999999994</v>
          </cell>
          <cell r="L1643" t="str">
            <v>Франция</v>
          </cell>
          <cell r="M1643">
            <v>3165140240048</v>
          </cell>
        </row>
        <row r="1644">
          <cell r="C1644">
            <v>2608640794</v>
          </cell>
          <cell r="D1644" t="str">
            <v>ЦИРКУЛЯРНЫЙ ДИСК 184X16 12 SPEEDLINE</v>
          </cell>
          <cell r="F1644">
            <v>16.52</v>
          </cell>
          <cell r="G1644">
            <v>14</v>
          </cell>
          <cell r="H1644">
            <v>14.42</v>
          </cell>
          <cell r="I1644">
            <v>634.48</v>
          </cell>
          <cell r="L1644" t="str">
            <v>Франция</v>
          </cell>
          <cell r="M1644">
            <v>3165140240055</v>
          </cell>
        </row>
        <row r="1645">
          <cell r="C1645">
            <v>2608640795</v>
          </cell>
          <cell r="D1645" t="str">
            <v>ЦИРКУЛЯРНЫЙ ДИСК 184X16 24 SPEEDLINE</v>
          </cell>
          <cell r="F1645">
            <v>24.05</v>
          </cell>
          <cell r="G1645">
            <v>20.38</v>
          </cell>
          <cell r="H1645">
            <v>20.991399999999999</v>
          </cell>
          <cell r="I1645">
            <v>923.62159999999994</v>
          </cell>
          <cell r="L1645" t="str">
            <v>Франция</v>
          </cell>
          <cell r="M1645">
            <v>3165140240062</v>
          </cell>
        </row>
        <row r="1646">
          <cell r="C1646">
            <v>2608640797</v>
          </cell>
          <cell r="D1646" t="str">
            <v>ЦИРКУЛЯРНЫЙ ДИСК 184X30 24 SPEEDLINE</v>
          </cell>
          <cell r="F1646">
            <v>24.05</v>
          </cell>
          <cell r="G1646">
            <v>20.38</v>
          </cell>
          <cell r="H1646">
            <v>20.991399999999999</v>
          </cell>
          <cell r="I1646">
            <v>923.62159999999994</v>
          </cell>
          <cell r="L1646" t="str">
            <v>Франция</v>
          </cell>
          <cell r="M1646">
            <v>3165140240086</v>
          </cell>
        </row>
        <row r="1647">
          <cell r="C1647">
            <v>2608640798</v>
          </cell>
          <cell r="D1647" t="str">
            <v>ЦИРКУЛЯРНЫЙ ДИСК 190X20 12 SPEEDLINE</v>
          </cell>
          <cell r="F1647">
            <v>17.63</v>
          </cell>
          <cell r="G1647">
            <v>14.94</v>
          </cell>
          <cell r="H1647">
            <v>15.388199999999999</v>
          </cell>
          <cell r="I1647">
            <v>677.08079999999995</v>
          </cell>
          <cell r="L1647" t="str">
            <v>Франция</v>
          </cell>
          <cell r="M1647">
            <v>3165140240093</v>
          </cell>
        </row>
        <row r="1648">
          <cell r="C1648">
            <v>2608640800</v>
          </cell>
          <cell r="D1648" t="str">
            <v>ЦИРКУЛЯРНЫЙ ДИСК 190X30 12 SPEEDLINE</v>
          </cell>
          <cell r="F1648">
            <v>17.63</v>
          </cell>
          <cell r="G1648">
            <v>14.94</v>
          </cell>
          <cell r="H1648">
            <v>15.388199999999999</v>
          </cell>
          <cell r="I1648">
            <v>677.08079999999995</v>
          </cell>
          <cell r="L1648" t="str">
            <v>Франция</v>
          </cell>
          <cell r="M1648">
            <v>3165140240116</v>
          </cell>
        </row>
        <row r="1649">
          <cell r="C1649">
            <v>2608640801</v>
          </cell>
          <cell r="D1649" t="str">
            <v>ЦИРКУЛЯРНЫЙ ДИСК 190X30 24 SPEEDLINE</v>
          </cell>
          <cell r="F1649">
            <v>24.05</v>
          </cell>
          <cell r="G1649">
            <v>20.38</v>
          </cell>
          <cell r="H1649">
            <v>20.991399999999999</v>
          </cell>
          <cell r="I1649">
            <v>923.62159999999994</v>
          </cell>
          <cell r="L1649" t="str">
            <v>Франция</v>
          </cell>
          <cell r="M1649">
            <v>3165140240123</v>
          </cell>
        </row>
        <row r="1650">
          <cell r="C1650">
            <v>2608640804</v>
          </cell>
          <cell r="D1650" t="str">
            <v>ЦИРКУЛЯРНЫЙ ДИСК 230X30 18 SPEEDLINE</v>
          </cell>
          <cell r="F1650">
            <v>21.17</v>
          </cell>
          <cell r="G1650">
            <v>17.940000000000001</v>
          </cell>
          <cell r="H1650">
            <v>18.478200000000001</v>
          </cell>
          <cell r="I1650">
            <v>813.04079999999999</v>
          </cell>
          <cell r="L1650" t="str">
            <v>Франция</v>
          </cell>
          <cell r="M1650">
            <v>3165140240154</v>
          </cell>
        </row>
        <row r="1651">
          <cell r="C1651">
            <v>2608640805</v>
          </cell>
          <cell r="D1651" t="str">
            <v>ЦИРКУЛЯРНЫЙ ДИСК 230X30 30 SPEEDLINE</v>
          </cell>
          <cell r="F1651">
            <v>24.53</v>
          </cell>
          <cell r="G1651">
            <v>20.79</v>
          </cell>
          <cell r="H1651">
            <v>21.413699999999999</v>
          </cell>
          <cell r="I1651">
            <v>942.20279999999991</v>
          </cell>
          <cell r="L1651" t="str">
            <v>Франция</v>
          </cell>
          <cell r="M1651">
            <v>3165140240161</v>
          </cell>
        </row>
        <row r="1652">
          <cell r="C1652">
            <v>2608640807</v>
          </cell>
          <cell r="D1652" t="str">
            <v>ЦИРКУЛЯРНЫЙ ДИСК 235X30 30 SPEEDLINE</v>
          </cell>
          <cell r="F1652">
            <v>24.53</v>
          </cell>
          <cell r="G1652">
            <v>20.79</v>
          </cell>
          <cell r="H1652">
            <v>21.413699999999999</v>
          </cell>
          <cell r="I1652">
            <v>942.20279999999991</v>
          </cell>
          <cell r="L1652" t="str">
            <v>Франция</v>
          </cell>
          <cell r="M1652">
            <v>3165140240185</v>
          </cell>
        </row>
        <row r="1653">
          <cell r="C1653">
            <v>2608640808</v>
          </cell>
          <cell r="D1653" t="str">
            <v>ЦИРКУЛЯРНЫЙ ДИСК 150X16 9  SPEEDLINE</v>
          </cell>
          <cell r="F1653">
            <v>15.48</v>
          </cell>
          <cell r="G1653">
            <v>13.12</v>
          </cell>
          <cell r="H1653">
            <v>13.5136</v>
          </cell>
          <cell r="I1653">
            <v>594.59839999999997</v>
          </cell>
          <cell r="L1653" t="str">
            <v>Франция</v>
          </cell>
          <cell r="M1653">
            <v>3165140246521</v>
          </cell>
        </row>
        <row r="1654">
          <cell r="C1654">
            <v>2608640809</v>
          </cell>
          <cell r="D1654" t="str">
            <v>ЦИРКУЛЯРНЫЙ ДИСК 150X16 18 SPEEDLINE</v>
          </cell>
          <cell r="F1654">
            <v>20.84</v>
          </cell>
          <cell r="G1654">
            <v>17.66</v>
          </cell>
          <cell r="H1654">
            <v>18.189800000000002</v>
          </cell>
          <cell r="I1654">
            <v>800.35120000000006</v>
          </cell>
          <cell r="L1654" t="str">
            <v>Франция</v>
          </cell>
          <cell r="M1654">
            <v>3165140246538</v>
          </cell>
        </row>
        <row r="1655">
          <cell r="C1655">
            <v>2608640829</v>
          </cell>
          <cell r="D1655" t="str">
            <v>ЦИРКУЛЯРНЫЙ ДИСК 130X16 Z12 ACCU SPEED</v>
          </cell>
          <cell r="F1655">
            <v>16.52</v>
          </cell>
          <cell r="G1655">
            <v>14</v>
          </cell>
          <cell r="H1655">
            <v>14.42</v>
          </cell>
          <cell r="I1655">
            <v>634.48</v>
          </cell>
          <cell r="L1655" t="str">
            <v>Франция</v>
          </cell>
          <cell r="M1655">
            <v>3165140276191</v>
          </cell>
        </row>
        <row r="1656">
          <cell r="C1656">
            <v>2608640830</v>
          </cell>
          <cell r="D1656" t="str">
            <v>ЦИРКУЛЯРНЫЙ ДИСК 130X16 24  SPEEDLINE</v>
          </cell>
          <cell r="F1656">
            <v>23.26</v>
          </cell>
          <cell r="G1656">
            <v>19.71</v>
          </cell>
          <cell r="H1656">
            <v>20.301300000000001</v>
          </cell>
          <cell r="I1656">
            <v>893.25720000000001</v>
          </cell>
          <cell r="L1656" t="str">
            <v>Франция</v>
          </cell>
          <cell r="M1656">
            <v>3165140276207</v>
          </cell>
        </row>
        <row r="1657">
          <cell r="C1657">
            <v>2608641185</v>
          </cell>
          <cell r="D1657" t="str">
            <v>ЦИРКУЛЯРНЫЙ ДИСК 190Х30 24 OPTILINE</v>
          </cell>
          <cell r="F1657">
            <v>12.51</v>
          </cell>
          <cell r="G1657">
            <v>10.6</v>
          </cell>
          <cell r="H1657">
            <v>10.917999999999999</v>
          </cell>
          <cell r="I1657">
            <v>480.39199999999994</v>
          </cell>
          <cell r="L1657" t="str">
            <v>Китай</v>
          </cell>
          <cell r="M1657">
            <v>3165140373678</v>
          </cell>
        </row>
        <row r="1658">
          <cell r="C1658">
            <v>2608641188</v>
          </cell>
          <cell r="D1658" t="str">
            <v>ЦИРКУЛЯРНЫЙ ДИСК 190Х30 60 OPTILINE</v>
          </cell>
          <cell r="F1658">
            <v>29.67</v>
          </cell>
          <cell r="G1658">
            <v>25.14</v>
          </cell>
          <cell r="H1658">
            <v>25.894200000000001</v>
          </cell>
          <cell r="I1658">
            <v>1139.3448000000001</v>
          </cell>
          <cell r="L1658" t="str">
            <v>Китай</v>
          </cell>
          <cell r="M1658">
            <v>3165140373708</v>
          </cell>
        </row>
        <row r="1659">
          <cell r="C1659">
            <v>2608641195</v>
          </cell>
          <cell r="D1659" t="str">
            <v>ЦИРКУЛЯРНЫЙ ДИСК 130x20/16 42 MULTI</v>
          </cell>
          <cell r="F1659">
            <v>30.29</v>
          </cell>
          <cell r="G1659">
            <v>25.67</v>
          </cell>
          <cell r="H1659">
            <v>26.440100000000001</v>
          </cell>
          <cell r="I1659">
            <v>1163.3643999999999</v>
          </cell>
          <cell r="L1659" t="str">
            <v>Китай</v>
          </cell>
          <cell r="M1659">
            <v>3165140373777</v>
          </cell>
        </row>
        <row r="1660">
          <cell r="C1660">
            <v>2608641204</v>
          </cell>
          <cell r="D1660" t="str">
            <v>ЦИРКУЛЯРНЫЙ ДИСК 260x30 80 MULTI</v>
          </cell>
          <cell r="F1660">
            <v>53.88</v>
          </cell>
          <cell r="G1660">
            <v>45.66</v>
          </cell>
          <cell r="H1660">
            <v>47.029799999999994</v>
          </cell>
          <cell r="I1660">
            <v>2069.3111999999996</v>
          </cell>
          <cell r="L1660" t="str">
            <v>Китай</v>
          </cell>
          <cell r="M1660">
            <v>3165140373869</v>
          </cell>
        </row>
        <row r="1661">
          <cell r="C1661">
            <v>2608643054</v>
          </cell>
          <cell r="D1661" t="str">
            <v>ЦИРКУЛЯРНЫЙ ДИСК 160x20 30 CONST.MET</v>
          </cell>
          <cell r="F1661">
            <v>58.339199999999991</v>
          </cell>
          <cell r="G1661">
            <v>49.44</v>
          </cell>
          <cell r="H1661">
            <v>50.923200000000001</v>
          </cell>
          <cell r="I1661">
            <v>2240.6208000000001</v>
          </cell>
          <cell r="L1661" t="str">
            <v>Италия</v>
          </cell>
          <cell r="M1661">
            <v>3165140737678</v>
          </cell>
        </row>
        <row r="1662">
          <cell r="C1662">
            <v>2608643055</v>
          </cell>
          <cell r="D1662" t="str">
            <v>ЦИРКУЛЯРНЫЙ ДИСК 184x20 48 CONST.MET</v>
          </cell>
          <cell r="F1662">
            <v>69.230599999999995</v>
          </cell>
          <cell r="G1662">
            <v>58.67</v>
          </cell>
          <cell r="H1662">
            <v>60.430100000000003</v>
          </cell>
          <cell r="I1662">
            <v>2658.9244000000003</v>
          </cell>
          <cell r="L1662" t="str">
            <v>Италия</v>
          </cell>
          <cell r="M1662">
            <v>3165140737685</v>
          </cell>
        </row>
        <row r="1663">
          <cell r="C1663">
            <v>2608643056</v>
          </cell>
          <cell r="D1663" t="str">
            <v>ЦИРКУЛЯРНЫЙ ДИСК 190x20 40 CONST.MET</v>
          </cell>
          <cell r="F1663">
            <v>67.720199999999991</v>
          </cell>
          <cell r="G1663">
            <v>57.39</v>
          </cell>
          <cell r="H1663">
            <v>59.111699999999999</v>
          </cell>
          <cell r="I1663">
            <v>2600.9148</v>
          </cell>
          <cell r="L1663" t="str">
            <v>Италия</v>
          </cell>
          <cell r="M1663">
            <v>3165140737692</v>
          </cell>
        </row>
        <row r="1664">
          <cell r="C1664">
            <v>2608643057</v>
          </cell>
          <cell r="D1664" t="str">
            <v>ЦИРКУЛЯРНЫЙ ДИСК 210x30 48 CONST.MET</v>
          </cell>
          <cell r="F1664">
            <v>72.074399999999997</v>
          </cell>
          <cell r="G1664">
            <v>61.08</v>
          </cell>
          <cell r="H1664">
            <v>62.912399999999998</v>
          </cell>
          <cell r="I1664">
            <v>2768.1455999999998</v>
          </cell>
          <cell r="L1664" t="str">
            <v>Италия</v>
          </cell>
          <cell r="M1664">
            <v>3165140737708</v>
          </cell>
        </row>
        <row r="1665">
          <cell r="C1665">
            <v>2608643058</v>
          </cell>
          <cell r="D1665" t="str">
            <v>ЦИРКУЛЯРНЫЙ ДИСК 235x25,4 48 CONST.MET</v>
          </cell>
          <cell r="F1665">
            <v>85.384799999999998</v>
          </cell>
          <cell r="G1665">
            <v>72.36</v>
          </cell>
          <cell r="H1665">
            <v>74.530799999999999</v>
          </cell>
          <cell r="I1665">
            <v>3279.3552</v>
          </cell>
          <cell r="L1665" t="str">
            <v>Италия</v>
          </cell>
          <cell r="M1665">
            <v>3165140737715</v>
          </cell>
        </row>
        <row r="1666">
          <cell r="C1666">
            <v>2608643059</v>
          </cell>
          <cell r="D1666" t="str">
            <v>ЦИРКУЛЯРНЫЙ ДИСК 254x25,4 60 CONST.MET</v>
          </cell>
          <cell r="F1666">
            <v>125.4812</v>
          </cell>
          <cell r="G1666">
            <v>106.34</v>
          </cell>
          <cell r="H1666">
            <v>109.53020000000001</v>
          </cell>
          <cell r="I1666">
            <v>4819.3288000000002</v>
          </cell>
          <cell r="L1666" t="str">
            <v>Италия</v>
          </cell>
          <cell r="M1666">
            <v>3165140737722</v>
          </cell>
        </row>
        <row r="1667">
          <cell r="C1667">
            <v>2608643060</v>
          </cell>
          <cell r="D1667" t="str">
            <v>ЦИРКУЛЯРНЫЙ ДИСК 305x25,4 60 CONSTRUCT</v>
          </cell>
          <cell r="F1667">
            <v>131.31039999999999</v>
          </cell>
          <cell r="G1667">
            <v>111.28</v>
          </cell>
          <cell r="H1667">
            <v>114.61840000000001</v>
          </cell>
          <cell r="I1667">
            <v>5043.2096000000001</v>
          </cell>
          <cell r="L1667" t="str">
            <v>Италия</v>
          </cell>
          <cell r="M1667">
            <v>3165140737739</v>
          </cell>
        </row>
        <row r="1668">
          <cell r="C1668">
            <v>2608643061</v>
          </cell>
          <cell r="D1668" t="str">
            <v>ЦИРКУЛЯРНЫЙ ДИСК 305x25,4 80 CONSTRUCT</v>
          </cell>
          <cell r="F1668">
            <v>154.26139999999998</v>
          </cell>
          <cell r="G1668">
            <v>130.72999999999999</v>
          </cell>
          <cell r="H1668">
            <v>134.65189999999998</v>
          </cell>
          <cell r="I1668">
            <v>5924.6835999999994</v>
          </cell>
          <cell r="L1668" t="str">
            <v>Италия</v>
          </cell>
          <cell r="M1668">
            <v>3165140737746</v>
          </cell>
        </row>
        <row r="1669">
          <cell r="C1669">
            <v>2608643062</v>
          </cell>
          <cell r="D1669" t="str">
            <v>ЦИРКУЛЯРНЫЙ ДИСК 355x25,4 80 CONSTRUCT</v>
          </cell>
          <cell r="F1669">
            <v>160.70419999999999</v>
          </cell>
          <cell r="G1669">
            <v>136.19</v>
          </cell>
          <cell r="H1669">
            <v>140.2757</v>
          </cell>
          <cell r="I1669">
            <v>6172.1307999999999</v>
          </cell>
          <cell r="L1669" t="str">
            <v>Италия</v>
          </cell>
          <cell r="M1669">
            <v>3165140737753</v>
          </cell>
        </row>
        <row r="1670">
          <cell r="C1670">
            <v>2608643063</v>
          </cell>
          <cell r="D1670" t="str">
            <v>ЦИРКУЛЯРНЫЙ ДИСК 355x25,4 90 CONSTRUCT</v>
          </cell>
          <cell r="F1670">
            <v>202.14579999999998</v>
          </cell>
          <cell r="G1670">
            <v>171.31</v>
          </cell>
          <cell r="H1670">
            <v>176.44929999999999</v>
          </cell>
          <cell r="I1670">
            <v>7763.7691999999997</v>
          </cell>
          <cell r="L1670" t="str">
            <v>Италия</v>
          </cell>
          <cell r="M1670">
            <v>3165140737760</v>
          </cell>
        </row>
        <row r="1671">
          <cell r="C1671">
            <v>2608641763</v>
          </cell>
          <cell r="D1671" t="str">
            <v>ЦИРКУЛЯРНЫЙ ДИСК 254x30 24 OPTILINE</v>
          </cell>
          <cell r="F1671">
            <v>42.1</v>
          </cell>
          <cell r="G1671">
            <v>35.68</v>
          </cell>
          <cell r="H1671">
            <v>36.750399999999999</v>
          </cell>
          <cell r="I1671">
            <v>1617.0175999999999</v>
          </cell>
          <cell r="L1671" t="str">
            <v>Китай</v>
          </cell>
          <cell r="M1671">
            <v>3165140455510</v>
          </cell>
        </row>
        <row r="1672">
          <cell r="C1672">
            <v>2608641764</v>
          </cell>
          <cell r="D1672" t="str">
            <v>ЦИРКУЛЯРНЫЙ ДИСК 254x30 40 OPTILINE</v>
          </cell>
          <cell r="F1672">
            <v>48.43</v>
          </cell>
          <cell r="G1672">
            <v>41.04</v>
          </cell>
          <cell r="H1672">
            <v>42.2712</v>
          </cell>
          <cell r="I1672">
            <v>1859.9328</v>
          </cell>
          <cell r="L1672" t="str">
            <v>Китай</v>
          </cell>
          <cell r="M1672">
            <v>3165140455527</v>
          </cell>
        </row>
        <row r="1673">
          <cell r="C1673">
            <v>2608641765</v>
          </cell>
          <cell r="D1673" t="str">
            <v>ЦИРКУЛЯРНЫЙ ДИСК 254x30 60 OPTILINE</v>
          </cell>
          <cell r="F1673">
            <v>56.58</v>
          </cell>
          <cell r="G1673">
            <v>47.95</v>
          </cell>
          <cell r="H1673">
            <v>49.388500000000008</v>
          </cell>
          <cell r="I1673">
            <v>2173.0940000000005</v>
          </cell>
          <cell r="L1673" t="str">
            <v>Китай</v>
          </cell>
          <cell r="M1673">
            <v>3165140455534</v>
          </cell>
        </row>
        <row r="1674">
          <cell r="C1674">
            <v>2608641766</v>
          </cell>
          <cell r="D1674" t="str">
            <v>ЦИРКУЛЯРНЫЙ ДИСК 254x30 80 OPTILINE</v>
          </cell>
          <cell r="F1674">
            <v>65.69</v>
          </cell>
          <cell r="G1674">
            <v>55.67</v>
          </cell>
          <cell r="H1674">
            <v>57.340100000000007</v>
          </cell>
          <cell r="I1674">
            <v>2522.9644000000003</v>
          </cell>
          <cell r="L1674" t="str">
            <v>Китай</v>
          </cell>
          <cell r="M1674">
            <v>3165140455541</v>
          </cell>
        </row>
        <row r="1675">
          <cell r="C1675">
            <v>2608641767</v>
          </cell>
          <cell r="D1675" t="str">
            <v>ЦИРКУЛЯРНЫЙ ДИСК 254x30 96 OPTILINE</v>
          </cell>
          <cell r="F1675">
            <v>65.69</v>
          </cell>
          <cell r="G1675">
            <v>55.67</v>
          </cell>
          <cell r="H1675">
            <v>57.340100000000007</v>
          </cell>
          <cell r="I1675">
            <v>2522.9644000000003</v>
          </cell>
          <cell r="L1675" t="str">
            <v>Китай</v>
          </cell>
          <cell r="M1675">
            <v>3165140455558</v>
          </cell>
        </row>
        <row r="1676">
          <cell r="C1676">
            <v>2608641768</v>
          </cell>
          <cell r="D1676" t="str">
            <v>ЦИРКУЛЯРНЫЙ ДИСК 305x30 60 OPTILINE</v>
          </cell>
          <cell r="F1676">
            <v>60.76</v>
          </cell>
          <cell r="G1676">
            <v>51.49</v>
          </cell>
          <cell r="H1676">
            <v>53.034700000000001</v>
          </cell>
          <cell r="I1676">
            <v>2333.5268000000001</v>
          </cell>
          <cell r="L1676" t="str">
            <v>Китай</v>
          </cell>
          <cell r="M1676">
            <v>3165140455565</v>
          </cell>
        </row>
        <row r="1677">
          <cell r="C1677">
            <v>2608641769</v>
          </cell>
          <cell r="D1677" t="str">
            <v>ЦИРКУЛЯРНЫЙ ДИСК 305x30 80 OPTILINE</v>
          </cell>
          <cell r="F1677">
            <v>74.94</v>
          </cell>
          <cell r="G1677">
            <v>63.51</v>
          </cell>
          <cell r="H1677">
            <v>65.415300000000002</v>
          </cell>
          <cell r="I1677">
            <v>2878.2732000000001</v>
          </cell>
          <cell r="L1677" t="str">
            <v>Китай</v>
          </cell>
          <cell r="M1677">
            <v>3165140455572</v>
          </cell>
        </row>
        <row r="1678">
          <cell r="C1678">
            <v>2608641771</v>
          </cell>
          <cell r="D1678" t="str">
            <v>ЦИРКУЛЯРНЫЙ ДИСК 305x30 72 OPTILINE</v>
          </cell>
          <cell r="F1678">
            <v>46.41</v>
          </cell>
          <cell r="G1678">
            <v>39.33</v>
          </cell>
          <cell r="H1678">
            <v>40.509900000000002</v>
          </cell>
          <cell r="I1678">
            <v>1782.4356</v>
          </cell>
          <cell r="L1678" t="str">
            <v>Китай</v>
          </cell>
          <cell r="M1678">
            <v>3165140455596</v>
          </cell>
        </row>
        <row r="1679">
          <cell r="C1679">
            <v>2608641772</v>
          </cell>
          <cell r="D1679" t="str">
            <v>ЦИРКУЛЯРНЫЙ ДИСК 305x30 96 OPTILINE</v>
          </cell>
          <cell r="F1679">
            <v>60.76</v>
          </cell>
          <cell r="G1679">
            <v>51.49</v>
          </cell>
          <cell r="H1679">
            <v>53.034700000000001</v>
          </cell>
          <cell r="I1679">
            <v>2333.5268000000001</v>
          </cell>
          <cell r="L1679" t="str">
            <v>Китай</v>
          </cell>
          <cell r="M1679">
            <v>3165140455602</v>
          </cell>
        </row>
        <row r="1680">
          <cell r="C1680">
            <v>2608641773</v>
          </cell>
          <cell r="D1680" t="str">
            <v>ЦИРКУЛЯРНЫЙ ДИСК 216x30 20 CONSTRUCT</v>
          </cell>
          <cell r="F1680">
            <v>28.21</v>
          </cell>
          <cell r="G1680">
            <v>23.91</v>
          </cell>
          <cell r="H1680">
            <v>24.627300000000002</v>
          </cell>
          <cell r="I1680">
            <v>1083.6012000000001</v>
          </cell>
          <cell r="L1680" t="str">
            <v>Китай</v>
          </cell>
          <cell r="M1680">
            <v>3165140455619</v>
          </cell>
        </row>
        <row r="1681">
          <cell r="C1681">
            <v>2608641774</v>
          </cell>
          <cell r="D1681" t="str">
            <v>ЦИРКУЛЯРНЫЙ ДИСК 250x30 20 CONSTRUCT</v>
          </cell>
          <cell r="F1681">
            <v>28.21</v>
          </cell>
          <cell r="G1681">
            <v>23.91</v>
          </cell>
          <cell r="H1681">
            <v>24.627300000000002</v>
          </cell>
          <cell r="I1681">
            <v>1083.6012000000001</v>
          </cell>
          <cell r="L1681" t="str">
            <v>Китай</v>
          </cell>
          <cell r="M1681">
            <v>3165140455626</v>
          </cell>
        </row>
        <row r="1682">
          <cell r="C1682">
            <v>2608641778</v>
          </cell>
          <cell r="D1682" t="str">
            <v>ЦИРКУЛЯРНЫЙ ДИСК 130x20x18 Speedline ECO</v>
          </cell>
          <cell r="F1682">
            <v>10.17</v>
          </cell>
          <cell r="G1682">
            <v>8.6199999999999992</v>
          </cell>
          <cell r="H1682">
            <v>8.8785999999999987</v>
          </cell>
          <cell r="I1682">
            <v>390.65839999999992</v>
          </cell>
          <cell r="L1682" t="str">
            <v>Китай</v>
          </cell>
          <cell r="M1682">
            <v>3165140464352</v>
          </cell>
        </row>
        <row r="1683">
          <cell r="C1683">
            <v>2608641779</v>
          </cell>
          <cell r="D1683" t="str">
            <v>ЦИРКУЛЯРНЫЙ ДИСК 160x20/16x2 SpedlineECO</v>
          </cell>
          <cell r="F1683">
            <v>10.17</v>
          </cell>
          <cell r="G1683">
            <v>8.6199999999999992</v>
          </cell>
          <cell r="H1683">
            <v>8.8785999999999987</v>
          </cell>
          <cell r="I1683">
            <v>390.65839999999992</v>
          </cell>
          <cell r="L1683" t="str">
            <v>Китай</v>
          </cell>
          <cell r="M1683">
            <v>3165140464369</v>
          </cell>
        </row>
        <row r="1684">
          <cell r="C1684">
            <v>2608641780</v>
          </cell>
          <cell r="D1684" t="str">
            <v>ЦИРКУЛЯРНЫЙ ДИСК 190x30/24x24SpedlineECO</v>
          </cell>
          <cell r="F1684">
            <v>11.65</v>
          </cell>
          <cell r="G1684">
            <v>9.8699999999999992</v>
          </cell>
          <cell r="H1684">
            <v>10.1661</v>
          </cell>
          <cell r="I1684">
            <v>447.30840000000001</v>
          </cell>
          <cell r="L1684" t="str">
            <v>Китай</v>
          </cell>
          <cell r="M1684">
            <v>3165140464376</v>
          </cell>
        </row>
        <row r="1685">
          <cell r="C1685">
            <v>2608641781</v>
          </cell>
          <cell r="D1685" t="str">
            <v>ЦИРКУЛЯРНЫЙ ДИСК 130x20/16x18OptilineECO</v>
          </cell>
          <cell r="F1685">
            <v>6.05</v>
          </cell>
          <cell r="G1685">
            <v>5.13</v>
          </cell>
          <cell r="H1685">
            <v>5.2839</v>
          </cell>
          <cell r="I1685">
            <v>232.49160000000001</v>
          </cell>
          <cell r="L1685" t="str">
            <v>Китай</v>
          </cell>
          <cell r="M1685">
            <v>3165140464383</v>
          </cell>
        </row>
        <row r="1686">
          <cell r="C1686">
            <v>2608641782</v>
          </cell>
          <cell r="D1686" t="str">
            <v>ЦИРКУЛЯРНЫЙ ДИСК 130x20/16x36OptilineECO</v>
          </cell>
          <cell r="F1686">
            <v>10.29</v>
          </cell>
          <cell r="G1686">
            <v>8.7200000000000006</v>
          </cell>
          <cell r="H1686">
            <v>8.9816000000000003</v>
          </cell>
          <cell r="I1686">
            <v>395.19040000000001</v>
          </cell>
          <cell r="L1686" t="str">
            <v>Китай</v>
          </cell>
          <cell r="M1686">
            <v>3165140464390</v>
          </cell>
        </row>
        <row r="1687">
          <cell r="C1687">
            <v>2608641783</v>
          </cell>
          <cell r="D1687" t="str">
            <v>ЦИРКУЛЯРНЫЙ ДИСК 150x20/16x18OptilineECO</v>
          </cell>
          <cell r="F1687">
            <v>7.66</v>
          </cell>
          <cell r="G1687">
            <v>6.49</v>
          </cell>
          <cell r="H1687">
            <v>6.6847000000000003</v>
          </cell>
          <cell r="I1687">
            <v>294.1268</v>
          </cell>
          <cell r="L1687" t="str">
            <v>Китай</v>
          </cell>
          <cell r="M1687">
            <v>3165140464406</v>
          </cell>
        </row>
        <row r="1688">
          <cell r="C1688">
            <v>2608641784</v>
          </cell>
          <cell r="D1688" t="str">
            <v>ЦИРКУЛЯРНЫЙ ДИСК 150x20/16x36OptilineECO</v>
          </cell>
          <cell r="F1688">
            <v>10.62</v>
          </cell>
          <cell r="G1688">
            <v>9</v>
          </cell>
          <cell r="H1688">
            <v>9.27</v>
          </cell>
          <cell r="I1688">
            <v>407.88</v>
          </cell>
          <cell r="L1688" t="str">
            <v>Китай</v>
          </cell>
          <cell r="M1688">
            <v>3165140464413</v>
          </cell>
        </row>
        <row r="1689">
          <cell r="C1689">
            <v>2608641785</v>
          </cell>
          <cell r="D1689" t="str">
            <v>ЦИРКУЛЯРНЫЙ ДИСК 160x20/16x18OptilineECO</v>
          </cell>
          <cell r="F1689">
            <v>7.43</v>
          </cell>
          <cell r="G1689">
            <v>6.3</v>
          </cell>
          <cell r="H1689">
            <v>6.4889999999999999</v>
          </cell>
          <cell r="I1689">
            <v>285.51600000000002</v>
          </cell>
          <cell r="L1689" t="str">
            <v>Китай</v>
          </cell>
          <cell r="M1689">
            <v>3165140464420</v>
          </cell>
        </row>
        <row r="1690">
          <cell r="C1690">
            <v>2608641786</v>
          </cell>
          <cell r="D1690" t="str">
            <v>ЦИРКУЛЯРНЫЙ ДИСК 160x20/16x36OptilineECO</v>
          </cell>
          <cell r="F1690">
            <v>10.62</v>
          </cell>
          <cell r="G1690">
            <v>9</v>
          </cell>
          <cell r="H1690">
            <v>9.27</v>
          </cell>
          <cell r="I1690">
            <v>407.88</v>
          </cell>
          <cell r="L1690" t="str">
            <v>Китай</v>
          </cell>
          <cell r="M1690">
            <v>3165140464437</v>
          </cell>
        </row>
        <row r="1691">
          <cell r="C1691">
            <v>2608641787</v>
          </cell>
          <cell r="D1691" t="str">
            <v>ЦИРКУЛЯРНЫЙ ДИСК 190x20/16x24OptilineECO</v>
          </cell>
          <cell r="F1691">
            <v>7.76</v>
          </cell>
          <cell r="G1691">
            <v>6.58</v>
          </cell>
          <cell r="H1691">
            <v>6.7774000000000001</v>
          </cell>
          <cell r="I1691">
            <v>298.2056</v>
          </cell>
          <cell r="L1691" t="str">
            <v>Китай</v>
          </cell>
          <cell r="M1691">
            <v>3165140464444</v>
          </cell>
        </row>
        <row r="1692">
          <cell r="C1692">
            <v>2608641788</v>
          </cell>
          <cell r="D1692" t="str">
            <v>ЦИРКУЛЯРНЫЙ ДИСК 190x20/16x48OptilineECO</v>
          </cell>
          <cell r="F1692">
            <v>12.22</v>
          </cell>
          <cell r="G1692">
            <v>10.36</v>
          </cell>
          <cell r="H1692">
            <v>10.6708</v>
          </cell>
          <cell r="I1692">
            <v>469.51519999999999</v>
          </cell>
          <cell r="L1692" t="str">
            <v>Китай</v>
          </cell>
          <cell r="M1692">
            <v>3165140464451</v>
          </cell>
        </row>
        <row r="1693">
          <cell r="C1693">
            <v>2608641789</v>
          </cell>
          <cell r="D1693" t="str">
            <v>ЦИРКУЛЯРНЫЙ ДИСК 190x30x24 Optiline ECO</v>
          </cell>
          <cell r="F1693">
            <v>7.76</v>
          </cell>
          <cell r="G1693">
            <v>6.58</v>
          </cell>
          <cell r="H1693">
            <v>6.7774000000000001</v>
          </cell>
          <cell r="I1693">
            <v>298.2056</v>
          </cell>
          <cell r="L1693" t="str">
            <v>Китай</v>
          </cell>
          <cell r="M1693">
            <v>3165140464468</v>
          </cell>
        </row>
        <row r="1694">
          <cell r="C1694">
            <v>2608641790</v>
          </cell>
          <cell r="D1694" t="str">
            <v>ЦИРКУЛЯРНЫЙ ДИСК 190x30x48 Optiline ECO</v>
          </cell>
          <cell r="F1694">
            <v>12.22</v>
          </cell>
          <cell r="G1694">
            <v>10.36</v>
          </cell>
          <cell r="H1694">
            <v>10.6708</v>
          </cell>
          <cell r="I1694">
            <v>469.51519999999999</v>
          </cell>
          <cell r="L1694" t="str">
            <v>Китай</v>
          </cell>
          <cell r="M1694">
            <v>3165140464475</v>
          </cell>
        </row>
        <row r="1695">
          <cell r="C1695">
            <v>2608641791</v>
          </cell>
          <cell r="D1695" t="str">
            <v>ЦИРКУЛЯРНЫЙ ДИСК 200x32x24 Optiline ECO</v>
          </cell>
          <cell r="F1695">
            <v>8.4499999999999993</v>
          </cell>
          <cell r="G1695">
            <v>7.16</v>
          </cell>
          <cell r="H1695">
            <v>7.3748000000000005</v>
          </cell>
          <cell r="I1695">
            <v>324.49120000000005</v>
          </cell>
          <cell r="L1695" t="str">
            <v>Китай</v>
          </cell>
          <cell r="M1695">
            <v>3165140464482</v>
          </cell>
        </row>
        <row r="1696">
          <cell r="C1696">
            <v>2608641792</v>
          </cell>
          <cell r="D1696" t="str">
            <v>ЦИРКУЛЯРНЫЙ ДИСК 200x32x48 Optiline ECO</v>
          </cell>
          <cell r="F1696">
            <v>12.22</v>
          </cell>
          <cell r="G1696">
            <v>10.36</v>
          </cell>
          <cell r="H1696">
            <v>10.6708</v>
          </cell>
          <cell r="I1696">
            <v>469.51519999999999</v>
          </cell>
          <cell r="L1696" t="str">
            <v>Китай</v>
          </cell>
          <cell r="M1696">
            <v>3165140464499</v>
          </cell>
        </row>
        <row r="1697">
          <cell r="C1697">
            <v>2608641793</v>
          </cell>
          <cell r="D1697" t="str">
            <v>ЦИРКУЛЯРНЫЙ ДИСК 230x30x24 Optiline ECO</v>
          </cell>
          <cell r="F1697">
            <v>9.48</v>
          </cell>
          <cell r="G1697">
            <v>8.0299999999999994</v>
          </cell>
          <cell r="H1697">
            <v>8.2708999999999993</v>
          </cell>
          <cell r="I1697">
            <v>363.91959999999995</v>
          </cell>
          <cell r="L1697" t="str">
            <v>Китай</v>
          </cell>
          <cell r="M1697">
            <v>3165140464505</v>
          </cell>
        </row>
        <row r="1698">
          <cell r="C1698">
            <v>2608641794</v>
          </cell>
          <cell r="D1698" t="str">
            <v>ЦИРКУЛЯРНЫЙ ДИСК 230x30x48 Optiline ECO</v>
          </cell>
          <cell r="F1698">
            <v>12.33</v>
          </cell>
          <cell r="G1698">
            <v>10.45</v>
          </cell>
          <cell r="H1698">
            <v>10.763499999999999</v>
          </cell>
          <cell r="I1698">
            <v>473.59399999999994</v>
          </cell>
          <cell r="L1698" t="str">
            <v>Китай</v>
          </cell>
          <cell r="M1698">
            <v>3165140464512</v>
          </cell>
        </row>
        <row r="1699">
          <cell r="C1699">
            <v>2608641795</v>
          </cell>
          <cell r="D1699" t="str">
            <v>ЦИРКУЛЯРНЫЙ ДИСК 254x30x40 Optiline ECO</v>
          </cell>
          <cell r="F1699">
            <v>22.62</v>
          </cell>
          <cell r="G1699">
            <v>19.170000000000002</v>
          </cell>
          <cell r="H1699">
            <v>19.745100000000001</v>
          </cell>
          <cell r="I1699">
            <v>868.78440000000001</v>
          </cell>
          <cell r="L1699" t="str">
            <v>Китай</v>
          </cell>
          <cell r="M1699">
            <v>3165140464529</v>
          </cell>
        </row>
        <row r="1700">
          <cell r="C1700">
            <v>2608641796</v>
          </cell>
          <cell r="D1700" t="str">
            <v>ЦИРКУЛЯРНЫЙ ДИСК 254x30x80 Optiline ECO</v>
          </cell>
          <cell r="F1700">
            <v>30.73</v>
          </cell>
          <cell r="G1700">
            <v>26.04</v>
          </cell>
          <cell r="H1700">
            <v>26.821200000000001</v>
          </cell>
          <cell r="I1700">
            <v>1180.1328000000001</v>
          </cell>
          <cell r="L1700" t="str">
            <v>Китай</v>
          </cell>
          <cell r="M1700">
            <v>3165140464536</v>
          </cell>
        </row>
        <row r="1701">
          <cell r="C1701">
            <v>2608641797</v>
          </cell>
          <cell r="D1701" t="str">
            <v>ЦИРКУЛЯРНЫЙ ДИСК 305x30x100 Optiline ECO</v>
          </cell>
          <cell r="F1701">
            <v>35.4</v>
          </cell>
          <cell r="G1701">
            <v>30</v>
          </cell>
          <cell r="H1701">
            <v>30.900000000000002</v>
          </cell>
          <cell r="I1701">
            <v>1359.6000000000001</v>
          </cell>
          <cell r="L1701" t="str">
            <v>Китай</v>
          </cell>
          <cell r="M1701">
            <v>3165140464543</v>
          </cell>
        </row>
        <row r="1702">
          <cell r="C1702">
            <v>2608641798</v>
          </cell>
          <cell r="D1702" t="str">
            <v>ЦИРКУЛЯРНЫЙ ДИСК 305x30x40 Optiline ECO</v>
          </cell>
          <cell r="F1702">
            <v>25.03</v>
          </cell>
          <cell r="G1702">
            <v>21.21</v>
          </cell>
          <cell r="H1702">
            <v>21.846300000000003</v>
          </cell>
          <cell r="I1702">
            <v>961.23720000000014</v>
          </cell>
          <cell r="L1702" t="str">
            <v>Китай</v>
          </cell>
          <cell r="M1702">
            <v>3165140464550</v>
          </cell>
        </row>
        <row r="1703">
          <cell r="C1703">
            <v>2608641799</v>
          </cell>
          <cell r="D1703" t="str">
            <v>ЦИРКУЛЯРНЫЙ ДИСК 150x20/16x42 Multi ECO</v>
          </cell>
          <cell r="F1703">
            <v>13.25</v>
          </cell>
          <cell r="G1703">
            <v>11.23</v>
          </cell>
          <cell r="H1703">
            <v>11.5669</v>
          </cell>
          <cell r="I1703">
            <v>508.9436</v>
          </cell>
          <cell r="L1703" t="str">
            <v>Китай</v>
          </cell>
          <cell r="M1703">
            <v>3165140464567</v>
          </cell>
        </row>
        <row r="1704">
          <cell r="C1704">
            <v>2608641800</v>
          </cell>
          <cell r="D1704" t="str">
            <v>ЦИРКУЛЯРНЫЙ ДИСК 160x20/16x42 Multi ECO</v>
          </cell>
          <cell r="F1704">
            <v>13.25</v>
          </cell>
          <cell r="G1704">
            <v>11.23</v>
          </cell>
          <cell r="H1704">
            <v>11.5669</v>
          </cell>
          <cell r="I1704">
            <v>508.9436</v>
          </cell>
          <cell r="L1704" t="str">
            <v>Китай</v>
          </cell>
          <cell r="M1704">
            <v>3165140464574</v>
          </cell>
        </row>
        <row r="1705">
          <cell r="C1705">
            <v>2608641801</v>
          </cell>
          <cell r="D1705" t="str">
            <v>ЦИРКУЛЯРНЫЙ ДИСК 190x20/16x54 Multi ECO</v>
          </cell>
          <cell r="F1705">
            <v>13.58</v>
          </cell>
          <cell r="G1705">
            <v>11.51</v>
          </cell>
          <cell r="H1705">
            <v>11.8553</v>
          </cell>
          <cell r="I1705">
            <v>521.63319999999999</v>
          </cell>
          <cell r="L1705" t="str">
            <v>Китай</v>
          </cell>
          <cell r="M1705">
            <v>3165140464581</v>
          </cell>
        </row>
        <row r="1706">
          <cell r="C1706">
            <v>2608641802</v>
          </cell>
          <cell r="D1706" t="str">
            <v>ЦИРКУЛЯРНЫЙ ДИСК 190x30x54 Multi ECO</v>
          </cell>
          <cell r="F1706">
            <v>13.58</v>
          </cell>
          <cell r="G1706">
            <v>11.51</v>
          </cell>
          <cell r="H1706">
            <v>11.8553</v>
          </cell>
          <cell r="I1706">
            <v>521.63319999999999</v>
          </cell>
          <cell r="L1706" t="str">
            <v>Китай</v>
          </cell>
          <cell r="M1706">
            <v>3165140464598</v>
          </cell>
        </row>
        <row r="1707">
          <cell r="C1707">
            <v>2608641803</v>
          </cell>
          <cell r="D1707" t="str">
            <v>ЦИРКУЛЯРНЫЙ ДИСК 210x30x64 Multi ECO</v>
          </cell>
          <cell r="F1707">
            <v>13.82</v>
          </cell>
          <cell r="G1707">
            <v>11.71</v>
          </cell>
          <cell r="H1707">
            <v>12.061300000000001</v>
          </cell>
          <cell r="I1707">
            <v>530.69720000000007</v>
          </cell>
          <cell r="L1707" t="str">
            <v>Китай</v>
          </cell>
          <cell r="M1707">
            <v>3165140464604</v>
          </cell>
        </row>
        <row r="1708">
          <cell r="C1708">
            <v>2608641804</v>
          </cell>
          <cell r="D1708" t="str">
            <v>ЦИРКУЛЯРНЫЙ ДИСК 230x30x64 Multi ECO</v>
          </cell>
          <cell r="F1708">
            <v>23.54</v>
          </cell>
          <cell r="G1708">
            <v>19.95</v>
          </cell>
          <cell r="H1708">
            <v>20.548500000000001</v>
          </cell>
          <cell r="I1708">
            <v>904.13400000000001</v>
          </cell>
          <cell r="L1708" t="str">
            <v>Китай</v>
          </cell>
          <cell r="M1708">
            <v>3165140464611</v>
          </cell>
        </row>
        <row r="1709">
          <cell r="C1709">
            <v>2608641805</v>
          </cell>
          <cell r="D1709" t="str">
            <v>ЦИРКУЛЯРНЫЙ ДИСК 250x30x80 Multi ECO</v>
          </cell>
          <cell r="F1709">
            <v>25.82</v>
          </cell>
          <cell r="G1709">
            <v>21.88</v>
          </cell>
          <cell r="H1709">
            <v>22.5364</v>
          </cell>
          <cell r="I1709">
            <v>991.60159999999996</v>
          </cell>
          <cell r="L1709" t="str">
            <v>Китай</v>
          </cell>
          <cell r="M1709">
            <v>3165140464628</v>
          </cell>
        </row>
        <row r="1710">
          <cell r="C1710">
            <v>2608641806</v>
          </cell>
          <cell r="D1710" t="str">
            <v>ЦИРКУЛЯРНЫЙ ДИСК 254x30x80 Multi ECO</v>
          </cell>
          <cell r="F1710">
            <v>26.27</v>
          </cell>
          <cell r="G1710">
            <v>22.26</v>
          </cell>
          <cell r="H1710">
            <v>22.927800000000001</v>
          </cell>
          <cell r="I1710">
            <v>1008.8232</v>
          </cell>
          <cell r="L1710" t="str">
            <v>Китай</v>
          </cell>
          <cell r="M1710">
            <v>3165140464635</v>
          </cell>
        </row>
        <row r="1711">
          <cell r="C1711">
            <v>2608641807</v>
          </cell>
          <cell r="D1711" t="str">
            <v>ЦИРКУЛЯРНЫЙ ДИСК 254x30x96 Multi ECO</v>
          </cell>
          <cell r="F1711">
            <v>28.21</v>
          </cell>
          <cell r="G1711">
            <v>23.91</v>
          </cell>
          <cell r="H1711">
            <v>24.627300000000002</v>
          </cell>
          <cell r="I1711">
            <v>1083.6012000000001</v>
          </cell>
          <cell r="L1711" t="str">
            <v>Китай</v>
          </cell>
          <cell r="M1711">
            <v>3165140464642</v>
          </cell>
        </row>
        <row r="1712">
          <cell r="C1712">
            <v>2608641808</v>
          </cell>
          <cell r="D1712" t="str">
            <v>ЦИРКУЛЯРНЫЙ ДИСК 305x30x80 Multi ECO</v>
          </cell>
          <cell r="F1712">
            <v>26.27</v>
          </cell>
          <cell r="G1712">
            <v>22.26</v>
          </cell>
          <cell r="H1712">
            <v>22.927800000000001</v>
          </cell>
          <cell r="I1712">
            <v>1008.8232</v>
          </cell>
          <cell r="L1712" t="str">
            <v>Китай</v>
          </cell>
          <cell r="M1712">
            <v>3165140464659</v>
          </cell>
        </row>
        <row r="1713">
          <cell r="C1713">
            <v>2608641809</v>
          </cell>
          <cell r="D1713" t="str">
            <v>ЦИРКУЛЯРНЫЙ ДИСК 305x30x96 Multi ECO</v>
          </cell>
          <cell r="F1713">
            <v>30.5</v>
          </cell>
          <cell r="G1713">
            <v>25.85</v>
          </cell>
          <cell r="H1713">
            <v>26.625500000000002</v>
          </cell>
          <cell r="I1713">
            <v>1171.5220000000002</v>
          </cell>
          <cell r="L1713" t="str">
            <v>Китай</v>
          </cell>
          <cell r="M1713">
            <v>3165140464666</v>
          </cell>
        </row>
        <row r="1714">
          <cell r="C1714">
            <v>2608642096</v>
          </cell>
          <cell r="D1714" t="str">
            <v>ЦИРКУЛЯРНЫЙ ДИСК 210x30x54T MULTI TOP</v>
          </cell>
          <cell r="F1714">
            <v>61.22</v>
          </cell>
          <cell r="G1714">
            <v>51.88</v>
          </cell>
          <cell r="H1714">
            <v>53.436400000000006</v>
          </cell>
          <cell r="I1714">
            <v>2351.2016000000003</v>
          </cell>
          <cell r="L1714" t="str">
            <v>ИТАЛИЯ</v>
          </cell>
          <cell r="M1714">
            <v>3165140574365</v>
          </cell>
        </row>
        <row r="1715">
          <cell r="C1715">
            <v>2608642097</v>
          </cell>
          <cell r="D1715" t="str">
            <v>ЦИРКУЛЯРНЫЙ ДИСК 216x30x64T MULTI TOP</v>
          </cell>
          <cell r="F1715">
            <v>66.72</v>
          </cell>
          <cell r="G1715">
            <v>56.54</v>
          </cell>
          <cell r="H1715">
            <v>58.236200000000004</v>
          </cell>
          <cell r="I1715">
            <v>2562.3928000000001</v>
          </cell>
          <cell r="L1715" t="str">
            <v>ИТАЛИЯ</v>
          </cell>
          <cell r="M1715">
            <v>3165140574372</v>
          </cell>
        </row>
        <row r="1716">
          <cell r="C1716">
            <v>2608642098</v>
          </cell>
          <cell r="D1716" t="str">
            <v>ЦИРКУЛЯРНЫЙ ДИСК 254x30x80T MULTI TOP</v>
          </cell>
          <cell r="F1716">
            <v>74.45</v>
          </cell>
          <cell r="G1716">
            <v>63.09</v>
          </cell>
          <cell r="H1716">
            <v>64.982700000000008</v>
          </cell>
          <cell r="I1716">
            <v>2859.2388000000005</v>
          </cell>
          <cell r="L1716" t="str">
            <v>ИТАЛИЯ</v>
          </cell>
          <cell r="M1716">
            <v>3165140574389</v>
          </cell>
        </row>
        <row r="1717">
          <cell r="C1717">
            <v>2608642099</v>
          </cell>
          <cell r="D1717" t="str">
            <v>ЦИРКУЛЯРНЫЙ ДИСК 305x30x96T MULTI TOP</v>
          </cell>
          <cell r="F1717">
            <v>90.44</v>
          </cell>
          <cell r="G1717">
            <v>76.64</v>
          </cell>
          <cell r="H1717">
            <v>78.9392</v>
          </cell>
          <cell r="I1717">
            <v>3473.3247999999999</v>
          </cell>
          <cell r="L1717" t="str">
            <v>ИТАЛИЯ</v>
          </cell>
          <cell r="M1717">
            <v>3165140574396</v>
          </cell>
        </row>
        <row r="1718">
          <cell r="C1718">
            <v>2608642100</v>
          </cell>
          <cell r="D1718" t="str">
            <v>ЦИРКУЛЯРНЫЙ ДИСК 210x30x48T WOOD PRO</v>
          </cell>
          <cell r="F1718">
            <v>55.15</v>
          </cell>
          <cell r="G1718">
            <v>46.74</v>
          </cell>
          <cell r="H1718">
            <v>48.142200000000003</v>
          </cell>
          <cell r="I1718">
            <v>2118.2568000000001</v>
          </cell>
          <cell r="L1718" t="str">
            <v>ИТАЛИЯ</v>
          </cell>
          <cell r="M1718">
            <v>3165140574402</v>
          </cell>
        </row>
        <row r="1719">
          <cell r="C1719">
            <v>2608642101</v>
          </cell>
          <cell r="D1719" t="str">
            <v>ЦИРКУЛЯРНЫЙ ДИСК 216x30x48T WOOD PRO</v>
          </cell>
          <cell r="F1719">
            <v>55.15</v>
          </cell>
          <cell r="G1719">
            <v>46.74</v>
          </cell>
          <cell r="H1719">
            <v>48.142200000000003</v>
          </cell>
          <cell r="I1719">
            <v>2118.2568000000001</v>
          </cell>
          <cell r="L1719" t="str">
            <v>ИТАЛИЯ</v>
          </cell>
          <cell r="M1719">
            <v>3165140574419</v>
          </cell>
        </row>
        <row r="1720">
          <cell r="C1720">
            <v>2608642102</v>
          </cell>
          <cell r="D1720" t="str">
            <v>ЦИРКУЛЯРНЫЙ ДИСК 254x30x60T WOOD PRO</v>
          </cell>
          <cell r="F1720">
            <v>69.48</v>
          </cell>
          <cell r="G1720">
            <v>58.88</v>
          </cell>
          <cell r="H1720">
            <v>60.646400000000007</v>
          </cell>
          <cell r="I1720">
            <v>2668.4416000000001</v>
          </cell>
          <cell r="L1720" t="str">
            <v>ИТАЛИЯ</v>
          </cell>
          <cell r="M1720">
            <v>3165140574426</v>
          </cell>
        </row>
        <row r="1721">
          <cell r="C1721">
            <v>2608642103</v>
          </cell>
          <cell r="D1721" t="str">
            <v>ЦИРКУЛЯРНЫЙ ДИСК 305x30x72T WOOD PRO</v>
          </cell>
          <cell r="F1721">
            <v>82.72</v>
          </cell>
          <cell r="G1721">
            <v>70.099999999999994</v>
          </cell>
          <cell r="H1721">
            <v>72.203000000000003</v>
          </cell>
          <cell r="I1721">
            <v>3176.9320000000002</v>
          </cell>
          <cell r="L1721" t="str">
            <v>ИТАЛИЯ</v>
          </cell>
          <cell r="M1721">
            <v>3165140574433</v>
          </cell>
        </row>
        <row r="1722">
          <cell r="C1722">
            <v>2608642105</v>
          </cell>
          <cell r="D1722" t="str">
            <v>ЦИРКУЛЯРНЫЙ ДИСК 300x30x96T LAM PANEL</v>
          </cell>
          <cell r="F1722">
            <v>122.44</v>
          </cell>
          <cell r="G1722">
            <v>103.76</v>
          </cell>
          <cell r="H1722">
            <v>106.87280000000001</v>
          </cell>
          <cell r="I1722">
            <v>4702.4032000000007</v>
          </cell>
          <cell r="L1722" t="str">
            <v>ИТАЛИЯ</v>
          </cell>
          <cell r="M1722">
            <v>3165140574457</v>
          </cell>
        </row>
        <row r="1723">
          <cell r="C1723">
            <v>2608642106</v>
          </cell>
          <cell r="D1723" t="str">
            <v>ЦИРКУЛЯРНЫЙ ДИСК 303x30x60T LAM PANEL</v>
          </cell>
          <cell r="F1723">
            <v>151.11000000000001</v>
          </cell>
          <cell r="G1723">
            <v>128.06</v>
          </cell>
          <cell r="H1723">
            <v>131.90180000000001</v>
          </cell>
          <cell r="I1723">
            <v>5803.6792000000005</v>
          </cell>
          <cell r="L1723" t="str">
            <v>ИТАЛИЯ</v>
          </cell>
          <cell r="M1723">
            <v>3165140574464</v>
          </cell>
        </row>
        <row r="1724">
          <cell r="C1724">
            <v>2608642108</v>
          </cell>
          <cell r="D1724" t="str">
            <v>ЦИРКУЛЯРНЫЙ ДИСК 350x30x72T LAM PANEL</v>
          </cell>
          <cell r="F1724">
            <v>183.66</v>
          </cell>
          <cell r="G1724">
            <v>155.63999999999999</v>
          </cell>
          <cell r="H1724">
            <v>160.3092</v>
          </cell>
          <cell r="I1724">
            <v>7053.6048000000001</v>
          </cell>
          <cell r="L1724" t="str">
            <v>ИТАЛИЯ</v>
          </cell>
          <cell r="M1724">
            <v>3165140574488</v>
          </cell>
        </row>
        <row r="1725">
          <cell r="C1725">
            <v>2608642109</v>
          </cell>
          <cell r="D1725" t="str">
            <v>ЦИРКУЛЯРНЫЙ ДИСК 250x30x80T LAM PANEL</v>
          </cell>
          <cell r="F1725">
            <v>98.16</v>
          </cell>
          <cell r="G1725">
            <v>83.19</v>
          </cell>
          <cell r="H1725">
            <v>85.685699999999997</v>
          </cell>
          <cell r="I1725">
            <v>3770.1707999999999</v>
          </cell>
          <cell r="L1725" t="str">
            <v>ИТАЛИЯ</v>
          </cell>
          <cell r="M1725">
            <v>3165140574495</v>
          </cell>
        </row>
        <row r="1726">
          <cell r="C1726">
            <v>2608642111</v>
          </cell>
          <cell r="D1726" t="str">
            <v>ЦИРКУЛЯРНЫЙ ДИСК 250x30x40T WOOD PRO</v>
          </cell>
          <cell r="F1726">
            <v>75.56</v>
          </cell>
          <cell r="G1726">
            <v>64.03</v>
          </cell>
          <cell r="H1726">
            <v>65.950900000000004</v>
          </cell>
          <cell r="I1726">
            <v>2901.8396000000002</v>
          </cell>
          <cell r="L1726" t="str">
            <v>ИТАЛИЯ</v>
          </cell>
          <cell r="M1726">
            <v>3165140574518</v>
          </cell>
        </row>
        <row r="1727">
          <cell r="C1727">
            <v>2608642112</v>
          </cell>
          <cell r="D1727" t="str">
            <v>ЦИРКУЛЯРНЫЙ ДИСК 250x30x60T WOOD PRO</v>
          </cell>
          <cell r="F1727">
            <v>81.62</v>
          </cell>
          <cell r="G1727">
            <v>69.17</v>
          </cell>
          <cell r="H1727">
            <v>71.245100000000008</v>
          </cell>
          <cell r="I1727">
            <v>3134.7844000000005</v>
          </cell>
          <cell r="L1727" t="str">
            <v>ИТАЛИЯ</v>
          </cell>
          <cell r="M1727">
            <v>3165140574525</v>
          </cell>
        </row>
        <row r="1728">
          <cell r="C1728">
            <v>2608642113</v>
          </cell>
          <cell r="D1728" t="str">
            <v>ЦИРКУЛЯРНЫЙ ДИСК 250x30x80T WOOD PRO</v>
          </cell>
          <cell r="F1728">
            <v>92.64</v>
          </cell>
          <cell r="G1728">
            <v>78.510000000000005</v>
          </cell>
          <cell r="H1728">
            <v>80.865300000000005</v>
          </cell>
          <cell r="I1728">
            <v>3558.0732000000003</v>
          </cell>
          <cell r="L1728" t="str">
            <v>ИТАЛИЯ</v>
          </cell>
          <cell r="M1728">
            <v>3165140574532</v>
          </cell>
        </row>
        <row r="1729">
          <cell r="C1729">
            <v>2608642114</v>
          </cell>
          <cell r="D1729" t="str">
            <v>ЦИРКУЛЯРНЫЙ ДИСК 300X30X48T WOOD PRO</v>
          </cell>
          <cell r="F1729">
            <v>93.2</v>
          </cell>
          <cell r="G1729">
            <v>78.98</v>
          </cell>
          <cell r="H1729">
            <v>81.349400000000003</v>
          </cell>
          <cell r="I1729">
            <v>3579.3735999999999</v>
          </cell>
          <cell r="L1729" t="str">
            <v>ИТАЛИЯ</v>
          </cell>
          <cell r="M1729">
            <v>3165140574549</v>
          </cell>
        </row>
        <row r="1730">
          <cell r="C1730">
            <v>2608642115</v>
          </cell>
          <cell r="D1730" t="str">
            <v>ЦИРКУЛЯРНЫЙ ДИСК 300x30x60T WOOD PRO</v>
          </cell>
          <cell r="F1730">
            <v>90.44</v>
          </cell>
          <cell r="G1730">
            <v>76.64</v>
          </cell>
          <cell r="H1730">
            <v>78.9392</v>
          </cell>
          <cell r="I1730">
            <v>3473.3247999999999</v>
          </cell>
          <cell r="L1730" t="str">
            <v>ИТАЛИЯ</v>
          </cell>
          <cell r="M1730">
            <v>3165140574556</v>
          </cell>
        </row>
        <row r="1731">
          <cell r="C1731">
            <v>2608642116</v>
          </cell>
          <cell r="D1731" t="str">
            <v>ЦИРКУЛЯРНЫЙ ДИСК 300x30x72T WOOD PRO</v>
          </cell>
          <cell r="F1731">
            <v>102.57</v>
          </cell>
          <cell r="G1731">
            <v>86.92</v>
          </cell>
          <cell r="H1731">
            <v>89.527600000000007</v>
          </cell>
          <cell r="I1731">
            <v>3939.2144000000003</v>
          </cell>
          <cell r="L1731" t="str">
            <v>ИТАЛИЯ</v>
          </cell>
          <cell r="M1731">
            <v>3165140574563</v>
          </cell>
        </row>
        <row r="1732">
          <cell r="C1732">
            <v>2608642117</v>
          </cell>
          <cell r="D1732" t="str">
            <v>ЦИРКУЛЯРНЫЙ ДИСК 300x30x96T WOOD PRO</v>
          </cell>
          <cell r="F1732">
            <v>113.6</v>
          </cell>
          <cell r="G1732">
            <v>96.27</v>
          </cell>
          <cell r="H1732">
            <v>99.158100000000005</v>
          </cell>
          <cell r="I1732">
            <v>4362.9564</v>
          </cell>
          <cell r="L1732" t="str">
            <v>ИТАЛИЯ</v>
          </cell>
          <cell r="M1732">
            <v>3165140574570</v>
          </cell>
        </row>
        <row r="1733">
          <cell r="C1733">
            <v>2608642118</v>
          </cell>
          <cell r="D1733" t="str">
            <v>ЦИРКУЛЯРНЫЙ ДИСК 315x30x72T WOOD PRO</v>
          </cell>
          <cell r="F1733">
            <v>110.84</v>
          </cell>
          <cell r="G1733">
            <v>93.93</v>
          </cell>
          <cell r="H1733">
            <v>96.747900000000016</v>
          </cell>
          <cell r="I1733">
            <v>4256.9076000000005</v>
          </cell>
          <cell r="L1733" t="str">
            <v>ИТАЛИЯ</v>
          </cell>
          <cell r="M1733">
            <v>3165140574587</v>
          </cell>
        </row>
        <row r="1734">
          <cell r="C1734">
            <v>2608642119</v>
          </cell>
          <cell r="D1734" t="str">
            <v>ЦИРКУЛЯРНЫЙ ДИСК 315x30x48T WOOD PRO</v>
          </cell>
          <cell r="F1734">
            <v>104.78</v>
          </cell>
          <cell r="G1734">
            <v>88.8</v>
          </cell>
          <cell r="H1734">
            <v>91.463999999999999</v>
          </cell>
          <cell r="I1734">
            <v>4024.4160000000002</v>
          </cell>
          <cell r="L1734" t="str">
            <v>ИТАЛИЯ</v>
          </cell>
          <cell r="M1734">
            <v>3165140574594</v>
          </cell>
        </row>
        <row r="1735">
          <cell r="C1735">
            <v>2608642120</v>
          </cell>
          <cell r="D1735" t="str">
            <v>ЦИРКУЛЯРНЫЙ ДИСК 350x30x54T WOOD PRO</v>
          </cell>
          <cell r="F1735">
            <v>125.74</v>
          </cell>
          <cell r="G1735">
            <v>106.56</v>
          </cell>
          <cell r="H1735">
            <v>109.7568</v>
          </cell>
          <cell r="I1735">
            <v>4829.2991999999995</v>
          </cell>
          <cell r="L1735" t="str">
            <v>ИТАЛИЯ</v>
          </cell>
          <cell r="M1735">
            <v>3165140574600</v>
          </cell>
        </row>
        <row r="1736">
          <cell r="C1736">
            <v>2608642121</v>
          </cell>
          <cell r="D1736" t="str">
            <v>ЦИРКУЛЯРНЫЙ ДИСК 350x30x84T WOOD PRO</v>
          </cell>
          <cell r="F1736">
            <v>137.32</v>
          </cell>
          <cell r="G1736">
            <v>116.37</v>
          </cell>
          <cell r="H1736">
            <v>119.86110000000001</v>
          </cell>
          <cell r="I1736">
            <v>5273.8884000000007</v>
          </cell>
          <cell r="L1736" t="str">
            <v>ИТАЛИЯ</v>
          </cell>
          <cell r="M1736">
            <v>3165140574617</v>
          </cell>
        </row>
        <row r="1737">
          <cell r="C1737">
            <v>2608642123</v>
          </cell>
          <cell r="D1737" t="str">
            <v>ЦИРКУЛЯРНЫЙ ДИСК 400x30x96T WOOD PRO</v>
          </cell>
          <cell r="F1737">
            <v>177.58</v>
          </cell>
          <cell r="G1737">
            <v>150.49</v>
          </cell>
          <cell r="H1737">
            <v>155.00470000000001</v>
          </cell>
          <cell r="I1737">
            <v>6820.2068000000008</v>
          </cell>
          <cell r="L1737" t="str">
            <v>ИТАЛИЯ</v>
          </cell>
          <cell r="M1737">
            <v>3165140574631</v>
          </cell>
        </row>
        <row r="1738">
          <cell r="C1738">
            <v>2608642124</v>
          </cell>
          <cell r="D1738" t="str">
            <v>ЦИРКУЛЯРНЫЙ ДИСК 450x30x66T WOOD PRO</v>
          </cell>
          <cell r="F1738">
            <v>192.46</v>
          </cell>
          <cell r="G1738">
            <v>163.1</v>
          </cell>
          <cell r="H1738">
            <v>167.99299999999999</v>
          </cell>
          <cell r="I1738">
            <v>7391.692</v>
          </cell>
          <cell r="L1738" t="str">
            <v>ИТАЛИЯ</v>
          </cell>
          <cell r="M1738">
            <v>3165140574648</v>
          </cell>
        </row>
        <row r="1739">
          <cell r="C1739">
            <v>2608642125</v>
          </cell>
          <cell r="D1739" t="str">
            <v>ЦИРКУЛЯРНЫЙ ДИСК 500X30X60T WOOD PRO</v>
          </cell>
          <cell r="F1739">
            <v>270.23</v>
          </cell>
          <cell r="G1739">
            <v>229.01</v>
          </cell>
          <cell r="H1739">
            <v>235.88030000000001</v>
          </cell>
          <cell r="I1739">
            <v>10378.733200000001</v>
          </cell>
          <cell r="L1739" t="str">
            <v>ИТАЛИЯ</v>
          </cell>
          <cell r="M1739">
            <v>3165140574655</v>
          </cell>
        </row>
        <row r="1740">
          <cell r="C1740">
            <v>2608642126</v>
          </cell>
          <cell r="D1740" t="str">
            <v>ПОДРЕЗНОЙ ДИСК 80X20X10+10</v>
          </cell>
          <cell r="F1740">
            <v>103.47</v>
          </cell>
          <cell r="G1740">
            <v>87.69</v>
          </cell>
          <cell r="H1740">
            <v>90.320700000000002</v>
          </cell>
          <cell r="I1740">
            <v>3974.1107999999999</v>
          </cell>
          <cell r="L1740" t="str">
            <v>ИТАЛИЯ</v>
          </cell>
          <cell r="M1740">
            <v>3165140574662</v>
          </cell>
        </row>
        <row r="1741">
          <cell r="C1741">
            <v>2608642127</v>
          </cell>
          <cell r="D1741" t="str">
            <v>ПОДРЕЗНОЙ ДИСК 100x20x12+12</v>
          </cell>
          <cell r="F1741">
            <v>109.43</v>
          </cell>
          <cell r="G1741">
            <v>92.74</v>
          </cell>
          <cell r="H1741">
            <v>95.522199999999998</v>
          </cell>
          <cell r="I1741">
            <v>4202.9768000000004</v>
          </cell>
          <cell r="L1741" t="str">
            <v>ИТАЛИЯ</v>
          </cell>
          <cell r="M1741">
            <v>3165140574679</v>
          </cell>
        </row>
        <row r="1742">
          <cell r="C1742">
            <v>2608642128</v>
          </cell>
          <cell r="D1742" t="str">
            <v>ПОДРЕЗНОЙ ДИСК 100X22X12+12</v>
          </cell>
          <cell r="F1742">
            <v>109.43</v>
          </cell>
          <cell r="G1742">
            <v>92.74</v>
          </cell>
          <cell r="H1742">
            <v>95.522199999999998</v>
          </cell>
          <cell r="I1742">
            <v>4202.9768000000004</v>
          </cell>
          <cell r="L1742" t="str">
            <v>ИТАЛИЯ</v>
          </cell>
          <cell r="M1742">
            <v>3165140574686</v>
          </cell>
        </row>
        <row r="1743">
          <cell r="C1743">
            <v>2608642129</v>
          </cell>
          <cell r="D1743" t="str">
            <v>ПОДРЕЗНОЙ ДИСК 120x20x12+12</v>
          </cell>
          <cell r="F1743">
            <v>122.99</v>
          </cell>
          <cell r="G1743">
            <v>104.23</v>
          </cell>
          <cell r="H1743">
            <v>107.35690000000001</v>
          </cell>
          <cell r="I1743">
            <v>4723.7036000000007</v>
          </cell>
          <cell r="L1743" t="str">
            <v>ИТАЛИЯ</v>
          </cell>
          <cell r="M1743">
            <v>3165140574693</v>
          </cell>
        </row>
        <row r="1744">
          <cell r="C1744">
            <v>2608642130</v>
          </cell>
          <cell r="D1744" t="str">
            <v>ПОДРЕЗНОЙ ДИСК 120x22x12+12</v>
          </cell>
          <cell r="F1744">
            <v>122.99</v>
          </cell>
          <cell r="G1744">
            <v>104.23</v>
          </cell>
          <cell r="H1744">
            <v>107.35690000000001</v>
          </cell>
          <cell r="I1744">
            <v>4723.7036000000007</v>
          </cell>
          <cell r="L1744" t="str">
            <v>ИТАЛИЯ</v>
          </cell>
          <cell r="M1744">
            <v>3165140574716</v>
          </cell>
        </row>
        <row r="1745">
          <cell r="C1745">
            <v>2608642131</v>
          </cell>
          <cell r="D1745" t="str">
            <v>ПОДРЕЗНОЙ ДИСК 125x20x12+12</v>
          </cell>
          <cell r="F1745">
            <v>125.12</v>
          </cell>
          <cell r="G1745">
            <v>106.03</v>
          </cell>
          <cell r="H1745">
            <v>109.21090000000001</v>
          </cell>
          <cell r="I1745">
            <v>4805.2796000000008</v>
          </cell>
          <cell r="L1745" t="str">
            <v>ИТАЛИЯ</v>
          </cell>
          <cell r="M1745">
            <v>3165140574709</v>
          </cell>
        </row>
        <row r="1746">
          <cell r="C1746">
            <v>2608642135</v>
          </cell>
          <cell r="D1746" t="str">
            <v>ЦИРКУЛЯРНЫЙ ДИСК 254x30x84T SPECIAL LAM</v>
          </cell>
          <cell r="F1746">
            <v>90.32</v>
          </cell>
          <cell r="G1746">
            <v>76.540000000000006</v>
          </cell>
          <cell r="H1746">
            <v>78.836200000000005</v>
          </cell>
          <cell r="I1746">
            <v>3468.7928000000002</v>
          </cell>
          <cell r="L1746" t="str">
            <v>ИТАЛИЯ</v>
          </cell>
          <cell r="M1746">
            <v>3165140579575</v>
          </cell>
        </row>
        <row r="1747">
          <cell r="C1747">
            <v>2608642137</v>
          </cell>
          <cell r="D1747" t="str">
            <v>ЦИРКУЛЯРНЫЙ ДИСК 304.8x30x96 SPECIAL LAM</v>
          </cell>
          <cell r="F1747">
            <v>107.99</v>
          </cell>
          <cell r="G1747">
            <v>91.52</v>
          </cell>
          <cell r="H1747">
            <v>94.265599999999992</v>
          </cell>
          <cell r="I1747">
            <v>4147.6863999999996</v>
          </cell>
          <cell r="L1747" t="str">
            <v>ИТАЛИЯ</v>
          </cell>
          <cell r="M1747">
            <v>3165140579582</v>
          </cell>
        </row>
        <row r="1748">
          <cell r="C1748">
            <v>2609200138</v>
          </cell>
          <cell r="D1748" t="str">
            <v>КОПИРОВАЛЬНАЯ ВТУЛКА 13ММ БЫС.ЗАМ</v>
          </cell>
          <cell r="F1748">
            <v>12.33</v>
          </cell>
          <cell r="G1748">
            <v>10.45</v>
          </cell>
          <cell r="H1748">
            <v>10.763499999999999</v>
          </cell>
          <cell r="I1748">
            <v>473.59399999999994</v>
          </cell>
          <cell r="L1748" t="str">
            <v>США</v>
          </cell>
          <cell r="M1748">
            <v>3165140062831</v>
          </cell>
        </row>
        <row r="1749">
          <cell r="C1749">
            <v>2609200139</v>
          </cell>
          <cell r="D1749" t="str">
            <v>КОПИРОВАЛЬНАЯ ВТУЛКА 17ММ БЫС.ЗАМ</v>
          </cell>
          <cell r="F1749">
            <v>13.55</v>
          </cell>
          <cell r="G1749">
            <v>11.48</v>
          </cell>
          <cell r="H1749">
            <v>11.824400000000001</v>
          </cell>
          <cell r="I1749">
            <v>520.27359999999999</v>
          </cell>
          <cell r="L1749" t="str">
            <v>США</v>
          </cell>
          <cell r="M1749">
            <v>3165140062848</v>
          </cell>
        </row>
        <row r="1750">
          <cell r="C1750">
            <v>2609200140</v>
          </cell>
          <cell r="D1750" t="str">
            <v>КОПИРОВАЛЬНАЯ ВТУЛКА 24ММ БЫС.ЗАМ</v>
          </cell>
          <cell r="F1750">
            <v>32.380000000000003</v>
          </cell>
          <cell r="G1750">
            <v>27.44</v>
          </cell>
          <cell r="H1750">
            <v>28.263200000000001</v>
          </cell>
          <cell r="I1750">
            <v>1243.5808</v>
          </cell>
          <cell r="L1750" t="str">
            <v>США</v>
          </cell>
          <cell r="M1750">
            <v>3165140062855</v>
          </cell>
        </row>
        <row r="1751">
          <cell r="C1751">
            <v>2609200142</v>
          </cell>
          <cell r="D1751" t="str">
            <v>КОПИРОВАЛЬНАЯ ВТУЛКА 30мм</v>
          </cell>
          <cell r="F1751">
            <v>57.16</v>
          </cell>
          <cell r="G1751">
            <v>48.44</v>
          </cell>
          <cell r="H1751">
            <v>49.8932</v>
          </cell>
          <cell r="I1751">
            <v>2195.3008</v>
          </cell>
          <cell r="L1751" t="str">
            <v>США</v>
          </cell>
          <cell r="M1751">
            <v>3165140062879</v>
          </cell>
        </row>
        <row r="1752">
          <cell r="C1752">
            <v>2609200143</v>
          </cell>
          <cell r="D1752" t="str">
            <v>ФРЕЗЕРНЫЙ ЦИРКУЛЬ+АДАПТЕР</v>
          </cell>
          <cell r="F1752">
            <v>81.47</v>
          </cell>
          <cell r="G1752">
            <v>69.040000000000006</v>
          </cell>
          <cell r="H1752">
            <v>71.111200000000011</v>
          </cell>
          <cell r="I1752">
            <v>3128.8928000000005</v>
          </cell>
          <cell r="L1752" t="str">
            <v>Германия</v>
          </cell>
          <cell r="M1752">
            <v>3165140062886</v>
          </cell>
        </row>
        <row r="1753">
          <cell r="C1753">
            <v>2609200145</v>
          </cell>
          <cell r="D1753" t="str">
            <v>НАПРАВЛЯЮЩИЙ СТЕРЖЕНЬ ДЛЯ GOF1300</v>
          </cell>
          <cell r="F1753">
            <v>46.27</v>
          </cell>
          <cell r="G1753">
            <v>39.21</v>
          </cell>
          <cell r="H1753">
            <v>40.386299999999999</v>
          </cell>
          <cell r="I1753">
            <v>1776.9972</v>
          </cell>
          <cell r="L1753" t="str">
            <v>США</v>
          </cell>
          <cell r="M1753">
            <v>3165140062909</v>
          </cell>
        </row>
        <row r="1754">
          <cell r="C1754">
            <v>2609200305</v>
          </cell>
          <cell r="D1754" t="str">
            <v>ЗАПАСНАЯ ЛАМПА ДЛЯ PLI 9,6</v>
          </cell>
          <cell r="F1754">
            <v>4.93</v>
          </cell>
          <cell r="G1754">
            <v>4.18</v>
          </cell>
          <cell r="H1754">
            <v>4.3053999999999997</v>
          </cell>
          <cell r="I1754">
            <v>189.43759999999997</v>
          </cell>
          <cell r="L1754" t="str">
            <v>Япония</v>
          </cell>
          <cell r="M1754">
            <v>3165140239554</v>
          </cell>
        </row>
        <row r="1755">
          <cell r="C1755">
            <v>2609200306</v>
          </cell>
          <cell r="D1755" t="str">
            <v>ЗАПАСНАЯ ЛАМПА ДЛЯ PLI 12,GLI 14</v>
          </cell>
          <cell r="F1755">
            <v>4.79</v>
          </cell>
          <cell r="G1755">
            <v>4.0599999999999996</v>
          </cell>
          <cell r="H1755">
            <v>4.1818</v>
          </cell>
          <cell r="I1755">
            <v>183.9992</v>
          </cell>
          <cell r="L1755" t="str">
            <v>Япония</v>
          </cell>
          <cell r="M1755">
            <v>3165140239561</v>
          </cell>
        </row>
        <row r="1756">
          <cell r="C1756">
            <v>2609200307</v>
          </cell>
          <cell r="D1756" t="str">
            <v>ЗАПАСНАЯ ЛАМПА ДЛЯ PLI 18 В</v>
          </cell>
          <cell r="F1756">
            <v>6.97</v>
          </cell>
          <cell r="G1756">
            <v>5.91</v>
          </cell>
          <cell r="H1756">
            <v>6.0872999999999999</v>
          </cell>
          <cell r="I1756">
            <v>267.84120000000001</v>
          </cell>
          <cell r="L1756" t="str">
            <v>Япония</v>
          </cell>
          <cell r="M1756">
            <v>3165140239578</v>
          </cell>
        </row>
        <row r="1757">
          <cell r="C1757">
            <v>2609200308</v>
          </cell>
          <cell r="D1757" t="str">
            <v>ЗАПАСНАЯ ЛАМПА ДЛЯ PLI, GLI V24</v>
          </cell>
          <cell r="F1757">
            <v>6.97</v>
          </cell>
          <cell r="G1757">
            <v>5.91</v>
          </cell>
          <cell r="H1757">
            <v>6.0872999999999999</v>
          </cell>
          <cell r="I1757">
            <v>267.84120000000001</v>
          </cell>
          <cell r="L1757" t="str">
            <v>Япония</v>
          </cell>
          <cell r="M1757">
            <v>3165140239585</v>
          </cell>
        </row>
        <row r="1758">
          <cell r="C1758">
            <v>2609200312</v>
          </cell>
          <cell r="D1758" t="str">
            <v>КОПИРОВАЛЬНАЯ ВТУЛКА 40ММ</v>
          </cell>
          <cell r="F1758">
            <v>22.99</v>
          </cell>
          <cell r="G1758">
            <v>19.48</v>
          </cell>
          <cell r="H1758">
            <v>20.064400000000003</v>
          </cell>
          <cell r="I1758">
            <v>882.83360000000016</v>
          </cell>
          <cell r="L1758" t="str">
            <v>США</v>
          </cell>
          <cell r="M1758">
            <v>3165140252188</v>
          </cell>
        </row>
        <row r="1759">
          <cell r="C1759">
            <v>2609390283</v>
          </cell>
          <cell r="D1759" t="str">
            <v xml:space="preserve">ШЛАНГ ДЛЯ ОТПАРИВАТЕЛЯ 3,5M </v>
          </cell>
          <cell r="F1759">
            <v>27.44</v>
          </cell>
          <cell r="G1759">
            <v>23.25</v>
          </cell>
          <cell r="H1759">
            <v>23.947500000000002</v>
          </cell>
          <cell r="I1759">
            <v>1053.69</v>
          </cell>
          <cell r="L1759" t="str">
            <v>Венгрия</v>
          </cell>
          <cell r="M1759">
            <v>3165140088725</v>
          </cell>
        </row>
        <row r="1760">
          <cell r="C1760">
            <v>2609390308</v>
          </cell>
          <cell r="D1760" t="str">
            <v>НАСОС ДЛЯ ВОДЫ 10Л ДЛЯ GDB1600WE</v>
          </cell>
          <cell r="F1760">
            <v>369.61</v>
          </cell>
          <cell r="G1760">
            <v>313.23</v>
          </cell>
          <cell r="H1760">
            <v>322.62690000000003</v>
          </cell>
          <cell r="I1760">
            <v>14195.583600000002</v>
          </cell>
          <cell r="L1760" t="str">
            <v>Германия</v>
          </cell>
          <cell r="M1760">
            <v>3165140107907</v>
          </cell>
        </row>
        <row r="1761">
          <cell r="C1761">
            <v>2609390309</v>
          </cell>
          <cell r="D1761" t="str">
            <v>КОЛЕСА Д/ТРАНСП.GDB1600WE</v>
          </cell>
          <cell r="F1761">
            <v>152.41</v>
          </cell>
          <cell r="G1761">
            <v>129.16</v>
          </cell>
          <cell r="H1761">
            <v>133.03479999999999</v>
          </cell>
          <cell r="I1761">
            <v>5853.5311999999994</v>
          </cell>
          <cell r="L1761" t="str">
            <v>Германия</v>
          </cell>
          <cell r="M1761">
            <v>3165140107914</v>
          </cell>
        </row>
        <row r="1762">
          <cell r="C1762">
            <v>2609390310</v>
          </cell>
          <cell r="D1762" t="str">
            <v>ВОДОУЛАВЛИВАЮЩЕЕ КОЛЬЦО ДЛЯ GDB1600WE</v>
          </cell>
          <cell r="F1762">
            <v>349.76</v>
          </cell>
          <cell r="G1762">
            <v>296.41000000000003</v>
          </cell>
          <cell r="H1762">
            <v>305.30230000000006</v>
          </cell>
          <cell r="I1762">
            <v>13433.301200000002</v>
          </cell>
          <cell r="L1762" t="str">
            <v>Германия</v>
          </cell>
          <cell r="M1762">
            <v>3165140107921</v>
          </cell>
        </row>
        <row r="1763">
          <cell r="C1763">
            <v>2609390311</v>
          </cell>
          <cell r="D1763" t="str">
            <v>10 УПЛОТНЯЮЩАЯ КРЫШКА ДЛЯ GDB1600W</v>
          </cell>
          <cell r="F1763">
            <v>28.78</v>
          </cell>
          <cell r="G1763">
            <v>24.39</v>
          </cell>
          <cell r="H1763">
            <v>25.121700000000001</v>
          </cell>
          <cell r="I1763">
            <v>1105.3548000000001</v>
          </cell>
          <cell r="L1763" t="str">
            <v>Швейцария</v>
          </cell>
          <cell r="M1763">
            <v>3165140107938</v>
          </cell>
        </row>
        <row r="1764">
          <cell r="C1764">
            <v>2609390314</v>
          </cell>
          <cell r="D1764" t="str">
            <v>ПРИСП.Д/ВАКУУМ.ЗАКРЕП.GDB</v>
          </cell>
          <cell r="F1764">
            <v>288.86</v>
          </cell>
          <cell r="G1764">
            <v>244.8</v>
          </cell>
          <cell r="H1764">
            <v>252.14400000000001</v>
          </cell>
          <cell r="I1764">
            <v>11094.335999999999</v>
          </cell>
          <cell r="L1764" t="str">
            <v>Германия</v>
          </cell>
          <cell r="M1764">
            <v>3165140127998</v>
          </cell>
        </row>
        <row r="1765">
          <cell r="C1765">
            <v>2609390389</v>
          </cell>
          <cell r="D1765" t="str">
            <v>ВОДОУЛАВЛИВАЮЩИЕ КОЛЬЦО ДЛЯ GDB2500</v>
          </cell>
          <cell r="F1765">
            <v>437.86</v>
          </cell>
          <cell r="G1765">
            <v>371.07</v>
          </cell>
          <cell r="H1765">
            <v>382.20210000000003</v>
          </cell>
          <cell r="I1765">
            <v>16816.892400000001</v>
          </cell>
          <cell r="L1765" t="str">
            <v>Германия</v>
          </cell>
          <cell r="M1765">
            <v>3165140288774</v>
          </cell>
        </row>
        <row r="1766">
          <cell r="C1766">
            <v>2609390391</v>
          </cell>
          <cell r="D1766" t="str">
            <v>2 УПЛОТНЯЮЩАЯ КРЫШКА ДЛЯ GDB2500</v>
          </cell>
          <cell r="F1766">
            <v>73.489999999999995</v>
          </cell>
          <cell r="G1766">
            <v>62.28</v>
          </cell>
          <cell r="H1766">
            <v>64.148400000000009</v>
          </cell>
          <cell r="I1766">
            <v>2822.5296000000003</v>
          </cell>
          <cell r="L1766" t="str">
            <v>Германия</v>
          </cell>
          <cell r="M1766">
            <v>3165140288798</v>
          </cell>
        </row>
        <row r="1767">
          <cell r="C1767">
            <v>2609390392</v>
          </cell>
          <cell r="D1767" t="str">
            <v>ШЛАНГ С БАЙОНЕТОМ ДЛЯ GAS25/50/50M 3М</v>
          </cell>
          <cell r="F1767">
            <v>83.72</v>
          </cell>
          <cell r="G1767">
            <v>70.95</v>
          </cell>
          <cell r="H1767">
            <v>73.078500000000005</v>
          </cell>
          <cell r="I1767">
            <v>3215.4540000000002</v>
          </cell>
          <cell r="L1767" t="str">
            <v>Германия</v>
          </cell>
          <cell r="M1767">
            <v>3165140292771</v>
          </cell>
        </row>
        <row r="1768">
          <cell r="C1768">
            <v>2609390393</v>
          </cell>
          <cell r="D1768" t="str">
            <v>ШЛАНГ С БАЙОНЕТОМ ДЛЯ GAS25/50/50M 5М</v>
          </cell>
          <cell r="F1768">
            <v>109.46</v>
          </cell>
          <cell r="G1768">
            <v>92.76</v>
          </cell>
          <cell r="H1768">
            <v>95.542800000000014</v>
          </cell>
          <cell r="I1768">
            <v>4203.8832000000002</v>
          </cell>
          <cell r="L1768" t="str">
            <v>Германия</v>
          </cell>
          <cell r="M1768">
            <v>3165140292788</v>
          </cell>
        </row>
        <row r="1769">
          <cell r="C1769">
            <v>3607000057</v>
          </cell>
          <cell r="D1769" t="str">
            <v>ШЛАНГ ДЛЯ GNF 29ММХ5M</v>
          </cell>
          <cell r="F1769">
            <v>48.11</v>
          </cell>
          <cell r="G1769">
            <v>40.770000000000003</v>
          </cell>
          <cell r="H1769">
            <v>41.993100000000005</v>
          </cell>
          <cell r="I1769">
            <v>1847.6964000000003</v>
          </cell>
          <cell r="L1769" t="str">
            <v>Германия</v>
          </cell>
          <cell r="M1769">
            <v>3165140018647</v>
          </cell>
        </row>
        <row r="1770">
          <cell r="C1770">
            <v>2607018240</v>
          </cell>
          <cell r="D1770" t="str">
            <v>КОРОНКА KARAT 65ММ</v>
          </cell>
          <cell r="F1770">
            <v>72.83</v>
          </cell>
          <cell r="G1770">
            <v>61.72</v>
          </cell>
          <cell r="H1770">
            <v>63.571600000000004</v>
          </cell>
          <cell r="I1770">
            <v>2797.1504</v>
          </cell>
          <cell r="L1770" t="str">
            <v>Германия</v>
          </cell>
          <cell r="M1770">
            <v>3165140047845</v>
          </cell>
        </row>
        <row r="1771">
          <cell r="C1771">
            <v>2608550078</v>
          </cell>
          <cell r="D1771" t="str">
            <v>ХВОСТОВИК ДЛЯ ПОЛЫХ КОРОНОК 6ГР-M16 80ММ</v>
          </cell>
          <cell r="F1771">
            <v>16.239999999999998</v>
          </cell>
          <cell r="G1771">
            <v>13.76</v>
          </cell>
          <cell r="H1771">
            <v>14.172800000000001</v>
          </cell>
          <cell r="I1771">
            <v>623.60320000000002</v>
          </cell>
          <cell r="L1771" t="str">
            <v>Германия</v>
          </cell>
          <cell r="M1771">
            <v>3165140084680</v>
          </cell>
        </row>
        <row r="1772">
          <cell r="C1772">
            <v>2608550079</v>
          </cell>
          <cell r="D1772" t="str">
            <v>ЦЕНТР. СВЕРЛО ДЛЯ 2608550078 2608598109</v>
          </cell>
          <cell r="F1772">
            <v>7.79</v>
          </cell>
          <cell r="G1772">
            <v>6.6</v>
          </cell>
          <cell r="H1772">
            <v>6.798</v>
          </cell>
          <cell r="I1772">
            <v>299.11200000000002</v>
          </cell>
          <cell r="L1772" t="str">
            <v>Германия</v>
          </cell>
          <cell r="M1772">
            <v>3165140085403</v>
          </cell>
        </row>
        <row r="1773">
          <cell r="C1773">
            <v>2608584050</v>
          </cell>
          <cell r="D1773" t="str">
            <v>КОРОНКА KARAT 25ММ</v>
          </cell>
          <cell r="F1773">
            <v>34.479999999999997</v>
          </cell>
          <cell r="G1773">
            <v>29.22</v>
          </cell>
          <cell r="H1773">
            <v>30.096599999999999</v>
          </cell>
          <cell r="I1773">
            <v>1324.2503999999999</v>
          </cell>
          <cell r="L1773" t="str">
            <v>Германия</v>
          </cell>
          <cell r="M1773">
            <v>3165140046497</v>
          </cell>
        </row>
        <row r="1774">
          <cell r="C1774">
            <v>2608584054</v>
          </cell>
          <cell r="D1774" t="str">
            <v>КОРОНКА KARAT 45ММ</v>
          </cell>
          <cell r="F1774">
            <v>50.41</v>
          </cell>
          <cell r="G1774">
            <v>42.72</v>
          </cell>
          <cell r="H1774">
            <v>44.001600000000003</v>
          </cell>
          <cell r="I1774">
            <v>1936.0704000000001</v>
          </cell>
          <cell r="L1774" t="str">
            <v>Германия</v>
          </cell>
          <cell r="M1774">
            <v>3165140046534</v>
          </cell>
        </row>
        <row r="1775">
          <cell r="C1775">
            <v>2608584056</v>
          </cell>
          <cell r="D1775" t="str">
            <v>КОРОНКА KARAT 63ММ</v>
          </cell>
          <cell r="F1775">
            <v>68.510000000000005</v>
          </cell>
          <cell r="G1775">
            <v>58.06</v>
          </cell>
          <cell r="H1775">
            <v>59.801800000000007</v>
          </cell>
          <cell r="I1775">
            <v>2631.2792000000004</v>
          </cell>
          <cell r="L1775" t="str">
            <v>Германия</v>
          </cell>
          <cell r="M1775">
            <v>3165140046558</v>
          </cell>
        </row>
        <row r="1776">
          <cell r="C1776">
            <v>2608584057</v>
          </cell>
          <cell r="D1776" t="str">
            <v>КОРОНКА KARAT 68ММ</v>
          </cell>
          <cell r="F1776">
            <v>72.83</v>
          </cell>
          <cell r="G1776">
            <v>61.72</v>
          </cell>
          <cell r="H1776">
            <v>63.571600000000004</v>
          </cell>
          <cell r="I1776">
            <v>2797.1504</v>
          </cell>
          <cell r="L1776" t="str">
            <v>Германия</v>
          </cell>
          <cell r="M1776">
            <v>3165140046565</v>
          </cell>
        </row>
        <row r="1777">
          <cell r="C1777">
            <v>2608584061</v>
          </cell>
          <cell r="D1777" t="str">
            <v>7 ПИЛЬНЫХ ВЕНЦОВ 25-63ММ</v>
          </cell>
          <cell r="F1777">
            <v>9.98</v>
          </cell>
          <cell r="G1777">
            <v>8.4600000000000009</v>
          </cell>
          <cell r="H1777">
            <v>8.7138000000000009</v>
          </cell>
          <cell r="I1777">
            <v>383.40720000000005</v>
          </cell>
          <cell r="L1777" t="str">
            <v>Тайвань</v>
          </cell>
          <cell r="M1777">
            <v>3165140085731</v>
          </cell>
        </row>
        <row r="1778">
          <cell r="C1778">
            <v>2608584062</v>
          </cell>
          <cell r="D1778" t="str">
            <v>7 ПИЛЬНЫХ ВЕНЦОВ 25-63ММ</v>
          </cell>
          <cell r="F1778">
            <v>16.559999999999999</v>
          </cell>
          <cell r="G1778">
            <v>14.03</v>
          </cell>
          <cell r="H1778">
            <v>14.450899999999999</v>
          </cell>
          <cell r="I1778">
            <v>635.8395999999999</v>
          </cell>
          <cell r="L1778" t="str">
            <v>Тайвань</v>
          </cell>
          <cell r="M1778">
            <v>3165140085748</v>
          </cell>
        </row>
        <row r="1779">
          <cell r="C1779">
            <v>2608584063</v>
          </cell>
          <cell r="D1779" t="str">
            <v>6 ПИЛЬНЫХ ВЕНЦОВ 46-81ММ</v>
          </cell>
          <cell r="F1779">
            <v>20.010000000000002</v>
          </cell>
          <cell r="G1779">
            <v>16.96</v>
          </cell>
          <cell r="H1779">
            <v>17.468800000000002</v>
          </cell>
          <cell r="I1779">
            <v>768.62720000000013</v>
          </cell>
          <cell r="L1779" t="str">
            <v>Тайвань</v>
          </cell>
          <cell r="M1779">
            <v>3165140085755</v>
          </cell>
        </row>
        <row r="1780">
          <cell r="C1780">
            <v>2608584064</v>
          </cell>
          <cell r="D1780" t="str">
            <v>2 ПИЛЬНЫХ ВЕНЦА 90/100ММ</v>
          </cell>
          <cell r="F1780">
            <v>23.51</v>
          </cell>
          <cell r="G1780">
            <v>19.920000000000002</v>
          </cell>
          <cell r="H1780">
            <v>20.517600000000002</v>
          </cell>
          <cell r="I1780">
            <v>902.77440000000001</v>
          </cell>
          <cell r="L1780" t="str">
            <v>Тайвань</v>
          </cell>
          <cell r="M1780">
            <v>3165140085762</v>
          </cell>
        </row>
        <row r="1781">
          <cell r="C1781">
            <v>2608598109</v>
          </cell>
          <cell r="D1781" t="str">
            <v>ХВОСТОВИК ПОЛЫХ КОРОНОК 6ГР-M16 220ММ</v>
          </cell>
          <cell r="F1781">
            <v>39.409999999999997</v>
          </cell>
          <cell r="G1781">
            <v>33.4</v>
          </cell>
          <cell r="H1781">
            <v>34.402000000000001</v>
          </cell>
          <cell r="I1781">
            <v>1513.6880000000001</v>
          </cell>
          <cell r="L1781" t="str">
            <v>Германия</v>
          </cell>
          <cell r="M1781">
            <v>3165140096744</v>
          </cell>
        </row>
        <row r="1782">
          <cell r="C1782">
            <v>2608580094</v>
          </cell>
          <cell r="D1782" t="str">
            <v>УДЛИНИТЕЛЬ КОРОНОК 305ММ. ХВОСТОВИК 8ММ</v>
          </cell>
          <cell r="F1782">
            <v>17.690000000000001</v>
          </cell>
          <cell r="G1782">
            <v>14.99</v>
          </cell>
          <cell r="H1782">
            <v>15.4397</v>
          </cell>
          <cell r="I1782">
            <v>679.34680000000003</v>
          </cell>
          <cell r="L1782" t="str">
            <v>Тайвань</v>
          </cell>
          <cell r="M1782">
            <v>3165140469494</v>
          </cell>
        </row>
        <row r="1783">
          <cell r="C1783">
            <v>2608580095</v>
          </cell>
          <cell r="D1783" t="str">
            <v>АДАПТЕР POWER-CHANGE 11ММ HEAVY-DUTY</v>
          </cell>
          <cell r="F1783">
            <v>17.559999999999999</v>
          </cell>
          <cell r="G1783">
            <v>14.88</v>
          </cell>
          <cell r="H1783">
            <v>15.326400000000001</v>
          </cell>
          <cell r="I1783">
            <v>674.36160000000007</v>
          </cell>
          <cell r="L1783" t="str">
            <v>Китай</v>
          </cell>
          <cell r="M1783">
            <v>3165140469500</v>
          </cell>
        </row>
        <row r="1784">
          <cell r="C1784">
            <v>2608580113</v>
          </cell>
          <cell r="D1784" t="str">
            <v>АДАПТЕР POWER-CHANGE 11ММ + HSS-CO</v>
          </cell>
          <cell r="F1784">
            <v>19.84</v>
          </cell>
          <cell r="G1784">
            <v>16.809999999999999</v>
          </cell>
          <cell r="H1784">
            <v>17.314299999999999</v>
          </cell>
          <cell r="I1784">
            <v>761.82920000000001</v>
          </cell>
          <cell r="L1784" t="str">
            <v>Китай</v>
          </cell>
          <cell r="M1784">
            <v>3165140471930</v>
          </cell>
        </row>
        <row r="1785">
          <cell r="C1785">
            <v>2608580114</v>
          </cell>
          <cell r="D1785" t="str">
            <v>АДАПТЕР POWER-CHANGE 11ММ MULTICONSTRUCT</v>
          </cell>
          <cell r="F1785">
            <v>31.41</v>
          </cell>
          <cell r="G1785">
            <v>26.62</v>
          </cell>
          <cell r="H1785">
            <v>27.418600000000001</v>
          </cell>
          <cell r="I1785">
            <v>1206.4184</v>
          </cell>
          <cell r="L1785" t="str">
            <v>Китай</v>
          </cell>
          <cell r="M1785">
            <v>3165140471947</v>
          </cell>
        </row>
        <row r="1786">
          <cell r="C1786">
            <v>2608580115</v>
          </cell>
          <cell r="D1786" t="str">
            <v>АДАПТЕР POWER-CHANGE 11ММ + HSS-G</v>
          </cell>
          <cell r="F1786">
            <v>32.78</v>
          </cell>
          <cell r="G1786">
            <v>27.78</v>
          </cell>
          <cell r="H1786">
            <v>28.613400000000002</v>
          </cell>
          <cell r="I1786">
            <v>1258.9896000000001</v>
          </cell>
          <cell r="L1786" t="str">
            <v>Китай</v>
          </cell>
          <cell r="M1786">
            <v>3165140471954</v>
          </cell>
        </row>
        <row r="1787">
          <cell r="C1787">
            <v>2608584612</v>
          </cell>
          <cell r="D1787" t="str">
            <v>КОРОНКА PROGRESSOR 14MM</v>
          </cell>
          <cell r="F1787">
            <v>10.9</v>
          </cell>
          <cell r="G1787">
            <v>9.24</v>
          </cell>
          <cell r="H1787">
            <v>9.5172000000000008</v>
          </cell>
          <cell r="I1787">
            <v>418.75680000000006</v>
          </cell>
          <cell r="L1787" t="str">
            <v>Китай</v>
          </cell>
          <cell r="M1787">
            <v>3165140262125</v>
          </cell>
        </row>
        <row r="1788">
          <cell r="C1788">
            <v>2608584613</v>
          </cell>
          <cell r="D1788" t="str">
            <v>КОРОНКА PROGRESSOR 16MM</v>
          </cell>
          <cell r="F1788">
            <v>10.95</v>
          </cell>
          <cell r="G1788">
            <v>9.2799999999999994</v>
          </cell>
          <cell r="H1788">
            <v>9.5583999999999989</v>
          </cell>
          <cell r="I1788">
            <v>420.56959999999992</v>
          </cell>
          <cell r="L1788" t="str">
            <v>Китай</v>
          </cell>
          <cell r="M1788">
            <v>3165140262132</v>
          </cell>
        </row>
        <row r="1789">
          <cell r="C1789">
            <v>2608584614</v>
          </cell>
          <cell r="D1789" t="str">
            <v>КОРОНКА PROGRESSOR 17MM</v>
          </cell>
          <cell r="F1789">
            <v>10.95</v>
          </cell>
          <cell r="G1789">
            <v>9.2799999999999994</v>
          </cell>
          <cell r="H1789">
            <v>9.5583999999999989</v>
          </cell>
          <cell r="I1789">
            <v>420.56959999999992</v>
          </cell>
          <cell r="L1789" t="str">
            <v>Китай</v>
          </cell>
          <cell r="M1789">
            <v>3165140262149</v>
          </cell>
        </row>
        <row r="1790">
          <cell r="C1790">
            <v>2608584615</v>
          </cell>
          <cell r="D1790" t="str">
            <v>КОРОНКА PROGRESSOR 19MM</v>
          </cell>
          <cell r="F1790">
            <v>11.12</v>
          </cell>
          <cell r="G1790">
            <v>9.42</v>
          </cell>
          <cell r="H1790">
            <v>9.7026000000000003</v>
          </cell>
          <cell r="I1790">
            <v>426.9144</v>
          </cell>
          <cell r="L1790" t="str">
            <v>Китай</v>
          </cell>
          <cell r="M1790">
            <v>3165140262156</v>
          </cell>
        </row>
        <row r="1791">
          <cell r="C1791">
            <v>2608584616</v>
          </cell>
          <cell r="D1791" t="str">
            <v>КОРОНКА PROGRESSOR 20MM</v>
          </cell>
          <cell r="F1791">
            <v>11.06</v>
          </cell>
          <cell r="G1791">
            <v>9.3699999999999992</v>
          </cell>
          <cell r="H1791">
            <v>9.6510999999999996</v>
          </cell>
          <cell r="I1791">
            <v>424.64839999999998</v>
          </cell>
          <cell r="L1791" t="str">
            <v>Китай</v>
          </cell>
          <cell r="M1791">
            <v>3165140262163</v>
          </cell>
        </row>
        <row r="1792">
          <cell r="C1792">
            <v>2608584617</v>
          </cell>
          <cell r="D1792" t="str">
            <v>КОРОНКА PROGRESSOR 21MM</v>
          </cell>
          <cell r="F1792">
            <v>13.11</v>
          </cell>
          <cell r="G1792">
            <v>11.11</v>
          </cell>
          <cell r="H1792">
            <v>11.443299999999999</v>
          </cell>
          <cell r="I1792">
            <v>503.50519999999995</v>
          </cell>
          <cell r="L1792" t="str">
            <v>Китай</v>
          </cell>
          <cell r="M1792">
            <v>3165140262170</v>
          </cell>
        </row>
        <row r="1793">
          <cell r="C1793">
            <v>2608584618</v>
          </cell>
          <cell r="D1793" t="str">
            <v>КОРОНКА PROGRESSOR 22MM</v>
          </cell>
          <cell r="F1793">
            <v>13.11</v>
          </cell>
          <cell r="G1793">
            <v>11.11</v>
          </cell>
          <cell r="H1793">
            <v>11.443299999999999</v>
          </cell>
          <cell r="I1793">
            <v>503.50519999999995</v>
          </cell>
          <cell r="L1793" t="str">
            <v>Китай</v>
          </cell>
          <cell r="M1793">
            <v>3165140262187</v>
          </cell>
        </row>
        <row r="1794">
          <cell r="C1794">
            <v>2608584619</v>
          </cell>
          <cell r="D1794" t="str">
            <v>КОРОНКА PROGRESSOR 24MM</v>
          </cell>
          <cell r="F1794">
            <v>13.29</v>
          </cell>
          <cell r="G1794">
            <v>11.26</v>
          </cell>
          <cell r="H1794">
            <v>11.597799999999999</v>
          </cell>
          <cell r="I1794">
            <v>510.30319999999995</v>
          </cell>
          <cell r="L1794" t="str">
            <v>Китай</v>
          </cell>
          <cell r="M1794">
            <v>3165140262194</v>
          </cell>
        </row>
        <row r="1795">
          <cell r="C1795">
            <v>2608584620</v>
          </cell>
          <cell r="D1795" t="str">
            <v>КОРОНКА PROGRESSOR 25MM</v>
          </cell>
          <cell r="F1795">
            <v>13.37</v>
          </cell>
          <cell r="G1795">
            <v>11.33</v>
          </cell>
          <cell r="H1795">
            <v>11.6699</v>
          </cell>
          <cell r="I1795">
            <v>513.47559999999999</v>
          </cell>
          <cell r="L1795" t="str">
            <v>Китай</v>
          </cell>
          <cell r="M1795">
            <v>3165140262200</v>
          </cell>
        </row>
        <row r="1796">
          <cell r="C1796">
            <v>2608584621</v>
          </cell>
          <cell r="D1796" t="str">
            <v>КОРОНКА PROGRESSOR 27MM</v>
          </cell>
          <cell r="F1796">
            <v>13.37</v>
          </cell>
          <cell r="G1796">
            <v>11.33</v>
          </cell>
          <cell r="H1796">
            <v>11.6699</v>
          </cell>
          <cell r="I1796">
            <v>513.47559999999999</v>
          </cell>
          <cell r="L1796" t="str">
            <v>Китай</v>
          </cell>
          <cell r="M1796">
            <v>3165140262217</v>
          </cell>
        </row>
        <row r="1797">
          <cell r="C1797">
            <v>2608584622</v>
          </cell>
          <cell r="D1797" t="str">
            <v>КОРОНКА PROGRESSOR 29MM</v>
          </cell>
          <cell r="F1797">
            <v>14.02</v>
          </cell>
          <cell r="G1797">
            <v>11.88</v>
          </cell>
          <cell r="H1797">
            <v>12.236400000000001</v>
          </cell>
          <cell r="I1797">
            <v>538.40160000000003</v>
          </cell>
          <cell r="L1797" t="str">
            <v>Китай</v>
          </cell>
          <cell r="M1797">
            <v>3165140262224</v>
          </cell>
        </row>
        <row r="1798">
          <cell r="C1798">
            <v>2608584623</v>
          </cell>
          <cell r="D1798" t="str">
            <v>КОРОНКА PROGRESSOR 30MM</v>
          </cell>
          <cell r="F1798">
            <v>14.25</v>
          </cell>
          <cell r="G1798">
            <v>12.08</v>
          </cell>
          <cell r="H1798">
            <v>12.442400000000001</v>
          </cell>
          <cell r="I1798">
            <v>547.46559999999999</v>
          </cell>
          <cell r="L1798" t="str">
            <v>Китай</v>
          </cell>
          <cell r="M1798">
            <v>3165140262231</v>
          </cell>
        </row>
        <row r="1799">
          <cell r="C1799">
            <v>2608584624</v>
          </cell>
          <cell r="D1799" t="str">
            <v>КОРОНКА PROGRESSOR 32MM</v>
          </cell>
          <cell r="F1799">
            <v>14.62</v>
          </cell>
          <cell r="G1799">
            <v>12.39</v>
          </cell>
          <cell r="H1799">
            <v>12.761700000000001</v>
          </cell>
          <cell r="I1799">
            <v>561.51480000000004</v>
          </cell>
          <cell r="L1799" t="str">
            <v>Китай</v>
          </cell>
          <cell r="M1799">
            <v>3165140262248</v>
          </cell>
        </row>
        <row r="1800">
          <cell r="C1800">
            <v>2608584625</v>
          </cell>
          <cell r="D1800" t="str">
            <v>КОРОНКА PROGRESSOR 33MM</v>
          </cell>
          <cell r="F1800">
            <v>14.66</v>
          </cell>
          <cell r="G1800">
            <v>12.42</v>
          </cell>
          <cell r="H1800">
            <v>12.7926</v>
          </cell>
          <cell r="I1800">
            <v>562.87440000000004</v>
          </cell>
          <cell r="L1800" t="str">
            <v>Китай</v>
          </cell>
          <cell r="M1800">
            <v>3165140262255</v>
          </cell>
        </row>
        <row r="1801">
          <cell r="C1801">
            <v>2608584626</v>
          </cell>
          <cell r="D1801" t="str">
            <v>КОРОНКА PROGRESSOR 35MM</v>
          </cell>
          <cell r="F1801">
            <v>14.81</v>
          </cell>
          <cell r="G1801">
            <v>12.55</v>
          </cell>
          <cell r="H1801">
            <v>12.926500000000001</v>
          </cell>
          <cell r="I1801">
            <v>568.76600000000008</v>
          </cell>
          <cell r="L1801" t="str">
            <v>Китай</v>
          </cell>
          <cell r="M1801">
            <v>3165140262262</v>
          </cell>
        </row>
        <row r="1802">
          <cell r="C1802">
            <v>2608584627</v>
          </cell>
          <cell r="D1802" t="str">
            <v>КОРОНКА PROGRESSOR 37MM</v>
          </cell>
          <cell r="F1802">
            <v>14.81</v>
          </cell>
          <cell r="G1802">
            <v>12.55</v>
          </cell>
          <cell r="H1802">
            <v>12.926500000000001</v>
          </cell>
          <cell r="I1802">
            <v>568.76600000000008</v>
          </cell>
          <cell r="L1802" t="str">
            <v>Китай</v>
          </cell>
          <cell r="M1802">
            <v>3165140262279</v>
          </cell>
        </row>
        <row r="1803">
          <cell r="C1803">
            <v>2608584628</v>
          </cell>
          <cell r="D1803" t="str">
            <v>КОРОНКА PROGRESSOR 38MM</v>
          </cell>
          <cell r="F1803">
            <v>14.81</v>
          </cell>
          <cell r="G1803">
            <v>12.55</v>
          </cell>
          <cell r="H1803">
            <v>12.926500000000001</v>
          </cell>
          <cell r="I1803">
            <v>568.76600000000008</v>
          </cell>
          <cell r="L1803" t="str">
            <v>Китай</v>
          </cell>
          <cell r="M1803">
            <v>3165140262286</v>
          </cell>
        </row>
        <row r="1804">
          <cell r="C1804">
            <v>2608584629</v>
          </cell>
          <cell r="D1804" t="str">
            <v>КОРОНКА PROGRESSOR 40MM</v>
          </cell>
          <cell r="F1804">
            <v>15.92</v>
          </cell>
          <cell r="G1804">
            <v>13.49</v>
          </cell>
          <cell r="H1804">
            <v>13.8947</v>
          </cell>
          <cell r="I1804">
            <v>611.36680000000001</v>
          </cell>
          <cell r="L1804" t="str">
            <v>Китай</v>
          </cell>
          <cell r="M1804">
            <v>3165140262293</v>
          </cell>
        </row>
        <row r="1805">
          <cell r="C1805">
            <v>2608584630</v>
          </cell>
          <cell r="D1805" t="str">
            <v>КОРОНКА PROGRESSOR 41MM</v>
          </cell>
          <cell r="F1805">
            <v>16.07</v>
          </cell>
          <cell r="G1805">
            <v>13.62</v>
          </cell>
          <cell r="H1805">
            <v>14.028599999999999</v>
          </cell>
          <cell r="I1805">
            <v>617.25839999999994</v>
          </cell>
          <cell r="L1805" t="str">
            <v>Китай</v>
          </cell>
          <cell r="M1805">
            <v>3165140262309</v>
          </cell>
        </row>
        <row r="1806">
          <cell r="C1806">
            <v>2608584631</v>
          </cell>
          <cell r="D1806" t="str">
            <v>КОРОНКА PROGRESSOR 43MM</v>
          </cell>
          <cell r="F1806">
            <v>16.239999999999998</v>
          </cell>
          <cell r="G1806">
            <v>13.76</v>
          </cell>
          <cell r="H1806">
            <v>14.172800000000001</v>
          </cell>
          <cell r="I1806">
            <v>623.60320000000002</v>
          </cell>
          <cell r="L1806" t="str">
            <v>Китай</v>
          </cell>
          <cell r="M1806">
            <v>3165140262316</v>
          </cell>
        </row>
        <row r="1807">
          <cell r="C1807">
            <v>2608584632</v>
          </cell>
          <cell r="D1807" t="str">
            <v>КОРОНКА PROGRESSOR 44MM</v>
          </cell>
          <cell r="F1807">
            <v>16.07</v>
          </cell>
          <cell r="G1807">
            <v>13.62</v>
          </cell>
          <cell r="H1807">
            <v>14.028599999999999</v>
          </cell>
          <cell r="I1807">
            <v>617.25839999999994</v>
          </cell>
          <cell r="L1807" t="str">
            <v>Китай</v>
          </cell>
          <cell r="M1807">
            <v>3165140262323</v>
          </cell>
        </row>
        <row r="1808">
          <cell r="C1808">
            <v>2608584633</v>
          </cell>
          <cell r="D1808" t="str">
            <v>КОРОНКА PROGRESSOR 46MM</v>
          </cell>
          <cell r="F1808">
            <v>16.37</v>
          </cell>
          <cell r="G1808">
            <v>13.87</v>
          </cell>
          <cell r="H1808">
            <v>14.286099999999999</v>
          </cell>
          <cell r="I1808">
            <v>628.58839999999998</v>
          </cell>
          <cell r="L1808" t="str">
            <v>Китай</v>
          </cell>
          <cell r="M1808">
            <v>3165140262330</v>
          </cell>
        </row>
        <row r="1809">
          <cell r="C1809">
            <v>2608584634</v>
          </cell>
          <cell r="D1809" t="str">
            <v>КОРОНКА PROGRESSOR 48MM</v>
          </cell>
          <cell r="F1809">
            <v>16.239999999999998</v>
          </cell>
          <cell r="G1809">
            <v>13.76</v>
          </cell>
          <cell r="H1809">
            <v>14.172800000000001</v>
          </cell>
          <cell r="I1809">
            <v>623.60320000000002</v>
          </cell>
          <cell r="L1809" t="str">
            <v>Китай</v>
          </cell>
          <cell r="M1809">
            <v>3165140262347</v>
          </cell>
        </row>
        <row r="1810">
          <cell r="C1810">
            <v>2608584635</v>
          </cell>
          <cell r="D1810" t="str">
            <v>КОРОНКА PROGRESSOR 51MM</v>
          </cell>
          <cell r="F1810">
            <v>16.37</v>
          </cell>
          <cell r="G1810">
            <v>13.87</v>
          </cell>
          <cell r="H1810">
            <v>14.286099999999999</v>
          </cell>
          <cell r="I1810">
            <v>628.58839999999998</v>
          </cell>
          <cell r="L1810" t="str">
            <v>Китай</v>
          </cell>
          <cell r="M1810">
            <v>3165140262354</v>
          </cell>
        </row>
        <row r="1811">
          <cell r="C1811">
            <v>2608584636</v>
          </cell>
          <cell r="D1811" t="str">
            <v>КОРОНКА PROGRESSOR 52MM</v>
          </cell>
          <cell r="F1811">
            <v>16.559999999999999</v>
          </cell>
          <cell r="G1811">
            <v>14.03</v>
          </cell>
          <cell r="H1811">
            <v>14.450899999999999</v>
          </cell>
          <cell r="I1811">
            <v>635.8395999999999</v>
          </cell>
          <cell r="L1811" t="str">
            <v>Китай</v>
          </cell>
          <cell r="M1811">
            <v>3165140262361</v>
          </cell>
        </row>
        <row r="1812">
          <cell r="C1812">
            <v>2608584637</v>
          </cell>
          <cell r="D1812" t="str">
            <v>КОРОНКА PROGRESSOR 54MM</v>
          </cell>
          <cell r="F1812">
            <v>17.18</v>
          </cell>
          <cell r="G1812">
            <v>14.56</v>
          </cell>
          <cell r="H1812">
            <v>14.9968</v>
          </cell>
          <cell r="I1812">
            <v>659.85919999999999</v>
          </cell>
          <cell r="L1812" t="str">
            <v>Китай</v>
          </cell>
          <cell r="M1812">
            <v>3165140262378</v>
          </cell>
        </row>
        <row r="1813">
          <cell r="C1813">
            <v>2608584638</v>
          </cell>
          <cell r="D1813" t="str">
            <v>КОРОНКА PROGRESSOR 56MM</v>
          </cell>
          <cell r="F1813">
            <v>17.350000000000001</v>
          </cell>
          <cell r="G1813">
            <v>14.7</v>
          </cell>
          <cell r="H1813">
            <v>15.141</v>
          </cell>
          <cell r="I1813">
            <v>666.20399999999995</v>
          </cell>
          <cell r="L1813" t="str">
            <v>Китай</v>
          </cell>
          <cell r="M1813">
            <v>3165140262385</v>
          </cell>
        </row>
        <row r="1814">
          <cell r="C1814">
            <v>2608584639</v>
          </cell>
          <cell r="D1814" t="str">
            <v>КОРОНКА PROGRESSOR 57MM</v>
          </cell>
          <cell r="F1814">
            <v>17.350000000000001</v>
          </cell>
          <cell r="G1814">
            <v>14.7</v>
          </cell>
          <cell r="H1814">
            <v>15.141</v>
          </cell>
          <cell r="I1814">
            <v>666.20399999999995</v>
          </cell>
          <cell r="L1814" t="str">
            <v>Китай</v>
          </cell>
          <cell r="M1814">
            <v>3165140262392</v>
          </cell>
        </row>
        <row r="1815">
          <cell r="C1815">
            <v>2608584640</v>
          </cell>
          <cell r="D1815" t="str">
            <v>КОРОНКА PROGRESSOR 59MM</v>
          </cell>
          <cell r="F1815">
            <v>17.5</v>
          </cell>
          <cell r="G1815">
            <v>14.83</v>
          </cell>
          <cell r="H1815">
            <v>15.274900000000001</v>
          </cell>
          <cell r="I1815">
            <v>672.09559999999999</v>
          </cell>
          <cell r="L1815" t="str">
            <v>Китай</v>
          </cell>
          <cell r="M1815">
            <v>3165140262408</v>
          </cell>
        </row>
        <row r="1816">
          <cell r="C1816">
            <v>2608584641</v>
          </cell>
          <cell r="D1816" t="str">
            <v>КОРОНКА PROGRESSOR 60MM</v>
          </cell>
          <cell r="F1816">
            <v>17.5</v>
          </cell>
          <cell r="G1816">
            <v>14.83</v>
          </cell>
          <cell r="H1816">
            <v>15.274900000000001</v>
          </cell>
          <cell r="I1816">
            <v>672.09559999999999</v>
          </cell>
          <cell r="L1816" t="str">
            <v>Китай</v>
          </cell>
          <cell r="M1816">
            <v>3165140262415</v>
          </cell>
        </row>
        <row r="1817">
          <cell r="C1817">
            <v>2608584642</v>
          </cell>
          <cell r="D1817" t="str">
            <v>КОРОНКА PROGRESSOR 64MM</v>
          </cell>
          <cell r="F1817">
            <v>17.5</v>
          </cell>
          <cell r="G1817">
            <v>14.83</v>
          </cell>
          <cell r="H1817">
            <v>15.274900000000001</v>
          </cell>
          <cell r="I1817">
            <v>672.09559999999999</v>
          </cell>
          <cell r="L1817" t="str">
            <v>Китай</v>
          </cell>
          <cell r="M1817">
            <v>3165140262422</v>
          </cell>
        </row>
        <row r="1818">
          <cell r="C1818">
            <v>2608584643</v>
          </cell>
          <cell r="D1818" t="str">
            <v>КОРОНКА PROGRESSOR 65MM</v>
          </cell>
          <cell r="F1818">
            <v>17.96</v>
          </cell>
          <cell r="G1818">
            <v>15.22</v>
          </cell>
          <cell r="H1818">
            <v>15.676600000000001</v>
          </cell>
          <cell r="I1818">
            <v>689.7704</v>
          </cell>
          <cell r="L1818" t="str">
            <v>Китай</v>
          </cell>
          <cell r="M1818">
            <v>3165140262439</v>
          </cell>
        </row>
        <row r="1819">
          <cell r="C1819">
            <v>2608584644</v>
          </cell>
          <cell r="D1819" t="str">
            <v>КОРОНКА PROGRESSOR 67MM</v>
          </cell>
          <cell r="F1819">
            <v>18.14</v>
          </cell>
          <cell r="G1819">
            <v>15.37</v>
          </cell>
          <cell r="H1819">
            <v>15.831099999999999</v>
          </cell>
          <cell r="I1819">
            <v>696.5684</v>
          </cell>
          <cell r="L1819" t="str">
            <v>Китай</v>
          </cell>
          <cell r="M1819">
            <v>3165140262446</v>
          </cell>
        </row>
        <row r="1820">
          <cell r="C1820">
            <v>2608584645</v>
          </cell>
          <cell r="D1820" t="str">
            <v>КОРОНКА PROGRESSOR 68MM</v>
          </cell>
          <cell r="F1820">
            <v>18.43</v>
          </cell>
          <cell r="G1820">
            <v>15.62</v>
          </cell>
          <cell r="H1820">
            <v>16.0886</v>
          </cell>
          <cell r="I1820">
            <v>707.89840000000004</v>
          </cell>
          <cell r="L1820" t="str">
            <v>Китай</v>
          </cell>
          <cell r="M1820">
            <v>3165140262453</v>
          </cell>
        </row>
        <row r="1821">
          <cell r="C1821">
            <v>2608584646</v>
          </cell>
          <cell r="D1821" t="str">
            <v>КОРОНКА PROGRESSOR 70MM</v>
          </cell>
          <cell r="F1821">
            <v>18.600000000000001</v>
          </cell>
          <cell r="G1821">
            <v>15.76</v>
          </cell>
          <cell r="H1821">
            <v>16.232800000000001</v>
          </cell>
          <cell r="I1821">
            <v>714.2432</v>
          </cell>
          <cell r="L1821" t="str">
            <v>Китай</v>
          </cell>
          <cell r="M1821">
            <v>3165140262460</v>
          </cell>
        </row>
        <row r="1822">
          <cell r="C1822">
            <v>2608584647</v>
          </cell>
          <cell r="D1822" t="str">
            <v>КОРОНКА PROGRESSOR 73MM</v>
          </cell>
          <cell r="F1822">
            <v>18.920000000000002</v>
          </cell>
          <cell r="G1822">
            <v>16.03</v>
          </cell>
          <cell r="H1822">
            <v>16.510900000000003</v>
          </cell>
          <cell r="I1822">
            <v>726.47960000000012</v>
          </cell>
          <cell r="L1822" t="str">
            <v>Китай</v>
          </cell>
          <cell r="M1822">
            <v>3165140262477</v>
          </cell>
        </row>
        <row r="1823">
          <cell r="C1823">
            <v>2608584648</v>
          </cell>
          <cell r="D1823" t="str">
            <v>КОРОНКА PROGRESSOR 76MM</v>
          </cell>
          <cell r="F1823">
            <v>19.38</v>
          </cell>
          <cell r="G1823">
            <v>16.420000000000002</v>
          </cell>
          <cell r="H1823">
            <v>16.912600000000001</v>
          </cell>
          <cell r="I1823">
            <v>744.15440000000001</v>
          </cell>
          <cell r="L1823" t="str">
            <v>Китай</v>
          </cell>
          <cell r="M1823">
            <v>3165140262484</v>
          </cell>
        </row>
        <row r="1824">
          <cell r="C1824">
            <v>2608584649</v>
          </cell>
          <cell r="D1824" t="str">
            <v>КОРОНКА PROGRESSOR 79MM</v>
          </cell>
          <cell r="F1824">
            <v>24.26</v>
          </cell>
          <cell r="G1824">
            <v>20.56</v>
          </cell>
          <cell r="H1824">
            <v>21.1768</v>
          </cell>
          <cell r="I1824">
            <v>931.77919999999995</v>
          </cell>
          <cell r="L1824" t="str">
            <v>Китай</v>
          </cell>
          <cell r="M1824">
            <v>3165140262491</v>
          </cell>
        </row>
        <row r="1825">
          <cell r="C1825">
            <v>2608584650</v>
          </cell>
          <cell r="D1825" t="str">
            <v>КОРОНКА PROGRESSOR 83MM</v>
          </cell>
          <cell r="F1825">
            <v>25.22</v>
          </cell>
          <cell r="G1825">
            <v>21.37</v>
          </cell>
          <cell r="H1825">
            <v>22.011100000000003</v>
          </cell>
          <cell r="I1825">
            <v>968.48840000000007</v>
          </cell>
          <cell r="L1825" t="str">
            <v>Китай</v>
          </cell>
          <cell r="M1825">
            <v>3165140262507</v>
          </cell>
        </row>
        <row r="1826">
          <cell r="C1826">
            <v>2608584651</v>
          </cell>
          <cell r="D1826" t="str">
            <v>КОРОНКА PROGRESSOR 86MM</v>
          </cell>
          <cell r="F1826">
            <v>25.52</v>
          </cell>
          <cell r="G1826">
            <v>21.63</v>
          </cell>
          <cell r="H1826">
            <v>22.2789</v>
          </cell>
          <cell r="I1826">
            <v>980.27160000000003</v>
          </cell>
          <cell r="L1826" t="str">
            <v>Китай</v>
          </cell>
          <cell r="M1826">
            <v>3165140262514</v>
          </cell>
        </row>
        <row r="1827">
          <cell r="C1827">
            <v>2608584652</v>
          </cell>
          <cell r="D1827" t="str">
            <v>КОРОНКА PROGRESSOR 89MM</v>
          </cell>
          <cell r="F1827">
            <v>25.85</v>
          </cell>
          <cell r="G1827">
            <v>21.91</v>
          </cell>
          <cell r="H1827">
            <v>22.567299999999999</v>
          </cell>
          <cell r="I1827">
            <v>992.96119999999996</v>
          </cell>
          <cell r="L1827" t="str">
            <v>Китай</v>
          </cell>
          <cell r="M1827">
            <v>3165140262521</v>
          </cell>
        </row>
        <row r="1828">
          <cell r="C1828">
            <v>2608584653</v>
          </cell>
          <cell r="D1828" t="str">
            <v>КОРОНКА PROGRESSOR 92MM</v>
          </cell>
          <cell r="F1828">
            <v>25.85</v>
          </cell>
          <cell r="G1828">
            <v>21.91</v>
          </cell>
          <cell r="H1828">
            <v>22.567299999999999</v>
          </cell>
          <cell r="I1828">
            <v>992.96119999999996</v>
          </cell>
          <cell r="L1828" t="str">
            <v>Китай</v>
          </cell>
          <cell r="M1828">
            <v>3165140262538</v>
          </cell>
        </row>
        <row r="1829">
          <cell r="C1829">
            <v>2608584654</v>
          </cell>
          <cell r="D1829" t="str">
            <v>КОРОНКА PROGRESSOR 95MM</v>
          </cell>
          <cell r="F1829">
            <v>26.02</v>
          </cell>
          <cell r="G1829">
            <v>22.05</v>
          </cell>
          <cell r="H1829">
            <v>22.711500000000001</v>
          </cell>
          <cell r="I1829">
            <v>999.30600000000004</v>
          </cell>
          <cell r="L1829" t="str">
            <v>Китай</v>
          </cell>
          <cell r="M1829">
            <v>3165140262545</v>
          </cell>
        </row>
        <row r="1830">
          <cell r="C1830">
            <v>2608584655</v>
          </cell>
          <cell r="D1830" t="str">
            <v>КОРОНКА PROGRESSOR 98MM</v>
          </cell>
          <cell r="F1830">
            <v>33.880000000000003</v>
          </cell>
          <cell r="G1830">
            <v>28.71</v>
          </cell>
          <cell r="H1830">
            <v>29.571300000000001</v>
          </cell>
          <cell r="I1830">
            <v>1301.1372000000001</v>
          </cell>
          <cell r="L1830" t="str">
            <v>Китай</v>
          </cell>
          <cell r="M1830">
            <v>3165140262552</v>
          </cell>
        </row>
        <row r="1831">
          <cell r="C1831">
            <v>2608584656</v>
          </cell>
          <cell r="D1831" t="str">
            <v>КОРОНКА PROGRESSOR 102ММ</v>
          </cell>
          <cell r="F1831">
            <v>34.35</v>
          </cell>
          <cell r="G1831">
            <v>29.11</v>
          </cell>
          <cell r="H1831">
            <v>29.9833</v>
          </cell>
          <cell r="I1831">
            <v>1319.2652</v>
          </cell>
          <cell r="L1831" t="str">
            <v>Китай</v>
          </cell>
          <cell r="M1831">
            <v>3165140262569</v>
          </cell>
        </row>
        <row r="1832">
          <cell r="C1832">
            <v>2608584657</v>
          </cell>
          <cell r="D1832" t="str">
            <v>КОРОНКА PROGRESSOR 105ММ</v>
          </cell>
          <cell r="F1832">
            <v>34.67</v>
          </cell>
          <cell r="G1832">
            <v>29.38</v>
          </cell>
          <cell r="H1832">
            <v>30.261399999999998</v>
          </cell>
          <cell r="I1832">
            <v>1331.5015999999998</v>
          </cell>
          <cell r="L1832" t="str">
            <v>Китай</v>
          </cell>
          <cell r="M1832">
            <v>3165140262576</v>
          </cell>
        </row>
        <row r="1833">
          <cell r="C1833">
            <v>2608584658</v>
          </cell>
          <cell r="D1833" t="str">
            <v>КОРОНКА PROGRESSOR 108ММ</v>
          </cell>
          <cell r="F1833">
            <v>35.46</v>
          </cell>
          <cell r="G1833">
            <v>30.05</v>
          </cell>
          <cell r="H1833">
            <v>30.951500000000003</v>
          </cell>
          <cell r="I1833">
            <v>1361.8660000000002</v>
          </cell>
          <cell r="L1833" t="str">
            <v>Китай</v>
          </cell>
          <cell r="M1833">
            <v>3165140279833</v>
          </cell>
        </row>
        <row r="1834">
          <cell r="C1834">
            <v>2608584659</v>
          </cell>
          <cell r="D1834" t="str">
            <v>КОРОНКА PROGRESSOR 111ММ</v>
          </cell>
          <cell r="F1834">
            <v>35.78</v>
          </cell>
          <cell r="G1834">
            <v>30.32</v>
          </cell>
          <cell r="H1834">
            <v>31.229600000000001</v>
          </cell>
          <cell r="I1834">
            <v>1374.1024</v>
          </cell>
          <cell r="L1834" t="str">
            <v>Китай</v>
          </cell>
          <cell r="M1834">
            <v>3165140279840</v>
          </cell>
        </row>
        <row r="1835">
          <cell r="C1835">
            <v>2608584660</v>
          </cell>
          <cell r="D1835" t="str">
            <v>КОРОНКА PROGRESSOR 114ММ</v>
          </cell>
          <cell r="F1835">
            <v>36.08</v>
          </cell>
          <cell r="G1835">
            <v>30.58</v>
          </cell>
          <cell r="H1835">
            <v>31.497399999999999</v>
          </cell>
          <cell r="I1835">
            <v>1385.8856000000001</v>
          </cell>
          <cell r="L1835" t="str">
            <v>Китай</v>
          </cell>
          <cell r="M1835">
            <v>3165140279857</v>
          </cell>
        </row>
        <row r="1836">
          <cell r="C1836">
            <v>2608584661</v>
          </cell>
          <cell r="D1836" t="str">
            <v>КОРОНКА PROGRESSOR 121ММ</v>
          </cell>
          <cell r="F1836">
            <v>38.15</v>
          </cell>
          <cell r="G1836">
            <v>32.33</v>
          </cell>
          <cell r="H1836">
            <v>33.299900000000001</v>
          </cell>
          <cell r="I1836">
            <v>1465.1956</v>
          </cell>
          <cell r="L1836" t="str">
            <v>Китай</v>
          </cell>
          <cell r="M1836">
            <v>3165140279864</v>
          </cell>
        </row>
        <row r="1837">
          <cell r="C1837">
            <v>2608584662</v>
          </cell>
          <cell r="D1837" t="str">
            <v>КОРОНКА PROGRESSOR 127ММ</v>
          </cell>
          <cell r="F1837">
            <v>38.61</v>
          </cell>
          <cell r="G1837">
            <v>32.72</v>
          </cell>
          <cell r="H1837">
            <v>33.701599999999999</v>
          </cell>
          <cell r="I1837">
            <v>1482.8704</v>
          </cell>
          <cell r="L1837" t="str">
            <v>Китай</v>
          </cell>
          <cell r="M1837">
            <v>3165140262583</v>
          </cell>
        </row>
        <row r="1838">
          <cell r="C1838">
            <v>2608584663</v>
          </cell>
          <cell r="D1838" t="str">
            <v>КОРОНКА PROGRESSOR 140ММ</v>
          </cell>
          <cell r="F1838">
            <v>40.33</v>
          </cell>
          <cell r="G1838">
            <v>34.18</v>
          </cell>
          <cell r="H1838">
            <v>35.205399999999997</v>
          </cell>
          <cell r="I1838">
            <v>1549.0375999999999</v>
          </cell>
          <cell r="L1838" t="str">
            <v>Китай</v>
          </cell>
          <cell r="M1838">
            <v>3165140262590</v>
          </cell>
        </row>
        <row r="1839">
          <cell r="C1839">
            <v>2608584664</v>
          </cell>
          <cell r="D1839" t="str">
            <v>КОРОНКА PROGRESSOR 152ММ</v>
          </cell>
          <cell r="F1839">
            <v>40.659999999999997</v>
          </cell>
          <cell r="G1839">
            <v>34.46</v>
          </cell>
          <cell r="H1839">
            <v>35.4938</v>
          </cell>
          <cell r="I1839">
            <v>1561.7272</v>
          </cell>
          <cell r="L1839" t="str">
            <v>Китай</v>
          </cell>
          <cell r="M1839">
            <v>3165140262606</v>
          </cell>
        </row>
        <row r="1840">
          <cell r="C1840">
            <v>2608584666</v>
          </cell>
          <cell r="D1840" t="str">
            <v>НАБОР КОРОНОК PROGRESSOR 6ШТ</v>
          </cell>
          <cell r="F1840">
            <v>104.96</v>
          </cell>
          <cell r="G1840">
            <v>88.95</v>
          </cell>
          <cell r="H1840">
            <v>91.618500000000012</v>
          </cell>
          <cell r="I1840">
            <v>4031.2140000000004</v>
          </cell>
          <cell r="L1840" t="str">
            <v>Китай</v>
          </cell>
          <cell r="M1840">
            <v>3165140262620</v>
          </cell>
        </row>
        <row r="1841">
          <cell r="C1841">
            <v>2608584667</v>
          </cell>
          <cell r="D1841" t="str">
            <v>НАБОР КОРОНОК PROGRESSOR 11ШТ</v>
          </cell>
          <cell r="F1841">
            <v>160.75</v>
          </cell>
          <cell r="G1841">
            <v>136.22999999999999</v>
          </cell>
          <cell r="H1841">
            <v>140.3169</v>
          </cell>
          <cell r="I1841">
            <v>6173.9436000000005</v>
          </cell>
          <cell r="L1841" t="str">
            <v>Китай</v>
          </cell>
          <cell r="M1841">
            <v>3165140279871</v>
          </cell>
        </row>
        <row r="1842">
          <cell r="C1842">
            <v>2608584668</v>
          </cell>
          <cell r="D1842" t="str">
            <v>НАБОР КОРОНОК PROGRESSOR 6ШТ</v>
          </cell>
          <cell r="F1842">
            <v>105.6</v>
          </cell>
          <cell r="G1842">
            <v>89.49</v>
          </cell>
          <cell r="H1842">
            <v>92.174700000000001</v>
          </cell>
          <cell r="I1842">
            <v>4055.6867999999999</v>
          </cell>
          <cell r="L1842" t="str">
            <v>Китай</v>
          </cell>
          <cell r="M1842">
            <v>3165140279888</v>
          </cell>
        </row>
        <row r="1843">
          <cell r="C1843">
            <v>2608584669</v>
          </cell>
          <cell r="D1843" t="str">
            <v>НАБОР КОРОНОК PROGRESSOR 11ШТ</v>
          </cell>
          <cell r="F1843">
            <v>162.32</v>
          </cell>
          <cell r="G1843">
            <v>137.56</v>
          </cell>
          <cell r="H1843">
            <v>141.68680000000001</v>
          </cell>
          <cell r="I1843">
            <v>6234.2192000000005</v>
          </cell>
          <cell r="L1843" t="str">
            <v>Китай</v>
          </cell>
          <cell r="M1843">
            <v>3165140279895</v>
          </cell>
        </row>
        <row r="1844">
          <cell r="C1844">
            <v>2608584670</v>
          </cell>
          <cell r="D1844" t="str">
            <v>НАБОР КОРОНОК PROGRESSOR 6ШТ.</v>
          </cell>
          <cell r="F1844">
            <v>100.87</v>
          </cell>
          <cell r="G1844">
            <v>85.48</v>
          </cell>
          <cell r="H1844">
            <v>88.04440000000001</v>
          </cell>
          <cell r="I1844">
            <v>3873.9536000000003</v>
          </cell>
          <cell r="L1844" t="str">
            <v>Китай</v>
          </cell>
          <cell r="M1844">
            <v>3165140279901</v>
          </cell>
        </row>
        <row r="1845">
          <cell r="C1845">
            <v>2608584674</v>
          </cell>
          <cell r="D1845" t="str">
            <v>АДАПТЕР POWER-CHANGE 6-ГР. PROGRESSOR</v>
          </cell>
          <cell r="F1845">
            <v>14.35</v>
          </cell>
          <cell r="G1845">
            <v>12.16</v>
          </cell>
          <cell r="H1845">
            <v>12.524800000000001</v>
          </cell>
          <cell r="I1845">
            <v>551.09120000000007</v>
          </cell>
          <cell r="L1845" t="str">
            <v>Китай</v>
          </cell>
          <cell r="M1845">
            <v>3165140262668</v>
          </cell>
        </row>
        <row r="1846">
          <cell r="C1846">
            <v>2608584675</v>
          </cell>
          <cell r="D1846" t="str">
            <v>АДАПТЕР POWER-CHANGE SDS-PLUS PROGRESSOR</v>
          </cell>
          <cell r="F1846">
            <v>15.17</v>
          </cell>
          <cell r="G1846">
            <v>12.86</v>
          </cell>
          <cell r="H1846">
            <v>13.245799999999999</v>
          </cell>
          <cell r="I1846">
            <v>582.8152</v>
          </cell>
          <cell r="L1846" t="str">
            <v>Китай</v>
          </cell>
          <cell r="M1846">
            <v>3165140262675</v>
          </cell>
        </row>
        <row r="1847">
          <cell r="C1847">
            <v>2608584676</v>
          </cell>
          <cell r="D1847" t="str">
            <v>ЦЕНТРИРУЮЩЕЕ СВЕРЛО HSS-G</v>
          </cell>
          <cell r="F1847">
            <v>2.9</v>
          </cell>
          <cell r="G1847">
            <v>2.46</v>
          </cell>
          <cell r="H1847">
            <v>2.5337999999999998</v>
          </cell>
          <cell r="I1847">
            <v>111.48719999999999</v>
          </cell>
          <cell r="L1847" t="str">
            <v>Китай</v>
          </cell>
          <cell r="M1847">
            <v>3165140279918</v>
          </cell>
        </row>
        <row r="1848">
          <cell r="C1848">
            <v>2608584677</v>
          </cell>
          <cell r="D1848" t="str">
            <v>ЦЕНТРИРУЮЩЕЕ СВЕРЛО HSS-CO PROGRESSOR</v>
          </cell>
          <cell r="F1848">
            <v>3.98</v>
          </cell>
          <cell r="G1848">
            <v>3.37</v>
          </cell>
          <cell r="H1848">
            <v>3.4711000000000003</v>
          </cell>
          <cell r="I1848">
            <v>152.72840000000002</v>
          </cell>
          <cell r="L1848" t="str">
            <v>Испания</v>
          </cell>
          <cell r="M1848">
            <v>3165140279925</v>
          </cell>
        </row>
        <row r="1849">
          <cell r="C1849">
            <v>2608584681</v>
          </cell>
          <cell r="D1849" t="str">
            <v>УДЛИНИТЕЛЬ КОРОНОК 305ММ ХВОСТОВИК 9.5ММ</v>
          </cell>
          <cell r="F1849">
            <v>7.29</v>
          </cell>
          <cell r="G1849">
            <v>6.18</v>
          </cell>
          <cell r="H1849">
            <v>6.3654000000000002</v>
          </cell>
          <cell r="I1849">
            <v>280.07760000000002</v>
          </cell>
          <cell r="L1849" t="str">
            <v>Китай</v>
          </cell>
          <cell r="M1849">
            <v>3165140262699</v>
          </cell>
        </row>
        <row r="1850">
          <cell r="C1850">
            <v>2608584682</v>
          </cell>
          <cell r="D1850" t="str">
            <v>6 ПЕРЕХОДНИКОВ ДЛЯ КОРОНОК PROGRESSOR</v>
          </cell>
          <cell r="F1850">
            <v>6.7</v>
          </cell>
          <cell r="G1850">
            <v>5.68</v>
          </cell>
          <cell r="H1850">
            <v>5.8503999999999996</v>
          </cell>
          <cell r="I1850">
            <v>257.41759999999999</v>
          </cell>
          <cell r="L1850" t="str">
            <v>Китай</v>
          </cell>
          <cell r="M1850">
            <v>3165140262705</v>
          </cell>
        </row>
        <row r="1851">
          <cell r="C1851">
            <v>2608584750</v>
          </cell>
          <cell r="D1851" t="str">
            <v>ЦЕНТРИРУЮЩЕЕ СВЕРЛО HSS-CO SHEET METAL</v>
          </cell>
          <cell r="F1851">
            <v>10.71</v>
          </cell>
          <cell r="G1851">
            <v>9.08</v>
          </cell>
          <cell r="H1851">
            <v>9.3524000000000012</v>
          </cell>
          <cell r="I1851">
            <v>411.50560000000007</v>
          </cell>
          <cell r="L1851" t="str">
            <v>Испания</v>
          </cell>
          <cell r="M1851">
            <v>3165140365550</v>
          </cell>
        </row>
        <row r="1852">
          <cell r="C1852">
            <v>2608584752</v>
          </cell>
          <cell r="D1852" t="str">
            <v xml:space="preserve">КОРОНКА MULTI CONSTRUCTION 25MM </v>
          </cell>
          <cell r="F1852">
            <v>28.98</v>
          </cell>
          <cell r="G1852">
            <v>24.56</v>
          </cell>
          <cell r="H1852">
            <v>25.296800000000001</v>
          </cell>
          <cell r="I1852">
            <v>1113.0592000000001</v>
          </cell>
          <cell r="L1852" t="str">
            <v>Германия</v>
          </cell>
          <cell r="M1852">
            <v>3165140375672</v>
          </cell>
        </row>
        <row r="1853">
          <cell r="C1853">
            <v>2608584753</v>
          </cell>
          <cell r="D1853" t="str">
            <v xml:space="preserve">КОРОНКА MULTI CONSTRUCTION 30MM </v>
          </cell>
          <cell r="F1853">
            <v>31.23</v>
          </cell>
          <cell r="G1853">
            <v>26.47</v>
          </cell>
          <cell r="H1853">
            <v>27.264099999999999</v>
          </cell>
          <cell r="I1853">
            <v>1199.6204</v>
          </cell>
          <cell r="L1853" t="str">
            <v>Германия</v>
          </cell>
          <cell r="M1853">
            <v>3165140375689</v>
          </cell>
        </row>
        <row r="1854">
          <cell r="C1854">
            <v>2608584754</v>
          </cell>
          <cell r="D1854" t="str">
            <v xml:space="preserve">КОРОНКА MULTI CONSTRUCTION 35MM </v>
          </cell>
          <cell r="F1854">
            <v>35.14</v>
          </cell>
          <cell r="G1854">
            <v>29.78</v>
          </cell>
          <cell r="H1854">
            <v>30.673400000000001</v>
          </cell>
          <cell r="I1854">
            <v>1349.6296</v>
          </cell>
          <cell r="L1854" t="str">
            <v>Германия</v>
          </cell>
          <cell r="M1854">
            <v>3165140375696</v>
          </cell>
        </row>
        <row r="1855">
          <cell r="C1855">
            <v>2608584755</v>
          </cell>
          <cell r="D1855" t="str">
            <v xml:space="preserve">КОРОНКА MULTI CONSTRUCTION 40MM </v>
          </cell>
          <cell r="F1855">
            <v>38.29</v>
          </cell>
          <cell r="G1855">
            <v>32.450000000000003</v>
          </cell>
          <cell r="H1855">
            <v>33.423500000000004</v>
          </cell>
          <cell r="I1855">
            <v>1470.6340000000002</v>
          </cell>
          <cell r="L1855" t="str">
            <v>Германия</v>
          </cell>
          <cell r="M1855">
            <v>3165140375702</v>
          </cell>
        </row>
        <row r="1856">
          <cell r="C1856">
            <v>2608584756</v>
          </cell>
          <cell r="D1856" t="str">
            <v xml:space="preserve">КОРОНКА MULTI CONSTRUCTION 45MM </v>
          </cell>
          <cell r="F1856">
            <v>41.75</v>
          </cell>
          <cell r="G1856">
            <v>35.380000000000003</v>
          </cell>
          <cell r="H1856">
            <v>36.441400000000002</v>
          </cell>
          <cell r="I1856">
            <v>1603.4216000000001</v>
          </cell>
          <cell r="L1856" t="str">
            <v>Германия</v>
          </cell>
          <cell r="M1856">
            <v>3165140375719</v>
          </cell>
        </row>
        <row r="1857">
          <cell r="C1857">
            <v>2608584757</v>
          </cell>
          <cell r="D1857" t="str">
            <v xml:space="preserve">КОРОНКА MULTI CONSTRUCTION 50MM </v>
          </cell>
          <cell r="F1857">
            <v>44.9</v>
          </cell>
          <cell r="G1857">
            <v>38.049999999999997</v>
          </cell>
          <cell r="H1857">
            <v>39.191499999999998</v>
          </cell>
          <cell r="I1857">
            <v>1724.4259999999999</v>
          </cell>
          <cell r="L1857" t="str">
            <v>Германия</v>
          </cell>
          <cell r="M1857">
            <v>3165140375726</v>
          </cell>
        </row>
        <row r="1858">
          <cell r="C1858">
            <v>2608584758</v>
          </cell>
          <cell r="D1858" t="str">
            <v xml:space="preserve">КОРОНКА MULTI CONSTRUCTION 55MM </v>
          </cell>
          <cell r="F1858">
            <v>48.05</v>
          </cell>
          <cell r="G1858">
            <v>40.72</v>
          </cell>
          <cell r="H1858">
            <v>41.941600000000001</v>
          </cell>
          <cell r="I1858">
            <v>1845.4304</v>
          </cell>
          <cell r="L1858" t="str">
            <v>Германия</v>
          </cell>
          <cell r="M1858">
            <v>3165140375733</v>
          </cell>
        </row>
        <row r="1859">
          <cell r="C1859">
            <v>2608584759</v>
          </cell>
          <cell r="D1859" t="str">
            <v xml:space="preserve">КОРОНКА MULTI CONSTRUCTION 58MM </v>
          </cell>
          <cell r="F1859">
            <v>51.34</v>
          </cell>
          <cell r="G1859">
            <v>43.51</v>
          </cell>
          <cell r="H1859">
            <v>44.815300000000001</v>
          </cell>
          <cell r="I1859">
            <v>1971.8732</v>
          </cell>
          <cell r="L1859" t="str">
            <v>Германия</v>
          </cell>
          <cell r="M1859">
            <v>3165140375740</v>
          </cell>
        </row>
        <row r="1860">
          <cell r="C1860">
            <v>2608584760</v>
          </cell>
          <cell r="D1860" t="str">
            <v xml:space="preserve">КОРОНКА MULTI CONSTRUCTION 60MM </v>
          </cell>
          <cell r="F1860">
            <v>54.21</v>
          </cell>
          <cell r="G1860">
            <v>45.94</v>
          </cell>
          <cell r="H1860">
            <v>47.318199999999997</v>
          </cell>
          <cell r="I1860">
            <v>2082.0007999999998</v>
          </cell>
          <cell r="L1860" t="str">
            <v>Германия</v>
          </cell>
          <cell r="M1860">
            <v>3165140375757</v>
          </cell>
        </row>
        <row r="1861">
          <cell r="C1861">
            <v>2608584761</v>
          </cell>
          <cell r="D1861" t="str">
            <v xml:space="preserve">КОРОНКА MULTI CONSTRUCTION 63MM </v>
          </cell>
          <cell r="F1861">
            <v>57.8</v>
          </cell>
          <cell r="G1861">
            <v>48.98</v>
          </cell>
          <cell r="H1861">
            <v>50.449399999999997</v>
          </cell>
          <cell r="I1861">
            <v>2219.7736</v>
          </cell>
          <cell r="L1861" t="str">
            <v>Германия</v>
          </cell>
          <cell r="M1861">
            <v>3165140375764</v>
          </cell>
        </row>
        <row r="1862">
          <cell r="C1862">
            <v>2608584762</v>
          </cell>
          <cell r="D1862" t="str">
            <v xml:space="preserve">КОРОНКА MULTI CONSTRUCTION 65MM </v>
          </cell>
          <cell r="F1862">
            <v>59.6</v>
          </cell>
          <cell r="G1862">
            <v>50.51</v>
          </cell>
          <cell r="H1862">
            <v>52.025300000000001</v>
          </cell>
          <cell r="I1862">
            <v>2289.1132000000002</v>
          </cell>
          <cell r="L1862" t="str">
            <v>Германия</v>
          </cell>
          <cell r="M1862">
            <v>3165140375771</v>
          </cell>
        </row>
        <row r="1863">
          <cell r="C1863">
            <v>2608584763</v>
          </cell>
          <cell r="D1863" t="str">
            <v xml:space="preserve">КОРОНКА MULTI CONSTRUCTION 68MM </v>
          </cell>
          <cell r="F1863">
            <v>61.7</v>
          </cell>
          <cell r="G1863">
            <v>52.29</v>
          </cell>
          <cell r="H1863">
            <v>53.858699999999999</v>
          </cell>
          <cell r="I1863">
            <v>2369.7828</v>
          </cell>
          <cell r="L1863" t="str">
            <v>Германия</v>
          </cell>
          <cell r="M1863">
            <v>3165140375788</v>
          </cell>
        </row>
        <row r="1864">
          <cell r="C1864">
            <v>2608584764</v>
          </cell>
          <cell r="D1864" t="str">
            <v xml:space="preserve">КОРОНКА MULTI CONSTRUCTION 70MM </v>
          </cell>
          <cell r="F1864">
            <v>66.52</v>
          </cell>
          <cell r="G1864">
            <v>56.37</v>
          </cell>
          <cell r="H1864">
            <v>58.061099999999996</v>
          </cell>
          <cell r="I1864">
            <v>2554.6884</v>
          </cell>
          <cell r="L1864" t="str">
            <v>Германия</v>
          </cell>
          <cell r="M1864">
            <v>3165140375795</v>
          </cell>
        </row>
        <row r="1865">
          <cell r="C1865">
            <v>2608584765</v>
          </cell>
          <cell r="D1865" t="str">
            <v xml:space="preserve">КОРОНКА MULTI CONSTRUCTION 71MM </v>
          </cell>
          <cell r="F1865">
            <v>69.959999999999994</v>
          </cell>
          <cell r="G1865">
            <v>59.29</v>
          </cell>
          <cell r="H1865">
            <v>61.0687</v>
          </cell>
          <cell r="I1865">
            <v>2687.0228000000002</v>
          </cell>
          <cell r="L1865" t="str">
            <v>Германия</v>
          </cell>
          <cell r="M1865">
            <v>3165140375801</v>
          </cell>
        </row>
        <row r="1866">
          <cell r="C1866">
            <v>2608584766</v>
          </cell>
          <cell r="D1866" t="str">
            <v xml:space="preserve">КОРОНКА MULTI CONSTRUCTION 74MM </v>
          </cell>
          <cell r="F1866">
            <v>76.290000000000006</v>
          </cell>
          <cell r="G1866">
            <v>64.650000000000006</v>
          </cell>
          <cell r="H1866">
            <v>66.589500000000001</v>
          </cell>
          <cell r="I1866">
            <v>2929.9380000000001</v>
          </cell>
          <cell r="L1866" t="str">
            <v>Германия</v>
          </cell>
          <cell r="M1866">
            <v>3165140375818</v>
          </cell>
        </row>
        <row r="1867">
          <cell r="C1867">
            <v>2608584767</v>
          </cell>
          <cell r="D1867" t="str">
            <v xml:space="preserve">КОРОНКА MULTI CONSTRUCTION 76MM </v>
          </cell>
          <cell r="F1867">
            <v>83.33</v>
          </cell>
          <cell r="G1867">
            <v>70.62</v>
          </cell>
          <cell r="H1867">
            <v>72.738600000000005</v>
          </cell>
          <cell r="I1867">
            <v>3200.4984000000004</v>
          </cell>
          <cell r="L1867" t="str">
            <v>Германия</v>
          </cell>
          <cell r="M1867">
            <v>3165140375825</v>
          </cell>
        </row>
        <row r="1868">
          <cell r="C1868">
            <v>2608584768</v>
          </cell>
          <cell r="D1868" t="str">
            <v xml:space="preserve">КОРОНКА MULTI CONSTRUCTION 80MM </v>
          </cell>
          <cell r="F1868">
            <v>90.16</v>
          </cell>
          <cell r="G1868">
            <v>76.41</v>
          </cell>
          <cell r="H1868">
            <v>78.702299999999994</v>
          </cell>
          <cell r="I1868">
            <v>3462.9011999999998</v>
          </cell>
          <cell r="L1868" t="str">
            <v>Германия</v>
          </cell>
          <cell r="M1868">
            <v>3165140375832</v>
          </cell>
        </row>
        <row r="1869">
          <cell r="C1869">
            <v>2608584769</v>
          </cell>
          <cell r="D1869" t="str">
            <v xml:space="preserve">КОРОНКА MULTI CONSTRUCTION 85MM </v>
          </cell>
          <cell r="F1869">
            <v>95.96</v>
          </cell>
          <cell r="G1869">
            <v>81.319999999999993</v>
          </cell>
          <cell r="H1869">
            <v>83.759599999999992</v>
          </cell>
          <cell r="I1869">
            <v>3685.4223999999995</v>
          </cell>
          <cell r="L1869" t="str">
            <v>Германия</v>
          </cell>
          <cell r="M1869">
            <v>3165140375849</v>
          </cell>
        </row>
        <row r="1870">
          <cell r="C1870">
            <v>2608584770</v>
          </cell>
          <cell r="D1870" t="str">
            <v xml:space="preserve">КОРОНКА MULTI CONSTRUCTION 90MM </v>
          </cell>
          <cell r="F1870">
            <v>102.24</v>
          </cell>
          <cell r="G1870">
            <v>86.64</v>
          </cell>
          <cell r="H1870">
            <v>89.239199999999997</v>
          </cell>
          <cell r="I1870">
            <v>3926.5247999999997</v>
          </cell>
          <cell r="L1870" t="str">
            <v>Германия</v>
          </cell>
          <cell r="M1870">
            <v>3165140375856</v>
          </cell>
        </row>
        <row r="1871">
          <cell r="C1871">
            <v>2608584771</v>
          </cell>
          <cell r="D1871" t="str">
            <v xml:space="preserve">КОРОНКА MULTI CONSTRUCTION 105MM </v>
          </cell>
          <cell r="F1871">
            <v>108.56</v>
          </cell>
          <cell r="G1871">
            <v>92</v>
          </cell>
          <cell r="H1871">
            <v>94.76</v>
          </cell>
          <cell r="I1871">
            <v>4169.4400000000005</v>
          </cell>
          <cell r="L1871" t="str">
            <v>Германия</v>
          </cell>
          <cell r="M1871">
            <v>3165140375863</v>
          </cell>
        </row>
        <row r="1872">
          <cell r="C1872">
            <v>2608584772</v>
          </cell>
          <cell r="D1872" t="str">
            <v>АДАПТЕР POWER CHANGE 6-ГР MULTICONSTRUCT</v>
          </cell>
          <cell r="F1872">
            <v>30.93</v>
          </cell>
          <cell r="G1872">
            <v>26.21</v>
          </cell>
          <cell r="H1872">
            <v>26.996300000000002</v>
          </cell>
          <cell r="I1872">
            <v>1187.8372000000002</v>
          </cell>
          <cell r="L1872" t="str">
            <v>Китай</v>
          </cell>
          <cell r="M1872">
            <v>3165140375870</v>
          </cell>
        </row>
        <row r="1873">
          <cell r="C1873">
            <v>2608584773</v>
          </cell>
          <cell r="D1873" t="str">
            <v>АДАПТЕР POWER-CHANGE SDS-PLUS MULTICONST</v>
          </cell>
          <cell r="F1873">
            <v>32.32</v>
          </cell>
          <cell r="G1873">
            <v>27.39</v>
          </cell>
          <cell r="H1873">
            <v>28.2117</v>
          </cell>
          <cell r="I1873">
            <v>1241.3148000000001</v>
          </cell>
          <cell r="L1873" t="str">
            <v>Китай</v>
          </cell>
          <cell r="M1873">
            <v>3165140375887</v>
          </cell>
        </row>
        <row r="1874">
          <cell r="C1874">
            <v>2608584774</v>
          </cell>
          <cell r="D1874" t="str">
            <v>4 ПЕРЕХОДНИКА ДЛЯ КОРОНОК MULTICONSTRUCT</v>
          </cell>
          <cell r="F1874">
            <v>24.57</v>
          </cell>
          <cell r="G1874">
            <v>20.82</v>
          </cell>
          <cell r="H1874">
            <v>21.444600000000001</v>
          </cell>
          <cell r="I1874">
            <v>943.56240000000003</v>
          </cell>
          <cell r="L1874" t="str">
            <v>Китай</v>
          </cell>
          <cell r="M1874">
            <v>3165140375894</v>
          </cell>
        </row>
        <row r="1875">
          <cell r="C1875">
            <v>2608584775</v>
          </cell>
          <cell r="D1875" t="str">
            <v xml:space="preserve">КОРОНКА MULTI CONSTRUCTION 20MM </v>
          </cell>
          <cell r="F1875">
            <v>26.88</v>
          </cell>
          <cell r="G1875">
            <v>22.78</v>
          </cell>
          <cell r="H1875">
            <v>23.4634</v>
          </cell>
          <cell r="I1875">
            <v>1032.3896</v>
          </cell>
          <cell r="L1875" t="str">
            <v>Германия</v>
          </cell>
          <cell r="M1875">
            <v>3165140375900</v>
          </cell>
        </row>
        <row r="1876">
          <cell r="C1876">
            <v>2608584777</v>
          </cell>
          <cell r="D1876" t="str">
            <v>ЦЕНТРИРУЮЩЕЕ СВЕРЛО MULTICONSTRUCTION</v>
          </cell>
          <cell r="F1876">
            <v>13.92</v>
          </cell>
          <cell r="G1876">
            <v>11.8</v>
          </cell>
          <cell r="H1876">
            <v>12.154000000000002</v>
          </cell>
          <cell r="I1876">
            <v>534.77600000000007</v>
          </cell>
          <cell r="L1876" t="str">
            <v>Германия</v>
          </cell>
          <cell r="M1876">
            <v>3165140375924</v>
          </cell>
        </row>
        <row r="1877">
          <cell r="C1877">
            <v>2608584778</v>
          </cell>
          <cell r="D1877" t="str">
            <v>КОРОНКА SHEET-METAL 16 ММ</v>
          </cell>
          <cell r="F1877">
            <v>10.94</v>
          </cell>
          <cell r="G1877">
            <v>9.27</v>
          </cell>
          <cell r="H1877">
            <v>9.5480999999999998</v>
          </cell>
          <cell r="I1877">
            <v>420.1164</v>
          </cell>
          <cell r="L1877" t="str">
            <v>Китай</v>
          </cell>
          <cell r="M1877">
            <v>3165140375993</v>
          </cell>
        </row>
        <row r="1878">
          <cell r="C1878">
            <v>2608584779</v>
          </cell>
          <cell r="D1878" t="str">
            <v>КОРОНКА SHEET-METAL 17 ММ</v>
          </cell>
          <cell r="F1878">
            <v>10.87</v>
          </cell>
          <cell r="G1878">
            <v>9.2100000000000009</v>
          </cell>
          <cell r="H1878">
            <v>9.4863000000000017</v>
          </cell>
          <cell r="I1878">
            <v>417.39720000000005</v>
          </cell>
          <cell r="L1878" t="str">
            <v>Китай</v>
          </cell>
          <cell r="M1878">
            <v>3165140376006</v>
          </cell>
        </row>
        <row r="1879">
          <cell r="C1879">
            <v>2608584780</v>
          </cell>
          <cell r="D1879" t="str">
            <v>КОРОНКА SHEET-METAL 19 ММ</v>
          </cell>
          <cell r="F1879">
            <v>10.87</v>
          </cell>
          <cell r="G1879">
            <v>9.2100000000000009</v>
          </cell>
          <cell r="H1879">
            <v>9.4863000000000017</v>
          </cell>
          <cell r="I1879">
            <v>417.39720000000005</v>
          </cell>
          <cell r="L1879" t="str">
            <v>Китай</v>
          </cell>
          <cell r="M1879">
            <v>3165140376013</v>
          </cell>
        </row>
        <row r="1880">
          <cell r="C1880">
            <v>2608584781</v>
          </cell>
          <cell r="D1880" t="str">
            <v>КОРОНКА SHEET-METAL 20 ММ</v>
          </cell>
          <cell r="F1880">
            <v>11.43</v>
          </cell>
          <cell r="G1880">
            <v>9.69</v>
          </cell>
          <cell r="H1880">
            <v>9.9807000000000006</v>
          </cell>
          <cell r="I1880">
            <v>439.1508</v>
          </cell>
          <cell r="L1880" t="str">
            <v>Китай</v>
          </cell>
          <cell r="M1880">
            <v>3165140376020</v>
          </cell>
        </row>
        <row r="1881">
          <cell r="C1881">
            <v>2608584782</v>
          </cell>
          <cell r="D1881" t="str">
            <v>КОРОНКА SHEET-METAL 21 ММ</v>
          </cell>
          <cell r="F1881">
            <v>11.39</v>
          </cell>
          <cell r="G1881">
            <v>9.65</v>
          </cell>
          <cell r="H1881">
            <v>9.9395000000000007</v>
          </cell>
          <cell r="I1881">
            <v>437.33800000000002</v>
          </cell>
          <cell r="L1881" t="str">
            <v>Китай</v>
          </cell>
          <cell r="M1881">
            <v>3165140376037</v>
          </cell>
        </row>
        <row r="1882">
          <cell r="C1882">
            <v>2608584783</v>
          </cell>
          <cell r="D1882" t="str">
            <v>КОРОНКА SHEET-METAL 22 ММ</v>
          </cell>
          <cell r="F1882">
            <v>11.39</v>
          </cell>
          <cell r="G1882">
            <v>9.65</v>
          </cell>
          <cell r="H1882">
            <v>9.9395000000000007</v>
          </cell>
          <cell r="I1882">
            <v>437.33800000000002</v>
          </cell>
          <cell r="L1882" t="str">
            <v>Китай</v>
          </cell>
          <cell r="M1882">
            <v>3165140376044</v>
          </cell>
        </row>
        <row r="1883">
          <cell r="C1883">
            <v>2608584784</v>
          </cell>
          <cell r="D1883" t="str">
            <v>КОРОНКА SHEET-METAL 25 ММ</v>
          </cell>
          <cell r="F1883">
            <v>12.25</v>
          </cell>
          <cell r="G1883">
            <v>10.38</v>
          </cell>
          <cell r="H1883">
            <v>10.691400000000002</v>
          </cell>
          <cell r="I1883">
            <v>470.42160000000007</v>
          </cell>
          <cell r="L1883" t="str">
            <v>Китай</v>
          </cell>
          <cell r="M1883">
            <v>3165140376051</v>
          </cell>
        </row>
        <row r="1884">
          <cell r="C1884">
            <v>2608584785</v>
          </cell>
          <cell r="D1884" t="str">
            <v>КОРОНКА SHEET-METAL 27 ММ</v>
          </cell>
          <cell r="F1884">
            <v>12.25</v>
          </cell>
          <cell r="G1884">
            <v>10.38</v>
          </cell>
          <cell r="H1884">
            <v>10.691400000000002</v>
          </cell>
          <cell r="I1884">
            <v>470.42160000000007</v>
          </cell>
          <cell r="L1884" t="str">
            <v>Китай</v>
          </cell>
          <cell r="M1884">
            <v>3165140376068</v>
          </cell>
        </row>
        <row r="1885">
          <cell r="C1885">
            <v>2608584786</v>
          </cell>
          <cell r="D1885" t="str">
            <v>КОРОНКА SHEET-METAL 29 ММ</v>
          </cell>
          <cell r="F1885">
            <v>12.25</v>
          </cell>
          <cell r="G1885">
            <v>10.38</v>
          </cell>
          <cell r="H1885">
            <v>10.691400000000002</v>
          </cell>
          <cell r="I1885">
            <v>470.42160000000007</v>
          </cell>
          <cell r="L1885" t="str">
            <v>Китай</v>
          </cell>
          <cell r="M1885">
            <v>3165140376075</v>
          </cell>
        </row>
        <row r="1886">
          <cell r="C1886">
            <v>2608584787</v>
          </cell>
          <cell r="D1886" t="str">
            <v>КОРОНКА SHEET-METAL 30 ММ</v>
          </cell>
          <cell r="F1886">
            <v>12.87</v>
          </cell>
          <cell r="G1886">
            <v>10.91</v>
          </cell>
          <cell r="H1886">
            <v>11.237300000000001</v>
          </cell>
          <cell r="I1886">
            <v>494.44120000000004</v>
          </cell>
          <cell r="L1886" t="str">
            <v>Китай</v>
          </cell>
          <cell r="M1886">
            <v>3165140376082</v>
          </cell>
        </row>
        <row r="1887">
          <cell r="C1887">
            <v>2608584788</v>
          </cell>
          <cell r="D1887" t="str">
            <v>КОРОНКА SHEET-METAL 32 ММ</v>
          </cell>
          <cell r="F1887">
            <v>12.83</v>
          </cell>
          <cell r="G1887">
            <v>10.87</v>
          </cell>
          <cell r="H1887">
            <v>11.196099999999999</v>
          </cell>
          <cell r="I1887">
            <v>492.6284</v>
          </cell>
          <cell r="L1887" t="str">
            <v>Китай</v>
          </cell>
          <cell r="M1887">
            <v>3165140376099</v>
          </cell>
        </row>
        <row r="1888">
          <cell r="C1888">
            <v>2608584789</v>
          </cell>
          <cell r="D1888" t="str">
            <v>КОРОНКА SHEET-METAL 33 ММ</v>
          </cell>
          <cell r="F1888">
            <v>12.83</v>
          </cell>
          <cell r="G1888">
            <v>10.87</v>
          </cell>
          <cell r="H1888">
            <v>11.196099999999999</v>
          </cell>
          <cell r="I1888">
            <v>492.6284</v>
          </cell>
          <cell r="L1888" t="str">
            <v>Китай</v>
          </cell>
          <cell r="M1888">
            <v>3165140376105</v>
          </cell>
        </row>
        <row r="1889">
          <cell r="C1889">
            <v>2608584790</v>
          </cell>
          <cell r="D1889" t="str">
            <v>КОРОНКА SHEET-METAL 35 ММ</v>
          </cell>
          <cell r="F1889">
            <v>13.64</v>
          </cell>
          <cell r="G1889">
            <v>11.56</v>
          </cell>
          <cell r="H1889">
            <v>11.9068</v>
          </cell>
          <cell r="I1889">
            <v>523.89920000000006</v>
          </cell>
          <cell r="L1889" t="str">
            <v>Китай</v>
          </cell>
          <cell r="M1889">
            <v>3165140376112</v>
          </cell>
        </row>
        <row r="1890">
          <cell r="C1890">
            <v>2608584791</v>
          </cell>
          <cell r="D1890" t="str">
            <v>КОРОНКА SHEET-METAL 38 ММ</v>
          </cell>
          <cell r="F1890">
            <v>13.71</v>
          </cell>
          <cell r="G1890">
            <v>11.62</v>
          </cell>
          <cell r="H1890">
            <v>11.9686</v>
          </cell>
          <cell r="I1890">
            <v>526.61840000000007</v>
          </cell>
          <cell r="L1890" t="str">
            <v>Китай</v>
          </cell>
          <cell r="M1890">
            <v>3165140376129</v>
          </cell>
        </row>
        <row r="1891">
          <cell r="C1891">
            <v>2608584792</v>
          </cell>
          <cell r="D1891" t="str">
            <v>КОРОНКА SHEET-METAL 40 ММ</v>
          </cell>
          <cell r="F1891">
            <v>14.87</v>
          </cell>
          <cell r="G1891">
            <v>12.6</v>
          </cell>
          <cell r="H1891">
            <v>12.978</v>
          </cell>
          <cell r="I1891">
            <v>571.03200000000004</v>
          </cell>
          <cell r="L1891" t="str">
            <v>Китай</v>
          </cell>
          <cell r="M1891">
            <v>3165140376136</v>
          </cell>
        </row>
        <row r="1892">
          <cell r="C1892">
            <v>2608584793</v>
          </cell>
          <cell r="D1892" t="str">
            <v>КОРОНКА SHEET-METAL 41 ММ</v>
          </cell>
          <cell r="F1892">
            <v>14.87</v>
          </cell>
          <cell r="G1892">
            <v>12.6</v>
          </cell>
          <cell r="H1892">
            <v>12.978</v>
          </cell>
          <cell r="I1892">
            <v>571.03200000000004</v>
          </cell>
          <cell r="L1892" t="str">
            <v>Китай</v>
          </cell>
          <cell r="M1892">
            <v>3165140376143</v>
          </cell>
        </row>
        <row r="1893">
          <cell r="C1893">
            <v>2608584794</v>
          </cell>
          <cell r="D1893" t="str">
            <v>КОРОНКА SHEET-METAL 44 ММ</v>
          </cell>
          <cell r="F1893">
            <v>15.76</v>
          </cell>
          <cell r="G1893">
            <v>13.36</v>
          </cell>
          <cell r="H1893">
            <v>13.7608</v>
          </cell>
          <cell r="I1893">
            <v>605.47519999999997</v>
          </cell>
          <cell r="L1893" t="str">
            <v>Китай</v>
          </cell>
          <cell r="M1893">
            <v>3165140376150</v>
          </cell>
        </row>
        <row r="1894">
          <cell r="C1894">
            <v>2608584795</v>
          </cell>
          <cell r="D1894" t="str">
            <v>КОРОНКА SHEET-METAL 48 ММ</v>
          </cell>
          <cell r="F1894">
            <v>15.76</v>
          </cell>
          <cell r="G1894">
            <v>13.36</v>
          </cell>
          <cell r="H1894">
            <v>13.7608</v>
          </cell>
          <cell r="I1894">
            <v>605.47519999999997</v>
          </cell>
          <cell r="L1894" t="str">
            <v>Китай</v>
          </cell>
          <cell r="M1894">
            <v>3165140376167</v>
          </cell>
        </row>
        <row r="1895">
          <cell r="C1895">
            <v>2608584796</v>
          </cell>
          <cell r="D1895" t="str">
            <v>КОРОНКА SHEET-METAL 51 ММ</v>
          </cell>
          <cell r="F1895">
            <v>17.3</v>
          </cell>
          <cell r="G1895">
            <v>14.66</v>
          </cell>
          <cell r="H1895">
            <v>15.0998</v>
          </cell>
          <cell r="I1895">
            <v>664.39120000000003</v>
          </cell>
          <cell r="L1895" t="str">
            <v>Китай</v>
          </cell>
          <cell r="M1895">
            <v>3165140376174</v>
          </cell>
        </row>
        <row r="1896">
          <cell r="C1896">
            <v>2608584797</v>
          </cell>
          <cell r="D1896" t="str">
            <v>КОРОНКА SHEET-METAL 54 ММ</v>
          </cell>
          <cell r="F1896">
            <v>17.3</v>
          </cell>
          <cell r="G1896">
            <v>14.66</v>
          </cell>
          <cell r="H1896">
            <v>15.0998</v>
          </cell>
          <cell r="I1896">
            <v>664.39120000000003</v>
          </cell>
          <cell r="L1896" t="str">
            <v>Китай</v>
          </cell>
          <cell r="M1896">
            <v>3165140376181</v>
          </cell>
        </row>
        <row r="1897">
          <cell r="C1897">
            <v>2608584798</v>
          </cell>
          <cell r="D1897" t="str">
            <v>КОРОНКА SHEET-METAL 57 ММ</v>
          </cell>
          <cell r="F1897">
            <v>19.12</v>
          </cell>
          <cell r="G1897">
            <v>16.2</v>
          </cell>
          <cell r="H1897">
            <v>16.686</v>
          </cell>
          <cell r="I1897">
            <v>734.18399999999997</v>
          </cell>
          <cell r="L1897" t="str">
            <v>Китай</v>
          </cell>
          <cell r="M1897">
            <v>3165140376198</v>
          </cell>
        </row>
        <row r="1898">
          <cell r="C1898">
            <v>2608584799</v>
          </cell>
          <cell r="D1898" t="str">
            <v>КОРОНКА SHEET-METAL 60 ММ</v>
          </cell>
          <cell r="F1898">
            <v>19.23</v>
          </cell>
          <cell r="G1898">
            <v>16.3</v>
          </cell>
          <cell r="H1898">
            <v>16.789000000000001</v>
          </cell>
          <cell r="I1898">
            <v>738.71600000000012</v>
          </cell>
          <cell r="L1898" t="str">
            <v>Китай</v>
          </cell>
          <cell r="M1898">
            <v>3165140376204</v>
          </cell>
        </row>
        <row r="1899">
          <cell r="C1899">
            <v>2608584800</v>
          </cell>
          <cell r="D1899" t="str">
            <v>КОРОНКА SHEET-METAL 64 ММ</v>
          </cell>
          <cell r="F1899">
            <v>21.12</v>
          </cell>
          <cell r="G1899">
            <v>17.899999999999999</v>
          </cell>
          <cell r="H1899">
            <v>18.436999999999998</v>
          </cell>
          <cell r="I1899">
            <v>811.22799999999984</v>
          </cell>
          <cell r="L1899" t="str">
            <v>Китай</v>
          </cell>
          <cell r="M1899">
            <v>3165140376211</v>
          </cell>
        </row>
        <row r="1900">
          <cell r="C1900">
            <v>2608584801</v>
          </cell>
          <cell r="D1900" t="str">
            <v>КОРОНКА SHEET-METAL 65 ММ</v>
          </cell>
          <cell r="F1900">
            <v>21.12</v>
          </cell>
          <cell r="G1900">
            <v>17.899999999999999</v>
          </cell>
          <cell r="H1900">
            <v>18.436999999999998</v>
          </cell>
          <cell r="I1900">
            <v>811.22799999999984</v>
          </cell>
          <cell r="L1900" t="str">
            <v>Китай</v>
          </cell>
          <cell r="M1900">
            <v>3165140376228</v>
          </cell>
        </row>
        <row r="1901">
          <cell r="C1901">
            <v>2608584802</v>
          </cell>
          <cell r="D1901" t="str">
            <v>КОРОНКА SHEET-METAL 67 ММ</v>
          </cell>
          <cell r="F1901">
            <v>22.2</v>
          </cell>
          <cell r="G1901">
            <v>18.809999999999999</v>
          </cell>
          <cell r="H1901">
            <v>19.374299999999998</v>
          </cell>
          <cell r="I1901">
            <v>852.46919999999989</v>
          </cell>
          <cell r="L1901" t="str">
            <v>Китай</v>
          </cell>
          <cell r="M1901">
            <v>3165140376235</v>
          </cell>
        </row>
        <row r="1902">
          <cell r="C1902">
            <v>2608584803</v>
          </cell>
          <cell r="D1902" t="str">
            <v>КОРОНКА SHEET-METAL 68 ММ</v>
          </cell>
          <cell r="F1902">
            <v>22.2</v>
          </cell>
          <cell r="G1902">
            <v>18.809999999999999</v>
          </cell>
          <cell r="H1902">
            <v>19.374299999999998</v>
          </cell>
          <cell r="I1902">
            <v>852.46919999999989</v>
          </cell>
          <cell r="L1902" t="str">
            <v>Китай</v>
          </cell>
          <cell r="M1902">
            <v>3165140376242</v>
          </cell>
        </row>
        <row r="1903">
          <cell r="C1903">
            <v>2608584804</v>
          </cell>
          <cell r="D1903" t="str">
            <v>КОРОНКА SHEET-METAL 70 ММ</v>
          </cell>
          <cell r="F1903">
            <v>23.18</v>
          </cell>
          <cell r="G1903">
            <v>19.64</v>
          </cell>
          <cell r="H1903">
            <v>20.229200000000002</v>
          </cell>
          <cell r="I1903">
            <v>890.08480000000009</v>
          </cell>
          <cell r="L1903" t="str">
            <v>Китай</v>
          </cell>
          <cell r="M1903">
            <v>3165140376259</v>
          </cell>
        </row>
        <row r="1904">
          <cell r="C1904">
            <v>2608584805</v>
          </cell>
          <cell r="D1904" t="str">
            <v>КОРОНКА SHEET-METAL 73 ММ</v>
          </cell>
          <cell r="F1904">
            <v>23.09</v>
          </cell>
          <cell r="G1904">
            <v>19.57</v>
          </cell>
          <cell r="H1904">
            <v>20.1571</v>
          </cell>
          <cell r="I1904">
            <v>886.91239999999993</v>
          </cell>
          <cell r="L1904" t="str">
            <v>Китай</v>
          </cell>
          <cell r="M1904">
            <v>3165140376266</v>
          </cell>
        </row>
        <row r="1905">
          <cell r="C1905">
            <v>2608584806</v>
          </cell>
          <cell r="D1905" t="str">
            <v>КОРОНКА SHEET-METAL 76 ММ</v>
          </cell>
          <cell r="F1905">
            <v>23.58</v>
          </cell>
          <cell r="G1905">
            <v>19.98</v>
          </cell>
          <cell r="H1905">
            <v>20.5794</v>
          </cell>
          <cell r="I1905">
            <v>905.49360000000001</v>
          </cell>
          <cell r="L1905" t="str">
            <v>Китай</v>
          </cell>
          <cell r="M1905">
            <v>3165140376273</v>
          </cell>
        </row>
        <row r="1906">
          <cell r="C1906">
            <v>2608584807</v>
          </cell>
          <cell r="D1906" t="str">
            <v>КОРОНКА SHEET-METAL 79 ММ</v>
          </cell>
          <cell r="F1906">
            <v>23.58</v>
          </cell>
          <cell r="G1906">
            <v>19.98</v>
          </cell>
          <cell r="H1906">
            <v>20.5794</v>
          </cell>
          <cell r="I1906">
            <v>905.49360000000001</v>
          </cell>
          <cell r="L1906" t="str">
            <v>Китай</v>
          </cell>
          <cell r="M1906">
            <v>3165140376280</v>
          </cell>
        </row>
        <row r="1907">
          <cell r="C1907">
            <v>2608584808</v>
          </cell>
          <cell r="D1907" t="str">
            <v>КОРОНКА SHEET-METAL 83 ММ</v>
          </cell>
          <cell r="F1907">
            <v>24.63</v>
          </cell>
          <cell r="G1907">
            <v>20.87</v>
          </cell>
          <cell r="H1907">
            <v>21.496100000000002</v>
          </cell>
          <cell r="I1907">
            <v>945.8284000000001</v>
          </cell>
          <cell r="L1907" t="str">
            <v>Китай</v>
          </cell>
          <cell r="M1907">
            <v>3165140376297</v>
          </cell>
        </row>
        <row r="1908">
          <cell r="C1908">
            <v>2608584809</v>
          </cell>
          <cell r="D1908" t="str">
            <v>КОРОНКА SHEET-METAL 86 ММ</v>
          </cell>
          <cell r="F1908">
            <v>24.63</v>
          </cell>
          <cell r="G1908">
            <v>20.87</v>
          </cell>
          <cell r="H1908">
            <v>21.496100000000002</v>
          </cell>
          <cell r="I1908">
            <v>945.8284000000001</v>
          </cell>
          <cell r="L1908" t="str">
            <v>Китай</v>
          </cell>
          <cell r="M1908">
            <v>3165140376303</v>
          </cell>
        </row>
        <row r="1909">
          <cell r="C1909">
            <v>2608584810</v>
          </cell>
          <cell r="D1909" t="str">
            <v>КОРОНКА SHEET-METAL 89 ММ</v>
          </cell>
          <cell r="F1909">
            <v>25.72</v>
          </cell>
          <cell r="G1909">
            <v>21.8</v>
          </cell>
          <cell r="H1909">
            <v>22.454000000000001</v>
          </cell>
          <cell r="I1909">
            <v>987.976</v>
          </cell>
          <cell r="L1909" t="str">
            <v>Китай</v>
          </cell>
          <cell r="M1909">
            <v>3165140376310</v>
          </cell>
        </row>
        <row r="1910">
          <cell r="C1910">
            <v>2608584811</v>
          </cell>
          <cell r="D1910" t="str">
            <v>HSS-CO ПИЛ.КОР.102 ММ</v>
          </cell>
          <cell r="F1910">
            <v>25.85</v>
          </cell>
          <cell r="G1910">
            <v>21.91</v>
          </cell>
          <cell r="H1910">
            <v>22.567299999999999</v>
          </cell>
          <cell r="I1910">
            <v>992.96119999999996</v>
          </cell>
          <cell r="L1910" t="str">
            <v>Китай</v>
          </cell>
          <cell r="M1910">
            <v>3165140376327</v>
          </cell>
        </row>
        <row r="1911">
          <cell r="C1911">
            <v>2608584812</v>
          </cell>
          <cell r="D1911" t="str">
            <v>НАБОР КОРОНОК SHEET METAL 6ШТ</v>
          </cell>
          <cell r="F1911">
            <v>120.88</v>
          </cell>
          <cell r="G1911">
            <v>102.44</v>
          </cell>
          <cell r="H1911">
            <v>105.5132</v>
          </cell>
          <cell r="I1911">
            <v>4642.5807999999997</v>
          </cell>
          <cell r="L1911" t="str">
            <v>Китай</v>
          </cell>
          <cell r="M1911">
            <v>3165140376334</v>
          </cell>
        </row>
        <row r="1912">
          <cell r="C1912">
            <v>2608584813</v>
          </cell>
          <cell r="D1912" t="str">
            <v>НАБОР КОРОНОК SHEET METAL 6ШТ</v>
          </cell>
          <cell r="F1912">
            <v>114</v>
          </cell>
          <cell r="G1912">
            <v>96.61</v>
          </cell>
          <cell r="H1912">
            <v>99.508300000000006</v>
          </cell>
          <cell r="I1912">
            <v>4378.3652000000002</v>
          </cell>
          <cell r="L1912" t="str">
            <v>Китай</v>
          </cell>
          <cell r="M1912">
            <v>3165140376341</v>
          </cell>
        </row>
        <row r="1913">
          <cell r="C1913">
            <v>2608584814</v>
          </cell>
          <cell r="D1913" t="str">
            <v>АДАПТЕР POWER-CHANGE 6-ГР. SHEET METAL</v>
          </cell>
          <cell r="F1913">
            <v>22.69</v>
          </cell>
          <cell r="G1913">
            <v>19.23</v>
          </cell>
          <cell r="H1913">
            <v>19.806900000000002</v>
          </cell>
          <cell r="I1913">
            <v>871.50360000000012</v>
          </cell>
          <cell r="L1913" t="str">
            <v>Китай</v>
          </cell>
          <cell r="M1913">
            <v>3165140376358</v>
          </cell>
        </row>
        <row r="1914">
          <cell r="C1914">
            <v>2608584815</v>
          </cell>
          <cell r="D1914" t="str">
            <v>АДАПТЕР POWER-CHANGE SDS-PLUS SHEET META</v>
          </cell>
          <cell r="F1914">
            <v>26.31</v>
          </cell>
          <cell r="G1914">
            <v>22.3</v>
          </cell>
          <cell r="H1914">
            <v>22.969000000000001</v>
          </cell>
          <cell r="I1914">
            <v>1010.6360000000001</v>
          </cell>
          <cell r="L1914" t="str">
            <v>Китай</v>
          </cell>
          <cell r="M1914">
            <v>3165140376365</v>
          </cell>
        </row>
        <row r="1915">
          <cell r="C1915">
            <v>2608584816</v>
          </cell>
          <cell r="D1915" t="str">
            <v>ВЫТАЛКИВАЮЩАЯ ПРУЖИНА ДЛЯ КОРОНОК SM</v>
          </cell>
          <cell r="F1915">
            <v>3.6</v>
          </cell>
          <cell r="G1915">
            <v>3.05</v>
          </cell>
          <cell r="H1915">
            <v>3.1414999999999997</v>
          </cell>
          <cell r="I1915">
            <v>138.226</v>
          </cell>
          <cell r="L1915" t="str">
            <v>Китай</v>
          </cell>
          <cell r="M1915">
            <v>3165140376372</v>
          </cell>
        </row>
        <row r="1916">
          <cell r="C1916">
            <v>2608584843</v>
          </cell>
          <cell r="D1916" t="str">
            <v>ЦЕНТРИРУЮЩЕЕ СВЕРЛО HSS-CO 120ММ</v>
          </cell>
          <cell r="F1916">
            <v>16.940000000000001</v>
          </cell>
          <cell r="G1916">
            <v>14.36</v>
          </cell>
          <cell r="H1916">
            <v>14.790799999999999</v>
          </cell>
          <cell r="I1916">
            <v>650.79519999999991</v>
          </cell>
          <cell r="L1916" t="str">
            <v>Испания</v>
          </cell>
          <cell r="M1916">
            <v>3165140414609</v>
          </cell>
        </row>
        <row r="1917">
          <cell r="C1917">
            <v>2608584845</v>
          </cell>
          <cell r="D1917" t="str">
            <v>АДАПТЕР POWER-CHANGE SDS-PLUS</v>
          </cell>
          <cell r="F1917">
            <v>12.81</v>
          </cell>
          <cell r="G1917">
            <v>10.86</v>
          </cell>
          <cell r="H1917">
            <v>11.1858</v>
          </cell>
          <cell r="I1917">
            <v>492.17520000000002</v>
          </cell>
          <cell r="L1917" t="str">
            <v>Китай</v>
          </cell>
          <cell r="M1917">
            <v>3165140429252</v>
          </cell>
        </row>
        <row r="1918">
          <cell r="C1918">
            <v>2608584854</v>
          </cell>
          <cell r="D1918" t="str">
            <v>КОРОНКА SHEET-METAL 127 ММ</v>
          </cell>
          <cell r="F1918">
            <v>21.12</v>
          </cell>
          <cell r="G1918">
            <v>17.899999999999999</v>
          </cell>
          <cell r="H1918">
            <v>18.436999999999998</v>
          </cell>
          <cell r="I1918">
            <v>811.22799999999984</v>
          </cell>
          <cell r="L1918" t="str">
            <v>Китай</v>
          </cell>
          <cell r="M1918">
            <v>3165140433402</v>
          </cell>
        </row>
        <row r="1919">
          <cell r="C1919">
            <v>2608584855</v>
          </cell>
          <cell r="D1919" t="str">
            <v>КОРОНКА SHEET-METAL 152 ММ</v>
          </cell>
          <cell r="F1919">
            <v>23.79</v>
          </cell>
          <cell r="G1919">
            <v>20.16</v>
          </cell>
          <cell r="H1919">
            <v>20.764800000000001</v>
          </cell>
          <cell r="I1919">
            <v>913.65120000000002</v>
          </cell>
          <cell r="L1919" t="str">
            <v>Китай</v>
          </cell>
          <cell r="M1919">
            <v>3165140433419</v>
          </cell>
        </row>
        <row r="1920">
          <cell r="C1920">
            <v>2609390038</v>
          </cell>
          <cell r="D1920" t="str">
            <v>УДЛИНИТЕЛЬ КОРОНОК 305ММ. ХВОСТОВИК 11ММ</v>
          </cell>
          <cell r="F1920">
            <v>10.119999999999999</v>
          </cell>
          <cell r="G1920">
            <v>8.58</v>
          </cell>
          <cell r="H1920">
            <v>8.8374000000000006</v>
          </cell>
          <cell r="I1920">
            <v>388.84560000000005</v>
          </cell>
          <cell r="L1920" t="str">
            <v>Тайвань</v>
          </cell>
          <cell r="M1920">
            <v>3165140087827</v>
          </cell>
        </row>
        <row r="1921">
          <cell r="C1921">
            <v>1608500008</v>
          </cell>
          <cell r="D1921" t="str">
            <v>ШАРНИР 3/4" 100ММ</v>
          </cell>
          <cell r="F1921">
            <v>120.94</v>
          </cell>
          <cell r="G1921">
            <v>102.49</v>
          </cell>
          <cell r="H1921">
            <v>105.5647</v>
          </cell>
          <cell r="I1921">
            <v>4644.8468000000003</v>
          </cell>
          <cell r="L1921" t="str">
            <v>Германия</v>
          </cell>
          <cell r="M1921">
            <v>3165140024655</v>
          </cell>
        </row>
        <row r="1922">
          <cell r="C1922">
            <v>1608500009</v>
          </cell>
          <cell r="D1922" t="str">
            <v>ШАРНИР 1" 125ММ</v>
          </cell>
          <cell r="F1922">
            <v>243.97</v>
          </cell>
          <cell r="G1922">
            <v>206.75</v>
          </cell>
          <cell r="H1922">
            <v>212.95250000000001</v>
          </cell>
          <cell r="I1922">
            <v>9369.91</v>
          </cell>
          <cell r="L1922" t="str">
            <v>Германия</v>
          </cell>
          <cell r="M1922">
            <v>3165140142755</v>
          </cell>
        </row>
        <row r="1923">
          <cell r="C1923">
            <v>1608500013</v>
          </cell>
          <cell r="D1923" t="str">
            <v>НАСАДКА ДЛЯ ЗАВИНЧИВАНИЯ. PH2</v>
          </cell>
          <cell r="F1923">
            <v>20.32</v>
          </cell>
          <cell r="G1923">
            <v>17.22</v>
          </cell>
          <cell r="H1923">
            <v>17.736599999999999</v>
          </cell>
          <cell r="I1923">
            <v>780.41039999999998</v>
          </cell>
          <cell r="L1923" t="str">
            <v>Тайвань</v>
          </cell>
          <cell r="M1923">
            <v>3165140002561</v>
          </cell>
        </row>
        <row r="1924">
          <cell r="C1924">
            <v>1608551004</v>
          </cell>
          <cell r="D1924" t="str">
            <v>ТОРЦЕВАЯ ГОЛОВКА. 8ММ. 1/4". 6-ГР.</v>
          </cell>
          <cell r="F1924">
            <v>8.94</v>
          </cell>
          <cell r="G1924">
            <v>7.58</v>
          </cell>
          <cell r="H1924">
            <v>7.8074000000000003</v>
          </cell>
          <cell r="I1924">
            <v>343.5256</v>
          </cell>
          <cell r="M1924">
            <v>3165140025652</v>
          </cell>
        </row>
        <row r="1925">
          <cell r="C1925">
            <v>1608552001</v>
          </cell>
          <cell r="D1925" t="str">
            <v>ТОРЦЕВАЯ ГОЛОВКА. 8MM 3/8". 6-ГР.</v>
          </cell>
          <cell r="F1925">
            <v>2.67</v>
          </cell>
          <cell r="G1925">
            <v>2.2599999999999998</v>
          </cell>
          <cell r="H1925">
            <v>2.3277999999999999</v>
          </cell>
          <cell r="I1925">
            <v>102.42319999999999</v>
          </cell>
          <cell r="M1925">
            <v>3165140025690</v>
          </cell>
        </row>
        <row r="1926">
          <cell r="C1926">
            <v>1608552012</v>
          </cell>
          <cell r="D1926" t="str">
            <v>ТОРЦЕВАЯ ГОЛОВКА. 10ММ. 1/2". 6-ГР.</v>
          </cell>
          <cell r="F1926">
            <v>28.86</v>
          </cell>
          <cell r="G1926">
            <v>24.46</v>
          </cell>
          <cell r="H1926">
            <v>25.193800000000003</v>
          </cell>
          <cell r="I1926">
            <v>1108.5272000000002</v>
          </cell>
          <cell r="M1926">
            <v>3165140025768</v>
          </cell>
        </row>
        <row r="1927">
          <cell r="C1927">
            <v>1608552013</v>
          </cell>
          <cell r="D1927" t="str">
            <v>ТОРЦЕВАЯ ГОЛОВКА. 11ММ. 1/2". 6-ГР.</v>
          </cell>
          <cell r="F1927">
            <v>16.21</v>
          </cell>
          <cell r="G1927">
            <v>13.74</v>
          </cell>
          <cell r="H1927">
            <v>14.152200000000001</v>
          </cell>
          <cell r="I1927">
            <v>622.69680000000005</v>
          </cell>
          <cell r="M1927">
            <v>3165140088060</v>
          </cell>
        </row>
        <row r="1928">
          <cell r="C1928">
            <v>1608552015</v>
          </cell>
          <cell r="D1928" t="str">
            <v>ТОРЦЕВАЯ ГОЛОВКА. 13ММ. 1/2". 6-ГР.</v>
          </cell>
          <cell r="F1928">
            <v>30.93</v>
          </cell>
          <cell r="G1928">
            <v>26.21</v>
          </cell>
          <cell r="H1928">
            <v>26.996300000000002</v>
          </cell>
          <cell r="I1928">
            <v>1187.8372000000002</v>
          </cell>
          <cell r="M1928">
            <v>3165140025775</v>
          </cell>
        </row>
        <row r="1929">
          <cell r="C1929">
            <v>1608552019</v>
          </cell>
          <cell r="D1929" t="str">
            <v>ТОРЦЕВАЯ ГОЛОВКА. 17ММ. 1/2". 6-ГР.</v>
          </cell>
          <cell r="F1929">
            <v>32.85</v>
          </cell>
          <cell r="G1929">
            <v>27.84</v>
          </cell>
          <cell r="H1929">
            <v>28.6752</v>
          </cell>
          <cell r="I1929">
            <v>1261.7088000000001</v>
          </cell>
          <cell r="M1929">
            <v>3165140025782</v>
          </cell>
        </row>
        <row r="1930">
          <cell r="C1930">
            <v>1608552021</v>
          </cell>
          <cell r="D1930" t="str">
            <v>ТОРЦЕВАЯ ГОЛОВКА. 19ММ. 1/2". 6-ГР.</v>
          </cell>
          <cell r="F1930">
            <v>17.68</v>
          </cell>
          <cell r="G1930">
            <v>14.98</v>
          </cell>
          <cell r="H1930">
            <v>15.429400000000001</v>
          </cell>
          <cell r="I1930">
            <v>678.89360000000011</v>
          </cell>
          <cell r="M1930">
            <v>3165140025799</v>
          </cell>
        </row>
        <row r="1931">
          <cell r="C1931">
            <v>1608555024</v>
          </cell>
          <cell r="D1931" t="str">
            <v>ТОРЦЕВАЯ ГОЛОВКА. 22ММ. 1/2". 6-ГР.</v>
          </cell>
          <cell r="F1931">
            <v>40.200000000000003</v>
          </cell>
          <cell r="G1931">
            <v>34.07</v>
          </cell>
          <cell r="H1931">
            <v>35.092100000000002</v>
          </cell>
          <cell r="I1931">
            <v>1544.0524</v>
          </cell>
          <cell r="M1931">
            <v>3165140025805</v>
          </cell>
        </row>
        <row r="1932">
          <cell r="C1932">
            <v>1608555053</v>
          </cell>
          <cell r="D1932" t="str">
            <v>ТОРЦЕВАЯ ГОЛОВКА. 24ММ. 1/2". 6-ГР.</v>
          </cell>
          <cell r="F1932">
            <v>44.18</v>
          </cell>
          <cell r="G1932">
            <v>37.44</v>
          </cell>
          <cell r="H1932">
            <v>38.563200000000002</v>
          </cell>
          <cell r="I1932">
            <v>1696.7808</v>
          </cell>
          <cell r="M1932">
            <v>3165140088084</v>
          </cell>
        </row>
        <row r="1933">
          <cell r="C1933">
            <v>1608555059</v>
          </cell>
          <cell r="D1933" t="str">
            <v>ТОРЦЕВАЯ ГОЛОВКА. 27ММ. 1/2". 6-ГР.</v>
          </cell>
          <cell r="F1933">
            <v>32.85</v>
          </cell>
          <cell r="G1933">
            <v>27.84</v>
          </cell>
          <cell r="H1933">
            <v>28.6752</v>
          </cell>
          <cell r="I1933">
            <v>1261.7088000000001</v>
          </cell>
          <cell r="M1933">
            <v>3165140025812</v>
          </cell>
        </row>
        <row r="1934">
          <cell r="C1934">
            <v>1608555065</v>
          </cell>
          <cell r="D1934" t="str">
            <v>ТОРЦЕВАЯ ГОЛОВКА. 30ММ. 1/2". 6-ГР.</v>
          </cell>
          <cell r="F1934">
            <v>90.88</v>
          </cell>
          <cell r="G1934">
            <v>77.02</v>
          </cell>
          <cell r="H1934">
            <v>79.330600000000004</v>
          </cell>
          <cell r="I1934">
            <v>3490.5464000000002</v>
          </cell>
          <cell r="M1934">
            <v>3165140088091</v>
          </cell>
        </row>
        <row r="1935">
          <cell r="C1935">
            <v>1608556001</v>
          </cell>
          <cell r="D1935" t="str">
            <v>ТОРЦЕВАЯ ГОЛОВКА. 17ММ. 3/4". 6-ГР.</v>
          </cell>
          <cell r="F1935">
            <v>33.74</v>
          </cell>
          <cell r="G1935">
            <v>28.59</v>
          </cell>
          <cell r="H1935">
            <v>29.447700000000001</v>
          </cell>
          <cell r="I1935">
            <v>1295.6988000000001</v>
          </cell>
          <cell r="M1935">
            <v>3165140025829</v>
          </cell>
        </row>
        <row r="1936">
          <cell r="C1936">
            <v>1608556005</v>
          </cell>
          <cell r="D1936" t="str">
            <v>ТОРЦЕВАЯ ГОЛОВКА. 19ММ. 3/4". 6-ГР.</v>
          </cell>
          <cell r="F1936">
            <v>35.79</v>
          </cell>
          <cell r="G1936">
            <v>30.33</v>
          </cell>
          <cell r="H1936">
            <v>31.239899999999999</v>
          </cell>
          <cell r="I1936">
            <v>1374.5555999999999</v>
          </cell>
          <cell r="M1936">
            <v>3165140025836</v>
          </cell>
        </row>
        <row r="1937">
          <cell r="C1937">
            <v>1608556011</v>
          </cell>
          <cell r="D1937" t="str">
            <v>ТОРЦЕВАЯ ГОЛОВКА. 22ММ. 3/4". 6-ГР.</v>
          </cell>
          <cell r="F1937">
            <v>35.79</v>
          </cell>
          <cell r="G1937">
            <v>30.33</v>
          </cell>
          <cell r="H1937">
            <v>31.239899999999999</v>
          </cell>
          <cell r="I1937">
            <v>1374.5555999999999</v>
          </cell>
          <cell r="M1937">
            <v>3165140025843</v>
          </cell>
        </row>
        <row r="1938">
          <cell r="C1938">
            <v>1608556015</v>
          </cell>
          <cell r="D1938" t="str">
            <v>ТОРЦЕВАЯ ГОЛОВКА. 24ММ. 3/4". 6-ГР.</v>
          </cell>
          <cell r="F1938">
            <v>35.79</v>
          </cell>
          <cell r="G1938">
            <v>30.33</v>
          </cell>
          <cell r="H1938">
            <v>31.239899999999999</v>
          </cell>
          <cell r="I1938">
            <v>1374.5555999999999</v>
          </cell>
          <cell r="M1938">
            <v>3165140025850</v>
          </cell>
        </row>
        <row r="1939">
          <cell r="C1939">
            <v>1608556021</v>
          </cell>
          <cell r="D1939" t="str">
            <v>ТОРЦЕВАЯ ГОЛОВКА. 27ММ. 3/4". 6-ГР.</v>
          </cell>
          <cell r="F1939">
            <v>36.83</v>
          </cell>
          <cell r="G1939">
            <v>31.21</v>
          </cell>
          <cell r="H1939">
            <v>32.146300000000004</v>
          </cell>
          <cell r="I1939">
            <v>1414.4372000000001</v>
          </cell>
          <cell r="M1939">
            <v>3165140025867</v>
          </cell>
        </row>
        <row r="1940">
          <cell r="C1940">
            <v>1608556027</v>
          </cell>
          <cell r="D1940" t="str">
            <v>ТОРЦЕВАЯ ГОЛОВКА. 30ММ. 3/4". 6-ГР.</v>
          </cell>
          <cell r="F1940">
            <v>36.979999999999997</v>
          </cell>
          <cell r="G1940">
            <v>31.34</v>
          </cell>
          <cell r="H1940">
            <v>32.280200000000001</v>
          </cell>
          <cell r="I1940">
            <v>1420.3288</v>
          </cell>
          <cell r="M1940">
            <v>3165140025874</v>
          </cell>
        </row>
        <row r="1941">
          <cell r="C1941">
            <v>1608556029</v>
          </cell>
          <cell r="D1941" t="str">
            <v>ТОРЦЕВАЯ ГОЛОВКА. 32ММ. 3/4". 6-ГР.</v>
          </cell>
          <cell r="F1941">
            <v>45.67</v>
          </cell>
          <cell r="G1941">
            <v>38.700000000000003</v>
          </cell>
          <cell r="H1941">
            <v>39.861000000000004</v>
          </cell>
          <cell r="I1941">
            <v>1753.8840000000002</v>
          </cell>
          <cell r="M1941">
            <v>3165140025881</v>
          </cell>
        </row>
        <row r="1942">
          <cell r="C1942">
            <v>1608556033</v>
          </cell>
          <cell r="D1942" t="str">
            <v>ТОРЦЕВАЯ ГОЛОВКА. 36ММ. 3/4". 6-ГР.</v>
          </cell>
          <cell r="F1942">
            <v>46.68</v>
          </cell>
          <cell r="G1942">
            <v>39.56</v>
          </cell>
          <cell r="H1942">
            <v>40.7468</v>
          </cell>
          <cell r="I1942">
            <v>1792.8592000000001</v>
          </cell>
          <cell r="M1942">
            <v>3165140088107</v>
          </cell>
        </row>
        <row r="1943">
          <cell r="C1943">
            <v>1608556118</v>
          </cell>
          <cell r="D1943" t="str">
            <v>ТОРЦЕВАЯ ГОЛОВКА. 41ММ. 3/4". 6-ГР.</v>
          </cell>
          <cell r="F1943">
            <v>52.43</v>
          </cell>
          <cell r="G1943">
            <v>44.43</v>
          </cell>
          <cell r="H1943">
            <v>45.762900000000002</v>
          </cell>
          <cell r="I1943">
            <v>2013.5676000000001</v>
          </cell>
          <cell r="M1943">
            <v>3165140056670</v>
          </cell>
        </row>
        <row r="1944">
          <cell r="C1944">
            <v>1608557043</v>
          </cell>
          <cell r="D1944" t="str">
            <v>ТОРЦЕВАЯ ГОЛОВКА. 24ММ. 1". 6-ГР</v>
          </cell>
          <cell r="F1944">
            <v>50.96</v>
          </cell>
          <cell r="G1944">
            <v>43.19</v>
          </cell>
          <cell r="H1944">
            <v>44.485700000000001</v>
          </cell>
          <cell r="I1944">
            <v>1957.3708000000001</v>
          </cell>
          <cell r="M1944">
            <v>3165140025898</v>
          </cell>
        </row>
        <row r="1945">
          <cell r="C1945">
            <v>1608557046</v>
          </cell>
          <cell r="D1945" t="str">
            <v>ТОРЦЕВАЯ ГОЛОВКА. 27ММ. 1". 6-ГР</v>
          </cell>
          <cell r="F1945">
            <v>51.11</v>
          </cell>
          <cell r="G1945">
            <v>43.31</v>
          </cell>
          <cell r="H1945">
            <v>44.609300000000005</v>
          </cell>
          <cell r="I1945">
            <v>1962.8092000000001</v>
          </cell>
          <cell r="M1945">
            <v>3165140025904</v>
          </cell>
        </row>
        <row r="1946">
          <cell r="C1946">
            <v>1608557049</v>
          </cell>
          <cell r="D1946" t="str">
            <v>ТОРЦЕВАЯ ГОЛОВКА. 30ММ. 1". 6-ГР</v>
          </cell>
          <cell r="F1946">
            <v>53.48</v>
          </cell>
          <cell r="G1946">
            <v>45.32</v>
          </cell>
          <cell r="H1946">
            <v>46.679600000000001</v>
          </cell>
          <cell r="I1946">
            <v>2053.9023999999999</v>
          </cell>
          <cell r="M1946">
            <v>3165140025911</v>
          </cell>
        </row>
        <row r="1947">
          <cell r="C1947">
            <v>1608557050</v>
          </cell>
          <cell r="D1947" t="str">
            <v>ТОРЦЕВАЯ ГОЛОВКА. 32ММ. 1". 6-ГР</v>
          </cell>
          <cell r="F1947">
            <v>58.48</v>
          </cell>
          <cell r="G1947">
            <v>49.56</v>
          </cell>
          <cell r="H1947">
            <v>51.046800000000005</v>
          </cell>
          <cell r="I1947">
            <v>2246.0592000000001</v>
          </cell>
          <cell r="M1947">
            <v>3165140025928</v>
          </cell>
        </row>
        <row r="1948">
          <cell r="C1948">
            <v>1608557054</v>
          </cell>
          <cell r="D1948" t="str">
            <v>ТОРЦЕВАЯ ГОЛОВКА. 36ММ. 1". 6-ГР</v>
          </cell>
          <cell r="F1948">
            <v>60.38</v>
          </cell>
          <cell r="G1948">
            <v>51.17</v>
          </cell>
          <cell r="H1948">
            <v>52.705100000000002</v>
          </cell>
          <cell r="I1948">
            <v>2319.0244000000002</v>
          </cell>
          <cell r="M1948">
            <v>3165140025935</v>
          </cell>
        </row>
        <row r="1949">
          <cell r="C1949">
            <v>1608557058</v>
          </cell>
          <cell r="D1949" t="str">
            <v>ТОРЦЕВАЯ ГОЛОВКА. 41МM. 1". 6-ГР</v>
          </cell>
          <cell r="F1949">
            <v>81.739999999999995</v>
          </cell>
          <cell r="G1949">
            <v>69.27</v>
          </cell>
          <cell r="H1949">
            <v>71.348100000000002</v>
          </cell>
          <cell r="I1949">
            <v>3139.3164000000002</v>
          </cell>
          <cell r="M1949">
            <v>3165140025942</v>
          </cell>
        </row>
        <row r="1950">
          <cell r="C1950">
            <v>1608557060</v>
          </cell>
          <cell r="D1950" t="str">
            <v>ТОРЦЕВАЯ ГОЛОВКА. 46ММ. 1". 6-ГР</v>
          </cell>
          <cell r="F1950">
            <v>91.62</v>
          </cell>
          <cell r="G1950">
            <v>77.64</v>
          </cell>
          <cell r="H1950">
            <v>79.969200000000001</v>
          </cell>
          <cell r="I1950">
            <v>3518.6448</v>
          </cell>
          <cell r="M1950">
            <v>3165140088114</v>
          </cell>
        </row>
        <row r="1951">
          <cell r="C1951">
            <v>1608557063</v>
          </cell>
          <cell r="D1951" t="str">
            <v>ТОРЦЕВАЯ ГОЛОВКА. 50ММ. 1". 6-ГР</v>
          </cell>
          <cell r="F1951">
            <v>88.81</v>
          </cell>
          <cell r="G1951">
            <v>75.260000000000005</v>
          </cell>
          <cell r="H1951">
            <v>77.517800000000008</v>
          </cell>
          <cell r="I1951">
            <v>3410.7832000000003</v>
          </cell>
          <cell r="M1951">
            <v>3165140088121</v>
          </cell>
        </row>
        <row r="1952">
          <cell r="C1952">
            <v>1608557067</v>
          </cell>
          <cell r="D1952" t="str">
            <v>ТОРЦЕВАЯ ГОЛОВКА. 55ММ. 1". 6-ГР</v>
          </cell>
          <cell r="F1952">
            <v>88.81</v>
          </cell>
          <cell r="G1952">
            <v>75.260000000000005</v>
          </cell>
          <cell r="H1952">
            <v>77.517800000000008</v>
          </cell>
          <cell r="I1952">
            <v>3410.7832000000003</v>
          </cell>
          <cell r="M1952">
            <v>3165140088138</v>
          </cell>
        </row>
        <row r="1953">
          <cell r="C1953">
            <v>1609386021</v>
          </cell>
          <cell r="D1953" t="str">
            <v>ПЕРЕХОДНИК 1"-3/4" 53Х70 ММ</v>
          </cell>
          <cell r="F1953">
            <v>103.39</v>
          </cell>
          <cell r="G1953">
            <v>87.62</v>
          </cell>
          <cell r="H1953">
            <v>90.24860000000001</v>
          </cell>
          <cell r="I1953">
            <v>3970.9384000000005</v>
          </cell>
          <cell r="L1953" t="str">
            <v>Германия</v>
          </cell>
          <cell r="M1953">
            <v>3165140202893</v>
          </cell>
        </row>
        <row r="1954">
          <cell r="C1954">
            <v>2600460007</v>
          </cell>
          <cell r="D1954" t="str">
            <v>ОГРАНИЧИТЕЛЬ ГЛУБИНЫ ДЛЯ GSR</v>
          </cell>
          <cell r="F1954">
            <v>53.77</v>
          </cell>
          <cell r="G1954">
            <v>45.57</v>
          </cell>
          <cell r="H1954">
            <v>46.937100000000001</v>
          </cell>
          <cell r="I1954">
            <v>2065.2323999999999</v>
          </cell>
          <cell r="L1954" t="str">
            <v>Швейцария</v>
          </cell>
          <cell r="M1954">
            <v>3165140029575</v>
          </cell>
        </row>
        <row r="1955">
          <cell r="C1955">
            <v>2600460008</v>
          </cell>
          <cell r="D1955" t="str">
            <v>ОГРАНИЧИТЕЛЬ ГЛУБИНЫ ДЛЯ GSR</v>
          </cell>
          <cell r="F1955">
            <v>23.84</v>
          </cell>
          <cell r="G1955">
            <v>20.2</v>
          </cell>
          <cell r="H1955">
            <v>20.806000000000001</v>
          </cell>
          <cell r="I1955">
            <v>915.46400000000006</v>
          </cell>
          <cell r="L1955" t="str">
            <v>Швейцария</v>
          </cell>
          <cell r="M1955">
            <v>3165140029582</v>
          </cell>
        </row>
        <row r="1956">
          <cell r="C1956">
            <v>2600460026</v>
          </cell>
          <cell r="D1956" t="str">
            <v>ОГРАНИЧИТЕЛЬ ГЛУБИНЫ ДЛЯ GBM10 SRE</v>
          </cell>
          <cell r="F1956">
            <v>16.96</v>
          </cell>
          <cell r="G1956">
            <v>14.37</v>
          </cell>
          <cell r="H1956">
            <v>14.8011</v>
          </cell>
          <cell r="I1956">
            <v>651.24839999999995</v>
          </cell>
          <cell r="L1956" t="str">
            <v>Германия</v>
          </cell>
          <cell r="M1956">
            <v>3165140017916</v>
          </cell>
        </row>
        <row r="1957">
          <cell r="C1957">
            <v>2607000156</v>
          </cell>
          <cell r="D1957" t="str">
            <v>ОГРАНИЧИТЕЛЬ ГЛУБИНЫ ДЛЯ GSR</v>
          </cell>
          <cell r="F1957">
            <v>2.74</v>
          </cell>
          <cell r="G1957">
            <v>2.3199999999999998</v>
          </cell>
          <cell r="H1957">
            <v>2.3895999999999997</v>
          </cell>
          <cell r="I1957">
            <v>105.14239999999998</v>
          </cell>
          <cell r="L1957" t="str">
            <v>США</v>
          </cell>
          <cell r="M1957">
            <v>3165140038997</v>
          </cell>
        </row>
        <row r="1958">
          <cell r="C1958">
            <v>2607000157</v>
          </cell>
          <cell r="D1958" t="str">
            <v>УНИВЕРСАЛЬНЫЙ МАГНИТНЫЙ ДЕРЖАТЕЛЬ 75ММ</v>
          </cell>
          <cell r="F1958">
            <v>7.36</v>
          </cell>
          <cell r="G1958">
            <v>6.24</v>
          </cell>
          <cell r="H1958">
            <v>6.4272</v>
          </cell>
          <cell r="I1958">
            <v>282.79680000000002</v>
          </cell>
          <cell r="M1958">
            <v>3165140039000</v>
          </cell>
        </row>
        <row r="1959">
          <cell r="C1959">
            <v>2607000201</v>
          </cell>
          <cell r="D1959" t="str">
            <v>УНИВЕРСАЛЬНЫЙ МАГНИТНЫЙ ДЕРЖАТЕЛЬ 54ММ</v>
          </cell>
          <cell r="F1959">
            <v>7.43</v>
          </cell>
          <cell r="G1959">
            <v>6.3</v>
          </cell>
          <cell r="H1959">
            <v>6.4889999999999999</v>
          </cell>
          <cell r="I1959">
            <v>285.51600000000002</v>
          </cell>
          <cell r="L1959" t="str">
            <v>Италия</v>
          </cell>
          <cell r="M1959">
            <v>3165140043328</v>
          </cell>
        </row>
        <row r="1960">
          <cell r="C1960">
            <v>2607000202</v>
          </cell>
          <cell r="D1960" t="str">
            <v>УНИВЕРСАЛЬНЫЙ МАГНИТНЫЙ ДЕРЖАТЕЛЬ 59ММ</v>
          </cell>
          <cell r="F1960">
            <v>41.36</v>
          </cell>
          <cell r="G1960">
            <v>35.049999999999997</v>
          </cell>
          <cell r="H1960">
            <v>36.101500000000001</v>
          </cell>
          <cell r="I1960">
            <v>1588.4660000000001</v>
          </cell>
          <cell r="L1960" t="str">
            <v>Италия</v>
          </cell>
          <cell r="M1960">
            <v>3165140043335</v>
          </cell>
        </row>
        <row r="1961">
          <cell r="C1961">
            <v>2607000206</v>
          </cell>
          <cell r="D1961" t="str">
            <v>УНИВ. МАГНИТНЫЙ ДЕРЖАТЕЛЬ SDS-PLUS 59ММ</v>
          </cell>
          <cell r="F1961">
            <v>28.44</v>
          </cell>
          <cell r="G1961">
            <v>24.1</v>
          </cell>
          <cell r="H1961">
            <v>24.823</v>
          </cell>
          <cell r="I1961">
            <v>1092.212</v>
          </cell>
          <cell r="M1961">
            <v>3165140043373</v>
          </cell>
        </row>
        <row r="1962">
          <cell r="C1962">
            <v>2607000207</v>
          </cell>
          <cell r="D1962" t="str">
            <v>УНИВ. МАГНИТНЫЙ ДЕРЖАТЕЛЬ SDS-PLUS 79ММ</v>
          </cell>
          <cell r="F1962">
            <v>39.770000000000003</v>
          </cell>
          <cell r="G1962">
            <v>33.700000000000003</v>
          </cell>
          <cell r="H1962">
            <v>34.711000000000006</v>
          </cell>
          <cell r="I1962">
            <v>1527.2840000000003</v>
          </cell>
          <cell r="L1962" t="str">
            <v>Италия</v>
          </cell>
          <cell r="M1962">
            <v>3165140043380</v>
          </cell>
        </row>
        <row r="1963">
          <cell r="C1963">
            <v>2607000215</v>
          </cell>
          <cell r="D1963" t="str">
            <v>10 ШТИФТОВЫХ ПРЕДОХРАНИТЕЛЕЙ 10-14ММ</v>
          </cell>
          <cell r="F1963">
            <v>33.909999999999997</v>
          </cell>
          <cell r="G1963">
            <v>28.74</v>
          </cell>
          <cell r="H1963">
            <v>29.6022</v>
          </cell>
          <cell r="I1963">
            <v>1302.4967999999999</v>
          </cell>
          <cell r="L1963" t="str">
            <v>Германия</v>
          </cell>
          <cell r="M1963">
            <v>3165140044400</v>
          </cell>
        </row>
        <row r="1964">
          <cell r="C1964">
            <v>2607000216</v>
          </cell>
          <cell r="D1964" t="str">
            <v>10 ШТИФТОВЫХ ПРЕДОХРАНИТЕЛЕЙ 15-30ММ</v>
          </cell>
          <cell r="F1964">
            <v>32.46</v>
          </cell>
          <cell r="G1964">
            <v>27.51</v>
          </cell>
          <cell r="H1964">
            <v>28.335300000000004</v>
          </cell>
          <cell r="I1964">
            <v>1246.7532000000001</v>
          </cell>
          <cell r="L1964" t="str">
            <v>Германия</v>
          </cell>
          <cell r="M1964">
            <v>3165140044417</v>
          </cell>
        </row>
        <row r="1965">
          <cell r="C1965">
            <v>2607000217</v>
          </cell>
          <cell r="D1965" t="str">
            <v>10 ШТИФТОВЫХ ПРЕДОХРАНИТЕЛЕЙ 17-46ММ</v>
          </cell>
          <cell r="F1965">
            <v>42.4</v>
          </cell>
          <cell r="G1965">
            <v>35.93</v>
          </cell>
          <cell r="H1965">
            <v>37.007899999999999</v>
          </cell>
          <cell r="I1965">
            <v>1628.3476000000001</v>
          </cell>
          <cell r="L1965" t="str">
            <v>Германия</v>
          </cell>
          <cell r="M1965">
            <v>3165140044424</v>
          </cell>
        </row>
        <row r="1966">
          <cell r="C1966">
            <v>2607000218</v>
          </cell>
          <cell r="D1966" t="str">
            <v>10 ШТИФТОВЫХ ПРЕДОХРАНИТЕЛЕЙ 19-80ММ</v>
          </cell>
          <cell r="F1966">
            <v>42.4</v>
          </cell>
          <cell r="G1966">
            <v>35.93</v>
          </cell>
          <cell r="H1966">
            <v>37.007899999999999</v>
          </cell>
          <cell r="I1966">
            <v>1628.3476000000001</v>
          </cell>
          <cell r="L1966" t="str">
            <v>Германия</v>
          </cell>
          <cell r="M1966">
            <v>3165140044431</v>
          </cell>
        </row>
        <row r="1967">
          <cell r="C1967">
            <v>2607000534</v>
          </cell>
          <cell r="D1967" t="str">
            <v>10 УНИВЕР. МАГНИТНЫХ ДЕРЖАТЕЛЕЙ 59ММ</v>
          </cell>
          <cell r="F1967">
            <v>273.12</v>
          </cell>
          <cell r="G1967">
            <v>231.46</v>
          </cell>
          <cell r="H1967">
            <v>238.40380000000002</v>
          </cell>
          <cell r="I1967">
            <v>10489.7672</v>
          </cell>
          <cell r="L1967" t="str">
            <v>Италия</v>
          </cell>
          <cell r="M1967">
            <v>3165140053150</v>
          </cell>
        </row>
        <row r="1968">
          <cell r="C1968">
            <v>2607001457</v>
          </cell>
          <cell r="D1968" t="str">
            <v xml:space="preserve">3 БИТ 25ММ S 0.5Х4.0 XH </v>
          </cell>
          <cell r="F1968">
            <v>1.95</v>
          </cell>
          <cell r="G1968">
            <v>1.65</v>
          </cell>
          <cell r="H1968">
            <v>1.6995</v>
          </cell>
          <cell r="I1968">
            <v>74.778000000000006</v>
          </cell>
          <cell r="M1968">
            <v>3165140299794</v>
          </cell>
        </row>
        <row r="1969">
          <cell r="C1969">
            <v>2607001458</v>
          </cell>
          <cell r="D1969" t="str">
            <v xml:space="preserve">25 БИТ 25ММ S 0.5Х4.0 XH </v>
          </cell>
          <cell r="F1969">
            <v>13.43</v>
          </cell>
          <cell r="G1969">
            <v>11.38</v>
          </cell>
          <cell r="H1969">
            <v>11.721400000000001</v>
          </cell>
          <cell r="I1969">
            <v>515.74160000000006</v>
          </cell>
          <cell r="M1969">
            <v>3165140299800</v>
          </cell>
        </row>
        <row r="1970">
          <cell r="C1970">
            <v>2607001459</v>
          </cell>
          <cell r="D1970" t="str">
            <v xml:space="preserve">3 БИТ 25ММ S 0.6Х4.5 XH </v>
          </cell>
          <cell r="F1970">
            <v>1.95</v>
          </cell>
          <cell r="G1970">
            <v>1.65</v>
          </cell>
          <cell r="H1970">
            <v>1.6995</v>
          </cell>
          <cell r="I1970">
            <v>74.778000000000006</v>
          </cell>
          <cell r="M1970">
            <v>3165140299817</v>
          </cell>
        </row>
        <row r="1971">
          <cell r="C1971">
            <v>2607001460</v>
          </cell>
          <cell r="D1971" t="str">
            <v xml:space="preserve">25 БИТ 25ММ S 0.6Х4.5 XH </v>
          </cell>
          <cell r="F1971">
            <v>13.51</v>
          </cell>
          <cell r="G1971">
            <v>11.45</v>
          </cell>
          <cell r="H1971">
            <v>11.7935</v>
          </cell>
          <cell r="I1971">
            <v>518.91399999999999</v>
          </cell>
          <cell r="M1971">
            <v>3165140299855</v>
          </cell>
        </row>
        <row r="1972">
          <cell r="C1972">
            <v>2607001461</v>
          </cell>
          <cell r="D1972" t="str">
            <v xml:space="preserve">3 БИТ 25ММ S 0.8Х5.5 XH </v>
          </cell>
          <cell r="F1972">
            <v>1.95</v>
          </cell>
          <cell r="G1972">
            <v>1.65</v>
          </cell>
          <cell r="H1972">
            <v>1.6995</v>
          </cell>
          <cell r="I1972">
            <v>74.778000000000006</v>
          </cell>
          <cell r="M1972">
            <v>3165140299862</v>
          </cell>
        </row>
        <row r="1973">
          <cell r="C1973">
            <v>2607001462</v>
          </cell>
          <cell r="D1973" t="str">
            <v xml:space="preserve">10 БИТ 25ММ S 0.8Х5.5 XH </v>
          </cell>
          <cell r="F1973">
            <v>5.73</v>
          </cell>
          <cell r="G1973">
            <v>4.8600000000000003</v>
          </cell>
          <cell r="H1973">
            <v>5.0058000000000007</v>
          </cell>
          <cell r="I1973">
            <v>220.25520000000003</v>
          </cell>
          <cell r="M1973">
            <v>3165140299879</v>
          </cell>
        </row>
        <row r="1974">
          <cell r="C1974">
            <v>2607001463</v>
          </cell>
          <cell r="D1974" t="str">
            <v xml:space="preserve">25 БИТ 25ММ S 0.8Х5.5 XH </v>
          </cell>
          <cell r="F1974">
            <v>13.51</v>
          </cell>
          <cell r="G1974">
            <v>11.45</v>
          </cell>
          <cell r="H1974">
            <v>11.7935</v>
          </cell>
          <cell r="I1974">
            <v>518.91399999999999</v>
          </cell>
          <cell r="M1974">
            <v>3165140299886</v>
          </cell>
        </row>
        <row r="1975">
          <cell r="C1975">
            <v>2607001464</v>
          </cell>
          <cell r="D1975" t="str">
            <v xml:space="preserve">3 БИТ 25ММ S 1.0Х5.5 XH </v>
          </cell>
          <cell r="F1975">
            <v>1.95</v>
          </cell>
          <cell r="G1975">
            <v>1.65</v>
          </cell>
          <cell r="H1975">
            <v>1.6995</v>
          </cell>
          <cell r="I1975">
            <v>74.778000000000006</v>
          </cell>
          <cell r="M1975">
            <v>3165140299893</v>
          </cell>
        </row>
        <row r="1976">
          <cell r="C1976">
            <v>2607001465</v>
          </cell>
          <cell r="D1976" t="str">
            <v xml:space="preserve">25 БИТ 25ММ S 1.0Х5.5 XH </v>
          </cell>
          <cell r="F1976">
            <v>13.51</v>
          </cell>
          <cell r="G1976">
            <v>11.45</v>
          </cell>
          <cell r="H1976">
            <v>11.7935</v>
          </cell>
          <cell r="I1976">
            <v>518.91399999999999</v>
          </cell>
          <cell r="M1976">
            <v>3165140299909</v>
          </cell>
        </row>
        <row r="1977">
          <cell r="C1977">
            <v>2607001466</v>
          </cell>
          <cell r="D1977" t="str">
            <v xml:space="preserve">3 БИТ 25ММ S 1.2Х6.5 XH </v>
          </cell>
          <cell r="F1977">
            <v>1.95</v>
          </cell>
          <cell r="G1977">
            <v>1.65</v>
          </cell>
          <cell r="H1977">
            <v>1.6995</v>
          </cell>
          <cell r="I1977">
            <v>74.778000000000006</v>
          </cell>
          <cell r="M1977">
            <v>3165140299916</v>
          </cell>
        </row>
        <row r="1978">
          <cell r="C1978">
            <v>2607001467</v>
          </cell>
          <cell r="D1978" t="str">
            <v xml:space="preserve">25 БИТ 25ММ S 1.2Х6.5 XH </v>
          </cell>
          <cell r="F1978">
            <v>13.51</v>
          </cell>
          <cell r="G1978">
            <v>11.45</v>
          </cell>
          <cell r="H1978">
            <v>11.7935</v>
          </cell>
          <cell r="I1978">
            <v>518.91399999999999</v>
          </cell>
          <cell r="M1978">
            <v>3165140299923</v>
          </cell>
        </row>
        <row r="1979">
          <cell r="C1979">
            <v>2607001468</v>
          </cell>
          <cell r="D1979" t="str">
            <v xml:space="preserve">3 БИТ 25ММ S 1.2Х8.0 XH </v>
          </cell>
          <cell r="F1979">
            <v>1.95</v>
          </cell>
          <cell r="G1979">
            <v>1.65</v>
          </cell>
          <cell r="H1979">
            <v>1.6995</v>
          </cell>
          <cell r="I1979">
            <v>74.778000000000006</v>
          </cell>
          <cell r="M1979">
            <v>3165140299930</v>
          </cell>
        </row>
        <row r="1980">
          <cell r="C1980">
            <v>2607001471</v>
          </cell>
          <cell r="D1980" t="str">
            <v>3 БИТ 25ММ S 1.6Х8.0 XH</v>
          </cell>
          <cell r="F1980">
            <v>2.0099999999999998</v>
          </cell>
          <cell r="G1980">
            <v>1.7</v>
          </cell>
          <cell r="H1980">
            <v>1.7509999999999999</v>
          </cell>
          <cell r="I1980">
            <v>77.043999999999997</v>
          </cell>
          <cell r="L1980" t="str">
            <v>США</v>
          </cell>
          <cell r="M1980">
            <v>3165140299978</v>
          </cell>
        </row>
        <row r="1981">
          <cell r="C1981">
            <v>2607001472</v>
          </cell>
          <cell r="D1981" t="str">
            <v>25 БИТ 25ММ S 1.6Х8.0 XH</v>
          </cell>
          <cell r="F1981">
            <v>13.51</v>
          </cell>
          <cell r="G1981">
            <v>11.45</v>
          </cell>
          <cell r="H1981">
            <v>11.7935</v>
          </cell>
          <cell r="I1981">
            <v>518.91399999999999</v>
          </cell>
          <cell r="M1981">
            <v>3165140299985</v>
          </cell>
        </row>
        <row r="1982">
          <cell r="C1982">
            <v>2607001473</v>
          </cell>
          <cell r="D1982" t="str">
            <v xml:space="preserve">3 БИТ 49ММ S 0.5Х3.0 XH </v>
          </cell>
          <cell r="F1982">
            <v>7.6</v>
          </cell>
          <cell r="G1982">
            <v>6.44</v>
          </cell>
          <cell r="H1982">
            <v>6.6332000000000004</v>
          </cell>
          <cell r="I1982">
            <v>291.86080000000004</v>
          </cell>
          <cell r="M1982">
            <v>3165140299992</v>
          </cell>
        </row>
        <row r="1983">
          <cell r="C1983">
            <v>2607001475</v>
          </cell>
          <cell r="D1983" t="str">
            <v xml:space="preserve">3 БИТ 49ММ S 0.5Х4.0 XH </v>
          </cell>
          <cell r="F1983">
            <v>7.6</v>
          </cell>
          <cell r="G1983">
            <v>6.44</v>
          </cell>
          <cell r="H1983">
            <v>6.6332000000000004</v>
          </cell>
          <cell r="I1983">
            <v>291.86080000000004</v>
          </cell>
          <cell r="M1983">
            <v>3165140300018</v>
          </cell>
        </row>
        <row r="1984">
          <cell r="C1984">
            <v>2607001477</v>
          </cell>
          <cell r="D1984" t="str">
            <v xml:space="preserve">3 БИТ 49ММ S 0.6Х4.5 XH </v>
          </cell>
          <cell r="F1984">
            <v>7.6</v>
          </cell>
          <cell r="G1984">
            <v>6.44</v>
          </cell>
          <cell r="H1984">
            <v>6.6332000000000004</v>
          </cell>
          <cell r="I1984">
            <v>291.86080000000004</v>
          </cell>
          <cell r="M1984">
            <v>3165140300032</v>
          </cell>
        </row>
        <row r="1985">
          <cell r="C1985">
            <v>2607001479</v>
          </cell>
          <cell r="D1985" t="str">
            <v xml:space="preserve">3 БИТ 49ММ S 0.8Х5.5 XH </v>
          </cell>
          <cell r="F1985">
            <v>7.6</v>
          </cell>
          <cell r="G1985">
            <v>6.44</v>
          </cell>
          <cell r="H1985">
            <v>6.6332000000000004</v>
          </cell>
          <cell r="I1985">
            <v>291.86080000000004</v>
          </cell>
          <cell r="M1985">
            <v>3165140300056</v>
          </cell>
        </row>
        <row r="1986">
          <cell r="C1986">
            <v>2607001481</v>
          </cell>
          <cell r="D1986" t="str">
            <v xml:space="preserve">3 БИТ 49ММ S 1.0Х5.5 XH </v>
          </cell>
          <cell r="F1986">
            <v>7.6</v>
          </cell>
          <cell r="G1986">
            <v>6.44</v>
          </cell>
          <cell r="H1986">
            <v>6.6332000000000004</v>
          </cell>
          <cell r="I1986">
            <v>291.86080000000004</v>
          </cell>
          <cell r="M1986">
            <v>3165140300070</v>
          </cell>
        </row>
        <row r="1987">
          <cell r="C1987">
            <v>2607001483</v>
          </cell>
          <cell r="D1987" t="str">
            <v xml:space="preserve">3 БИТ 49ММ S 1.2Х6.5 XH </v>
          </cell>
          <cell r="F1987">
            <v>7.6</v>
          </cell>
          <cell r="G1987">
            <v>6.44</v>
          </cell>
          <cell r="H1987">
            <v>6.6332000000000004</v>
          </cell>
          <cell r="I1987">
            <v>291.86080000000004</v>
          </cell>
          <cell r="M1987">
            <v>3165140300094</v>
          </cell>
        </row>
        <row r="1988">
          <cell r="C1988">
            <v>2607001485</v>
          </cell>
          <cell r="D1988" t="str">
            <v xml:space="preserve">3 БИТ 49ММ S 1.2Х8.0 XH </v>
          </cell>
          <cell r="F1988">
            <v>7.6</v>
          </cell>
          <cell r="G1988">
            <v>6.44</v>
          </cell>
          <cell r="H1988">
            <v>6.6332000000000004</v>
          </cell>
          <cell r="I1988">
            <v>291.86080000000004</v>
          </cell>
          <cell r="M1988">
            <v>3165140300117</v>
          </cell>
        </row>
        <row r="1989">
          <cell r="C1989">
            <v>2607001487</v>
          </cell>
          <cell r="D1989" t="str">
            <v>3 БИТ 49ММ S 1.6Х8.0 XH</v>
          </cell>
          <cell r="F1989">
            <v>7.6</v>
          </cell>
          <cell r="G1989">
            <v>6.44</v>
          </cell>
          <cell r="H1989">
            <v>6.6332000000000004</v>
          </cell>
          <cell r="I1989">
            <v>291.86080000000004</v>
          </cell>
          <cell r="M1989">
            <v>3165140300131</v>
          </cell>
        </row>
        <row r="1990">
          <cell r="C1990">
            <v>2607001490</v>
          </cell>
          <cell r="D1990" t="str">
            <v>3 БИТ 25ММ S 0.6Х4.5 TIN</v>
          </cell>
          <cell r="F1990">
            <v>3.5</v>
          </cell>
          <cell r="G1990">
            <v>2.97</v>
          </cell>
          <cell r="H1990">
            <v>3.0591000000000004</v>
          </cell>
          <cell r="I1990">
            <v>134.60040000000001</v>
          </cell>
          <cell r="M1990">
            <v>3165140300162</v>
          </cell>
        </row>
        <row r="1991">
          <cell r="C1991">
            <v>2607001491</v>
          </cell>
          <cell r="D1991" t="str">
            <v>3 БИТ 25ММ S 0.8Х5.5 TIN</v>
          </cell>
          <cell r="F1991">
            <v>3.5</v>
          </cell>
          <cell r="G1991">
            <v>2.97</v>
          </cell>
          <cell r="H1991">
            <v>3.0591000000000004</v>
          </cell>
          <cell r="I1991">
            <v>134.60040000000001</v>
          </cell>
          <cell r="M1991">
            <v>3165140300179</v>
          </cell>
        </row>
        <row r="1992">
          <cell r="C1992">
            <v>2607001492</v>
          </cell>
          <cell r="D1992" t="str">
            <v>10 БИТ 25ММ S 0.8Х5.5 TIN</v>
          </cell>
          <cell r="F1992">
            <v>10.3</v>
          </cell>
          <cell r="G1992">
            <v>8.73</v>
          </cell>
          <cell r="H1992">
            <v>8.9919000000000011</v>
          </cell>
          <cell r="I1992">
            <v>395.64360000000005</v>
          </cell>
          <cell r="M1992">
            <v>3165140300186</v>
          </cell>
        </row>
        <row r="1993">
          <cell r="C1993">
            <v>2607001495</v>
          </cell>
          <cell r="D1993" t="str">
            <v>3 БИТ 25ММ S 1.2Х8.0 TIN</v>
          </cell>
          <cell r="F1993">
            <v>3.5</v>
          </cell>
          <cell r="G1993">
            <v>2.97</v>
          </cell>
          <cell r="H1993">
            <v>3.0591000000000004</v>
          </cell>
          <cell r="I1993">
            <v>134.60040000000001</v>
          </cell>
          <cell r="M1993">
            <v>3165140300216</v>
          </cell>
        </row>
        <row r="1994">
          <cell r="C1994">
            <v>2607001496</v>
          </cell>
          <cell r="D1994" t="str">
            <v>10 БИТ 25ММ S 1.2Х8.0 TIN</v>
          </cell>
          <cell r="F1994">
            <v>10.44</v>
          </cell>
          <cell r="G1994">
            <v>8.85</v>
          </cell>
          <cell r="H1994">
            <v>9.115499999999999</v>
          </cell>
          <cell r="I1994">
            <v>401.08199999999994</v>
          </cell>
          <cell r="M1994">
            <v>3165140300223</v>
          </cell>
        </row>
        <row r="1995">
          <cell r="C1995">
            <v>2607001497</v>
          </cell>
          <cell r="D1995" t="str">
            <v>3 БИТ 25ММ S 1.6Х8.0 TIN</v>
          </cell>
          <cell r="F1995">
            <v>3.5</v>
          </cell>
          <cell r="G1995">
            <v>2.97</v>
          </cell>
          <cell r="H1995">
            <v>3.0591000000000004</v>
          </cell>
          <cell r="I1995">
            <v>134.60040000000001</v>
          </cell>
          <cell r="M1995">
            <v>3165140300230</v>
          </cell>
        </row>
        <row r="1996">
          <cell r="C1996">
            <v>2607001506</v>
          </cell>
          <cell r="D1996" t="str">
            <v>3 БИТ 25ММ PH0 XH</v>
          </cell>
          <cell r="F1996">
            <v>2.23</v>
          </cell>
          <cell r="G1996">
            <v>1.89</v>
          </cell>
          <cell r="H1996">
            <v>1.9466999999999999</v>
          </cell>
          <cell r="I1996">
            <v>85.654799999999994</v>
          </cell>
          <cell r="M1996">
            <v>3165140300322</v>
          </cell>
        </row>
        <row r="1997">
          <cell r="C1997">
            <v>2607001507</v>
          </cell>
          <cell r="D1997" t="str">
            <v>25 БИТ 25ММ PH0 XH</v>
          </cell>
          <cell r="F1997">
            <v>14.87</v>
          </cell>
          <cell r="G1997">
            <v>12.6</v>
          </cell>
          <cell r="H1997">
            <v>12.978</v>
          </cell>
          <cell r="I1997">
            <v>571.03200000000004</v>
          </cell>
          <cell r="M1997">
            <v>3165140300339</v>
          </cell>
        </row>
        <row r="1998">
          <cell r="C1998">
            <v>2607001508</v>
          </cell>
          <cell r="D1998" t="str">
            <v>3 БИТ 25ММ PH1 XH</v>
          </cell>
          <cell r="F1998">
            <v>2.23</v>
          </cell>
          <cell r="G1998">
            <v>1.89</v>
          </cell>
          <cell r="H1998">
            <v>1.9466999999999999</v>
          </cell>
          <cell r="I1998">
            <v>85.654799999999994</v>
          </cell>
          <cell r="M1998">
            <v>3165140300346</v>
          </cell>
        </row>
        <row r="1999">
          <cell r="C1999">
            <v>2607001509</v>
          </cell>
          <cell r="D1999" t="str">
            <v>10 БИТ 25ММ PH1 XH</v>
          </cell>
          <cell r="F1999">
            <v>6.5</v>
          </cell>
          <cell r="G1999">
            <v>5.51</v>
          </cell>
          <cell r="H1999">
            <v>5.6753</v>
          </cell>
          <cell r="I1999">
            <v>249.7132</v>
          </cell>
          <cell r="M1999">
            <v>3165140300353</v>
          </cell>
        </row>
        <row r="2000">
          <cell r="C2000">
            <v>2607001510</v>
          </cell>
          <cell r="D2000" t="str">
            <v>25 БИТ 25ММ PH1 XH</v>
          </cell>
          <cell r="F2000">
            <v>15.17</v>
          </cell>
          <cell r="G2000">
            <v>12.86</v>
          </cell>
          <cell r="H2000">
            <v>13.245799999999999</v>
          </cell>
          <cell r="I2000">
            <v>582.8152</v>
          </cell>
          <cell r="L2000" t="str">
            <v>Китай</v>
          </cell>
          <cell r="M2000">
            <v>3165140300360</v>
          </cell>
        </row>
        <row r="2001">
          <cell r="C2001">
            <v>2607001511</v>
          </cell>
          <cell r="D2001" t="str">
            <v>3 БИТ 25ММ PH2 XH</v>
          </cell>
          <cell r="F2001">
            <v>2.23</v>
          </cell>
          <cell r="G2001">
            <v>1.89</v>
          </cell>
          <cell r="H2001">
            <v>1.9466999999999999</v>
          </cell>
          <cell r="I2001">
            <v>85.654799999999994</v>
          </cell>
          <cell r="M2001">
            <v>3165140300377</v>
          </cell>
        </row>
        <row r="2002">
          <cell r="C2002">
            <v>2607001512</v>
          </cell>
          <cell r="D2002" t="str">
            <v>10 БИТ 25ММ PH2 XH</v>
          </cell>
          <cell r="F2002">
            <v>6.5</v>
          </cell>
          <cell r="G2002">
            <v>5.51</v>
          </cell>
          <cell r="H2002">
            <v>5.6753</v>
          </cell>
          <cell r="I2002">
            <v>249.7132</v>
          </cell>
          <cell r="M2002">
            <v>3165140300384</v>
          </cell>
        </row>
        <row r="2003">
          <cell r="C2003">
            <v>2607001513</v>
          </cell>
          <cell r="D2003" t="str">
            <v>25 БИТ 25ММ PH2 XH</v>
          </cell>
          <cell r="F2003">
            <v>15.32</v>
          </cell>
          <cell r="G2003">
            <v>12.98</v>
          </cell>
          <cell r="H2003">
            <v>13.369400000000001</v>
          </cell>
          <cell r="I2003">
            <v>588.25360000000001</v>
          </cell>
          <cell r="M2003">
            <v>3165140300391</v>
          </cell>
        </row>
        <row r="2004">
          <cell r="C2004">
            <v>2607001514</v>
          </cell>
          <cell r="D2004" t="str">
            <v>100 БИТ 25ММ PH2 XH</v>
          </cell>
          <cell r="F2004">
            <v>54.35</v>
          </cell>
          <cell r="G2004">
            <v>46.06</v>
          </cell>
          <cell r="H2004">
            <v>47.441800000000001</v>
          </cell>
          <cell r="I2004">
            <v>2087.4391999999998</v>
          </cell>
          <cell r="M2004">
            <v>3165140300407</v>
          </cell>
        </row>
        <row r="2005">
          <cell r="C2005">
            <v>2607001515</v>
          </cell>
          <cell r="D2005" t="str">
            <v>3 БИТ 25ММ PH3 XH</v>
          </cell>
          <cell r="F2005">
            <v>2.23</v>
          </cell>
          <cell r="G2005">
            <v>1.89</v>
          </cell>
          <cell r="H2005">
            <v>1.9466999999999999</v>
          </cell>
          <cell r="I2005">
            <v>85.654799999999994</v>
          </cell>
          <cell r="M2005">
            <v>3165140300414</v>
          </cell>
        </row>
        <row r="2006">
          <cell r="C2006">
            <v>2607001516</v>
          </cell>
          <cell r="D2006" t="str">
            <v>25 БИТ 25ММ PH3 XH</v>
          </cell>
          <cell r="F2006">
            <v>15.32</v>
          </cell>
          <cell r="G2006">
            <v>12.98</v>
          </cell>
          <cell r="H2006">
            <v>13.369400000000001</v>
          </cell>
          <cell r="I2006">
            <v>588.25360000000001</v>
          </cell>
          <cell r="M2006">
            <v>3165140300421</v>
          </cell>
        </row>
        <row r="2007">
          <cell r="C2007">
            <v>2607001517</v>
          </cell>
          <cell r="D2007" t="str">
            <v>100 БИТ 25ММ PH3 XH</v>
          </cell>
          <cell r="F2007">
            <v>54.35</v>
          </cell>
          <cell r="G2007">
            <v>46.06</v>
          </cell>
          <cell r="H2007">
            <v>47.441800000000001</v>
          </cell>
          <cell r="I2007">
            <v>2087.4391999999998</v>
          </cell>
          <cell r="M2007">
            <v>3165140300438</v>
          </cell>
        </row>
        <row r="2008">
          <cell r="C2008">
            <v>2607001518</v>
          </cell>
          <cell r="D2008" t="str">
            <v>3 БИТ 32ММ PH 4 XH</v>
          </cell>
          <cell r="F2008">
            <v>8.26</v>
          </cell>
          <cell r="G2008">
            <v>7</v>
          </cell>
          <cell r="H2008">
            <v>7.21</v>
          </cell>
          <cell r="I2008">
            <v>317.24</v>
          </cell>
          <cell r="M2008">
            <v>3165140300445</v>
          </cell>
        </row>
        <row r="2009">
          <cell r="C2009">
            <v>2607001520</v>
          </cell>
          <cell r="D2009" t="str">
            <v>3 БИТ 51ММ PH1 XH</v>
          </cell>
          <cell r="F2009">
            <v>3.54</v>
          </cell>
          <cell r="G2009">
            <v>3</v>
          </cell>
          <cell r="H2009">
            <v>3.09</v>
          </cell>
          <cell r="I2009">
            <v>135.95999999999998</v>
          </cell>
          <cell r="M2009">
            <v>3165140300469</v>
          </cell>
        </row>
        <row r="2010">
          <cell r="C2010">
            <v>2607001522</v>
          </cell>
          <cell r="D2010" t="str">
            <v>3 БИТ 51ММ PH2 XH</v>
          </cell>
          <cell r="F2010">
            <v>3.63</v>
          </cell>
          <cell r="G2010">
            <v>3.08</v>
          </cell>
          <cell r="H2010">
            <v>3.1724000000000001</v>
          </cell>
          <cell r="I2010">
            <v>139.5856</v>
          </cell>
          <cell r="M2010">
            <v>3165140300483</v>
          </cell>
        </row>
        <row r="2011">
          <cell r="C2011">
            <v>2607001524</v>
          </cell>
          <cell r="D2011" t="str">
            <v>3 БИТ 51ММ PH3 XH</v>
          </cell>
          <cell r="F2011">
            <v>3.63</v>
          </cell>
          <cell r="G2011">
            <v>3.08</v>
          </cell>
          <cell r="H2011">
            <v>3.1724000000000001</v>
          </cell>
          <cell r="I2011">
            <v>139.5856</v>
          </cell>
          <cell r="M2011">
            <v>3165140300506</v>
          </cell>
        </row>
        <row r="2012">
          <cell r="C2012">
            <v>2607001526</v>
          </cell>
          <cell r="D2012" t="str">
            <v>3 БИТ 49ММ PH1 XH</v>
          </cell>
          <cell r="F2012">
            <v>5.13</v>
          </cell>
          <cell r="G2012">
            <v>4.3499999999999996</v>
          </cell>
          <cell r="H2012">
            <v>4.4805000000000001</v>
          </cell>
          <cell r="I2012">
            <v>197.142</v>
          </cell>
          <cell r="M2012">
            <v>3165140300520</v>
          </cell>
        </row>
        <row r="2013">
          <cell r="C2013">
            <v>2607001528</v>
          </cell>
          <cell r="D2013" t="str">
            <v>3 БИТ 49ММ PH2 XH</v>
          </cell>
          <cell r="F2013">
            <v>5.13</v>
          </cell>
          <cell r="G2013">
            <v>4.3499999999999996</v>
          </cell>
          <cell r="H2013">
            <v>4.4805000000000001</v>
          </cell>
          <cell r="I2013">
            <v>197.142</v>
          </cell>
          <cell r="M2013">
            <v>3165140300544</v>
          </cell>
        </row>
        <row r="2014">
          <cell r="C2014">
            <v>2607001531</v>
          </cell>
          <cell r="D2014" t="str">
            <v>3 БИТ 49ММ PH3 XH</v>
          </cell>
          <cell r="F2014">
            <v>5.13</v>
          </cell>
          <cell r="G2014">
            <v>4.3499999999999996</v>
          </cell>
          <cell r="H2014">
            <v>4.4805000000000001</v>
          </cell>
          <cell r="I2014">
            <v>197.142</v>
          </cell>
          <cell r="M2014">
            <v>3165140300575</v>
          </cell>
        </row>
        <row r="2015">
          <cell r="C2015">
            <v>2607001533</v>
          </cell>
          <cell r="D2015" t="str">
            <v>3 БИТ 89ММ PH1 XH</v>
          </cell>
          <cell r="F2015">
            <v>8.73</v>
          </cell>
          <cell r="G2015">
            <v>7.4</v>
          </cell>
          <cell r="H2015">
            <v>7.6220000000000008</v>
          </cell>
          <cell r="I2015">
            <v>335.36800000000005</v>
          </cell>
          <cell r="M2015">
            <v>3165140300599</v>
          </cell>
        </row>
        <row r="2016">
          <cell r="C2016">
            <v>2607001535</v>
          </cell>
          <cell r="D2016" t="str">
            <v>3 БИТ 89ММ PH2 XH</v>
          </cell>
          <cell r="F2016">
            <v>8.98</v>
          </cell>
          <cell r="G2016">
            <v>7.61</v>
          </cell>
          <cell r="H2016">
            <v>7.8383000000000003</v>
          </cell>
          <cell r="I2016">
            <v>344.8852</v>
          </cell>
          <cell r="M2016">
            <v>3165140300612</v>
          </cell>
        </row>
        <row r="2017">
          <cell r="C2017">
            <v>2607001537</v>
          </cell>
          <cell r="D2017" t="str">
            <v>3 БИТ 89ММ PH3 XH</v>
          </cell>
          <cell r="F2017">
            <v>8.98</v>
          </cell>
          <cell r="G2017">
            <v>7.61</v>
          </cell>
          <cell r="H2017">
            <v>7.8383000000000003</v>
          </cell>
          <cell r="I2017">
            <v>344.8852</v>
          </cell>
          <cell r="M2017">
            <v>3165140300636</v>
          </cell>
        </row>
        <row r="2018">
          <cell r="C2018">
            <v>2607001539</v>
          </cell>
          <cell r="D2018" t="str">
            <v>1 БИТ 152ММ PH1 XH</v>
          </cell>
          <cell r="F2018">
            <v>6.77</v>
          </cell>
          <cell r="G2018">
            <v>5.74</v>
          </cell>
          <cell r="H2018">
            <v>5.9122000000000003</v>
          </cell>
          <cell r="I2018">
            <v>260.13679999999999</v>
          </cell>
          <cell r="M2018">
            <v>3165140300650</v>
          </cell>
        </row>
        <row r="2019">
          <cell r="C2019">
            <v>2607001540</v>
          </cell>
          <cell r="D2019" t="str">
            <v>1 БИТ 152ММ PH2 XH</v>
          </cell>
          <cell r="F2019">
            <v>6.77</v>
          </cell>
          <cell r="G2019">
            <v>5.74</v>
          </cell>
          <cell r="H2019">
            <v>5.9122000000000003</v>
          </cell>
          <cell r="I2019">
            <v>260.13679999999999</v>
          </cell>
          <cell r="M2019">
            <v>3165140300667</v>
          </cell>
        </row>
        <row r="2020">
          <cell r="C2020">
            <v>2607001542</v>
          </cell>
          <cell r="D2020" t="str">
            <v>1 БИТ 152ММ PH3 XH</v>
          </cell>
          <cell r="F2020">
            <v>6.77</v>
          </cell>
          <cell r="G2020">
            <v>5.74</v>
          </cell>
          <cell r="H2020">
            <v>5.9122000000000003</v>
          </cell>
          <cell r="I2020">
            <v>260.13679999999999</v>
          </cell>
          <cell r="M2020">
            <v>3165140300681</v>
          </cell>
        </row>
        <row r="2021">
          <cell r="C2021">
            <v>2607001544</v>
          </cell>
          <cell r="D2021" t="str">
            <v>3 БИТ 25ММ PH1 TIN</v>
          </cell>
          <cell r="F2021">
            <v>3.95</v>
          </cell>
          <cell r="G2021">
            <v>3.35</v>
          </cell>
          <cell r="H2021">
            <v>3.4505000000000003</v>
          </cell>
          <cell r="I2021">
            <v>151.822</v>
          </cell>
          <cell r="M2021">
            <v>3165140300704</v>
          </cell>
        </row>
        <row r="2022">
          <cell r="C2022">
            <v>2607001545</v>
          </cell>
          <cell r="D2022" t="str">
            <v>10 БИТ 25ММ PH1 TIN</v>
          </cell>
          <cell r="F2022">
            <v>11.69</v>
          </cell>
          <cell r="G2022">
            <v>9.91</v>
          </cell>
          <cell r="H2022">
            <v>10.2073</v>
          </cell>
          <cell r="I2022">
            <v>449.12119999999999</v>
          </cell>
          <cell r="M2022">
            <v>3165140300711</v>
          </cell>
        </row>
        <row r="2023">
          <cell r="C2023">
            <v>2607001546</v>
          </cell>
          <cell r="D2023" t="str">
            <v>3 БИТ 25ММ PH2 TIN</v>
          </cell>
          <cell r="F2023">
            <v>3.95</v>
          </cell>
          <cell r="G2023">
            <v>3.35</v>
          </cell>
          <cell r="H2023">
            <v>3.4505000000000003</v>
          </cell>
          <cell r="I2023">
            <v>151.822</v>
          </cell>
          <cell r="M2023">
            <v>3165140300728</v>
          </cell>
        </row>
        <row r="2024">
          <cell r="C2024">
            <v>2607001547</v>
          </cell>
          <cell r="D2024" t="str">
            <v>10 БИТ 25ММ PH2 TIN</v>
          </cell>
          <cell r="F2024">
            <v>11.41</v>
          </cell>
          <cell r="G2024">
            <v>9.67</v>
          </cell>
          <cell r="H2024">
            <v>9.9601000000000006</v>
          </cell>
          <cell r="I2024">
            <v>438.24440000000004</v>
          </cell>
          <cell r="M2024">
            <v>3165140300735</v>
          </cell>
        </row>
        <row r="2025">
          <cell r="C2025">
            <v>2607001548</v>
          </cell>
          <cell r="D2025" t="str">
            <v>3 БИТ 25ММ PH3 TIN</v>
          </cell>
          <cell r="F2025">
            <v>3.95</v>
          </cell>
          <cell r="G2025">
            <v>3.35</v>
          </cell>
          <cell r="H2025">
            <v>3.4505000000000003</v>
          </cell>
          <cell r="I2025">
            <v>151.822</v>
          </cell>
          <cell r="M2025">
            <v>3165140300742</v>
          </cell>
        </row>
        <row r="2026">
          <cell r="C2026">
            <v>2607001551</v>
          </cell>
          <cell r="D2026" t="str">
            <v>3 БИТ 49ММ PH1 TIN</v>
          </cell>
          <cell r="F2026">
            <v>9.23</v>
          </cell>
          <cell r="G2026">
            <v>7.82</v>
          </cell>
          <cell r="H2026">
            <v>8.0546000000000006</v>
          </cell>
          <cell r="I2026">
            <v>354.40240000000006</v>
          </cell>
          <cell r="M2026">
            <v>3165140300773</v>
          </cell>
        </row>
        <row r="2027">
          <cell r="C2027">
            <v>2607001552</v>
          </cell>
          <cell r="D2027" t="str">
            <v>3 БИТ 49ММ PH2 TIN</v>
          </cell>
          <cell r="F2027">
            <v>9.23</v>
          </cell>
          <cell r="G2027">
            <v>7.82</v>
          </cell>
          <cell r="H2027">
            <v>8.0546000000000006</v>
          </cell>
          <cell r="I2027">
            <v>354.40240000000006</v>
          </cell>
          <cell r="M2027">
            <v>3165140300780</v>
          </cell>
        </row>
        <row r="2028">
          <cell r="C2028">
            <v>2607001553</v>
          </cell>
          <cell r="D2028" t="str">
            <v>3 БИТ 49ММ PH3 TIN</v>
          </cell>
          <cell r="F2028">
            <v>9.23</v>
          </cell>
          <cell r="G2028">
            <v>7.82</v>
          </cell>
          <cell r="H2028">
            <v>8.0546000000000006</v>
          </cell>
          <cell r="I2028">
            <v>354.40240000000006</v>
          </cell>
          <cell r="M2028">
            <v>3165140300797</v>
          </cell>
        </row>
        <row r="2029">
          <cell r="C2029">
            <v>2607001554</v>
          </cell>
          <cell r="D2029" t="str">
            <v>3 БИТ 25ММ PZ1 XH</v>
          </cell>
          <cell r="F2029">
            <v>2.23</v>
          </cell>
          <cell r="G2029">
            <v>1.89</v>
          </cell>
          <cell r="H2029">
            <v>1.9466999999999999</v>
          </cell>
          <cell r="I2029">
            <v>85.654799999999994</v>
          </cell>
          <cell r="M2029">
            <v>3165140300803</v>
          </cell>
        </row>
        <row r="2030">
          <cell r="C2030">
            <v>2607001555</v>
          </cell>
          <cell r="D2030" t="str">
            <v>10 БИТ 25ММ PZ1 XH</v>
          </cell>
          <cell r="F2030">
            <v>6.5</v>
          </cell>
          <cell r="G2030">
            <v>5.51</v>
          </cell>
          <cell r="H2030">
            <v>5.6753</v>
          </cell>
          <cell r="I2030">
            <v>249.7132</v>
          </cell>
          <cell r="M2030">
            <v>3165140300810</v>
          </cell>
        </row>
        <row r="2031">
          <cell r="C2031">
            <v>2607001556</v>
          </cell>
          <cell r="D2031" t="str">
            <v>25 БИТ 25ММ PZ1 XH</v>
          </cell>
          <cell r="F2031">
            <v>15.32</v>
          </cell>
          <cell r="G2031">
            <v>12.98</v>
          </cell>
          <cell r="H2031">
            <v>13.369400000000001</v>
          </cell>
          <cell r="I2031">
            <v>588.25360000000001</v>
          </cell>
          <cell r="M2031">
            <v>3165140300827</v>
          </cell>
        </row>
        <row r="2032">
          <cell r="C2032">
            <v>2607001557</v>
          </cell>
          <cell r="D2032" t="str">
            <v>100 БИТ 25ММ PZ1 XH</v>
          </cell>
          <cell r="F2032">
            <v>54.35</v>
          </cell>
          <cell r="G2032">
            <v>46.06</v>
          </cell>
          <cell r="H2032">
            <v>47.441800000000001</v>
          </cell>
          <cell r="I2032">
            <v>2087.4391999999998</v>
          </cell>
          <cell r="M2032">
            <v>3165140300834</v>
          </cell>
        </row>
        <row r="2033">
          <cell r="C2033">
            <v>2607001558</v>
          </cell>
          <cell r="D2033" t="str">
            <v>3 БИТ 25ММ PZ2 XH</v>
          </cell>
          <cell r="F2033">
            <v>2.23</v>
          </cell>
          <cell r="G2033">
            <v>1.89</v>
          </cell>
          <cell r="H2033">
            <v>1.9466999999999999</v>
          </cell>
          <cell r="I2033">
            <v>85.654799999999994</v>
          </cell>
          <cell r="M2033">
            <v>3165140300841</v>
          </cell>
        </row>
        <row r="2034">
          <cell r="C2034">
            <v>2607001559</v>
          </cell>
          <cell r="D2034" t="str">
            <v>10 БИТ 25ММ PZ2 XH</v>
          </cell>
          <cell r="F2034">
            <v>6.5</v>
          </cell>
          <cell r="G2034">
            <v>5.51</v>
          </cell>
          <cell r="H2034">
            <v>5.6753</v>
          </cell>
          <cell r="I2034">
            <v>249.7132</v>
          </cell>
          <cell r="M2034">
            <v>3165140300858</v>
          </cell>
        </row>
        <row r="2035">
          <cell r="C2035">
            <v>2607001560</v>
          </cell>
          <cell r="D2035" t="str">
            <v>25 БИТ 25ММ PZ2 XH</v>
          </cell>
          <cell r="F2035">
            <v>15.32</v>
          </cell>
          <cell r="G2035">
            <v>12.98</v>
          </cell>
          <cell r="H2035">
            <v>13.369400000000001</v>
          </cell>
          <cell r="I2035">
            <v>588.25360000000001</v>
          </cell>
          <cell r="M2035">
            <v>3165140300865</v>
          </cell>
        </row>
        <row r="2036">
          <cell r="C2036">
            <v>2607001561</v>
          </cell>
          <cell r="D2036" t="str">
            <v>100 БИТ 25ММ PZ2 XH</v>
          </cell>
          <cell r="F2036">
            <v>54.35</v>
          </cell>
          <cell r="G2036">
            <v>46.06</v>
          </cell>
          <cell r="H2036">
            <v>47.441800000000001</v>
          </cell>
          <cell r="I2036">
            <v>2087.4391999999998</v>
          </cell>
          <cell r="M2036">
            <v>3165140300872</v>
          </cell>
        </row>
        <row r="2037">
          <cell r="C2037">
            <v>2607001562</v>
          </cell>
          <cell r="D2037" t="str">
            <v>3 БИТ 25ММ PZ3 XH</v>
          </cell>
          <cell r="F2037">
            <v>2.23</v>
          </cell>
          <cell r="G2037">
            <v>1.89</v>
          </cell>
          <cell r="H2037">
            <v>1.9466999999999999</v>
          </cell>
          <cell r="I2037">
            <v>85.654799999999994</v>
          </cell>
          <cell r="M2037">
            <v>3165140300889</v>
          </cell>
        </row>
        <row r="2038">
          <cell r="C2038">
            <v>2607001563</v>
          </cell>
          <cell r="D2038" t="str">
            <v>10 БИТ 25ММ PZ3 XH</v>
          </cell>
          <cell r="F2038">
            <v>6.5</v>
          </cell>
          <cell r="G2038">
            <v>5.51</v>
          </cell>
          <cell r="H2038">
            <v>5.6753</v>
          </cell>
          <cell r="I2038">
            <v>249.7132</v>
          </cell>
          <cell r="M2038">
            <v>3165140300896</v>
          </cell>
        </row>
        <row r="2039">
          <cell r="C2039">
            <v>2607001564</v>
          </cell>
          <cell r="D2039" t="str">
            <v>25 БИТ 25ММ PZ3 XH</v>
          </cell>
          <cell r="F2039">
            <v>15.32</v>
          </cell>
          <cell r="G2039">
            <v>12.98</v>
          </cell>
          <cell r="H2039">
            <v>13.369400000000001</v>
          </cell>
          <cell r="I2039">
            <v>588.25360000000001</v>
          </cell>
          <cell r="M2039">
            <v>3165140300902</v>
          </cell>
        </row>
        <row r="2040">
          <cell r="C2040">
            <v>2607001565</v>
          </cell>
          <cell r="D2040" t="str">
            <v>100 БИТ 25ММ PZ3 XH</v>
          </cell>
          <cell r="F2040">
            <v>54.35</v>
          </cell>
          <cell r="G2040">
            <v>46.06</v>
          </cell>
          <cell r="H2040">
            <v>47.441800000000001</v>
          </cell>
          <cell r="I2040">
            <v>2087.4391999999998</v>
          </cell>
          <cell r="M2040">
            <v>3165140300919</v>
          </cell>
        </row>
        <row r="2041">
          <cell r="C2041">
            <v>2607001566</v>
          </cell>
          <cell r="D2041" t="str">
            <v>3 БИТ 32ММ PZ4 XH</v>
          </cell>
          <cell r="F2041">
            <v>8.26</v>
          </cell>
          <cell r="G2041">
            <v>7</v>
          </cell>
          <cell r="H2041">
            <v>7.21</v>
          </cell>
          <cell r="I2041">
            <v>317.24</v>
          </cell>
          <cell r="M2041">
            <v>3165140300926</v>
          </cell>
        </row>
        <row r="2042">
          <cell r="C2042">
            <v>2607001567</v>
          </cell>
          <cell r="D2042" t="str">
            <v>25 БИТ 32ММ PZ4 XH</v>
          </cell>
          <cell r="F2042">
            <v>59.07</v>
          </cell>
          <cell r="G2042">
            <v>50.06</v>
          </cell>
          <cell r="H2042">
            <v>51.561800000000005</v>
          </cell>
          <cell r="I2042">
            <v>2268.7192000000005</v>
          </cell>
          <cell r="L2042" t="str">
            <v>Франция</v>
          </cell>
          <cell r="M2042">
            <v>3165140300933</v>
          </cell>
        </row>
        <row r="2043">
          <cell r="C2043">
            <v>2607001569</v>
          </cell>
          <cell r="D2043" t="str">
            <v>3 БИТ 51ММ PZ1 XH</v>
          </cell>
          <cell r="F2043">
            <v>3.63</v>
          </cell>
          <cell r="G2043">
            <v>3.08</v>
          </cell>
          <cell r="H2043">
            <v>3.1724000000000001</v>
          </cell>
          <cell r="I2043">
            <v>139.5856</v>
          </cell>
          <cell r="M2043">
            <v>3165140300957</v>
          </cell>
        </row>
        <row r="2044">
          <cell r="C2044">
            <v>2607001571</v>
          </cell>
          <cell r="D2044" t="str">
            <v>3 БИТ 51ММ PZ2 XH</v>
          </cell>
          <cell r="F2044">
            <v>3.63</v>
          </cell>
          <cell r="G2044">
            <v>3.08</v>
          </cell>
          <cell r="H2044">
            <v>3.1724000000000001</v>
          </cell>
          <cell r="I2044">
            <v>139.5856</v>
          </cell>
          <cell r="M2044">
            <v>3165140300971</v>
          </cell>
        </row>
        <row r="2045">
          <cell r="C2045">
            <v>2607001573</v>
          </cell>
          <cell r="D2045" t="str">
            <v>3 БИТ 51ММ PZ3 XH</v>
          </cell>
          <cell r="F2045">
            <v>3.63</v>
          </cell>
          <cell r="G2045">
            <v>3.08</v>
          </cell>
          <cell r="H2045">
            <v>3.1724000000000001</v>
          </cell>
          <cell r="I2045">
            <v>139.5856</v>
          </cell>
          <cell r="M2045">
            <v>3165140300995</v>
          </cell>
        </row>
        <row r="2046">
          <cell r="C2046">
            <v>2607001575</v>
          </cell>
          <cell r="D2046" t="str">
            <v>3 БИТ 49ММ PZ1 XH</v>
          </cell>
          <cell r="F2046">
            <v>5.13</v>
          </cell>
          <cell r="G2046">
            <v>4.3499999999999996</v>
          </cell>
          <cell r="H2046">
            <v>4.4805000000000001</v>
          </cell>
          <cell r="I2046">
            <v>197.142</v>
          </cell>
          <cell r="M2046">
            <v>3165140301015</v>
          </cell>
        </row>
        <row r="2047">
          <cell r="C2047">
            <v>2607001577</v>
          </cell>
          <cell r="D2047" t="str">
            <v>3 БИТ 49ММ PZ2 XH</v>
          </cell>
          <cell r="F2047">
            <v>5.13</v>
          </cell>
          <cell r="G2047">
            <v>4.3499999999999996</v>
          </cell>
          <cell r="H2047">
            <v>4.4805000000000001</v>
          </cell>
          <cell r="I2047">
            <v>197.142</v>
          </cell>
          <cell r="M2047">
            <v>3165140301039</v>
          </cell>
        </row>
        <row r="2048">
          <cell r="C2048">
            <v>2607001579</v>
          </cell>
          <cell r="D2048" t="str">
            <v>3 БИТ 49ММ PZ3 XH</v>
          </cell>
          <cell r="F2048">
            <v>5.13</v>
          </cell>
          <cell r="G2048">
            <v>4.3499999999999996</v>
          </cell>
          <cell r="H2048">
            <v>4.4805000000000001</v>
          </cell>
          <cell r="I2048">
            <v>197.142</v>
          </cell>
          <cell r="M2048">
            <v>3165140301053</v>
          </cell>
        </row>
        <row r="2049">
          <cell r="C2049">
            <v>2607001581</v>
          </cell>
          <cell r="D2049" t="str">
            <v>3 БИТ 89ММ PZ1 XH</v>
          </cell>
          <cell r="F2049">
            <v>8.98</v>
          </cell>
          <cell r="G2049">
            <v>7.61</v>
          </cell>
          <cell r="H2049">
            <v>7.8383000000000003</v>
          </cell>
          <cell r="I2049">
            <v>344.8852</v>
          </cell>
          <cell r="M2049">
            <v>3165140301077</v>
          </cell>
        </row>
        <row r="2050">
          <cell r="C2050">
            <v>2607001583</v>
          </cell>
          <cell r="D2050" t="str">
            <v>3 БИТ 89ММ PZ2 XH</v>
          </cell>
          <cell r="F2050">
            <v>8.98</v>
          </cell>
          <cell r="G2050">
            <v>7.61</v>
          </cell>
          <cell r="H2050">
            <v>7.8383000000000003</v>
          </cell>
          <cell r="I2050">
            <v>344.8852</v>
          </cell>
          <cell r="M2050">
            <v>3165140301091</v>
          </cell>
        </row>
        <row r="2051">
          <cell r="C2051">
            <v>2607001585</v>
          </cell>
          <cell r="D2051" t="str">
            <v>3 БИТ 89ММ PZ3 XH</v>
          </cell>
          <cell r="F2051">
            <v>8.73</v>
          </cell>
          <cell r="G2051">
            <v>7.4</v>
          </cell>
          <cell r="H2051">
            <v>7.6220000000000008</v>
          </cell>
          <cell r="I2051">
            <v>335.36800000000005</v>
          </cell>
          <cell r="M2051">
            <v>3165140301114</v>
          </cell>
        </row>
        <row r="2052">
          <cell r="C2052">
            <v>2607001587</v>
          </cell>
          <cell r="D2052" t="str">
            <v>1 БИТ 152ММ PZ1 XH</v>
          </cell>
          <cell r="F2052">
            <v>6.57</v>
          </cell>
          <cell r="G2052">
            <v>5.57</v>
          </cell>
          <cell r="H2052">
            <v>5.7371000000000008</v>
          </cell>
          <cell r="I2052">
            <v>252.43240000000003</v>
          </cell>
          <cell r="M2052">
            <v>3165140301138</v>
          </cell>
        </row>
        <row r="2053">
          <cell r="C2053">
            <v>2607001588</v>
          </cell>
          <cell r="D2053" t="str">
            <v>1 БИТ 152ММ PZ2 XH</v>
          </cell>
          <cell r="F2053">
            <v>6.77</v>
          </cell>
          <cell r="G2053">
            <v>5.74</v>
          </cell>
          <cell r="H2053">
            <v>5.9122000000000003</v>
          </cell>
          <cell r="I2053">
            <v>260.13679999999999</v>
          </cell>
          <cell r="M2053">
            <v>3165140301145</v>
          </cell>
        </row>
        <row r="2054">
          <cell r="C2054">
            <v>2607001590</v>
          </cell>
          <cell r="D2054" t="str">
            <v>1 БИТ 152ММ PZ3 XH</v>
          </cell>
          <cell r="F2054">
            <v>6.77</v>
          </cell>
          <cell r="G2054">
            <v>5.74</v>
          </cell>
          <cell r="H2054">
            <v>5.9122000000000003</v>
          </cell>
          <cell r="I2054">
            <v>260.13679999999999</v>
          </cell>
          <cell r="M2054">
            <v>3165140301169</v>
          </cell>
        </row>
        <row r="2055">
          <cell r="C2055">
            <v>2607001591</v>
          </cell>
          <cell r="D2055" t="str">
            <v>3 БИТ 25ММ PZ1 TIN</v>
          </cell>
          <cell r="F2055">
            <v>3.95</v>
          </cell>
          <cell r="G2055">
            <v>3.35</v>
          </cell>
          <cell r="H2055">
            <v>3.4505000000000003</v>
          </cell>
          <cell r="I2055">
            <v>151.822</v>
          </cell>
          <cell r="M2055">
            <v>3165140301176</v>
          </cell>
        </row>
        <row r="2056">
          <cell r="C2056">
            <v>2607001592</v>
          </cell>
          <cell r="D2056" t="str">
            <v>10 БИТ 25ММ PZ1 TIN</v>
          </cell>
          <cell r="F2056">
            <v>11.69</v>
          </cell>
          <cell r="G2056">
            <v>9.91</v>
          </cell>
          <cell r="H2056">
            <v>10.2073</v>
          </cell>
          <cell r="I2056">
            <v>449.12119999999999</v>
          </cell>
          <cell r="M2056">
            <v>3165140301183</v>
          </cell>
        </row>
        <row r="2057">
          <cell r="C2057">
            <v>2607001593</v>
          </cell>
          <cell r="D2057" t="str">
            <v>3 БИТ 25ММ PZ2 TIN</v>
          </cell>
          <cell r="F2057">
            <v>3.95</v>
          </cell>
          <cell r="G2057">
            <v>3.35</v>
          </cell>
          <cell r="H2057">
            <v>3.4505000000000003</v>
          </cell>
          <cell r="I2057">
            <v>151.822</v>
          </cell>
          <cell r="M2057">
            <v>3165140301190</v>
          </cell>
        </row>
        <row r="2058">
          <cell r="C2058">
            <v>2607001594</v>
          </cell>
          <cell r="D2058" t="str">
            <v>10 БИТ 25ММ PZ2 TIN</v>
          </cell>
          <cell r="F2058">
            <v>11.69</v>
          </cell>
          <cell r="G2058">
            <v>9.91</v>
          </cell>
          <cell r="H2058">
            <v>10.2073</v>
          </cell>
          <cell r="I2058">
            <v>449.12119999999999</v>
          </cell>
          <cell r="M2058">
            <v>3165140301206</v>
          </cell>
        </row>
        <row r="2059">
          <cell r="C2059">
            <v>2607001595</v>
          </cell>
          <cell r="D2059" t="str">
            <v>3 БИТ 25ММ PZ3 TIN</v>
          </cell>
          <cell r="F2059">
            <v>3.95</v>
          </cell>
          <cell r="G2059">
            <v>3.35</v>
          </cell>
          <cell r="H2059">
            <v>3.4505000000000003</v>
          </cell>
          <cell r="I2059">
            <v>151.822</v>
          </cell>
          <cell r="M2059">
            <v>3165140301213</v>
          </cell>
        </row>
        <row r="2060">
          <cell r="C2060">
            <v>2607001596</v>
          </cell>
          <cell r="D2060" t="str">
            <v>10 БИТ 25ММ PZ3 TIN</v>
          </cell>
          <cell r="F2060">
            <v>11.69</v>
          </cell>
          <cell r="G2060">
            <v>9.91</v>
          </cell>
          <cell r="H2060">
            <v>10.2073</v>
          </cell>
          <cell r="I2060">
            <v>449.12119999999999</v>
          </cell>
          <cell r="M2060">
            <v>3165140301220</v>
          </cell>
        </row>
        <row r="2061">
          <cell r="C2061">
            <v>2607001598</v>
          </cell>
          <cell r="D2061" t="str">
            <v>3 БИТ 49ММ PZ1 TIN</v>
          </cell>
          <cell r="F2061">
            <v>9.25</v>
          </cell>
          <cell r="G2061">
            <v>7.84</v>
          </cell>
          <cell r="H2061">
            <v>8.0752000000000006</v>
          </cell>
          <cell r="I2061">
            <v>355.30880000000002</v>
          </cell>
          <cell r="M2061">
            <v>3165140301244</v>
          </cell>
        </row>
        <row r="2062">
          <cell r="C2062">
            <v>2607001599</v>
          </cell>
          <cell r="D2062" t="str">
            <v>3 БИТ 49ММ PZ2 TIN</v>
          </cell>
          <cell r="F2062">
            <v>9.25</v>
          </cell>
          <cell r="G2062">
            <v>7.84</v>
          </cell>
          <cell r="H2062">
            <v>8.0752000000000006</v>
          </cell>
          <cell r="I2062">
            <v>355.30880000000002</v>
          </cell>
          <cell r="M2062">
            <v>3165140301251</v>
          </cell>
        </row>
        <row r="2063">
          <cell r="C2063">
            <v>2607001600</v>
          </cell>
          <cell r="D2063" t="str">
            <v>3 БИТ 49ММ PZ3 TIN</v>
          </cell>
          <cell r="F2063">
            <v>9.25</v>
          </cell>
          <cell r="G2063">
            <v>7.84</v>
          </cell>
          <cell r="H2063">
            <v>8.0752000000000006</v>
          </cell>
          <cell r="I2063">
            <v>355.30880000000002</v>
          </cell>
          <cell r="M2063">
            <v>3165140301268</v>
          </cell>
        </row>
        <row r="2064">
          <cell r="C2064">
            <v>2607001601</v>
          </cell>
          <cell r="D2064" t="str">
            <v>3 БИТ 25ММ TORX T8 XH</v>
          </cell>
          <cell r="F2064">
            <v>2.23</v>
          </cell>
          <cell r="G2064">
            <v>1.89</v>
          </cell>
          <cell r="H2064">
            <v>1.9466999999999999</v>
          </cell>
          <cell r="I2064">
            <v>85.654799999999994</v>
          </cell>
          <cell r="M2064">
            <v>3165140301275</v>
          </cell>
        </row>
        <row r="2065">
          <cell r="C2065">
            <v>2607001604</v>
          </cell>
          <cell r="D2065" t="str">
            <v>3 БИТ 25ММ TORX T10 XH</v>
          </cell>
          <cell r="F2065">
            <v>2.23</v>
          </cell>
          <cell r="G2065">
            <v>1.89</v>
          </cell>
          <cell r="H2065">
            <v>1.9466999999999999</v>
          </cell>
          <cell r="I2065">
            <v>85.654799999999994</v>
          </cell>
          <cell r="M2065">
            <v>3165140301305</v>
          </cell>
        </row>
        <row r="2066">
          <cell r="C2066">
            <v>2607001607</v>
          </cell>
          <cell r="D2066" t="str">
            <v>3 БИТ 25ММ TORX T15 XH</v>
          </cell>
          <cell r="F2066">
            <v>2.23</v>
          </cell>
          <cell r="G2066">
            <v>1.89</v>
          </cell>
          <cell r="H2066">
            <v>1.9466999999999999</v>
          </cell>
          <cell r="I2066">
            <v>85.654799999999994</v>
          </cell>
          <cell r="M2066">
            <v>3165140301336</v>
          </cell>
        </row>
        <row r="2067">
          <cell r="C2067">
            <v>2607001608</v>
          </cell>
          <cell r="D2067" t="str">
            <v xml:space="preserve">10 БИТ 25ММ TORX T15 XH </v>
          </cell>
          <cell r="F2067">
            <v>6.66</v>
          </cell>
          <cell r="G2067">
            <v>5.64</v>
          </cell>
          <cell r="H2067">
            <v>5.8091999999999997</v>
          </cell>
          <cell r="I2067">
            <v>255.60479999999998</v>
          </cell>
          <cell r="M2067">
            <v>3165140301343</v>
          </cell>
        </row>
        <row r="2068">
          <cell r="C2068">
            <v>2607001611</v>
          </cell>
          <cell r="D2068" t="str">
            <v>3 БИТ 25ММ TORX T20 XH</v>
          </cell>
          <cell r="F2068">
            <v>2.23</v>
          </cell>
          <cell r="G2068">
            <v>1.89</v>
          </cell>
          <cell r="H2068">
            <v>1.9466999999999999</v>
          </cell>
          <cell r="I2068">
            <v>85.654799999999994</v>
          </cell>
          <cell r="M2068">
            <v>3165140301374</v>
          </cell>
        </row>
        <row r="2069">
          <cell r="C2069">
            <v>2607001612</v>
          </cell>
          <cell r="D2069" t="str">
            <v>10 БИТ 25ММ TORX T20 XH</v>
          </cell>
          <cell r="F2069">
            <v>6.53</v>
          </cell>
          <cell r="G2069">
            <v>5.53</v>
          </cell>
          <cell r="H2069">
            <v>5.6959</v>
          </cell>
          <cell r="I2069">
            <v>250.61959999999999</v>
          </cell>
          <cell r="M2069">
            <v>3165140301381</v>
          </cell>
        </row>
        <row r="2070">
          <cell r="C2070">
            <v>2607001615</v>
          </cell>
          <cell r="D2070" t="str">
            <v>3 БИТ 25ММ TORX T25 XH</v>
          </cell>
          <cell r="F2070">
            <v>2.23</v>
          </cell>
          <cell r="G2070">
            <v>1.89</v>
          </cell>
          <cell r="H2070">
            <v>1.9466999999999999</v>
          </cell>
          <cell r="I2070">
            <v>85.654799999999994</v>
          </cell>
          <cell r="M2070">
            <v>3165140301411</v>
          </cell>
        </row>
        <row r="2071">
          <cell r="C2071">
            <v>2607001616</v>
          </cell>
          <cell r="D2071" t="str">
            <v>10 БИТ 25ММ TORX T25 XH</v>
          </cell>
          <cell r="F2071">
            <v>6.53</v>
          </cell>
          <cell r="G2071">
            <v>5.53</v>
          </cell>
          <cell r="H2071">
            <v>5.6959</v>
          </cell>
          <cell r="I2071">
            <v>250.61959999999999</v>
          </cell>
          <cell r="M2071">
            <v>3165140301428</v>
          </cell>
        </row>
        <row r="2072">
          <cell r="C2072">
            <v>2607001619</v>
          </cell>
          <cell r="D2072" t="str">
            <v>3 БИТ 25ММ TORX T27 XH</v>
          </cell>
          <cell r="F2072">
            <v>2.23</v>
          </cell>
          <cell r="G2072">
            <v>1.89</v>
          </cell>
          <cell r="H2072">
            <v>1.9466999999999999</v>
          </cell>
          <cell r="I2072">
            <v>85.654799999999994</v>
          </cell>
          <cell r="M2072">
            <v>3165140301459</v>
          </cell>
        </row>
        <row r="2073">
          <cell r="C2073">
            <v>2607001622</v>
          </cell>
          <cell r="D2073" t="str">
            <v>3 БИТ 25ММ TORX T30 XH</v>
          </cell>
          <cell r="F2073">
            <v>2.23</v>
          </cell>
          <cell r="G2073">
            <v>1.89</v>
          </cell>
          <cell r="H2073">
            <v>1.9466999999999999</v>
          </cell>
          <cell r="I2073">
            <v>85.654799999999994</v>
          </cell>
          <cell r="M2073">
            <v>3165140301480</v>
          </cell>
        </row>
        <row r="2074">
          <cell r="C2074">
            <v>2607001625</v>
          </cell>
          <cell r="D2074" t="str">
            <v>3 БИТ 25ММ TORX T40 XH</v>
          </cell>
          <cell r="F2074">
            <v>2.23</v>
          </cell>
          <cell r="G2074">
            <v>1.89</v>
          </cell>
          <cell r="H2074">
            <v>1.9466999999999999</v>
          </cell>
          <cell r="I2074">
            <v>85.654799999999994</v>
          </cell>
          <cell r="M2074">
            <v>3165140301510</v>
          </cell>
        </row>
        <row r="2075">
          <cell r="C2075">
            <v>2607001628</v>
          </cell>
          <cell r="D2075" t="str">
            <v>1 БИТ 49ММ TORX T8 XH</v>
          </cell>
          <cell r="F2075">
            <v>1.7</v>
          </cell>
          <cell r="G2075">
            <v>1.44</v>
          </cell>
          <cell r="H2075">
            <v>1.4832000000000001</v>
          </cell>
          <cell r="I2075">
            <v>65.260800000000003</v>
          </cell>
          <cell r="M2075">
            <v>3165140301541</v>
          </cell>
        </row>
        <row r="2076">
          <cell r="C2076">
            <v>2607001630</v>
          </cell>
          <cell r="D2076" t="str">
            <v>1 БИТ 49ММ TORX T9 XH</v>
          </cell>
          <cell r="F2076">
            <v>1.7</v>
          </cell>
          <cell r="G2076">
            <v>1.44</v>
          </cell>
          <cell r="H2076">
            <v>1.4832000000000001</v>
          </cell>
          <cell r="I2076">
            <v>65.260800000000003</v>
          </cell>
          <cell r="M2076">
            <v>3165140301565</v>
          </cell>
        </row>
        <row r="2077">
          <cell r="C2077">
            <v>2607001632</v>
          </cell>
          <cell r="D2077" t="str">
            <v xml:space="preserve">1 БИТ 49ММ TORX T10 XH </v>
          </cell>
          <cell r="F2077">
            <v>1.7</v>
          </cell>
          <cell r="G2077">
            <v>1.44</v>
          </cell>
          <cell r="H2077">
            <v>1.4832000000000001</v>
          </cell>
          <cell r="I2077">
            <v>65.260800000000003</v>
          </cell>
          <cell r="M2077">
            <v>3165140301596</v>
          </cell>
        </row>
        <row r="2078">
          <cell r="C2078">
            <v>2607001634</v>
          </cell>
          <cell r="D2078" t="str">
            <v>1 БИТ 49ММ TORX T15 XH</v>
          </cell>
          <cell r="F2078">
            <v>1.7</v>
          </cell>
          <cell r="G2078">
            <v>1.44</v>
          </cell>
          <cell r="H2078">
            <v>1.4832000000000001</v>
          </cell>
          <cell r="I2078">
            <v>65.260800000000003</v>
          </cell>
          <cell r="M2078">
            <v>3165140301602</v>
          </cell>
        </row>
        <row r="2079">
          <cell r="C2079">
            <v>2607001636</v>
          </cell>
          <cell r="D2079" t="str">
            <v>1 БИТ 49ММ TORX T20 XH</v>
          </cell>
          <cell r="F2079">
            <v>1.7</v>
          </cell>
          <cell r="G2079">
            <v>1.44</v>
          </cell>
          <cell r="H2079">
            <v>1.4832000000000001</v>
          </cell>
          <cell r="I2079">
            <v>65.260800000000003</v>
          </cell>
          <cell r="M2079">
            <v>3165140301626</v>
          </cell>
        </row>
        <row r="2080">
          <cell r="C2080">
            <v>2607001638</v>
          </cell>
          <cell r="D2080" t="str">
            <v>1 БИТ 49ММ TORX T25 XH</v>
          </cell>
          <cell r="F2080">
            <v>1.7</v>
          </cell>
          <cell r="G2080">
            <v>1.44</v>
          </cell>
          <cell r="H2080">
            <v>1.4832000000000001</v>
          </cell>
          <cell r="I2080">
            <v>65.260800000000003</v>
          </cell>
          <cell r="M2080">
            <v>3165140301640</v>
          </cell>
        </row>
        <row r="2081">
          <cell r="C2081">
            <v>2607001640</v>
          </cell>
          <cell r="D2081" t="str">
            <v>1 БИТ 49ММ TORX T27 XH</v>
          </cell>
          <cell r="F2081">
            <v>1.7</v>
          </cell>
          <cell r="G2081">
            <v>1.44</v>
          </cell>
          <cell r="H2081">
            <v>1.4832000000000001</v>
          </cell>
          <cell r="I2081">
            <v>65.260800000000003</v>
          </cell>
          <cell r="M2081">
            <v>3165140301664</v>
          </cell>
        </row>
        <row r="2082">
          <cell r="C2082">
            <v>2607001642</v>
          </cell>
          <cell r="D2082" t="str">
            <v>1 БИТ 49ММ TORX T30 XH</v>
          </cell>
          <cell r="F2082">
            <v>1.7</v>
          </cell>
          <cell r="G2082">
            <v>1.44</v>
          </cell>
          <cell r="H2082">
            <v>1.4832000000000001</v>
          </cell>
          <cell r="I2082">
            <v>65.260800000000003</v>
          </cell>
          <cell r="M2082">
            <v>3165140301688</v>
          </cell>
        </row>
        <row r="2083">
          <cell r="C2083">
            <v>2607001644</v>
          </cell>
          <cell r="D2083" t="str">
            <v>1 БИТ 49ММ TORX T40 XH</v>
          </cell>
          <cell r="F2083">
            <v>1.7</v>
          </cell>
          <cell r="G2083">
            <v>1.44</v>
          </cell>
          <cell r="H2083">
            <v>1.4832000000000001</v>
          </cell>
          <cell r="I2083">
            <v>65.260800000000003</v>
          </cell>
          <cell r="M2083">
            <v>3165140301701</v>
          </cell>
        </row>
        <row r="2084">
          <cell r="C2084">
            <v>2607001646</v>
          </cell>
          <cell r="D2084" t="str">
            <v>1 БИТ 89ММ TORX T8 XH</v>
          </cell>
          <cell r="F2084">
            <v>3</v>
          </cell>
          <cell r="G2084">
            <v>2.54</v>
          </cell>
          <cell r="H2084">
            <v>2.6162000000000001</v>
          </cell>
          <cell r="I2084">
            <v>115.11280000000001</v>
          </cell>
          <cell r="M2084">
            <v>3165140301725</v>
          </cell>
        </row>
        <row r="2085">
          <cell r="C2085">
            <v>2607001648</v>
          </cell>
          <cell r="D2085" t="str">
            <v>1 БИТ 89ММ TORX T10 XH</v>
          </cell>
          <cell r="F2085">
            <v>3</v>
          </cell>
          <cell r="G2085">
            <v>2.54</v>
          </cell>
          <cell r="H2085">
            <v>2.6162000000000001</v>
          </cell>
          <cell r="I2085">
            <v>115.11280000000001</v>
          </cell>
          <cell r="M2085">
            <v>3165140301749</v>
          </cell>
        </row>
        <row r="2086">
          <cell r="C2086">
            <v>2607001650</v>
          </cell>
          <cell r="D2086" t="str">
            <v>1 БИТ 89ММ TORX T15 XH</v>
          </cell>
          <cell r="F2086">
            <v>3</v>
          </cell>
          <cell r="G2086">
            <v>2.54</v>
          </cell>
          <cell r="H2086">
            <v>2.6162000000000001</v>
          </cell>
          <cell r="I2086">
            <v>115.11280000000001</v>
          </cell>
          <cell r="M2086">
            <v>3165140301763</v>
          </cell>
        </row>
        <row r="2087">
          <cell r="C2087">
            <v>2607001652</v>
          </cell>
          <cell r="D2087" t="str">
            <v>1 БИТ 89ММ TORX T20 XH</v>
          </cell>
          <cell r="F2087">
            <v>3</v>
          </cell>
          <cell r="G2087">
            <v>2.54</v>
          </cell>
          <cell r="H2087">
            <v>2.6162000000000001</v>
          </cell>
          <cell r="I2087">
            <v>115.11280000000001</v>
          </cell>
          <cell r="M2087">
            <v>3165140301787</v>
          </cell>
        </row>
        <row r="2088">
          <cell r="C2088">
            <v>2607001654</v>
          </cell>
          <cell r="D2088" t="str">
            <v>1 БИТ 89ММ TORX T25 XH</v>
          </cell>
          <cell r="F2088">
            <v>3</v>
          </cell>
          <cell r="G2088">
            <v>2.54</v>
          </cell>
          <cell r="H2088">
            <v>2.6162000000000001</v>
          </cell>
          <cell r="I2088">
            <v>115.11280000000001</v>
          </cell>
          <cell r="M2088">
            <v>3165140301800</v>
          </cell>
        </row>
        <row r="2089">
          <cell r="C2089">
            <v>2607001656</v>
          </cell>
          <cell r="D2089" t="str">
            <v>1 БИТ 89ММ TORX T27 XH</v>
          </cell>
          <cell r="F2089">
            <v>3</v>
          </cell>
          <cell r="G2089">
            <v>2.54</v>
          </cell>
          <cell r="H2089">
            <v>2.6162000000000001</v>
          </cell>
          <cell r="I2089">
            <v>115.11280000000001</v>
          </cell>
          <cell r="L2089" t="str">
            <v>США</v>
          </cell>
          <cell r="M2089">
            <v>3165140301824</v>
          </cell>
        </row>
        <row r="2090">
          <cell r="C2090">
            <v>2607001658</v>
          </cell>
          <cell r="D2090" t="str">
            <v>1 БИТ 89ММ TORX T30 XH</v>
          </cell>
          <cell r="F2090">
            <v>3</v>
          </cell>
          <cell r="G2090">
            <v>2.54</v>
          </cell>
          <cell r="H2090">
            <v>2.6162000000000001</v>
          </cell>
          <cell r="I2090">
            <v>115.11280000000001</v>
          </cell>
          <cell r="M2090">
            <v>3165140301848</v>
          </cell>
        </row>
        <row r="2091">
          <cell r="C2091">
            <v>2607001660</v>
          </cell>
          <cell r="D2091" t="str">
            <v>1 БИТ 89ММ TORX T40 XH</v>
          </cell>
          <cell r="F2091">
            <v>3</v>
          </cell>
          <cell r="G2091">
            <v>2.54</v>
          </cell>
          <cell r="H2091">
            <v>2.6162000000000001</v>
          </cell>
          <cell r="I2091">
            <v>115.11280000000001</v>
          </cell>
          <cell r="M2091">
            <v>3165140301862</v>
          </cell>
        </row>
        <row r="2092">
          <cell r="C2092">
            <v>2607001662</v>
          </cell>
          <cell r="D2092" t="str">
            <v>1 БИТ 152ММ TORX T8 XH</v>
          </cell>
          <cell r="F2092">
            <v>5.13</v>
          </cell>
          <cell r="G2092">
            <v>4.3499999999999996</v>
          </cell>
          <cell r="H2092">
            <v>4.4805000000000001</v>
          </cell>
          <cell r="I2092">
            <v>197.142</v>
          </cell>
          <cell r="M2092">
            <v>3165140301886</v>
          </cell>
        </row>
        <row r="2093">
          <cell r="C2093">
            <v>2607001664</v>
          </cell>
          <cell r="D2093" t="str">
            <v xml:space="preserve">1 БИТ 152ММ TORX T10 XH </v>
          </cell>
          <cell r="F2093">
            <v>5.13</v>
          </cell>
          <cell r="G2093">
            <v>4.3499999999999996</v>
          </cell>
          <cell r="H2093">
            <v>4.4805000000000001</v>
          </cell>
          <cell r="I2093">
            <v>197.142</v>
          </cell>
          <cell r="M2093">
            <v>3165140301909</v>
          </cell>
        </row>
        <row r="2094">
          <cell r="C2094">
            <v>2607001666</v>
          </cell>
          <cell r="D2094" t="str">
            <v xml:space="preserve">1 БИТ 152ММ TORX T15 XH </v>
          </cell>
          <cell r="F2094">
            <v>5.13</v>
          </cell>
          <cell r="G2094">
            <v>4.3499999999999996</v>
          </cell>
          <cell r="H2094">
            <v>4.4805000000000001</v>
          </cell>
          <cell r="I2094">
            <v>197.142</v>
          </cell>
          <cell r="M2094">
            <v>3165140301923</v>
          </cell>
        </row>
        <row r="2095">
          <cell r="C2095">
            <v>2607001668</v>
          </cell>
          <cell r="D2095" t="str">
            <v>1 БИТ 152ММ TORX T20 XH</v>
          </cell>
          <cell r="F2095">
            <v>5.13</v>
          </cell>
          <cell r="G2095">
            <v>4.3499999999999996</v>
          </cell>
          <cell r="H2095">
            <v>4.4805000000000001</v>
          </cell>
          <cell r="I2095">
            <v>197.142</v>
          </cell>
          <cell r="M2095">
            <v>3165140301947</v>
          </cell>
        </row>
        <row r="2096">
          <cell r="C2096">
            <v>2607001670</v>
          </cell>
          <cell r="D2096" t="str">
            <v>1 БИТ 152ММ TORX T25 XH</v>
          </cell>
          <cell r="F2096">
            <v>5.13</v>
          </cell>
          <cell r="G2096">
            <v>4.3499999999999996</v>
          </cell>
          <cell r="H2096">
            <v>4.4805000000000001</v>
          </cell>
          <cell r="I2096">
            <v>197.142</v>
          </cell>
          <cell r="M2096">
            <v>3165140301961</v>
          </cell>
        </row>
        <row r="2097">
          <cell r="C2097">
            <v>2607001672</v>
          </cell>
          <cell r="D2097" t="str">
            <v>1 БИТ 152ММ TORX T27 XH</v>
          </cell>
          <cell r="F2097">
            <v>5.13</v>
          </cell>
          <cell r="G2097">
            <v>4.3499999999999996</v>
          </cell>
          <cell r="H2097">
            <v>4.4805000000000001</v>
          </cell>
          <cell r="I2097">
            <v>197.142</v>
          </cell>
          <cell r="M2097">
            <v>3165140301985</v>
          </cell>
        </row>
        <row r="2098">
          <cell r="C2098">
            <v>2607001674</v>
          </cell>
          <cell r="D2098" t="str">
            <v>1 БИТ 152ММ TORX T30 XH</v>
          </cell>
          <cell r="F2098">
            <v>5.13</v>
          </cell>
          <cell r="G2098">
            <v>4.3499999999999996</v>
          </cell>
          <cell r="H2098">
            <v>4.4805000000000001</v>
          </cell>
          <cell r="I2098">
            <v>197.142</v>
          </cell>
          <cell r="M2098">
            <v>3165140302005</v>
          </cell>
        </row>
        <row r="2099">
          <cell r="C2099">
            <v>2607001676</v>
          </cell>
          <cell r="D2099" t="str">
            <v>1 БИТ 152ММ TORX T40 XH</v>
          </cell>
          <cell r="F2099">
            <v>5.13</v>
          </cell>
          <cell r="G2099">
            <v>4.3499999999999996</v>
          </cell>
          <cell r="H2099">
            <v>4.4805000000000001</v>
          </cell>
          <cell r="I2099">
            <v>197.142</v>
          </cell>
          <cell r="M2099">
            <v>3165140302029</v>
          </cell>
        </row>
        <row r="2100">
          <cell r="C2100">
            <v>2607001687</v>
          </cell>
          <cell r="D2100" t="str">
            <v>3 БИТ 25ММ TORX T8 TIN</v>
          </cell>
          <cell r="F2100">
            <v>3.95</v>
          </cell>
          <cell r="G2100">
            <v>3.35</v>
          </cell>
          <cell r="H2100">
            <v>3.4505000000000003</v>
          </cell>
          <cell r="I2100">
            <v>151.822</v>
          </cell>
          <cell r="M2100">
            <v>3165140302135</v>
          </cell>
        </row>
        <row r="2101">
          <cell r="C2101">
            <v>2607001688</v>
          </cell>
          <cell r="D2101" t="str">
            <v>3 БИТ 25ММ TORX T10 TIN</v>
          </cell>
          <cell r="F2101">
            <v>3.95</v>
          </cell>
          <cell r="G2101">
            <v>3.35</v>
          </cell>
          <cell r="H2101">
            <v>3.4505000000000003</v>
          </cell>
          <cell r="I2101">
            <v>151.822</v>
          </cell>
          <cell r="M2101">
            <v>3165140302142</v>
          </cell>
        </row>
        <row r="2102">
          <cell r="C2102">
            <v>2607001689</v>
          </cell>
          <cell r="D2102" t="str">
            <v>3 БИТ 25ММ TORX T15 TIN</v>
          </cell>
          <cell r="F2102">
            <v>4</v>
          </cell>
          <cell r="G2102">
            <v>3.39</v>
          </cell>
          <cell r="H2102">
            <v>3.4917000000000002</v>
          </cell>
          <cell r="I2102">
            <v>153.63480000000001</v>
          </cell>
          <cell r="M2102">
            <v>3165140302159</v>
          </cell>
        </row>
        <row r="2103">
          <cell r="C2103">
            <v>2607001690</v>
          </cell>
          <cell r="D2103" t="str">
            <v>10 БИТ 25ММ TORX T15 TIN</v>
          </cell>
          <cell r="F2103">
            <v>11.39</v>
          </cell>
          <cell r="G2103">
            <v>9.65</v>
          </cell>
          <cell r="H2103">
            <v>9.9395000000000007</v>
          </cell>
          <cell r="I2103">
            <v>437.33800000000002</v>
          </cell>
          <cell r="M2103">
            <v>3165140302166</v>
          </cell>
        </row>
        <row r="2104">
          <cell r="C2104">
            <v>2607001691</v>
          </cell>
          <cell r="D2104" t="str">
            <v>3 БИТ 25ММ TORX T20 TIN</v>
          </cell>
          <cell r="F2104">
            <v>3.95</v>
          </cell>
          <cell r="G2104">
            <v>3.35</v>
          </cell>
          <cell r="H2104">
            <v>3.4505000000000003</v>
          </cell>
          <cell r="I2104">
            <v>151.822</v>
          </cell>
          <cell r="M2104">
            <v>3165140302173</v>
          </cell>
        </row>
        <row r="2105">
          <cell r="C2105">
            <v>2607001692</v>
          </cell>
          <cell r="D2105" t="str">
            <v>10 БИТ 25ММ TORX T20 TIN</v>
          </cell>
          <cell r="F2105">
            <v>11.88</v>
          </cell>
          <cell r="G2105">
            <v>10.07</v>
          </cell>
          <cell r="H2105">
            <v>10.372100000000001</v>
          </cell>
          <cell r="I2105">
            <v>456.37240000000008</v>
          </cell>
          <cell r="M2105">
            <v>3165140302180</v>
          </cell>
        </row>
        <row r="2106">
          <cell r="C2106">
            <v>2607001693</v>
          </cell>
          <cell r="D2106" t="str">
            <v>3 БИТ 25ММ TORX T25 TIN</v>
          </cell>
          <cell r="F2106">
            <v>3.95</v>
          </cell>
          <cell r="G2106">
            <v>3.35</v>
          </cell>
          <cell r="H2106">
            <v>3.4505000000000003</v>
          </cell>
          <cell r="I2106">
            <v>151.822</v>
          </cell>
          <cell r="M2106">
            <v>3165140302197</v>
          </cell>
        </row>
        <row r="2107">
          <cell r="C2107">
            <v>2607001694</v>
          </cell>
          <cell r="D2107" t="str">
            <v>10 БИТ 25ММ TORX T25 TIN</v>
          </cell>
          <cell r="F2107">
            <v>11.88</v>
          </cell>
          <cell r="G2107">
            <v>10.07</v>
          </cell>
          <cell r="H2107">
            <v>10.372100000000001</v>
          </cell>
          <cell r="I2107">
            <v>456.37240000000008</v>
          </cell>
          <cell r="M2107">
            <v>3165140302203</v>
          </cell>
        </row>
        <row r="2108">
          <cell r="C2108">
            <v>2607001695</v>
          </cell>
          <cell r="D2108" t="str">
            <v>3 БИТ 25ММ TORX T27 TIN</v>
          </cell>
          <cell r="F2108">
            <v>4</v>
          </cell>
          <cell r="G2108">
            <v>3.39</v>
          </cell>
          <cell r="H2108">
            <v>3.4917000000000002</v>
          </cell>
          <cell r="I2108">
            <v>153.63480000000001</v>
          </cell>
          <cell r="M2108">
            <v>3165140302210</v>
          </cell>
        </row>
        <row r="2109">
          <cell r="C2109">
            <v>2607001696</v>
          </cell>
          <cell r="D2109" t="str">
            <v>3 БИТ 25ММ TORX T30 TIN</v>
          </cell>
          <cell r="F2109">
            <v>3.95</v>
          </cell>
          <cell r="G2109">
            <v>3.35</v>
          </cell>
          <cell r="H2109">
            <v>3.4505000000000003</v>
          </cell>
          <cell r="I2109">
            <v>151.822</v>
          </cell>
          <cell r="M2109">
            <v>3165140302227</v>
          </cell>
        </row>
        <row r="2110">
          <cell r="C2110">
            <v>2607001697</v>
          </cell>
          <cell r="D2110" t="str">
            <v>3 БИТ 25ММ TORX T40 TIN</v>
          </cell>
          <cell r="F2110">
            <v>3.95</v>
          </cell>
          <cell r="G2110">
            <v>3.35</v>
          </cell>
          <cell r="H2110">
            <v>3.4505000000000003</v>
          </cell>
          <cell r="I2110">
            <v>151.822</v>
          </cell>
          <cell r="M2110">
            <v>3165140302234</v>
          </cell>
        </row>
        <row r="2111">
          <cell r="C2111">
            <v>2607001716</v>
          </cell>
          <cell r="D2111" t="str">
            <v>3 БИТ HEX 1.5Х25 XH</v>
          </cell>
          <cell r="F2111">
            <v>4.8600000000000003</v>
          </cell>
          <cell r="G2111">
            <v>4.12</v>
          </cell>
          <cell r="H2111">
            <v>4.2435999999999998</v>
          </cell>
          <cell r="I2111">
            <v>186.7184</v>
          </cell>
          <cell r="M2111">
            <v>3165140302418</v>
          </cell>
        </row>
        <row r="2112">
          <cell r="C2112">
            <v>2607001718</v>
          </cell>
          <cell r="D2112" t="str">
            <v>3 БИТ HEX 2Х25 XH</v>
          </cell>
          <cell r="F2112">
            <v>4.83</v>
          </cell>
          <cell r="G2112">
            <v>4.09</v>
          </cell>
          <cell r="H2112">
            <v>4.2126999999999999</v>
          </cell>
          <cell r="I2112">
            <v>185.3588</v>
          </cell>
          <cell r="M2112">
            <v>3165140302432</v>
          </cell>
        </row>
        <row r="2113">
          <cell r="C2113">
            <v>2607001720</v>
          </cell>
          <cell r="D2113" t="str">
            <v>3 БИТ HEX 2.5Х25 XH</v>
          </cell>
          <cell r="F2113">
            <v>4.83</v>
          </cell>
          <cell r="G2113">
            <v>4.09</v>
          </cell>
          <cell r="H2113">
            <v>4.2126999999999999</v>
          </cell>
          <cell r="I2113">
            <v>185.3588</v>
          </cell>
          <cell r="M2113">
            <v>3165140302456</v>
          </cell>
        </row>
        <row r="2114">
          <cell r="C2114">
            <v>2607001722</v>
          </cell>
          <cell r="D2114" t="str">
            <v>3 БИТ HEX 3Х25 XH</v>
          </cell>
          <cell r="F2114">
            <v>4.83</v>
          </cell>
          <cell r="G2114">
            <v>4.09</v>
          </cell>
          <cell r="H2114">
            <v>4.2126999999999999</v>
          </cell>
          <cell r="I2114">
            <v>185.3588</v>
          </cell>
          <cell r="M2114">
            <v>3165140302470</v>
          </cell>
        </row>
        <row r="2115">
          <cell r="C2115">
            <v>2607001724</v>
          </cell>
          <cell r="D2115" t="str">
            <v>3 БИТ HEX 4Х25 XH</v>
          </cell>
          <cell r="F2115">
            <v>4.83</v>
          </cell>
          <cell r="G2115">
            <v>4.09</v>
          </cell>
          <cell r="H2115">
            <v>4.2126999999999999</v>
          </cell>
          <cell r="I2115">
            <v>185.3588</v>
          </cell>
          <cell r="M2115">
            <v>3165140302494</v>
          </cell>
        </row>
        <row r="2116">
          <cell r="C2116">
            <v>2607001726</v>
          </cell>
          <cell r="D2116" t="str">
            <v>3 БИТ HEX 5Х25 XH</v>
          </cell>
          <cell r="F2116">
            <v>4.83</v>
          </cell>
          <cell r="G2116">
            <v>4.09</v>
          </cell>
          <cell r="H2116">
            <v>4.2126999999999999</v>
          </cell>
          <cell r="I2116">
            <v>185.3588</v>
          </cell>
          <cell r="M2116">
            <v>3165140302517</v>
          </cell>
        </row>
        <row r="2117">
          <cell r="C2117">
            <v>2607001728</v>
          </cell>
          <cell r="D2117" t="str">
            <v>3 БИТ HEX 6Х25 XH</v>
          </cell>
          <cell r="F2117">
            <v>4.8600000000000003</v>
          </cell>
          <cell r="G2117">
            <v>4.12</v>
          </cell>
          <cell r="H2117">
            <v>4.2435999999999998</v>
          </cell>
          <cell r="I2117">
            <v>186.7184</v>
          </cell>
          <cell r="M2117">
            <v>3165140302531</v>
          </cell>
        </row>
        <row r="2118">
          <cell r="C2118">
            <v>2607001730</v>
          </cell>
          <cell r="D2118" t="str">
            <v>3 БИТ HEX 8Х25 XH</v>
          </cell>
          <cell r="F2118">
            <v>4.83</v>
          </cell>
          <cell r="G2118">
            <v>4.09</v>
          </cell>
          <cell r="H2118">
            <v>4.2126999999999999</v>
          </cell>
          <cell r="I2118">
            <v>185.3588</v>
          </cell>
          <cell r="M2118">
            <v>3165140302555</v>
          </cell>
        </row>
        <row r="2119">
          <cell r="C2119">
            <v>2607001732</v>
          </cell>
          <cell r="D2119" t="str">
            <v>3 БИТ HEX 3Х49 XH</v>
          </cell>
          <cell r="F2119">
            <v>8.6</v>
          </cell>
          <cell r="G2119">
            <v>7.29</v>
          </cell>
          <cell r="H2119">
            <v>7.5087000000000002</v>
          </cell>
          <cell r="I2119">
            <v>330.38280000000003</v>
          </cell>
          <cell r="M2119">
            <v>3165140302579</v>
          </cell>
        </row>
        <row r="2120">
          <cell r="C2120">
            <v>2607001733</v>
          </cell>
          <cell r="D2120" t="str">
            <v>3 БИТ HEX 4Х49 XH</v>
          </cell>
          <cell r="F2120">
            <v>8.35</v>
          </cell>
          <cell r="G2120">
            <v>7.08</v>
          </cell>
          <cell r="H2120">
            <v>7.2924000000000007</v>
          </cell>
          <cell r="I2120">
            <v>320.86560000000003</v>
          </cell>
          <cell r="M2120">
            <v>3165140302586</v>
          </cell>
        </row>
        <row r="2121">
          <cell r="C2121">
            <v>2607001734</v>
          </cell>
          <cell r="D2121" t="str">
            <v>3 БИТ HEX 5Х49 XH</v>
          </cell>
          <cell r="F2121">
            <v>8.6</v>
          </cell>
          <cell r="G2121">
            <v>7.29</v>
          </cell>
          <cell r="H2121">
            <v>7.5087000000000002</v>
          </cell>
          <cell r="I2121">
            <v>330.38280000000003</v>
          </cell>
          <cell r="M2121">
            <v>3165140302593</v>
          </cell>
        </row>
        <row r="2122">
          <cell r="C2122">
            <v>2607001735</v>
          </cell>
          <cell r="D2122" t="str">
            <v>3 БИТ HEX 6Х49 XH</v>
          </cell>
          <cell r="F2122">
            <v>8.35</v>
          </cell>
          <cell r="G2122">
            <v>7.08</v>
          </cell>
          <cell r="H2122">
            <v>7.2924000000000007</v>
          </cell>
          <cell r="I2122">
            <v>320.86560000000003</v>
          </cell>
          <cell r="M2122">
            <v>3165140302609</v>
          </cell>
        </row>
        <row r="2123">
          <cell r="C2123">
            <v>2607001736</v>
          </cell>
          <cell r="D2123" t="str">
            <v>БИТА ДВУСТОРОННЯЯ 45ММ S 0.6x4.0</v>
          </cell>
          <cell r="F2123">
            <v>1.7</v>
          </cell>
          <cell r="G2123">
            <v>1.44</v>
          </cell>
          <cell r="H2123">
            <v>1.4832000000000001</v>
          </cell>
          <cell r="I2123">
            <v>65.260800000000003</v>
          </cell>
          <cell r="M2123">
            <v>3165140302616</v>
          </cell>
        </row>
        <row r="2124">
          <cell r="C2124">
            <v>2607001737</v>
          </cell>
          <cell r="D2124" t="str">
            <v>БИТА ДВУСТОРОННЯЯ 45ММ S 1.0x6.0</v>
          </cell>
          <cell r="F2124">
            <v>1.7</v>
          </cell>
          <cell r="G2124">
            <v>1.44</v>
          </cell>
          <cell r="H2124">
            <v>1.4832000000000001</v>
          </cell>
          <cell r="I2124">
            <v>65.260800000000003</v>
          </cell>
          <cell r="M2124">
            <v>3165140302623</v>
          </cell>
        </row>
        <row r="2125">
          <cell r="C2125">
            <v>2607001738</v>
          </cell>
          <cell r="D2125" t="str">
            <v>БИТА ДВУСТОРОННЯЯ 45ММ S 1.0x5.5 - PH2</v>
          </cell>
          <cell r="F2125">
            <v>1.7</v>
          </cell>
          <cell r="G2125">
            <v>1.44</v>
          </cell>
          <cell r="H2125">
            <v>1.4832000000000001</v>
          </cell>
          <cell r="I2125">
            <v>65.260800000000003</v>
          </cell>
          <cell r="M2125">
            <v>3165140302630</v>
          </cell>
        </row>
        <row r="2126">
          <cell r="C2126">
            <v>2607001739</v>
          </cell>
          <cell r="D2126" t="str">
            <v>БИТА ДВУСТОРОННЯЯ 45ММ PH1 - PH1</v>
          </cell>
          <cell r="F2126">
            <v>1.7</v>
          </cell>
          <cell r="G2126">
            <v>1.44</v>
          </cell>
          <cell r="H2126">
            <v>1.4832000000000001</v>
          </cell>
          <cell r="I2126">
            <v>65.260800000000003</v>
          </cell>
          <cell r="M2126">
            <v>3165140302647</v>
          </cell>
        </row>
        <row r="2127">
          <cell r="C2127">
            <v>2607001740</v>
          </cell>
          <cell r="D2127" t="str">
            <v>БИТА ДВУСТОРОННЯЯ 45ММ PH2 - PH2</v>
          </cell>
          <cell r="F2127">
            <v>1.7</v>
          </cell>
          <cell r="G2127">
            <v>1.44</v>
          </cell>
          <cell r="H2127">
            <v>1.4832000000000001</v>
          </cell>
          <cell r="I2127">
            <v>65.260800000000003</v>
          </cell>
          <cell r="M2127">
            <v>3165140302654</v>
          </cell>
        </row>
        <row r="2128">
          <cell r="C2128">
            <v>2607001741</v>
          </cell>
          <cell r="D2128" t="str">
            <v>БИТА ДВУСТОРОННЯЯ 45ММ PZ1 - PZ1</v>
          </cell>
          <cell r="F2128">
            <v>1.7</v>
          </cell>
          <cell r="G2128">
            <v>1.44</v>
          </cell>
          <cell r="H2128">
            <v>1.4832000000000001</v>
          </cell>
          <cell r="I2128">
            <v>65.260800000000003</v>
          </cell>
          <cell r="M2128">
            <v>3165140302661</v>
          </cell>
        </row>
        <row r="2129">
          <cell r="C2129">
            <v>2607001742</v>
          </cell>
          <cell r="D2129" t="str">
            <v>БИТА ДВУСТОРОННЯЯ 45ММ PZ2 - PZ2</v>
          </cell>
          <cell r="F2129">
            <v>1.7</v>
          </cell>
          <cell r="G2129">
            <v>1.44</v>
          </cell>
          <cell r="H2129">
            <v>1.4832000000000001</v>
          </cell>
          <cell r="I2129">
            <v>65.260800000000003</v>
          </cell>
          <cell r="M2129">
            <v>3165140302678</v>
          </cell>
        </row>
        <row r="2130">
          <cell r="C2130">
            <v>2607001743</v>
          </cell>
          <cell r="D2130" t="str">
            <v>БИТА ДВУСТОРОННЯЯ 45ММ PH2 - PZ2</v>
          </cell>
          <cell r="F2130">
            <v>1.7</v>
          </cell>
          <cell r="G2130">
            <v>1.44</v>
          </cell>
          <cell r="H2130">
            <v>1.4832000000000001</v>
          </cell>
          <cell r="I2130">
            <v>65.260800000000003</v>
          </cell>
          <cell r="M2130">
            <v>3165140302685</v>
          </cell>
        </row>
        <row r="2131">
          <cell r="C2131">
            <v>2607001744</v>
          </cell>
          <cell r="D2131" t="str">
            <v>3 БИТЫ ДВУСТОРОННИЕ 45ММ PH2PZ2/S0.6x4.0</v>
          </cell>
          <cell r="F2131">
            <v>4.43</v>
          </cell>
          <cell r="G2131">
            <v>3.75</v>
          </cell>
          <cell r="H2131">
            <v>3.8625000000000003</v>
          </cell>
          <cell r="I2131">
            <v>169.95000000000002</v>
          </cell>
          <cell r="M2131">
            <v>3165140302692</v>
          </cell>
        </row>
        <row r="2132">
          <cell r="C2132">
            <v>2607001745</v>
          </cell>
          <cell r="D2132" t="str">
            <v>3 БИТЫ ДВУСТОРОННИЕ 60ММ PH/PZ/S</v>
          </cell>
          <cell r="F2132">
            <v>4.43</v>
          </cell>
          <cell r="G2132">
            <v>3.75</v>
          </cell>
          <cell r="H2132">
            <v>3.8625000000000003</v>
          </cell>
          <cell r="I2132">
            <v>169.95000000000002</v>
          </cell>
          <cell r="M2132">
            <v>3165140302708</v>
          </cell>
        </row>
        <row r="2133">
          <cell r="C2133">
            <v>2607001746</v>
          </cell>
          <cell r="D2133" t="str">
            <v>3 БИТЫ ДВУСТОРОННИЕ 60ММ S - PH</v>
          </cell>
          <cell r="F2133">
            <v>4.43</v>
          </cell>
          <cell r="G2133">
            <v>3.75</v>
          </cell>
          <cell r="H2133">
            <v>3.8625000000000003</v>
          </cell>
          <cell r="I2133">
            <v>169.95000000000002</v>
          </cell>
          <cell r="M2133">
            <v>3165140302715</v>
          </cell>
        </row>
        <row r="2134">
          <cell r="C2134">
            <v>2607001747</v>
          </cell>
          <cell r="D2134" t="str">
            <v>3 БИТЫ ДВУСТОРОННИЕ 60ММ S - PZ</v>
          </cell>
          <cell r="F2134">
            <v>4.43</v>
          </cell>
          <cell r="G2134">
            <v>3.75</v>
          </cell>
          <cell r="H2134">
            <v>3.8625000000000003</v>
          </cell>
          <cell r="I2134">
            <v>169.95000000000002</v>
          </cell>
          <cell r="M2134">
            <v>3165140302722</v>
          </cell>
        </row>
        <row r="2135">
          <cell r="C2135">
            <v>2607001748</v>
          </cell>
          <cell r="D2135" t="str">
            <v>3 БИТЫ ДВУСТОРОННИЕ 60ММ PH - PH</v>
          </cell>
          <cell r="F2135">
            <v>4.43</v>
          </cell>
          <cell r="G2135">
            <v>3.75</v>
          </cell>
          <cell r="H2135">
            <v>3.8625000000000003</v>
          </cell>
          <cell r="I2135">
            <v>169.95000000000002</v>
          </cell>
          <cell r="M2135">
            <v>3165140302739</v>
          </cell>
        </row>
        <row r="2136">
          <cell r="C2136">
            <v>2607001749</v>
          </cell>
          <cell r="D2136" t="str">
            <v>3 БИТЫ ДВУСТОРОННИЕ 60ММ PZ - PZ</v>
          </cell>
          <cell r="F2136">
            <v>4.43</v>
          </cell>
          <cell r="G2136">
            <v>3.75</v>
          </cell>
          <cell r="H2136">
            <v>3.8625000000000003</v>
          </cell>
          <cell r="I2136">
            <v>169.95000000000002</v>
          </cell>
          <cell r="M2136">
            <v>3165140302746</v>
          </cell>
        </row>
        <row r="2137">
          <cell r="C2137">
            <v>2607001750</v>
          </cell>
          <cell r="D2137" t="str">
            <v>3 БИТЫ 25ММ S XH SET</v>
          </cell>
          <cell r="F2137">
            <v>2.3199999999999998</v>
          </cell>
          <cell r="G2137">
            <v>1.97</v>
          </cell>
          <cell r="H2137">
            <v>2.0291000000000001</v>
          </cell>
          <cell r="I2137">
            <v>89.2804</v>
          </cell>
          <cell r="M2137">
            <v>3165140302753</v>
          </cell>
        </row>
        <row r="2138">
          <cell r="C2138">
            <v>2607001751</v>
          </cell>
          <cell r="D2138" t="str">
            <v>3 БИТЫ 25ММ S TIN SET</v>
          </cell>
          <cell r="F2138">
            <v>4.13</v>
          </cell>
          <cell r="G2138">
            <v>3.5</v>
          </cell>
          <cell r="H2138">
            <v>3.605</v>
          </cell>
          <cell r="I2138">
            <v>158.62</v>
          </cell>
          <cell r="M2138">
            <v>3165140302760</v>
          </cell>
        </row>
        <row r="2139">
          <cell r="C2139">
            <v>2607001752</v>
          </cell>
          <cell r="D2139" t="str">
            <v>3 БИТЫ 25ММ PH/1/2/3 XH</v>
          </cell>
          <cell r="F2139">
            <v>2.12</v>
          </cell>
          <cell r="G2139">
            <v>1.8</v>
          </cell>
          <cell r="H2139">
            <v>1.8540000000000001</v>
          </cell>
          <cell r="I2139">
            <v>81.576000000000008</v>
          </cell>
          <cell r="M2139">
            <v>3165140302777</v>
          </cell>
        </row>
        <row r="2140">
          <cell r="C2140">
            <v>2607001753</v>
          </cell>
          <cell r="D2140" t="str">
            <v>3 БИТЫ 25ММ PZ/1/2/3 XH</v>
          </cell>
          <cell r="F2140">
            <v>2.12</v>
          </cell>
          <cell r="G2140">
            <v>1.8</v>
          </cell>
          <cell r="H2140">
            <v>1.8540000000000001</v>
          </cell>
          <cell r="I2140">
            <v>81.576000000000008</v>
          </cell>
          <cell r="M2140">
            <v>3165140302784</v>
          </cell>
        </row>
        <row r="2141">
          <cell r="C2141">
            <v>2607001754</v>
          </cell>
          <cell r="D2141" t="str">
            <v>3 БИТЫ 25ММ PH/1/2/3 TIN</v>
          </cell>
          <cell r="F2141">
            <v>3.76</v>
          </cell>
          <cell r="G2141">
            <v>3.19</v>
          </cell>
          <cell r="H2141">
            <v>3.2856999999999998</v>
          </cell>
          <cell r="I2141">
            <v>144.57079999999999</v>
          </cell>
          <cell r="M2141">
            <v>3165140302791</v>
          </cell>
        </row>
        <row r="2142">
          <cell r="C2142">
            <v>2607001755</v>
          </cell>
          <cell r="D2142" t="str">
            <v>3 БИТЫ 25ММ PZ/1/2/3 TIN</v>
          </cell>
          <cell r="F2142">
            <v>3.76</v>
          </cell>
          <cell r="G2142">
            <v>3.19</v>
          </cell>
          <cell r="H2142">
            <v>3.2856999999999998</v>
          </cell>
          <cell r="I2142">
            <v>144.57079999999999</v>
          </cell>
          <cell r="M2142">
            <v>3165140302807</v>
          </cell>
        </row>
        <row r="2143">
          <cell r="C2143">
            <v>2607001757</v>
          </cell>
          <cell r="D2143" t="str">
            <v>3 БИТЫ PH1/2/3 89ММ XH</v>
          </cell>
          <cell r="F2143">
            <v>8.6999999999999993</v>
          </cell>
          <cell r="G2143">
            <v>7.37</v>
          </cell>
          <cell r="H2143">
            <v>7.5911</v>
          </cell>
          <cell r="I2143">
            <v>334.00839999999999</v>
          </cell>
          <cell r="M2143">
            <v>3165140302821</v>
          </cell>
        </row>
        <row r="2144">
          <cell r="C2144">
            <v>2607001758</v>
          </cell>
          <cell r="D2144" t="str">
            <v>3 БИТЫ PH1/2/3 152ММ XH</v>
          </cell>
          <cell r="F2144">
            <v>16.05</v>
          </cell>
          <cell r="G2144">
            <v>13.6</v>
          </cell>
          <cell r="H2144">
            <v>14.007999999999999</v>
          </cell>
          <cell r="I2144">
            <v>616.35199999999998</v>
          </cell>
          <cell r="M2144">
            <v>3165140302838</v>
          </cell>
        </row>
        <row r="2145">
          <cell r="C2145">
            <v>2607001759</v>
          </cell>
          <cell r="D2145" t="str">
            <v>3 БИТЫ T8/10/15 89ММ XH</v>
          </cell>
          <cell r="F2145">
            <v>12.81</v>
          </cell>
          <cell r="G2145">
            <v>10.86</v>
          </cell>
          <cell r="H2145">
            <v>11.1858</v>
          </cell>
          <cell r="I2145">
            <v>492.17520000000002</v>
          </cell>
          <cell r="M2145">
            <v>3165140302845</v>
          </cell>
        </row>
        <row r="2146">
          <cell r="C2146">
            <v>2607001760</v>
          </cell>
          <cell r="D2146" t="str">
            <v>3 БИТЫ TORX20/25/30 89ММ XH</v>
          </cell>
          <cell r="F2146">
            <v>12.81</v>
          </cell>
          <cell r="G2146">
            <v>10.86</v>
          </cell>
          <cell r="H2146">
            <v>11.1858</v>
          </cell>
          <cell r="I2146">
            <v>492.17520000000002</v>
          </cell>
          <cell r="M2146">
            <v>3165140302852</v>
          </cell>
        </row>
        <row r="2147">
          <cell r="C2147">
            <v>2607001761</v>
          </cell>
          <cell r="D2147" t="str">
            <v>3 БИТ PZ1/2/3 89ММ XH</v>
          </cell>
          <cell r="F2147">
            <v>8.6999999999999993</v>
          </cell>
          <cell r="G2147">
            <v>7.37</v>
          </cell>
          <cell r="H2147">
            <v>7.5911</v>
          </cell>
          <cell r="I2147">
            <v>334.00839999999999</v>
          </cell>
          <cell r="M2147">
            <v>3165140302869</v>
          </cell>
        </row>
        <row r="2148">
          <cell r="C2148">
            <v>2607001762</v>
          </cell>
          <cell r="D2148" t="str">
            <v>3 БИТЫ PZ1/2/3 152ММ XH</v>
          </cell>
          <cell r="F2148">
            <v>16.05</v>
          </cell>
          <cell r="G2148">
            <v>13.6</v>
          </cell>
          <cell r="H2148">
            <v>14.007999999999999</v>
          </cell>
          <cell r="I2148">
            <v>616.35199999999998</v>
          </cell>
          <cell r="M2148">
            <v>3165140302876</v>
          </cell>
        </row>
        <row r="2149">
          <cell r="C2149">
            <v>2607001763</v>
          </cell>
          <cell r="D2149" t="str">
            <v>3 БИТЫ T8/10/15 152ММ XH</v>
          </cell>
          <cell r="F2149">
            <v>21.88</v>
          </cell>
          <cell r="G2149">
            <v>18.54</v>
          </cell>
          <cell r="H2149">
            <v>19.0962</v>
          </cell>
          <cell r="I2149">
            <v>840.2328</v>
          </cell>
          <cell r="M2149">
            <v>3165140302883</v>
          </cell>
        </row>
        <row r="2150">
          <cell r="C2150">
            <v>2607001764</v>
          </cell>
          <cell r="D2150" t="str">
            <v>3 БИТЫ TORX20/25/30 152ММ XH</v>
          </cell>
          <cell r="F2150">
            <v>21.88</v>
          </cell>
          <cell r="G2150">
            <v>18.54</v>
          </cell>
          <cell r="H2150">
            <v>19.0962</v>
          </cell>
          <cell r="I2150">
            <v>840.2328</v>
          </cell>
          <cell r="M2150">
            <v>3165140302890</v>
          </cell>
        </row>
        <row r="2151">
          <cell r="C2151">
            <v>2607001765</v>
          </cell>
          <cell r="D2151" t="str">
            <v>3 БИТЫ S/PH/PZ 25ММ XH SET</v>
          </cell>
          <cell r="F2151">
            <v>2.17</v>
          </cell>
          <cell r="G2151">
            <v>1.84</v>
          </cell>
          <cell r="H2151">
            <v>1.8952000000000002</v>
          </cell>
          <cell r="I2151">
            <v>83.388800000000003</v>
          </cell>
          <cell r="M2151">
            <v>3165140302906</v>
          </cell>
        </row>
        <row r="2152">
          <cell r="C2152">
            <v>2607001766</v>
          </cell>
          <cell r="D2152" t="str">
            <v>3 БИТЫ S/PH/PZ 25ММ XH SET</v>
          </cell>
          <cell r="F2152">
            <v>2.17</v>
          </cell>
          <cell r="G2152">
            <v>1.84</v>
          </cell>
          <cell r="H2152">
            <v>1.8952000000000002</v>
          </cell>
          <cell r="I2152">
            <v>83.388800000000003</v>
          </cell>
          <cell r="M2152">
            <v>3165140302913</v>
          </cell>
        </row>
        <row r="2153">
          <cell r="C2153">
            <v>2607001767</v>
          </cell>
          <cell r="D2153" t="str">
            <v>3 БИТЫ PH/PZ/TORX 89ММ XH SET</v>
          </cell>
          <cell r="F2153">
            <v>10.09</v>
          </cell>
          <cell r="G2153">
            <v>8.5500000000000007</v>
          </cell>
          <cell r="H2153">
            <v>8.8065000000000015</v>
          </cell>
          <cell r="I2153">
            <v>387.48600000000005</v>
          </cell>
          <cell r="M2153">
            <v>3165140302920</v>
          </cell>
        </row>
        <row r="2154">
          <cell r="C2154">
            <v>2607001768</v>
          </cell>
          <cell r="D2154" t="str">
            <v>5 БИТ TORX10/15/20/25/30 25ММ XH</v>
          </cell>
          <cell r="F2154">
            <v>6.17</v>
          </cell>
          <cell r="G2154">
            <v>5.23</v>
          </cell>
          <cell r="H2154">
            <v>5.3869000000000007</v>
          </cell>
          <cell r="I2154">
            <v>237.02360000000004</v>
          </cell>
          <cell r="M2154">
            <v>3165140302937</v>
          </cell>
        </row>
        <row r="2155">
          <cell r="C2155">
            <v>2607001769</v>
          </cell>
          <cell r="D2155" t="str">
            <v>5 БИТ TORX10/15/20/25/30 25ММ TIN</v>
          </cell>
          <cell r="F2155">
            <v>11.19</v>
          </cell>
          <cell r="G2155">
            <v>9.48</v>
          </cell>
          <cell r="H2155">
            <v>9.7644000000000002</v>
          </cell>
          <cell r="I2155">
            <v>429.6336</v>
          </cell>
          <cell r="M2155">
            <v>3165140302944</v>
          </cell>
        </row>
        <row r="2156">
          <cell r="C2156">
            <v>2607001922</v>
          </cell>
          <cell r="D2156" t="str">
            <v>10 БИТ 25ММ PZ2 TIN</v>
          </cell>
          <cell r="F2156">
            <v>13.81</v>
          </cell>
          <cell r="G2156">
            <v>11.7</v>
          </cell>
          <cell r="H2156">
            <v>12.051</v>
          </cell>
          <cell r="I2156">
            <v>530.24400000000003</v>
          </cell>
          <cell r="M2156">
            <v>3165140322850</v>
          </cell>
        </row>
        <row r="2157">
          <cell r="C2157">
            <v>2607001923</v>
          </cell>
          <cell r="D2157" t="str">
            <v>11 БИТ 25ММ S/PH/PZ XH + УНИВЕР. ДЕРЖ.</v>
          </cell>
          <cell r="F2157">
            <v>17.97</v>
          </cell>
          <cell r="G2157">
            <v>15.23</v>
          </cell>
          <cell r="H2157">
            <v>15.686900000000001</v>
          </cell>
          <cell r="I2157">
            <v>690.22360000000003</v>
          </cell>
          <cell r="M2157">
            <v>3165140322867</v>
          </cell>
        </row>
        <row r="2158">
          <cell r="C2158">
            <v>2607001924</v>
          </cell>
          <cell r="D2158" t="str">
            <v>11 БИТ 25ММ S/PH/PZ TIN + УНИВЕР. ДЕРЖ.</v>
          </cell>
          <cell r="F2158">
            <v>21.06</v>
          </cell>
          <cell r="G2158">
            <v>17.850000000000001</v>
          </cell>
          <cell r="H2158">
            <v>18.3855</v>
          </cell>
          <cell r="I2158">
            <v>808.96199999999999</v>
          </cell>
          <cell r="M2158">
            <v>3165140322874</v>
          </cell>
        </row>
        <row r="2159">
          <cell r="C2159">
            <v>2607001925</v>
          </cell>
          <cell r="D2159" t="str">
            <v>11 БИТ 25ММ TORX XH SET + УНИВЕР. ДЕРЖ.</v>
          </cell>
          <cell r="F2159">
            <v>17.53</v>
          </cell>
          <cell r="G2159">
            <v>14.86</v>
          </cell>
          <cell r="H2159">
            <v>15.3058</v>
          </cell>
          <cell r="I2159">
            <v>673.45519999999999</v>
          </cell>
          <cell r="L2159" t="str">
            <v>Китай</v>
          </cell>
          <cell r="M2159">
            <v>3165140322881</v>
          </cell>
        </row>
        <row r="2160">
          <cell r="C2160">
            <v>2607001926</v>
          </cell>
          <cell r="D2160" t="str">
            <v>11 БИТ 25ММ TORX TIN SET + УНИВЕР. ДЕРЖ.</v>
          </cell>
          <cell r="F2160">
            <v>21.06</v>
          </cell>
          <cell r="G2160">
            <v>17.850000000000001</v>
          </cell>
          <cell r="H2160">
            <v>18.3855</v>
          </cell>
          <cell r="I2160">
            <v>808.96199999999999</v>
          </cell>
          <cell r="M2160">
            <v>3165140322898</v>
          </cell>
        </row>
        <row r="2161">
          <cell r="C2161">
            <v>2607001927</v>
          </cell>
          <cell r="D2161" t="str">
            <v>16 БИТ 25ММ S/PH/PZ/T XH SET + УН. ДЕРЖ.</v>
          </cell>
          <cell r="F2161">
            <v>18.829999999999998</v>
          </cell>
          <cell r="G2161">
            <v>15.96</v>
          </cell>
          <cell r="H2161">
            <v>16.438800000000001</v>
          </cell>
          <cell r="I2161">
            <v>723.30719999999997</v>
          </cell>
          <cell r="M2161">
            <v>3165140322904</v>
          </cell>
        </row>
        <row r="2162">
          <cell r="C2162">
            <v>2607001929</v>
          </cell>
          <cell r="D2162" t="str">
            <v>16 БИТ 25ММ S/PH/PZ/T TIN SET + УН ДЕРЖ.</v>
          </cell>
          <cell r="F2162">
            <v>25.78</v>
          </cell>
          <cell r="G2162">
            <v>21.85</v>
          </cell>
          <cell r="H2162">
            <v>22.505500000000001</v>
          </cell>
          <cell r="I2162">
            <v>990.24200000000008</v>
          </cell>
          <cell r="M2162">
            <v>3165140322928</v>
          </cell>
        </row>
        <row r="2163">
          <cell r="C2163">
            <v>2607001930</v>
          </cell>
          <cell r="D2163" t="str">
            <v>16 БИТ 25ММ PH/PZ/T TIN SET + УН. ДЕРЖ.</v>
          </cell>
          <cell r="F2163">
            <v>25.78</v>
          </cell>
          <cell r="G2163">
            <v>21.85</v>
          </cell>
          <cell r="H2163">
            <v>22.505500000000001</v>
          </cell>
          <cell r="I2163">
            <v>990.24200000000008</v>
          </cell>
          <cell r="M2163">
            <v>3165140322935</v>
          </cell>
        </row>
        <row r="2164">
          <cell r="C2164">
            <v>2607001931</v>
          </cell>
          <cell r="D2164" t="str">
            <v>30 БИТ 25ММ S/PH/PZ/T/HEX XH + УН. ДЕРЖ.</v>
          </cell>
          <cell r="F2164">
            <v>34.76</v>
          </cell>
          <cell r="G2164">
            <v>29.46</v>
          </cell>
          <cell r="H2164">
            <v>30.343800000000002</v>
          </cell>
          <cell r="I2164">
            <v>1335.1272000000001</v>
          </cell>
          <cell r="M2164">
            <v>3165140322942</v>
          </cell>
        </row>
        <row r="2165">
          <cell r="C2165">
            <v>2607001933</v>
          </cell>
          <cell r="D2165" t="str">
            <v>30 БИТ 25ММ S/PH/PZ/T TIN + УН. ДЕРЖ.</v>
          </cell>
          <cell r="F2165">
            <v>39.909999999999997</v>
          </cell>
          <cell r="G2165">
            <v>33.82</v>
          </cell>
          <cell r="H2165">
            <v>34.834600000000002</v>
          </cell>
          <cell r="I2165">
            <v>1532.7224000000001</v>
          </cell>
          <cell r="M2165">
            <v>3165140322966</v>
          </cell>
        </row>
        <row r="2166">
          <cell r="C2166">
            <v>2607001934</v>
          </cell>
          <cell r="D2166" t="str">
            <v>30 БИТ 25ММ PH/PZ/T TIN + УНИВЕР. ДЕРЖ.</v>
          </cell>
          <cell r="F2166">
            <v>39.909999999999997</v>
          </cell>
          <cell r="G2166">
            <v>33.82</v>
          </cell>
          <cell r="H2166">
            <v>34.834600000000002</v>
          </cell>
          <cell r="I2166">
            <v>1532.7224000000001</v>
          </cell>
          <cell r="M2166">
            <v>3165140322973</v>
          </cell>
        </row>
        <row r="2167">
          <cell r="C2167">
            <v>2607001935</v>
          </cell>
          <cell r="D2167" t="str">
            <v>6 БИТ 25ММ S/PH/PZ  XH + УНИВЕР. ДЕРЖ.</v>
          </cell>
          <cell r="F2167">
            <v>9.59</v>
          </cell>
          <cell r="G2167">
            <v>8.1300000000000008</v>
          </cell>
          <cell r="H2167">
            <v>8.3739000000000008</v>
          </cell>
          <cell r="I2167">
            <v>368.45160000000004</v>
          </cell>
          <cell r="M2167">
            <v>3165140322980</v>
          </cell>
        </row>
        <row r="2168">
          <cell r="C2168">
            <v>2607001936</v>
          </cell>
          <cell r="D2168" t="str">
            <v>6 БИТ 25ММ S/PH/PZ TIN + УНИВЕР. ДЕРЖ.</v>
          </cell>
          <cell r="F2168">
            <v>12.99</v>
          </cell>
          <cell r="G2168">
            <v>11.01</v>
          </cell>
          <cell r="H2168">
            <v>11.340300000000001</v>
          </cell>
          <cell r="I2168">
            <v>498.97320000000002</v>
          </cell>
          <cell r="M2168">
            <v>3165140322997</v>
          </cell>
        </row>
        <row r="2169">
          <cell r="C2169">
            <v>2607001937</v>
          </cell>
          <cell r="D2169" t="str">
            <v>6 БИТ 25ММ PH/PZ TIN + УНИВЕР. ДЕРЖ.</v>
          </cell>
          <cell r="F2169">
            <v>12.99</v>
          </cell>
          <cell r="G2169">
            <v>11.01</v>
          </cell>
          <cell r="H2169">
            <v>11.340300000000001</v>
          </cell>
          <cell r="I2169">
            <v>498.97320000000002</v>
          </cell>
          <cell r="M2169">
            <v>3165140323000</v>
          </cell>
        </row>
        <row r="2170">
          <cell r="C2170">
            <v>2607001938</v>
          </cell>
          <cell r="D2170" t="str">
            <v>6 БИТ 25ММ PH1/2/3 XH + УНИВЕР. ДЕРЖ.</v>
          </cell>
          <cell r="F2170">
            <v>9.59</v>
          </cell>
          <cell r="G2170">
            <v>8.1300000000000008</v>
          </cell>
          <cell r="H2170">
            <v>8.3739000000000008</v>
          </cell>
          <cell r="I2170">
            <v>368.45160000000004</v>
          </cell>
          <cell r="M2170">
            <v>3165140323017</v>
          </cell>
        </row>
        <row r="2171">
          <cell r="C2171">
            <v>2607001939</v>
          </cell>
          <cell r="D2171" t="str">
            <v>6 БИТ 25ММ PH1/2/3 TIN + УНИВЕР. ДЕРЖ.</v>
          </cell>
          <cell r="F2171">
            <v>12.99</v>
          </cell>
          <cell r="G2171">
            <v>11.01</v>
          </cell>
          <cell r="H2171">
            <v>11.340300000000001</v>
          </cell>
          <cell r="I2171">
            <v>498.97320000000002</v>
          </cell>
          <cell r="M2171">
            <v>3165140323024</v>
          </cell>
        </row>
        <row r="2172">
          <cell r="C2172">
            <v>2607001940</v>
          </cell>
          <cell r="D2172" t="str">
            <v>6 БИТ 25ММ PZ1/2/3 XH + УНИВЕР. ДЕРЖ.</v>
          </cell>
          <cell r="F2172">
            <v>9.59</v>
          </cell>
          <cell r="G2172">
            <v>8.1300000000000008</v>
          </cell>
          <cell r="H2172">
            <v>8.3739000000000008</v>
          </cell>
          <cell r="I2172">
            <v>368.45160000000004</v>
          </cell>
          <cell r="M2172">
            <v>3165140323031</v>
          </cell>
        </row>
        <row r="2173">
          <cell r="C2173">
            <v>2607001941</v>
          </cell>
          <cell r="D2173" t="str">
            <v>6 БИТ 25ММ PZ1/2/3 TIN + УНИВЕР. ДЕРЖ.</v>
          </cell>
          <cell r="F2173">
            <v>12.99</v>
          </cell>
          <cell r="G2173">
            <v>11.01</v>
          </cell>
          <cell r="H2173">
            <v>11.340300000000001</v>
          </cell>
          <cell r="I2173">
            <v>498.97320000000002</v>
          </cell>
          <cell r="M2173">
            <v>3165140323048</v>
          </cell>
        </row>
        <row r="2174">
          <cell r="C2174">
            <v>2607001942</v>
          </cell>
          <cell r="D2174" t="str">
            <v>6 БИТ 25ММ PH/PZ XH + УНИВЕР. ДЕРЖ.</v>
          </cell>
          <cell r="F2174">
            <v>9.59</v>
          </cell>
          <cell r="G2174">
            <v>8.1300000000000008</v>
          </cell>
          <cell r="H2174">
            <v>8.3739000000000008</v>
          </cell>
          <cell r="I2174">
            <v>368.45160000000004</v>
          </cell>
          <cell r="M2174">
            <v>3165140323055</v>
          </cell>
        </row>
        <row r="2175">
          <cell r="C2175">
            <v>2607001943</v>
          </cell>
          <cell r="D2175" t="str">
            <v>6 БИТ 25ММ TORX XH + УНИВЕР. ДЕРЖ.</v>
          </cell>
          <cell r="F2175">
            <v>9.59</v>
          </cell>
          <cell r="G2175">
            <v>8.1300000000000008</v>
          </cell>
          <cell r="H2175">
            <v>8.3739000000000008</v>
          </cell>
          <cell r="I2175">
            <v>368.45160000000004</v>
          </cell>
          <cell r="M2175">
            <v>3165140323062</v>
          </cell>
        </row>
        <row r="2176">
          <cell r="C2176">
            <v>2607001962</v>
          </cell>
          <cell r="D2176" t="str">
            <v>НАБОР БИТ 11 ШТ. TIN</v>
          </cell>
          <cell r="F2176">
            <v>18.16</v>
          </cell>
          <cell r="G2176">
            <v>15.39</v>
          </cell>
          <cell r="H2176">
            <v>15.851700000000001</v>
          </cell>
          <cell r="I2176">
            <v>697.47480000000007</v>
          </cell>
          <cell r="L2176" t="str">
            <v>США</v>
          </cell>
          <cell r="M2176">
            <v>3165140393263</v>
          </cell>
        </row>
        <row r="2177">
          <cell r="C2177">
            <v>2607002487</v>
          </cell>
          <cell r="D2177" t="str">
            <v>25 БИТ 25ММ PH1 TIN</v>
          </cell>
          <cell r="F2177">
            <v>28.13</v>
          </cell>
          <cell r="G2177">
            <v>23.84</v>
          </cell>
          <cell r="H2177">
            <v>24.555199999999999</v>
          </cell>
          <cell r="I2177">
            <v>1080.4287999999999</v>
          </cell>
          <cell r="M2177">
            <v>3165140340199</v>
          </cell>
        </row>
        <row r="2178">
          <cell r="C2178">
            <v>2607002488</v>
          </cell>
          <cell r="D2178" t="str">
            <v>25 БИТ 25ММ PH2 TIN</v>
          </cell>
          <cell r="F2178">
            <v>28.13</v>
          </cell>
          <cell r="G2178">
            <v>23.84</v>
          </cell>
          <cell r="H2178">
            <v>24.555199999999999</v>
          </cell>
          <cell r="I2178">
            <v>1080.4287999999999</v>
          </cell>
          <cell r="M2178">
            <v>3165140340205</v>
          </cell>
        </row>
        <row r="2179">
          <cell r="C2179">
            <v>2607002489</v>
          </cell>
          <cell r="D2179" t="str">
            <v>25 БИТ 25ММ PH3 TIN</v>
          </cell>
          <cell r="F2179">
            <v>28.13</v>
          </cell>
          <cell r="G2179">
            <v>23.84</v>
          </cell>
          <cell r="H2179">
            <v>24.555199999999999</v>
          </cell>
          <cell r="I2179">
            <v>1080.4287999999999</v>
          </cell>
          <cell r="M2179">
            <v>3165140340212</v>
          </cell>
        </row>
        <row r="2180">
          <cell r="C2180">
            <v>2607002490</v>
          </cell>
          <cell r="D2180" t="str">
            <v>25 БИТ 25ММ PZ1 TIN</v>
          </cell>
          <cell r="F2180">
            <v>28.13</v>
          </cell>
          <cell r="G2180">
            <v>23.84</v>
          </cell>
          <cell r="H2180">
            <v>24.555199999999999</v>
          </cell>
          <cell r="I2180">
            <v>1080.4287999999999</v>
          </cell>
          <cell r="M2180">
            <v>3165140340229</v>
          </cell>
        </row>
        <row r="2181">
          <cell r="C2181">
            <v>2607002491</v>
          </cell>
          <cell r="D2181" t="str">
            <v>25 БИТ 25ММ PZ2TIN</v>
          </cell>
          <cell r="F2181">
            <v>28.13</v>
          </cell>
          <cell r="G2181">
            <v>23.84</v>
          </cell>
          <cell r="H2181">
            <v>24.555199999999999</v>
          </cell>
          <cell r="I2181">
            <v>1080.4287999999999</v>
          </cell>
          <cell r="M2181">
            <v>3165140340236</v>
          </cell>
        </row>
        <row r="2182">
          <cell r="C2182">
            <v>2607002492</v>
          </cell>
          <cell r="D2182" t="str">
            <v>25 БИТ 25ММ PZ3 TIN</v>
          </cell>
          <cell r="F2182">
            <v>28.13</v>
          </cell>
          <cell r="G2182">
            <v>23.84</v>
          </cell>
          <cell r="H2182">
            <v>24.555199999999999</v>
          </cell>
          <cell r="I2182">
            <v>1080.4287999999999</v>
          </cell>
          <cell r="M2182">
            <v>3165140340243</v>
          </cell>
        </row>
        <row r="2183">
          <cell r="C2183">
            <v>2607002493</v>
          </cell>
          <cell r="D2183" t="str">
            <v>25 БИТ 25ММ TORX T8 XH</v>
          </cell>
          <cell r="F2183">
            <v>15.92</v>
          </cell>
          <cell r="G2183">
            <v>13.49</v>
          </cell>
          <cell r="H2183">
            <v>13.8947</v>
          </cell>
          <cell r="I2183">
            <v>611.36680000000001</v>
          </cell>
          <cell r="M2183">
            <v>3165140340250</v>
          </cell>
        </row>
        <row r="2184">
          <cell r="C2184">
            <v>2607002494</v>
          </cell>
          <cell r="D2184" t="str">
            <v>25 БИТ 25ММ TORX T10 XH</v>
          </cell>
          <cell r="F2184">
            <v>15.75</v>
          </cell>
          <cell r="G2184">
            <v>13.35</v>
          </cell>
          <cell r="H2184">
            <v>13.750500000000001</v>
          </cell>
          <cell r="I2184">
            <v>605.02200000000005</v>
          </cell>
          <cell r="M2184">
            <v>3165140340267</v>
          </cell>
        </row>
        <row r="2185">
          <cell r="C2185">
            <v>2607002495</v>
          </cell>
          <cell r="D2185" t="str">
            <v>25 БИТ 25ММ TORX T15 XH</v>
          </cell>
          <cell r="F2185">
            <v>15.75</v>
          </cell>
          <cell r="G2185">
            <v>13.35</v>
          </cell>
          <cell r="H2185">
            <v>13.750500000000001</v>
          </cell>
          <cell r="I2185">
            <v>605.02200000000005</v>
          </cell>
          <cell r="M2185">
            <v>3165140340274</v>
          </cell>
        </row>
        <row r="2186">
          <cell r="C2186">
            <v>2607002496</v>
          </cell>
          <cell r="D2186" t="str">
            <v>25 БИТ 25ММ TORX T20 XH</v>
          </cell>
          <cell r="F2186">
            <v>15.75</v>
          </cell>
          <cell r="G2186">
            <v>13.35</v>
          </cell>
          <cell r="H2186">
            <v>13.750500000000001</v>
          </cell>
          <cell r="I2186">
            <v>605.02200000000005</v>
          </cell>
          <cell r="M2186">
            <v>3165140340281</v>
          </cell>
        </row>
        <row r="2187">
          <cell r="C2187">
            <v>2607002497</v>
          </cell>
          <cell r="D2187" t="str">
            <v>25 БИТ 25ММ TORX T25 XH</v>
          </cell>
          <cell r="F2187">
            <v>15.75</v>
          </cell>
          <cell r="G2187">
            <v>13.35</v>
          </cell>
          <cell r="H2187">
            <v>13.750500000000001</v>
          </cell>
          <cell r="I2187">
            <v>605.02200000000005</v>
          </cell>
          <cell r="M2187">
            <v>3165140340298</v>
          </cell>
        </row>
        <row r="2188">
          <cell r="C2188">
            <v>2607002498</v>
          </cell>
          <cell r="D2188" t="str">
            <v>25 БИТ 25ММ TORX T27 XH</v>
          </cell>
          <cell r="F2188">
            <v>15.75</v>
          </cell>
          <cell r="G2188">
            <v>13.35</v>
          </cell>
          <cell r="H2188">
            <v>13.750500000000001</v>
          </cell>
          <cell r="I2188">
            <v>605.02200000000005</v>
          </cell>
          <cell r="M2188">
            <v>3165140340304</v>
          </cell>
        </row>
        <row r="2189">
          <cell r="C2189">
            <v>2607002499</v>
          </cell>
          <cell r="D2189" t="str">
            <v>25 БИТ 25ММ TORX T30 XH</v>
          </cell>
          <cell r="F2189">
            <v>15.75</v>
          </cell>
          <cell r="G2189">
            <v>13.35</v>
          </cell>
          <cell r="H2189">
            <v>13.750500000000001</v>
          </cell>
          <cell r="I2189">
            <v>605.02200000000005</v>
          </cell>
          <cell r="M2189">
            <v>3165140340311</v>
          </cell>
        </row>
        <row r="2190">
          <cell r="C2190">
            <v>2607002500</v>
          </cell>
          <cell r="D2190" t="str">
            <v>25 БИТ 25ММ TORX T40 XH</v>
          </cell>
          <cell r="F2190">
            <v>15.75</v>
          </cell>
          <cell r="G2190">
            <v>13.35</v>
          </cell>
          <cell r="H2190">
            <v>13.750500000000001</v>
          </cell>
          <cell r="I2190">
            <v>605.02200000000005</v>
          </cell>
          <cell r="M2190">
            <v>3165140340328</v>
          </cell>
        </row>
        <row r="2191">
          <cell r="C2191">
            <v>2607002502</v>
          </cell>
          <cell r="D2191" t="str">
            <v>25 БИТ 49ММ PH1 XH</v>
          </cell>
          <cell r="F2191">
            <v>36.39</v>
          </cell>
          <cell r="G2191">
            <v>30.84</v>
          </cell>
          <cell r="H2191">
            <v>31.7652</v>
          </cell>
          <cell r="I2191">
            <v>1397.6687999999999</v>
          </cell>
          <cell r="M2191">
            <v>3165140354295</v>
          </cell>
        </row>
        <row r="2192">
          <cell r="C2192">
            <v>2607002503</v>
          </cell>
          <cell r="D2192" t="str">
            <v>25 БИТ 49ММ PH2 XH</v>
          </cell>
          <cell r="F2192">
            <v>36.39</v>
          </cell>
          <cell r="G2192">
            <v>30.84</v>
          </cell>
          <cell r="H2192">
            <v>31.7652</v>
          </cell>
          <cell r="I2192">
            <v>1397.6687999999999</v>
          </cell>
          <cell r="M2192">
            <v>3165140354301</v>
          </cell>
        </row>
        <row r="2193">
          <cell r="C2193">
            <v>2607002504</v>
          </cell>
          <cell r="D2193" t="str">
            <v>25 БИТ 49ММ PH3 XH</v>
          </cell>
          <cell r="F2193">
            <v>36.39</v>
          </cell>
          <cell r="G2193">
            <v>30.84</v>
          </cell>
          <cell r="H2193">
            <v>31.7652</v>
          </cell>
          <cell r="I2193">
            <v>1397.6687999999999</v>
          </cell>
          <cell r="M2193">
            <v>3165140354318</v>
          </cell>
        </row>
        <row r="2194">
          <cell r="C2194">
            <v>2607002505</v>
          </cell>
          <cell r="D2194" t="str">
            <v>25 БИТ 49ММ PZ1 XH</v>
          </cell>
          <cell r="F2194">
            <v>36.39</v>
          </cell>
          <cell r="G2194">
            <v>30.84</v>
          </cell>
          <cell r="H2194">
            <v>31.7652</v>
          </cell>
          <cell r="I2194">
            <v>1397.6687999999999</v>
          </cell>
          <cell r="M2194">
            <v>3165140354325</v>
          </cell>
        </row>
        <row r="2195">
          <cell r="C2195">
            <v>2607002506</v>
          </cell>
          <cell r="D2195" t="str">
            <v>25 БИТ 49ММ PZ2 XH</v>
          </cell>
          <cell r="F2195">
            <v>36.39</v>
          </cell>
          <cell r="G2195">
            <v>30.84</v>
          </cell>
          <cell r="H2195">
            <v>31.7652</v>
          </cell>
          <cell r="I2195">
            <v>1397.6687999999999</v>
          </cell>
          <cell r="M2195">
            <v>3165140354332</v>
          </cell>
        </row>
        <row r="2196">
          <cell r="C2196">
            <v>2607002507</v>
          </cell>
          <cell r="D2196" t="str">
            <v>25 БИТ 49ММ PZ3 XH</v>
          </cell>
          <cell r="F2196">
            <v>36.39</v>
          </cell>
          <cell r="G2196">
            <v>30.84</v>
          </cell>
          <cell r="H2196">
            <v>31.7652</v>
          </cell>
          <cell r="I2196">
            <v>1397.6687999999999</v>
          </cell>
          <cell r="M2196">
            <v>3165140354349</v>
          </cell>
        </row>
        <row r="2197">
          <cell r="C2197">
            <v>2607002508</v>
          </cell>
          <cell r="D2197" t="str">
            <v>25 БИТ 49ММ TORX T8 XH</v>
          </cell>
          <cell r="F2197">
            <v>34.659999999999997</v>
          </cell>
          <cell r="G2197">
            <v>29.37</v>
          </cell>
          <cell r="H2197">
            <v>30.251100000000001</v>
          </cell>
          <cell r="I2197">
            <v>1331.0484000000001</v>
          </cell>
          <cell r="M2197">
            <v>3165140354356</v>
          </cell>
        </row>
        <row r="2198">
          <cell r="C2198">
            <v>2607002509</v>
          </cell>
          <cell r="D2198" t="str">
            <v>25 БИТ 49ММ TORX T10  XH</v>
          </cell>
          <cell r="F2198">
            <v>34.659999999999997</v>
          </cell>
          <cell r="G2198">
            <v>29.37</v>
          </cell>
          <cell r="H2198">
            <v>30.251100000000001</v>
          </cell>
          <cell r="I2198">
            <v>1331.0484000000001</v>
          </cell>
          <cell r="M2198">
            <v>3165140354363</v>
          </cell>
        </row>
        <row r="2199">
          <cell r="C2199">
            <v>2607002510</v>
          </cell>
          <cell r="D2199" t="str">
            <v>25 БИТ 49ММ TORX T15  XH</v>
          </cell>
          <cell r="F2199">
            <v>34.659999999999997</v>
          </cell>
          <cell r="G2199">
            <v>29.37</v>
          </cell>
          <cell r="H2199">
            <v>30.251100000000001</v>
          </cell>
          <cell r="I2199">
            <v>1331.0484000000001</v>
          </cell>
          <cell r="M2199">
            <v>3165140354370</v>
          </cell>
        </row>
        <row r="2200">
          <cell r="C2200">
            <v>2607002511</v>
          </cell>
          <cell r="D2200" t="str">
            <v>25 БИТ 49ММ TORX T20  XH</v>
          </cell>
          <cell r="F2200">
            <v>34.33</v>
          </cell>
          <cell r="G2200">
            <v>29.09</v>
          </cell>
          <cell r="H2200">
            <v>29.962700000000002</v>
          </cell>
          <cell r="I2200">
            <v>1318.3588</v>
          </cell>
          <cell r="M2200">
            <v>3165140354387</v>
          </cell>
        </row>
        <row r="2201">
          <cell r="C2201">
            <v>2607002512</v>
          </cell>
          <cell r="D2201" t="str">
            <v>25 БИТ 49ММ TORX T25  XH</v>
          </cell>
          <cell r="F2201">
            <v>34.659999999999997</v>
          </cell>
          <cell r="G2201">
            <v>29.37</v>
          </cell>
          <cell r="H2201">
            <v>30.251100000000001</v>
          </cell>
          <cell r="I2201">
            <v>1331.0484000000001</v>
          </cell>
          <cell r="M2201">
            <v>3165140354394</v>
          </cell>
        </row>
        <row r="2202">
          <cell r="C2202">
            <v>2607002513</v>
          </cell>
          <cell r="D2202" t="str">
            <v>25 БИТ 49ММ TORX T27  XH</v>
          </cell>
          <cell r="F2202">
            <v>34.659999999999997</v>
          </cell>
          <cell r="G2202">
            <v>29.37</v>
          </cell>
          <cell r="H2202">
            <v>30.251100000000001</v>
          </cell>
          <cell r="I2202">
            <v>1331.0484000000001</v>
          </cell>
          <cell r="M2202">
            <v>3165140354400</v>
          </cell>
        </row>
        <row r="2203">
          <cell r="C2203">
            <v>2607002514</v>
          </cell>
          <cell r="D2203" t="str">
            <v>25 БИТ 49ММ TORX T30  XH</v>
          </cell>
          <cell r="F2203">
            <v>34.33</v>
          </cell>
          <cell r="G2203">
            <v>29.09</v>
          </cell>
          <cell r="H2203">
            <v>29.962700000000002</v>
          </cell>
          <cell r="I2203">
            <v>1318.3588</v>
          </cell>
          <cell r="M2203">
            <v>3165140354417</v>
          </cell>
        </row>
        <row r="2204">
          <cell r="C2204">
            <v>2607002515</v>
          </cell>
          <cell r="D2204" t="str">
            <v>25 БИТ 49ММ TORX T40  XH</v>
          </cell>
          <cell r="F2204">
            <v>34.659999999999997</v>
          </cell>
          <cell r="G2204">
            <v>29.37</v>
          </cell>
          <cell r="H2204">
            <v>30.251100000000001</v>
          </cell>
          <cell r="I2204">
            <v>1331.0484000000001</v>
          </cell>
          <cell r="M2204">
            <v>3165140354424</v>
          </cell>
        </row>
        <row r="2205">
          <cell r="C2205">
            <v>2607002584</v>
          </cell>
          <cell r="D2205" t="str">
            <v>УНИВЕРСАЛЬНЫЙ МАГНИТНЫЙ ДЕРЖАТЕЛЬ 57ММ</v>
          </cell>
          <cell r="F2205">
            <v>7.42</v>
          </cell>
          <cell r="G2205">
            <v>6.29</v>
          </cell>
          <cell r="H2205">
            <v>6.4786999999999999</v>
          </cell>
          <cell r="I2205">
            <v>285.06279999999998</v>
          </cell>
          <cell r="M2205">
            <v>3165140409896</v>
          </cell>
        </row>
        <row r="2206">
          <cell r="C2206">
            <v>2607002586</v>
          </cell>
          <cell r="D2206" t="str">
            <v>ОГРАНИЧИТЕЛЬ ГЛУБИНЫ ДЛЯ GSR</v>
          </cell>
          <cell r="F2206">
            <v>4.08</v>
          </cell>
          <cell r="G2206">
            <v>3.46</v>
          </cell>
          <cell r="H2206">
            <v>3.5638000000000001</v>
          </cell>
          <cell r="I2206">
            <v>156.80719999999999</v>
          </cell>
          <cell r="L2206" t="str">
            <v>Китай</v>
          </cell>
          <cell r="M2206">
            <v>3165140409919</v>
          </cell>
        </row>
        <row r="2207">
          <cell r="C2207">
            <v>2608518007</v>
          </cell>
          <cell r="D2207" t="str">
            <v>ХВОСТОВИК 50ММ 1/4"-1/4"</v>
          </cell>
          <cell r="F2207">
            <v>15.03</v>
          </cell>
          <cell r="G2207">
            <v>12.74</v>
          </cell>
          <cell r="H2207">
            <v>13.122200000000001</v>
          </cell>
          <cell r="I2207">
            <v>577.3768</v>
          </cell>
          <cell r="M2207">
            <v>3165140030632</v>
          </cell>
        </row>
        <row r="2208">
          <cell r="C2208">
            <v>2608518008</v>
          </cell>
          <cell r="D2208" t="str">
            <v>ХВОСТОВИК 100ММ 1/4"-1/4"</v>
          </cell>
          <cell r="F2208">
            <v>21.89</v>
          </cell>
          <cell r="G2208">
            <v>18.55</v>
          </cell>
          <cell r="H2208">
            <v>19.1065</v>
          </cell>
          <cell r="I2208">
            <v>840.68600000000004</v>
          </cell>
          <cell r="M2208">
            <v>3165140030649</v>
          </cell>
        </row>
        <row r="2209">
          <cell r="C2209">
            <v>2608521300</v>
          </cell>
          <cell r="D2209" t="str">
            <v>УНИВЕРСАЛЬНЫЙ ДЕРЖАТЕЛЬ MULTIFIT</v>
          </cell>
          <cell r="F2209">
            <v>28.74</v>
          </cell>
          <cell r="G2209">
            <v>24.36</v>
          </cell>
          <cell r="H2209">
            <v>25.090800000000002</v>
          </cell>
          <cell r="I2209">
            <v>1103.9952000000001</v>
          </cell>
          <cell r="L2209" t="str">
            <v>Германия</v>
          </cell>
          <cell r="M2209">
            <v>3165140487252</v>
          </cell>
        </row>
        <row r="2210">
          <cell r="C2210">
            <v>2608550013</v>
          </cell>
          <cell r="D2210" t="str">
            <v>ТОРЦЕВАЯ ГОЛОВКА 8 Х 50ММ 6-ГР.</v>
          </cell>
          <cell r="F2210">
            <v>22.61</v>
          </cell>
          <cell r="G2210">
            <v>19.16</v>
          </cell>
          <cell r="H2210">
            <v>19.7348</v>
          </cell>
          <cell r="I2210">
            <v>868.33119999999997</v>
          </cell>
          <cell r="M2210">
            <v>3165140030755</v>
          </cell>
        </row>
        <row r="2211">
          <cell r="C2211">
            <v>2608550014</v>
          </cell>
          <cell r="D2211" t="str">
            <v>ТОРЦЕВАЯ ГОЛОВКА 10 Х 50ММ 6-ГР.</v>
          </cell>
          <cell r="F2211">
            <v>24.31</v>
          </cell>
          <cell r="G2211">
            <v>20.6</v>
          </cell>
          <cell r="H2211">
            <v>21.218000000000004</v>
          </cell>
          <cell r="I2211">
            <v>933.5920000000001</v>
          </cell>
          <cell r="M2211">
            <v>3165140030762</v>
          </cell>
        </row>
        <row r="2212">
          <cell r="C2212">
            <v>2608550037</v>
          </cell>
          <cell r="D2212" t="str">
            <v>ТОРЦЕВАЯ ГОЛОВКА 8 Х 65ММ 6-ГР. МАГНИТ</v>
          </cell>
          <cell r="F2212">
            <v>7.3159999999999998</v>
          </cell>
          <cell r="G2212">
            <v>6.2</v>
          </cell>
          <cell r="H2212">
            <v>6.3860000000000001</v>
          </cell>
          <cell r="I2212">
            <v>280.98399999999998</v>
          </cell>
          <cell r="M2212">
            <v>3165140044509</v>
          </cell>
        </row>
        <row r="2213">
          <cell r="C2213">
            <v>2608550039</v>
          </cell>
          <cell r="D2213" t="str">
            <v>ТОРЦЕВАЯ ГОЛОВКА 10 Х 65ММ 6-ГР. МАГНИТ</v>
          </cell>
          <cell r="F2213">
            <v>7.3159999999999998</v>
          </cell>
          <cell r="G2213">
            <v>6.2</v>
          </cell>
          <cell r="H2213">
            <v>6.3860000000000001</v>
          </cell>
          <cell r="I2213">
            <v>280.98399999999998</v>
          </cell>
          <cell r="M2213">
            <v>3165140044523</v>
          </cell>
        </row>
        <row r="2214">
          <cell r="C2214">
            <v>2608550040</v>
          </cell>
          <cell r="D2214" t="str">
            <v>ТОРЦЕВАЯ ГОЛОВКА 6 Х 65ММ 6-ГР. МАГНИТ</v>
          </cell>
          <cell r="F2214">
            <v>7.3159999999999998</v>
          </cell>
          <cell r="G2214">
            <v>6.2</v>
          </cell>
          <cell r="H2214">
            <v>6.3860000000000001</v>
          </cell>
          <cell r="I2214">
            <v>280.98399999999998</v>
          </cell>
          <cell r="M2214">
            <v>3165140044530</v>
          </cell>
        </row>
        <row r="2215">
          <cell r="C2215">
            <v>2608550041</v>
          </cell>
          <cell r="D2215" t="str">
            <v>ТОРЦЕВАЯ ГОЛОВКА 7 Х 65ММ 6-ГР. МАГНИТ</v>
          </cell>
          <cell r="F2215">
            <v>7.3159999999999998</v>
          </cell>
          <cell r="G2215">
            <v>6.2</v>
          </cell>
          <cell r="H2215">
            <v>6.3860000000000001</v>
          </cell>
          <cell r="I2215">
            <v>280.98399999999998</v>
          </cell>
          <cell r="M2215">
            <v>3165140044547</v>
          </cell>
        </row>
        <row r="2216">
          <cell r="C2216">
            <v>2608550068</v>
          </cell>
          <cell r="D2216" t="str">
            <v>ТОРЦЕВАЯ ГОЛОВКА 5.5 Х 50ММ 6-ГР. МАГНИТ</v>
          </cell>
          <cell r="F2216">
            <v>5</v>
          </cell>
          <cell r="G2216">
            <v>4.24</v>
          </cell>
          <cell r="H2216">
            <v>4.3672000000000004</v>
          </cell>
          <cell r="I2216">
            <v>192.15680000000003</v>
          </cell>
          <cell r="M2216">
            <v>3165140081467</v>
          </cell>
        </row>
        <row r="2217">
          <cell r="C2217">
            <v>2608550069</v>
          </cell>
          <cell r="D2217" t="str">
            <v>ТОРЦЕВАЯ ГОЛОВКА 6 Х 50ММ 6-ГР. МАГНИТ</v>
          </cell>
          <cell r="F2217">
            <v>6.6079999999999997</v>
          </cell>
          <cell r="G2217">
            <v>5.6</v>
          </cell>
          <cell r="H2217">
            <v>5.7679999999999998</v>
          </cell>
          <cell r="I2217">
            <v>253.792</v>
          </cell>
          <cell r="M2217">
            <v>3165140081474</v>
          </cell>
        </row>
        <row r="2218">
          <cell r="C2218">
            <v>2608550070</v>
          </cell>
          <cell r="D2218" t="str">
            <v>ТОРЦЕВАЯ ГОЛОВКА 7 Х 50ММ 6-ГР. МАГНИТ</v>
          </cell>
          <cell r="F2218">
            <v>6.6079999999999997</v>
          </cell>
          <cell r="G2218">
            <v>5.6</v>
          </cell>
          <cell r="H2218">
            <v>5.7679999999999998</v>
          </cell>
          <cell r="I2218">
            <v>253.792</v>
          </cell>
          <cell r="M2218">
            <v>3165140081481</v>
          </cell>
        </row>
        <row r="2219">
          <cell r="C2219">
            <v>2608550071</v>
          </cell>
          <cell r="D2219" t="str">
            <v>ТОРЦЕВАЯ ГОЛОВКА 13 Х 50ММ 6-ГР. МАГНИТ</v>
          </cell>
          <cell r="F2219">
            <v>6.6079999999999997</v>
          </cell>
          <cell r="G2219">
            <v>5.6</v>
          </cell>
          <cell r="H2219">
            <v>5.7679999999999998</v>
          </cell>
          <cell r="I2219">
            <v>253.792</v>
          </cell>
          <cell r="M2219">
            <v>3165140081498</v>
          </cell>
        </row>
        <row r="2220">
          <cell r="C2220">
            <v>2608550072</v>
          </cell>
          <cell r="D2220" t="str">
            <v>ТОРЦЕВАЯ ГОЛОВКА 17 Х 50ММ 6-ГР. МАГНИТ</v>
          </cell>
          <cell r="F2220">
            <v>6.6079999999999997</v>
          </cell>
          <cell r="G2220">
            <v>5.6</v>
          </cell>
          <cell r="H2220">
            <v>5.7679999999999998</v>
          </cell>
          <cell r="I2220">
            <v>253.792</v>
          </cell>
          <cell r="M2220">
            <v>3165140081504</v>
          </cell>
        </row>
        <row r="2221">
          <cell r="C2221">
            <v>2608550073</v>
          </cell>
          <cell r="D2221" t="str">
            <v>ТОРЦЕВАЯ ГОЛОВКА 1/4" Х 50ММ 6-ГР МАГНИТ</v>
          </cell>
          <cell r="F2221">
            <v>6.6079999999999997</v>
          </cell>
          <cell r="G2221">
            <v>5.6</v>
          </cell>
          <cell r="H2221">
            <v>5.7679999999999998</v>
          </cell>
          <cell r="I2221">
            <v>253.792</v>
          </cell>
          <cell r="M2221">
            <v>3165140081511</v>
          </cell>
        </row>
        <row r="2222">
          <cell r="C2222">
            <v>2608550080</v>
          </cell>
          <cell r="D2222" t="str">
            <v>ТОРЦЕВАЯ ГОЛОВКА 8 Х 50ММ 6-ГР. МАГНИТ</v>
          </cell>
          <cell r="F2222">
            <v>6.6079999999999997</v>
          </cell>
          <cell r="G2222">
            <v>5.6</v>
          </cell>
          <cell r="H2222">
            <v>5.7679999999999998</v>
          </cell>
          <cell r="I2222">
            <v>253.792</v>
          </cell>
          <cell r="M2222">
            <v>3165140084987</v>
          </cell>
        </row>
        <row r="2223">
          <cell r="C2223">
            <v>2608550081</v>
          </cell>
          <cell r="D2223" t="str">
            <v>ТОРЦЕВАЯ ГОЛОВКА 10 Х 50ММ 6-ГР. МАГНИТ</v>
          </cell>
          <cell r="F2223">
            <v>6.6079999999999997</v>
          </cell>
          <cell r="G2223">
            <v>5.6</v>
          </cell>
          <cell r="H2223">
            <v>5.7679999999999998</v>
          </cell>
          <cell r="I2223">
            <v>253.792</v>
          </cell>
          <cell r="M2223">
            <v>3165140084994</v>
          </cell>
        </row>
        <row r="2224">
          <cell r="C2224">
            <v>2608550082</v>
          </cell>
          <cell r="D2224" t="str">
            <v>ТОРЦЕВАЯ ГОЛОВКА 3/8" Х 50ММ 6-ГР МАГНИТ</v>
          </cell>
          <cell r="F2224">
            <v>6.6079999999999997</v>
          </cell>
          <cell r="G2224">
            <v>5.6</v>
          </cell>
          <cell r="H2224">
            <v>5.7679999999999998</v>
          </cell>
          <cell r="I2224">
            <v>253.792</v>
          </cell>
          <cell r="M2224">
            <v>3165140085007</v>
          </cell>
        </row>
        <row r="2225">
          <cell r="C2225">
            <v>2608550090</v>
          </cell>
          <cell r="D2225" t="str">
            <v>ТОРЦЕВАЯ ГОЛОВКА 12 Х 50ММ 6-ГР. МАГНИТ</v>
          </cell>
          <cell r="F2225">
            <v>6.6079999999999997</v>
          </cell>
          <cell r="G2225">
            <v>5.6</v>
          </cell>
          <cell r="H2225">
            <v>5.7679999999999998</v>
          </cell>
          <cell r="I2225">
            <v>253.792</v>
          </cell>
          <cell r="L2225" t="str">
            <v>Тайвань</v>
          </cell>
          <cell r="M2225">
            <v>3165140103251</v>
          </cell>
        </row>
        <row r="2226">
          <cell r="C2226">
            <v>2608550560</v>
          </cell>
          <cell r="D2226" t="str">
            <v>ТОРЦЕВАЯ ГОЛОВКА 8 Х 65ММ 6-ГР. МАГНИТ</v>
          </cell>
          <cell r="F2226">
            <v>7.32</v>
          </cell>
          <cell r="G2226">
            <v>6.2</v>
          </cell>
          <cell r="H2226">
            <v>6.3860000000000001</v>
          </cell>
          <cell r="I2226">
            <v>280.98399999999998</v>
          </cell>
          <cell r="M2226">
            <v>3165140409957</v>
          </cell>
        </row>
        <row r="2227">
          <cell r="C2227">
            <v>2608550562</v>
          </cell>
          <cell r="D2227" t="str">
            <v>ТОРЦЕВАЯ ГОЛОВКА 1/4" Х 65ММ 6-ГР МАГНИТ</v>
          </cell>
          <cell r="F2227">
            <v>7.32</v>
          </cell>
          <cell r="G2227">
            <v>6.2</v>
          </cell>
          <cell r="H2227">
            <v>6.3860000000000001</v>
          </cell>
          <cell r="I2227">
            <v>280.98399999999998</v>
          </cell>
          <cell r="M2227">
            <v>3165140409971</v>
          </cell>
        </row>
        <row r="2228">
          <cell r="C2228">
            <v>2608598039</v>
          </cell>
          <cell r="D2228" t="str">
            <v>ХВОСТОВИК 60ММ 1/4"-1/2"</v>
          </cell>
          <cell r="F2228">
            <v>19.8</v>
          </cell>
          <cell r="G2228">
            <v>16.78</v>
          </cell>
          <cell r="H2228">
            <v>17.2834</v>
          </cell>
          <cell r="I2228">
            <v>760.46960000000001</v>
          </cell>
          <cell r="M2228">
            <v>3165140081450</v>
          </cell>
        </row>
        <row r="2229">
          <cell r="C2229">
            <v>2609255723</v>
          </cell>
          <cell r="D2229" t="str">
            <v>ПЕРЕХОДНИК ДЛЯ IXO 4/3</v>
          </cell>
          <cell r="F2229">
            <v>13.94</v>
          </cell>
          <cell r="G2229">
            <v>11.81</v>
          </cell>
          <cell r="H2229">
            <v>12.164300000000001</v>
          </cell>
          <cell r="I2229">
            <v>535.22919999999999</v>
          </cell>
          <cell r="L2229" t="str">
            <v>Китай</v>
          </cell>
          <cell r="M2229">
            <v>3165140385961</v>
          </cell>
        </row>
        <row r="2230">
          <cell r="C2230">
            <v>3603008502</v>
          </cell>
          <cell r="D2230" t="str">
            <v>УНИВЕРСАЛЬНЫЙ МАГНИТНЫЙ ДЕРЖАТЕЛЬ 75ММ</v>
          </cell>
          <cell r="F2230">
            <v>9.9</v>
          </cell>
          <cell r="G2230">
            <v>8.39</v>
          </cell>
          <cell r="H2230">
            <v>8.6417000000000002</v>
          </cell>
          <cell r="I2230">
            <v>380.23480000000001</v>
          </cell>
          <cell r="M2230">
            <v>3165140043304</v>
          </cell>
        </row>
        <row r="2231">
          <cell r="C2231">
            <v>3603008504</v>
          </cell>
          <cell r="D2231" t="str">
            <v>УНИВЕРСАЛЬНЫЙ МАГНИТНЫЙ ДЕРЖАТЕЛЬ 57ММ</v>
          </cell>
          <cell r="F2231">
            <v>7.43</v>
          </cell>
          <cell r="G2231">
            <v>6.3</v>
          </cell>
          <cell r="H2231">
            <v>6.4889999999999999</v>
          </cell>
          <cell r="I2231">
            <v>285.51600000000002</v>
          </cell>
          <cell r="M2231">
            <v>3165140043298</v>
          </cell>
        </row>
        <row r="2232">
          <cell r="C2232">
            <v>3608508000</v>
          </cell>
          <cell r="D2232" t="str">
            <v>ХВОСТОВИК 50ММ 1/4"-3/8"</v>
          </cell>
          <cell r="F2232">
            <v>21.56</v>
          </cell>
          <cell r="G2232">
            <v>18.27</v>
          </cell>
          <cell r="H2232">
            <v>18.818100000000001</v>
          </cell>
          <cell r="I2232">
            <v>827.99639999999999</v>
          </cell>
          <cell r="M2232">
            <v>3165140031820</v>
          </cell>
        </row>
        <row r="2233">
          <cell r="C2233">
            <v>3608508001</v>
          </cell>
          <cell r="D2233" t="str">
            <v>ХВОСТОВИК 100ММ 1/4"-3/8"</v>
          </cell>
          <cell r="F2233">
            <v>23.88</v>
          </cell>
          <cell r="G2233">
            <v>20.239999999999998</v>
          </cell>
          <cell r="H2233">
            <v>20.847199999999997</v>
          </cell>
          <cell r="I2233">
            <v>917.27679999999987</v>
          </cell>
          <cell r="M2233">
            <v>3165140031837</v>
          </cell>
        </row>
        <row r="2234">
          <cell r="C2234">
            <v>3608550500</v>
          </cell>
          <cell r="D2234" t="str">
            <v>ТОРЦЕВАЯ ГОЛОВКА 1/4" Х 65ММ 6-ГР.</v>
          </cell>
          <cell r="F2234">
            <v>10.7</v>
          </cell>
          <cell r="G2234">
            <v>9.07</v>
          </cell>
          <cell r="H2234">
            <v>9.3421000000000003</v>
          </cell>
          <cell r="I2234">
            <v>411.05240000000003</v>
          </cell>
          <cell r="M2234">
            <v>3165140044448</v>
          </cell>
        </row>
        <row r="2235">
          <cell r="C2235">
            <v>3608550502</v>
          </cell>
          <cell r="D2235" t="str">
            <v>ТОРЦЕВАЯ ГОЛОВКА 3/8" Х 65ММ 6-ГР.</v>
          </cell>
          <cell r="F2235">
            <v>10.97</v>
          </cell>
          <cell r="G2235">
            <v>9.3000000000000007</v>
          </cell>
          <cell r="H2235">
            <v>9.5790000000000006</v>
          </cell>
          <cell r="I2235">
            <v>421.476</v>
          </cell>
          <cell r="M2235">
            <v>3165140044462</v>
          </cell>
        </row>
        <row r="2236">
          <cell r="C2236">
            <v>3608550503</v>
          </cell>
          <cell r="D2236" t="str">
            <v>ТОРЦЕВАЯ ГОЛОВКА 1/4" Х 65ММ 6-ГР МАГНИТ</v>
          </cell>
          <cell r="F2236">
            <v>7.32</v>
          </cell>
          <cell r="G2236">
            <v>6.2</v>
          </cell>
          <cell r="H2236">
            <v>6.3860000000000001</v>
          </cell>
          <cell r="I2236">
            <v>280.98399999999998</v>
          </cell>
          <cell r="M2236">
            <v>3165140044479</v>
          </cell>
        </row>
        <row r="2237">
          <cell r="C2237">
            <v>3608550504</v>
          </cell>
          <cell r="D2237" t="str">
            <v>ТОРЦЕВАЯ ГОЛОВКА 5/16" Х65ММ 6-ГР МАГНИТ</v>
          </cell>
          <cell r="F2237">
            <v>7.32</v>
          </cell>
          <cell r="G2237">
            <v>6.2</v>
          </cell>
          <cell r="H2237">
            <v>6.3860000000000001</v>
          </cell>
          <cell r="I2237">
            <v>280.98399999999998</v>
          </cell>
          <cell r="M2237">
            <v>3165140044486</v>
          </cell>
        </row>
        <row r="2238">
          <cell r="C2238">
            <v>3608550505</v>
          </cell>
          <cell r="D2238" t="str">
            <v>ТОРЦЕВАЯ ГОЛОВКА 3/8" Х 65ММ 6-ГР МАГНИТ</v>
          </cell>
          <cell r="F2238">
            <v>7.32</v>
          </cell>
          <cell r="G2238">
            <v>6.2</v>
          </cell>
          <cell r="H2238">
            <v>6.3860000000000001</v>
          </cell>
          <cell r="I2238">
            <v>280.98399999999998</v>
          </cell>
          <cell r="M2238">
            <v>3165140044493</v>
          </cell>
        </row>
        <row r="2239">
          <cell r="C2239">
            <v>2608521218</v>
          </cell>
          <cell r="D2239" t="str">
            <v>100 БИТ PH1 25ММ ECO</v>
          </cell>
          <cell r="F2239">
            <v>30.61</v>
          </cell>
          <cell r="G2239">
            <v>25.94</v>
          </cell>
          <cell r="H2239">
            <v>26.718200000000003</v>
          </cell>
          <cell r="I2239">
            <v>1175.6008000000002</v>
          </cell>
          <cell r="M2239">
            <v>7613194929892</v>
          </cell>
        </row>
        <row r="2240">
          <cell r="C2240">
            <v>2608521219</v>
          </cell>
          <cell r="D2240" t="str">
            <v>100 БИТ PH2 25MM ECO</v>
          </cell>
          <cell r="F2240">
            <v>30.44</v>
          </cell>
          <cell r="G2240">
            <v>25.8</v>
          </cell>
          <cell r="H2240">
            <v>26.574000000000002</v>
          </cell>
          <cell r="I2240">
            <v>1169.2560000000001</v>
          </cell>
          <cell r="M2240">
            <v>3165140476027</v>
          </cell>
        </row>
        <row r="2241">
          <cell r="C2241">
            <v>2608521220</v>
          </cell>
          <cell r="D2241" t="str">
            <v>100 БИТ PH3 25ММ ECO</v>
          </cell>
          <cell r="F2241">
            <v>30.44</v>
          </cell>
          <cell r="G2241">
            <v>25.8</v>
          </cell>
          <cell r="H2241">
            <v>26.574000000000002</v>
          </cell>
          <cell r="I2241">
            <v>1169.2560000000001</v>
          </cell>
          <cell r="M2241">
            <v>3165140476034</v>
          </cell>
        </row>
        <row r="2242">
          <cell r="C2242">
            <v>2608521221</v>
          </cell>
          <cell r="D2242" t="str">
            <v>100 БИТ PZ1 25ММ ECO</v>
          </cell>
          <cell r="F2242">
            <v>30.44</v>
          </cell>
          <cell r="G2242">
            <v>25.8</v>
          </cell>
          <cell r="H2242">
            <v>26.574000000000002</v>
          </cell>
          <cell r="I2242">
            <v>1169.2560000000001</v>
          </cell>
          <cell r="M2242">
            <v>3165140476041</v>
          </cell>
        </row>
        <row r="2243">
          <cell r="C2243">
            <v>2608521222</v>
          </cell>
          <cell r="D2243" t="str">
            <v>100 БИТ PZ2 25ММ ECO</v>
          </cell>
          <cell r="F2243">
            <v>30.44</v>
          </cell>
          <cell r="G2243">
            <v>25.8</v>
          </cell>
          <cell r="H2243">
            <v>26.574000000000002</v>
          </cell>
          <cell r="I2243">
            <v>1169.2560000000001</v>
          </cell>
          <cell r="M2243">
            <v>3165140476058</v>
          </cell>
        </row>
        <row r="2244">
          <cell r="C2244">
            <v>2608521223</v>
          </cell>
          <cell r="D2244" t="str">
            <v>100 БИТ PZ3 25ММ ECO</v>
          </cell>
          <cell r="F2244">
            <v>30.44</v>
          </cell>
          <cell r="G2244">
            <v>25.8</v>
          </cell>
          <cell r="H2244">
            <v>26.574000000000002</v>
          </cell>
          <cell r="I2244">
            <v>1169.2560000000001</v>
          </cell>
          <cell r="M2244">
            <v>3165140476065</v>
          </cell>
        </row>
        <row r="2245">
          <cell r="C2245">
            <v>2608521224</v>
          </cell>
          <cell r="D2245" t="str">
            <v>100 БИТ LS0.5x4.0 25ММ ECO</v>
          </cell>
          <cell r="F2245">
            <v>32.04</v>
          </cell>
          <cell r="G2245">
            <v>27.15</v>
          </cell>
          <cell r="H2245">
            <v>27.964500000000001</v>
          </cell>
          <cell r="I2245">
            <v>1230.4380000000001</v>
          </cell>
          <cell r="M2245">
            <v>3165140476072</v>
          </cell>
        </row>
        <row r="2246">
          <cell r="C2246">
            <v>2608521225</v>
          </cell>
          <cell r="D2246" t="str">
            <v>100 БИТ LS0.6x4.5 25ММ ECO</v>
          </cell>
          <cell r="F2246">
            <v>32.04</v>
          </cell>
          <cell r="G2246">
            <v>27.15</v>
          </cell>
          <cell r="H2246">
            <v>27.964500000000001</v>
          </cell>
          <cell r="I2246">
            <v>1230.4380000000001</v>
          </cell>
          <cell r="M2246">
            <v>3165140476089</v>
          </cell>
        </row>
        <row r="2247">
          <cell r="C2247">
            <v>2608521226</v>
          </cell>
          <cell r="D2247" t="str">
            <v>100 БИТ LS0.8x5.5 25ММ ECO</v>
          </cell>
          <cell r="F2247">
            <v>27.25</v>
          </cell>
          <cell r="G2247">
            <v>23.09</v>
          </cell>
          <cell r="H2247">
            <v>23.782700000000002</v>
          </cell>
          <cell r="I2247">
            <v>1046.4388000000001</v>
          </cell>
          <cell r="M2247">
            <v>3165140476096</v>
          </cell>
        </row>
        <row r="2248">
          <cell r="C2248">
            <v>2608521227</v>
          </cell>
          <cell r="D2248" t="str">
            <v>100 БИТ LS1.0x5.5 25ММ ECO</v>
          </cell>
          <cell r="F2248">
            <v>32.04</v>
          </cell>
          <cell r="G2248">
            <v>27.15</v>
          </cell>
          <cell r="H2248">
            <v>27.964500000000001</v>
          </cell>
          <cell r="I2248">
            <v>1230.4380000000001</v>
          </cell>
          <cell r="M2248">
            <v>3165140476102</v>
          </cell>
        </row>
        <row r="2249">
          <cell r="C2249">
            <v>2608521228</v>
          </cell>
          <cell r="D2249" t="str">
            <v>100 БИТ T10 25ММ ECO</v>
          </cell>
          <cell r="F2249">
            <v>31.79</v>
          </cell>
          <cell r="G2249">
            <v>26.94</v>
          </cell>
          <cell r="H2249">
            <v>27.748200000000001</v>
          </cell>
          <cell r="I2249">
            <v>1220.9208000000001</v>
          </cell>
          <cell r="M2249">
            <v>3165140476119</v>
          </cell>
        </row>
        <row r="2250">
          <cell r="C2250">
            <v>2608521229</v>
          </cell>
          <cell r="D2250" t="str">
            <v>100 БИТ T15 25ММ ECO</v>
          </cell>
          <cell r="F2250">
            <v>31.79</v>
          </cell>
          <cell r="G2250">
            <v>26.94</v>
          </cell>
          <cell r="H2250">
            <v>27.748200000000001</v>
          </cell>
          <cell r="I2250">
            <v>1220.9208000000001</v>
          </cell>
          <cell r="M2250">
            <v>3165140476126</v>
          </cell>
        </row>
        <row r="2251">
          <cell r="C2251">
            <v>2608521230</v>
          </cell>
          <cell r="D2251" t="str">
            <v>100 БИТ T20 25ММ ECO</v>
          </cell>
          <cell r="F2251">
            <v>31.79</v>
          </cell>
          <cell r="G2251">
            <v>26.94</v>
          </cell>
          <cell r="H2251">
            <v>27.748200000000001</v>
          </cell>
          <cell r="I2251">
            <v>1220.9208000000001</v>
          </cell>
          <cell r="M2251">
            <v>3165140476133</v>
          </cell>
        </row>
        <row r="2252">
          <cell r="C2252">
            <v>2608521231</v>
          </cell>
          <cell r="D2252" t="str">
            <v>100 БИТ T25 25ММ ECO</v>
          </cell>
          <cell r="F2252">
            <v>31.79</v>
          </cell>
          <cell r="G2252">
            <v>26.94</v>
          </cell>
          <cell r="H2252">
            <v>27.748200000000001</v>
          </cell>
          <cell r="I2252">
            <v>1220.9208000000001</v>
          </cell>
          <cell r="M2252">
            <v>3165140476140</v>
          </cell>
        </row>
        <row r="2253">
          <cell r="C2253">
            <v>2608521232</v>
          </cell>
          <cell r="D2253" t="str">
            <v>100 БИТ T30 25ММ ECO</v>
          </cell>
          <cell r="F2253">
            <v>31.79</v>
          </cell>
          <cell r="G2253">
            <v>26.94</v>
          </cell>
          <cell r="H2253">
            <v>27.748200000000001</v>
          </cell>
          <cell r="I2253">
            <v>1220.9208000000001</v>
          </cell>
          <cell r="M2253">
            <v>3165140476157</v>
          </cell>
        </row>
        <row r="2254">
          <cell r="C2254">
            <v>2608521233</v>
          </cell>
          <cell r="D2254" t="str">
            <v>100 БИТ T40 25ММ ECO</v>
          </cell>
          <cell r="F2254">
            <v>31.79</v>
          </cell>
          <cell r="G2254">
            <v>26.94</v>
          </cell>
          <cell r="H2254">
            <v>27.748200000000001</v>
          </cell>
          <cell r="I2254">
            <v>1220.9208000000001</v>
          </cell>
          <cell r="M2254">
            <v>3165140476164</v>
          </cell>
        </row>
        <row r="2255">
          <cell r="C2255">
            <v>2608521234</v>
          </cell>
          <cell r="D2255" t="str">
            <v>100 БИТ HEX3 25ММ ECO</v>
          </cell>
          <cell r="F2255">
            <v>62.99</v>
          </cell>
          <cell r="G2255">
            <v>53.38</v>
          </cell>
          <cell r="H2255">
            <v>54.981400000000001</v>
          </cell>
          <cell r="I2255">
            <v>2419.1815999999999</v>
          </cell>
          <cell r="M2255">
            <v>3165140476171</v>
          </cell>
        </row>
        <row r="2256">
          <cell r="C2256">
            <v>2608521235</v>
          </cell>
          <cell r="D2256" t="str">
            <v>100 БИТ HEX4 25ММ ECO</v>
          </cell>
          <cell r="F2256">
            <v>62.99</v>
          </cell>
          <cell r="G2256">
            <v>53.38</v>
          </cell>
          <cell r="H2256">
            <v>54.981400000000001</v>
          </cell>
          <cell r="I2256">
            <v>2419.1815999999999</v>
          </cell>
          <cell r="M2256">
            <v>3165140476188</v>
          </cell>
        </row>
        <row r="2257">
          <cell r="C2257">
            <v>2608521236</v>
          </cell>
          <cell r="D2257" t="str">
            <v>100 БИТ HEX5 25ММ ECO</v>
          </cell>
          <cell r="F2257">
            <v>62.99</v>
          </cell>
          <cell r="G2257">
            <v>53.38</v>
          </cell>
          <cell r="H2257">
            <v>54.981400000000001</v>
          </cell>
          <cell r="I2257">
            <v>2419.1815999999999</v>
          </cell>
          <cell r="M2257">
            <v>3165140476195</v>
          </cell>
        </row>
        <row r="2258">
          <cell r="C2258">
            <v>2608521237</v>
          </cell>
          <cell r="D2258" t="str">
            <v>100 БИТ HEX6 25ММ ECO</v>
          </cell>
          <cell r="F2258">
            <v>63.55</v>
          </cell>
          <cell r="G2258">
            <v>53.86</v>
          </cell>
          <cell r="H2258">
            <v>55.4758</v>
          </cell>
          <cell r="I2258">
            <v>2440.9351999999999</v>
          </cell>
          <cell r="M2258">
            <v>3165140476201</v>
          </cell>
        </row>
        <row r="2259">
          <cell r="C2259">
            <v>2608521238</v>
          </cell>
          <cell r="D2259" t="str">
            <v>60 БИТ T30 49ММ ECO</v>
          </cell>
          <cell r="F2259">
            <v>43.84</v>
          </cell>
          <cell r="G2259">
            <v>37.15</v>
          </cell>
          <cell r="H2259">
            <v>38.264499999999998</v>
          </cell>
          <cell r="I2259">
            <v>1683.6379999999999</v>
          </cell>
          <cell r="M2259">
            <v>3165140476218</v>
          </cell>
        </row>
        <row r="2260">
          <cell r="C2260">
            <v>2608521239</v>
          </cell>
          <cell r="D2260" t="str">
            <v>60 БИТ PH1 49ММ ECO</v>
          </cell>
          <cell r="F2260">
            <v>46.47</v>
          </cell>
          <cell r="G2260">
            <v>39.380000000000003</v>
          </cell>
          <cell r="H2260">
            <v>40.561400000000006</v>
          </cell>
          <cell r="I2260">
            <v>1784.7016000000003</v>
          </cell>
          <cell r="M2260">
            <v>3165140476225</v>
          </cell>
        </row>
        <row r="2261">
          <cell r="C2261">
            <v>2608521240</v>
          </cell>
          <cell r="D2261" t="str">
            <v>60 БИТ PH2 49MM ECO</v>
          </cell>
          <cell r="F2261">
            <v>46.47</v>
          </cell>
          <cell r="G2261">
            <v>39.380000000000003</v>
          </cell>
          <cell r="H2261">
            <v>40.561400000000006</v>
          </cell>
          <cell r="I2261">
            <v>1784.7016000000003</v>
          </cell>
          <cell r="M2261">
            <v>3165140476232</v>
          </cell>
        </row>
        <row r="2262">
          <cell r="C2262">
            <v>2608521241</v>
          </cell>
          <cell r="D2262" t="str">
            <v>60 БИТ PH3 49ММ ECO</v>
          </cell>
          <cell r="F2262">
            <v>46.47</v>
          </cell>
          <cell r="G2262">
            <v>39.380000000000003</v>
          </cell>
          <cell r="H2262">
            <v>40.561400000000006</v>
          </cell>
          <cell r="I2262">
            <v>1784.7016000000003</v>
          </cell>
          <cell r="M2262">
            <v>3165140476249</v>
          </cell>
        </row>
        <row r="2263">
          <cell r="C2263">
            <v>2608521242</v>
          </cell>
          <cell r="D2263" t="str">
            <v>60 БИТ PZ1 49ММ ECO</v>
          </cell>
          <cell r="F2263">
            <v>46.47</v>
          </cell>
          <cell r="G2263">
            <v>39.380000000000003</v>
          </cell>
          <cell r="H2263">
            <v>40.561400000000006</v>
          </cell>
          <cell r="I2263">
            <v>1784.7016000000003</v>
          </cell>
          <cell r="M2263">
            <v>3165140476256</v>
          </cell>
        </row>
        <row r="2264">
          <cell r="C2264">
            <v>2608521243</v>
          </cell>
          <cell r="D2264" t="str">
            <v>60 БИТ PZ2 49ММ ECO</v>
          </cell>
          <cell r="F2264">
            <v>46.47</v>
          </cell>
          <cell r="G2264">
            <v>39.380000000000003</v>
          </cell>
          <cell r="H2264">
            <v>40.561400000000006</v>
          </cell>
          <cell r="I2264">
            <v>1784.7016000000003</v>
          </cell>
          <cell r="M2264">
            <v>3165140476263</v>
          </cell>
        </row>
        <row r="2265">
          <cell r="C2265">
            <v>2608521244</v>
          </cell>
          <cell r="D2265" t="str">
            <v>60 БИТ PZ3 49ММ ECO</v>
          </cell>
          <cell r="F2265">
            <v>46.47</v>
          </cell>
          <cell r="G2265">
            <v>39.380000000000003</v>
          </cell>
          <cell r="H2265">
            <v>40.561400000000006</v>
          </cell>
          <cell r="I2265">
            <v>1784.7016000000003</v>
          </cell>
          <cell r="M2265">
            <v>3165140476270</v>
          </cell>
        </row>
        <row r="2266">
          <cell r="C2266">
            <v>2608521245</v>
          </cell>
          <cell r="D2266" t="str">
            <v>60 БИТ PH1 51MM ECO</v>
          </cell>
          <cell r="F2266">
            <v>29.69</v>
          </cell>
          <cell r="G2266">
            <v>25.16</v>
          </cell>
          <cell r="H2266">
            <v>25.9148</v>
          </cell>
          <cell r="I2266">
            <v>1140.2511999999999</v>
          </cell>
          <cell r="M2266">
            <v>3165140476287</v>
          </cell>
        </row>
        <row r="2267">
          <cell r="C2267">
            <v>2608521246</v>
          </cell>
          <cell r="D2267" t="str">
            <v>60 БИТ PH2 51MM ECO</v>
          </cell>
          <cell r="F2267">
            <v>30.54</v>
          </cell>
          <cell r="G2267">
            <v>25.88</v>
          </cell>
          <cell r="H2267">
            <v>26.656400000000001</v>
          </cell>
          <cell r="I2267">
            <v>1172.8816000000002</v>
          </cell>
          <cell r="M2267">
            <v>3165140476294</v>
          </cell>
        </row>
        <row r="2268">
          <cell r="C2268">
            <v>2608521247</v>
          </cell>
          <cell r="D2268" t="str">
            <v xml:space="preserve">60 БИТ PH3 51MM ECO   </v>
          </cell>
          <cell r="F2268">
            <v>30.54</v>
          </cell>
          <cell r="G2268">
            <v>25.88</v>
          </cell>
          <cell r="H2268">
            <v>26.656400000000001</v>
          </cell>
          <cell r="I2268">
            <v>1172.8816000000002</v>
          </cell>
          <cell r="M2268">
            <v>3165140476300</v>
          </cell>
        </row>
        <row r="2269">
          <cell r="C2269">
            <v>2608521248</v>
          </cell>
          <cell r="D2269" t="str">
            <v>60 БИТ PZ1 51MM ECO</v>
          </cell>
          <cell r="F2269">
            <v>30.54</v>
          </cell>
          <cell r="G2269">
            <v>25.88</v>
          </cell>
          <cell r="H2269">
            <v>26.656400000000001</v>
          </cell>
          <cell r="I2269">
            <v>1172.8816000000002</v>
          </cell>
          <cell r="M2269">
            <v>3165140476317</v>
          </cell>
        </row>
        <row r="2270">
          <cell r="C2270">
            <v>2608521249</v>
          </cell>
          <cell r="D2270" t="str">
            <v>60 БИТ PZ2 51MM ECO</v>
          </cell>
          <cell r="F2270">
            <v>30.54</v>
          </cell>
          <cell r="G2270">
            <v>25.88</v>
          </cell>
          <cell r="H2270">
            <v>26.656400000000001</v>
          </cell>
          <cell r="I2270">
            <v>1172.8816000000002</v>
          </cell>
          <cell r="M2270">
            <v>3165140476324</v>
          </cell>
        </row>
        <row r="2271">
          <cell r="C2271">
            <v>2608521250</v>
          </cell>
          <cell r="D2271" t="str">
            <v>60 БИТ PZ3 51MM ECO</v>
          </cell>
          <cell r="F2271">
            <v>30.54</v>
          </cell>
          <cell r="G2271">
            <v>25.88</v>
          </cell>
          <cell r="H2271">
            <v>26.656400000000001</v>
          </cell>
          <cell r="I2271">
            <v>1172.8816000000002</v>
          </cell>
          <cell r="M2271">
            <v>3165140476331</v>
          </cell>
        </row>
        <row r="2272">
          <cell r="C2272">
            <v>2608521251</v>
          </cell>
          <cell r="D2272" t="str">
            <v>30 БИТ PH1 89MM ECO</v>
          </cell>
          <cell r="F2272">
            <v>39.24</v>
          </cell>
          <cell r="G2272">
            <v>33.25</v>
          </cell>
          <cell r="H2272">
            <v>34.247500000000002</v>
          </cell>
          <cell r="I2272">
            <v>1506.89</v>
          </cell>
          <cell r="M2272">
            <v>3165140476348</v>
          </cell>
        </row>
        <row r="2273">
          <cell r="C2273">
            <v>2608521252</v>
          </cell>
          <cell r="D2273" t="str">
            <v>30 БИТ PH2 89ММ ECO</v>
          </cell>
          <cell r="F2273">
            <v>40.24</v>
          </cell>
          <cell r="G2273">
            <v>34.1</v>
          </cell>
          <cell r="H2273">
            <v>35.123000000000005</v>
          </cell>
          <cell r="I2273">
            <v>1545.4120000000003</v>
          </cell>
          <cell r="M2273">
            <v>3165140476355</v>
          </cell>
        </row>
        <row r="2274">
          <cell r="C2274">
            <v>2608521253</v>
          </cell>
          <cell r="D2274" t="str">
            <v>30 БИТ PH3 89ММ ECO</v>
          </cell>
          <cell r="F2274">
            <v>40.24</v>
          </cell>
          <cell r="G2274">
            <v>34.1</v>
          </cell>
          <cell r="H2274">
            <v>35.123000000000005</v>
          </cell>
          <cell r="I2274">
            <v>1545.4120000000003</v>
          </cell>
          <cell r="M2274">
            <v>3165140476362</v>
          </cell>
        </row>
        <row r="2275">
          <cell r="C2275">
            <v>2608521254</v>
          </cell>
          <cell r="D2275" t="str">
            <v>30 БИТ PH1 152ММ ECO</v>
          </cell>
          <cell r="F2275">
            <v>79.739999999999995</v>
          </cell>
          <cell r="G2275">
            <v>67.58</v>
          </cell>
          <cell r="H2275">
            <v>69.607399999999998</v>
          </cell>
          <cell r="I2275">
            <v>3062.7255999999998</v>
          </cell>
          <cell r="M2275">
            <v>3165140476379</v>
          </cell>
        </row>
        <row r="2276">
          <cell r="C2276">
            <v>2608521255</v>
          </cell>
          <cell r="D2276" t="str">
            <v>30 БИТ PH2 152ММ ECO</v>
          </cell>
          <cell r="F2276">
            <v>79.739999999999995</v>
          </cell>
          <cell r="G2276">
            <v>67.58</v>
          </cell>
          <cell r="H2276">
            <v>69.607399999999998</v>
          </cell>
          <cell r="I2276">
            <v>3062.7255999999998</v>
          </cell>
          <cell r="M2276">
            <v>3165140476386</v>
          </cell>
        </row>
        <row r="2277">
          <cell r="C2277">
            <v>2608521256</v>
          </cell>
          <cell r="D2277" t="str">
            <v>30 БИТ PH3 152MM ECO</v>
          </cell>
          <cell r="F2277">
            <v>79.739999999999995</v>
          </cell>
          <cell r="G2277">
            <v>67.58</v>
          </cell>
          <cell r="H2277">
            <v>69.607399999999998</v>
          </cell>
          <cell r="I2277">
            <v>3062.7255999999998</v>
          </cell>
          <cell r="M2277">
            <v>3165140476393</v>
          </cell>
        </row>
        <row r="2278">
          <cell r="C2278">
            <v>2608521257</v>
          </cell>
          <cell r="D2278" t="str">
            <v>30 БИТ PZ1 89MM ECO</v>
          </cell>
          <cell r="F2278">
            <v>40.24</v>
          </cell>
          <cell r="G2278">
            <v>34.1</v>
          </cell>
          <cell r="H2278">
            <v>35.123000000000005</v>
          </cell>
          <cell r="I2278">
            <v>1545.4120000000003</v>
          </cell>
          <cell r="M2278">
            <v>3165140476409</v>
          </cell>
        </row>
        <row r="2279">
          <cell r="C2279">
            <v>2608521258</v>
          </cell>
          <cell r="D2279" t="str">
            <v>30 БИТ PZ2 89MM ECO</v>
          </cell>
          <cell r="F2279">
            <v>40.24</v>
          </cell>
          <cell r="G2279">
            <v>34.1</v>
          </cell>
          <cell r="H2279">
            <v>35.123000000000005</v>
          </cell>
          <cell r="I2279">
            <v>1545.4120000000003</v>
          </cell>
          <cell r="M2279">
            <v>3165140476416</v>
          </cell>
        </row>
        <row r="2280">
          <cell r="C2280">
            <v>2608521259</v>
          </cell>
          <cell r="D2280" t="str">
            <v>30 БИТ PZ3 89MM ECO</v>
          </cell>
          <cell r="F2280">
            <v>39.24</v>
          </cell>
          <cell r="G2280">
            <v>33.25</v>
          </cell>
          <cell r="H2280">
            <v>34.247500000000002</v>
          </cell>
          <cell r="I2280">
            <v>1506.89</v>
          </cell>
          <cell r="M2280">
            <v>3165140476423</v>
          </cell>
        </row>
        <row r="2281">
          <cell r="C2281">
            <v>2608521260</v>
          </cell>
          <cell r="D2281" t="str">
            <v>30 БИТ PZ1 152ММ ECO</v>
          </cell>
          <cell r="F2281">
            <v>77.400000000000006</v>
          </cell>
          <cell r="G2281">
            <v>65.59</v>
          </cell>
          <cell r="H2281">
            <v>67.557700000000011</v>
          </cell>
          <cell r="I2281">
            <v>2972.5388000000003</v>
          </cell>
          <cell r="M2281">
            <v>3165140476430</v>
          </cell>
        </row>
        <row r="2282">
          <cell r="C2282">
            <v>2608521261</v>
          </cell>
          <cell r="D2282" t="str">
            <v>30 БИТ PZ2 152ММ ECO</v>
          </cell>
          <cell r="F2282">
            <v>79.739999999999995</v>
          </cell>
          <cell r="G2282">
            <v>67.58</v>
          </cell>
          <cell r="H2282">
            <v>69.607399999999998</v>
          </cell>
          <cell r="I2282">
            <v>3062.7255999999998</v>
          </cell>
          <cell r="M2282">
            <v>3165140476447</v>
          </cell>
        </row>
        <row r="2283">
          <cell r="C2283">
            <v>2608521262</v>
          </cell>
          <cell r="D2283" t="str">
            <v>30 БИТ PZ3 152ММ ECO</v>
          </cell>
          <cell r="F2283">
            <v>79.739999999999995</v>
          </cell>
          <cell r="G2283">
            <v>67.58</v>
          </cell>
          <cell r="H2283">
            <v>69.607399999999998</v>
          </cell>
          <cell r="I2283">
            <v>3062.7255999999998</v>
          </cell>
          <cell r="M2283">
            <v>3165140476454</v>
          </cell>
        </row>
        <row r="2284">
          <cell r="C2284">
            <v>2608521263</v>
          </cell>
          <cell r="D2284" t="str">
            <v>60 БИТ ДВУСТОРОННИХ PH2/PH2 45ММ ECO</v>
          </cell>
          <cell r="F2284">
            <v>40.03</v>
          </cell>
          <cell r="G2284">
            <v>33.92</v>
          </cell>
          <cell r="H2284">
            <v>34.937600000000003</v>
          </cell>
          <cell r="I2284">
            <v>1537.2544000000003</v>
          </cell>
          <cell r="M2284">
            <v>3165140476461</v>
          </cell>
        </row>
        <row r="2285">
          <cell r="C2285">
            <v>2608521264</v>
          </cell>
          <cell r="D2285" t="str">
            <v>60 БИТ ДВУСТОРОННИХ PH2/PH1 45ММ ECO</v>
          </cell>
          <cell r="F2285">
            <v>40.06</v>
          </cell>
          <cell r="G2285">
            <v>33.950000000000003</v>
          </cell>
          <cell r="H2285">
            <v>34.968500000000006</v>
          </cell>
          <cell r="I2285">
            <v>1538.6140000000003</v>
          </cell>
          <cell r="M2285">
            <v>3165140476478</v>
          </cell>
        </row>
        <row r="2286">
          <cell r="C2286">
            <v>2608521265</v>
          </cell>
          <cell r="D2286" t="str">
            <v>60 БИТ ДВУСТОРОННИХ PH2/PH3 45ММ ECO</v>
          </cell>
          <cell r="F2286">
            <v>40.06</v>
          </cell>
          <cell r="G2286">
            <v>33.950000000000003</v>
          </cell>
          <cell r="H2286">
            <v>34.968500000000006</v>
          </cell>
          <cell r="I2286">
            <v>1538.6140000000003</v>
          </cell>
          <cell r="M2286">
            <v>3165140476485</v>
          </cell>
        </row>
        <row r="2287">
          <cell r="C2287">
            <v>2608521266</v>
          </cell>
          <cell r="D2287" t="str">
            <v>60 БИТ ДВУСТОРОННИХ PZ2/PZ1 45ММ ECO</v>
          </cell>
          <cell r="F2287">
            <v>40.06</v>
          </cell>
          <cell r="G2287">
            <v>33.950000000000003</v>
          </cell>
          <cell r="H2287">
            <v>34.968500000000006</v>
          </cell>
          <cell r="I2287">
            <v>1538.6140000000003</v>
          </cell>
          <cell r="M2287">
            <v>3165140476492</v>
          </cell>
        </row>
        <row r="2288">
          <cell r="C2288">
            <v>2608521267</v>
          </cell>
          <cell r="D2288" t="str">
            <v>60 БИТ ДВУСТОРОННИХ Pz2/Pz3 45ММ ECO</v>
          </cell>
          <cell r="F2288">
            <v>40.06</v>
          </cell>
          <cell r="G2288">
            <v>33.950000000000003</v>
          </cell>
          <cell r="H2288">
            <v>34.968500000000006</v>
          </cell>
          <cell r="I2288">
            <v>1538.6140000000003</v>
          </cell>
          <cell r="M2288">
            <v>3165140476508</v>
          </cell>
        </row>
        <row r="2289">
          <cell r="C2289">
            <v>2608521268</v>
          </cell>
          <cell r="D2289" t="str">
            <v>60 БИТ ДВУСТОРОННИХ Ph2/Pz2 45ММ ECO</v>
          </cell>
          <cell r="F2289">
            <v>40.03</v>
          </cell>
          <cell r="G2289">
            <v>33.92</v>
          </cell>
          <cell r="H2289">
            <v>34.937600000000003</v>
          </cell>
          <cell r="I2289">
            <v>1537.2544000000003</v>
          </cell>
          <cell r="M2289">
            <v>3165140476515</v>
          </cell>
        </row>
        <row r="2290">
          <cell r="C2290">
            <v>2608521114</v>
          </cell>
          <cell r="D2290" t="str">
            <v>3 биты R1 Extra Hart 1/4" E6.3 49мм</v>
          </cell>
          <cell r="F2290">
            <v>4.1657933333333332</v>
          </cell>
          <cell r="G2290">
            <v>3.5303333333333331</v>
          </cell>
          <cell r="H2290">
            <v>3.6362433333333333</v>
          </cell>
          <cell r="I2290">
            <v>159.99470666666667</v>
          </cell>
          <cell r="L2290" t="str">
            <v>Китай</v>
          </cell>
          <cell r="M2290">
            <v>3165140447317</v>
          </cell>
        </row>
        <row r="2291">
          <cell r="C2291">
            <v>2608521115</v>
          </cell>
          <cell r="D2291" t="str">
            <v>3 биты R2 Extra Hart 1/4" E6.3 49 мм</v>
          </cell>
          <cell r="F2291">
            <v>4.1657933333333332</v>
          </cell>
          <cell r="G2291">
            <v>3.5303333333333331</v>
          </cell>
          <cell r="H2291">
            <v>3.6362433333333333</v>
          </cell>
          <cell r="I2291">
            <v>159.99470666666667</v>
          </cell>
          <cell r="L2291" t="str">
            <v>Китай</v>
          </cell>
          <cell r="M2291">
            <v>3165140447324</v>
          </cell>
        </row>
        <row r="2292">
          <cell r="C2292">
            <v>2608521116</v>
          </cell>
          <cell r="D2292" t="str">
            <v>3 биты R3 Extra Hart 1/4" E6.3 49 мм</v>
          </cell>
          <cell r="F2292">
            <v>4.1657933333333332</v>
          </cell>
          <cell r="G2292">
            <v>3.5303333333333331</v>
          </cell>
          <cell r="H2292">
            <v>3.6362433333333333</v>
          </cell>
          <cell r="I2292">
            <v>159.99470666666667</v>
          </cell>
          <cell r="L2292" t="str">
            <v>Китай</v>
          </cell>
          <cell r="M2292">
            <v>3165140447331</v>
          </cell>
        </row>
        <row r="2293">
          <cell r="C2293">
            <v>1609200201</v>
          </cell>
          <cell r="D2293" t="str">
            <v>13 HSS-R СВЕРЛ 1.5-6.5ММ</v>
          </cell>
          <cell r="F2293">
            <v>23.59</v>
          </cell>
          <cell r="G2293">
            <v>19.989999999999998</v>
          </cell>
          <cell r="H2293">
            <v>20.589700000000001</v>
          </cell>
          <cell r="I2293">
            <v>905.94680000000005</v>
          </cell>
          <cell r="L2293" t="str">
            <v>Китай</v>
          </cell>
          <cell r="M2293">
            <v>3165140004220</v>
          </cell>
        </row>
        <row r="2294">
          <cell r="C2294">
            <v>1609200203</v>
          </cell>
          <cell r="D2294" t="str">
            <v>10 HSS-R СВЕРЛ 1-10ММ</v>
          </cell>
          <cell r="F2294">
            <v>27.39</v>
          </cell>
          <cell r="G2294">
            <v>23.21</v>
          </cell>
          <cell r="H2294">
            <v>23.906300000000002</v>
          </cell>
          <cell r="I2294">
            <v>1051.8772000000001</v>
          </cell>
          <cell r="L2294" t="str">
            <v>Китай</v>
          </cell>
          <cell r="M2294">
            <v>3165140004244</v>
          </cell>
        </row>
        <row r="2295">
          <cell r="C2295">
            <v>1609200315</v>
          </cell>
          <cell r="D2295" t="str">
            <v>ЗЕНКЕР 13MM</v>
          </cell>
          <cell r="F2295">
            <v>4.93</v>
          </cell>
          <cell r="G2295">
            <v>4.18</v>
          </cell>
          <cell r="H2295">
            <v>4.3053999999999997</v>
          </cell>
          <cell r="I2295">
            <v>189.43759999999997</v>
          </cell>
          <cell r="L2295" t="str">
            <v>Германия</v>
          </cell>
          <cell r="M2295">
            <v>3165140004626</v>
          </cell>
        </row>
        <row r="2296">
          <cell r="C2296">
            <v>2607018351</v>
          </cell>
          <cell r="D2296" t="str">
            <v>5 HSS-R CВЕРЛ 2-6ММ</v>
          </cell>
          <cell r="F2296">
            <v>4.3899999999999997</v>
          </cell>
          <cell r="G2296">
            <v>3.72</v>
          </cell>
          <cell r="H2296">
            <v>3.8316000000000003</v>
          </cell>
          <cell r="I2296">
            <v>168.59040000000002</v>
          </cell>
          <cell r="L2296" t="str">
            <v>Китай</v>
          </cell>
          <cell r="M2296">
            <v>3165140061070</v>
          </cell>
        </row>
        <row r="2297">
          <cell r="C2297">
            <v>2607018352</v>
          </cell>
          <cell r="D2297" t="str">
            <v>6 HSS-R СВЕРЛ 2-8ММ</v>
          </cell>
          <cell r="F2297">
            <v>8.66</v>
          </cell>
          <cell r="G2297">
            <v>7.34</v>
          </cell>
          <cell r="H2297">
            <v>7.5602</v>
          </cell>
          <cell r="I2297">
            <v>332.64879999999999</v>
          </cell>
          <cell r="L2297" t="str">
            <v>Китай</v>
          </cell>
          <cell r="M2297">
            <v>3165140061087</v>
          </cell>
        </row>
        <row r="2298">
          <cell r="C2298">
            <v>2607018354</v>
          </cell>
          <cell r="D2298" t="str">
            <v>19 HSS-R СВЕРЛ 1-10ММ</v>
          </cell>
          <cell r="F2298">
            <v>44.11</v>
          </cell>
          <cell r="G2298">
            <v>37.380000000000003</v>
          </cell>
          <cell r="H2298">
            <v>38.501400000000004</v>
          </cell>
          <cell r="I2298">
            <v>1694.0616000000002</v>
          </cell>
          <cell r="L2298" t="str">
            <v>Китай</v>
          </cell>
          <cell r="M2298">
            <v>3165140061100</v>
          </cell>
        </row>
        <row r="2299">
          <cell r="C2299">
            <v>2607018355</v>
          </cell>
          <cell r="D2299" t="str">
            <v>19 HSS-R СВЕРЛ 1-10ММ</v>
          </cell>
          <cell r="F2299">
            <v>31.94</v>
          </cell>
          <cell r="G2299">
            <v>27.07</v>
          </cell>
          <cell r="H2299">
            <v>27.882100000000001</v>
          </cell>
          <cell r="I2299">
            <v>1226.8124</v>
          </cell>
          <cell r="L2299" t="str">
            <v>Китай</v>
          </cell>
          <cell r="M2299">
            <v>3165140061117</v>
          </cell>
        </row>
        <row r="2300">
          <cell r="C2300">
            <v>2607018361</v>
          </cell>
          <cell r="D2300" t="str">
            <v>19 HSS-G СВЕРЛ 1-10ММ</v>
          </cell>
          <cell r="F2300">
            <v>66.17</v>
          </cell>
          <cell r="G2300">
            <v>56.08</v>
          </cell>
          <cell r="H2300">
            <v>57.7624</v>
          </cell>
          <cell r="I2300">
            <v>2541.5455999999999</v>
          </cell>
          <cell r="L2300" t="str">
            <v>Испания</v>
          </cell>
          <cell r="M2300">
            <v>3165140061179</v>
          </cell>
        </row>
        <row r="2301">
          <cell r="C2301">
            <v>2607018400</v>
          </cell>
          <cell r="D2301" t="str">
            <v>10 HSS-R СВЕРЛ 1Х12</v>
          </cell>
          <cell r="F2301">
            <v>5.86</v>
          </cell>
          <cell r="G2301">
            <v>4.97</v>
          </cell>
          <cell r="H2301">
            <v>5.1190999999999995</v>
          </cell>
          <cell r="I2301">
            <v>225.24039999999997</v>
          </cell>
          <cell r="L2301" t="str">
            <v>Китай</v>
          </cell>
          <cell r="M2301">
            <v>3165140064736</v>
          </cell>
        </row>
        <row r="2302">
          <cell r="C2302">
            <v>2607018401</v>
          </cell>
          <cell r="D2302" t="str">
            <v>10 HSS-R СВЕРЛ 1.5Х18</v>
          </cell>
          <cell r="F2302">
            <v>4.68</v>
          </cell>
          <cell r="G2302">
            <v>3.97</v>
          </cell>
          <cell r="H2302">
            <v>4.0891000000000002</v>
          </cell>
          <cell r="I2302">
            <v>179.9204</v>
          </cell>
          <cell r="L2302" t="str">
            <v>Китай</v>
          </cell>
          <cell r="M2302">
            <v>3165140064743</v>
          </cell>
        </row>
        <row r="2303">
          <cell r="C2303">
            <v>2607018402</v>
          </cell>
          <cell r="D2303" t="str">
            <v>10 HSS-R СВЕРЛ 2Х24</v>
          </cell>
          <cell r="F2303">
            <v>3.94</v>
          </cell>
          <cell r="G2303">
            <v>3.34</v>
          </cell>
          <cell r="H2303">
            <v>3.4401999999999999</v>
          </cell>
          <cell r="I2303">
            <v>151.36879999999999</v>
          </cell>
          <cell r="L2303" t="str">
            <v>Китай</v>
          </cell>
          <cell r="M2303">
            <v>3165140064750</v>
          </cell>
        </row>
        <row r="2304">
          <cell r="C2304">
            <v>2607018403</v>
          </cell>
          <cell r="D2304" t="str">
            <v>10 HSS-R СВЕРЛ 2.1Х24</v>
          </cell>
          <cell r="F2304">
            <v>4.68</v>
          </cell>
          <cell r="G2304">
            <v>3.97</v>
          </cell>
          <cell r="H2304">
            <v>4.0891000000000002</v>
          </cell>
          <cell r="I2304">
            <v>179.9204</v>
          </cell>
          <cell r="L2304" t="str">
            <v>Китай</v>
          </cell>
          <cell r="M2304">
            <v>3165140064767</v>
          </cell>
        </row>
        <row r="2305">
          <cell r="C2305">
            <v>2607018404</v>
          </cell>
          <cell r="D2305" t="str">
            <v>10 HSS-R СВЕРЛ 2.2Х27</v>
          </cell>
          <cell r="F2305">
            <v>4.68</v>
          </cell>
          <cell r="G2305">
            <v>3.97</v>
          </cell>
          <cell r="H2305">
            <v>4.0891000000000002</v>
          </cell>
          <cell r="I2305">
            <v>179.9204</v>
          </cell>
          <cell r="L2305" t="str">
            <v>Китай</v>
          </cell>
          <cell r="M2305">
            <v>3165140064774</v>
          </cell>
        </row>
        <row r="2306">
          <cell r="C2306">
            <v>2607018405</v>
          </cell>
          <cell r="D2306" t="str">
            <v>10 HSS-R СВЕРЛ 2.5Х30</v>
          </cell>
          <cell r="F2306">
            <v>4.55</v>
          </cell>
          <cell r="G2306">
            <v>3.86</v>
          </cell>
          <cell r="H2306">
            <v>3.9758</v>
          </cell>
          <cell r="I2306">
            <v>174.93520000000001</v>
          </cell>
          <cell r="L2306" t="str">
            <v>Китай</v>
          </cell>
          <cell r="M2306">
            <v>3165140064781</v>
          </cell>
        </row>
        <row r="2307">
          <cell r="C2307">
            <v>2607018406</v>
          </cell>
          <cell r="D2307" t="str">
            <v>10 HSS-R СВЕРЛ 2.6Х30</v>
          </cell>
          <cell r="F2307">
            <v>4.9800000000000004</v>
          </cell>
          <cell r="G2307">
            <v>4.22</v>
          </cell>
          <cell r="H2307">
            <v>4.3465999999999996</v>
          </cell>
          <cell r="I2307">
            <v>191.25039999999998</v>
          </cell>
          <cell r="L2307" t="str">
            <v>Китай</v>
          </cell>
          <cell r="M2307">
            <v>3165140064798</v>
          </cell>
        </row>
        <row r="2308">
          <cell r="C2308">
            <v>2607018407</v>
          </cell>
          <cell r="D2308" t="str">
            <v>10 HSS-R СВЕРЛ 2.8Х33</v>
          </cell>
          <cell r="F2308">
            <v>4.9800000000000004</v>
          </cell>
          <cell r="G2308">
            <v>4.22</v>
          </cell>
          <cell r="H2308">
            <v>4.3465999999999996</v>
          </cell>
          <cell r="I2308">
            <v>191.25039999999998</v>
          </cell>
          <cell r="L2308" t="str">
            <v>Китай</v>
          </cell>
          <cell r="M2308">
            <v>3165140064804</v>
          </cell>
        </row>
        <row r="2309">
          <cell r="C2309">
            <v>2607018408</v>
          </cell>
          <cell r="D2309" t="str">
            <v>10 HSS-R СВЕРЛ 3Х33</v>
          </cell>
          <cell r="F2309">
            <v>4.84</v>
          </cell>
          <cell r="G2309">
            <v>4.0999999999999996</v>
          </cell>
          <cell r="H2309">
            <v>4.2229999999999999</v>
          </cell>
          <cell r="I2309">
            <v>185.81199999999998</v>
          </cell>
          <cell r="L2309" t="str">
            <v>Китай</v>
          </cell>
          <cell r="M2309">
            <v>3165140064989</v>
          </cell>
        </row>
        <row r="2310">
          <cell r="C2310">
            <v>2607018409</v>
          </cell>
          <cell r="D2310" t="str">
            <v>10 HSS-R СВЕРЛ 3.1Х36</v>
          </cell>
          <cell r="F2310">
            <v>6.3</v>
          </cell>
          <cell r="G2310">
            <v>5.34</v>
          </cell>
          <cell r="H2310">
            <v>5.5002000000000004</v>
          </cell>
          <cell r="I2310">
            <v>242.00880000000001</v>
          </cell>
          <cell r="L2310" t="str">
            <v>Китай</v>
          </cell>
          <cell r="M2310">
            <v>3165140064996</v>
          </cell>
        </row>
        <row r="2311">
          <cell r="C2311">
            <v>2607018410</v>
          </cell>
          <cell r="D2311" t="str">
            <v>10 HSS-R СВЕРЛ 3.2Х36</v>
          </cell>
          <cell r="F2311">
            <v>6.3</v>
          </cell>
          <cell r="G2311">
            <v>5.34</v>
          </cell>
          <cell r="H2311">
            <v>5.5002000000000004</v>
          </cell>
          <cell r="I2311">
            <v>242.00880000000001</v>
          </cell>
          <cell r="L2311" t="str">
            <v>Китай</v>
          </cell>
          <cell r="M2311">
            <v>3165140065009</v>
          </cell>
        </row>
        <row r="2312">
          <cell r="C2312">
            <v>2607018411</v>
          </cell>
          <cell r="D2312" t="str">
            <v>10 HSS-R СВЕРЛ 3.3Х36</v>
          </cell>
          <cell r="F2312">
            <v>6.3</v>
          </cell>
          <cell r="G2312">
            <v>5.34</v>
          </cell>
          <cell r="H2312">
            <v>5.5002000000000004</v>
          </cell>
          <cell r="I2312">
            <v>242.00880000000001</v>
          </cell>
          <cell r="L2312" t="str">
            <v>Китай</v>
          </cell>
          <cell r="M2312">
            <v>3165140065016</v>
          </cell>
        </row>
        <row r="2313">
          <cell r="C2313">
            <v>2607018412</v>
          </cell>
          <cell r="D2313" t="str">
            <v>10 HSS-R СВЕРЛ 3.4Х39</v>
          </cell>
          <cell r="F2313">
            <v>6.3</v>
          </cell>
          <cell r="G2313">
            <v>5.34</v>
          </cell>
          <cell r="H2313">
            <v>5.5002000000000004</v>
          </cell>
          <cell r="I2313">
            <v>242.00880000000001</v>
          </cell>
          <cell r="L2313" t="str">
            <v>Китай</v>
          </cell>
          <cell r="M2313">
            <v>3165140065023</v>
          </cell>
        </row>
        <row r="2314">
          <cell r="C2314">
            <v>2607018413</v>
          </cell>
          <cell r="D2314" t="str">
            <v>10 HSS-R СВЕРЛ 3.5Х39</v>
          </cell>
          <cell r="F2314">
            <v>6.3</v>
          </cell>
          <cell r="G2314">
            <v>5.34</v>
          </cell>
          <cell r="H2314">
            <v>5.5002000000000004</v>
          </cell>
          <cell r="I2314">
            <v>242.00880000000001</v>
          </cell>
          <cell r="L2314" t="str">
            <v>Китай</v>
          </cell>
          <cell r="M2314">
            <v>3165140065030</v>
          </cell>
        </row>
        <row r="2315">
          <cell r="C2315">
            <v>2607018414</v>
          </cell>
          <cell r="D2315" t="str">
            <v>10 HSS-R СВЕРЛ 3.8Х43</v>
          </cell>
          <cell r="F2315">
            <v>6.3</v>
          </cell>
          <cell r="G2315">
            <v>5.34</v>
          </cell>
          <cell r="H2315">
            <v>5.5002000000000004</v>
          </cell>
          <cell r="I2315">
            <v>242.00880000000001</v>
          </cell>
          <cell r="L2315" t="str">
            <v>Китай</v>
          </cell>
          <cell r="M2315">
            <v>3165140065047</v>
          </cell>
        </row>
        <row r="2316">
          <cell r="C2316">
            <v>2607018415</v>
          </cell>
          <cell r="D2316" t="str">
            <v>10 HSS-R СВЕРЛ 4Х43</v>
          </cell>
          <cell r="F2316">
            <v>6.3</v>
          </cell>
          <cell r="G2316">
            <v>5.34</v>
          </cell>
          <cell r="H2316">
            <v>5.5002000000000004</v>
          </cell>
          <cell r="I2316">
            <v>242.00880000000001</v>
          </cell>
          <cell r="L2316" t="str">
            <v>Китай</v>
          </cell>
          <cell r="M2316">
            <v>3165140065054</v>
          </cell>
        </row>
        <row r="2317">
          <cell r="C2317">
            <v>2607018416</v>
          </cell>
          <cell r="D2317" t="str">
            <v>10 HSS-R СВЕРЛ 4.1Х43</v>
          </cell>
          <cell r="F2317">
            <v>7.27</v>
          </cell>
          <cell r="G2317">
            <v>6.16</v>
          </cell>
          <cell r="H2317">
            <v>6.3448000000000002</v>
          </cell>
          <cell r="I2317">
            <v>279.1712</v>
          </cell>
          <cell r="L2317" t="str">
            <v>Китай</v>
          </cell>
          <cell r="M2317">
            <v>3165140065061</v>
          </cell>
        </row>
        <row r="2318">
          <cell r="C2318">
            <v>2607018417</v>
          </cell>
          <cell r="D2318" t="str">
            <v>10 HSS-R СВЕРЛ 4.2Х43</v>
          </cell>
          <cell r="F2318">
            <v>7.27</v>
          </cell>
          <cell r="G2318">
            <v>6.16</v>
          </cell>
          <cell r="H2318">
            <v>6.3448000000000002</v>
          </cell>
          <cell r="I2318">
            <v>279.1712</v>
          </cell>
          <cell r="L2318" t="str">
            <v>Китай</v>
          </cell>
          <cell r="M2318">
            <v>3165140065078</v>
          </cell>
        </row>
        <row r="2319">
          <cell r="C2319">
            <v>2607018418</v>
          </cell>
          <cell r="D2319" t="str">
            <v>10 HSS-R СВЕРЛ 4.3Х47</v>
          </cell>
          <cell r="F2319">
            <v>7.27</v>
          </cell>
          <cell r="G2319">
            <v>6.16</v>
          </cell>
          <cell r="H2319">
            <v>6.3448000000000002</v>
          </cell>
          <cell r="I2319">
            <v>279.1712</v>
          </cell>
          <cell r="L2319" t="str">
            <v>Турция</v>
          </cell>
          <cell r="M2319">
            <v>3165140065085</v>
          </cell>
        </row>
        <row r="2320">
          <cell r="C2320">
            <v>2607018419</v>
          </cell>
          <cell r="D2320" t="str">
            <v>10 HSS-R СВЕРЛ 4.5Х47</v>
          </cell>
          <cell r="F2320">
            <v>7.27</v>
          </cell>
          <cell r="G2320">
            <v>6.16</v>
          </cell>
          <cell r="H2320">
            <v>6.3448000000000002</v>
          </cell>
          <cell r="I2320">
            <v>279.1712</v>
          </cell>
          <cell r="L2320" t="str">
            <v>Китай</v>
          </cell>
          <cell r="M2320">
            <v>3165140065092</v>
          </cell>
        </row>
        <row r="2321">
          <cell r="C2321">
            <v>2607018420</v>
          </cell>
          <cell r="D2321" t="str">
            <v>10 HSS-R СВЕРЛ 4.8Х52</v>
          </cell>
          <cell r="F2321">
            <v>7.61</v>
          </cell>
          <cell r="G2321">
            <v>6.45</v>
          </cell>
          <cell r="H2321">
            <v>6.6435000000000004</v>
          </cell>
          <cell r="I2321">
            <v>292.31400000000002</v>
          </cell>
          <cell r="L2321" t="str">
            <v>Китай</v>
          </cell>
          <cell r="M2321">
            <v>3165140065108</v>
          </cell>
        </row>
        <row r="2322">
          <cell r="C2322">
            <v>2607018421</v>
          </cell>
          <cell r="D2322" t="str">
            <v>10 HSS-R СВЕРЛ 5Х52</v>
          </cell>
          <cell r="F2322">
            <v>7.61</v>
          </cell>
          <cell r="G2322">
            <v>6.45</v>
          </cell>
          <cell r="H2322">
            <v>6.6435000000000004</v>
          </cell>
          <cell r="I2322">
            <v>292.31400000000002</v>
          </cell>
          <cell r="L2322" t="str">
            <v>Китай</v>
          </cell>
          <cell r="M2322">
            <v>3165140065115</v>
          </cell>
        </row>
        <row r="2323">
          <cell r="C2323">
            <v>2607018422</v>
          </cell>
          <cell r="D2323" t="str">
            <v>10 HSS-R СВЕРЛ 5.1Х52</v>
          </cell>
          <cell r="F2323">
            <v>9.92</v>
          </cell>
          <cell r="G2323">
            <v>8.41</v>
          </cell>
          <cell r="H2323">
            <v>8.6623000000000001</v>
          </cell>
          <cell r="I2323">
            <v>381.14120000000003</v>
          </cell>
          <cell r="L2323" t="str">
            <v>Китай</v>
          </cell>
          <cell r="M2323">
            <v>3165140065122</v>
          </cell>
        </row>
        <row r="2324">
          <cell r="C2324">
            <v>2607018423</v>
          </cell>
          <cell r="D2324" t="str">
            <v>10 HSS-R СВЕРЛ 5.2Х52</v>
          </cell>
          <cell r="F2324">
            <v>9.92</v>
          </cell>
          <cell r="G2324">
            <v>8.41</v>
          </cell>
          <cell r="H2324">
            <v>8.6623000000000001</v>
          </cell>
          <cell r="I2324">
            <v>381.14120000000003</v>
          </cell>
          <cell r="L2324" t="str">
            <v>Китай</v>
          </cell>
          <cell r="M2324">
            <v>3165140065139</v>
          </cell>
        </row>
        <row r="2325">
          <cell r="C2325">
            <v>2607018424</v>
          </cell>
          <cell r="D2325" t="str">
            <v>10 HSS-R СВЕРЛ 5.5Х57</v>
          </cell>
          <cell r="F2325">
            <v>9.92</v>
          </cell>
          <cell r="G2325">
            <v>8.41</v>
          </cell>
          <cell r="H2325">
            <v>8.6623000000000001</v>
          </cell>
          <cell r="I2325">
            <v>381.14120000000003</v>
          </cell>
          <cell r="L2325" t="str">
            <v>Китай</v>
          </cell>
          <cell r="M2325">
            <v>3165140065146</v>
          </cell>
        </row>
        <row r="2326">
          <cell r="C2326">
            <v>2607018425</v>
          </cell>
          <cell r="D2326" t="str">
            <v>10 HSS-R СВЕРЛ 6Х57</v>
          </cell>
          <cell r="F2326">
            <v>11.13</v>
          </cell>
          <cell r="G2326">
            <v>9.43</v>
          </cell>
          <cell r="H2326">
            <v>9.7128999999999994</v>
          </cell>
          <cell r="I2326">
            <v>427.36759999999998</v>
          </cell>
          <cell r="L2326" t="str">
            <v>Китай</v>
          </cell>
          <cell r="M2326">
            <v>3165140065153</v>
          </cell>
        </row>
        <row r="2327">
          <cell r="C2327">
            <v>2607018426</v>
          </cell>
          <cell r="D2327" t="str">
            <v>10 HSS-R СВЕРЛ 6.4Х63</v>
          </cell>
          <cell r="F2327">
            <v>11.67</v>
          </cell>
          <cell r="G2327">
            <v>9.89</v>
          </cell>
          <cell r="H2327">
            <v>10.1867</v>
          </cell>
          <cell r="I2327">
            <v>448.21480000000003</v>
          </cell>
          <cell r="L2327" t="str">
            <v>Китай</v>
          </cell>
          <cell r="M2327">
            <v>3165140065160</v>
          </cell>
        </row>
        <row r="2328">
          <cell r="C2328">
            <v>2607018427</v>
          </cell>
          <cell r="D2328" t="str">
            <v>10 HSS-R СВЕРЛ 6.5Х63</v>
          </cell>
          <cell r="F2328">
            <v>12.9</v>
          </cell>
          <cell r="G2328">
            <v>10.93</v>
          </cell>
          <cell r="H2328">
            <v>11.257899999999999</v>
          </cell>
          <cell r="I2328">
            <v>495.34759999999994</v>
          </cell>
          <cell r="L2328" t="str">
            <v>Китай</v>
          </cell>
          <cell r="M2328">
            <v>3165140065177</v>
          </cell>
        </row>
        <row r="2329">
          <cell r="C2329">
            <v>2607018428</v>
          </cell>
          <cell r="D2329" t="str">
            <v>10 HSS-R СВЕРЛ 6.8Х69</v>
          </cell>
          <cell r="F2329">
            <v>17.82</v>
          </cell>
          <cell r="G2329">
            <v>15.1</v>
          </cell>
          <cell r="H2329">
            <v>15.553000000000001</v>
          </cell>
          <cell r="I2329">
            <v>684.33199999999999</v>
          </cell>
          <cell r="L2329" t="str">
            <v>Китай</v>
          </cell>
          <cell r="M2329">
            <v>3165140065184</v>
          </cell>
        </row>
        <row r="2330">
          <cell r="C2330">
            <v>2607018429</v>
          </cell>
          <cell r="D2330" t="str">
            <v>10 HSS-R СВЕРЛ 7Х69</v>
          </cell>
          <cell r="F2330">
            <v>16.079999999999998</v>
          </cell>
          <cell r="G2330">
            <v>13.63</v>
          </cell>
          <cell r="H2330">
            <v>14.038900000000002</v>
          </cell>
          <cell r="I2330">
            <v>617.71160000000009</v>
          </cell>
          <cell r="L2330" t="str">
            <v>Китай</v>
          </cell>
          <cell r="M2330">
            <v>3165140065191</v>
          </cell>
        </row>
        <row r="2331">
          <cell r="C2331">
            <v>2607018430</v>
          </cell>
          <cell r="D2331" t="str">
            <v>10 HSS-R СВЕРЛ 7.5Х69</v>
          </cell>
          <cell r="F2331">
            <v>16.940000000000001</v>
          </cell>
          <cell r="G2331">
            <v>14.36</v>
          </cell>
          <cell r="H2331">
            <v>14.790799999999999</v>
          </cell>
          <cell r="I2331">
            <v>650.79519999999991</v>
          </cell>
          <cell r="L2331" t="str">
            <v>Китай</v>
          </cell>
          <cell r="M2331">
            <v>3165140065207</v>
          </cell>
        </row>
        <row r="2332">
          <cell r="C2332">
            <v>2607018431</v>
          </cell>
          <cell r="D2332" t="str">
            <v>10 HSS-R СВЕРЛ 8Х75</v>
          </cell>
          <cell r="F2332">
            <v>19.600000000000001</v>
          </cell>
          <cell r="G2332">
            <v>16.61</v>
          </cell>
          <cell r="H2332">
            <v>17.1083</v>
          </cell>
          <cell r="I2332">
            <v>752.76520000000005</v>
          </cell>
          <cell r="L2332" t="str">
            <v>Китай</v>
          </cell>
          <cell r="M2332">
            <v>3165140065214</v>
          </cell>
        </row>
        <row r="2333">
          <cell r="C2333">
            <v>2607018432</v>
          </cell>
          <cell r="D2333" t="str">
            <v>10 HSS-R СВЕРЛ 8.5Х75</v>
          </cell>
          <cell r="F2333">
            <v>20.52</v>
          </cell>
          <cell r="G2333">
            <v>17.39</v>
          </cell>
          <cell r="H2333">
            <v>17.9117</v>
          </cell>
          <cell r="I2333">
            <v>788.11479999999995</v>
          </cell>
          <cell r="L2333" t="str">
            <v>Китай</v>
          </cell>
          <cell r="M2333">
            <v>3165140065221</v>
          </cell>
        </row>
        <row r="2334">
          <cell r="C2334">
            <v>2607018433</v>
          </cell>
          <cell r="D2334" t="str">
            <v>10 HSS-R СВЕРЛ 9Х81</v>
          </cell>
          <cell r="F2334">
            <v>25.68</v>
          </cell>
          <cell r="G2334">
            <v>21.76</v>
          </cell>
          <cell r="H2334">
            <v>22.412800000000001</v>
          </cell>
          <cell r="I2334">
            <v>986.16320000000007</v>
          </cell>
          <cell r="L2334" t="str">
            <v>Китай</v>
          </cell>
          <cell r="M2334">
            <v>3165140065238</v>
          </cell>
        </row>
        <row r="2335">
          <cell r="C2335">
            <v>2607018434</v>
          </cell>
          <cell r="D2335" t="str">
            <v>10 HSS-R СВЕРЛ 9.5Х81</v>
          </cell>
          <cell r="F2335">
            <v>29.87</v>
          </cell>
          <cell r="G2335">
            <v>25.31</v>
          </cell>
          <cell r="H2335">
            <v>26.069299999999998</v>
          </cell>
          <cell r="I2335">
            <v>1147.0491999999999</v>
          </cell>
          <cell r="L2335" t="str">
            <v>Китай</v>
          </cell>
          <cell r="M2335">
            <v>3165140065245</v>
          </cell>
        </row>
        <row r="2336">
          <cell r="C2336">
            <v>2607018436</v>
          </cell>
          <cell r="D2336" t="str">
            <v>10 HSS-R СВЕРЛ  10Х87</v>
          </cell>
          <cell r="F2336">
            <v>29.87</v>
          </cell>
          <cell r="G2336">
            <v>25.31</v>
          </cell>
          <cell r="H2336">
            <v>26.069299999999998</v>
          </cell>
          <cell r="I2336">
            <v>1147.0491999999999</v>
          </cell>
          <cell r="L2336" t="str">
            <v>Китай</v>
          </cell>
          <cell r="M2336">
            <v>3165140065269</v>
          </cell>
        </row>
        <row r="2337">
          <cell r="C2337">
            <v>2607018437</v>
          </cell>
          <cell r="D2337" t="str">
            <v>5 HSS-R СВЕРЛ 10.5Х87</v>
          </cell>
          <cell r="F2337">
            <v>19.39</v>
          </cell>
          <cell r="G2337">
            <v>16.43</v>
          </cell>
          <cell r="H2337">
            <v>16.922899999999998</v>
          </cell>
          <cell r="I2337">
            <v>744.60759999999993</v>
          </cell>
          <cell r="L2337" t="str">
            <v>Китай</v>
          </cell>
          <cell r="M2337">
            <v>3165140065276</v>
          </cell>
        </row>
        <row r="2338">
          <cell r="C2338">
            <v>2607018438</v>
          </cell>
          <cell r="D2338" t="str">
            <v>5 HSS-R СВЕРЛ 11Х94</v>
          </cell>
          <cell r="F2338">
            <v>19.39</v>
          </cell>
          <cell r="G2338">
            <v>16.43</v>
          </cell>
          <cell r="H2338">
            <v>16.922899999999998</v>
          </cell>
          <cell r="I2338">
            <v>744.60759999999993</v>
          </cell>
          <cell r="L2338" t="str">
            <v>Китай</v>
          </cell>
          <cell r="M2338">
            <v>3165140065283</v>
          </cell>
        </row>
        <row r="2339">
          <cell r="C2339">
            <v>2607018439</v>
          </cell>
          <cell r="D2339" t="str">
            <v>5 HSS-R СВЕРЛ 11.5Х94</v>
          </cell>
          <cell r="F2339">
            <v>25.11</v>
          </cell>
          <cell r="G2339">
            <v>21.28</v>
          </cell>
          <cell r="H2339">
            <v>21.918400000000002</v>
          </cell>
          <cell r="I2339">
            <v>964.40960000000007</v>
          </cell>
          <cell r="L2339" t="str">
            <v>Китай</v>
          </cell>
          <cell r="M2339">
            <v>3165140065290</v>
          </cell>
        </row>
        <row r="2340">
          <cell r="C2340">
            <v>2607018440</v>
          </cell>
          <cell r="D2340" t="str">
            <v>5 HSS-R СВЕРЛ 12Х101</v>
          </cell>
          <cell r="F2340">
            <v>25.11</v>
          </cell>
          <cell r="G2340">
            <v>21.28</v>
          </cell>
          <cell r="H2340">
            <v>21.918400000000002</v>
          </cell>
          <cell r="I2340">
            <v>964.40960000000007</v>
          </cell>
          <cell r="L2340" t="str">
            <v>Китай</v>
          </cell>
          <cell r="M2340">
            <v>3165140065306</v>
          </cell>
        </row>
        <row r="2341">
          <cell r="C2341">
            <v>2607018441</v>
          </cell>
          <cell r="D2341" t="str">
            <v>5 HSS-R СВЕРЛ 12.5Х101</v>
          </cell>
          <cell r="F2341">
            <v>28.14</v>
          </cell>
          <cell r="G2341">
            <v>23.85</v>
          </cell>
          <cell r="H2341">
            <v>24.565500000000004</v>
          </cell>
          <cell r="I2341">
            <v>1080.8820000000001</v>
          </cell>
          <cell r="L2341" t="str">
            <v>Китай</v>
          </cell>
          <cell r="M2341">
            <v>3165140065313</v>
          </cell>
        </row>
        <row r="2342">
          <cell r="C2342">
            <v>2607018442</v>
          </cell>
          <cell r="D2342" t="str">
            <v>5 HSS-R СВЕРЛ 13Х101</v>
          </cell>
          <cell r="F2342">
            <v>28.14</v>
          </cell>
          <cell r="G2342">
            <v>23.85</v>
          </cell>
          <cell r="H2342">
            <v>24.565500000000004</v>
          </cell>
          <cell r="I2342">
            <v>1080.8820000000001</v>
          </cell>
          <cell r="L2342" t="str">
            <v>Китай</v>
          </cell>
          <cell r="M2342">
            <v>3165140065320</v>
          </cell>
        </row>
        <row r="2343">
          <cell r="C2343">
            <v>2607018725</v>
          </cell>
          <cell r="D2343" t="str">
            <v>25 HSS-R СВЕРЛ 1-13ММ</v>
          </cell>
          <cell r="F2343">
            <v>77.59</v>
          </cell>
          <cell r="G2343">
            <v>65.75</v>
          </cell>
          <cell r="H2343">
            <v>67.722499999999997</v>
          </cell>
          <cell r="I2343">
            <v>2979.79</v>
          </cell>
          <cell r="L2343" t="str">
            <v>Китай</v>
          </cell>
          <cell r="M2343">
            <v>3165140145886</v>
          </cell>
        </row>
        <row r="2344">
          <cell r="C2344">
            <v>2607018726</v>
          </cell>
          <cell r="D2344" t="str">
            <v>19 HSS-G СВЕРЛ 1-10ММ</v>
          </cell>
          <cell r="F2344">
            <v>68.83</v>
          </cell>
          <cell r="G2344">
            <v>58.33</v>
          </cell>
          <cell r="H2344">
            <v>60.079900000000002</v>
          </cell>
          <cell r="I2344">
            <v>2643.5156000000002</v>
          </cell>
          <cell r="L2344" t="str">
            <v>Китай</v>
          </cell>
          <cell r="M2344">
            <v>3165140145893</v>
          </cell>
        </row>
        <row r="2345">
          <cell r="C2345">
            <v>2607018727</v>
          </cell>
          <cell r="D2345" t="str">
            <v>25 HSS-G СВЕРЛ 1-13ММ</v>
          </cell>
          <cell r="F2345">
            <v>146.79</v>
          </cell>
          <cell r="G2345">
            <v>124.4</v>
          </cell>
          <cell r="H2345">
            <v>128.13200000000001</v>
          </cell>
          <cell r="I2345">
            <v>5637.808</v>
          </cell>
          <cell r="L2345" t="str">
            <v>Китай</v>
          </cell>
          <cell r="M2345">
            <v>3165140145909</v>
          </cell>
        </row>
        <row r="2346">
          <cell r="C2346">
            <v>2607019578</v>
          </cell>
          <cell r="D2346" t="str">
            <v>18 HSS-G СВЕРЛ 1-10 ММ TOUGH BOX</v>
          </cell>
          <cell r="F2346">
            <v>48.27</v>
          </cell>
          <cell r="G2346">
            <v>40.909999999999997</v>
          </cell>
          <cell r="H2346">
            <v>42.137299999999996</v>
          </cell>
          <cell r="I2346">
            <v>1854.0411999999999</v>
          </cell>
          <cell r="L2346" t="str">
            <v>Китай</v>
          </cell>
          <cell r="M2346">
            <v>3165140430210</v>
          </cell>
        </row>
        <row r="2347">
          <cell r="C2347">
            <v>2608585467</v>
          </cell>
          <cell r="D2347" t="str">
            <v>10 HSS-G СВЕРЛ 1.1ММ STANDARD</v>
          </cell>
          <cell r="F2347">
            <v>6.55</v>
          </cell>
          <cell r="G2347">
            <v>5.55</v>
          </cell>
          <cell r="H2347">
            <v>5.7164999999999999</v>
          </cell>
          <cell r="I2347">
            <v>251.52600000000001</v>
          </cell>
          <cell r="L2347" t="str">
            <v>Китай</v>
          </cell>
          <cell r="M2347">
            <v>3165140474726</v>
          </cell>
        </row>
        <row r="2348">
          <cell r="C2348">
            <v>2608585468</v>
          </cell>
          <cell r="D2348" t="str">
            <v>10 HSS-G СВЕРЛ 1.2ММ STANDARD</v>
          </cell>
          <cell r="F2348">
            <v>6.55</v>
          </cell>
          <cell r="G2348">
            <v>5.55</v>
          </cell>
          <cell r="H2348">
            <v>5.7164999999999999</v>
          </cell>
          <cell r="I2348">
            <v>251.52600000000001</v>
          </cell>
          <cell r="L2348" t="str">
            <v>Китай</v>
          </cell>
          <cell r="M2348">
            <v>3165140474733</v>
          </cell>
        </row>
        <row r="2349">
          <cell r="C2349">
            <v>2608585469</v>
          </cell>
          <cell r="D2349" t="str">
            <v>10 HSS-G СВЕРЛ 1.3ММ STANDARD</v>
          </cell>
          <cell r="F2349">
            <v>6.55</v>
          </cell>
          <cell r="G2349">
            <v>5.55</v>
          </cell>
          <cell r="H2349">
            <v>5.7164999999999999</v>
          </cell>
          <cell r="I2349">
            <v>251.52600000000001</v>
          </cell>
          <cell r="L2349" t="str">
            <v>Китай</v>
          </cell>
          <cell r="M2349">
            <v>3165140474740</v>
          </cell>
        </row>
        <row r="2350">
          <cell r="C2350">
            <v>2608585470</v>
          </cell>
          <cell r="D2350" t="str">
            <v>10 HSS-G СВЕРЛ 1.4ММ STANDARD</v>
          </cell>
          <cell r="F2350">
            <v>6.55</v>
          </cell>
          <cell r="G2350">
            <v>5.55</v>
          </cell>
          <cell r="H2350">
            <v>5.7164999999999999</v>
          </cell>
          <cell r="I2350">
            <v>251.52600000000001</v>
          </cell>
          <cell r="L2350" t="str">
            <v>Китай</v>
          </cell>
          <cell r="M2350">
            <v>3165140474757</v>
          </cell>
        </row>
        <row r="2351">
          <cell r="C2351">
            <v>2608585471</v>
          </cell>
          <cell r="D2351" t="str">
            <v>10 HSS-G СВЕРЛ 1.6ММ STANDARD</v>
          </cell>
          <cell r="F2351">
            <v>6.93</v>
          </cell>
          <cell r="G2351">
            <v>5.87</v>
          </cell>
          <cell r="H2351">
            <v>6.0461</v>
          </cell>
          <cell r="I2351">
            <v>266.02839999999998</v>
          </cell>
          <cell r="L2351" t="str">
            <v>Китай</v>
          </cell>
          <cell r="M2351">
            <v>3165140474764</v>
          </cell>
        </row>
        <row r="2352">
          <cell r="C2352">
            <v>2608585472</v>
          </cell>
          <cell r="D2352" t="str">
            <v>10 HSS-G СВЕРЛ 1.7ММ STANDARD</v>
          </cell>
          <cell r="F2352">
            <v>6.93</v>
          </cell>
          <cell r="G2352">
            <v>5.87</v>
          </cell>
          <cell r="H2352">
            <v>6.0461</v>
          </cell>
          <cell r="I2352">
            <v>266.02839999999998</v>
          </cell>
          <cell r="L2352" t="str">
            <v>Китай</v>
          </cell>
          <cell r="M2352">
            <v>3165140474771</v>
          </cell>
        </row>
        <row r="2353">
          <cell r="C2353">
            <v>2608585473</v>
          </cell>
          <cell r="D2353" t="str">
            <v>10 HSS-G СВЕРЛ 1.8ММ STANDARD</v>
          </cell>
          <cell r="F2353">
            <v>6.93</v>
          </cell>
          <cell r="G2353">
            <v>5.87</v>
          </cell>
          <cell r="H2353">
            <v>6.0461</v>
          </cell>
          <cell r="I2353">
            <v>266.02839999999998</v>
          </cell>
          <cell r="L2353" t="str">
            <v>Китай</v>
          </cell>
          <cell r="M2353">
            <v>3165140474788</v>
          </cell>
        </row>
        <row r="2354">
          <cell r="C2354">
            <v>2608585474</v>
          </cell>
          <cell r="D2354" t="str">
            <v>10 HSS-G СВЕРЛ 1.9ММ STANDARD</v>
          </cell>
          <cell r="F2354">
            <v>6.93</v>
          </cell>
          <cell r="G2354">
            <v>5.87</v>
          </cell>
          <cell r="H2354">
            <v>6.0461</v>
          </cell>
          <cell r="I2354">
            <v>266.02839999999998</v>
          </cell>
          <cell r="L2354" t="str">
            <v>Китай</v>
          </cell>
          <cell r="M2354">
            <v>3165140474795</v>
          </cell>
        </row>
        <row r="2355">
          <cell r="C2355">
            <v>2608585475</v>
          </cell>
          <cell r="D2355" t="str">
            <v>10 HSS-G СВЕРЛ 2.1ММ STANDARD</v>
          </cell>
          <cell r="F2355">
            <v>7.3</v>
          </cell>
          <cell r="G2355">
            <v>6.19</v>
          </cell>
          <cell r="H2355">
            <v>6.3757000000000001</v>
          </cell>
          <cell r="I2355">
            <v>280.5308</v>
          </cell>
          <cell r="L2355" t="str">
            <v>Китай</v>
          </cell>
          <cell r="M2355">
            <v>3165140474801</v>
          </cell>
        </row>
        <row r="2356">
          <cell r="C2356">
            <v>2608585476</v>
          </cell>
          <cell r="D2356" t="str">
            <v>10 HSS-G СВЕРЛ 2.3ММ STANDARD</v>
          </cell>
          <cell r="F2356">
            <v>7.3</v>
          </cell>
          <cell r="G2356">
            <v>6.19</v>
          </cell>
          <cell r="H2356">
            <v>6.3757000000000001</v>
          </cell>
          <cell r="I2356">
            <v>280.5308</v>
          </cell>
          <cell r="L2356" t="str">
            <v>Китай</v>
          </cell>
          <cell r="M2356">
            <v>3165140474818</v>
          </cell>
        </row>
        <row r="2357">
          <cell r="C2357">
            <v>2608585477</v>
          </cell>
          <cell r="D2357" t="str">
            <v>10 HSS-G СВЕРЛ 2.4ММ STANDARD</v>
          </cell>
          <cell r="F2357">
            <v>7.3</v>
          </cell>
          <cell r="G2357">
            <v>6.19</v>
          </cell>
          <cell r="H2357">
            <v>6.3757000000000001</v>
          </cell>
          <cell r="I2357">
            <v>280.5308</v>
          </cell>
          <cell r="L2357" t="str">
            <v>Китай</v>
          </cell>
          <cell r="M2357">
            <v>3165140474825</v>
          </cell>
        </row>
        <row r="2358">
          <cell r="C2358">
            <v>2608585478</v>
          </cell>
          <cell r="D2358" t="str">
            <v>10 HSS-G СВЕРЛ 2.6ММ STANDARD</v>
          </cell>
          <cell r="F2358">
            <v>7.56</v>
          </cell>
          <cell r="G2358">
            <v>6.41</v>
          </cell>
          <cell r="H2358">
            <v>6.6023000000000005</v>
          </cell>
          <cell r="I2358">
            <v>290.50120000000004</v>
          </cell>
          <cell r="L2358" t="str">
            <v>Китай</v>
          </cell>
          <cell r="M2358">
            <v>3165140474832</v>
          </cell>
        </row>
        <row r="2359">
          <cell r="C2359">
            <v>2608585479</v>
          </cell>
          <cell r="D2359" t="str">
            <v>10 HSS-G СВЕРЛ 2.7ММ STANDARD</v>
          </cell>
          <cell r="F2359">
            <v>7.56</v>
          </cell>
          <cell r="G2359">
            <v>6.41</v>
          </cell>
          <cell r="H2359">
            <v>6.6023000000000005</v>
          </cell>
          <cell r="I2359">
            <v>290.50120000000004</v>
          </cell>
          <cell r="L2359" t="str">
            <v>Китай</v>
          </cell>
          <cell r="M2359">
            <v>3165140474849</v>
          </cell>
        </row>
        <row r="2360">
          <cell r="C2360">
            <v>2608585480</v>
          </cell>
          <cell r="D2360" t="str">
            <v>10 HSS-G СВЕРЛ 2.9ММ STANDARD</v>
          </cell>
          <cell r="F2360">
            <v>7.56</v>
          </cell>
          <cell r="G2360">
            <v>6.41</v>
          </cell>
          <cell r="H2360">
            <v>6.6023000000000005</v>
          </cell>
          <cell r="I2360">
            <v>290.50120000000004</v>
          </cell>
          <cell r="L2360" t="str">
            <v>Китай</v>
          </cell>
          <cell r="M2360">
            <v>3165140474856</v>
          </cell>
        </row>
        <row r="2361">
          <cell r="C2361">
            <v>2608585481</v>
          </cell>
          <cell r="D2361" t="str">
            <v>10 HSS-G СВЕРЛ 3.1ММ STANDARD</v>
          </cell>
          <cell r="F2361">
            <v>8.83</v>
          </cell>
          <cell r="G2361">
            <v>7.48</v>
          </cell>
          <cell r="H2361">
            <v>7.7044000000000006</v>
          </cell>
          <cell r="I2361">
            <v>338.99360000000001</v>
          </cell>
          <cell r="L2361" t="str">
            <v>Китай</v>
          </cell>
          <cell r="M2361">
            <v>3165140474863</v>
          </cell>
        </row>
        <row r="2362">
          <cell r="C2362">
            <v>2608585482</v>
          </cell>
          <cell r="D2362" t="str">
            <v>10 HSS-G СВЕРЛ 3.4ММ STANDARD</v>
          </cell>
          <cell r="F2362">
            <v>8.83</v>
          </cell>
          <cell r="G2362">
            <v>7.48</v>
          </cell>
          <cell r="H2362">
            <v>7.7044000000000006</v>
          </cell>
          <cell r="I2362">
            <v>338.99360000000001</v>
          </cell>
          <cell r="L2362" t="str">
            <v>Китай</v>
          </cell>
          <cell r="M2362">
            <v>3165140474870</v>
          </cell>
        </row>
        <row r="2363">
          <cell r="C2363">
            <v>2608585483</v>
          </cell>
          <cell r="D2363" t="str">
            <v>10 HSS-G СВЕРЛ 3.7ММ STANDARD</v>
          </cell>
          <cell r="F2363">
            <v>9.69</v>
          </cell>
          <cell r="G2363">
            <v>8.2100000000000009</v>
          </cell>
          <cell r="H2363">
            <v>8.4563000000000006</v>
          </cell>
          <cell r="I2363">
            <v>372.0772</v>
          </cell>
          <cell r="L2363" t="str">
            <v>Китай</v>
          </cell>
          <cell r="M2363">
            <v>3165140474887</v>
          </cell>
        </row>
        <row r="2364">
          <cell r="C2364">
            <v>2608585484</v>
          </cell>
          <cell r="D2364" t="str">
            <v>10 HSS-G СВЕРЛ 3.8ММ STANDARD</v>
          </cell>
          <cell r="F2364">
            <v>9.69</v>
          </cell>
          <cell r="G2364">
            <v>8.2100000000000009</v>
          </cell>
          <cell r="H2364">
            <v>8.4563000000000006</v>
          </cell>
          <cell r="I2364">
            <v>372.0772</v>
          </cell>
          <cell r="L2364" t="str">
            <v>Китай</v>
          </cell>
          <cell r="M2364">
            <v>3165140474894</v>
          </cell>
        </row>
        <row r="2365">
          <cell r="C2365">
            <v>2608585485</v>
          </cell>
          <cell r="D2365" t="str">
            <v>10 HSS-G СВЕРЛ 3.9ММ STANDARD</v>
          </cell>
          <cell r="F2365">
            <v>9.69</v>
          </cell>
          <cell r="G2365">
            <v>8.2100000000000009</v>
          </cell>
          <cell r="H2365">
            <v>8.4563000000000006</v>
          </cell>
          <cell r="I2365">
            <v>372.0772</v>
          </cell>
          <cell r="L2365" t="str">
            <v>Китай</v>
          </cell>
          <cell r="M2365">
            <v>3165140474900</v>
          </cell>
        </row>
        <row r="2366">
          <cell r="C2366">
            <v>2608585486</v>
          </cell>
          <cell r="D2366" t="str">
            <v>10 HSS-G СВЕРЛ 4.1ММ STANDARD</v>
          </cell>
          <cell r="F2366">
            <v>11.07</v>
          </cell>
          <cell r="G2366">
            <v>9.3800000000000008</v>
          </cell>
          <cell r="H2366">
            <v>9.6614000000000004</v>
          </cell>
          <cell r="I2366">
            <v>425.10160000000002</v>
          </cell>
          <cell r="L2366" t="str">
            <v>Китай</v>
          </cell>
          <cell r="M2366">
            <v>3165140474917</v>
          </cell>
        </row>
        <row r="2367">
          <cell r="C2367">
            <v>2608585487</v>
          </cell>
          <cell r="D2367" t="str">
            <v>10 HSS-G СВЕРЛ 4.3ММ STANDARD</v>
          </cell>
          <cell r="F2367">
            <v>11.07</v>
          </cell>
          <cell r="G2367">
            <v>9.3800000000000008</v>
          </cell>
          <cell r="H2367">
            <v>9.6614000000000004</v>
          </cell>
          <cell r="I2367">
            <v>425.10160000000002</v>
          </cell>
          <cell r="L2367" t="str">
            <v>Китай</v>
          </cell>
          <cell r="M2367">
            <v>3165140474924</v>
          </cell>
        </row>
        <row r="2368">
          <cell r="C2368">
            <v>2608585488</v>
          </cell>
          <cell r="D2368" t="str">
            <v>10 HSS-G СВЕРЛ 4.6ММ STANDARD</v>
          </cell>
          <cell r="F2368">
            <v>12.58</v>
          </cell>
          <cell r="G2368">
            <v>10.66</v>
          </cell>
          <cell r="H2368">
            <v>10.979800000000001</v>
          </cell>
          <cell r="I2368">
            <v>483.11120000000005</v>
          </cell>
          <cell r="L2368" t="str">
            <v>Китай</v>
          </cell>
          <cell r="M2368">
            <v>3165140474931</v>
          </cell>
        </row>
        <row r="2369">
          <cell r="C2369">
            <v>2608585489</v>
          </cell>
          <cell r="D2369" t="str">
            <v>10 HSS-G СВЕРЛ 4.7ММ STANDARD</v>
          </cell>
          <cell r="F2369">
            <v>12.58</v>
          </cell>
          <cell r="G2369">
            <v>10.66</v>
          </cell>
          <cell r="H2369">
            <v>10.979800000000001</v>
          </cell>
          <cell r="I2369">
            <v>483.11120000000005</v>
          </cell>
          <cell r="L2369" t="str">
            <v>Китай</v>
          </cell>
          <cell r="M2369">
            <v>3165140474948</v>
          </cell>
        </row>
        <row r="2370">
          <cell r="C2370">
            <v>2608585490</v>
          </cell>
          <cell r="D2370" t="str">
            <v>10 HSS-G СВЕРЛ 4.9ММ STANDARD</v>
          </cell>
          <cell r="F2370">
            <v>12.58</v>
          </cell>
          <cell r="G2370">
            <v>10.66</v>
          </cell>
          <cell r="H2370">
            <v>10.979800000000001</v>
          </cell>
          <cell r="I2370">
            <v>483.11120000000005</v>
          </cell>
          <cell r="L2370" t="str">
            <v>Китай</v>
          </cell>
          <cell r="M2370">
            <v>3165140474955</v>
          </cell>
        </row>
        <row r="2371">
          <cell r="C2371">
            <v>2608585491</v>
          </cell>
          <cell r="D2371" t="str">
            <v>10 HSS-G СВЕРЛ 5.1ММ STANDARD</v>
          </cell>
          <cell r="F2371">
            <v>14.6</v>
          </cell>
          <cell r="G2371">
            <v>12.37</v>
          </cell>
          <cell r="H2371">
            <v>12.741099999999999</v>
          </cell>
          <cell r="I2371">
            <v>560.60839999999996</v>
          </cell>
          <cell r="L2371" t="str">
            <v>Китай</v>
          </cell>
          <cell r="M2371">
            <v>3165140474962</v>
          </cell>
        </row>
        <row r="2372">
          <cell r="C2372">
            <v>2608585492</v>
          </cell>
          <cell r="D2372" t="str">
            <v>10 HSS-G СВЕРЛ 5.3ММ STANDARD</v>
          </cell>
          <cell r="F2372">
            <v>14.6</v>
          </cell>
          <cell r="G2372">
            <v>12.37</v>
          </cell>
          <cell r="H2372">
            <v>12.741099999999999</v>
          </cell>
          <cell r="I2372">
            <v>560.60839999999996</v>
          </cell>
          <cell r="L2372" t="str">
            <v>Китай</v>
          </cell>
          <cell r="M2372">
            <v>3165140474979</v>
          </cell>
        </row>
        <row r="2373">
          <cell r="C2373">
            <v>2608585493</v>
          </cell>
          <cell r="D2373" t="str">
            <v>10 HSS-G СВЕРЛ 5.4ММ STANDARD</v>
          </cell>
          <cell r="F2373">
            <v>14.6</v>
          </cell>
          <cell r="G2373">
            <v>12.37</v>
          </cell>
          <cell r="H2373">
            <v>12.741099999999999</v>
          </cell>
          <cell r="I2373">
            <v>560.60839999999996</v>
          </cell>
          <cell r="L2373" t="str">
            <v>Китай</v>
          </cell>
          <cell r="M2373">
            <v>3165140474986</v>
          </cell>
        </row>
        <row r="2374">
          <cell r="C2374">
            <v>2608585494</v>
          </cell>
          <cell r="D2374" t="str">
            <v>10 HSS-G СВЕРЛ 5.6ММ STANDARD</v>
          </cell>
          <cell r="F2374">
            <v>16.350000000000001</v>
          </cell>
          <cell r="G2374">
            <v>13.86</v>
          </cell>
          <cell r="H2374">
            <v>14.2758</v>
          </cell>
          <cell r="I2374">
            <v>628.13520000000005</v>
          </cell>
          <cell r="L2374" t="str">
            <v>Китай</v>
          </cell>
          <cell r="M2374">
            <v>3165140474993</v>
          </cell>
        </row>
        <row r="2375">
          <cell r="C2375">
            <v>2608585495</v>
          </cell>
          <cell r="D2375" t="str">
            <v>10 HSS-G СВЕРЛ 5.7ММ STANDARD</v>
          </cell>
          <cell r="F2375">
            <v>16.350000000000001</v>
          </cell>
          <cell r="G2375">
            <v>13.86</v>
          </cell>
          <cell r="H2375">
            <v>14.2758</v>
          </cell>
          <cell r="I2375">
            <v>628.13520000000005</v>
          </cell>
          <cell r="L2375" t="str">
            <v>Китай</v>
          </cell>
          <cell r="M2375">
            <v>3165140475006</v>
          </cell>
        </row>
        <row r="2376">
          <cell r="C2376">
            <v>2608585496</v>
          </cell>
          <cell r="D2376" t="str">
            <v>10 HSS-G СВЕРЛ 5.9ММ STANDARD</v>
          </cell>
          <cell r="F2376">
            <v>16.350000000000001</v>
          </cell>
          <cell r="G2376">
            <v>13.86</v>
          </cell>
          <cell r="H2376">
            <v>14.2758</v>
          </cell>
          <cell r="I2376">
            <v>628.13520000000005</v>
          </cell>
          <cell r="L2376" t="str">
            <v>Китай</v>
          </cell>
          <cell r="M2376">
            <v>3165140475013</v>
          </cell>
        </row>
        <row r="2377">
          <cell r="C2377">
            <v>2608585497</v>
          </cell>
          <cell r="D2377" t="str">
            <v>10 HSS-G СВЕРЛ 6.1ММ STANDARD</v>
          </cell>
          <cell r="F2377">
            <v>20.25</v>
          </cell>
          <cell r="G2377">
            <v>17.16</v>
          </cell>
          <cell r="H2377">
            <v>17.674800000000001</v>
          </cell>
          <cell r="I2377">
            <v>777.69120000000009</v>
          </cell>
          <cell r="L2377" t="str">
            <v>Китай</v>
          </cell>
          <cell r="M2377">
            <v>3165140475020</v>
          </cell>
        </row>
        <row r="2378">
          <cell r="C2378">
            <v>2608585498</v>
          </cell>
          <cell r="D2378" t="str">
            <v>10 HSS-G СВЕРЛ 6.3ММ STANDARD</v>
          </cell>
          <cell r="F2378">
            <v>20.25</v>
          </cell>
          <cell r="G2378">
            <v>17.16</v>
          </cell>
          <cell r="H2378">
            <v>17.674800000000001</v>
          </cell>
          <cell r="I2378">
            <v>777.69120000000009</v>
          </cell>
          <cell r="L2378" t="str">
            <v>Китай</v>
          </cell>
          <cell r="M2378">
            <v>3165140475037</v>
          </cell>
        </row>
        <row r="2379">
          <cell r="C2379">
            <v>2608585499</v>
          </cell>
          <cell r="D2379" t="str">
            <v>10 HSS-G СВЕРЛ 6.6ММ STANDARD</v>
          </cell>
          <cell r="F2379">
            <v>23.54</v>
          </cell>
          <cell r="G2379">
            <v>19.95</v>
          </cell>
          <cell r="H2379">
            <v>20.548500000000001</v>
          </cell>
          <cell r="I2379">
            <v>904.13400000000001</v>
          </cell>
          <cell r="L2379" t="str">
            <v>Китай</v>
          </cell>
          <cell r="M2379">
            <v>3165140475044</v>
          </cell>
        </row>
        <row r="2380">
          <cell r="C2380">
            <v>2608585500</v>
          </cell>
          <cell r="D2380" t="str">
            <v>10 HSS-G СВЕРЛ 6.9ММ STANDARD</v>
          </cell>
          <cell r="F2380">
            <v>23.54</v>
          </cell>
          <cell r="G2380">
            <v>19.95</v>
          </cell>
          <cell r="H2380">
            <v>20.548500000000001</v>
          </cell>
          <cell r="I2380">
            <v>904.13400000000001</v>
          </cell>
          <cell r="L2380" t="str">
            <v>Китай</v>
          </cell>
          <cell r="M2380">
            <v>3165140475051</v>
          </cell>
        </row>
        <row r="2381">
          <cell r="C2381">
            <v>2608585501</v>
          </cell>
          <cell r="D2381" t="str">
            <v>10 HSS-G СВЕРЛ 7.1ММ STANDARD</v>
          </cell>
          <cell r="F2381">
            <v>26.05</v>
          </cell>
          <cell r="G2381">
            <v>22.08</v>
          </cell>
          <cell r="H2381">
            <v>22.7424</v>
          </cell>
          <cell r="I2381">
            <v>1000.6656</v>
          </cell>
          <cell r="L2381" t="str">
            <v>Китай</v>
          </cell>
          <cell r="M2381">
            <v>3165140475068</v>
          </cell>
        </row>
        <row r="2382">
          <cell r="C2382">
            <v>2608585502</v>
          </cell>
          <cell r="D2382" t="str">
            <v>10 HSS-G СВЕРЛ 7.3ММ STANDARD</v>
          </cell>
          <cell r="F2382">
            <v>26.05</v>
          </cell>
          <cell r="G2382">
            <v>22.08</v>
          </cell>
          <cell r="H2382">
            <v>22.7424</v>
          </cell>
          <cell r="I2382">
            <v>1000.6656</v>
          </cell>
          <cell r="L2382" t="str">
            <v>Китай</v>
          </cell>
          <cell r="M2382">
            <v>3165140475075</v>
          </cell>
        </row>
        <row r="2383">
          <cell r="C2383">
            <v>2608585503</v>
          </cell>
          <cell r="D2383" t="str">
            <v>10 HSS-G СВЕРЛ 7.4ММ STANDARD</v>
          </cell>
          <cell r="F2383">
            <v>26.05</v>
          </cell>
          <cell r="G2383">
            <v>22.08</v>
          </cell>
          <cell r="H2383">
            <v>22.7424</v>
          </cell>
          <cell r="I2383">
            <v>1000.6656</v>
          </cell>
          <cell r="L2383" t="str">
            <v>Китай</v>
          </cell>
          <cell r="M2383">
            <v>3165140475082</v>
          </cell>
        </row>
        <row r="2384">
          <cell r="C2384">
            <v>2608585504</v>
          </cell>
          <cell r="D2384" t="str">
            <v>10 HSS-G СВЕРЛ 7.6ММ STANDARD</v>
          </cell>
          <cell r="F2384">
            <v>24.25</v>
          </cell>
          <cell r="G2384">
            <v>20.55</v>
          </cell>
          <cell r="H2384">
            <v>21.166500000000003</v>
          </cell>
          <cell r="I2384">
            <v>931.32600000000014</v>
          </cell>
          <cell r="L2384" t="str">
            <v>Китай</v>
          </cell>
          <cell r="M2384">
            <v>3165140475099</v>
          </cell>
        </row>
        <row r="2385">
          <cell r="C2385">
            <v>2608585505</v>
          </cell>
          <cell r="D2385" t="str">
            <v>10 HSS-G СВЕРЛ 7.7ММ STANDARD</v>
          </cell>
          <cell r="F2385">
            <v>24.25</v>
          </cell>
          <cell r="G2385">
            <v>20.55</v>
          </cell>
          <cell r="H2385">
            <v>21.166500000000003</v>
          </cell>
          <cell r="I2385">
            <v>931.32600000000014</v>
          </cell>
          <cell r="L2385" t="str">
            <v>Китай</v>
          </cell>
          <cell r="M2385">
            <v>3165140475105</v>
          </cell>
        </row>
        <row r="2386">
          <cell r="C2386">
            <v>2608585506</v>
          </cell>
          <cell r="D2386" t="str">
            <v>10 HSS-G СВЕРЛ 7.8ММ STANDARD</v>
          </cell>
          <cell r="F2386">
            <v>24.25</v>
          </cell>
          <cell r="G2386">
            <v>20.55</v>
          </cell>
          <cell r="H2386">
            <v>21.166500000000003</v>
          </cell>
          <cell r="I2386">
            <v>931.32600000000014</v>
          </cell>
          <cell r="L2386" t="str">
            <v>Китай</v>
          </cell>
          <cell r="M2386">
            <v>3165140475112</v>
          </cell>
        </row>
        <row r="2387">
          <cell r="C2387">
            <v>2608585507</v>
          </cell>
          <cell r="D2387" t="str">
            <v>10 HSS-G СВЕРЛ 7.9ММ STANDARD</v>
          </cell>
          <cell r="F2387">
            <v>24.25</v>
          </cell>
          <cell r="G2387">
            <v>20.55</v>
          </cell>
          <cell r="H2387">
            <v>21.166500000000003</v>
          </cell>
          <cell r="I2387">
            <v>931.32600000000014</v>
          </cell>
          <cell r="L2387" t="str">
            <v>Китай</v>
          </cell>
          <cell r="M2387">
            <v>3165140475129</v>
          </cell>
        </row>
        <row r="2388">
          <cell r="C2388">
            <v>2608585508</v>
          </cell>
          <cell r="D2388" t="str">
            <v>5 HSS-G СВЕРЛ 8.1ММ STANDARD</v>
          </cell>
          <cell r="F2388">
            <v>16.73</v>
          </cell>
          <cell r="G2388">
            <v>14.18</v>
          </cell>
          <cell r="H2388">
            <v>14.605399999999999</v>
          </cell>
          <cell r="I2388">
            <v>642.63760000000002</v>
          </cell>
          <cell r="L2388" t="str">
            <v>Китай</v>
          </cell>
          <cell r="M2388">
            <v>3165140475136</v>
          </cell>
        </row>
        <row r="2389">
          <cell r="C2389">
            <v>2608585509</v>
          </cell>
          <cell r="D2389" t="str">
            <v>5 HSS-G СВЕРЛ 8.2ММ STANDARD</v>
          </cell>
          <cell r="F2389">
            <v>16.73</v>
          </cell>
          <cell r="G2389">
            <v>14.18</v>
          </cell>
          <cell r="H2389">
            <v>14.605399999999999</v>
          </cell>
          <cell r="I2389">
            <v>642.63760000000002</v>
          </cell>
          <cell r="L2389" t="str">
            <v>Китай</v>
          </cell>
          <cell r="M2389">
            <v>3165140475143</v>
          </cell>
        </row>
        <row r="2390">
          <cell r="C2390">
            <v>2608585510</v>
          </cell>
          <cell r="D2390" t="str">
            <v>5 HSS-G СВЕРЛ 8.3ММ STANDARD</v>
          </cell>
          <cell r="F2390">
            <v>16.73</v>
          </cell>
          <cell r="G2390">
            <v>14.18</v>
          </cell>
          <cell r="H2390">
            <v>14.605399999999999</v>
          </cell>
          <cell r="I2390">
            <v>642.63760000000002</v>
          </cell>
          <cell r="L2390" t="str">
            <v>Китай</v>
          </cell>
          <cell r="M2390">
            <v>3165140475150</v>
          </cell>
        </row>
        <row r="2391">
          <cell r="C2391">
            <v>2608585511</v>
          </cell>
          <cell r="D2391" t="str">
            <v>5 HSS-G СВЕРЛ 8.4ММ STANDARD</v>
          </cell>
          <cell r="F2391">
            <v>16.73</v>
          </cell>
          <cell r="G2391">
            <v>14.18</v>
          </cell>
          <cell r="H2391">
            <v>14.605399999999999</v>
          </cell>
          <cell r="I2391">
            <v>642.63760000000002</v>
          </cell>
          <cell r="L2391" t="str">
            <v>Китай</v>
          </cell>
          <cell r="M2391">
            <v>3165140475167</v>
          </cell>
        </row>
        <row r="2392">
          <cell r="C2392">
            <v>2608585512</v>
          </cell>
          <cell r="D2392" t="str">
            <v>5 HSS-G СВЕРЛ 8.6ММ STANDARD</v>
          </cell>
          <cell r="F2392">
            <v>19.260000000000002</v>
          </cell>
          <cell r="G2392">
            <v>16.32</v>
          </cell>
          <cell r="H2392">
            <v>16.8096</v>
          </cell>
          <cell r="I2392">
            <v>739.62239999999997</v>
          </cell>
          <cell r="L2392" t="str">
            <v>Китай</v>
          </cell>
          <cell r="M2392">
            <v>3165140475174</v>
          </cell>
        </row>
        <row r="2393">
          <cell r="C2393">
            <v>2608585513</v>
          </cell>
          <cell r="D2393" t="str">
            <v>5 HSS-G СВЕРЛ 8.7ММ STANDARD</v>
          </cell>
          <cell r="F2393">
            <v>19.260000000000002</v>
          </cell>
          <cell r="G2393">
            <v>16.32</v>
          </cell>
          <cell r="H2393">
            <v>16.8096</v>
          </cell>
          <cell r="I2393">
            <v>739.62239999999997</v>
          </cell>
          <cell r="L2393" t="str">
            <v>Китай</v>
          </cell>
          <cell r="M2393">
            <v>3165140475181</v>
          </cell>
        </row>
        <row r="2394">
          <cell r="C2394">
            <v>2608585514</v>
          </cell>
          <cell r="D2394" t="str">
            <v>5 HSS-G СВЕРЛ 8.9ММ STANDARD</v>
          </cell>
          <cell r="F2394">
            <v>19.260000000000002</v>
          </cell>
          <cell r="G2394">
            <v>16.32</v>
          </cell>
          <cell r="H2394">
            <v>16.8096</v>
          </cell>
          <cell r="I2394">
            <v>739.62239999999997</v>
          </cell>
          <cell r="L2394" t="str">
            <v>Китай</v>
          </cell>
          <cell r="M2394">
            <v>3165140475198</v>
          </cell>
        </row>
        <row r="2395">
          <cell r="C2395">
            <v>2608585515</v>
          </cell>
          <cell r="D2395" t="str">
            <v>5 HSS-G СВЕРЛ 9.1ММ STANDARD</v>
          </cell>
          <cell r="F2395">
            <v>21.26</v>
          </cell>
          <cell r="G2395">
            <v>18.02</v>
          </cell>
          <cell r="H2395">
            <v>18.560600000000001</v>
          </cell>
          <cell r="I2395">
            <v>816.66640000000007</v>
          </cell>
          <cell r="L2395" t="str">
            <v>Китай</v>
          </cell>
          <cell r="M2395">
            <v>3165140475204</v>
          </cell>
        </row>
        <row r="2396">
          <cell r="C2396">
            <v>2608585516</v>
          </cell>
          <cell r="D2396" t="str">
            <v>5 HSS-G СВЕРЛ 9.2ММ STANDARD</v>
          </cell>
          <cell r="F2396">
            <v>21.26</v>
          </cell>
          <cell r="G2396">
            <v>18.02</v>
          </cell>
          <cell r="H2396">
            <v>18.560600000000001</v>
          </cell>
          <cell r="I2396">
            <v>816.66640000000007</v>
          </cell>
          <cell r="L2396" t="str">
            <v>Китай</v>
          </cell>
          <cell r="M2396">
            <v>3165140475211</v>
          </cell>
        </row>
        <row r="2397">
          <cell r="C2397">
            <v>2608585517</v>
          </cell>
          <cell r="D2397" t="str">
            <v>5 HSS-G СВЕРЛ 9.3ММ STANDARD</v>
          </cell>
          <cell r="F2397">
            <v>21.26</v>
          </cell>
          <cell r="G2397">
            <v>18.02</v>
          </cell>
          <cell r="H2397">
            <v>18.560600000000001</v>
          </cell>
          <cell r="I2397">
            <v>816.66640000000007</v>
          </cell>
          <cell r="L2397" t="str">
            <v>Китай</v>
          </cell>
          <cell r="M2397">
            <v>3165140475228</v>
          </cell>
        </row>
        <row r="2398">
          <cell r="C2398">
            <v>2608585518</v>
          </cell>
          <cell r="D2398" t="str">
            <v>5 HSS-G СВЕРЛ 9.4ММ STANDARD</v>
          </cell>
          <cell r="F2398">
            <v>21.26</v>
          </cell>
          <cell r="G2398">
            <v>18.02</v>
          </cell>
          <cell r="H2398">
            <v>18.560600000000001</v>
          </cell>
          <cell r="I2398">
            <v>816.66640000000007</v>
          </cell>
          <cell r="L2398" t="str">
            <v>Китай</v>
          </cell>
          <cell r="M2398">
            <v>3165140475235</v>
          </cell>
        </row>
        <row r="2399">
          <cell r="C2399">
            <v>2608585519</v>
          </cell>
          <cell r="D2399" t="str">
            <v>5 HSS-G СВЕРЛ 9.6ММ STANDARD</v>
          </cell>
          <cell r="F2399">
            <v>24.47</v>
          </cell>
          <cell r="G2399">
            <v>20.74</v>
          </cell>
          <cell r="H2399">
            <v>21.362199999999998</v>
          </cell>
          <cell r="I2399">
            <v>939.93679999999995</v>
          </cell>
          <cell r="L2399" t="str">
            <v>Китай</v>
          </cell>
          <cell r="M2399">
            <v>3165140475242</v>
          </cell>
        </row>
        <row r="2400">
          <cell r="C2400">
            <v>2608585520</v>
          </cell>
          <cell r="D2400" t="str">
            <v>5 HSS-G СВЕРЛ 9.7ММ STANDARD</v>
          </cell>
          <cell r="F2400">
            <v>24.47</v>
          </cell>
          <cell r="G2400">
            <v>20.74</v>
          </cell>
          <cell r="H2400">
            <v>21.362199999999998</v>
          </cell>
          <cell r="I2400">
            <v>939.93679999999995</v>
          </cell>
          <cell r="L2400" t="str">
            <v>Китай</v>
          </cell>
          <cell r="M2400">
            <v>3165140475259</v>
          </cell>
        </row>
        <row r="2401">
          <cell r="C2401">
            <v>2608585521</v>
          </cell>
          <cell r="D2401" t="str">
            <v>5 HSS-G СВЕРЛ 9.9ММ STANDARD</v>
          </cell>
          <cell r="F2401">
            <v>24.47</v>
          </cell>
          <cell r="G2401">
            <v>20.74</v>
          </cell>
          <cell r="H2401">
            <v>21.362199999999998</v>
          </cell>
          <cell r="I2401">
            <v>939.93679999999995</v>
          </cell>
          <cell r="L2401" t="str">
            <v>Китай</v>
          </cell>
          <cell r="M2401">
            <v>3165140475266</v>
          </cell>
        </row>
        <row r="2402">
          <cell r="C2402">
            <v>2608585522</v>
          </cell>
          <cell r="D2402" t="str">
            <v>5 HSS-G СВЕРЛ 10.1ММ STANDARD</v>
          </cell>
          <cell r="F2402">
            <v>27.06</v>
          </cell>
          <cell r="G2402">
            <v>22.93</v>
          </cell>
          <cell r="H2402">
            <v>23.617899999999999</v>
          </cell>
          <cell r="I2402">
            <v>1039.1876</v>
          </cell>
          <cell r="L2402" t="str">
            <v>Китай</v>
          </cell>
          <cell r="M2402">
            <v>3165140475273</v>
          </cell>
        </row>
        <row r="2403">
          <cell r="C2403">
            <v>2608585523</v>
          </cell>
          <cell r="D2403" t="str">
            <v>5 HSS-G СВЕРЛ 10.2ММ STANDARD</v>
          </cell>
          <cell r="F2403">
            <v>27.06</v>
          </cell>
          <cell r="G2403">
            <v>22.93</v>
          </cell>
          <cell r="H2403">
            <v>23.617899999999999</v>
          </cell>
          <cell r="I2403">
            <v>1039.1876</v>
          </cell>
          <cell r="L2403" t="str">
            <v>Китай</v>
          </cell>
          <cell r="M2403">
            <v>3165140475280</v>
          </cell>
        </row>
        <row r="2404">
          <cell r="C2404">
            <v>2608585524</v>
          </cell>
          <cell r="D2404" t="str">
            <v>5 HSS-G СВЕРЛ 10.3ММ STANDARD</v>
          </cell>
          <cell r="F2404">
            <v>27.06</v>
          </cell>
          <cell r="G2404">
            <v>22.93</v>
          </cell>
          <cell r="H2404">
            <v>23.617899999999999</v>
          </cell>
          <cell r="I2404">
            <v>1039.1876</v>
          </cell>
          <cell r="L2404" t="str">
            <v>Китай</v>
          </cell>
          <cell r="M2404">
            <v>3165140475297</v>
          </cell>
        </row>
        <row r="2405">
          <cell r="C2405">
            <v>2608585525</v>
          </cell>
          <cell r="D2405" t="str">
            <v>5 HSS-G СВЕРЛ 10.4ММ STANDARD</v>
          </cell>
          <cell r="F2405">
            <v>27.06</v>
          </cell>
          <cell r="G2405">
            <v>22.93</v>
          </cell>
          <cell r="H2405">
            <v>23.617899999999999</v>
          </cell>
          <cell r="I2405">
            <v>1039.1876</v>
          </cell>
          <cell r="L2405" t="str">
            <v>Китай</v>
          </cell>
          <cell r="M2405">
            <v>3165140475303</v>
          </cell>
        </row>
        <row r="2406">
          <cell r="C2406">
            <v>2608585526</v>
          </cell>
          <cell r="D2406" t="str">
            <v>5 HSS-G СВЕРЛ 10.6ММ STANDARD</v>
          </cell>
          <cell r="F2406">
            <v>31.01</v>
          </cell>
          <cell r="G2406">
            <v>26.28</v>
          </cell>
          <cell r="H2406">
            <v>27.0684</v>
          </cell>
          <cell r="I2406">
            <v>1191.0096000000001</v>
          </cell>
          <cell r="L2406" t="str">
            <v>Китай</v>
          </cell>
          <cell r="M2406">
            <v>3165140475310</v>
          </cell>
        </row>
        <row r="2407">
          <cell r="C2407">
            <v>2608585527</v>
          </cell>
          <cell r="D2407" t="str">
            <v>5 HSS-G СВЕРЛ 10.7ММ STANDARD</v>
          </cell>
          <cell r="F2407">
            <v>31.01</v>
          </cell>
          <cell r="G2407">
            <v>26.28</v>
          </cell>
          <cell r="H2407">
            <v>27.0684</v>
          </cell>
          <cell r="I2407">
            <v>1191.0096000000001</v>
          </cell>
          <cell r="L2407" t="str">
            <v>Китай</v>
          </cell>
          <cell r="M2407">
            <v>3165140475327</v>
          </cell>
        </row>
        <row r="2408">
          <cell r="C2408">
            <v>2608585528</v>
          </cell>
          <cell r="D2408" t="str">
            <v>5 HSS-G СВЕРЛ 10.8ММ STANDARD</v>
          </cell>
          <cell r="F2408">
            <v>31.01</v>
          </cell>
          <cell r="G2408">
            <v>26.28</v>
          </cell>
          <cell r="H2408">
            <v>27.0684</v>
          </cell>
          <cell r="I2408">
            <v>1191.0096000000001</v>
          </cell>
          <cell r="L2408" t="str">
            <v>Китай</v>
          </cell>
          <cell r="M2408">
            <v>3165140475334</v>
          </cell>
        </row>
        <row r="2409">
          <cell r="C2409">
            <v>2608585529</v>
          </cell>
          <cell r="D2409" t="str">
            <v>5 HSS-G СВЕРЛ 10.9ММ STANDARD</v>
          </cell>
          <cell r="F2409">
            <v>31.01</v>
          </cell>
          <cell r="G2409">
            <v>26.28</v>
          </cell>
          <cell r="H2409">
            <v>27.0684</v>
          </cell>
          <cell r="I2409">
            <v>1191.0096000000001</v>
          </cell>
          <cell r="L2409" t="str">
            <v>Китай</v>
          </cell>
          <cell r="M2409">
            <v>3165140475341</v>
          </cell>
        </row>
        <row r="2410">
          <cell r="C2410">
            <v>2608585530</v>
          </cell>
          <cell r="D2410" t="str">
            <v>5 HSS-G СВЕРЛ 11.1ММ STANDARD</v>
          </cell>
          <cell r="F2410">
            <v>33.39</v>
          </cell>
          <cell r="G2410">
            <v>28.3</v>
          </cell>
          <cell r="H2410">
            <v>29.149000000000001</v>
          </cell>
          <cell r="I2410">
            <v>1282.556</v>
          </cell>
          <cell r="L2410" t="str">
            <v>Китай</v>
          </cell>
          <cell r="M2410">
            <v>3165140475358</v>
          </cell>
        </row>
        <row r="2411">
          <cell r="C2411">
            <v>2608585531</v>
          </cell>
          <cell r="D2411" t="str">
            <v>5 HSS-G СВЕРЛ 11.2ММ STANDARD</v>
          </cell>
          <cell r="F2411">
            <v>33.39</v>
          </cell>
          <cell r="G2411">
            <v>28.3</v>
          </cell>
          <cell r="H2411">
            <v>29.149000000000001</v>
          </cell>
          <cell r="I2411">
            <v>1282.556</v>
          </cell>
          <cell r="L2411" t="str">
            <v>Китай</v>
          </cell>
          <cell r="M2411">
            <v>3165140475365</v>
          </cell>
        </row>
        <row r="2412">
          <cell r="C2412">
            <v>2608585532</v>
          </cell>
          <cell r="D2412" t="str">
            <v>5 HSS-G СВЕРЛ 11.3ММ STANDARD</v>
          </cell>
          <cell r="F2412">
            <v>33.39</v>
          </cell>
          <cell r="G2412">
            <v>28.3</v>
          </cell>
          <cell r="H2412">
            <v>29.149000000000001</v>
          </cell>
          <cell r="I2412">
            <v>1282.556</v>
          </cell>
          <cell r="L2412" t="str">
            <v>Китай</v>
          </cell>
          <cell r="M2412">
            <v>3165140475372</v>
          </cell>
        </row>
        <row r="2413">
          <cell r="C2413">
            <v>2608585533</v>
          </cell>
          <cell r="D2413" t="str">
            <v>5 HSS-G СВЕРЛ 11.4ММ STANDARD</v>
          </cell>
          <cell r="F2413">
            <v>33.39</v>
          </cell>
          <cell r="G2413">
            <v>28.3</v>
          </cell>
          <cell r="H2413">
            <v>29.149000000000001</v>
          </cell>
          <cell r="I2413">
            <v>1282.556</v>
          </cell>
          <cell r="L2413" t="str">
            <v>Китай</v>
          </cell>
          <cell r="M2413">
            <v>3165140475389</v>
          </cell>
        </row>
        <row r="2414">
          <cell r="C2414">
            <v>2608585534</v>
          </cell>
          <cell r="D2414" t="str">
            <v>5 HSS-G СВЕРЛ 11.6ММ STANDARD</v>
          </cell>
          <cell r="F2414">
            <v>38.07</v>
          </cell>
          <cell r="G2414">
            <v>32.26</v>
          </cell>
          <cell r="H2414">
            <v>33.227800000000002</v>
          </cell>
          <cell r="I2414">
            <v>1462.0232000000001</v>
          </cell>
          <cell r="L2414" t="str">
            <v>Китай</v>
          </cell>
          <cell r="M2414">
            <v>3165140475396</v>
          </cell>
        </row>
        <row r="2415">
          <cell r="C2415">
            <v>2608585535</v>
          </cell>
          <cell r="D2415" t="str">
            <v>5 HSS-G СВЕРЛ 11.7ММ STANDARD</v>
          </cell>
          <cell r="F2415">
            <v>38.07</v>
          </cell>
          <cell r="G2415">
            <v>32.26</v>
          </cell>
          <cell r="H2415">
            <v>33.227800000000002</v>
          </cell>
          <cell r="I2415">
            <v>1462.0232000000001</v>
          </cell>
          <cell r="L2415" t="str">
            <v>Китай</v>
          </cell>
          <cell r="M2415">
            <v>3165140475402</v>
          </cell>
        </row>
        <row r="2416">
          <cell r="C2416">
            <v>2608585536</v>
          </cell>
          <cell r="D2416" t="str">
            <v>5 HSS-G СВЕРЛ 11.8ММ STANDARD</v>
          </cell>
          <cell r="F2416">
            <v>38.07</v>
          </cell>
          <cell r="G2416">
            <v>32.26</v>
          </cell>
          <cell r="H2416">
            <v>33.227800000000002</v>
          </cell>
          <cell r="I2416">
            <v>1462.0232000000001</v>
          </cell>
          <cell r="L2416" t="str">
            <v>Китай</v>
          </cell>
          <cell r="M2416">
            <v>3165140475419</v>
          </cell>
        </row>
        <row r="2417">
          <cell r="C2417">
            <v>2608585537</v>
          </cell>
          <cell r="D2417" t="str">
            <v>5 HSS-G СВЕРЛ 11.9ММ STANDARD</v>
          </cell>
          <cell r="F2417">
            <v>38.07</v>
          </cell>
          <cell r="G2417">
            <v>32.26</v>
          </cell>
          <cell r="H2417">
            <v>33.227800000000002</v>
          </cell>
          <cell r="I2417">
            <v>1462.0232000000001</v>
          </cell>
          <cell r="L2417" t="str">
            <v>Китай</v>
          </cell>
          <cell r="M2417">
            <v>3165140475426</v>
          </cell>
        </row>
        <row r="2418">
          <cell r="C2418">
            <v>2608585538</v>
          </cell>
          <cell r="D2418" t="str">
            <v>5 HSS-G СВЕРЛ 12.1ММ STANDARD</v>
          </cell>
          <cell r="F2418">
            <v>41.03</v>
          </cell>
          <cell r="G2418">
            <v>34.770000000000003</v>
          </cell>
          <cell r="H2418">
            <v>35.813100000000006</v>
          </cell>
          <cell r="I2418">
            <v>1575.7764000000002</v>
          </cell>
          <cell r="L2418" t="str">
            <v>Китай</v>
          </cell>
          <cell r="M2418">
            <v>3165140475433</v>
          </cell>
        </row>
        <row r="2419">
          <cell r="C2419">
            <v>2608585539</v>
          </cell>
          <cell r="D2419" t="str">
            <v>5 HSS-G СВЕРЛ 12.2ММ STANDARD</v>
          </cell>
          <cell r="F2419">
            <v>41.03</v>
          </cell>
          <cell r="G2419">
            <v>34.770000000000003</v>
          </cell>
          <cell r="H2419">
            <v>35.813100000000006</v>
          </cell>
          <cell r="I2419">
            <v>1575.7764000000002</v>
          </cell>
          <cell r="L2419" t="str">
            <v>Китай</v>
          </cell>
          <cell r="M2419">
            <v>3165140475440</v>
          </cell>
        </row>
        <row r="2420">
          <cell r="C2420">
            <v>2608585540</v>
          </cell>
          <cell r="D2420" t="str">
            <v>5 HSS-G СВЕРЛ 12.3ММ STANDARD</v>
          </cell>
          <cell r="F2420">
            <v>41.03</v>
          </cell>
          <cell r="G2420">
            <v>34.770000000000003</v>
          </cell>
          <cell r="H2420">
            <v>35.813100000000006</v>
          </cell>
          <cell r="I2420">
            <v>1575.7764000000002</v>
          </cell>
          <cell r="L2420" t="str">
            <v>Китай</v>
          </cell>
          <cell r="M2420">
            <v>3165140475457</v>
          </cell>
        </row>
        <row r="2421">
          <cell r="C2421">
            <v>2608585541</v>
          </cell>
          <cell r="D2421" t="str">
            <v>5 HSS-G СВЕРЛ 12.4ММ STANDARD</v>
          </cell>
          <cell r="F2421">
            <v>41.03</v>
          </cell>
          <cell r="G2421">
            <v>34.770000000000003</v>
          </cell>
          <cell r="H2421">
            <v>35.813100000000006</v>
          </cell>
          <cell r="I2421">
            <v>1575.7764000000002</v>
          </cell>
          <cell r="L2421" t="str">
            <v>Китай</v>
          </cell>
          <cell r="M2421">
            <v>3165140475464</v>
          </cell>
        </row>
        <row r="2422">
          <cell r="C2422">
            <v>2608585542</v>
          </cell>
          <cell r="D2422" t="str">
            <v>5 HSS-G СВЕРЛ 12.6ММ STANDARD</v>
          </cell>
          <cell r="F2422">
            <v>43.79</v>
          </cell>
          <cell r="G2422">
            <v>37.11</v>
          </cell>
          <cell r="H2422">
            <v>38.223300000000002</v>
          </cell>
          <cell r="I2422">
            <v>1681.8252</v>
          </cell>
          <cell r="L2422" t="str">
            <v>Китай</v>
          </cell>
          <cell r="M2422">
            <v>3165140475471</v>
          </cell>
        </row>
        <row r="2423">
          <cell r="C2423">
            <v>2608585543</v>
          </cell>
          <cell r="D2423" t="str">
            <v>5 HSS-G СВЕРЛ 12.7ММ STANDARD</v>
          </cell>
          <cell r="F2423">
            <v>43.79</v>
          </cell>
          <cell r="G2423">
            <v>37.11</v>
          </cell>
          <cell r="H2423">
            <v>38.223300000000002</v>
          </cell>
          <cell r="I2423">
            <v>1681.8252</v>
          </cell>
          <cell r="L2423" t="str">
            <v>Китай</v>
          </cell>
          <cell r="M2423">
            <v>3165140475488</v>
          </cell>
        </row>
        <row r="2424">
          <cell r="C2424">
            <v>2608585544</v>
          </cell>
          <cell r="D2424" t="str">
            <v>5 HSS-G СВЕРЛ 12.8ММ STANDARD</v>
          </cell>
          <cell r="F2424">
            <v>43.79</v>
          </cell>
          <cell r="G2424">
            <v>37.11</v>
          </cell>
          <cell r="H2424">
            <v>38.223300000000002</v>
          </cell>
          <cell r="I2424">
            <v>1681.8252</v>
          </cell>
          <cell r="L2424" t="str">
            <v>Китай</v>
          </cell>
          <cell r="M2424">
            <v>3165140475495</v>
          </cell>
        </row>
        <row r="2425">
          <cell r="C2425">
            <v>2608585545</v>
          </cell>
          <cell r="D2425" t="str">
            <v>5 HSS-G СВЕРЛ 12.9ММ STANDARD</v>
          </cell>
          <cell r="F2425">
            <v>43.79</v>
          </cell>
          <cell r="G2425">
            <v>37.11</v>
          </cell>
          <cell r="H2425">
            <v>38.223300000000002</v>
          </cell>
          <cell r="I2425">
            <v>1681.8252</v>
          </cell>
          <cell r="L2425" t="str">
            <v>Китай</v>
          </cell>
          <cell r="M2425">
            <v>3165140475501</v>
          </cell>
        </row>
        <row r="2426">
          <cell r="C2426">
            <v>2608585593</v>
          </cell>
          <cell r="D2426" t="str">
            <v>4 HSS-G СВЕРЛА 14ММ STANDARD</v>
          </cell>
          <cell r="F2426">
            <v>61.38</v>
          </cell>
          <cell r="G2426">
            <v>52.02</v>
          </cell>
          <cell r="H2426">
            <v>53.580600000000004</v>
          </cell>
          <cell r="I2426">
            <v>2357.5464000000002</v>
          </cell>
          <cell r="L2426" t="str">
            <v>Китай</v>
          </cell>
          <cell r="M2426">
            <v>3165140478786</v>
          </cell>
        </row>
        <row r="2427">
          <cell r="C2427">
            <v>2608585594</v>
          </cell>
          <cell r="D2427" t="str">
            <v>4 HSS-G СВЕРЛА 15ММ STANDARD</v>
          </cell>
          <cell r="F2427">
            <v>68.77</v>
          </cell>
          <cell r="G2427">
            <v>58.28</v>
          </cell>
          <cell r="H2427">
            <v>60.028400000000005</v>
          </cell>
          <cell r="I2427">
            <v>2641.2496000000001</v>
          </cell>
          <cell r="L2427" t="str">
            <v>Китай</v>
          </cell>
          <cell r="M2427">
            <v>3165140478793</v>
          </cell>
        </row>
        <row r="2428">
          <cell r="C2428">
            <v>2608585595</v>
          </cell>
          <cell r="D2428" t="str">
            <v>4 HSS-G СВЕРЛА 16ММ STANDARD</v>
          </cell>
          <cell r="F2428">
            <v>78.58</v>
          </cell>
          <cell r="G2428">
            <v>66.59</v>
          </cell>
          <cell r="H2428">
            <v>68.587700000000012</v>
          </cell>
          <cell r="I2428">
            <v>3017.8588000000004</v>
          </cell>
          <cell r="L2428" t="str">
            <v>Китай</v>
          </cell>
          <cell r="M2428">
            <v>3165140478809</v>
          </cell>
        </row>
        <row r="2429">
          <cell r="C2429">
            <v>2608585838</v>
          </cell>
          <cell r="D2429" t="str">
            <v>1 HSS-CO СВЕРЛО 1ММ STANDARD</v>
          </cell>
          <cell r="F2429">
            <v>1.25</v>
          </cell>
          <cell r="G2429">
            <v>1.06</v>
          </cell>
          <cell r="H2429">
            <v>1.0918000000000001</v>
          </cell>
          <cell r="I2429">
            <v>48.039200000000008</v>
          </cell>
          <cell r="L2429" t="str">
            <v>Китай</v>
          </cell>
          <cell r="M2429">
            <v>3165140520737</v>
          </cell>
        </row>
        <row r="2430">
          <cell r="C2430">
            <v>2608585839</v>
          </cell>
          <cell r="D2430" t="str">
            <v>1 HSS-CO СВЕРЛО 1.5ММ STANDARD</v>
          </cell>
          <cell r="F2430">
            <v>1.31</v>
          </cell>
          <cell r="G2430">
            <v>1.1100000000000001</v>
          </cell>
          <cell r="H2430">
            <v>1.1433000000000002</v>
          </cell>
          <cell r="I2430">
            <v>50.305200000000006</v>
          </cell>
          <cell r="L2430" t="str">
            <v>Китай</v>
          </cell>
          <cell r="M2430">
            <v>3165140520744</v>
          </cell>
        </row>
        <row r="2431">
          <cell r="C2431">
            <v>2608585840</v>
          </cell>
          <cell r="D2431" t="str">
            <v>1 HSS-CO СВЕРЛО 2ММ STANDARD</v>
          </cell>
          <cell r="F2431">
            <v>1.53</v>
          </cell>
          <cell r="G2431">
            <v>1.3</v>
          </cell>
          <cell r="H2431">
            <v>1.3390000000000002</v>
          </cell>
          <cell r="I2431">
            <v>58.916000000000011</v>
          </cell>
          <cell r="L2431" t="str">
            <v>Китай</v>
          </cell>
          <cell r="M2431">
            <v>3165140520751</v>
          </cell>
        </row>
        <row r="2432">
          <cell r="C2432">
            <v>2608585841</v>
          </cell>
          <cell r="D2432" t="str">
            <v>1 HSS-CO СВЕРЛО 2.5ММ STANDARD</v>
          </cell>
          <cell r="F2432">
            <v>1.53</v>
          </cell>
          <cell r="G2432">
            <v>1.3</v>
          </cell>
          <cell r="H2432">
            <v>1.3390000000000002</v>
          </cell>
          <cell r="I2432">
            <v>58.916000000000011</v>
          </cell>
          <cell r="L2432" t="str">
            <v>Китай</v>
          </cell>
          <cell r="M2432">
            <v>3165140520768</v>
          </cell>
        </row>
        <row r="2433">
          <cell r="C2433">
            <v>2608585842</v>
          </cell>
          <cell r="D2433" t="str">
            <v>1 HSS-CO СВЕРЛО 3ММ STANDARD</v>
          </cell>
          <cell r="F2433">
            <v>1.72</v>
          </cell>
          <cell r="G2433">
            <v>1.46</v>
          </cell>
          <cell r="H2433">
            <v>1.5038</v>
          </cell>
          <cell r="I2433">
            <v>66.167200000000008</v>
          </cell>
          <cell r="L2433" t="str">
            <v>Китай</v>
          </cell>
          <cell r="M2433">
            <v>3165140520775</v>
          </cell>
        </row>
        <row r="2434">
          <cell r="C2434">
            <v>2608585843</v>
          </cell>
          <cell r="D2434" t="str">
            <v>1 HSS-CO СВЕРЛО 3.2ММ STANDARD</v>
          </cell>
          <cell r="F2434">
            <v>1.94</v>
          </cell>
          <cell r="G2434">
            <v>1.64</v>
          </cell>
          <cell r="H2434">
            <v>1.6892</v>
          </cell>
          <cell r="I2434">
            <v>74.324799999999996</v>
          </cell>
          <cell r="L2434" t="str">
            <v>Китай</v>
          </cell>
          <cell r="M2434">
            <v>3165140520782</v>
          </cell>
        </row>
        <row r="2435">
          <cell r="C2435">
            <v>2608585844</v>
          </cell>
          <cell r="D2435" t="str">
            <v>1 HSS-CO СВЕРЛО 3.3ММ STANDARD</v>
          </cell>
          <cell r="F2435">
            <v>2.02</v>
          </cell>
          <cell r="G2435">
            <v>1.71</v>
          </cell>
          <cell r="H2435">
            <v>1.7613000000000001</v>
          </cell>
          <cell r="I2435">
            <v>77.497200000000007</v>
          </cell>
          <cell r="L2435" t="str">
            <v>Китай</v>
          </cell>
          <cell r="M2435">
            <v>3165140520799</v>
          </cell>
        </row>
        <row r="2436">
          <cell r="C2436">
            <v>2608585845</v>
          </cell>
          <cell r="D2436" t="str">
            <v>1 HSS-CO СВЕРЛО 3.5ММ STANDARD</v>
          </cell>
          <cell r="F2436">
            <v>2.02</v>
          </cell>
          <cell r="G2436">
            <v>1.71</v>
          </cell>
          <cell r="H2436">
            <v>1.7613000000000001</v>
          </cell>
          <cell r="I2436">
            <v>77.497200000000007</v>
          </cell>
          <cell r="L2436" t="str">
            <v>Китай</v>
          </cell>
          <cell r="M2436">
            <v>3165140520805</v>
          </cell>
        </row>
        <row r="2437">
          <cell r="C2437">
            <v>2608585846</v>
          </cell>
          <cell r="D2437" t="str">
            <v>1 HSS-CO СВЕРЛО 4ММ STANDARD</v>
          </cell>
          <cell r="F2437">
            <v>2.1800000000000002</v>
          </cell>
          <cell r="G2437">
            <v>1.85</v>
          </cell>
          <cell r="H2437">
            <v>1.9055000000000002</v>
          </cell>
          <cell r="I2437">
            <v>83.842000000000013</v>
          </cell>
          <cell r="L2437" t="str">
            <v>Китай</v>
          </cell>
          <cell r="M2437">
            <v>3165140520812</v>
          </cell>
        </row>
        <row r="2438">
          <cell r="C2438">
            <v>2608585847</v>
          </cell>
          <cell r="D2438" t="str">
            <v>1 HSS-CO СВЕРЛО 4.1ММ STANDARD</v>
          </cell>
          <cell r="F2438">
            <v>2.4500000000000002</v>
          </cell>
          <cell r="G2438">
            <v>2.08</v>
          </cell>
          <cell r="H2438">
            <v>2.1424000000000003</v>
          </cell>
          <cell r="I2438">
            <v>94.265600000000006</v>
          </cell>
          <cell r="L2438" t="str">
            <v>Китай</v>
          </cell>
          <cell r="M2438">
            <v>3165140520829</v>
          </cell>
        </row>
        <row r="2439">
          <cell r="C2439">
            <v>2608585848</v>
          </cell>
          <cell r="D2439" t="str">
            <v>1 HSS-CO СВЕРЛО 4.2ММ STANDARD</v>
          </cell>
          <cell r="F2439">
            <v>2.4500000000000002</v>
          </cell>
          <cell r="G2439">
            <v>2.08</v>
          </cell>
          <cell r="H2439">
            <v>2.1424000000000003</v>
          </cell>
          <cell r="I2439">
            <v>94.265600000000006</v>
          </cell>
          <cell r="L2439" t="str">
            <v>Китай</v>
          </cell>
          <cell r="M2439">
            <v>3165140520836</v>
          </cell>
        </row>
        <row r="2440">
          <cell r="C2440">
            <v>2608585849</v>
          </cell>
          <cell r="D2440" t="str">
            <v>1 HSS-CO СВЕРЛО 4.5ММ STANDARD</v>
          </cell>
          <cell r="F2440">
            <v>2.58</v>
          </cell>
          <cell r="G2440">
            <v>2.19</v>
          </cell>
          <cell r="H2440">
            <v>2.2557</v>
          </cell>
          <cell r="I2440">
            <v>99.250799999999998</v>
          </cell>
          <cell r="L2440" t="str">
            <v>Китай</v>
          </cell>
          <cell r="M2440">
            <v>3165140520843</v>
          </cell>
        </row>
        <row r="2441">
          <cell r="C2441">
            <v>2608585850</v>
          </cell>
          <cell r="D2441" t="str">
            <v>1 HSS-CO СВЕРЛО 4.8ММ STANDARD</v>
          </cell>
          <cell r="F2441">
            <v>2.94</v>
          </cell>
          <cell r="G2441">
            <v>2.4900000000000002</v>
          </cell>
          <cell r="H2441">
            <v>2.5647000000000002</v>
          </cell>
          <cell r="I2441">
            <v>112.8468</v>
          </cell>
          <cell r="L2441" t="str">
            <v>Китай</v>
          </cell>
          <cell r="M2441">
            <v>3165140520850</v>
          </cell>
        </row>
        <row r="2442">
          <cell r="C2442">
            <v>2608585851</v>
          </cell>
          <cell r="D2442" t="str">
            <v>1 HSS-CO СВЕРЛО 5ММ STANDARD</v>
          </cell>
          <cell r="F2442">
            <v>2.78</v>
          </cell>
          <cell r="G2442">
            <v>2.36</v>
          </cell>
          <cell r="H2442">
            <v>2.4308000000000001</v>
          </cell>
          <cell r="I2442">
            <v>106.9552</v>
          </cell>
          <cell r="L2442" t="str">
            <v>Китай</v>
          </cell>
          <cell r="M2442">
            <v>3165140520867</v>
          </cell>
        </row>
        <row r="2443">
          <cell r="C2443">
            <v>2608585852</v>
          </cell>
          <cell r="D2443" t="str">
            <v>1 HSS-CO СВЕРЛО 5.1ММ STANDARD</v>
          </cell>
          <cell r="F2443">
            <v>3.34</v>
          </cell>
          <cell r="G2443">
            <v>2.83</v>
          </cell>
          <cell r="H2443">
            <v>2.9149000000000003</v>
          </cell>
          <cell r="I2443">
            <v>128.25560000000002</v>
          </cell>
          <cell r="L2443" t="str">
            <v>Китай</v>
          </cell>
          <cell r="M2443">
            <v>3165140520874</v>
          </cell>
        </row>
        <row r="2444">
          <cell r="C2444">
            <v>2608585853</v>
          </cell>
          <cell r="D2444" t="str">
            <v>1 HSS-CO СВЕРЛО 5.2ММ STANDARD</v>
          </cell>
          <cell r="F2444">
            <v>3.34</v>
          </cell>
          <cell r="G2444">
            <v>2.83</v>
          </cell>
          <cell r="H2444">
            <v>2.9149000000000003</v>
          </cell>
          <cell r="I2444">
            <v>128.25560000000002</v>
          </cell>
          <cell r="L2444" t="str">
            <v>Китай</v>
          </cell>
          <cell r="M2444">
            <v>3165140520881</v>
          </cell>
        </row>
        <row r="2445">
          <cell r="C2445">
            <v>2608585854</v>
          </cell>
          <cell r="D2445" t="str">
            <v>1 HSS-CO СВЕРЛО 5.5ММ STANDARD</v>
          </cell>
          <cell r="F2445">
            <v>3.14</v>
          </cell>
          <cell r="G2445">
            <v>2.66</v>
          </cell>
          <cell r="H2445">
            <v>2.7398000000000002</v>
          </cell>
          <cell r="I2445">
            <v>120.55120000000001</v>
          </cell>
          <cell r="L2445" t="str">
            <v>Китай</v>
          </cell>
          <cell r="M2445">
            <v>3165140520898</v>
          </cell>
        </row>
        <row r="2446">
          <cell r="C2446">
            <v>2608585855</v>
          </cell>
          <cell r="D2446" t="str">
            <v>1 HSS-CO СВЕРЛО 6ММ STANDARD</v>
          </cell>
          <cell r="F2446">
            <v>3.27</v>
          </cell>
          <cell r="G2446">
            <v>2.77</v>
          </cell>
          <cell r="H2446">
            <v>2.8531</v>
          </cell>
          <cell r="I2446">
            <v>125.5364</v>
          </cell>
          <cell r="L2446" t="str">
            <v>Китай</v>
          </cell>
          <cell r="M2446">
            <v>3165140520904</v>
          </cell>
        </row>
        <row r="2447">
          <cell r="C2447">
            <v>2608585856</v>
          </cell>
          <cell r="D2447" t="str">
            <v>1 HSS-CO СВЕРЛО 6.5ММ STANDARD</v>
          </cell>
          <cell r="F2447">
            <v>3.85</v>
          </cell>
          <cell r="G2447">
            <v>3.26</v>
          </cell>
          <cell r="H2447">
            <v>3.3577999999999997</v>
          </cell>
          <cell r="I2447">
            <v>147.74319999999997</v>
          </cell>
          <cell r="L2447" t="str">
            <v>Китай</v>
          </cell>
          <cell r="M2447">
            <v>3165140520911</v>
          </cell>
        </row>
        <row r="2448">
          <cell r="C2448">
            <v>2608585857</v>
          </cell>
          <cell r="D2448" t="str">
            <v>1 HSS-CO СВЕРЛО 6.8ММ STANDARD</v>
          </cell>
          <cell r="F2448">
            <v>5.0199999999999996</v>
          </cell>
          <cell r="G2448">
            <v>4.25</v>
          </cell>
          <cell r="H2448">
            <v>4.3775000000000004</v>
          </cell>
          <cell r="I2448">
            <v>192.61</v>
          </cell>
          <cell r="L2448" t="str">
            <v>Китай</v>
          </cell>
          <cell r="M2448">
            <v>3165140520928</v>
          </cell>
        </row>
        <row r="2449">
          <cell r="C2449">
            <v>2608585858</v>
          </cell>
          <cell r="D2449" t="str">
            <v>1 HSS-CO СВЕРЛО 7ММ STANDARD</v>
          </cell>
          <cell r="F2449">
            <v>4.57</v>
          </cell>
          <cell r="G2449">
            <v>3.87</v>
          </cell>
          <cell r="H2449">
            <v>3.9861000000000004</v>
          </cell>
          <cell r="I2449">
            <v>175.38840000000002</v>
          </cell>
          <cell r="L2449" t="str">
            <v>Китай</v>
          </cell>
          <cell r="M2449">
            <v>3165140520935</v>
          </cell>
        </row>
        <row r="2450">
          <cell r="C2450">
            <v>2608585859</v>
          </cell>
          <cell r="D2450" t="str">
            <v>1 HSS-CO СВЕРЛО 7.5ММ STANDARD</v>
          </cell>
          <cell r="F2450">
            <v>5.16</v>
          </cell>
          <cell r="G2450">
            <v>4.37</v>
          </cell>
          <cell r="H2450">
            <v>4.5011000000000001</v>
          </cell>
          <cell r="I2450">
            <v>198.04840000000002</v>
          </cell>
          <cell r="L2450" t="str">
            <v>Китай</v>
          </cell>
          <cell r="M2450">
            <v>3165140520942</v>
          </cell>
        </row>
        <row r="2451">
          <cell r="C2451">
            <v>2608585860</v>
          </cell>
          <cell r="D2451" t="str">
            <v>1 HSS-CO СВЕРЛО 8ММ STANDARD</v>
          </cell>
          <cell r="F2451">
            <v>6.57</v>
          </cell>
          <cell r="G2451">
            <v>5.57</v>
          </cell>
          <cell r="H2451">
            <v>5.7371000000000008</v>
          </cell>
          <cell r="I2451">
            <v>252.43240000000003</v>
          </cell>
          <cell r="L2451" t="str">
            <v>Китай</v>
          </cell>
          <cell r="M2451">
            <v>3165140520959</v>
          </cell>
        </row>
        <row r="2452">
          <cell r="C2452">
            <v>2608585861</v>
          </cell>
          <cell r="D2452" t="str">
            <v>1 HSS-CO СВЕРЛО 8.5ММ STANDARD</v>
          </cell>
          <cell r="F2452">
            <v>7.26</v>
          </cell>
          <cell r="G2452">
            <v>6.15</v>
          </cell>
          <cell r="H2452">
            <v>6.3345000000000002</v>
          </cell>
          <cell r="I2452">
            <v>278.71800000000002</v>
          </cell>
          <cell r="L2452" t="str">
            <v>Китай</v>
          </cell>
          <cell r="M2452">
            <v>3165140520966</v>
          </cell>
        </row>
        <row r="2453">
          <cell r="C2453">
            <v>2608585862</v>
          </cell>
          <cell r="D2453" t="str">
            <v>1 HSS-CO СВЕРЛО 9ММ STANDARD</v>
          </cell>
          <cell r="F2453">
            <v>7.88</v>
          </cell>
          <cell r="G2453">
            <v>6.68</v>
          </cell>
          <cell r="H2453">
            <v>6.8803999999999998</v>
          </cell>
          <cell r="I2453">
            <v>302.73759999999999</v>
          </cell>
          <cell r="L2453" t="str">
            <v>Китай</v>
          </cell>
          <cell r="M2453">
            <v>3165140520973</v>
          </cell>
        </row>
        <row r="2454">
          <cell r="C2454">
            <v>2608585863</v>
          </cell>
          <cell r="D2454" t="str">
            <v>1 HSS-CO СВЕРЛО 9.5ММ STANDARD</v>
          </cell>
          <cell r="F2454">
            <v>8.92</v>
          </cell>
          <cell r="G2454">
            <v>7.56</v>
          </cell>
          <cell r="H2454">
            <v>7.7867999999999995</v>
          </cell>
          <cell r="I2454">
            <v>342.61919999999998</v>
          </cell>
          <cell r="L2454" t="str">
            <v>Китай</v>
          </cell>
          <cell r="M2454">
            <v>3165140520980</v>
          </cell>
        </row>
        <row r="2455">
          <cell r="C2455">
            <v>2608585864</v>
          </cell>
          <cell r="D2455" t="str">
            <v>1 HSS-CO СВЕРЛО 10ММ STANDARD</v>
          </cell>
          <cell r="F2455">
            <v>10.34</v>
          </cell>
          <cell r="G2455">
            <v>8.76</v>
          </cell>
          <cell r="H2455">
            <v>9.0228000000000002</v>
          </cell>
          <cell r="I2455">
            <v>397.00319999999999</v>
          </cell>
          <cell r="L2455" t="str">
            <v>Китай</v>
          </cell>
          <cell r="M2455">
            <v>3165140520997</v>
          </cell>
        </row>
        <row r="2456">
          <cell r="C2456">
            <v>2608585865</v>
          </cell>
          <cell r="D2456" t="str">
            <v>1 HSS-CO СВЕРЛО 10.2ММ STANDARD</v>
          </cell>
          <cell r="F2456">
            <v>11.36</v>
          </cell>
          <cell r="G2456">
            <v>9.6300000000000008</v>
          </cell>
          <cell r="H2456">
            <v>9.9189000000000007</v>
          </cell>
          <cell r="I2456">
            <v>436.4316</v>
          </cell>
          <cell r="L2456" t="str">
            <v>Китай</v>
          </cell>
          <cell r="M2456">
            <v>3165140521000</v>
          </cell>
        </row>
        <row r="2457">
          <cell r="C2457">
            <v>2608585866</v>
          </cell>
          <cell r="D2457" t="str">
            <v>1 HSS-CO СВЕРЛО 10.5ММ STANDARD</v>
          </cell>
          <cell r="F2457">
            <v>11.36</v>
          </cell>
          <cell r="G2457">
            <v>9.6300000000000008</v>
          </cell>
          <cell r="H2457">
            <v>9.9189000000000007</v>
          </cell>
          <cell r="I2457">
            <v>436.4316</v>
          </cell>
          <cell r="L2457" t="str">
            <v>Китай</v>
          </cell>
          <cell r="M2457">
            <v>3165140521017</v>
          </cell>
        </row>
        <row r="2458">
          <cell r="C2458">
            <v>2608585867</v>
          </cell>
          <cell r="D2458" t="str">
            <v>1 HSS-CO СВЕРЛО 11ММ STANDARD</v>
          </cell>
          <cell r="F2458">
            <v>12.4</v>
          </cell>
          <cell r="G2458">
            <v>10.51</v>
          </cell>
          <cell r="H2458">
            <v>10.8253</v>
          </cell>
          <cell r="I2458">
            <v>476.31319999999999</v>
          </cell>
          <cell r="L2458" t="str">
            <v>Китай</v>
          </cell>
          <cell r="M2458">
            <v>3165140521024</v>
          </cell>
        </row>
        <row r="2459">
          <cell r="C2459">
            <v>2608585868</v>
          </cell>
          <cell r="D2459" t="str">
            <v>1 HSS-CO СВЕРЛО 11.5ММ STANDARD</v>
          </cell>
          <cell r="F2459">
            <v>13.79</v>
          </cell>
          <cell r="G2459">
            <v>11.69</v>
          </cell>
          <cell r="H2459">
            <v>12.040699999999999</v>
          </cell>
          <cell r="I2459">
            <v>529.79079999999999</v>
          </cell>
          <cell r="L2459" t="str">
            <v>Китай</v>
          </cell>
          <cell r="M2459">
            <v>3165140521031</v>
          </cell>
        </row>
        <row r="2460">
          <cell r="C2460">
            <v>2608585869</v>
          </cell>
          <cell r="D2460" t="str">
            <v>1 HSS-CO СВЕРЛО 12ММ STANDARD</v>
          </cell>
          <cell r="F2460">
            <v>16.02</v>
          </cell>
          <cell r="G2460">
            <v>13.58</v>
          </cell>
          <cell r="H2460">
            <v>13.987400000000001</v>
          </cell>
          <cell r="I2460">
            <v>615.44560000000001</v>
          </cell>
          <cell r="L2460" t="str">
            <v>Китай</v>
          </cell>
          <cell r="M2460">
            <v>3165140521048</v>
          </cell>
        </row>
        <row r="2461">
          <cell r="C2461">
            <v>2608585870</v>
          </cell>
          <cell r="D2461" t="str">
            <v>1 HSS-CO СВЕРЛО 12.5ММ STANDARD</v>
          </cell>
          <cell r="F2461">
            <v>17.16</v>
          </cell>
          <cell r="G2461">
            <v>14.54</v>
          </cell>
          <cell r="H2461">
            <v>14.976199999999999</v>
          </cell>
          <cell r="I2461">
            <v>658.95279999999991</v>
          </cell>
          <cell r="L2461" t="str">
            <v>Китай</v>
          </cell>
          <cell r="M2461">
            <v>3165140521055</v>
          </cell>
        </row>
        <row r="2462">
          <cell r="C2462">
            <v>2608585871</v>
          </cell>
          <cell r="D2462" t="str">
            <v>1 HSS-CO СВЕРЛО 13ММ STANDARD</v>
          </cell>
          <cell r="F2462">
            <v>18.809999999999999</v>
          </cell>
          <cell r="G2462">
            <v>15.94</v>
          </cell>
          <cell r="H2462">
            <v>16.418199999999999</v>
          </cell>
          <cell r="I2462">
            <v>722.40079999999989</v>
          </cell>
          <cell r="L2462" t="str">
            <v>Китай</v>
          </cell>
          <cell r="M2462">
            <v>3165140521062</v>
          </cell>
        </row>
        <row r="2463">
          <cell r="C2463">
            <v>2608585872</v>
          </cell>
          <cell r="D2463" t="str">
            <v>10 HSS-CO СВЕРЛ 1ММ STANDARD</v>
          </cell>
          <cell r="F2463">
            <v>8.3699999999999992</v>
          </cell>
          <cell r="G2463">
            <v>7.09</v>
          </cell>
          <cell r="H2463">
            <v>7.3026999999999997</v>
          </cell>
          <cell r="I2463">
            <v>321.31880000000001</v>
          </cell>
          <cell r="L2463" t="str">
            <v>Китай</v>
          </cell>
          <cell r="M2463">
            <v>3165140521079</v>
          </cell>
        </row>
        <row r="2464">
          <cell r="C2464">
            <v>2608585873</v>
          </cell>
          <cell r="D2464" t="str">
            <v>10 HSS-CO СВЕРЛ 1.5ММ STANDARD</v>
          </cell>
          <cell r="F2464">
            <v>8.83</v>
          </cell>
          <cell r="G2464">
            <v>7.48</v>
          </cell>
          <cell r="H2464">
            <v>7.7044000000000006</v>
          </cell>
          <cell r="I2464">
            <v>338.99360000000001</v>
          </cell>
          <cell r="L2464" t="str">
            <v>Китай</v>
          </cell>
          <cell r="M2464">
            <v>3165140521086</v>
          </cell>
        </row>
        <row r="2465">
          <cell r="C2465">
            <v>2608585874</v>
          </cell>
          <cell r="D2465" t="str">
            <v>10 HSS-CO СВЕРЛ 2ММ STANDARD</v>
          </cell>
          <cell r="F2465">
            <v>7.35</v>
          </cell>
          <cell r="G2465">
            <v>6.23</v>
          </cell>
          <cell r="H2465">
            <v>6.4169000000000009</v>
          </cell>
          <cell r="I2465">
            <v>282.34360000000004</v>
          </cell>
          <cell r="L2465" t="str">
            <v>Китай</v>
          </cell>
          <cell r="M2465">
            <v>3165140521093</v>
          </cell>
        </row>
        <row r="2466">
          <cell r="C2466">
            <v>2608585875</v>
          </cell>
          <cell r="D2466" t="str">
            <v>10 HSS-CO СВЕРЛ 2.5ММ STANDARD</v>
          </cell>
          <cell r="F2466">
            <v>7.67</v>
          </cell>
          <cell r="G2466">
            <v>6.5</v>
          </cell>
          <cell r="H2466">
            <v>6.6950000000000003</v>
          </cell>
          <cell r="I2466">
            <v>294.58000000000004</v>
          </cell>
          <cell r="L2466" t="str">
            <v>Китай</v>
          </cell>
          <cell r="M2466">
            <v>3165140521109</v>
          </cell>
        </row>
        <row r="2467">
          <cell r="C2467">
            <v>2608585876</v>
          </cell>
          <cell r="D2467" t="str">
            <v>10 HSS-CO СВЕРЛ 3ММ STANDARD</v>
          </cell>
          <cell r="F2467">
            <v>8.93</v>
          </cell>
          <cell r="G2467">
            <v>7.57</v>
          </cell>
          <cell r="H2467">
            <v>7.7971000000000004</v>
          </cell>
          <cell r="I2467">
            <v>343.07240000000002</v>
          </cell>
          <cell r="L2467" t="str">
            <v>Китай</v>
          </cell>
          <cell r="M2467">
            <v>3165140521116</v>
          </cell>
        </row>
        <row r="2468">
          <cell r="C2468">
            <v>2608585877</v>
          </cell>
          <cell r="D2468" t="str">
            <v>10 HSS-CO СВЕРЛ 3.2ММ STANDARD</v>
          </cell>
          <cell r="F2468">
            <v>9.25</v>
          </cell>
          <cell r="G2468">
            <v>7.84</v>
          </cell>
          <cell r="H2468">
            <v>8.0752000000000006</v>
          </cell>
          <cell r="I2468">
            <v>355.30880000000002</v>
          </cell>
          <cell r="L2468" t="str">
            <v>Китай</v>
          </cell>
          <cell r="M2468">
            <v>3165140521123</v>
          </cell>
        </row>
        <row r="2469">
          <cell r="C2469">
            <v>2608585878</v>
          </cell>
          <cell r="D2469" t="str">
            <v>10 HSS-CO СВЕРЛ 3.3ММ STANDARD</v>
          </cell>
          <cell r="F2469">
            <v>12.6</v>
          </cell>
          <cell r="G2469">
            <v>10.68</v>
          </cell>
          <cell r="H2469">
            <v>11.000400000000001</v>
          </cell>
          <cell r="I2469">
            <v>484.01760000000002</v>
          </cell>
          <cell r="L2469" t="str">
            <v>Китай</v>
          </cell>
          <cell r="M2469">
            <v>3165140521130</v>
          </cell>
        </row>
        <row r="2470">
          <cell r="C2470">
            <v>2608585879</v>
          </cell>
          <cell r="D2470" t="str">
            <v>10 HSS-CO СВЕРЛ 3.5ММ STANDARD</v>
          </cell>
          <cell r="F2470">
            <v>10.68</v>
          </cell>
          <cell r="G2470">
            <v>9.0500000000000007</v>
          </cell>
          <cell r="H2470">
            <v>9.3215000000000003</v>
          </cell>
          <cell r="I2470">
            <v>410.14600000000002</v>
          </cell>
          <cell r="L2470" t="str">
            <v>Китай</v>
          </cell>
          <cell r="M2470">
            <v>3165140521147</v>
          </cell>
        </row>
        <row r="2471">
          <cell r="C2471">
            <v>2608585880</v>
          </cell>
          <cell r="D2471" t="str">
            <v>10 HSS-CO СВЕРЛ 4ММ STANDARD</v>
          </cell>
          <cell r="F2471">
            <v>11.43</v>
          </cell>
          <cell r="G2471">
            <v>9.69</v>
          </cell>
          <cell r="H2471">
            <v>9.9807000000000006</v>
          </cell>
          <cell r="I2471">
            <v>439.1508</v>
          </cell>
          <cell r="L2471" t="str">
            <v>Китай</v>
          </cell>
          <cell r="M2471">
            <v>3165140521154</v>
          </cell>
        </row>
        <row r="2472">
          <cell r="C2472">
            <v>2608585881</v>
          </cell>
          <cell r="D2472" t="str">
            <v>10 HSS-CO СВЕРЛ 4.1ММ STANDARD</v>
          </cell>
          <cell r="F2472">
            <v>16.350000000000001</v>
          </cell>
          <cell r="G2472">
            <v>13.86</v>
          </cell>
          <cell r="H2472">
            <v>14.2758</v>
          </cell>
          <cell r="I2472">
            <v>628.13520000000005</v>
          </cell>
          <cell r="L2472" t="str">
            <v>Китай</v>
          </cell>
          <cell r="M2472">
            <v>3165140521161</v>
          </cell>
        </row>
        <row r="2473">
          <cell r="C2473">
            <v>2608585882</v>
          </cell>
          <cell r="D2473" t="str">
            <v>10 HSS-CO СВЕРЛ 4.2ММ STANDARD</v>
          </cell>
          <cell r="F2473">
            <v>13.48</v>
          </cell>
          <cell r="G2473">
            <v>11.42</v>
          </cell>
          <cell r="H2473">
            <v>11.762600000000001</v>
          </cell>
          <cell r="I2473">
            <v>517.55439999999999</v>
          </cell>
          <cell r="L2473" t="str">
            <v>Китай</v>
          </cell>
          <cell r="M2473">
            <v>3165140521178</v>
          </cell>
        </row>
        <row r="2474">
          <cell r="C2474">
            <v>2608585883</v>
          </cell>
          <cell r="D2474" t="str">
            <v>10 HSS-CO СВЕРЛ 4.5ММ STANDARD</v>
          </cell>
          <cell r="F2474">
            <v>12.84</v>
          </cell>
          <cell r="G2474">
            <v>10.88</v>
          </cell>
          <cell r="H2474">
            <v>11.2064</v>
          </cell>
          <cell r="I2474">
            <v>493.08160000000004</v>
          </cell>
          <cell r="L2474" t="str">
            <v>Китай</v>
          </cell>
          <cell r="M2474">
            <v>3165140521185</v>
          </cell>
        </row>
        <row r="2475">
          <cell r="C2475">
            <v>2608585884</v>
          </cell>
          <cell r="D2475" t="str">
            <v>10 HSS-CO СВЕРЛ 4.8ММ STANDARD</v>
          </cell>
          <cell r="F2475">
            <v>17.12</v>
          </cell>
          <cell r="G2475">
            <v>14.51</v>
          </cell>
          <cell r="H2475">
            <v>14.9453</v>
          </cell>
          <cell r="I2475">
            <v>657.59320000000002</v>
          </cell>
          <cell r="L2475" t="str">
            <v>Китай</v>
          </cell>
          <cell r="M2475">
            <v>3165140521192</v>
          </cell>
        </row>
        <row r="2476">
          <cell r="C2476">
            <v>2608585885</v>
          </cell>
          <cell r="D2476" t="str">
            <v>10 HSS-CO СВЕРЛ 5ММ STANDARD</v>
          </cell>
          <cell r="F2476">
            <v>13.19</v>
          </cell>
          <cell r="G2476">
            <v>11.18</v>
          </cell>
          <cell r="H2476">
            <v>11.5154</v>
          </cell>
          <cell r="I2476">
            <v>506.67759999999998</v>
          </cell>
          <cell r="L2476" t="str">
            <v>Китай</v>
          </cell>
          <cell r="M2476">
            <v>3165140521208</v>
          </cell>
        </row>
        <row r="2477">
          <cell r="C2477">
            <v>2608585886</v>
          </cell>
          <cell r="D2477" t="str">
            <v>10 HSS-CO СВЕРЛ 5.1ММ STANDARD</v>
          </cell>
          <cell r="F2477">
            <v>22.3</v>
          </cell>
          <cell r="G2477">
            <v>18.899999999999999</v>
          </cell>
          <cell r="H2477">
            <v>19.466999999999999</v>
          </cell>
          <cell r="I2477">
            <v>856.548</v>
          </cell>
          <cell r="L2477" t="str">
            <v>Китай</v>
          </cell>
          <cell r="M2477">
            <v>3165140521215</v>
          </cell>
        </row>
        <row r="2478">
          <cell r="C2478">
            <v>2608585887</v>
          </cell>
          <cell r="D2478" t="str">
            <v>10 HSS-CO СВЕРЛ 5.2ММ STANDARD</v>
          </cell>
          <cell r="F2478">
            <v>22.3</v>
          </cell>
          <cell r="G2478">
            <v>18.899999999999999</v>
          </cell>
          <cell r="H2478">
            <v>19.466999999999999</v>
          </cell>
          <cell r="I2478">
            <v>856.548</v>
          </cell>
          <cell r="L2478" t="str">
            <v>Китай</v>
          </cell>
          <cell r="M2478">
            <v>3165140521222</v>
          </cell>
        </row>
        <row r="2479">
          <cell r="C2479">
            <v>2608585888</v>
          </cell>
          <cell r="D2479" t="str">
            <v>10 HSS-CO СВЕРЛ 5.5ММ STANDARD</v>
          </cell>
          <cell r="F2479">
            <v>17.53</v>
          </cell>
          <cell r="G2479">
            <v>14.86</v>
          </cell>
          <cell r="H2479">
            <v>15.3058</v>
          </cell>
          <cell r="I2479">
            <v>673.45519999999999</v>
          </cell>
          <cell r="L2479" t="str">
            <v>Китай</v>
          </cell>
          <cell r="M2479">
            <v>3165140521239</v>
          </cell>
        </row>
        <row r="2480">
          <cell r="C2480">
            <v>2608585889</v>
          </cell>
          <cell r="D2480" t="str">
            <v>10 HSS-CO СВЕРЛ 6ММ STANDARD</v>
          </cell>
          <cell r="F2480">
            <v>17.75</v>
          </cell>
          <cell r="G2480">
            <v>15.04</v>
          </cell>
          <cell r="H2480">
            <v>15.491199999999999</v>
          </cell>
          <cell r="I2480">
            <v>681.61279999999999</v>
          </cell>
          <cell r="L2480" t="str">
            <v>Китай</v>
          </cell>
          <cell r="M2480">
            <v>3165140521246</v>
          </cell>
        </row>
        <row r="2481">
          <cell r="C2481">
            <v>2608585890</v>
          </cell>
          <cell r="D2481" t="str">
            <v>10 HSS-CO СВЕРЛ 6.5ММ STANDARD</v>
          </cell>
          <cell r="F2481">
            <v>21.11</v>
          </cell>
          <cell r="G2481">
            <v>17.89</v>
          </cell>
          <cell r="H2481">
            <v>18.4267</v>
          </cell>
          <cell r="I2481">
            <v>810.77480000000003</v>
          </cell>
          <cell r="L2481" t="str">
            <v>Китай</v>
          </cell>
          <cell r="M2481">
            <v>3165140521253</v>
          </cell>
        </row>
        <row r="2482">
          <cell r="C2482">
            <v>2608585891</v>
          </cell>
          <cell r="D2482" t="str">
            <v>10 HSS-CO СВЕРЛ 6.8ММ STANDARD</v>
          </cell>
          <cell r="F2482">
            <v>33.450000000000003</v>
          </cell>
          <cell r="G2482">
            <v>28.35</v>
          </cell>
          <cell r="H2482">
            <v>29.200500000000002</v>
          </cell>
          <cell r="I2482">
            <v>1284.8220000000001</v>
          </cell>
          <cell r="L2482" t="str">
            <v>Китай</v>
          </cell>
          <cell r="M2482">
            <v>3165140521260</v>
          </cell>
        </row>
        <row r="2483">
          <cell r="C2483">
            <v>2608585892</v>
          </cell>
          <cell r="D2483" t="str">
            <v>10 HSS-CO СВЕРЛ 7ММ STANDARD</v>
          </cell>
          <cell r="F2483">
            <v>26.89</v>
          </cell>
          <cell r="G2483">
            <v>22.79</v>
          </cell>
          <cell r="H2483">
            <v>23.473700000000001</v>
          </cell>
          <cell r="I2483">
            <v>1032.8428000000001</v>
          </cell>
          <cell r="L2483" t="str">
            <v>Китай</v>
          </cell>
          <cell r="M2483">
            <v>3165140521277</v>
          </cell>
        </row>
        <row r="2484">
          <cell r="C2484">
            <v>2608585893</v>
          </cell>
          <cell r="D2484" t="str">
            <v>10 HSS-CO СВЕРЛ 7.5ММ STANDARD</v>
          </cell>
          <cell r="F2484">
            <v>31.62</v>
          </cell>
          <cell r="G2484">
            <v>26.8</v>
          </cell>
          <cell r="H2484">
            <v>27.604000000000003</v>
          </cell>
          <cell r="I2484">
            <v>1214.576</v>
          </cell>
          <cell r="L2484" t="str">
            <v>Китай</v>
          </cell>
          <cell r="M2484">
            <v>3165140521284</v>
          </cell>
        </row>
        <row r="2485">
          <cell r="C2485">
            <v>2608585894</v>
          </cell>
          <cell r="D2485" t="str">
            <v>5 HSS-CO СВЕРЛ 8ММ STANDARD</v>
          </cell>
          <cell r="F2485">
            <v>26.95</v>
          </cell>
          <cell r="G2485">
            <v>22.84</v>
          </cell>
          <cell r="H2485">
            <v>23.525200000000002</v>
          </cell>
          <cell r="I2485">
            <v>1035.1088</v>
          </cell>
          <cell r="L2485" t="str">
            <v>Китай</v>
          </cell>
          <cell r="M2485">
            <v>3165140521291</v>
          </cell>
        </row>
        <row r="2486">
          <cell r="C2486">
            <v>2608585895</v>
          </cell>
          <cell r="D2486" t="str">
            <v>5 HSS-CO СВЕРЛ 8.5ММ STANDARD</v>
          </cell>
          <cell r="F2486">
            <v>27.41</v>
          </cell>
          <cell r="G2486">
            <v>23.23</v>
          </cell>
          <cell r="H2486">
            <v>23.9269</v>
          </cell>
          <cell r="I2486">
            <v>1052.7836</v>
          </cell>
          <cell r="L2486" t="str">
            <v>Китай</v>
          </cell>
          <cell r="M2486">
            <v>3165140521307</v>
          </cell>
        </row>
        <row r="2487">
          <cell r="C2487">
            <v>2608585896</v>
          </cell>
          <cell r="D2487" t="str">
            <v>5 HSS-CO СВЕРЛ 9ММ STANDARD</v>
          </cell>
          <cell r="F2487">
            <v>30.2</v>
          </cell>
          <cell r="G2487">
            <v>25.59</v>
          </cell>
          <cell r="H2487">
            <v>26.357700000000001</v>
          </cell>
          <cell r="I2487">
            <v>1159.7388000000001</v>
          </cell>
          <cell r="L2487" t="str">
            <v>Китай</v>
          </cell>
          <cell r="M2487">
            <v>3165140521314</v>
          </cell>
        </row>
        <row r="2488">
          <cell r="C2488">
            <v>2608585897</v>
          </cell>
          <cell r="D2488" t="str">
            <v>5 HSS-CO СВЕРЛ 9.5ММ STANDARD</v>
          </cell>
          <cell r="F2488">
            <v>32.82</v>
          </cell>
          <cell r="G2488">
            <v>27.81</v>
          </cell>
          <cell r="H2488">
            <v>28.644299999999998</v>
          </cell>
          <cell r="I2488">
            <v>1260.3491999999999</v>
          </cell>
          <cell r="L2488" t="str">
            <v>Китай</v>
          </cell>
          <cell r="M2488">
            <v>3165140521321</v>
          </cell>
        </row>
        <row r="2489">
          <cell r="C2489">
            <v>2608585898</v>
          </cell>
          <cell r="D2489" t="str">
            <v>5 HSS-CO СВЕРЛ 10ММ STANDARD</v>
          </cell>
          <cell r="F2489">
            <v>37.18</v>
          </cell>
          <cell r="G2489">
            <v>31.51</v>
          </cell>
          <cell r="H2489">
            <v>32.455300000000001</v>
          </cell>
          <cell r="I2489">
            <v>1428.0332000000001</v>
          </cell>
          <cell r="L2489" t="str">
            <v>Китай</v>
          </cell>
          <cell r="M2489">
            <v>3165140521338</v>
          </cell>
        </row>
        <row r="2490">
          <cell r="C2490">
            <v>2608585899</v>
          </cell>
          <cell r="D2490" t="str">
            <v>5 HSS-CO СВЕРЛ 10.2ММ STANDARD</v>
          </cell>
          <cell r="F2490">
            <v>43.09</v>
          </cell>
          <cell r="G2490">
            <v>36.520000000000003</v>
          </cell>
          <cell r="H2490">
            <v>37.615600000000008</v>
          </cell>
          <cell r="I2490">
            <v>1655.0864000000004</v>
          </cell>
          <cell r="L2490" t="str">
            <v>Китай</v>
          </cell>
          <cell r="M2490">
            <v>3165140521345</v>
          </cell>
        </row>
        <row r="2491">
          <cell r="C2491">
            <v>2608585900</v>
          </cell>
          <cell r="D2491" t="str">
            <v>5 HSS-CO СВЕРЛ 10.5ММ STANDARD</v>
          </cell>
          <cell r="F2491">
            <v>47.33</v>
          </cell>
          <cell r="G2491">
            <v>40.11</v>
          </cell>
          <cell r="H2491">
            <v>41.313299999999998</v>
          </cell>
          <cell r="I2491">
            <v>1817.7851999999998</v>
          </cell>
          <cell r="L2491" t="str">
            <v>Китай</v>
          </cell>
          <cell r="M2491">
            <v>3165140521352</v>
          </cell>
        </row>
        <row r="2492">
          <cell r="C2492">
            <v>2608585901</v>
          </cell>
          <cell r="D2492" t="str">
            <v>5 HSS-CO СВЕРЛ 11ММ STANDARD</v>
          </cell>
          <cell r="F2492">
            <v>28.87</v>
          </cell>
          <cell r="G2492">
            <v>24.47</v>
          </cell>
          <cell r="H2492">
            <v>25.2041</v>
          </cell>
          <cell r="I2492">
            <v>1108.9803999999999</v>
          </cell>
          <cell r="L2492" t="str">
            <v>Китай</v>
          </cell>
          <cell r="M2492">
            <v>3165140521369</v>
          </cell>
        </row>
        <row r="2493">
          <cell r="C2493">
            <v>2608585902</v>
          </cell>
          <cell r="D2493" t="str">
            <v>5 HSS-CO СВЕРЛ 11.5ММ STANDARD</v>
          </cell>
          <cell r="F2493">
            <v>46</v>
          </cell>
          <cell r="G2493">
            <v>38.979999999999997</v>
          </cell>
          <cell r="H2493">
            <v>40.1494</v>
          </cell>
          <cell r="I2493">
            <v>1766.5735999999999</v>
          </cell>
          <cell r="L2493" t="str">
            <v>Китай</v>
          </cell>
          <cell r="M2493">
            <v>3165140521376</v>
          </cell>
        </row>
        <row r="2494">
          <cell r="C2494">
            <v>2608585903</v>
          </cell>
          <cell r="D2494" t="str">
            <v>5 HSS-CO СВЕРЛ 12ММ STANDARD</v>
          </cell>
          <cell r="F2494">
            <v>34.799999999999997</v>
          </cell>
          <cell r="G2494">
            <v>29.49</v>
          </cell>
          <cell r="H2494">
            <v>30.374700000000001</v>
          </cell>
          <cell r="I2494">
            <v>1336.4868000000001</v>
          </cell>
          <cell r="L2494" t="str">
            <v>Китай</v>
          </cell>
          <cell r="M2494">
            <v>3165140521383</v>
          </cell>
        </row>
        <row r="2495">
          <cell r="C2495">
            <v>2608585904</v>
          </cell>
          <cell r="D2495" t="str">
            <v>5 HSS-CO СВЕРЛ 12.5ММ STANDARD</v>
          </cell>
          <cell r="F2495">
            <v>57.16</v>
          </cell>
          <cell r="G2495">
            <v>48.44</v>
          </cell>
          <cell r="H2495">
            <v>49.8932</v>
          </cell>
          <cell r="I2495">
            <v>2195.3008</v>
          </cell>
          <cell r="L2495" t="str">
            <v>Китай</v>
          </cell>
          <cell r="M2495">
            <v>3165140521390</v>
          </cell>
        </row>
        <row r="2496">
          <cell r="C2496">
            <v>2608585905</v>
          </cell>
          <cell r="D2496" t="str">
            <v>5 HSS-CO СВЕРЛ 13ММ STANDARD</v>
          </cell>
          <cell r="F2496">
            <v>39.42</v>
          </cell>
          <cell r="G2496">
            <v>33.409999999999997</v>
          </cell>
          <cell r="H2496">
            <v>34.412299999999995</v>
          </cell>
          <cell r="I2496">
            <v>1514.1411999999998</v>
          </cell>
          <cell r="L2496" t="str">
            <v>Китай</v>
          </cell>
          <cell r="M2496">
            <v>3165140521406</v>
          </cell>
        </row>
        <row r="2497">
          <cell r="C2497">
            <v>2608585906</v>
          </cell>
          <cell r="D2497" t="str">
            <v>2 HSS-G СВЕРЛА 1ММ STANDARD</v>
          </cell>
          <cell r="F2497">
            <v>1.55</v>
          </cell>
          <cell r="G2497">
            <v>1.31</v>
          </cell>
          <cell r="H2497">
            <v>1.3493000000000002</v>
          </cell>
          <cell r="I2497">
            <v>59.369200000000006</v>
          </cell>
          <cell r="L2497" t="str">
            <v>Китай</v>
          </cell>
          <cell r="M2497">
            <v>3165140521413</v>
          </cell>
        </row>
        <row r="2498">
          <cell r="C2498">
            <v>2608585907</v>
          </cell>
          <cell r="D2498" t="str">
            <v>2 HSS-G СВЕРЛА 1.5ММ STANDARD</v>
          </cell>
          <cell r="F2498">
            <v>1.57</v>
          </cell>
          <cell r="G2498">
            <v>1.33</v>
          </cell>
          <cell r="H2498">
            <v>1.3699000000000001</v>
          </cell>
          <cell r="I2498">
            <v>60.275600000000004</v>
          </cell>
          <cell r="L2498" t="str">
            <v>Китай</v>
          </cell>
          <cell r="M2498">
            <v>3165140521420</v>
          </cell>
        </row>
        <row r="2499">
          <cell r="C2499">
            <v>2608585908</v>
          </cell>
          <cell r="D2499" t="str">
            <v>2 HSS-G СВЕРЛА 2ММ STANDARD</v>
          </cell>
          <cell r="F2499">
            <v>1.65</v>
          </cell>
          <cell r="G2499">
            <v>1.4</v>
          </cell>
          <cell r="H2499">
            <v>1.4419999999999999</v>
          </cell>
          <cell r="I2499">
            <v>63.448</v>
          </cell>
          <cell r="L2499" t="str">
            <v>Китай</v>
          </cell>
          <cell r="M2499">
            <v>3165140521437</v>
          </cell>
        </row>
        <row r="2500">
          <cell r="C2500">
            <v>2608585909</v>
          </cell>
          <cell r="D2500" t="str">
            <v>2 HSS-G СВЕРЛА 2.5ММ STANDARD</v>
          </cell>
          <cell r="F2500">
            <v>1.75</v>
          </cell>
          <cell r="G2500">
            <v>1.48</v>
          </cell>
          <cell r="H2500">
            <v>1.5244</v>
          </cell>
          <cell r="I2500">
            <v>67.073599999999999</v>
          </cell>
          <cell r="L2500" t="str">
            <v>Китай</v>
          </cell>
          <cell r="M2500">
            <v>3165140521444</v>
          </cell>
        </row>
        <row r="2501">
          <cell r="C2501">
            <v>2608585910</v>
          </cell>
          <cell r="D2501" t="str">
            <v>2 HSS-G СВЕРЛА 2.6ММ STANDARD</v>
          </cell>
          <cell r="F2501">
            <v>1.82</v>
          </cell>
          <cell r="G2501">
            <v>1.54</v>
          </cell>
          <cell r="H2501">
            <v>1.5862000000000001</v>
          </cell>
          <cell r="I2501">
            <v>69.7928</v>
          </cell>
          <cell r="L2501" t="str">
            <v>Китай</v>
          </cell>
          <cell r="M2501">
            <v>3165140521451</v>
          </cell>
        </row>
        <row r="2502">
          <cell r="C2502">
            <v>2608585911</v>
          </cell>
          <cell r="D2502" t="str">
            <v>2 HSS-G СВЕРЛА 3ММ STANDARD</v>
          </cell>
          <cell r="F2502">
            <v>1.82</v>
          </cell>
          <cell r="G2502">
            <v>1.54</v>
          </cell>
          <cell r="H2502">
            <v>1.5862000000000001</v>
          </cell>
          <cell r="I2502">
            <v>69.7928</v>
          </cell>
          <cell r="L2502" t="str">
            <v>Китай</v>
          </cell>
          <cell r="M2502">
            <v>3165140521468</v>
          </cell>
        </row>
        <row r="2503">
          <cell r="C2503">
            <v>2608585912</v>
          </cell>
          <cell r="D2503" t="str">
            <v>2 HSS-G СВЕРЛА 3.2ММ STANDARD</v>
          </cell>
          <cell r="F2503">
            <v>2.12</v>
          </cell>
          <cell r="G2503">
            <v>1.8</v>
          </cell>
          <cell r="H2503">
            <v>1.8540000000000001</v>
          </cell>
          <cell r="I2503">
            <v>81.576000000000008</v>
          </cell>
          <cell r="L2503" t="str">
            <v>Китай</v>
          </cell>
          <cell r="M2503">
            <v>3165140521475</v>
          </cell>
        </row>
        <row r="2504">
          <cell r="C2504">
            <v>2608585913</v>
          </cell>
          <cell r="D2504" t="str">
            <v>2 HSS-G СВЕРЛА 3.3ММ STANDARD</v>
          </cell>
          <cell r="F2504">
            <v>2.12</v>
          </cell>
          <cell r="G2504">
            <v>1.8</v>
          </cell>
          <cell r="H2504">
            <v>1.8540000000000001</v>
          </cell>
          <cell r="I2504">
            <v>81.576000000000008</v>
          </cell>
          <cell r="L2504" t="str">
            <v>Китай</v>
          </cell>
          <cell r="M2504">
            <v>3165140521482</v>
          </cell>
        </row>
        <row r="2505">
          <cell r="C2505">
            <v>2608585914</v>
          </cell>
          <cell r="D2505" t="str">
            <v>2 HSS-G СВЕРЛА 3.5ММ STANDARD</v>
          </cell>
          <cell r="F2505">
            <v>2.12</v>
          </cell>
          <cell r="G2505">
            <v>1.8</v>
          </cell>
          <cell r="H2505">
            <v>1.8540000000000001</v>
          </cell>
          <cell r="I2505">
            <v>81.576000000000008</v>
          </cell>
          <cell r="L2505" t="str">
            <v>Китай</v>
          </cell>
          <cell r="M2505">
            <v>3165140521499</v>
          </cell>
        </row>
        <row r="2506">
          <cell r="C2506">
            <v>2608585915</v>
          </cell>
          <cell r="D2506" t="str">
            <v>2 HSS-G СВЕРЛА 3.8ММ STANDARD</v>
          </cell>
          <cell r="F2506">
            <v>2.3199999999999998</v>
          </cell>
          <cell r="G2506">
            <v>1.97</v>
          </cell>
          <cell r="H2506">
            <v>2.0291000000000001</v>
          </cell>
          <cell r="I2506">
            <v>89.2804</v>
          </cell>
          <cell r="L2506" t="str">
            <v>Китай</v>
          </cell>
          <cell r="M2506">
            <v>3165140521505</v>
          </cell>
        </row>
        <row r="2507">
          <cell r="C2507">
            <v>2608585916</v>
          </cell>
          <cell r="D2507" t="str">
            <v>2 HSS-G СВЕРЛА 4ММ STANDARD</v>
          </cell>
          <cell r="F2507">
            <v>2.3199999999999998</v>
          </cell>
          <cell r="G2507">
            <v>1.97</v>
          </cell>
          <cell r="H2507">
            <v>2.0291000000000001</v>
          </cell>
          <cell r="I2507">
            <v>89.2804</v>
          </cell>
          <cell r="L2507" t="str">
            <v>Китай</v>
          </cell>
          <cell r="M2507">
            <v>3165140521512</v>
          </cell>
        </row>
        <row r="2508">
          <cell r="C2508">
            <v>2608585917</v>
          </cell>
          <cell r="D2508" t="str">
            <v>1 HSS-G СВЕРЛО 4.1ММ STANDARD</v>
          </cell>
          <cell r="F2508">
            <v>1.33</v>
          </cell>
          <cell r="G2508">
            <v>1.1299999999999999</v>
          </cell>
          <cell r="H2508">
            <v>1.1638999999999999</v>
          </cell>
          <cell r="I2508">
            <v>51.211599999999997</v>
          </cell>
          <cell r="L2508" t="str">
            <v>Китай</v>
          </cell>
          <cell r="M2508">
            <v>3165140521529</v>
          </cell>
        </row>
        <row r="2509">
          <cell r="C2509">
            <v>2608585918</v>
          </cell>
          <cell r="D2509" t="str">
            <v>1 HSS-G СВЕРЛО 4.2ММ STANDARD</v>
          </cell>
          <cell r="F2509">
            <v>1.33</v>
          </cell>
          <cell r="G2509">
            <v>1.1299999999999999</v>
          </cell>
          <cell r="H2509">
            <v>1.1638999999999999</v>
          </cell>
          <cell r="I2509">
            <v>51.211599999999997</v>
          </cell>
          <cell r="L2509" t="str">
            <v>Китай</v>
          </cell>
          <cell r="M2509">
            <v>3165140521536</v>
          </cell>
        </row>
        <row r="2510">
          <cell r="C2510">
            <v>2608585919</v>
          </cell>
          <cell r="D2510" t="str">
            <v>1 HSS-G СВЕРЛО 4.3ММ STANDARD</v>
          </cell>
          <cell r="F2510">
            <v>1.33</v>
          </cell>
          <cell r="G2510">
            <v>1.1299999999999999</v>
          </cell>
          <cell r="H2510">
            <v>1.1638999999999999</v>
          </cell>
          <cell r="I2510">
            <v>51.211599999999997</v>
          </cell>
          <cell r="L2510" t="str">
            <v>Китай</v>
          </cell>
          <cell r="M2510">
            <v>3165140521543</v>
          </cell>
        </row>
        <row r="2511">
          <cell r="C2511">
            <v>2608585920</v>
          </cell>
          <cell r="D2511" t="str">
            <v>1 HSS-G СВЕРЛО 4.5ММ STANDARD</v>
          </cell>
          <cell r="F2511">
            <v>1.33</v>
          </cell>
          <cell r="G2511">
            <v>1.1299999999999999</v>
          </cell>
          <cell r="H2511">
            <v>1.1638999999999999</v>
          </cell>
          <cell r="I2511">
            <v>51.211599999999997</v>
          </cell>
          <cell r="L2511" t="str">
            <v>Китай</v>
          </cell>
          <cell r="M2511">
            <v>3165140521550</v>
          </cell>
        </row>
        <row r="2512">
          <cell r="C2512">
            <v>2608585921</v>
          </cell>
          <cell r="D2512" t="str">
            <v>1 HSS-G СВЕРЛО 4.8ММ STANDARD</v>
          </cell>
          <cell r="F2512">
            <v>1.52</v>
          </cell>
          <cell r="G2512">
            <v>1.29</v>
          </cell>
          <cell r="H2512">
            <v>1.3287</v>
          </cell>
          <cell r="I2512">
            <v>58.462800000000001</v>
          </cell>
          <cell r="L2512" t="str">
            <v>Китай</v>
          </cell>
          <cell r="M2512">
            <v>3165140521567</v>
          </cell>
        </row>
        <row r="2513">
          <cell r="C2513">
            <v>2608585922</v>
          </cell>
          <cell r="D2513" t="str">
            <v>1 HSS-G СВЕРЛО 5ММ STANDARD</v>
          </cell>
          <cell r="F2513">
            <v>1.52</v>
          </cell>
          <cell r="G2513">
            <v>1.29</v>
          </cell>
          <cell r="H2513">
            <v>1.3287</v>
          </cell>
          <cell r="I2513">
            <v>58.462800000000001</v>
          </cell>
          <cell r="L2513" t="str">
            <v>Китай</v>
          </cell>
          <cell r="M2513">
            <v>3165140521574</v>
          </cell>
        </row>
        <row r="2514">
          <cell r="C2514">
            <v>2608585923</v>
          </cell>
          <cell r="D2514" t="str">
            <v>1 HSS-G СВЕРЛО 5.1ММ STANDARD</v>
          </cell>
          <cell r="F2514">
            <v>1.75</v>
          </cell>
          <cell r="G2514">
            <v>1.48</v>
          </cell>
          <cell r="H2514">
            <v>1.5244</v>
          </cell>
          <cell r="I2514">
            <v>67.073599999999999</v>
          </cell>
          <cell r="L2514" t="str">
            <v>Китай</v>
          </cell>
          <cell r="M2514">
            <v>3165140521581</v>
          </cell>
        </row>
        <row r="2515">
          <cell r="C2515">
            <v>2608585924</v>
          </cell>
          <cell r="D2515" t="str">
            <v>1 HSS-G СВЕРЛО 5.2ММ STANDARD</v>
          </cell>
          <cell r="F2515">
            <v>1.75</v>
          </cell>
          <cell r="G2515">
            <v>1.48</v>
          </cell>
          <cell r="H2515">
            <v>1.5244</v>
          </cell>
          <cell r="I2515">
            <v>67.073599999999999</v>
          </cell>
          <cell r="L2515" t="str">
            <v>Китай</v>
          </cell>
          <cell r="M2515">
            <v>3165140521598</v>
          </cell>
        </row>
        <row r="2516">
          <cell r="C2516">
            <v>2608585925</v>
          </cell>
          <cell r="D2516" t="str">
            <v>1 HSS-G СВЕРЛО 5.5ММ STANDARD</v>
          </cell>
          <cell r="F2516">
            <v>1.75</v>
          </cell>
          <cell r="G2516">
            <v>1.48</v>
          </cell>
          <cell r="H2516">
            <v>1.5244</v>
          </cell>
          <cell r="I2516">
            <v>67.073599999999999</v>
          </cell>
          <cell r="L2516" t="str">
            <v>Китай</v>
          </cell>
          <cell r="M2516">
            <v>3165140521604</v>
          </cell>
        </row>
        <row r="2517">
          <cell r="C2517">
            <v>2608585926</v>
          </cell>
          <cell r="D2517" t="str">
            <v>1 HSS-G СВЕРЛО 6ММ STANDARD</v>
          </cell>
          <cell r="F2517">
            <v>1.96</v>
          </cell>
          <cell r="G2517">
            <v>1.66</v>
          </cell>
          <cell r="H2517">
            <v>1.7098</v>
          </cell>
          <cell r="I2517">
            <v>75.231200000000001</v>
          </cell>
          <cell r="L2517" t="str">
            <v>Китай</v>
          </cell>
          <cell r="M2517">
            <v>3165140521611</v>
          </cell>
        </row>
        <row r="2518">
          <cell r="C2518">
            <v>2608585927</v>
          </cell>
          <cell r="D2518" t="str">
            <v>1 HSS-G СВЕРЛО 6.5ММ STANDARD</v>
          </cell>
          <cell r="F2518">
            <v>2.44</v>
          </cell>
          <cell r="G2518">
            <v>2.0699999999999998</v>
          </cell>
          <cell r="H2518">
            <v>2.1320999999999999</v>
          </cell>
          <cell r="I2518">
            <v>93.812399999999997</v>
          </cell>
          <cell r="L2518" t="str">
            <v>Китай</v>
          </cell>
          <cell r="M2518">
            <v>3165140521628</v>
          </cell>
        </row>
        <row r="2519">
          <cell r="C2519">
            <v>2608585928</v>
          </cell>
          <cell r="D2519" t="str">
            <v>1 HSS-G СВЕРЛО 6.8ММ STANDARD</v>
          </cell>
          <cell r="F2519">
            <v>2.82</v>
          </cell>
          <cell r="G2519">
            <v>2.39</v>
          </cell>
          <cell r="H2519">
            <v>2.4617</v>
          </cell>
          <cell r="I2519">
            <v>108.31480000000001</v>
          </cell>
          <cell r="L2519" t="str">
            <v>Китай</v>
          </cell>
          <cell r="M2519">
            <v>3165140521635</v>
          </cell>
        </row>
        <row r="2520">
          <cell r="C2520">
            <v>2608585929</v>
          </cell>
          <cell r="D2520" t="str">
            <v>1 HSS-G СВЕРЛО 7ММ STANDARD</v>
          </cell>
          <cell r="F2520">
            <v>2.82</v>
          </cell>
          <cell r="G2520">
            <v>2.39</v>
          </cell>
          <cell r="H2520">
            <v>2.4617</v>
          </cell>
          <cell r="I2520">
            <v>108.31480000000001</v>
          </cell>
          <cell r="L2520" t="str">
            <v>Китай</v>
          </cell>
          <cell r="M2520">
            <v>3165140521642</v>
          </cell>
        </row>
        <row r="2521">
          <cell r="C2521">
            <v>2608585930</v>
          </cell>
          <cell r="D2521" t="str">
            <v>1 HSS-G СВЕРЛО 7.5ММ STANDARD</v>
          </cell>
          <cell r="F2521">
            <v>3.13</v>
          </cell>
          <cell r="G2521">
            <v>2.65</v>
          </cell>
          <cell r="H2521">
            <v>2.7294999999999998</v>
          </cell>
          <cell r="I2521">
            <v>120.09799999999998</v>
          </cell>
          <cell r="L2521" t="str">
            <v>Китай</v>
          </cell>
          <cell r="M2521">
            <v>3165140521659</v>
          </cell>
        </row>
        <row r="2522">
          <cell r="C2522">
            <v>2608585931</v>
          </cell>
          <cell r="D2522" t="str">
            <v>1 HSS-G СВЕРЛО 7.8ММ STANDARD</v>
          </cell>
          <cell r="F2522">
            <v>3.65</v>
          </cell>
          <cell r="G2522">
            <v>3.09</v>
          </cell>
          <cell r="H2522">
            <v>3.1827000000000001</v>
          </cell>
          <cell r="I2522">
            <v>140.03880000000001</v>
          </cell>
          <cell r="L2522" t="str">
            <v>Китай</v>
          </cell>
          <cell r="M2522">
            <v>3165140521666</v>
          </cell>
        </row>
        <row r="2523">
          <cell r="C2523">
            <v>2608585932</v>
          </cell>
          <cell r="D2523" t="str">
            <v>1 HSS-G СВЕРЛО 8ММ STANDARD</v>
          </cell>
          <cell r="F2523">
            <v>2.11</v>
          </cell>
          <cell r="G2523">
            <v>1.79</v>
          </cell>
          <cell r="H2523">
            <v>1.8437000000000001</v>
          </cell>
          <cell r="I2523">
            <v>81.122800000000012</v>
          </cell>
          <cell r="L2523" t="str">
            <v>Китай</v>
          </cell>
          <cell r="M2523">
            <v>3165140521673</v>
          </cell>
        </row>
        <row r="2524">
          <cell r="C2524">
            <v>2608585933</v>
          </cell>
          <cell r="D2524" t="str">
            <v>1 HSS-G СВЕРЛО 8.5ММ STANDARD</v>
          </cell>
          <cell r="F2524">
            <v>2.6</v>
          </cell>
          <cell r="G2524">
            <v>2.2000000000000002</v>
          </cell>
          <cell r="H2524">
            <v>2.2660000000000005</v>
          </cell>
          <cell r="I2524">
            <v>99.704000000000022</v>
          </cell>
          <cell r="L2524" t="str">
            <v>Китай</v>
          </cell>
          <cell r="M2524">
            <v>3165140521680</v>
          </cell>
        </row>
        <row r="2525">
          <cell r="C2525">
            <v>2608585934</v>
          </cell>
          <cell r="D2525" t="str">
            <v>1 HSS-G СВЕРЛО 9ММ STANDARD</v>
          </cell>
          <cell r="F2525">
            <v>2.62</v>
          </cell>
          <cell r="G2525">
            <v>2.2200000000000002</v>
          </cell>
          <cell r="H2525">
            <v>2.2866000000000004</v>
          </cell>
          <cell r="I2525">
            <v>100.61040000000001</v>
          </cell>
          <cell r="L2525" t="str">
            <v>Китай</v>
          </cell>
          <cell r="M2525">
            <v>3165140521697</v>
          </cell>
        </row>
        <row r="2526">
          <cell r="C2526">
            <v>2608585935</v>
          </cell>
          <cell r="D2526" t="str">
            <v>1 HSS-G СВЕРЛО 9.5ММ STANDARD</v>
          </cell>
          <cell r="F2526">
            <v>4.08</v>
          </cell>
          <cell r="G2526">
            <v>3.46</v>
          </cell>
          <cell r="H2526">
            <v>3.5638000000000001</v>
          </cell>
          <cell r="I2526">
            <v>156.80719999999999</v>
          </cell>
          <cell r="L2526" t="str">
            <v>Китай</v>
          </cell>
          <cell r="M2526">
            <v>3165140521703</v>
          </cell>
        </row>
        <row r="2527">
          <cell r="C2527">
            <v>2608585936</v>
          </cell>
          <cell r="D2527" t="str">
            <v>1 HSS-G СВЕРЛО 10ММ STANDARD</v>
          </cell>
          <cell r="F2527">
            <v>3.17</v>
          </cell>
          <cell r="G2527">
            <v>2.69</v>
          </cell>
          <cell r="H2527">
            <v>2.7707000000000002</v>
          </cell>
          <cell r="I2527">
            <v>121.91080000000001</v>
          </cell>
          <cell r="L2527" t="str">
            <v>Китай</v>
          </cell>
          <cell r="M2527">
            <v>3165140521710</v>
          </cell>
        </row>
        <row r="2528">
          <cell r="C2528">
            <v>2608585937</v>
          </cell>
          <cell r="D2528" t="str">
            <v>1 HSS-G СВЕРЛО 10.5ММ STANDARD</v>
          </cell>
          <cell r="F2528">
            <v>5.19</v>
          </cell>
          <cell r="G2528">
            <v>4.4000000000000004</v>
          </cell>
          <cell r="H2528">
            <v>4.5320000000000009</v>
          </cell>
          <cell r="I2528">
            <v>199.40800000000004</v>
          </cell>
          <cell r="L2528" t="str">
            <v>Китай</v>
          </cell>
          <cell r="M2528">
            <v>3165140521727</v>
          </cell>
        </row>
        <row r="2529">
          <cell r="C2529">
            <v>2608585938</v>
          </cell>
          <cell r="D2529" t="str">
            <v>1 HSS-G СВЕРЛО 11ММ STANDARD</v>
          </cell>
          <cell r="F2529">
            <v>5.95</v>
          </cell>
          <cell r="G2529">
            <v>5.04</v>
          </cell>
          <cell r="H2529">
            <v>5.1912000000000003</v>
          </cell>
          <cell r="I2529">
            <v>228.4128</v>
          </cell>
          <cell r="L2529" t="str">
            <v>Китай</v>
          </cell>
          <cell r="M2529">
            <v>3165140521734</v>
          </cell>
        </row>
        <row r="2530">
          <cell r="C2530">
            <v>2608585939</v>
          </cell>
          <cell r="D2530" t="str">
            <v>1 HSS-G СВЕРЛО 11.5ММ STANDARD</v>
          </cell>
          <cell r="F2530">
            <v>6.41</v>
          </cell>
          <cell r="G2530">
            <v>5.43</v>
          </cell>
          <cell r="H2530">
            <v>5.5929000000000002</v>
          </cell>
          <cell r="I2530">
            <v>246.08760000000001</v>
          </cell>
          <cell r="L2530" t="str">
            <v>Китай</v>
          </cell>
          <cell r="M2530">
            <v>3165140521741</v>
          </cell>
        </row>
        <row r="2531">
          <cell r="C2531">
            <v>2608585940</v>
          </cell>
          <cell r="D2531" t="str">
            <v>1 HSS-G СВЕРЛО 12ММ STANDARD</v>
          </cell>
          <cell r="F2531">
            <v>4.66</v>
          </cell>
          <cell r="G2531">
            <v>3.95</v>
          </cell>
          <cell r="H2531">
            <v>4.0685000000000002</v>
          </cell>
          <cell r="I2531">
            <v>179.01400000000001</v>
          </cell>
          <cell r="L2531" t="str">
            <v>Китай</v>
          </cell>
          <cell r="M2531">
            <v>3165140521758</v>
          </cell>
        </row>
        <row r="2532">
          <cell r="C2532">
            <v>2608585941</v>
          </cell>
          <cell r="D2532" t="str">
            <v>1 HSS-G СВЕРЛО 12.5ММ STANDARD</v>
          </cell>
          <cell r="F2532">
            <v>7.88</v>
          </cell>
          <cell r="G2532">
            <v>6.68</v>
          </cell>
          <cell r="H2532">
            <v>6.8803999999999998</v>
          </cell>
          <cell r="I2532">
            <v>302.73759999999999</v>
          </cell>
          <cell r="L2532" t="str">
            <v>Китай</v>
          </cell>
          <cell r="M2532">
            <v>3165140521765</v>
          </cell>
        </row>
        <row r="2533">
          <cell r="C2533">
            <v>2608585942</v>
          </cell>
          <cell r="D2533" t="str">
            <v>1 HSS-G СВЕРЛО 13ММ STANDARD</v>
          </cell>
          <cell r="F2533">
            <v>8.4</v>
          </cell>
          <cell r="G2533">
            <v>7.12</v>
          </cell>
          <cell r="H2533">
            <v>7.3336000000000006</v>
          </cell>
          <cell r="I2533">
            <v>322.67840000000001</v>
          </cell>
          <cell r="L2533" t="str">
            <v>Китай</v>
          </cell>
          <cell r="M2533">
            <v>3165140521772</v>
          </cell>
        </row>
        <row r="2534">
          <cell r="C2534">
            <v>2608595049</v>
          </cell>
          <cell r="D2534" t="str">
            <v>10 HSS-G СВЕРЛ 1ММ STANDARD</v>
          </cell>
          <cell r="F2534">
            <v>6.42</v>
          </cell>
          <cell r="G2534">
            <v>5.44</v>
          </cell>
          <cell r="H2534">
            <v>5.6032000000000002</v>
          </cell>
          <cell r="I2534">
            <v>246.54080000000002</v>
          </cell>
          <cell r="L2534" t="str">
            <v>Китай</v>
          </cell>
          <cell r="M2534">
            <v>3165140290494</v>
          </cell>
        </row>
        <row r="2535">
          <cell r="C2535">
            <v>2608595050</v>
          </cell>
          <cell r="D2535" t="str">
            <v>10 HSS-G СВЕРЛ 1.5ММ STANDARD</v>
          </cell>
          <cell r="F2535">
            <v>6.55</v>
          </cell>
          <cell r="G2535">
            <v>5.55</v>
          </cell>
          <cell r="H2535">
            <v>5.7164999999999999</v>
          </cell>
          <cell r="I2535">
            <v>251.52600000000001</v>
          </cell>
          <cell r="L2535" t="str">
            <v>Китай</v>
          </cell>
          <cell r="M2535">
            <v>3165140290500</v>
          </cell>
        </row>
        <row r="2536">
          <cell r="C2536">
            <v>2608595051</v>
          </cell>
          <cell r="D2536" t="str">
            <v>10 HSS-G СВЕРЛ 2ММ STANDARD</v>
          </cell>
          <cell r="F2536">
            <v>6.93</v>
          </cell>
          <cell r="G2536">
            <v>5.87</v>
          </cell>
          <cell r="H2536">
            <v>6.0461</v>
          </cell>
          <cell r="I2536">
            <v>266.02839999999998</v>
          </cell>
          <cell r="L2536" t="str">
            <v>Китай</v>
          </cell>
          <cell r="M2536">
            <v>3165140290517</v>
          </cell>
        </row>
        <row r="2537">
          <cell r="C2537">
            <v>2608595052</v>
          </cell>
          <cell r="D2537" t="str">
            <v>10 HSS-G СВЕРЛ 2.2ММ STANDARD</v>
          </cell>
          <cell r="F2537">
            <v>7.3</v>
          </cell>
          <cell r="G2537">
            <v>6.19</v>
          </cell>
          <cell r="H2537">
            <v>6.3757000000000001</v>
          </cell>
          <cell r="I2537">
            <v>280.5308</v>
          </cell>
          <cell r="L2537" t="str">
            <v>Китай</v>
          </cell>
          <cell r="M2537">
            <v>3165140290524</v>
          </cell>
        </row>
        <row r="2538">
          <cell r="C2538">
            <v>2608595053</v>
          </cell>
          <cell r="D2538" t="str">
            <v>10 HSS-G СВЕРЛ 2.5ММ STANDARD</v>
          </cell>
          <cell r="F2538">
            <v>7.3</v>
          </cell>
          <cell r="G2538">
            <v>6.19</v>
          </cell>
          <cell r="H2538">
            <v>6.3757000000000001</v>
          </cell>
          <cell r="I2538">
            <v>280.5308</v>
          </cell>
          <cell r="L2538" t="str">
            <v>Китай</v>
          </cell>
          <cell r="M2538">
            <v>3165140290531</v>
          </cell>
        </row>
        <row r="2539">
          <cell r="C2539">
            <v>2608595054</v>
          </cell>
          <cell r="D2539" t="str">
            <v>10 HSS-G СВЕРЛ 2.8ММ STANDARD</v>
          </cell>
          <cell r="F2539">
            <v>7.56</v>
          </cell>
          <cell r="G2539">
            <v>6.41</v>
          </cell>
          <cell r="H2539">
            <v>6.6023000000000005</v>
          </cell>
          <cell r="I2539">
            <v>290.50120000000004</v>
          </cell>
          <cell r="L2539" t="str">
            <v>Китай</v>
          </cell>
          <cell r="M2539">
            <v>3165140290548</v>
          </cell>
        </row>
        <row r="2540">
          <cell r="C2540">
            <v>2608595055</v>
          </cell>
          <cell r="D2540" t="str">
            <v>10 HSS-G СВЕРЛ 3ММ STANDARD</v>
          </cell>
          <cell r="F2540">
            <v>7.56</v>
          </cell>
          <cell r="G2540">
            <v>6.41</v>
          </cell>
          <cell r="H2540">
            <v>6.6023000000000005</v>
          </cell>
          <cell r="I2540">
            <v>290.50120000000004</v>
          </cell>
          <cell r="L2540" t="str">
            <v>Китай</v>
          </cell>
          <cell r="M2540">
            <v>3165140290555</v>
          </cell>
        </row>
        <row r="2541">
          <cell r="C2541">
            <v>2608595056</v>
          </cell>
          <cell r="D2541" t="str">
            <v>10 HSS-G СВЕРЛ 3.2ММ STANDARD</v>
          </cell>
          <cell r="F2541">
            <v>8.83</v>
          </cell>
          <cell r="G2541">
            <v>7.48</v>
          </cell>
          <cell r="H2541">
            <v>7.7044000000000006</v>
          </cell>
          <cell r="I2541">
            <v>338.99360000000001</v>
          </cell>
          <cell r="L2541" t="str">
            <v>Китай</v>
          </cell>
          <cell r="M2541">
            <v>3165140290562</v>
          </cell>
        </row>
        <row r="2542">
          <cell r="C2542">
            <v>2608595057</v>
          </cell>
          <cell r="D2542" t="str">
            <v>10 HSS-G СВЕРЛ 3.3ММ STANDARD</v>
          </cell>
          <cell r="F2542">
            <v>8.83</v>
          </cell>
          <cell r="G2542">
            <v>7.48</v>
          </cell>
          <cell r="H2542">
            <v>7.7044000000000006</v>
          </cell>
          <cell r="I2542">
            <v>338.99360000000001</v>
          </cell>
          <cell r="L2542" t="str">
            <v>Китай</v>
          </cell>
          <cell r="M2542">
            <v>3165140290579</v>
          </cell>
        </row>
        <row r="2543">
          <cell r="C2543">
            <v>2608595058</v>
          </cell>
          <cell r="D2543" t="str">
            <v>10 HSS-G СВЕРЛ 3.5ММ STANDARD</v>
          </cell>
          <cell r="F2543">
            <v>8.83</v>
          </cell>
          <cell r="G2543">
            <v>7.48</v>
          </cell>
          <cell r="H2543">
            <v>7.7044000000000006</v>
          </cell>
          <cell r="I2543">
            <v>338.99360000000001</v>
          </cell>
          <cell r="L2543" t="str">
            <v>Китай</v>
          </cell>
          <cell r="M2543">
            <v>3165140290586</v>
          </cell>
        </row>
        <row r="2544">
          <cell r="C2544">
            <v>2608595059</v>
          </cell>
          <cell r="D2544" t="str">
            <v>10 HSS-G СВЕРЛ 4ММ STANDARD</v>
          </cell>
          <cell r="F2544">
            <v>9.69</v>
          </cell>
          <cell r="G2544">
            <v>8.2100000000000009</v>
          </cell>
          <cell r="H2544">
            <v>8.4563000000000006</v>
          </cell>
          <cell r="I2544">
            <v>372.0772</v>
          </cell>
          <cell r="L2544" t="str">
            <v>Китай</v>
          </cell>
          <cell r="M2544">
            <v>3165140290593</v>
          </cell>
        </row>
        <row r="2545">
          <cell r="C2545">
            <v>2608595060</v>
          </cell>
          <cell r="D2545" t="str">
            <v>10 HSS-G СВЕРЛ 4.2ММ STANDARD</v>
          </cell>
          <cell r="F2545">
            <v>11.07</v>
          </cell>
          <cell r="G2545">
            <v>9.3800000000000008</v>
          </cell>
          <cell r="H2545">
            <v>9.6614000000000004</v>
          </cell>
          <cell r="I2545">
            <v>425.10160000000002</v>
          </cell>
          <cell r="L2545" t="str">
            <v>Китай</v>
          </cell>
          <cell r="M2545">
            <v>3165140290609</v>
          </cell>
        </row>
        <row r="2546">
          <cell r="C2546">
            <v>2608595061</v>
          </cell>
          <cell r="D2546" t="str">
            <v>10 HSS-G СВЕРЛ 4.5ММ STANDARD</v>
          </cell>
          <cell r="F2546">
            <v>11.07</v>
          </cell>
          <cell r="G2546">
            <v>9.3800000000000008</v>
          </cell>
          <cell r="H2546">
            <v>9.6614000000000004</v>
          </cell>
          <cell r="I2546">
            <v>425.10160000000002</v>
          </cell>
          <cell r="L2546" t="str">
            <v>Китай</v>
          </cell>
          <cell r="M2546">
            <v>3165140290616</v>
          </cell>
        </row>
        <row r="2547">
          <cell r="C2547">
            <v>2608595062</v>
          </cell>
          <cell r="D2547" t="str">
            <v>10 HSS-G СВЕРЛ 5ММ STANDARD</v>
          </cell>
          <cell r="F2547">
            <v>12.58</v>
          </cell>
          <cell r="G2547">
            <v>10.66</v>
          </cell>
          <cell r="H2547">
            <v>10.979800000000001</v>
          </cell>
          <cell r="I2547">
            <v>483.11120000000005</v>
          </cell>
          <cell r="L2547" t="str">
            <v>Китай</v>
          </cell>
          <cell r="M2547">
            <v>3165140290623</v>
          </cell>
        </row>
        <row r="2548">
          <cell r="C2548">
            <v>2608595063</v>
          </cell>
          <cell r="D2548" t="str">
            <v>10 HSS-G СВЕРЛ 5.2ММ STANDARD</v>
          </cell>
          <cell r="F2548">
            <v>14.6</v>
          </cell>
          <cell r="G2548">
            <v>12.37</v>
          </cell>
          <cell r="H2548">
            <v>12.741099999999999</v>
          </cell>
          <cell r="I2548">
            <v>560.60839999999996</v>
          </cell>
          <cell r="L2548" t="str">
            <v>Китай</v>
          </cell>
          <cell r="M2548">
            <v>3165140290630</v>
          </cell>
        </row>
        <row r="2549">
          <cell r="C2549">
            <v>2608595064</v>
          </cell>
          <cell r="D2549" t="str">
            <v>10 HSS-G СВЕРЛ 5.5ММ STANDARD</v>
          </cell>
          <cell r="F2549">
            <v>14.6</v>
          </cell>
          <cell r="G2549">
            <v>12.37</v>
          </cell>
          <cell r="H2549">
            <v>12.741099999999999</v>
          </cell>
          <cell r="I2549">
            <v>560.60839999999996</v>
          </cell>
          <cell r="L2549" t="str">
            <v>Китай</v>
          </cell>
          <cell r="M2549">
            <v>3165140290647</v>
          </cell>
        </row>
        <row r="2550">
          <cell r="C2550">
            <v>2608595065</v>
          </cell>
          <cell r="D2550" t="str">
            <v>10 HSS-G СВЕРЛ 5.8ММ STANDARD</v>
          </cell>
          <cell r="F2550">
            <v>16.350000000000001</v>
          </cell>
          <cell r="G2550">
            <v>13.86</v>
          </cell>
          <cell r="H2550">
            <v>14.2758</v>
          </cell>
          <cell r="I2550">
            <v>628.13520000000005</v>
          </cell>
          <cell r="L2550" t="str">
            <v>Китай</v>
          </cell>
          <cell r="M2550">
            <v>3165140290654</v>
          </cell>
        </row>
        <row r="2551">
          <cell r="C2551">
            <v>2608595066</v>
          </cell>
          <cell r="D2551" t="str">
            <v>10 HSS-G СВЕРЛ 6ММ STANDARD</v>
          </cell>
          <cell r="F2551">
            <v>16.350000000000001</v>
          </cell>
          <cell r="G2551">
            <v>13.86</v>
          </cell>
          <cell r="H2551">
            <v>14.2758</v>
          </cell>
          <cell r="I2551">
            <v>628.13520000000005</v>
          </cell>
          <cell r="L2551" t="str">
            <v>Китай</v>
          </cell>
          <cell r="M2551">
            <v>3165140290661</v>
          </cell>
        </row>
        <row r="2552">
          <cell r="C2552">
            <v>2608595067</v>
          </cell>
          <cell r="D2552" t="str">
            <v>10 HSS-G СВЕРЛ 6.2ММ STANDARD</v>
          </cell>
          <cell r="F2552">
            <v>20.25</v>
          </cell>
          <cell r="G2552">
            <v>17.16</v>
          </cell>
          <cell r="H2552">
            <v>17.674800000000001</v>
          </cell>
          <cell r="I2552">
            <v>777.69120000000009</v>
          </cell>
          <cell r="L2552" t="str">
            <v>Китай</v>
          </cell>
          <cell r="M2552">
            <v>3165140290678</v>
          </cell>
        </row>
        <row r="2553">
          <cell r="C2553">
            <v>2608595068</v>
          </cell>
          <cell r="D2553" t="str">
            <v>10 HSS-G СВЕРЛ 6.5ММ STANDARD</v>
          </cell>
          <cell r="F2553">
            <v>20.25</v>
          </cell>
          <cell r="G2553">
            <v>17.16</v>
          </cell>
          <cell r="H2553">
            <v>17.674800000000001</v>
          </cell>
          <cell r="I2553">
            <v>777.69120000000009</v>
          </cell>
          <cell r="L2553" t="str">
            <v>Китай</v>
          </cell>
          <cell r="M2553">
            <v>3165140290685</v>
          </cell>
        </row>
        <row r="2554">
          <cell r="C2554">
            <v>2608595069</v>
          </cell>
          <cell r="D2554" t="str">
            <v>10 HSS-G СВЕРЛ 6.8ММ STANDARD</v>
          </cell>
          <cell r="F2554">
            <v>18.829999999999998</v>
          </cell>
          <cell r="G2554">
            <v>15.96</v>
          </cell>
          <cell r="H2554">
            <v>16.438800000000001</v>
          </cell>
          <cell r="I2554">
            <v>723.30719999999997</v>
          </cell>
          <cell r="L2554" t="str">
            <v>Китай</v>
          </cell>
          <cell r="M2554">
            <v>3165140290692</v>
          </cell>
        </row>
        <row r="2555">
          <cell r="C2555">
            <v>2608595070</v>
          </cell>
          <cell r="D2555" t="str">
            <v>10 HSS-G СВЕРЛ 7ММ STANDARD</v>
          </cell>
          <cell r="F2555">
            <v>17.82</v>
          </cell>
          <cell r="G2555">
            <v>15.1</v>
          </cell>
          <cell r="H2555">
            <v>15.553000000000001</v>
          </cell>
          <cell r="I2555">
            <v>684.33199999999999</v>
          </cell>
          <cell r="L2555" t="str">
            <v>Китай</v>
          </cell>
          <cell r="M2555">
            <v>3165140290708</v>
          </cell>
        </row>
        <row r="2556">
          <cell r="C2556">
            <v>2608595071</v>
          </cell>
          <cell r="D2556" t="str">
            <v>10 HSS-G СВЕРЛ 7.5ММ STANDARD</v>
          </cell>
          <cell r="F2556">
            <v>17.239999999999998</v>
          </cell>
          <cell r="G2556">
            <v>14.61</v>
          </cell>
          <cell r="H2556">
            <v>15.048299999999999</v>
          </cell>
          <cell r="I2556">
            <v>662.12519999999995</v>
          </cell>
          <cell r="L2556" t="str">
            <v>Китай</v>
          </cell>
          <cell r="M2556">
            <v>3165140290715</v>
          </cell>
        </row>
        <row r="2557">
          <cell r="C2557">
            <v>2608595072</v>
          </cell>
          <cell r="D2557" t="str">
            <v>5 HSS-G СВЕРЛ 8ММ STANDARD</v>
          </cell>
          <cell r="F2557">
            <v>15.14</v>
          </cell>
          <cell r="G2557">
            <v>12.83</v>
          </cell>
          <cell r="H2557">
            <v>13.2149</v>
          </cell>
          <cell r="I2557">
            <v>581.4556</v>
          </cell>
          <cell r="L2557" t="str">
            <v>Китай</v>
          </cell>
          <cell r="M2557">
            <v>3165140290722</v>
          </cell>
        </row>
        <row r="2558">
          <cell r="C2558">
            <v>2608595073</v>
          </cell>
          <cell r="D2558" t="str">
            <v>5 HSS-G СВЕРЛ 8.5ММ STANDARD</v>
          </cell>
          <cell r="F2558">
            <v>16.73</v>
          </cell>
          <cell r="G2558">
            <v>14.18</v>
          </cell>
          <cell r="H2558">
            <v>14.605399999999999</v>
          </cell>
          <cell r="I2558">
            <v>642.63760000000002</v>
          </cell>
          <cell r="L2558" t="str">
            <v>Китай</v>
          </cell>
          <cell r="M2558">
            <v>3165140290739</v>
          </cell>
        </row>
        <row r="2559">
          <cell r="C2559">
            <v>2608595074</v>
          </cell>
          <cell r="D2559" t="str">
            <v>5 HSS-G СВЕРЛ 8.8ММ STANDARD</v>
          </cell>
          <cell r="F2559">
            <v>19.260000000000002</v>
          </cell>
          <cell r="G2559">
            <v>16.32</v>
          </cell>
          <cell r="H2559">
            <v>16.8096</v>
          </cell>
          <cell r="I2559">
            <v>739.62239999999997</v>
          </cell>
          <cell r="L2559" t="str">
            <v>Китай</v>
          </cell>
          <cell r="M2559">
            <v>3165140290746</v>
          </cell>
        </row>
        <row r="2560">
          <cell r="C2560">
            <v>2608595075</v>
          </cell>
          <cell r="D2560" t="str">
            <v>5 HSS-G СВЕРЛ 9ММ STANDARD</v>
          </cell>
          <cell r="F2560">
            <v>19.260000000000002</v>
          </cell>
          <cell r="G2560">
            <v>16.32</v>
          </cell>
          <cell r="H2560">
            <v>16.8096</v>
          </cell>
          <cell r="I2560">
            <v>739.62239999999997</v>
          </cell>
          <cell r="L2560" t="str">
            <v>Китай</v>
          </cell>
          <cell r="M2560">
            <v>3165140290753</v>
          </cell>
        </row>
        <row r="2561">
          <cell r="C2561">
            <v>2608595076</v>
          </cell>
          <cell r="D2561" t="str">
            <v>5 HSS-G СВЕРЛ 9.5ММ STANDARD</v>
          </cell>
          <cell r="F2561">
            <v>21.26</v>
          </cell>
          <cell r="G2561">
            <v>18.02</v>
          </cell>
          <cell r="H2561">
            <v>18.560600000000001</v>
          </cell>
          <cell r="I2561">
            <v>816.66640000000007</v>
          </cell>
          <cell r="L2561" t="str">
            <v>Китай</v>
          </cell>
          <cell r="M2561">
            <v>3165140290760</v>
          </cell>
        </row>
        <row r="2562">
          <cell r="C2562">
            <v>2608595077</v>
          </cell>
          <cell r="D2562" t="str">
            <v>5 HSS-G СВЕРЛ 10ММ STANDARD</v>
          </cell>
          <cell r="F2562">
            <v>24.47</v>
          </cell>
          <cell r="G2562">
            <v>20.74</v>
          </cell>
          <cell r="H2562">
            <v>21.362199999999998</v>
          </cell>
          <cell r="I2562">
            <v>939.93679999999995</v>
          </cell>
          <cell r="L2562" t="str">
            <v>Китай</v>
          </cell>
          <cell r="M2562">
            <v>3165140290777</v>
          </cell>
        </row>
        <row r="2563">
          <cell r="C2563">
            <v>2608595078</v>
          </cell>
          <cell r="D2563" t="str">
            <v>5 HSS-G СВЕРЛ 10.5ММ STANDARD</v>
          </cell>
          <cell r="F2563">
            <v>27.07</v>
          </cell>
          <cell r="G2563">
            <v>22.94</v>
          </cell>
          <cell r="H2563">
            <v>23.628200000000003</v>
          </cell>
          <cell r="I2563">
            <v>1039.6408000000001</v>
          </cell>
          <cell r="L2563" t="str">
            <v>Китай</v>
          </cell>
          <cell r="M2563">
            <v>3165140290784</v>
          </cell>
        </row>
        <row r="2564">
          <cell r="C2564">
            <v>2608595079</v>
          </cell>
          <cell r="D2564" t="str">
            <v>5 HSS-G СВЕРЛ 11ММ STANDARD</v>
          </cell>
          <cell r="F2564">
            <v>31.01</v>
          </cell>
          <cell r="G2564">
            <v>26.28</v>
          </cell>
          <cell r="H2564">
            <v>27.0684</v>
          </cell>
          <cell r="I2564">
            <v>1191.0096000000001</v>
          </cell>
          <cell r="L2564" t="str">
            <v>Китай</v>
          </cell>
          <cell r="M2564">
            <v>3165140290791</v>
          </cell>
        </row>
        <row r="2565">
          <cell r="C2565">
            <v>2608595080</v>
          </cell>
          <cell r="D2565" t="str">
            <v>5 HSS-G СВЕРЛ 11.5ММ STANDARD</v>
          </cell>
          <cell r="F2565">
            <v>33.39</v>
          </cell>
          <cell r="G2565">
            <v>28.3</v>
          </cell>
          <cell r="H2565">
            <v>29.149000000000001</v>
          </cell>
          <cell r="I2565">
            <v>1282.556</v>
          </cell>
          <cell r="L2565" t="str">
            <v>Китай</v>
          </cell>
          <cell r="M2565">
            <v>3165140290807</v>
          </cell>
        </row>
        <row r="2566">
          <cell r="C2566">
            <v>2608595081</v>
          </cell>
          <cell r="D2566" t="str">
            <v>5 HSS-G СВЕРЛ 12ММ STANDARD</v>
          </cell>
          <cell r="F2566">
            <v>38.07</v>
          </cell>
          <cell r="G2566">
            <v>32.26</v>
          </cell>
          <cell r="H2566">
            <v>33.227800000000002</v>
          </cell>
          <cell r="I2566">
            <v>1462.0232000000001</v>
          </cell>
          <cell r="L2566" t="str">
            <v>Китай</v>
          </cell>
          <cell r="M2566">
            <v>3165140290814</v>
          </cell>
        </row>
        <row r="2567">
          <cell r="C2567">
            <v>2608595082</v>
          </cell>
          <cell r="D2567" t="str">
            <v>5 HSS-G СВЕРЛ 12.5ММ STANDARD</v>
          </cell>
          <cell r="F2567">
            <v>41.03</v>
          </cell>
          <cell r="G2567">
            <v>34.770000000000003</v>
          </cell>
          <cell r="H2567">
            <v>35.813100000000006</v>
          </cell>
          <cell r="I2567">
            <v>1575.7764000000002</v>
          </cell>
          <cell r="L2567" t="str">
            <v>Китай</v>
          </cell>
          <cell r="M2567">
            <v>3165140290821</v>
          </cell>
        </row>
        <row r="2568">
          <cell r="C2568">
            <v>2608595083</v>
          </cell>
          <cell r="D2568" t="str">
            <v>5 HSS-G СВЕРЛ 13ММ STANDARD</v>
          </cell>
          <cell r="F2568">
            <v>43.79</v>
          </cell>
          <cell r="G2568">
            <v>37.11</v>
          </cell>
          <cell r="H2568">
            <v>38.223300000000002</v>
          </cell>
          <cell r="I2568">
            <v>1681.8252</v>
          </cell>
          <cell r="L2568" t="str">
            <v>Китай</v>
          </cell>
          <cell r="M2568">
            <v>3165140290838</v>
          </cell>
        </row>
        <row r="2569">
          <cell r="C2569">
            <v>2608595332</v>
          </cell>
          <cell r="D2569" t="str">
            <v>10 HSS-G СВЕРЛ 3.6ММ STANDARD</v>
          </cell>
          <cell r="F2569">
            <v>9.69</v>
          </cell>
          <cell r="G2569">
            <v>8.2100000000000009</v>
          </cell>
          <cell r="H2569">
            <v>8.4563000000000006</v>
          </cell>
          <cell r="I2569">
            <v>372.0772</v>
          </cell>
          <cell r="L2569" t="str">
            <v>Китай</v>
          </cell>
          <cell r="M2569">
            <v>3165140323499</v>
          </cell>
        </row>
        <row r="2570">
          <cell r="C2570">
            <v>2608595333</v>
          </cell>
          <cell r="D2570" t="str">
            <v>10 HSS-G СВЕРЛ 4.4ММ STANDARD</v>
          </cell>
          <cell r="F2570">
            <v>11.07</v>
          </cell>
          <cell r="G2570">
            <v>9.3800000000000008</v>
          </cell>
          <cell r="H2570">
            <v>9.6614000000000004</v>
          </cell>
          <cell r="I2570">
            <v>425.10160000000002</v>
          </cell>
          <cell r="L2570" t="str">
            <v>Китай</v>
          </cell>
          <cell r="M2570">
            <v>3165140323505</v>
          </cell>
        </row>
        <row r="2571">
          <cell r="C2571">
            <v>2608595334</v>
          </cell>
          <cell r="D2571" t="str">
            <v>10 HSS-G СВЕРЛ 4.8ММ STANDARD</v>
          </cell>
          <cell r="F2571">
            <v>12.58</v>
          </cell>
          <cell r="G2571">
            <v>10.66</v>
          </cell>
          <cell r="H2571">
            <v>10.979800000000001</v>
          </cell>
          <cell r="I2571">
            <v>483.11120000000005</v>
          </cell>
          <cell r="L2571" t="str">
            <v>Китай</v>
          </cell>
          <cell r="M2571">
            <v>3165140323512</v>
          </cell>
        </row>
        <row r="2572">
          <cell r="C2572">
            <v>2608595335</v>
          </cell>
          <cell r="D2572" t="str">
            <v>10 HSS-G СВЕРЛ 6.4ММ STANDARD</v>
          </cell>
          <cell r="F2572">
            <v>20.25</v>
          </cell>
          <cell r="G2572">
            <v>17.16</v>
          </cell>
          <cell r="H2572">
            <v>17.674800000000001</v>
          </cell>
          <cell r="I2572">
            <v>777.69120000000009</v>
          </cell>
          <cell r="L2572" t="str">
            <v>Китай</v>
          </cell>
          <cell r="M2572">
            <v>3165140323529</v>
          </cell>
        </row>
        <row r="2573">
          <cell r="C2573">
            <v>2608595336</v>
          </cell>
          <cell r="D2573" t="str">
            <v>10 HSS-G СВЕРЛ 6.7ММ STANDARD</v>
          </cell>
          <cell r="F2573">
            <v>18.829999999999998</v>
          </cell>
          <cell r="G2573">
            <v>15.96</v>
          </cell>
          <cell r="H2573">
            <v>16.438800000000001</v>
          </cell>
          <cell r="I2573">
            <v>723.30719999999997</v>
          </cell>
          <cell r="L2573" t="str">
            <v>Китай</v>
          </cell>
          <cell r="M2573">
            <v>3165140323536</v>
          </cell>
        </row>
        <row r="2574">
          <cell r="C2574">
            <v>2608595337</v>
          </cell>
          <cell r="D2574" t="str">
            <v>10 HSS-G СВЕРЛ 7.2ММ STANDARD</v>
          </cell>
          <cell r="F2574">
            <v>20.84</v>
          </cell>
          <cell r="G2574">
            <v>17.66</v>
          </cell>
          <cell r="H2574">
            <v>18.189800000000002</v>
          </cell>
          <cell r="I2574">
            <v>800.35120000000006</v>
          </cell>
          <cell r="L2574" t="str">
            <v>Китай</v>
          </cell>
          <cell r="M2574">
            <v>3165140323543</v>
          </cell>
        </row>
        <row r="2575">
          <cell r="C2575">
            <v>2608595338</v>
          </cell>
          <cell r="D2575" t="str">
            <v>5 HSS-G СВЕРЛ 9.8ММ STANDARD</v>
          </cell>
          <cell r="F2575">
            <v>24.47</v>
          </cell>
          <cell r="G2575">
            <v>20.74</v>
          </cell>
          <cell r="H2575">
            <v>21.362199999999998</v>
          </cell>
          <cell r="I2575">
            <v>939.93679999999995</v>
          </cell>
          <cell r="L2575" t="str">
            <v>Китай</v>
          </cell>
          <cell r="M2575">
            <v>3165140323550</v>
          </cell>
        </row>
        <row r="2576">
          <cell r="C2576">
            <v>2608595511</v>
          </cell>
          <cell r="D2576" t="str">
            <v>1 HSS-G СВЕРЛО 2ММ 6-ГР. 1/4"</v>
          </cell>
          <cell r="F2576">
            <v>2.0099999999999998</v>
          </cell>
          <cell r="G2576">
            <v>1.7</v>
          </cell>
          <cell r="H2576">
            <v>1.7509999999999999</v>
          </cell>
          <cell r="I2576">
            <v>77.043999999999997</v>
          </cell>
          <cell r="L2576" t="str">
            <v>Китай</v>
          </cell>
          <cell r="M2576">
            <v>3165140395366</v>
          </cell>
        </row>
        <row r="2577">
          <cell r="C2577">
            <v>2608595512</v>
          </cell>
          <cell r="D2577" t="str">
            <v>1 HSS-G СВЕРЛО 3ММ 6-ГР. 1/4"</v>
          </cell>
          <cell r="F2577">
            <v>2.38</v>
          </cell>
          <cell r="G2577">
            <v>2.02</v>
          </cell>
          <cell r="H2577">
            <v>2.0806</v>
          </cell>
          <cell r="I2577">
            <v>91.546400000000006</v>
          </cell>
          <cell r="L2577" t="str">
            <v>Китай</v>
          </cell>
          <cell r="M2577">
            <v>3165140395373</v>
          </cell>
        </row>
        <row r="2578">
          <cell r="C2578">
            <v>2608595513</v>
          </cell>
          <cell r="D2578" t="str">
            <v>1 HSS-G СВЕРЛО 4ММ 6-ГР. 1/4"</v>
          </cell>
          <cell r="F2578">
            <v>2.81</v>
          </cell>
          <cell r="G2578">
            <v>2.38</v>
          </cell>
          <cell r="H2578">
            <v>2.4514</v>
          </cell>
          <cell r="I2578">
            <v>107.8616</v>
          </cell>
          <cell r="L2578" t="str">
            <v>Китай</v>
          </cell>
          <cell r="M2578">
            <v>3165140395380</v>
          </cell>
        </row>
        <row r="2579">
          <cell r="C2579">
            <v>2608595514</v>
          </cell>
          <cell r="D2579" t="str">
            <v>1 HSS-G СВЕРЛО 5ММ 6-ГР. 1/4"</v>
          </cell>
          <cell r="F2579">
            <v>3.15</v>
          </cell>
          <cell r="G2579">
            <v>2.67</v>
          </cell>
          <cell r="H2579">
            <v>2.7501000000000002</v>
          </cell>
          <cell r="I2579">
            <v>121.0044</v>
          </cell>
          <cell r="L2579" t="str">
            <v>Китай</v>
          </cell>
          <cell r="M2579">
            <v>3165140395397</v>
          </cell>
        </row>
        <row r="2580">
          <cell r="C2580">
            <v>2608595515</v>
          </cell>
          <cell r="D2580" t="str">
            <v>1 HSS-G СВЕРЛО 6ММ 6-ГР. 1/4"</v>
          </cell>
          <cell r="F2580">
            <v>4.09</v>
          </cell>
          <cell r="G2580">
            <v>3.47</v>
          </cell>
          <cell r="H2580">
            <v>3.5741000000000005</v>
          </cell>
          <cell r="I2580">
            <v>157.26040000000003</v>
          </cell>
          <cell r="L2580" t="str">
            <v>Китай</v>
          </cell>
          <cell r="M2580">
            <v>3165140395403</v>
          </cell>
        </row>
        <row r="2581">
          <cell r="C2581">
            <v>2608595516</v>
          </cell>
          <cell r="D2581" t="str">
            <v>1 HSS-G СВЕРЛО 8ММ 6-ГР. 1/4"</v>
          </cell>
          <cell r="F2581">
            <v>5.22</v>
          </cell>
          <cell r="G2581">
            <v>4.42</v>
          </cell>
          <cell r="H2581">
            <v>4.5526</v>
          </cell>
          <cell r="I2581">
            <v>200.31440000000001</v>
          </cell>
          <cell r="L2581" t="str">
            <v>Китай</v>
          </cell>
          <cell r="M2581">
            <v>3165140395410</v>
          </cell>
        </row>
        <row r="2582">
          <cell r="C2582">
            <v>2608595517</v>
          </cell>
          <cell r="D2582" t="str">
            <v>5 HSS-G СВЕРЛ 2-6ММ 6-ГР. 1/4"</v>
          </cell>
          <cell r="F2582">
            <v>12.52</v>
          </cell>
          <cell r="G2582">
            <v>10.61</v>
          </cell>
          <cell r="H2582">
            <v>10.9283</v>
          </cell>
          <cell r="I2582">
            <v>480.84519999999998</v>
          </cell>
          <cell r="L2582" t="str">
            <v>Китай</v>
          </cell>
          <cell r="M2582">
            <v>3165140395427</v>
          </cell>
        </row>
        <row r="2583">
          <cell r="C2583">
            <v>2608595652</v>
          </cell>
          <cell r="D2583" t="str">
            <v>10 HSS-CO СВЕРЛО 3.5Х39 TOPLINE</v>
          </cell>
          <cell r="F2583">
            <v>24.64</v>
          </cell>
          <cell r="G2583">
            <v>20.88</v>
          </cell>
          <cell r="H2583">
            <v>21.506399999999999</v>
          </cell>
          <cell r="I2583">
            <v>946.28160000000003</v>
          </cell>
          <cell r="L2583" t="str">
            <v>Испания</v>
          </cell>
          <cell r="M2583">
            <v>3165140417716</v>
          </cell>
        </row>
        <row r="2584">
          <cell r="C2584">
            <v>2608596418</v>
          </cell>
          <cell r="D2584" t="str">
            <v>2 HSS-G СВЕРЛА 1.0X12 TOPLINE</v>
          </cell>
          <cell r="F2584">
            <v>3.15</v>
          </cell>
          <cell r="G2584">
            <v>2.67</v>
          </cell>
          <cell r="H2584">
            <v>2.7501000000000002</v>
          </cell>
          <cell r="I2584">
            <v>121.0044</v>
          </cell>
          <cell r="L2584" t="str">
            <v>Испания</v>
          </cell>
          <cell r="M2584">
            <v>3165140060172</v>
          </cell>
        </row>
        <row r="2585">
          <cell r="C2585">
            <v>2608596423</v>
          </cell>
          <cell r="D2585" t="str">
            <v>2 HSS-G СВЕРЛА 1.5X18 TOPLINE</v>
          </cell>
          <cell r="F2585">
            <v>2.31</v>
          </cell>
          <cell r="G2585">
            <v>1.96</v>
          </cell>
          <cell r="H2585">
            <v>2.0188000000000001</v>
          </cell>
          <cell r="I2585">
            <v>88.827200000000005</v>
          </cell>
          <cell r="L2585" t="str">
            <v>Испания</v>
          </cell>
          <cell r="M2585">
            <v>3165140060189</v>
          </cell>
        </row>
        <row r="2586">
          <cell r="C2586">
            <v>2608596428</v>
          </cell>
          <cell r="D2586" t="str">
            <v>2 HSS-G СВЕРЛА 2.0X24 TOPLINE</v>
          </cell>
          <cell r="F2586">
            <v>2.31</v>
          </cell>
          <cell r="G2586">
            <v>1.96</v>
          </cell>
          <cell r="H2586">
            <v>2.0188000000000001</v>
          </cell>
          <cell r="I2586">
            <v>88.827200000000005</v>
          </cell>
          <cell r="L2586" t="str">
            <v>Испания</v>
          </cell>
          <cell r="M2586">
            <v>3165140060196</v>
          </cell>
        </row>
        <row r="2587">
          <cell r="C2587">
            <v>2608596433</v>
          </cell>
          <cell r="D2587" t="str">
            <v>2 HSS-G СВЕРЛА 2.5X30 TOPLINE</v>
          </cell>
          <cell r="F2587">
            <v>2.62</v>
          </cell>
          <cell r="G2587">
            <v>2.2200000000000002</v>
          </cell>
          <cell r="H2587">
            <v>2.2866000000000004</v>
          </cell>
          <cell r="I2587">
            <v>100.61040000000001</v>
          </cell>
          <cell r="L2587" t="str">
            <v>Испания</v>
          </cell>
          <cell r="M2587">
            <v>3165140060202</v>
          </cell>
        </row>
        <row r="2588">
          <cell r="C2588">
            <v>2608596434</v>
          </cell>
          <cell r="D2588" t="str">
            <v>2 HSS-G СВЕРЛА 2.6X30 TOPLINE</v>
          </cell>
          <cell r="F2588">
            <v>3.23</v>
          </cell>
          <cell r="G2588">
            <v>2.74</v>
          </cell>
          <cell r="H2588">
            <v>2.8222000000000005</v>
          </cell>
          <cell r="I2588">
            <v>124.17680000000001</v>
          </cell>
          <cell r="L2588" t="str">
            <v>Испания</v>
          </cell>
          <cell r="M2588">
            <v>3165140064705</v>
          </cell>
        </row>
        <row r="2589">
          <cell r="C2589">
            <v>2608596438</v>
          </cell>
          <cell r="D2589" t="str">
            <v>2 HSS-G СВЕРЛА 3.0X33 TOPLINE</v>
          </cell>
          <cell r="F2589">
            <v>2.76</v>
          </cell>
          <cell r="G2589">
            <v>2.34</v>
          </cell>
          <cell r="H2589">
            <v>2.4102000000000001</v>
          </cell>
          <cell r="I2589">
            <v>106.0488</v>
          </cell>
          <cell r="L2589" t="str">
            <v>Испания</v>
          </cell>
          <cell r="M2589">
            <v>3165140060219</v>
          </cell>
        </row>
        <row r="2590">
          <cell r="C2590">
            <v>2608596440</v>
          </cell>
          <cell r="D2590" t="str">
            <v>2 HSS-G СВЕРЛА 3.2Х36 TOPLINE</v>
          </cell>
          <cell r="F2590">
            <v>3.15</v>
          </cell>
          <cell r="G2590">
            <v>2.67</v>
          </cell>
          <cell r="H2590">
            <v>2.7501000000000002</v>
          </cell>
          <cell r="I2590">
            <v>121.0044</v>
          </cell>
          <cell r="L2590" t="str">
            <v>Испания</v>
          </cell>
          <cell r="M2590">
            <v>3165140060226</v>
          </cell>
        </row>
        <row r="2591">
          <cell r="C2591">
            <v>2608596441</v>
          </cell>
          <cell r="D2591" t="str">
            <v>2 HSS-G СВЕРЛА 3.3X36 TOPLINE</v>
          </cell>
          <cell r="F2591">
            <v>3.47</v>
          </cell>
          <cell r="G2591">
            <v>2.94</v>
          </cell>
          <cell r="H2591">
            <v>3.0282</v>
          </cell>
          <cell r="I2591">
            <v>133.24080000000001</v>
          </cell>
          <cell r="L2591" t="str">
            <v>Испания</v>
          </cell>
          <cell r="M2591">
            <v>3165140060233</v>
          </cell>
        </row>
        <row r="2592">
          <cell r="C2592">
            <v>2608596443</v>
          </cell>
          <cell r="D2592" t="str">
            <v>2 HSS-G СВЕРЛА 3.5X39 TOPLINE</v>
          </cell>
          <cell r="F2592">
            <v>3.47</v>
          </cell>
          <cell r="G2592">
            <v>2.94</v>
          </cell>
          <cell r="H2592">
            <v>3.0282</v>
          </cell>
          <cell r="I2592">
            <v>133.24080000000001</v>
          </cell>
          <cell r="L2592" t="str">
            <v>Испания</v>
          </cell>
          <cell r="M2592">
            <v>3165140060240</v>
          </cell>
        </row>
        <row r="2593">
          <cell r="C2593">
            <v>2608596446</v>
          </cell>
          <cell r="D2593" t="str">
            <v>2 HSS-G СВЕРЛА 3.8X43 TOPLINE</v>
          </cell>
          <cell r="F2593">
            <v>4.55</v>
          </cell>
          <cell r="G2593">
            <v>3.86</v>
          </cell>
          <cell r="H2593">
            <v>3.9758</v>
          </cell>
          <cell r="I2593">
            <v>174.93520000000001</v>
          </cell>
          <cell r="L2593" t="str">
            <v>Испания</v>
          </cell>
          <cell r="M2593">
            <v>3165140060257</v>
          </cell>
        </row>
        <row r="2594">
          <cell r="C2594">
            <v>2608596448</v>
          </cell>
          <cell r="D2594" t="str">
            <v>2 HSS-G СВЕРЛА 4.0X43 TOPLINE</v>
          </cell>
          <cell r="F2594">
            <v>4.01</v>
          </cell>
          <cell r="G2594">
            <v>3.4</v>
          </cell>
          <cell r="H2594">
            <v>3.5019999999999998</v>
          </cell>
          <cell r="I2594">
            <v>154.08799999999999</v>
          </cell>
          <cell r="L2594" t="str">
            <v>Испания</v>
          </cell>
          <cell r="M2594">
            <v>3165140060264</v>
          </cell>
        </row>
        <row r="2595">
          <cell r="C2595">
            <v>2608596449</v>
          </cell>
          <cell r="D2595" t="str">
            <v>1 HSS-G СВЕРЛО 4.1X43 TOPLINE</v>
          </cell>
          <cell r="F2595">
            <v>2.82</v>
          </cell>
          <cell r="G2595">
            <v>2.39</v>
          </cell>
          <cell r="H2595">
            <v>2.4617</v>
          </cell>
          <cell r="I2595">
            <v>108.31480000000001</v>
          </cell>
          <cell r="L2595" t="str">
            <v>Испания</v>
          </cell>
          <cell r="M2595">
            <v>3165140060271</v>
          </cell>
        </row>
        <row r="2596">
          <cell r="C2596">
            <v>2608596450</v>
          </cell>
          <cell r="D2596" t="str">
            <v>1 HSS-G СВЕРЛО 4.2X43 TOPLINE</v>
          </cell>
          <cell r="F2596">
            <v>2.82</v>
          </cell>
          <cell r="G2596">
            <v>2.39</v>
          </cell>
          <cell r="H2596">
            <v>2.4617</v>
          </cell>
          <cell r="I2596">
            <v>108.31480000000001</v>
          </cell>
          <cell r="L2596" t="str">
            <v>Испания</v>
          </cell>
          <cell r="M2596">
            <v>3165140060288</v>
          </cell>
        </row>
        <row r="2597">
          <cell r="C2597">
            <v>2608596451</v>
          </cell>
          <cell r="D2597" t="str">
            <v>1 HSS-G СВЕРЛО 4.3X47 TOPLINE</v>
          </cell>
          <cell r="F2597">
            <v>2.82</v>
          </cell>
          <cell r="G2597">
            <v>2.39</v>
          </cell>
          <cell r="H2597">
            <v>2.4617</v>
          </cell>
          <cell r="I2597">
            <v>108.31480000000001</v>
          </cell>
          <cell r="L2597" t="str">
            <v>Испания</v>
          </cell>
          <cell r="M2597">
            <v>3165140060295</v>
          </cell>
        </row>
        <row r="2598">
          <cell r="C2598">
            <v>2608596453</v>
          </cell>
          <cell r="D2598" t="str">
            <v>1 HSS-G СВЕРЛО 4.5X47 TOPLINE</v>
          </cell>
          <cell r="F2598">
            <v>2.82</v>
          </cell>
          <cell r="G2598">
            <v>2.39</v>
          </cell>
          <cell r="H2598">
            <v>2.4617</v>
          </cell>
          <cell r="I2598">
            <v>108.31480000000001</v>
          </cell>
          <cell r="L2598" t="str">
            <v>Испания</v>
          </cell>
          <cell r="M2598">
            <v>3165140060301</v>
          </cell>
        </row>
        <row r="2599">
          <cell r="C2599">
            <v>2608596456</v>
          </cell>
          <cell r="D2599" t="str">
            <v>1 HSS-G СВЕРЛО 4.8X52 TOPLINE</v>
          </cell>
          <cell r="F2599">
            <v>2.97</v>
          </cell>
          <cell r="G2599">
            <v>2.52</v>
          </cell>
          <cell r="H2599">
            <v>2.5956000000000001</v>
          </cell>
          <cell r="I2599">
            <v>114.2064</v>
          </cell>
          <cell r="L2599" t="str">
            <v>Испания</v>
          </cell>
          <cell r="M2599">
            <v>3165140060318</v>
          </cell>
        </row>
        <row r="2600">
          <cell r="C2600">
            <v>2608596458</v>
          </cell>
          <cell r="D2600" t="str">
            <v>1 HSS-G СВЕРЛО 5.0X52 TOPLINE</v>
          </cell>
          <cell r="F2600">
            <v>3.09</v>
          </cell>
          <cell r="G2600">
            <v>2.62</v>
          </cell>
          <cell r="H2600">
            <v>2.6986000000000003</v>
          </cell>
          <cell r="I2600">
            <v>118.73840000000001</v>
          </cell>
          <cell r="L2600" t="str">
            <v>Испания</v>
          </cell>
          <cell r="M2600">
            <v>3165140060325</v>
          </cell>
        </row>
        <row r="2601">
          <cell r="C2601">
            <v>2608596459</v>
          </cell>
          <cell r="D2601" t="str">
            <v>1 HSS-G СВЕРЛО 5.1X52 TOPLINE</v>
          </cell>
          <cell r="F2601">
            <v>3.55</v>
          </cell>
          <cell r="G2601">
            <v>3.01</v>
          </cell>
          <cell r="H2601">
            <v>3.1002999999999998</v>
          </cell>
          <cell r="I2601">
            <v>136.41319999999999</v>
          </cell>
          <cell r="L2601" t="str">
            <v>Испания</v>
          </cell>
          <cell r="M2601">
            <v>3165140060332</v>
          </cell>
        </row>
        <row r="2602">
          <cell r="C2602">
            <v>2608596460</v>
          </cell>
          <cell r="D2602" t="str">
            <v>1 HSS-G СВЕРЛО 5.2Х52 TOPLINE</v>
          </cell>
          <cell r="F2602">
            <v>3.29</v>
          </cell>
          <cell r="G2602">
            <v>2.79</v>
          </cell>
          <cell r="H2602">
            <v>2.8736999999999999</v>
          </cell>
          <cell r="I2602">
            <v>126.44279999999999</v>
          </cell>
          <cell r="L2602" t="str">
            <v>Испания</v>
          </cell>
          <cell r="M2602">
            <v>3165140060349</v>
          </cell>
        </row>
        <row r="2603">
          <cell r="C2603">
            <v>2608596463</v>
          </cell>
          <cell r="D2603" t="str">
            <v>1 HSS-G СВЕРЛО 5.5X57 TOPLINE</v>
          </cell>
          <cell r="F2603">
            <v>3.55</v>
          </cell>
          <cell r="G2603">
            <v>3.01</v>
          </cell>
          <cell r="H2603">
            <v>3.1002999999999998</v>
          </cell>
          <cell r="I2603">
            <v>136.41319999999999</v>
          </cell>
          <cell r="L2603" t="str">
            <v>Испания</v>
          </cell>
          <cell r="M2603">
            <v>3165140060356</v>
          </cell>
        </row>
        <row r="2604">
          <cell r="C2604">
            <v>2608596468</v>
          </cell>
          <cell r="D2604" t="str">
            <v>1 HSS-G СВЕРЛО 6.0X57 TOPLINE</v>
          </cell>
          <cell r="F2604">
            <v>4.21</v>
          </cell>
          <cell r="G2604">
            <v>3.57</v>
          </cell>
          <cell r="H2604">
            <v>3.6770999999999998</v>
          </cell>
          <cell r="I2604">
            <v>161.79239999999999</v>
          </cell>
          <cell r="L2604" t="str">
            <v>Испания</v>
          </cell>
          <cell r="M2604">
            <v>3165140060363</v>
          </cell>
        </row>
        <row r="2605">
          <cell r="C2605">
            <v>2608596473</v>
          </cell>
          <cell r="D2605" t="str">
            <v>1 HSS-G СВЕРЛО 6.5Х63 TOPLINE</v>
          </cell>
          <cell r="F2605">
            <v>4.21</v>
          </cell>
          <cell r="G2605">
            <v>3.57</v>
          </cell>
          <cell r="H2605">
            <v>3.6770999999999998</v>
          </cell>
          <cell r="I2605">
            <v>161.79239999999999</v>
          </cell>
          <cell r="L2605" t="str">
            <v>Испания</v>
          </cell>
          <cell r="M2605">
            <v>3165140060370</v>
          </cell>
        </row>
        <row r="2606">
          <cell r="C2606">
            <v>2608596476</v>
          </cell>
          <cell r="D2606" t="str">
            <v>1 HSS-G СВЕРЛО 6.8X69 TOPLINE</v>
          </cell>
          <cell r="F2606">
            <v>4.97</v>
          </cell>
          <cell r="G2606">
            <v>4.21</v>
          </cell>
          <cell r="H2606">
            <v>4.3363000000000005</v>
          </cell>
          <cell r="I2606">
            <v>190.79720000000003</v>
          </cell>
          <cell r="L2606" t="str">
            <v>Испания</v>
          </cell>
          <cell r="M2606">
            <v>3165140060387</v>
          </cell>
        </row>
        <row r="2607">
          <cell r="C2607">
            <v>2608596478</v>
          </cell>
          <cell r="D2607" t="str">
            <v>1 HSS-G СВЕРЛО 7.0X69 TOPLINE</v>
          </cell>
          <cell r="F2607">
            <v>4.97</v>
          </cell>
          <cell r="G2607">
            <v>4.21</v>
          </cell>
          <cell r="H2607">
            <v>4.3363000000000005</v>
          </cell>
          <cell r="I2607">
            <v>190.79720000000003</v>
          </cell>
          <cell r="L2607" t="str">
            <v>Испания</v>
          </cell>
          <cell r="M2607">
            <v>3165140060394</v>
          </cell>
        </row>
        <row r="2608">
          <cell r="C2608">
            <v>2608596483</v>
          </cell>
          <cell r="D2608" t="str">
            <v>1 HSS-G СВЕРЛО 7.5X69 TOPLINE</v>
          </cell>
          <cell r="F2608">
            <v>5.69</v>
          </cell>
          <cell r="G2608">
            <v>4.82</v>
          </cell>
          <cell r="H2608">
            <v>4.9646000000000008</v>
          </cell>
          <cell r="I2608">
            <v>218.44240000000002</v>
          </cell>
          <cell r="L2608" t="str">
            <v>Испания</v>
          </cell>
          <cell r="M2608">
            <v>3165140060400</v>
          </cell>
        </row>
        <row r="2609">
          <cell r="C2609">
            <v>2608596486</v>
          </cell>
          <cell r="D2609" t="str">
            <v>1 HSS-G СВЕРЛО 7.8X75 TOPLINE</v>
          </cell>
          <cell r="F2609">
            <v>5.69</v>
          </cell>
          <cell r="G2609">
            <v>4.82</v>
          </cell>
          <cell r="H2609">
            <v>4.9646000000000008</v>
          </cell>
          <cell r="I2609">
            <v>218.44240000000002</v>
          </cell>
          <cell r="L2609" t="str">
            <v>Испания</v>
          </cell>
          <cell r="M2609">
            <v>3165140060417</v>
          </cell>
        </row>
        <row r="2610">
          <cell r="C2610">
            <v>2608596488</v>
          </cell>
          <cell r="D2610" t="str">
            <v>1 HSS-G СВЕРЛО 8.0X75 TOPLINE</v>
          </cell>
          <cell r="F2610">
            <v>6.69</v>
          </cell>
          <cell r="G2610">
            <v>5.67</v>
          </cell>
          <cell r="H2610">
            <v>5.8401000000000005</v>
          </cell>
          <cell r="I2610">
            <v>256.96440000000001</v>
          </cell>
          <cell r="L2610" t="str">
            <v>Испания</v>
          </cell>
          <cell r="M2610">
            <v>3165140060424</v>
          </cell>
        </row>
        <row r="2611">
          <cell r="C2611">
            <v>2608596493</v>
          </cell>
          <cell r="D2611" t="str">
            <v>1 HSS-G СВЕРЛО 8.5X75 TOPLINE</v>
          </cell>
          <cell r="F2611">
            <v>6.7</v>
          </cell>
          <cell r="G2611">
            <v>5.68</v>
          </cell>
          <cell r="H2611">
            <v>5.8503999999999996</v>
          </cell>
          <cell r="I2611">
            <v>257.41759999999999</v>
          </cell>
          <cell r="L2611" t="str">
            <v>Испания</v>
          </cell>
          <cell r="M2611">
            <v>3165140060431</v>
          </cell>
        </row>
        <row r="2612">
          <cell r="C2612">
            <v>2608596498</v>
          </cell>
          <cell r="D2612" t="str">
            <v>1 HSS-G СВЕРЛО 9.0X81 TOPLINE</v>
          </cell>
          <cell r="F2612">
            <v>6.74</v>
          </cell>
          <cell r="G2612">
            <v>5.71</v>
          </cell>
          <cell r="H2612">
            <v>5.8813000000000004</v>
          </cell>
          <cell r="I2612">
            <v>258.77719999999999</v>
          </cell>
          <cell r="L2612" t="str">
            <v>Испания</v>
          </cell>
          <cell r="M2612">
            <v>3165140060448</v>
          </cell>
        </row>
        <row r="2613">
          <cell r="C2613">
            <v>2608596503</v>
          </cell>
          <cell r="D2613" t="str">
            <v>1 HSS-G СВЕРЛО 9.5X81 TOPLINE</v>
          </cell>
          <cell r="F2613">
            <v>7.88</v>
          </cell>
          <cell r="G2613">
            <v>6.68</v>
          </cell>
          <cell r="H2613">
            <v>6.8803999999999998</v>
          </cell>
          <cell r="I2613">
            <v>302.73759999999999</v>
          </cell>
          <cell r="L2613" t="str">
            <v>Испания</v>
          </cell>
          <cell r="M2613">
            <v>3165140060455</v>
          </cell>
        </row>
        <row r="2614">
          <cell r="C2614">
            <v>2608596508</v>
          </cell>
          <cell r="D2614" t="str">
            <v>1 HSS-G СВЕРЛО 10.0X87 TOPLINE</v>
          </cell>
          <cell r="F2614">
            <v>8.02</v>
          </cell>
          <cell r="G2614">
            <v>6.8</v>
          </cell>
          <cell r="H2614">
            <v>7.0039999999999996</v>
          </cell>
          <cell r="I2614">
            <v>308.17599999999999</v>
          </cell>
          <cell r="L2614" t="str">
            <v>Испания</v>
          </cell>
          <cell r="M2614">
            <v>3165140060462</v>
          </cell>
        </row>
        <row r="2615">
          <cell r="C2615">
            <v>2608596513</v>
          </cell>
          <cell r="D2615" t="str">
            <v>1 HSS-G СВЕРЛО 10.5Х87 TOPLINE</v>
          </cell>
          <cell r="F2615">
            <v>8.59</v>
          </cell>
          <cell r="G2615">
            <v>7.28</v>
          </cell>
          <cell r="H2615">
            <v>7.4984000000000002</v>
          </cell>
          <cell r="I2615">
            <v>329.92959999999999</v>
          </cell>
          <cell r="L2615" t="str">
            <v>Испания</v>
          </cell>
          <cell r="M2615">
            <v>3165140060479</v>
          </cell>
        </row>
        <row r="2616">
          <cell r="C2616">
            <v>2608596518</v>
          </cell>
          <cell r="D2616" t="str">
            <v>1 HSS-G СВЕРЛО 11.0X94 TOPLINE</v>
          </cell>
          <cell r="F2616">
            <v>10.51</v>
          </cell>
          <cell r="G2616">
            <v>8.91</v>
          </cell>
          <cell r="H2616">
            <v>9.1773000000000007</v>
          </cell>
          <cell r="I2616">
            <v>403.80120000000005</v>
          </cell>
          <cell r="L2616" t="str">
            <v>Испания</v>
          </cell>
          <cell r="M2616">
            <v>3165140060486</v>
          </cell>
        </row>
        <row r="2617">
          <cell r="C2617">
            <v>2608596523</v>
          </cell>
          <cell r="D2617" t="str">
            <v>1 HSS-G СВЕРЛО 11.5X94 TOPLINE</v>
          </cell>
          <cell r="F2617">
            <v>11.43</v>
          </cell>
          <cell r="G2617">
            <v>9.69</v>
          </cell>
          <cell r="H2617">
            <v>9.9807000000000006</v>
          </cell>
          <cell r="I2617">
            <v>439.1508</v>
          </cell>
          <cell r="L2617" t="str">
            <v>Испания</v>
          </cell>
          <cell r="M2617">
            <v>3165140060493</v>
          </cell>
        </row>
        <row r="2618">
          <cell r="C2618">
            <v>2608596528</v>
          </cell>
          <cell r="D2618" t="str">
            <v>1 HSS-G СВЕРЛО 12X101 TOPLINE</v>
          </cell>
          <cell r="F2618">
            <v>12.1</v>
          </cell>
          <cell r="G2618">
            <v>10.25</v>
          </cell>
          <cell r="H2618">
            <v>10.557500000000001</v>
          </cell>
          <cell r="I2618">
            <v>464.53000000000003</v>
          </cell>
          <cell r="L2618" t="str">
            <v>Испания</v>
          </cell>
          <cell r="M2618">
            <v>3165140060509</v>
          </cell>
        </row>
        <row r="2619">
          <cell r="C2619">
            <v>2608596533</v>
          </cell>
          <cell r="D2619" t="str">
            <v>1 HSS-G СВЕРЛО 12.5X101 TOPLINE</v>
          </cell>
          <cell r="F2619">
            <v>14.18</v>
          </cell>
          <cell r="G2619">
            <v>12.02</v>
          </cell>
          <cell r="H2619">
            <v>12.380599999999999</v>
          </cell>
          <cell r="I2619">
            <v>544.74639999999999</v>
          </cell>
          <cell r="L2619" t="str">
            <v>Испания</v>
          </cell>
          <cell r="M2619">
            <v>3165140060516</v>
          </cell>
        </row>
        <row r="2620">
          <cell r="C2620">
            <v>2608596538</v>
          </cell>
          <cell r="D2620" t="str">
            <v>1 HSS-G СВЕРЛО 13X101 TOPLINE</v>
          </cell>
          <cell r="F2620">
            <v>14.22</v>
          </cell>
          <cell r="G2620">
            <v>12.05</v>
          </cell>
          <cell r="H2620">
            <v>12.4115</v>
          </cell>
          <cell r="I2620">
            <v>546.10599999999999</v>
          </cell>
          <cell r="L2620" t="str">
            <v>Испания</v>
          </cell>
          <cell r="M2620">
            <v>3165140060523</v>
          </cell>
        </row>
        <row r="2621">
          <cell r="C2621">
            <v>2608596540</v>
          </cell>
          <cell r="D2621" t="str">
            <v>1 HSS-CO СВЕРЛО 3.3Х36 TOPLINE</v>
          </cell>
          <cell r="F2621">
            <v>2.77</v>
          </cell>
          <cell r="G2621">
            <v>2.35</v>
          </cell>
          <cell r="H2621">
            <v>2.4205000000000001</v>
          </cell>
          <cell r="I2621">
            <v>106.50200000000001</v>
          </cell>
          <cell r="L2621" t="str">
            <v>Испания</v>
          </cell>
          <cell r="M2621">
            <v>3165140101226</v>
          </cell>
        </row>
        <row r="2622">
          <cell r="C2622">
            <v>2608596541</v>
          </cell>
          <cell r="D2622" t="str">
            <v>1 HSS-CO СВЕРЛО 4.1Х43 TOPLINE</v>
          </cell>
          <cell r="F2622">
            <v>3.81</v>
          </cell>
          <cell r="G2622">
            <v>3.23</v>
          </cell>
          <cell r="H2622">
            <v>3.3269000000000002</v>
          </cell>
          <cell r="I2622">
            <v>146.3836</v>
          </cell>
          <cell r="L2622" t="str">
            <v>Испания</v>
          </cell>
          <cell r="M2622">
            <v>3165140101233</v>
          </cell>
        </row>
        <row r="2623">
          <cell r="C2623">
            <v>2608596542</v>
          </cell>
          <cell r="D2623" t="str">
            <v>1 HSS-CO СВЕРЛО 5.1Х52 TOPLINE</v>
          </cell>
          <cell r="F2623">
            <v>4.99</v>
          </cell>
          <cell r="G2623">
            <v>4.2300000000000004</v>
          </cell>
          <cell r="H2623">
            <v>4.3569000000000004</v>
          </cell>
          <cell r="I2623">
            <v>191.70360000000002</v>
          </cell>
          <cell r="L2623" t="str">
            <v>Испания</v>
          </cell>
          <cell r="M2623">
            <v>3165140101240</v>
          </cell>
        </row>
        <row r="2624">
          <cell r="C2624">
            <v>2608596543</v>
          </cell>
          <cell r="D2624" t="str">
            <v>1 HSS-CO СВЕРЛО 5.2Х52 TOPLINE</v>
          </cell>
          <cell r="F2624">
            <v>4.99</v>
          </cell>
          <cell r="G2624">
            <v>4.2300000000000004</v>
          </cell>
          <cell r="H2624">
            <v>4.3569000000000004</v>
          </cell>
          <cell r="I2624">
            <v>191.70360000000002</v>
          </cell>
          <cell r="L2624" t="str">
            <v>Испания</v>
          </cell>
          <cell r="M2624">
            <v>3165140101257</v>
          </cell>
        </row>
        <row r="2625">
          <cell r="C2625">
            <v>2608596544</v>
          </cell>
          <cell r="D2625" t="str">
            <v>1 HSS-CO СВЕРЛО 6.8Х69 TOPLINE</v>
          </cell>
          <cell r="F2625">
            <v>6.38</v>
          </cell>
          <cell r="G2625">
            <v>5.41</v>
          </cell>
          <cell r="H2625">
            <v>5.5723000000000003</v>
          </cell>
          <cell r="I2625">
            <v>245.18120000000002</v>
          </cell>
          <cell r="L2625" t="str">
            <v>Испания</v>
          </cell>
          <cell r="M2625">
            <v>3165140101264</v>
          </cell>
        </row>
        <row r="2626">
          <cell r="C2626">
            <v>2608596545</v>
          </cell>
          <cell r="D2626" t="str">
            <v>1 HSS-CO СВЕРЛО 8.5Х75 TOPLINE</v>
          </cell>
          <cell r="F2626">
            <v>7.2</v>
          </cell>
          <cell r="G2626">
            <v>6.1</v>
          </cell>
          <cell r="H2626">
            <v>6.2829999999999995</v>
          </cell>
          <cell r="I2626">
            <v>276.452</v>
          </cell>
          <cell r="L2626" t="str">
            <v>Испания</v>
          </cell>
          <cell r="M2626">
            <v>3165140101271</v>
          </cell>
        </row>
        <row r="2627">
          <cell r="C2627">
            <v>2608596546</v>
          </cell>
          <cell r="D2627" t="str">
            <v>1 HSS-CO СВЕРЛО 10.2Х87 TOPLINE</v>
          </cell>
          <cell r="F2627">
            <v>14.84</v>
          </cell>
          <cell r="G2627">
            <v>12.58</v>
          </cell>
          <cell r="H2627">
            <v>12.9574</v>
          </cell>
          <cell r="I2627">
            <v>570.12559999999996</v>
          </cell>
          <cell r="L2627" t="str">
            <v>Испания</v>
          </cell>
          <cell r="M2627">
            <v>3165140101288</v>
          </cell>
        </row>
        <row r="2628">
          <cell r="C2628">
            <v>2608596550</v>
          </cell>
          <cell r="D2628" t="str">
            <v>1 HSS-CО СВЕРЛО 2X29 TOPLINE</v>
          </cell>
          <cell r="F2628">
            <v>2.57</v>
          </cell>
          <cell r="G2628">
            <v>2.1800000000000002</v>
          </cell>
          <cell r="H2628">
            <v>2.2454000000000001</v>
          </cell>
          <cell r="I2628">
            <v>98.797600000000003</v>
          </cell>
          <cell r="L2628" t="str">
            <v>Испания</v>
          </cell>
          <cell r="M2628">
            <v>3165140060530</v>
          </cell>
        </row>
        <row r="2629">
          <cell r="C2629">
            <v>2608596555</v>
          </cell>
          <cell r="D2629" t="str">
            <v>1 HSS-CO СВЕРЛО 2.5Х30 TOPLINE</v>
          </cell>
          <cell r="F2629">
            <v>2.57</v>
          </cell>
          <cell r="G2629">
            <v>2.1800000000000002</v>
          </cell>
          <cell r="H2629">
            <v>2.2454000000000001</v>
          </cell>
          <cell r="I2629">
            <v>98.797600000000003</v>
          </cell>
          <cell r="L2629" t="str">
            <v>Испания</v>
          </cell>
          <cell r="M2629">
            <v>3165140060547</v>
          </cell>
        </row>
        <row r="2630">
          <cell r="C2630">
            <v>2608596557</v>
          </cell>
          <cell r="D2630" t="str">
            <v>10 HSS-R СВЕРЛ 1.8X22</v>
          </cell>
          <cell r="F2630">
            <v>4.7699999999999996</v>
          </cell>
          <cell r="G2630">
            <v>4.04</v>
          </cell>
          <cell r="H2630">
            <v>4.1612</v>
          </cell>
          <cell r="I2630">
            <v>183.09280000000001</v>
          </cell>
          <cell r="L2630" t="str">
            <v>Китай</v>
          </cell>
          <cell r="M2630">
            <v>3165140086202</v>
          </cell>
        </row>
        <row r="2631">
          <cell r="C2631">
            <v>2608596558</v>
          </cell>
          <cell r="D2631" t="str">
            <v>10 HSS-R СВЕРЛ 1.9X22</v>
          </cell>
          <cell r="F2631">
            <v>4.7699999999999996</v>
          </cell>
          <cell r="G2631">
            <v>4.04</v>
          </cell>
          <cell r="H2631">
            <v>4.1612</v>
          </cell>
          <cell r="I2631">
            <v>183.09280000000001</v>
          </cell>
          <cell r="L2631" t="str">
            <v>Китай</v>
          </cell>
          <cell r="M2631">
            <v>3165140086219</v>
          </cell>
        </row>
        <row r="2632">
          <cell r="C2632">
            <v>2608596559</v>
          </cell>
          <cell r="D2632" t="str">
            <v>10 HSS-R СВЕРЛ 2.3X27</v>
          </cell>
          <cell r="F2632">
            <v>4.7699999999999996</v>
          </cell>
          <cell r="G2632">
            <v>4.04</v>
          </cell>
          <cell r="H2632">
            <v>4.1612</v>
          </cell>
          <cell r="I2632">
            <v>183.09280000000001</v>
          </cell>
          <cell r="L2632" t="str">
            <v>Китай</v>
          </cell>
          <cell r="M2632">
            <v>3165140086226</v>
          </cell>
        </row>
        <row r="2633">
          <cell r="C2633">
            <v>2608596560</v>
          </cell>
          <cell r="D2633" t="str">
            <v>1 HSS-CO СВЕРЛО 3Х33 TOPLINE</v>
          </cell>
          <cell r="F2633">
            <v>2.77</v>
          </cell>
          <cell r="G2633">
            <v>2.35</v>
          </cell>
          <cell r="H2633">
            <v>2.4205000000000001</v>
          </cell>
          <cell r="I2633">
            <v>106.50200000000001</v>
          </cell>
          <cell r="L2633" t="str">
            <v>Испания</v>
          </cell>
          <cell r="M2633">
            <v>3165140060554</v>
          </cell>
        </row>
        <row r="2634">
          <cell r="C2634">
            <v>2608596561</v>
          </cell>
          <cell r="D2634" t="str">
            <v>10 HSS-R СВЕРЛ 2.4X30</v>
          </cell>
          <cell r="F2634">
            <v>4.7699999999999996</v>
          </cell>
          <cell r="G2634">
            <v>4.04</v>
          </cell>
          <cell r="H2634">
            <v>4.1612</v>
          </cell>
          <cell r="I2634">
            <v>183.09280000000001</v>
          </cell>
          <cell r="L2634" t="str">
            <v>Китай</v>
          </cell>
          <cell r="M2634">
            <v>3165140086233</v>
          </cell>
        </row>
        <row r="2635">
          <cell r="C2635">
            <v>2608596562</v>
          </cell>
          <cell r="D2635" t="str">
            <v>1 HSS-CO СВЕРЛО 3.2Х36 TOPLINE</v>
          </cell>
          <cell r="F2635">
            <v>2.77</v>
          </cell>
          <cell r="G2635">
            <v>2.35</v>
          </cell>
          <cell r="H2635">
            <v>2.4205000000000001</v>
          </cell>
          <cell r="I2635">
            <v>106.50200000000001</v>
          </cell>
          <cell r="L2635" t="str">
            <v>Испания</v>
          </cell>
          <cell r="M2635">
            <v>3165140060561</v>
          </cell>
        </row>
        <row r="2636">
          <cell r="C2636">
            <v>2608596563</v>
          </cell>
          <cell r="D2636" t="str">
            <v>10 HSS-R СВЕРЛ 2.7X33</v>
          </cell>
          <cell r="F2636">
            <v>5.13</v>
          </cell>
          <cell r="G2636">
            <v>4.3499999999999996</v>
          </cell>
          <cell r="H2636">
            <v>4.4805000000000001</v>
          </cell>
          <cell r="I2636">
            <v>197.142</v>
          </cell>
          <cell r="L2636" t="str">
            <v>Китай</v>
          </cell>
          <cell r="M2636">
            <v>3165140086240</v>
          </cell>
        </row>
        <row r="2637">
          <cell r="C2637">
            <v>2608596564</v>
          </cell>
          <cell r="D2637" t="str">
            <v>10 HSS-R СВЕРЛ 2.9X33</v>
          </cell>
          <cell r="F2637">
            <v>5.13</v>
          </cell>
          <cell r="G2637">
            <v>4.3499999999999996</v>
          </cell>
          <cell r="H2637">
            <v>4.4805000000000001</v>
          </cell>
          <cell r="I2637">
            <v>197.142</v>
          </cell>
          <cell r="L2637" t="str">
            <v>Китай</v>
          </cell>
          <cell r="M2637">
            <v>3165140086257</v>
          </cell>
        </row>
        <row r="2638">
          <cell r="C2638">
            <v>2608596565</v>
          </cell>
          <cell r="D2638" t="str">
            <v>1 HSS-СO СВЕРЛО 3.5Х39 TOPLINE</v>
          </cell>
          <cell r="F2638">
            <v>3.25</v>
          </cell>
          <cell r="G2638">
            <v>2.75</v>
          </cell>
          <cell r="H2638">
            <v>2.8325</v>
          </cell>
          <cell r="I2638">
            <v>124.63</v>
          </cell>
          <cell r="L2638" t="str">
            <v>Испания</v>
          </cell>
          <cell r="M2638">
            <v>3165140060578</v>
          </cell>
        </row>
        <row r="2639">
          <cell r="C2639">
            <v>2608596566</v>
          </cell>
          <cell r="D2639" t="str">
            <v>10 HSS-R СВЕРЛ  3.6X39</v>
          </cell>
          <cell r="F2639">
            <v>6.44</v>
          </cell>
          <cell r="G2639">
            <v>5.46</v>
          </cell>
          <cell r="H2639">
            <v>5.6238000000000001</v>
          </cell>
          <cell r="I2639">
            <v>247.44720000000001</v>
          </cell>
          <cell r="L2639" t="str">
            <v>Китай</v>
          </cell>
          <cell r="M2639">
            <v>3165140086264</v>
          </cell>
        </row>
        <row r="2640">
          <cell r="C2640">
            <v>2608596567</v>
          </cell>
          <cell r="D2640" t="str">
            <v>10 HSS-R СВЕРЛ  3.7X39</v>
          </cell>
          <cell r="F2640">
            <v>6.44</v>
          </cell>
          <cell r="G2640">
            <v>5.46</v>
          </cell>
          <cell r="H2640">
            <v>5.6238000000000001</v>
          </cell>
          <cell r="I2640">
            <v>247.44720000000001</v>
          </cell>
          <cell r="L2640" t="str">
            <v>Китай</v>
          </cell>
          <cell r="M2640">
            <v>3165140086271</v>
          </cell>
        </row>
        <row r="2641">
          <cell r="C2641">
            <v>2608596568</v>
          </cell>
          <cell r="D2641" t="str">
            <v>10 HSS-R СВЕРЛ  3.9X43</v>
          </cell>
          <cell r="F2641">
            <v>6.44</v>
          </cell>
          <cell r="G2641">
            <v>5.46</v>
          </cell>
          <cell r="H2641">
            <v>5.6238000000000001</v>
          </cell>
          <cell r="I2641">
            <v>247.44720000000001</v>
          </cell>
          <cell r="L2641" t="str">
            <v>Китай</v>
          </cell>
          <cell r="M2641">
            <v>3165140086288</v>
          </cell>
        </row>
        <row r="2642">
          <cell r="C2642">
            <v>2608596569</v>
          </cell>
          <cell r="D2642" t="str">
            <v>10 HSS-R СВЕРЛ  4.4X47</v>
          </cell>
          <cell r="F2642">
            <v>7.55</v>
          </cell>
          <cell r="G2642">
            <v>6.4</v>
          </cell>
          <cell r="H2642">
            <v>6.5920000000000005</v>
          </cell>
          <cell r="I2642">
            <v>290.048</v>
          </cell>
          <cell r="L2642" t="str">
            <v>Китай</v>
          </cell>
          <cell r="M2642">
            <v>3165140086295</v>
          </cell>
        </row>
        <row r="2643">
          <cell r="C2643">
            <v>2608596570</v>
          </cell>
          <cell r="D2643" t="str">
            <v>1 HSS-CO СВЕРЛО 4X43 TOPLINE</v>
          </cell>
          <cell r="F2643">
            <v>3.42</v>
          </cell>
          <cell r="G2643">
            <v>2.9</v>
          </cell>
          <cell r="H2643">
            <v>2.9870000000000001</v>
          </cell>
          <cell r="I2643">
            <v>131.428</v>
          </cell>
          <cell r="L2643" t="str">
            <v>Испания</v>
          </cell>
          <cell r="M2643">
            <v>3165140060585</v>
          </cell>
        </row>
        <row r="2644">
          <cell r="C2644">
            <v>2608596571</v>
          </cell>
          <cell r="D2644" t="str">
            <v>10 HSS-R СВЕРЛ 4.6X47</v>
          </cell>
          <cell r="F2644">
            <v>7.84</v>
          </cell>
          <cell r="G2644">
            <v>6.64</v>
          </cell>
          <cell r="H2644">
            <v>6.8391999999999999</v>
          </cell>
          <cell r="I2644">
            <v>300.9248</v>
          </cell>
          <cell r="L2644" t="str">
            <v>Китай</v>
          </cell>
          <cell r="M2644">
            <v>3165140086301</v>
          </cell>
        </row>
        <row r="2645">
          <cell r="C2645">
            <v>2608596572</v>
          </cell>
          <cell r="D2645" t="str">
            <v>1 HSS-CO СВЕРЛО 4.2Х43 TOPLINE</v>
          </cell>
          <cell r="F2645">
            <v>3.81</v>
          </cell>
          <cell r="G2645">
            <v>3.23</v>
          </cell>
          <cell r="H2645">
            <v>3.3269000000000002</v>
          </cell>
          <cell r="I2645">
            <v>146.3836</v>
          </cell>
          <cell r="L2645" t="str">
            <v>Испания</v>
          </cell>
          <cell r="M2645">
            <v>3165140060592</v>
          </cell>
        </row>
        <row r="2646">
          <cell r="C2646">
            <v>2608596573</v>
          </cell>
          <cell r="D2646" t="str">
            <v>10 HSS-R СВЕРЛ 4.7X47</v>
          </cell>
          <cell r="F2646">
            <v>7.84</v>
          </cell>
          <cell r="G2646">
            <v>6.64</v>
          </cell>
          <cell r="H2646">
            <v>6.8391999999999999</v>
          </cell>
          <cell r="I2646">
            <v>300.9248</v>
          </cell>
          <cell r="L2646" t="str">
            <v>Турция</v>
          </cell>
          <cell r="M2646">
            <v>3165140086318</v>
          </cell>
        </row>
        <row r="2647">
          <cell r="C2647">
            <v>2608596574</v>
          </cell>
          <cell r="D2647" t="str">
            <v>10 HSS-R СВЕРЛ 4.9X52</v>
          </cell>
          <cell r="F2647">
            <v>7.84</v>
          </cell>
          <cell r="G2647">
            <v>6.64</v>
          </cell>
          <cell r="H2647">
            <v>6.8391999999999999</v>
          </cell>
          <cell r="I2647">
            <v>300.9248</v>
          </cell>
          <cell r="L2647" t="str">
            <v>Китай</v>
          </cell>
          <cell r="M2647">
            <v>3165140086325</v>
          </cell>
        </row>
        <row r="2648">
          <cell r="C2648">
            <v>2608596575</v>
          </cell>
          <cell r="D2648" t="str">
            <v>1 HSS-CO СВЕРЛО 4.5Х47 TOPLINE</v>
          </cell>
          <cell r="F2648">
            <v>3.81</v>
          </cell>
          <cell r="G2648">
            <v>3.23</v>
          </cell>
          <cell r="H2648">
            <v>3.3269000000000002</v>
          </cell>
          <cell r="I2648">
            <v>146.3836</v>
          </cell>
          <cell r="L2648" t="str">
            <v>Испания</v>
          </cell>
          <cell r="M2648">
            <v>3165140060608</v>
          </cell>
        </row>
        <row r="2649">
          <cell r="C2649">
            <v>2608596576</v>
          </cell>
          <cell r="D2649" t="str">
            <v>10 HSS-R СВЕРЛ 5.3X52</v>
          </cell>
          <cell r="F2649">
            <v>10.55</v>
          </cell>
          <cell r="G2649">
            <v>8.94</v>
          </cell>
          <cell r="H2649">
            <v>9.2081999999999997</v>
          </cell>
          <cell r="I2649">
            <v>405.16079999999999</v>
          </cell>
          <cell r="L2649" t="str">
            <v>Китай</v>
          </cell>
          <cell r="M2649">
            <v>3165140086332</v>
          </cell>
        </row>
        <row r="2650">
          <cell r="C2650">
            <v>2608596577</v>
          </cell>
          <cell r="D2650" t="str">
            <v>10 HSS-R СВЕРЛ 5.4X57</v>
          </cell>
          <cell r="F2650">
            <v>10.24</v>
          </cell>
          <cell r="G2650">
            <v>8.68</v>
          </cell>
          <cell r="H2650">
            <v>8.9404000000000003</v>
          </cell>
          <cell r="I2650">
            <v>393.37760000000003</v>
          </cell>
          <cell r="L2650" t="str">
            <v>Китай</v>
          </cell>
          <cell r="M2650">
            <v>3165140086349</v>
          </cell>
        </row>
        <row r="2651">
          <cell r="C2651">
            <v>2608596578</v>
          </cell>
          <cell r="D2651" t="str">
            <v>1 HSS-CO СВЕРЛО 4.8Х52 TOPLINE</v>
          </cell>
          <cell r="F2651">
            <v>3.81</v>
          </cell>
          <cell r="G2651">
            <v>3.23</v>
          </cell>
          <cell r="H2651">
            <v>3.3269000000000002</v>
          </cell>
          <cell r="I2651">
            <v>146.3836</v>
          </cell>
          <cell r="L2651" t="str">
            <v>Испания</v>
          </cell>
          <cell r="M2651">
            <v>3165140060615</v>
          </cell>
        </row>
        <row r="2652">
          <cell r="C2652">
            <v>2608596579</v>
          </cell>
          <cell r="D2652" t="str">
            <v>10 HSS-R СВЕРЛ 5.6X57</v>
          </cell>
          <cell r="F2652">
            <v>11.41</v>
          </cell>
          <cell r="G2652">
            <v>9.67</v>
          </cell>
          <cell r="H2652">
            <v>9.9601000000000006</v>
          </cell>
          <cell r="I2652">
            <v>438.24440000000004</v>
          </cell>
          <cell r="L2652" t="str">
            <v>Индия</v>
          </cell>
          <cell r="M2652">
            <v>3165140086356</v>
          </cell>
        </row>
        <row r="2653">
          <cell r="C2653">
            <v>2608596580</v>
          </cell>
          <cell r="D2653" t="str">
            <v>1 HSS-CO СВЕРЛО 5Х52 TOPLINE</v>
          </cell>
          <cell r="F2653">
            <v>4.0199999999999996</v>
          </cell>
          <cell r="G2653">
            <v>3.41</v>
          </cell>
          <cell r="H2653">
            <v>3.5123000000000002</v>
          </cell>
          <cell r="I2653">
            <v>154.5412</v>
          </cell>
          <cell r="L2653" t="str">
            <v>Испания</v>
          </cell>
          <cell r="M2653">
            <v>3165140060622</v>
          </cell>
        </row>
        <row r="2654">
          <cell r="C2654">
            <v>2608596581</v>
          </cell>
          <cell r="D2654" t="str">
            <v>10 HSS-R СВЕРЛ  5.7Х57</v>
          </cell>
          <cell r="F2654">
            <v>11.41</v>
          </cell>
          <cell r="G2654">
            <v>9.67</v>
          </cell>
          <cell r="H2654">
            <v>9.9601000000000006</v>
          </cell>
          <cell r="I2654">
            <v>438.24440000000004</v>
          </cell>
          <cell r="L2654" t="str">
            <v>Китай</v>
          </cell>
          <cell r="M2654">
            <v>3165140086363</v>
          </cell>
        </row>
        <row r="2655">
          <cell r="C2655">
            <v>2608596582</v>
          </cell>
          <cell r="D2655" t="str">
            <v>10 HSS-R СВЕРЛ  5.8Х57</v>
          </cell>
          <cell r="F2655">
            <v>11.41</v>
          </cell>
          <cell r="G2655">
            <v>9.67</v>
          </cell>
          <cell r="H2655">
            <v>9.9601000000000006</v>
          </cell>
          <cell r="I2655">
            <v>438.24440000000004</v>
          </cell>
          <cell r="L2655" t="str">
            <v>Индия</v>
          </cell>
          <cell r="M2655">
            <v>3165140086370</v>
          </cell>
        </row>
        <row r="2656">
          <cell r="C2656">
            <v>2608596583</v>
          </cell>
          <cell r="D2656" t="str">
            <v>10 HSS-R СВЕРЛ  5.9Х57</v>
          </cell>
          <cell r="F2656">
            <v>12.64</v>
          </cell>
          <cell r="G2656">
            <v>10.71</v>
          </cell>
          <cell r="H2656">
            <v>11.031300000000002</v>
          </cell>
          <cell r="I2656">
            <v>485.37720000000007</v>
          </cell>
          <cell r="L2656" t="str">
            <v>Китай</v>
          </cell>
          <cell r="M2656">
            <v>3165140086387</v>
          </cell>
        </row>
        <row r="2657">
          <cell r="C2657">
            <v>2608596584</v>
          </cell>
          <cell r="D2657" t="str">
            <v>10 HSS-R СВЕРЛ 6.1Х63</v>
          </cell>
          <cell r="F2657">
            <v>14.64</v>
          </cell>
          <cell r="G2657">
            <v>12.41</v>
          </cell>
          <cell r="H2657">
            <v>12.782300000000001</v>
          </cell>
          <cell r="I2657">
            <v>562.4212</v>
          </cell>
          <cell r="L2657" t="str">
            <v>Китай</v>
          </cell>
          <cell r="M2657">
            <v>3165140086394</v>
          </cell>
        </row>
        <row r="2658">
          <cell r="C2658">
            <v>2608596585</v>
          </cell>
          <cell r="D2658" t="str">
            <v>1 HSS-CO СВЕРЛО 5.5Х57 TOPLINE</v>
          </cell>
          <cell r="F2658">
            <v>4.99</v>
          </cell>
          <cell r="G2658">
            <v>4.2300000000000004</v>
          </cell>
          <cell r="H2658">
            <v>4.3569000000000004</v>
          </cell>
          <cell r="I2658">
            <v>191.70360000000002</v>
          </cell>
          <cell r="L2658" t="str">
            <v>Испания</v>
          </cell>
          <cell r="M2658">
            <v>3165140060639</v>
          </cell>
        </row>
        <row r="2659">
          <cell r="C2659">
            <v>2608596586</v>
          </cell>
          <cell r="D2659" t="str">
            <v>10 HSS-R СВЕРЛ 6.2Х63</v>
          </cell>
          <cell r="F2659">
            <v>14.64</v>
          </cell>
          <cell r="G2659">
            <v>12.41</v>
          </cell>
          <cell r="H2659">
            <v>12.782300000000001</v>
          </cell>
          <cell r="I2659">
            <v>562.4212</v>
          </cell>
          <cell r="L2659" t="str">
            <v>Китай</v>
          </cell>
          <cell r="M2659">
            <v>3165140086400</v>
          </cell>
        </row>
        <row r="2660">
          <cell r="C2660">
            <v>2608596587</v>
          </cell>
          <cell r="D2660" t="str">
            <v>10 HSS-R СВЕРЛ 6.3Х63</v>
          </cell>
          <cell r="F2660">
            <v>14.64</v>
          </cell>
          <cell r="G2660">
            <v>12.41</v>
          </cell>
          <cell r="H2660">
            <v>12.782300000000001</v>
          </cell>
          <cell r="I2660">
            <v>562.4212</v>
          </cell>
          <cell r="L2660" t="str">
            <v>Китай</v>
          </cell>
          <cell r="M2660">
            <v>3165140086417</v>
          </cell>
        </row>
        <row r="2661">
          <cell r="C2661">
            <v>2608596588</v>
          </cell>
          <cell r="D2661" t="str">
            <v>10 HSS-R СВЕРЛ 6.6Х63</v>
          </cell>
          <cell r="F2661">
            <v>16.53</v>
          </cell>
          <cell r="G2661">
            <v>14.01</v>
          </cell>
          <cell r="H2661">
            <v>14.430300000000001</v>
          </cell>
          <cell r="I2661">
            <v>634.93320000000006</v>
          </cell>
          <cell r="L2661" t="str">
            <v>Китай</v>
          </cell>
          <cell r="M2661">
            <v>3165140086424</v>
          </cell>
        </row>
        <row r="2662">
          <cell r="C2662">
            <v>2608596589</v>
          </cell>
          <cell r="D2662" t="str">
            <v>10 HSS-R СВЕРЛ 6.7Х63</v>
          </cell>
          <cell r="F2662">
            <v>16.53</v>
          </cell>
          <cell r="G2662">
            <v>14.01</v>
          </cell>
          <cell r="H2662">
            <v>14.430300000000001</v>
          </cell>
          <cell r="I2662">
            <v>634.93320000000006</v>
          </cell>
          <cell r="L2662" t="str">
            <v>Индия</v>
          </cell>
          <cell r="M2662">
            <v>3165140086431</v>
          </cell>
        </row>
        <row r="2663">
          <cell r="C2663">
            <v>2608596590</v>
          </cell>
          <cell r="D2663" t="str">
            <v>1 HSS-CO СВЕРЛО 6Х57 TOPLINE</v>
          </cell>
          <cell r="F2663">
            <v>4.99</v>
          </cell>
          <cell r="G2663">
            <v>4.2300000000000004</v>
          </cell>
          <cell r="H2663">
            <v>4.3569000000000004</v>
          </cell>
          <cell r="I2663">
            <v>191.70360000000002</v>
          </cell>
          <cell r="L2663" t="str">
            <v>Испания</v>
          </cell>
          <cell r="M2663">
            <v>3165140060646</v>
          </cell>
        </row>
        <row r="2664">
          <cell r="C2664">
            <v>2608596591</v>
          </cell>
          <cell r="D2664" t="str">
            <v>10 HSS-R СВЕРЛ 6.9X69</v>
          </cell>
          <cell r="F2664">
            <v>16.53</v>
          </cell>
          <cell r="G2664">
            <v>14.01</v>
          </cell>
          <cell r="H2664">
            <v>14.430300000000001</v>
          </cell>
          <cell r="I2664">
            <v>634.93320000000006</v>
          </cell>
          <cell r="L2664" t="str">
            <v>Китай</v>
          </cell>
          <cell r="M2664">
            <v>3165140086448</v>
          </cell>
        </row>
        <row r="2665">
          <cell r="C2665">
            <v>2608596595</v>
          </cell>
          <cell r="D2665" t="str">
            <v>1 HSS-CO СВЕРЛО 6.5Х63 TOPLINE</v>
          </cell>
          <cell r="F2665">
            <v>5.84</v>
          </cell>
          <cell r="G2665">
            <v>4.95</v>
          </cell>
          <cell r="H2665">
            <v>5.0985000000000005</v>
          </cell>
          <cell r="I2665">
            <v>224.33400000000003</v>
          </cell>
          <cell r="L2665" t="str">
            <v>Испания</v>
          </cell>
          <cell r="M2665">
            <v>3165140060653</v>
          </cell>
        </row>
        <row r="2666">
          <cell r="C2666">
            <v>2608596600</v>
          </cell>
          <cell r="D2666" t="str">
            <v>1 HSS-CO СВЕРЛО 7Х69 TOPLINE</v>
          </cell>
          <cell r="F2666">
            <v>6.38</v>
          </cell>
          <cell r="G2666">
            <v>5.41</v>
          </cell>
          <cell r="H2666">
            <v>5.5723000000000003</v>
          </cell>
          <cell r="I2666">
            <v>245.18120000000002</v>
          </cell>
          <cell r="L2666" t="str">
            <v>Испания</v>
          </cell>
          <cell r="M2666">
            <v>3165140060660</v>
          </cell>
        </row>
        <row r="2667">
          <cell r="C2667">
            <v>2608596601</v>
          </cell>
          <cell r="D2667" t="str">
            <v>10 HSS-R СВЕРЛ 7.9X75</v>
          </cell>
          <cell r="F2667">
            <v>22.44</v>
          </cell>
          <cell r="G2667">
            <v>19.02</v>
          </cell>
          <cell r="H2667">
            <v>19.590599999999998</v>
          </cell>
          <cell r="I2667">
            <v>861.98639999999989</v>
          </cell>
          <cell r="L2667" t="str">
            <v>Китай</v>
          </cell>
          <cell r="M2667">
            <v>3165140085830</v>
          </cell>
        </row>
        <row r="2668">
          <cell r="C2668">
            <v>2608596610</v>
          </cell>
          <cell r="D2668" t="str">
            <v>1 HSS-CO СВЕРЛО 8Х75 TOPLINE</v>
          </cell>
          <cell r="F2668">
            <v>7.2</v>
          </cell>
          <cell r="G2668">
            <v>6.1</v>
          </cell>
          <cell r="H2668">
            <v>6.2829999999999995</v>
          </cell>
          <cell r="I2668">
            <v>276.452</v>
          </cell>
          <cell r="L2668" t="str">
            <v>Испания</v>
          </cell>
          <cell r="M2668">
            <v>3165140060684</v>
          </cell>
        </row>
        <row r="2669">
          <cell r="C2669">
            <v>2608596619</v>
          </cell>
          <cell r="D2669" t="str">
            <v>10 HSS-R СВЕРЛ 9.9X87</v>
          </cell>
          <cell r="F2669">
            <v>32.72</v>
          </cell>
          <cell r="G2669">
            <v>27.73</v>
          </cell>
          <cell r="H2669">
            <v>28.561900000000001</v>
          </cell>
          <cell r="I2669">
            <v>1256.7236</v>
          </cell>
          <cell r="L2669" t="str">
            <v>Китай</v>
          </cell>
          <cell r="M2669">
            <v>3165140085984</v>
          </cell>
        </row>
        <row r="2670">
          <cell r="C2670">
            <v>2608596620</v>
          </cell>
          <cell r="D2670" t="str">
            <v>1 HSS-CO СВЕРЛО 9Х81 TOPLINE</v>
          </cell>
          <cell r="F2670">
            <v>9.23</v>
          </cell>
          <cell r="G2670">
            <v>7.82</v>
          </cell>
          <cell r="H2670">
            <v>8.0546000000000006</v>
          </cell>
          <cell r="I2670">
            <v>354.40240000000006</v>
          </cell>
          <cell r="L2670" t="str">
            <v>Испания</v>
          </cell>
          <cell r="M2670">
            <v>3165140060707</v>
          </cell>
        </row>
        <row r="2671">
          <cell r="C2671">
            <v>2608596622</v>
          </cell>
          <cell r="D2671" t="str">
            <v>5 HSS-R СВЕРЛ 10.2Х87</v>
          </cell>
          <cell r="F2671">
            <v>21.89</v>
          </cell>
          <cell r="G2671">
            <v>18.55</v>
          </cell>
          <cell r="H2671">
            <v>19.1065</v>
          </cell>
          <cell r="I2671">
            <v>840.68600000000004</v>
          </cell>
          <cell r="L2671" t="str">
            <v>Китай</v>
          </cell>
          <cell r="M2671">
            <v>3165140086004</v>
          </cell>
        </row>
        <row r="2672">
          <cell r="C2672">
            <v>2608596625</v>
          </cell>
          <cell r="D2672" t="str">
            <v>1 HSS-CO СВЕРЛО 9.5Х81 TOPLINE</v>
          </cell>
          <cell r="F2672">
            <v>9.7899999999999991</v>
          </cell>
          <cell r="G2672">
            <v>8.3000000000000007</v>
          </cell>
          <cell r="H2672">
            <v>8.5490000000000013</v>
          </cell>
          <cell r="I2672">
            <v>376.15600000000006</v>
          </cell>
          <cell r="L2672" t="str">
            <v>Испания</v>
          </cell>
          <cell r="M2672">
            <v>3165140060714</v>
          </cell>
        </row>
        <row r="2673">
          <cell r="C2673">
            <v>2608596630</v>
          </cell>
          <cell r="D2673" t="str">
            <v>1 HSS-CO СВЕРЛО 10Х87 TOPLINE</v>
          </cell>
          <cell r="F2673">
            <v>10.6</v>
          </cell>
          <cell r="G2673">
            <v>8.98</v>
          </cell>
          <cell r="H2673">
            <v>9.2494000000000014</v>
          </cell>
          <cell r="I2673">
            <v>406.97360000000003</v>
          </cell>
          <cell r="L2673" t="str">
            <v>Испания</v>
          </cell>
          <cell r="M2673">
            <v>3165140060721</v>
          </cell>
        </row>
        <row r="2674">
          <cell r="C2674">
            <v>2608596640</v>
          </cell>
          <cell r="D2674" t="str">
            <v>1 HSS-CO СВЕРЛО 11Х94 TOPLINE</v>
          </cell>
          <cell r="F2674">
            <v>14.33</v>
          </cell>
          <cell r="G2674">
            <v>12.14</v>
          </cell>
          <cell r="H2674">
            <v>12.504200000000001</v>
          </cell>
          <cell r="I2674">
            <v>550.1848</v>
          </cell>
          <cell r="L2674" t="str">
            <v>Испания</v>
          </cell>
          <cell r="M2674">
            <v>3165140060738</v>
          </cell>
        </row>
        <row r="2675">
          <cell r="C2675">
            <v>2608596648</v>
          </cell>
          <cell r="D2675" t="str">
            <v>1 HSS-R СВЕРЛО 12X101</v>
          </cell>
          <cell r="F2675">
            <v>7.27</v>
          </cell>
          <cell r="G2675">
            <v>6.16</v>
          </cell>
          <cell r="H2675">
            <v>6.3448000000000002</v>
          </cell>
          <cell r="I2675">
            <v>279.1712</v>
          </cell>
          <cell r="L2675" t="str">
            <v>Китай</v>
          </cell>
          <cell r="M2675">
            <v>3165140085540</v>
          </cell>
        </row>
        <row r="2676">
          <cell r="C2676">
            <v>2608596649</v>
          </cell>
          <cell r="D2676" t="str">
            <v>1 HSS-R СВЕРЛО 12.5X101</v>
          </cell>
          <cell r="F2676">
            <v>8.15</v>
          </cell>
          <cell r="G2676">
            <v>6.91</v>
          </cell>
          <cell r="H2676">
            <v>7.1173000000000002</v>
          </cell>
          <cell r="I2676">
            <v>313.16120000000001</v>
          </cell>
          <cell r="L2676" t="str">
            <v>Китай</v>
          </cell>
          <cell r="M2676">
            <v>3165140085557</v>
          </cell>
        </row>
        <row r="2677">
          <cell r="C2677">
            <v>2608596650</v>
          </cell>
          <cell r="D2677" t="str">
            <v>1 HSS-CO СВЕРЛО 12Х101 TOPLINE</v>
          </cell>
          <cell r="F2677">
            <v>16.850000000000001</v>
          </cell>
          <cell r="G2677">
            <v>14.28</v>
          </cell>
          <cell r="H2677">
            <v>14.708399999999999</v>
          </cell>
          <cell r="I2677">
            <v>647.16959999999995</v>
          </cell>
          <cell r="L2677" t="str">
            <v>Испания</v>
          </cell>
          <cell r="M2677">
            <v>3165140060745</v>
          </cell>
        </row>
        <row r="2678">
          <cell r="C2678">
            <v>2608596651</v>
          </cell>
          <cell r="D2678" t="str">
            <v>1 HSS-R СВЕРЛО 13.0X101</v>
          </cell>
          <cell r="F2678">
            <v>8.15</v>
          </cell>
          <cell r="G2678">
            <v>6.91</v>
          </cell>
          <cell r="H2678">
            <v>7.1173000000000002</v>
          </cell>
          <cell r="I2678">
            <v>313.16120000000001</v>
          </cell>
          <cell r="L2678" t="str">
            <v>Китай</v>
          </cell>
          <cell r="M2678">
            <v>3165140085564</v>
          </cell>
        </row>
        <row r="2679">
          <cell r="C2679">
            <v>2608596652</v>
          </cell>
          <cell r="D2679" t="str">
            <v>1 HSS-R СВЕРЛО 14.0X108</v>
          </cell>
          <cell r="F2679">
            <v>11.93</v>
          </cell>
          <cell r="G2679">
            <v>10.11</v>
          </cell>
          <cell r="H2679">
            <v>10.4133</v>
          </cell>
          <cell r="I2679">
            <v>458.18520000000001</v>
          </cell>
          <cell r="L2679" t="str">
            <v>Китай</v>
          </cell>
          <cell r="M2679">
            <v>3165140085588</v>
          </cell>
        </row>
        <row r="2680">
          <cell r="C2680">
            <v>2608596653</v>
          </cell>
          <cell r="D2680" t="str">
            <v>1 HSS-R СВЕРЛО 14.5X114</v>
          </cell>
          <cell r="F2680">
            <v>12.79</v>
          </cell>
          <cell r="G2680">
            <v>10.84</v>
          </cell>
          <cell r="H2680">
            <v>11.1652</v>
          </cell>
          <cell r="I2680">
            <v>491.2688</v>
          </cell>
          <cell r="L2680" t="str">
            <v>Китай</v>
          </cell>
          <cell r="M2680">
            <v>3165140085595</v>
          </cell>
        </row>
        <row r="2681">
          <cell r="C2681">
            <v>2608596654</v>
          </cell>
          <cell r="D2681" t="str">
            <v xml:space="preserve">1 HSS-R СВЕРЛО 15Х114 </v>
          </cell>
          <cell r="F2681">
            <v>12.93</v>
          </cell>
          <cell r="G2681">
            <v>10.96</v>
          </cell>
          <cell r="H2681">
            <v>11.288800000000002</v>
          </cell>
          <cell r="I2681">
            <v>496.70720000000006</v>
          </cell>
          <cell r="L2681" t="str">
            <v>Китай</v>
          </cell>
          <cell r="M2681">
            <v>3165140085601</v>
          </cell>
        </row>
        <row r="2682">
          <cell r="C2682">
            <v>2608596655</v>
          </cell>
          <cell r="D2682" t="str">
            <v>1 HSS-R СВЕРЛО 15.5X120</v>
          </cell>
          <cell r="F2682">
            <v>14.5</v>
          </cell>
          <cell r="G2682">
            <v>12.29</v>
          </cell>
          <cell r="H2682">
            <v>12.6587</v>
          </cell>
          <cell r="I2682">
            <v>556.9828</v>
          </cell>
          <cell r="L2682" t="str">
            <v>Китай</v>
          </cell>
          <cell r="M2682">
            <v>3165140085618</v>
          </cell>
        </row>
        <row r="2683">
          <cell r="C2683">
            <v>2608596656</v>
          </cell>
          <cell r="D2683" t="str">
            <v xml:space="preserve">1 HSS-R СВЕРЛО 16Х120 </v>
          </cell>
          <cell r="F2683">
            <v>14.82</v>
          </cell>
          <cell r="G2683">
            <v>12.56</v>
          </cell>
          <cell r="H2683">
            <v>12.936800000000002</v>
          </cell>
          <cell r="I2683">
            <v>569.21920000000011</v>
          </cell>
          <cell r="L2683" t="str">
            <v>Китай</v>
          </cell>
          <cell r="M2683">
            <v>3165140085625</v>
          </cell>
        </row>
        <row r="2684">
          <cell r="C2684">
            <v>2608596657</v>
          </cell>
          <cell r="D2684" t="str">
            <v>1 HSS-R СВЕРЛО 16.5X125</v>
          </cell>
          <cell r="F2684">
            <v>16.89</v>
          </cell>
          <cell r="G2684">
            <v>14.31</v>
          </cell>
          <cell r="H2684">
            <v>14.7393</v>
          </cell>
          <cell r="I2684">
            <v>648.52919999999995</v>
          </cell>
          <cell r="L2684" t="str">
            <v>Китай</v>
          </cell>
          <cell r="M2684">
            <v>3165140085632</v>
          </cell>
        </row>
        <row r="2685">
          <cell r="C2685">
            <v>2608596658</v>
          </cell>
          <cell r="D2685" t="str">
            <v>1 HSS-R СВЕРЛО 17X125</v>
          </cell>
          <cell r="F2685">
            <v>17.38</v>
          </cell>
          <cell r="G2685">
            <v>14.73</v>
          </cell>
          <cell r="H2685">
            <v>15.171900000000001</v>
          </cell>
          <cell r="I2685">
            <v>667.56360000000006</v>
          </cell>
          <cell r="L2685" t="str">
            <v>Китай</v>
          </cell>
          <cell r="M2685">
            <v>3165140085649</v>
          </cell>
        </row>
        <row r="2686">
          <cell r="C2686">
            <v>2608596659</v>
          </cell>
          <cell r="D2686" t="str">
            <v>1 HSS-R СВЕРЛО 18X130</v>
          </cell>
          <cell r="F2686">
            <v>20.76</v>
          </cell>
          <cell r="G2686">
            <v>17.59</v>
          </cell>
          <cell r="H2686">
            <v>18.117699999999999</v>
          </cell>
          <cell r="I2686">
            <v>797.17879999999991</v>
          </cell>
          <cell r="L2686" t="str">
            <v>Китай</v>
          </cell>
          <cell r="M2686">
            <v>3165140085656</v>
          </cell>
        </row>
        <row r="2687">
          <cell r="C2687">
            <v>2608596660</v>
          </cell>
          <cell r="D2687" t="str">
            <v>1 HSS-CO СВЕРЛО 13Х101 TOPLINE</v>
          </cell>
          <cell r="F2687">
            <v>20.37</v>
          </cell>
          <cell r="G2687">
            <v>17.260000000000002</v>
          </cell>
          <cell r="H2687">
            <v>17.777800000000003</v>
          </cell>
          <cell r="I2687">
            <v>782.22320000000013</v>
          </cell>
          <cell r="L2687" t="str">
            <v>Испания</v>
          </cell>
          <cell r="M2687">
            <v>3165140060752</v>
          </cell>
        </row>
        <row r="2688">
          <cell r="C2688">
            <v>2608596662</v>
          </cell>
          <cell r="D2688" t="str">
            <v>1 HSS-R СВЕРЛО 19Х135</v>
          </cell>
          <cell r="F2688">
            <v>23.59</v>
          </cell>
          <cell r="G2688">
            <v>19.989999999999998</v>
          </cell>
          <cell r="H2688">
            <v>20.589700000000001</v>
          </cell>
          <cell r="I2688">
            <v>905.94680000000005</v>
          </cell>
          <cell r="L2688" t="str">
            <v>Китай</v>
          </cell>
          <cell r="M2688">
            <v>3165140085663</v>
          </cell>
        </row>
        <row r="2689">
          <cell r="C2689">
            <v>2608596663</v>
          </cell>
          <cell r="D2689" t="str">
            <v>1 HSS-R СВЕРЛО 20.0X140</v>
          </cell>
          <cell r="F2689">
            <v>27.02</v>
          </cell>
          <cell r="G2689">
            <v>22.9</v>
          </cell>
          <cell r="H2689">
            <v>23.587</v>
          </cell>
          <cell r="I2689">
            <v>1037.828</v>
          </cell>
          <cell r="L2689" t="str">
            <v>Китай</v>
          </cell>
          <cell r="M2689">
            <v>3165140085670</v>
          </cell>
        </row>
        <row r="2690">
          <cell r="C2690">
            <v>2608596664</v>
          </cell>
          <cell r="D2690" t="str">
            <v>ЗЕНКЕР 8ММ M4</v>
          </cell>
          <cell r="F2690">
            <v>7.45</v>
          </cell>
          <cell r="G2690">
            <v>6.31</v>
          </cell>
          <cell r="H2690">
            <v>6.4992999999999999</v>
          </cell>
          <cell r="I2690">
            <v>285.9692</v>
          </cell>
          <cell r="L2690" t="str">
            <v>Германия</v>
          </cell>
          <cell r="M2690">
            <v>3165140085687</v>
          </cell>
        </row>
        <row r="2691">
          <cell r="C2691">
            <v>2608596672</v>
          </cell>
          <cell r="D2691" t="str">
            <v>1 HSS-R СВЕРЛО 13.5X108</v>
          </cell>
          <cell r="F2691">
            <v>11.14</v>
          </cell>
          <cell r="G2691">
            <v>9.44</v>
          </cell>
          <cell r="H2691">
            <v>9.7232000000000003</v>
          </cell>
          <cell r="I2691">
            <v>427.82080000000002</v>
          </cell>
          <cell r="L2691" t="str">
            <v>Китай</v>
          </cell>
          <cell r="M2691">
            <v>3165140085571</v>
          </cell>
        </row>
        <row r="2692">
          <cell r="C2692">
            <v>2608596677</v>
          </cell>
          <cell r="D2692" t="str">
            <v>10 HSS-G СВЕРЛО 0.8X10 TOPLINE</v>
          </cell>
          <cell r="F2692">
            <v>17.3</v>
          </cell>
          <cell r="G2692">
            <v>14.66</v>
          </cell>
          <cell r="H2692">
            <v>15.0998</v>
          </cell>
          <cell r="I2692">
            <v>664.39120000000003</v>
          </cell>
          <cell r="L2692" t="str">
            <v>Испания</v>
          </cell>
          <cell r="M2692">
            <v>3165140101134</v>
          </cell>
        </row>
        <row r="2693">
          <cell r="C2693">
            <v>2608596681</v>
          </cell>
          <cell r="D2693" t="str">
            <v>1 СВЕРЛО HSS-TIN 3X33</v>
          </cell>
          <cell r="F2693">
            <v>4.01</v>
          </cell>
          <cell r="G2693">
            <v>3.4</v>
          </cell>
          <cell r="H2693">
            <v>3.5019999999999998</v>
          </cell>
          <cell r="I2693">
            <v>154.08799999999999</v>
          </cell>
          <cell r="L2693" t="str">
            <v>Испания</v>
          </cell>
          <cell r="M2693">
            <v>3165140060806</v>
          </cell>
        </row>
        <row r="2694">
          <cell r="C2694">
            <v>2608596701</v>
          </cell>
          <cell r="D2694" t="str">
            <v>1 СВЕРЛО HSS-TIN 5X52</v>
          </cell>
          <cell r="F2694">
            <v>5.75</v>
          </cell>
          <cell r="G2694">
            <v>4.87</v>
          </cell>
          <cell r="H2694">
            <v>5.0161000000000007</v>
          </cell>
          <cell r="I2694">
            <v>220.70840000000004</v>
          </cell>
          <cell r="L2694" t="str">
            <v>Испания</v>
          </cell>
          <cell r="M2694">
            <v>3165140060851</v>
          </cell>
        </row>
        <row r="2695">
          <cell r="C2695">
            <v>2608596711</v>
          </cell>
          <cell r="D2695" t="str">
            <v>1 СВЕРЛО HSS-TIN 6X57</v>
          </cell>
          <cell r="F2695">
            <v>7.42</v>
          </cell>
          <cell r="G2695">
            <v>6.29</v>
          </cell>
          <cell r="H2695">
            <v>6.4786999999999999</v>
          </cell>
          <cell r="I2695">
            <v>285.06279999999998</v>
          </cell>
          <cell r="L2695" t="str">
            <v>Испания</v>
          </cell>
          <cell r="M2695">
            <v>3165140060875</v>
          </cell>
        </row>
        <row r="2696">
          <cell r="C2696">
            <v>2608596731</v>
          </cell>
          <cell r="D2696" t="str">
            <v>1 СВЕРЛО HSS-TIN 8X75</v>
          </cell>
          <cell r="F2696">
            <v>12.54</v>
          </cell>
          <cell r="G2696">
            <v>10.63</v>
          </cell>
          <cell r="H2696">
            <v>10.948900000000002</v>
          </cell>
          <cell r="I2696">
            <v>481.75160000000005</v>
          </cell>
          <cell r="L2696" t="str">
            <v>Испания</v>
          </cell>
          <cell r="M2696">
            <v>3165140060912</v>
          </cell>
        </row>
        <row r="2697">
          <cell r="C2697">
            <v>2608596771</v>
          </cell>
          <cell r="D2697" t="str">
            <v>1 СВЕРЛО HSS-TIN 12X10ММ</v>
          </cell>
          <cell r="F2697">
            <v>30.07</v>
          </cell>
          <cell r="G2697">
            <v>25.48</v>
          </cell>
          <cell r="H2697">
            <v>26.244400000000002</v>
          </cell>
          <cell r="I2697">
            <v>1154.7536</v>
          </cell>
          <cell r="L2697" t="str">
            <v>Испания</v>
          </cell>
          <cell r="M2697">
            <v>3165140060974</v>
          </cell>
        </row>
        <row r="2698">
          <cell r="C2698">
            <v>2608596789</v>
          </cell>
          <cell r="D2698" t="str">
            <v>2 HSS-R СВЕРЛА 3.2X36</v>
          </cell>
          <cell r="F2698">
            <v>1.88</v>
          </cell>
          <cell r="G2698">
            <v>1.59</v>
          </cell>
          <cell r="H2698">
            <v>1.6377000000000002</v>
          </cell>
          <cell r="I2698">
            <v>72.058800000000005</v>
          </cell>
          <cell r="L2698" t="str">
            <v>Китай</v>
          </cell>
          <cell r="M2698">
            <v>3165140064873</v>
          </cell>
        </row>
        <row r="2699">
          <cell r="C2699">
            <v>2608596796</v>
          </cell>
          <cell r="D2699" t="str">
            <v>1 HSS-R СВЕРЛО 5.5X57</v>
          </cell>
          <cell r="F2699">
            <v>1</v>
          </cell>
          <cell r="G2699">
            <v>0.85</v>
          </cell>
          <cell r="H2699">
            <v>0.87549999999999994</v>
          </cell>
          <cell r="I2699">
            <v>38.521999999999998</v>
          </cell>
          <cell r="L2699" t="str">
            <v>Россия</v>
          </cell>
          <cell r="M2699">
            <v>3165140064941</v>
          </cell>
        </row>
        <row r="2700">
          <cell r="C2700">
            <v>2608596797</v>
          </cell>
          <cell r="D2700" t="str">
            <v>1 HSS-R СВЕРЛО 6Х57</v>
          </cell>
          <cell r="F2700">
            <v>1.71</v>
          </cell>
          <cell r="G2700">
            <v>1.45</v>
          </cell>
          <cell r="H2700">
            <v>1.4935</v>
          </cell>
          <cell r="I2700">
            <v>65.713999999999999</v>
          </cell>
          <cell r="M2700">
            <v>3165140064958</v>
          </cell>
        </row>
        <row r="2701">
          <cell r="C2701">
            <v>2608596799</v>
          </cell>
          <cell r="D2701" t="str">
            <v>1 HSS-R СВЕРЛО 7X69</v>
          </cell>
          <cell r="F2701">
            <v>2.12</v>
          </cell>
          <cell r="G2701">
            <v>1.8</v>
          </cell>
          <cell r="H2701">
            <v>1.8540000000000001</v>
          </cell>
          <cell r="I2701">
            <v>81.576000000000008</v>
          </cell>
          <cell r="L2701" t="str">
            <v>Россия</v>
          </cell>
          <cell r="M2701">
            <v>3165140064972</v>
          </cell>
        </row>
        <row r="2702">
          <cell r="C2702">
            <v>2608596800</v>
          </cell>
          <cell r="D2702" t="str">
            <v>1 HSS-R СВЕРЛО 7.5X69</v>
          </cell>
          <cell r="F2702">
            <v>2.2400000000000002</v>
          </cell>
          <cell r="G2702">
            <v>1.9</v>
          </cell>
          <cell r="H2702">
            <v>1.9569999999999999</v>
          </cell>
          <cell r="I2702">
            <v>86.10799999999999</v>
          </cell>
          <cell r="L2702" t="str">
            <v>Россия</v>
          </cell>
          <cell r="M2702">
            <v>3165140065696</v>
          </cell>
        </row>
        <row r="2703">
          <cell r="C2703">
            <v>2608596801</v>
          </cell>
          <cell r="D2703" t="str">
            <v>1 HSS-R СВЕРЛО 8Х75</v>
          </cell>
          <cell r="F2703">
            <v>2.54</v>
          </cell>
          <cell r="G2703">
            <v>2.15</v>
          </cell>
          <cell r="H2703">
            <v>2.2145000000000001</v>
          </cell>
          <cell r="I2703">
            <v>97.438000000000002</v>
          </cell>
          <cell r="M2703">
            <v>3165140065702</v>
          </cell>
        </row>
        <row r="2704">
          <cell r="C2704">
            <v>2608596803</v>
          </cell>
          <cell r="D2704" t="str">
            <v>1 HSS-R СВЕРЛО 9Х81</v>
          </cell>
          <cell r="F2704">
            <v>3.02</v>
          </cell>
          <cell r="G2704">
            <v>2.56</v>
          </cell>
          <cell r="H2704">
            <v>2.6368</v>
          </cell>
          <cell r="I2704">
            <v>116.0192</v>
          </cell>
          <cell r="M2704">
            <v>3165140065726</v>
          </cell>
        </row>
        <row r="2705">
          <cell r="C2705">
            <v>2608596804</v>
          </cell>
          <cell r="D2705" t="str">
            <v>1 HSS-R СВЕРЛО 10X87</v>
          </cell>
          <cell r="F2705">
            <v>3.61</v>
          </cell>
          <cell r="G2705">
            <v>3.06</v>
          </cell>
          <cell r="H2705">
            <v>3.1518000000000002</v>
          </cell>
          <cell r="I2705">
            <v>138.67920000000001</v>
          </cell>
          <cell r="L2705" t="str">
            <v>Россия</v>
          </cell>
          <cell r="M2705">
            <v>3165140065733</v>
          </cell>
        </row>
        <row r="2706">
          <cell r="C2706">
            <v>2608596812</v>
          </cell>
          <cell r="D2706" t="str">
            <v>5 HSS-G СВЕРЛ 3.0X66</v>
          </cell>
          <cell r="F2706">
            <v>13.83</v>
          </cell>
          <cell r="G2706">
            <v>11.72</v>
          </cell>
          <cell r="H2706">
            <v>12.0716</v>
          </cell>
          <cell r="I2706">
            <v>531.15039999999999</v>
          </cell>
          <cell r="L2706" t="str">
            <v>Турция</v>
          </cell>
          <cell r="M2706">
            <v>3165140067027</v>
          </cell>
        </row>
        <row r="2707">
          <cell r="C2707">
            <v>2608596818</v>
          </cell>
          <cell r="D2707" t="str">
            <v>5 HSS-G СВЕРЛ 4.5X82</v>
          </cell>
          <cell r="F2707">
            <v>20.52</v>
          </cell>
          <cell r="G2707">
            <v>17.39</v>
          </cell>
          <cell r="H2707">
            <v>17.9117</v>
          </cell>
          <cell r="I2707">
            <v>788.11479999999995</v>
          </cell>
          <cell r="L2707" t="str">
            <v>Турция</v>
          </cell>
          <cell r="M2707">
            <v>3165140067089</v>
          </cell>
        </row>
        <row r="2708">
          <cell r="C2708">
            <v>2608596819</v>
          </cell>
          <cell r="D2708" t="str">
            <v>5 HSS-G СВЕРЛ 4.8X87</v>
          </cell>
          <cell r="F2708">
            <v>20.47</v>
          </cell>
          <cell r="G2708">
            <v>17.350000000000001</v>
          </cell>
          <cell r="H2708">
            <v>17.870500000000003</v>
          </cell>
          <cell r="I2708">
            <v>786.30200000000013</v>
          </cell>
          <cell r="L2708" t="str">
            <v>Турция</v>
          </cell>
          <cell r="M2708">
            <v>3165140067096</v>
          </cell>
        </row>
        <row r="2709">
          <cell r="C2709">
            <v>2608596832</v>
          </cell>
          <cell r="D2709" t="str">
            <v>5 HSS-G СВЕРЛ 10X121</v>
          </cell>
          <cell r="F2709">
            <v>58.21</v>
          </cell>
          <cell r="G2709">
            <v>49.33</v>
          </cell>
          <cell r="H2709">
            <v>50.809899999999999</v>
          </cell>
          <cell r="I2709">
            <v>2235.6356000000001</v>
          </cell>
          <cell r="L2709" t="str">
            <v>Турция</v>
          </cell>
          <cell r="M2709">
            <v>3165140067225</v>
          </cell>
        </row>
        <row r="2710">
          <cell r="C2710">
            <v>2608596834</v>
          </cell>
          <cell r="D2710" t="str">
            <v>5 HSS-G СВЕРЛ 12X134</v>
          </cell>
          <cell r="F2710">
            <v>97.77</v>
          </cell>
          <cell r="G2710">
            <v>82.86</v>
          </cell>
          <cell r="H2710">
            <v>85.345799999999997</v>
          </cell>
          <cell r="I2710">
            <v>3755.2151999999996</v>
          </cell>
          <cell r="L2710" t="str">
            <v>Турция</v>
          </cell>
          <cell r="M2710">
            <v>3165140067249</v>
          </cell>
        </row>
        <row r="2711">
          <cell r="C2711">
            <v>2608596836</v>
          </cell>
          <cell r="D2711" t="str">
            <v>10 HSS-G СВЕРЛО 1.0X12 TOPLINE</v>
          </cell>
          <cell r="F2711">
            <v>14.64</v>
          </cell>
          <cell r="G2711">
            <v>12.41</v>
          </cell>
          <cell r="H2711">
            <v>12.782300000000001</v>
          </cell>
          <cell r="I2711">
            <v>562.4212</v>
          </cell>
          <cell r="L2711" t="str">
            <v>Испания</v>
          </cell>
          <cell r="M2711">
            <v>3165140065771</v>
          </cell>
        </row>
        <row r="2712">
          <cell r="C2712">
            <v>2608596840</v>
          </cell>
          <cell r="D2712" t="str">
            <v>10 HSS-G СВЕРЛО 1.4X18 TOPLINE</v>
          </cell>
          <cell r="F2712">
            <v>20.91</v>
          </cell>
          <cell r="G2712">
            <v>17.72</v>
          </cell>
          <cell r="H2712">
            <v>18.2516</v>
          </cell>
          <cell r="I2712">
            <v>803.07039999999995</v>
          </cell>
          <cell r="L2712" t="str">
            <v>Испания</v>
          </cell>
          <cell r="M2712">
            <v>3165140065818</v>
          </cell>
        </row>
        <row r="2713">
          <cell r="C2713">
            <v>2608596841</v>
          </cell>
          <cell r="D2713" t="str">
            <v>10 HSS-G СВЕРЛО 1.5X18 TOPLINE</v>
          </cell>
          <cell r="F2713">
            <v>14.09</v>
          </cell>
          <cell r="G2713">
            <v>11.94</v>
          </cell>
          <cell r="H2713">
            <v>12.2982</v>
          </cell>
          <cell r="I2713">
            <v>541.12080000000003</v>
          </cell>
          <cell r="L2713" t="str">
            <v>Испания</v>
          </cell>
          <cell r="M2713">
            <v>3165140065825</v>
          </cell>
        </row>
        <row r="2714">
          <cell r="C2714">
            <v>2608596842</v>
          </cell>
          <cell r="D2714" t="str">
            <v>10 HSS-G СВЕРЛО 1.6X20 TOPLINE</v>
          </cell>
          <cell r="F2714">
            <v>14.68</v>
          </cell>
          <cell r="G2714">
            <v>12.44</v>
          </cell>
          <cell r="H2714">
            <v>12.8132</v>
          </cell>
          <cell r="I2714">
            <v>563.7808</v>
          </cell>
          <cell r="L2714" t="str">
            <v>Испания</v>
          </cell>
          <cell r="M2714">
            <v>3165140065832</v>
          </cell>
        </row>
        <row r="2715">
          <cell r="C2715">
            <v>2608596844</v>
          </cell>
          <cell r="D2715" t="str">
            <v>10 HSS-G СВЕРЛО 1.8X22 TOPLINE</v>
          </cell>
          <cell r="F2715">
            <v>15.46</v>
          </cell>
          <cell r="G2715">
            <v>13.1</v>
          </cell>
          <cell r="H2715">
            <v>13.493</v>
          </cell>
          <cell r="I2715">
            <v>593.69200000000001</v>
          </cell>
          <cell r="L2715" t="str">
            <v>Испания</v>
          </cell>
          <cell r="M2715">
            <v>3165140065856</v>
          </cell>
        </row>
        <row r="2716">
          <cell r="C2716">
            <v>2608596845</v>
          </cell>
          <cell r="D2716" t="str">
            <v>10 HSS-G СВЕРЛО 1.9X22 TOPLINE</v>
          </cell>
          <cell r="F2716">
            <v>15.98</v>
          </cell>
          <cell r="G2716">
            <v>13.54</v>
          </cell>
          <cell r="H2716">
            <v>13.946199999999999</v>
          </cell>
          <cell r="I2716">
            <v>613.63279999999997</v>
          </cell>
          <cell r="L2716" t="str">
            <v>Испания</v>
          </cell>
          <cell r="M2716">
            <v>3165140065863</v>
          </cell>
        </row>
        <row r="2717">
          <cell r="C2717">
            <v>2608596846</v>
          </cell>
          <cell r="D2717" t="str">
            <v>10 HSS-G СВЕРЛО 2.0X24 TOPLINE</v>
          </cell>
          <cell r="F2717">
            <v>14.54</v>
          </cell>
          <cell r="G2717">
            <v>12.32</v>
          </cell>
          <cell r="H2717">
            <v>12.6896</v>
          </cell>
          <cell r="I2717">
            <v>558.3424</v>
          </cell>
          <cell r="L2717" t="str">
            <v>Испания</v>
          </cell>
          <cell r="M2717">
            <v>3165140065870</v>
          </cell>
        </row>
        <row r="2718">
          <cell r="C2718">
            <v>2608596847</v>
          </cell>
          <cell r="D2718" t="str">
            <v>10 HSS-G СВЕРЛО 2.1X24 TOPLINE</v>
          </cell>
          <cell r="F2718">
            <v>15.98</v>
          </cell>
          <cell r="G2718">
            <v>13.54</v>
          </cell>
          <cell r="H2718">
            <v>13.946199999999999</v>
          </cell>
          <cell r="I2718">
            <v>613.63279999999997</v>
          </cell>
          <cell r="L2718" t="str">
            <v>Испания</v>
          </cell>
          <cell r="M2718">
            <v>3165140065887</v>
          </cell>
        </row>
        <row r="2719">
          <cell r="C2719">
            <v>2608596848</v>
          </cell>
          <cell r="D2719" t="str">
            <v>10 HSS-G СВЕРЛО 2.2X27 TOPLINE</v>
          </cell>
          <cell r="F2719">
            <v>15.98</v>
          </cell>
          <cell r="G2719">
            <v>13.54</v>
          </cell>
          <cell r="H2719">
            <v>13.946199999999999</v>
          </cell>
          <cell r="I2719">
            <v>613.63279999999997</v>
          </cell>
          <cell r="L2719" t="str">
            <v>Испания</v>
          </cell>
          <cell r="M2719">
            <v>3165140065894</v>
          </cell>
        </row>
        <row r="2720">
          <cell r="C2720">
            <v>2608596849</v>
          </cell>
          <cell r="D2720" t="str">
            <v>10 HSS-G СВЕРЛО 2.3X27 TOPLINE</v>
          </cell>
          <cell r="F2720">
            <v>15.98</v>
          </cell>
          <cell r="G2720">
            <v>13.54</v>
          </cell>
          <cell r="H2720">
            <v>13.946199999999999</v>
          </cell>
          <cell r="I2720">
            <v>613.63279999999997</v>
          </cell>
          <cell r="L2720" t="str">
            <v>Испания</v>
          </cell>
          <cell r="M2720">
            <v>3165140065900</v>
          </cell>
        </row>
        <row r="2721">
          <cell r="C2721">
            <v>2608596850</v>
          </cell>
          <cell r="D2721" t="str">
            <v>10 HSS-G СВЕРЛО 2.4X30 TOPLINE</v>
          </cell>
          <cell r="F2721">
            <v>15.98</v>
          </cell>
          <cell r="G2721">
            <v>13.54</v>
          </cell>
          <cell r="H2721">
            <v>13.946199999999999</v>
          </cell>
          <cell r="I2721">
            <v>613.63279999999997</v>
          </cell>
          <cell r="L2721" t="str">
            <v>Испания</v>
          </cell>
          <cell r="M2721">
            <v>3165140065917</v>
          </cell>
        </row>
        <row r="2722">
          <cell r="C2722">
            <v>2608596851</v>
          </cell>
          <cell r="D2722" t="str">
            <v>10 HSS-G СВЕРЛО 2.5X30 TOPLINE</v>
          </cell>
          <cell r="F2722">
            <v>14.95</v>
          </cell>
          <cell r="G2722">
            <v>12.67</v>
          </cell>
          <cell r="H2722">
            <v>13.0501</v>
          </cell>
          <cell r="I2722">
            <v>574.20440000000008</v>
          </cell>
          <cell r="L2722" t="str">
            <v>Испания</v>
          </cell>
          <cell r="M2722">
            <v>3165140065924</v>
          </cell>
        </row>
        <row r="2723">
          <cell r="C2723">
            <v>2608596852</v>
          </cell>
          <cell r="D2723" t="str">
            <v>10 HSS-G СВЕРЛО 2.6X30 TOPLINE</v>
          </cell>
          <cell r="F2723">
            <v>16.45</v>
          </cell>
          <cell r="G2723">
            <v>13.94</v>
          </cell>
          <cell r="H2723">
            <v>14.3582</v>
          </cell>
          <cell r="I2723">
            <v>631.76080000000002</v>
          </cell>
          <cell r="L2723" t="str">
            <v>Испания</v>
          </cell>
          <cell r="M2723">
            <v>3165140065931</v>
          </cell>
        </row>
        <row r="2724">
          <cell r="C2724">
            <v>2608596853</v>
          </cell>
          <cell r="D2724" t="str">
            <v>10 HSS-G СВЕРЛО 2.7X33 TOPLINE</v>
          </cell>
          <cell r="F2724">
            <v>16.45</v>
          </cell>
          <cell r="G2724">
            <v>13.94</v>
          </cell>
          <cell r="H2724">
            <v>14.3582</v>
          </cell>
          <cell r="I2724">
            <v>631.76080000000002</v>
          </cell>
          <cell r="L2724" t="str">
            <v>Испания</v>
          </cell>
          <cell r="M2724">
            <v>3165140065948</v>
          </cell>
        </row>
        <row r="2725">
          <cell r="C2725">
            <v>2608596854</v>
          </cell>
          <cell r="D2725" t="str">
            <v>10 HSS-G СВЕРЛО 2.8X33 TOPLINE</v>
          </cell>
          <cell r="F2725">
            <v>16.45</v>
          </cell>
          <cell r="G2725">
            <v>13.94</v>
          </cell>
          <cell r="H2725">
            <v>14.3582</v>
          </cell>
          <cell r="I2725">
            <v>631.76080000000002</v>
          </cell>
          <cell r="L2725" t="str">
            <v>Испания</v>
          </cell>
          <cell r="M2725">
            <v>3165140065955</v>
          </cell>
        </row>
        <row r="2726">
          <cell r="C2726">
            <v>2608596855</v>
          </cell>
          <cell r="D2726" t="str">
            <v>10 HSS-G СВЕРЛО 2.9X33 TOPLINE</v>
          </cell>
          <cell r="F2726">
            <v>16.45</v>
          </cell>
          <cell r="G2726">
            <v>13.94</v>
          </cell>
          <cell r="H2726">
            <v>14.3582</v>
          </cell>
          <cell r="I2726">
            <v>631.76080000000002</v>
          </cell>
          <cell r="L2726" t="str">
            <v>Испания</v>
          </cell>
          <cell r="M2726">
            <v>3165140065962</v>
          </cell>
        </row>
        <row r="2727">
          <cell r="C2727">
            <v>2608596856</v>
          </cell>
          <cell r="D2727" t="str">
            <v>10 HSS-G СВЕРЛО 3.0X33 TOPLINE</v>
          </cell>
          <cell r="F2727">
            <v>15.34</v>
          </cell>
          <cell r="G2727">
            <v>13</v>
          </cell>
          <cell r="H2727">
            <v>13.39</v>
          </cell>
          <cell r="I2727">
            <v>589.16000000000008</v>
          </cell>
          <cell r="L2727" t="str">
            <v>Испания</v>
          </cell>
          <cell r="M2727">
            <v>3165140065979</v>
          </cell>
        </row>
        <row r="2728">
          <cell r="C2728">
            <v>2608596857</v>
          </cell>
          <cell r="D2728" t="str">
            <v>10 HSS-G СВЕРЛО 3.1X36 TOPLINE</v>
          </cell>
          <cell r="F2728">
            <v>16.940000000000001</v>
          </cell>
          <cell r="G2728">
            <v>14.36</v>
          </cell>
          <cell r="H2728">
            <v>14.790799999999999</v>
          </cell>
          <cell r="I2728">
            <v>650.79519999999991</v>
          </cell>
          <cell r="L2728" t="str">
            <v>Испания</v>
          </cell>
          <cell r="M2728">
            <v>3165140065986</v>
          </cell>
        </row>
        <row r="2729">
          <cell r="C2729">
            <v>2608596858</v>
          </cell>
          <cell r="D2729" t="str">
            <v>10 HSS-G СВЕРЛО 3.2Х36 TOPLINE</v>
          </cell>
          <cell r="F2729">
            <v>16.260000000000002</v>
          </cell>
          <cell r="G2729">
            <v>13.78</v>
          </cell>
          <cell r="H2729">
            <v>14.1934</v>
          </cell>
          <cell r="I2729">
            <v>624.50959999999998</v>
          </cell>
          <cell r="L2729" t="str">
            <v>Испания</v>
          </cell>
          <cell r="M2729">
            <v>3165140065993</v>
          </cell>
        </row>
        <row r="2730">
          <cell r="C2730">
            <v>2608596859</v>
          </cell>
          <cell r="D2730" t="str">
            <v>10 HSS-G СВЕРЛО 3.3Х36 TOPLINE</v>
          </cell>
          <cell r="F2730">
            <v>16.260000000000002</v>
          </cell>
          <cell r="G2730">
            <v>13.78</v>
          </cell>
          <cell r="H2730">
            <v>14.1934</v>
          </cell>
          <cell r="I2730">
            <v>624.50959999999998</v>
          </cell>
          <cell r="L2730" t="str">
            <v>Испания</v>
          </cell>
          <cell r="M2730">
            <v>3165140066006</v>
          </cell>
        </row>
        <row r="2731">
          <cell r="C2731">
            <v>2608596860</v>
          </cell>
          <cell r="D2731" t="str">
            <v>10 HSS-G СВЕРЛО 3.4X39 TOPLINE</v>
          </cell>
          <cell r="F2731">
            <v>17.88</v>
          </cell>
          <cell r="G2731">
            <v>15.15</v>
          </cell>
          <cell r="H2731">
            <v>15.604500000000002</v>
          </cell>
          <cell r="I2731">
            <v>686.59800000000007</v>
          </cell>
          <cell r="L2731" t="str">
            <v>Испания</v>
          </cell>
          <cell r="M2731">
            <v>3165140066013</v>
          </cell>
        </row>
        <row r="2732">
          <cell r="C2732">
            <v>2608596861</v>
          </cell>
          <cell r="D2732" t="str">
            <v>10 HSS-G СВЕРЛО 3.5X39 TOPLINE</v>
          </cell>
          <cell r="F2732">
            <v>18.489999999999998</v>
          </cell>
          <cell r="G2732">
            <v>15.67</v>
          </cell>
          <cell r="H2732">
            <v>16.1401</v>
          </cell>
          <cell r="I2732">
            <v>710.1644</v>
          </cell>
          <cell r="L2732" t="str">
            <v>Испания</v>
          </cell>
          <cell r="M2732">
            <v>3165140066020</v>
          </cell>
        </row>
        <row r="2733">
          <cell r="C2733">
            <v>2608596862</v>
          </cell>
          <cell r="D2733" t="str">
            <v>10 HSS-G СВЕРЛО 3.6X39 TOPLINE</v>
          </cell>
          <cell r="F2733">
            <v>20.37</v>
          </cell>
          <cell r="G2733">
            <v>17.260000000000002</v>
          </cell>
          <cell r="H2733">
            <v>17.777800000000003</v>
          </cell>
          <cell r="I2733">
            <v>782.22320000000013</v>
          </cell>
          <cell r="L2733" t="str">
            <v>Испания</v>
          </cell>
          <cell r="M2733">
            <v>3165140066037</v>
          </cell>
        </row>
        <row r="2734">
          <cell r="C2734">
            <v>2608596863</v>
          </cell>
          <cell r="D2734" t="str">
            <v>10 HSS-G СВЕРЛО 3.7X39 TOPLINE</v>
          </cell>
          <cell r="F2734">
            <v>18.12</v>
          </cell>
          <cell r="G2734">
            <v>15.36</v>
          </cell>
          <cell r="H2734">
            <v>15.8208</v>
          </cell>
          <cell r="I2734">
            <v>696.11519999999996</v>
          </cell>
          <cell r="L2734" t="str">
            <v>Испания</v>
          </cell>
          <cell r="M2734">
            <v>3165140066044</v>
          </cell>
        </row>
        <row r="2735">
          <cell r="C2735">
            <v>2608596864</v>
          </cell>
          <cell r="D2735" t="str">
            <v>10 HSS-G СВЕРЛО 3.8X43 TOPLINE</v>
          </cell>
          <cell r="F2735">
            <v>22.82</v>
          </cell>
          <cell r="G2735">
            <v>19.34</v>
          </cell>
          <cell r="H2735">
            <v>19.920200000000001</v>
          </cell>
          <cell r="I2735">
            <v>876.48880000000008</v>
          </cell>
          <cell r="L2735" t="str">
            <v>Испания</v>
          </cell>
          <cell r="M2735">
            <v>3165140066051</v>
          </cell>
        </row>
        <row r="2736">
          <cell r="C2736">
            <v>2608596865</v>
          </cell>
          <cell r="D2736" t="str">
            <v>10 HSS-G СВЕРЛО 3.9X43 TOPLINE</v>
          </cell>
          <cell r="F2736">
            <v>22.82</v>
          </cell>
          <cell r="G2736">
            <v>19.34</v>
          </cell>
          <cell r="H2736">
            <v>19.920200000000001</v>
          </cell>
          <cell r="I2736">
            <v>876.48880000000008</v>
          </cell>
          <cell r="L2736" t="str">
            <v>Испания</v>
          </cell>
          <cell r="M2736">
            <v>3165140066068</v>
          </cell>
        </row>
        <row r="2737">
          <cell r="C2737">
            <v>2608596866</v>
          </cell>
          <cell r="D2737" t="str">
            <v>10 HSS-G СВЕРЛО 4.0X43 TOPLINE</v>
          </cell>
          <cell r="F2737">
            <v>20.76</v>
          </cell>
          <cell r="G2737">
            <v>17.59</v>
          </cell>
          <cell r="H2737">
            <v>18.117699999999999</v>
          </cell>
          <cell r="I2737">
            <v>797.17879999999991</v>
          </cell>
          <cell r="L2737" t="str">
            <v>Испания</v>
          </cell>
          <cell r="M2737">
            <v>3165140066075</v>
          </cell>
        </row>
        <row r="2738">
          <cell r="C2738">
            <v>2608596867</v>
          </cell>
          <cell r="D2738" t="str">
            <v>10 HSS-G СВЕРЛО 4.1X43 TOPLINE</v>
          </cell>
          <cell r="F2738">
            <v>22.82</v>
          </cell>
          <cell r="G2738">
            <v>19.34</v>
          </cell>
          <cell r="H2738">
            <v>19.920200000000001</v>
          </cell>
          <cell r="I2738">
            <v>876.48880000000008</v>
          </cell>
          <cell r="L2738" t="str">
            <v>Испания</v>
          </cell>
          <cell r="M2738">
            <v>3165140066082</v>
          </cell>
        </row>
        <row r="2739">
          <cell r="C2739">
            <v>2608596868</v>
          </cell>
          <cell r="D2739" t="str">
            <v>10 HSS-G СВЕРЛО 4.2X43 TOPLINE</v>
          </cell>
          <cell r="F2739">
            <v>20.76</v>
          </cell>
          <cell r="G2739">
            <v>17.59</v>
          </cell>
          <cell r="H2739">
            <v>18.117699999999999</v>
          </cell>
          <cell r="I2739">
            <v>797.17879999999991</v>
          </cell>
          <cell r="L2739" t="str">
            <v>Испания</v>
          </cell>
          <cell r="M2739">
            <v>3165140066099</v>
          </cell>
        </row>
        <row r="2740">
          <cell r="C2740">
            <v>2608596869</v>
          </cell>
          <cell r="D2740" t="str">
            <v>10 HSS-G СВЕРЛО 4.3X47 TOPLINE</v>
          </cell>
          <cell r="F2740">
            <v>22.82</v>
          </cell>
          <cell r="G2740">
            <v>19.34</v>
          </cell>
          <cell r="H2740">
            <v>19.920200000000001</v>
          </cell>
          <cell r="I2740">
            <v>876.48880000000008</v>
          </cell>
          <cell r="L2740" t="str">
            <v>Испания</v>
          </cell>
          <cell r="M2740">
            <v>3165140066105</v>
          </cell>
        </row>
        <row r="2741">
          <cell r="C2741">
            <v>2608596870</v>
          </cell>
          <cell r="D2741" t="str">
            <v>10 HSS-G СВЕРЛО 4.4X47 TOPLINE</v>
          </cell>
          <cell r="F2741">
            <v>22.82</v>
          </cell>
          <cell r="G2741">
            <v>19.34</v>
          </cell>
          <cell r="H2741">
            <v>19.920200000000001</v>
          </cell>
          <cell r="I2741">
            <v>876.48880000000008</v>
          </cell>
          <cell r="L2741" t="str">
            <v>Испания</v>
          </cell>
          <cell r="M2741">
            <v>3165140066112</v>
          </cell>
        </row>
        <row r="2742">
          <cell r="C2742">
            <v>2608596871</v>
          </cell>
          <cell r="D2742" t="str">
            <v>10 HSS-G СВЕРЛО 4.5X47 TOPLINE</v>
          </cell>
          <cell r="F2742">
            <v>22.44</v>
          </cell>
          <cell r="G2742">
            <v>19.02</v>
          </cell>
          <cell r="H2742">
            <v>19.590599999999998</v>
          </cell>
          <cell r="I2742">
            <v>861.98639999999989</v>
          </cell>
          <cell r="L2742" t="str">
            <v>Испания</v>
          </cell>
          <cell r="M2742">
            <v>3165140066129</v>
          </cell>
        </row>
        <row r="2743">
          <cell r="C2743">
            <v>2608596872</v>
          </cell>
          <cell r="D2743" t="str">
            <v>10 HSS-G СВЕРЛО 4.6X47 TOPLINE</v>
          </cell>
          <cell r="F2743">
            <v>24.74</v>
          </cell>
          <cell r="G2743">
            <v>20.97</v>
          </cell>
          <cell r="H2743">
            <v>21.5991</v>
          </cell>
          <cell r="I2743">
            <v>950.36040000000003</v>
          </cell>
          <cell r="L2743" t="str">
            <v>Испания</v>
          </cell>
          <cell r="M2743">
            <v>3165140066136</v>
          </cell>
        </row>
        <row r="2744">
          <cell r="C2744">
            <v>2608596873</v>
          </cell>
          <cell r="D2744" t="str">
            <v>10 HSS-G СВЕРЛО 4.7X47 TOPLINE</v>
          </cell>
          <cell r="F2744">
            <v>24.74</v>
          </cell>
          <cell r="G2744">
            <v>20.97</v>
          </cell>
          <cell r="H2744">
            <v>21.5991</v>
          </cell>
          <cell r="I2744">
            <v>950.36040000000003</v>
          </cell>
          <cell r="L2744" t="str">
            <v>Испания</v>
          </cell>
          <cell r="M2744">
            <v>3165140066143</v>
          </cell>
        </row>
        <row r="2745">
          <cell r="C2745">
            <v>2608596874</v>
          </cell>
          <cell r="D2745" t="str">
            <v>10 HSS-G СВЕРЛО 4.8X52 TOPLINE</v>
          </cell>
          <cell r="F2745">
            <v>25.68</v>
          </cell>
          <cell r="G2745">
            <v>21.76</v>
          </cell>
          <cell r="H2745">
            <v>22.412800000000001</v>
          </cell>
          <cell r="I2745">
            <v>986.16320000000007</v>
          </cell>
          <cell r="L2745" t="str">
            <v>Испания</v>
          </cell>
          <cell r="M2745">
            <v>3165140066150</v>
          </cell>
        </row>
        <row r="2746">
          <cell r="C2746">
            <v>2608596875</v>
          </cell>
          <cell r="D2746" t="str">
            <v>10 HSS-G СВЕРЛО 4.9X52 TOPLINE</v>
          </cell>
          <cell r="F2746">
            <v>28.14</v>
          </cell>
          <cell r="G2746">
            <v>23.85</v>
          </cell>
          <cell r="H2746">
            <v>24.565500000000004</v>
          </cell>
          <cell r="I2746">
            <v>1080.8820000000001</v>
          </cell>
          <cell r="L2746" t="str">
            <v>Испания</v>
          </cell>
          <cell r="M2746">
            <v>3165140066167</v>
          </cell>
        </row>
        <row r="2747">
          <cell r="C2747">
            <v>2608596876</v>
          </cell>
          <cell r="D2747" t="str">
            <v>10 HSS-G СВЕРЛО 5Х52 TOPLINE</v>
          </cell>
          <cell r="F2747">
            <v>26.44</v>
          </cell>
          <cell r="G2747">
            <v>22.41</v>
          </cell>
          <cell r="H2747">
            <v>23.0823</v>
          </cell>
          <cell r="I2747">
            <v>1015.6212</v>
          </cell>
          <cell r="L2747" t="str">
            <v>Испания</v>
          </cell>
          <cell r="M2747">
            <v>3165140066174</v>
          </cell>
        </row>
        <row r="2748">
          <cell r="C2748">
            <v>2608596877</v>
          </cell>
          <cell r="D2748" t="str">
            <v>10 HSS-G СВЕРЛО 5.1X52 TOPLINE</v>
          </cell>
          <cell r="F2748">
            <v>28.9</v>
          </cell>
          <cell r="G2748">
            <v>24.49</v>
          </cell>
          <cell r="H2748">
            <v>25.224699999999999</v>
          </cell>
          <cell r="I2748">
            <v>1109.8868</v>
          </cell>
          <cell r="L2748" t="str">
            <v>Испания</v>
          </cell>
          <cell r="M2748">
            <v>3165140066181</v>
          </cell>
        </row>
        <row r="2749">
          <cell r="C2749">
            <v>2608596878</v>
          </cell>
          <cell r="D2749" t="str">
            <v>10 HSS-G СВЕРЛО 5.2X52 TOPLINE</v>
          </cell>
          <cell r="F2749">
            <v>30.04</v>
          </cell>
          <cell r="G2749">
            <v>25.46</v>
          </cell>
          <cell r="H2749">
            <v>26.223800000000001</v>
          </cell>
          <cell r="I2749">
            <v>1153.8471999999999</v>
          </cell>
          <cell r="L2749" t="str">
            <v>Испания</v>
          </cell>
          <cell r="M2749">
            <v>3165140066198</v>
          </cell>
        </row>
        <row r="2750">
          <cell r="C2750">
            <v>2608596879</v>
          </cell>
          <cell r="D2750" t="str">
            <v>10 HSS-G СВЕРЛО 5.3X52 TOPLINE</v>
          </cell>
          <cell r="F2750">
            <v>30.04</v>
          </cell>
          <cell r="G2750">
            <v>25.46</v>
          </cell>
          <cell r="H2750">
            <v>26.223800000000001</v>
          </cell>
          <cell r="I2750">
            <v>1153.8471999999999</v>
          </cell>
          <cell r="L2750" t="str">
            <v>Испания</v>
          </cell>
          <cell r="M2750">
            <v>3165140066204</v>
          </cell>
        </row>
        <row r="2751">
          <cell r="C2751">
            <v>2608596880</v>
          </cell>
          <cell r="D2751" t="str">
            <v>10 HSS-G СВЕРЛО 5.4X57 TOPLINE</v>
          </cell>
          <cell r="F2751">
            <v>30.04</v>
          </cell>
          <cell r="G2751">
            <v>25.46</v>
          </cell>
          <cell r="H2751">
            <v>26.223800000000001</v>
          </cell>
          <cell r="I2751">
            <v>1153.8471999999999</v>
          </cell>
          <cell r="L2751" t="str">
            <v>Испания</v>
          </cell>
          <cell r="M2751">
            <v>3165140066211</v>
          </cell>
        </row>
        <row r="2752">
          <cell r="C2752">
            <v>2608596881</v>
          </cell>
          <cell r="D2752" t="str">
            <v>10 HSS-G СВЕРЛО 5.5X57 TOPLINE</v>
          </cell>
          <cell r="F2752">
            <v>29.87</v>
          </cell>
          <cell r="G2752">
            <v>25.31</v>
          </cell>
          <cell r="H2752">
            <v>26.069299999999998</v>
          </cell>
          <cell r="I2752">
            <v>1147.0491999999999</v>
          </cell>
          <cell r="L2752" t="str">
            <v>Испания</v>
          </cell>
          <cell r="M2752">
            <v>3165140066228</v>
          </cell>
        </row>
        <row r="2753">
          <cell r="C2753">
            <v>2608596882</v>
          </cell>
          <cell r="D2753" t="str">
            <v>10 HSS-G СВЕРЛО 5.6X57 TOPLINE</v>
          </cell>
          <cell r="F2753">
            <v>32.909999999999997</v>
          </cell>
          <cell r="G2753">
            <v>27.89</v>
          </cell>
          <cell r="H2753">
            <v>28.726700000000001</v>
          </cell>
          <cell r="I2753">
            <v>1263.9748</v>
          </cell>
          <cell r="L2753" t="str">
            <v>Испания</v>
          </cell>
          <cell r="M2753">
            <v>3165140066235</v>
          </cell>
        </row>
        <row r="2754">
          <cell r="C2754">
            <v>2608596883</v>
          </cell>
          <cell r="D2754" t="str">
            <v>10 HSS-G СВЕРЛО 5.7X57 TOPLINE</v>
          </cell>
          <cell r="F2754">
            <v>32.909999999999997</v>
          </cell>
          <cell r="G2754">
            <v>27.89</v>
          </cell>
          <cell r="H2754">
            <v>28.726700000000001</v>
          </cell>
          <cell r="I2754">
            <v>1263.9748</v>
          </cell>
          <cell r="L2754" t="str">
            <v>Испания</v>
          </cell>
          <cell r="M2754">
            <v>3165140066242</v>
          </cell>
        </row>
        <row r="2755">
          <cell r="C2755">
            <v>2608596884</v>
          </cell>
          <cell r="D2755" t="str">
            <v>10 HSS-G СВЕРЛО 5.8X57 TOPLINE</v>
          </cell>
          <cell r="F2755">
            <v>32.909999999999997</v>
          </cell>
          <cell r="G2755">
            <v>27.89</v>
          </cell>
          <cell r="H2755">
            <v>28.726700000000001</v>
          </cell>
          <cell r="I2755">
            <v>1263.9748</v>
          </cell>
          <cell r="L2755" t="str">
            <v>Испания</v>
          </cell>
          <cell r="M2755">
            <v>3165140066259</v>
          </cell>
        </row>
        <row r="2756">
          <cell r="C2756">
            <v>2608596885</v>
          </cell>
          <cell r="D2756" t="str">
            <v>10 HSS-G СВЕРЛО 5.9X57 TOPLINE</v>
          </cell>
          <cell r="F2756">
            <v>32.909999999999997</v>
          </cell>
          <cell r="G2756">
            <v>27.89</v>
          </cell>
          <cell r="H2756">
            <v>28.726700000000001</v>
          </cell>
          <cell r="I2756">
            <v>1263.9748</v>
          </cell>
          <cell r="L2756" t="str">
            <v>Испания</v>
          </cell>
          <cell r="M2756">
            <v>3165140066266</v>
          </cell>
        </row>
        <row r="2757">
          <cell r="C2757">
            <v>2608596886</v>
          </cell>
          <cell r="D2757" t="str">
            <v>10 HSS-G СВЕРЛО 6Х57 TOPLINE</v>
          </cell>
          <cell r="F2757">
            <v>34.42</v>
          </cell>
          <cell r="G2757">
            <v>29.17</v>
          </cell>
          <cell r="H2757">
            <v>30.045100000000001</v>
          </cell>
          <cell r="I2757">
            <v>1321.9844000000001</v>
          </cell>
          <cell r="L2757" t="str">
            <v>Испания</v>
          </cell>
          <cell r="M2757">
            <v>3165140066273</v>
          </cell>
        </row>
        <row r="2758">
          <cell r="C2758">
            <v>2608596890</v>
          </cell>
          <cell r="D2758" t="str">
            <v>10 HSS-G СВЕРЛО 6.4X63 TOPLINE</v>
          </cell>
          <cell r="F2758">
            <v>32.590000000000003</v>
          </cell>
          <cell r="G2758">
            <v>27.62</v>
          </cell>
          <cell r="H2758">
            <v>28.448600000000003</v>
          </cell>
          <cell r="I2758">
            <v>1251.7384000000002</v>
          </cell>
          <cell r="L2758" t="str">
            <v>Испания</v>
          </cell>
          <cell r="M2758">
            <v>3165140066310</v>
          </cell>
        </row>
        <row r="2759">
          <cell r="C2759">
            <v>2608596891</v>
          </cell>
          <cell r="D2759" t="str">
            <v>10 HSS-G СВЕРЛО 6.5X63 TOPLINE</v>
          </cell>
          <cell r="F2759">
            <v>34.42</v>
          </cell>
          <cell r="G2759">
            <v>29.17</v>
          </cell>
          <cell r="H2759">
            <v>30.045100000000001</v>
          </cell>
          <cell r="I2759">
            <v>1321.9844000000001</v>
          </cell>
          <cell r="L2759" t="str">
            <v>Испания</v>
          </cell>
          <cell r="M2759">
            <v>3165140066327</v>
          </cell>
        </row>
        <row r="2760">
          <cell r="C2760">
            <v>2608596892</v>
          </cell>
          <cell r="D2760" t="str">
            <v>5 HSS-G СВЕРЛО 6.6X63 TOPLINE</v>
          </cell>
          <cell r="F2760">
            <v>16.670000000000002</v>
          </cell>
          <cell r="G2760">
            <v>14.13</v>
          </cell>
          <cell r="H2760">
            <v>14.553900000000001</v>
          </cell>
          <cell r="I2760">
            <v>640.37160000000006</v>
          </cell>
          <cell r="L2760" t="str">
            <v>Испания</v>
          </cell>
          <cell r="M2760">
            <v>3165140066334</v>
          </cell>
        </row>
        <row r="2761">
          <cell r="C2761">
            <v>2608596893</v>
          </cell>
          <cell r="D2761" t="str">
            <v>5 HSS-G СВЕРЛО 6.7X63 TOPLINE</v>
          </cell>
          <cell r="F2761">
            <v>16.670000000000002</v>
          </cell>
          <cell r="G2761">
            <v>14.13</v>
          </cell>
          <cell r="H2761">
            <v>14.553900000000001</v>
          </cell>
          <cell r="I2761">
            <v>640.37160000000006</v>
          </cell>
          <cell r="L2761" t="str">
            <v>Испания</v>
          </cell>
          <cell r="M2761">
            <v>3165140066341</v>
          </cell>
        </row>
        <row r="2762">
          <cell r="C2762">
            <v>2608596894</v>
          </cell>
          <cell r="D2762" t="str">
            <v>5 HSS-G СВЕРЛО 6.8X69 TOPLINE</v>
          </cell>
          <cell r="F2762">
            <v>18.739999999999998</v>
          </cell>
          <cell r="G2762">
            <v>15.88</v>
          </cell>
          <cell r="H2762">
            <v>16.356400000000001</v>
          </cell>
          <cell r="I2762">
            <v>719.6816</v>
          </cell>
          <cell r="L2762" t="str">
            <v>Испания</v>
          </cell>
          <cell r="M2762">
            <v>3165140066358</v>
          </cell>
        </row>
        <row r="2763">
          <cell r="C2763">
            <v>2608596895</v>
          </cell>
          <cell r="D2763" t="str">
            <v>5 HSS-G СВЕРЛО 6.9X69 TOPLINE</v>
          </cell>
          <cell r="F2763">
            <v>17.63</v>
          </cell>
          <cell r="G2763">
            <v>14.94</v>
          </cell>
          <cell r="H2763">
            <v>15.388199999999999</v>
          </cell>
          <cell r="I2763">
            <v>677.08079999999995</v>
          </cell>
          <cell r="L2763" t="str">
            <v>Испания</v>
          </cell>
          <cell r="M2763">
            <v>3165140066365</v>
          </cell>
        </row>
        <row r="2764">
          <cell r="C2764">
            <v>2608596896</v>
          </cell>
          <cell r="D2764" t="str">
            <v>5 HSS-G СВЕРЛО 7.0X69 TOPLINE</v>
          </cell>
          <cell r="F2764">
            <v>20.52</v>
          </cell>
          <cell r="G2764">
            <v>17.39</v>
          </cell>
          <cell r="H2764">
            <v>17.9117</v>
          </cell>
          <cell r="I2764">
            <v>788.11479999999995</v>
          </cell>
          <cell r="L2764" t="str">
            <v>Испания</v>
          </cell>
          <cell r="M2764">
            <v>3165140066372</v>
          </cell>
        </row>
        <row r="2765">
          <cell r="C2765">
            <v>2608596901</v>
          </cell>
          <cell r="D2765" t="str">
            <v>5 HSS-G СВЕРЛО 7.5X69 TOPLINE</v>
          </cell>
          <cell r="F2765">
            <v>26.46</v>
          </cell>
          <cell r="G2765">
            <v>22.42</v>
          </cell>
          <cell r="H2765">
            <v>23.092600000000001</v>
          </cell>
          <cell r="I2765">
            <v>1016.0744000000001</v>
          </cell>
          <cell r="L2765" t="str">
            <v>Испания</v>
          </cell>
          <cell r="M2765">
            <v>3165140066426</v>
          </cell>
        </row>
        <row r="2766">
          <cell r="C2766">
            <v>2608596904</v>
          </cell>
          <cell r="D2766" t="str">
            <v>5 HSS-G СВЕРЛО 7.8X75 TOPLINE</v>
          </cell>
          <cell r="F2766">
            <v>20.14</v>
          </cell>
          <cell r="G2766">
            <v>17.07</v>
          </cell>
          <cell r="H2766">
            <v>17.582100000000001</v>
          </cell>
          <cell r="I2766">
            <v>773.61239999999998</v>
          </cell>
          <cell r="L2766" t="str">
            <v>Испания</v>
          </cell>
          <cell r="M2766">
            <v>3165140066457</v>
          </cell>
        </row>
        <row r="2767">
          <cell r="C2767">
            <v>2608596906</v>
          </cell>
          <cell r="D2767" t="str">
            <v>5 HSS-G СВЕРЛО 8.0X75 TOPLINE</v>
          </cell>
          <cell r="F2767">
            <v>25.11</v>
          </cell>
          <cell r="G2767">
            <v>21.28</v>
          </cell>
          <cell r="H2767">
            <v>21.918400000000002</v>
          </cell>
          <cell r="I2767">
            <v>964.40960000000007</v>
          </cell>
          <cell r="L2767" t="str">
            <v>Испания</v>
          </cell>
          <cell r="M2767">
            <v>3165140066471</v>
          </cell>
        </row>
        <row r="2768">
          <cell r="C2768">
            <v>2608596907</v>
          </cell>
          <cell r="D2768" t="str">
            <v>5 HSS-G СВЕРЛО 8.1X75 TOPLINE</v>
          </cell>
          <cell r="F2768">
            <v>23.79</v>
          </cell>
          <cell r="G2768">
            <v>20.16</v>
          </cell>
          <cell r="H2768">
            <v>20.764800000000001</v>
          </cell>
          <cell r="I2768">
            <v>913.65120000000002</v>
          </cell>
          <cell r="L2768" t="str">
            <v>Испания</v>
          </cell>
          <cell r="M2768">
            <v>3165140066488</v>
          </cell>
        </row>
        <row r="2769">
          <cell r="C2769">
            <v>2608596911</v>
          </cell>
          <cell r="D2769" t="str">
            <v>5 HSS-G СВЕРЛО 8.5X75 TOPLINE</v>
          </cell>
          <cell r="F2769">
            <v>25.11</v>
          </cell>
          <cell r="G2769">
            <v>21.28</v>
          </cell>
          <cell r="H2769">
            <v>21.918400000000002</v>
          </cell>
          <cell r="I2769">
            <v>964.40960000000007</v>
          </cell>
          <cell r="L2769" t="str">
            <v>Испания</v>
          </cell>
          <cell r="M2769">
            <v>3165140066525</v>
          </cell>
        </row>
        <row r="2770">
          <cell r="C2770">
            <v>2608596916</v>
          </cell>
          <cell r="D2770" t="str">
            <v>5 HSS-G СВЕРЛО 9.0X81 TOPLINE</v>
          </cell>
          <cell r="F2770">
            <v>25.49</v>
          </cell>
          <cell r="G2770">
            <v>21.6</v>
          </cell>
          <cell r="H2770">
            <v>22.248000000000001</v>
          </cell>
          <cell r="I2770">
            <v>978.91200000000003</v>
          </cell>
          <cell r="L2770" t="str">
            <v>Испания</v>
          </cell>
          <cell r="M2770">
            <v>3165140066570</v>
          </cell>
        </row>
        <row r="2771">
          <cell r="C2771">
            <v>2608596918</v>
          </cell>
          <cell r="D2771" t="str">
            <v>5 HSS-G СВЕРЛО 9.2X81 TOPLINE</v>
          </cell>
          <cell r="F2771">
            <v>24.07</v>
          </cell>
          <cell r="G2771">
            <v>20.399999999999999</v>
          </cell>
          <cell r="H2771">
            <v>21.012</v>
          </cell>
          <cell r="I2771">
            <v>924.52800000000002</v>
          </cell>
          <cell r="L2771" t="str">
            <v>Испания</v>
          </cell>
          <cell r="M2771">
            <v>3165140066594</v>
          </cell>
        </row>
        <row r="2772">
          <cell r="C2772">
            <v>2608596923</v>
          </cell>
          <cell r="D2772" t="str">
            <v>5 HSS-G СВЕРЛО 9.7X87 TOPLINE</v>
          </cell>
          <cell r="F2772">
            <v>27.71</v>
          </cell>
          <cell r="G2772">
            <v>23.48</v>
          </cell>
          <cell r="H2772">
            <v>24.1844</v>
          </cell>
          <cell r="I2772">
            <v>1064.1135999999999</v>
          </cell>
          <cell r="L2772" t="str">
            <v>Испания</v>
          </cell>
          <cell r="M2772">
            <v>3165140066648</v>
          </cell>
        </row>
        <row r="2773">
          <cell r="C2773">
            <v>2608596925</v>
          </cell>
          <cell r="D2773" t="str">
            <v>5 HSS-G СВЕРЛО 9.9X87 TOPLINE</v>
          </cell>
          <cell r="F2773">
            <v>27.71</v>
          </cell>
          <cell r="G2773">
            <v>23.48</v>
          </cell>
          <cell r="H2773">
            <v>24.1844</v>
          </cell>
          <cell r="I2773">
            <v>1064.1135999999999</v>
          </cell>
          <cell r="L2773" t="str">
            <v>Испания</v>
          </cell>
          <cell r="M2773">
            <v>3165140066662</v>
          </cell>
        </row>
        <row r="2774">
          <cell r="C2774">
            <v>2608596926</v>
          </cell>
          <cell r="D2774" t="str">
            <v>5 HSS-G СВЕРЛО 10.0X87 TOPLINE</v>
          </cell>
          <cell r="F2774">
            <v>24.53</v>
          </cell>
          <cell r="G2774">
            <v>20.79</v>
          </cell>
          <cell r="H2774">
            <v>21.413699999999999</v>
          </cell>
          <cell r="I2774">
            <v>942.20279999999991</v>
          </cell>
          <cell r="L2774" t="str">
            <v>Испания</v>
          </cell>
          <cell r="M2774">
            <v>3165140066679</v>
          </cell>
        </row>
        <row r="2775">
          <cell r="C2775">
            <v>2608596928</v>
          </cell>
          <cell r="D2775" t="str">
            <v>5 HSS-G СВЕРЛО 10.2X87 TOPLINE</v>
          </cell>
          <cell r="F2775">
            <v>24.45</v>
          </cell>
          <cell r="G2775">
            <v>20.72</v>
          </cell>
          <cell r="H2775">
            <v>21.3416</v>
          </cell>
          <cell r="I2775">
            <v>939.03039999999999</v>
          </cell>
          <cell r="L2775" t="str">
            <v>Испания</v>
          </cell>
          <cell r="M2775">
            <v>3165140066693</v>
          </cell>
        </row>
        <row r="2776">
          <cell r="C2776">
            <v>2608596931</v>
          </cell>
          <cell r="D2776" t="str">
            <v>5 HSS-G СВЕРЛО 10.5X87 TOPLINE</v>
          </cell>
          <cell r="F2776">
            <v>27.02</v>
          </cell>
          <cell r="G2776">
            <v>22.9</v>
          </cell>
          <cell r="H2776">
            <v>23.587</v>
          </cell>
          <cell r="I2776">
            <v>1037.828</v>
          </cell>
          <cell r="L2776" t="str">
            <v>Испания</v>
          </cell>
          <cell r="M2776">
            <v>3165140066723</v>
          </cell>
        </row>
        <row r="2777">
          <cell r="C2777">
            <v>2608596935</v>
          </cell>
          <cell r="D2777" t="str">
            <v>5 HSS-G СВЕРЛО 10.9X94 TOPLINE</v>
          </cell>
          <cell r="F2777">
            <v>30.7</v>
          </cell>
          <cell r="G2777">
            <v>26.02</v>
          </cell>
          <cell r="H2777">
            <v>26.800599999999999</v>
          </cell>
          <cell r="I2777">
            <v>1179.2264</v>
          </cell>
          <cell r="L2777" t="str">
            <v>Испания</v>
          </cell>
          <cell r="M2777">
            <v>3165140066761</v>
          </cell>
        </row>
        <row r="2778">
          <cell r="C2778">
            <v>2608596936</v>
          </cell>
          <cell r="D2778" t="str">
            <v>5 HSS-G СВЕРЛО 11.0Х94 TOPLINE</v>
          </cell>
          <cell r="F2778">
            <v>32.520000000000003</v>
          </cell>
          <cell r="G2778">
            <v>27.56</v>
          </cell>
          <cell r="H2778">
            <v>28.386800000000001</v>
          </cell>
          <cell r="I2778">
            <v>1249.0192</v>
          </cell>
          <cell r="L2778" t="str">
            <v>Испания</v>
          </cell>
          <cell r="M2778">
            <v>3165140066778</v>
          </cell>
        </row>
        <row r="2779">
          <cell r="C2779">
            <v>2608596941</v>
          </cell>
          <cell r="D2779" t="str">
            <v>5 HSS-G СВЕРЛО 11.5X94 TOPLINE</v>
          </cell>
          <cell r="F2779">
            <v>35.18</v>
          </cell>
          <cell r="G2779">
            <v>29.81</v>
          </cell>
          <cell r="H2779">
            <v>30.7043</v>
          </cell>
          <cell r="I2779">
            <v>1350.9892</v>
          </cell>
          <cell r="L2779" t="str">
            <v>Испания</v>
          </cell>
          <cell r="M2779">
            <v>3165140066822</v>
          </cell>
        </row>
        <row r="2780">
          <cell r="C2780">
            <v>2608596943</v>
          </cell>
          <cell r="D2780" t="str">
            <v>5 HSS-G СВЕРЛО 11.7X94 TOPLINE</v>
          </cell>
          <cell r="F2780">
            <v>38.42</v>
          </cell>
          <cell r="G2780">
            <v>32.56</v>
          </cell>
          <cell r="H2780">
            <v>33.536800000000007</v>
          </cell>
          <cell r="I2780">
            <v>1475.6192000000003</v>
          </cell>
          <cell r="L2780" t="str">
            <v>Испания</v>
          </cell>
          <cell r="M2780">
            <v>3165140066846</v>
          </cell>
        </row>
        <row r="2781">
          <cell r="C2781">
            <v>2608596945</v>
          </cell>
          <cell r="D2781" t="str">
            <v>5 HSS-G СВЕРЛО 11.9X101 TOPLINE</v>
          </cell>
          <cell r="F2781">
            <v>38.42</v>
          </cell>
          <cell r="G2781">
            <v>32.56</v>
          </cell>
          <cell r="H2781">
            <v>33.536800000000007</v>
          </cell>
          <cell r="I2781">
            <v>1475.6192000000003</v>
          </cell>
          <cell r="L2781" t="str">
            <v>Испания</v>
          </cell>
          <cell r="M2781">
            <v>3165140066860</v>
          </cell>
        </row>
        <row r="2782">
          <cell r="C2782">
            <v>2608596946</v>
          </cell>
          <cell r="D2782" t="str">
            <v>5 HSS-G СВЕРЛО 12.0X101 TOPLINE</v>
          </cell>
          <cell r="F2782">
            <v>40.67</v>
          </cell>
          <cell r="G2782">
            <v>34.47</v>
          </cell>
          <cell r="H2782">
            <v>35.504100000000001</v>
          </cell>
          <cell r="I2782">
            <v>1562.1804</v>
          </cell>
          <cell r="L2782" t="str">
            <v>Испания</v>
          </cell>
          <cell r="M2782">
            <v>3165140066877</v>
          </cell>
        </row>
        <row r="2783">
          <cell r="C2783">
            <v>2608596951</v>
          </cell>
          <cell r="D2783" t="str">
            <v>5 HSS-G СВЕРЛО 12.5X101 TOPLINE</v>
          </cell>
          <cell r="F2783">
            <v>57.34</v>
          </cell>
          <cell r="G2783">
            <v>48.59</v>
          </cell>
          <cell r="H2783">
            <v>50.047700000000006</v>
          </cell>
          <cell r="I2783">
            <v>2202.0988000000002</v>
          </cell>
          <cell r="L2783" t="str">
            <v>Испания</v>
          </cell>
          <cell r="M2783">
            <v>3165140066921</v>
          </cell>
        </row>
        <row r="2784">
          <cell r="C2784">
            <v>2608596956</v>
          </cell>
          <cell r="D2784" t="str">
            <v>5 HSS-G СВЕРЛО 13.0X101 TOPLINE</v>
          </cell>
          <cell r="F2784">
            <v>45.83</v>
          </cell>
          <cell r="G2784">
            <v>38.840000000000003</v>
          </cell>
          <cell r="H2784">
            <v>40.005200000000002</v>
          </cell>
          <cell r="I2784">
            <v>1760.2288000000001</v>
          </cell>
          <cell r="L2784" t="str">
            <v>Испания</v>
          </cell>
          <cell r="M2784">
            <v>3165140066976</v>
          </cell>
        </row>
        <row r="2785">
          <cell r="C2785">
            <v>2608597502</v>
          </cell>
          <cell r="D2785" t="str">
            <v>ЗЕНКЕР HSS 10.4ММ 6-ГР</v>
          </cell>
          <cell r="F2785">
            <v>14.94</v>
          </cell>
          <cell r="G2785">
            <v>12.66</v>
          </cell>
          <cell r="H2785">
            <v>13.0398</v>
          </cell>
          <cell r="I2785">
            <v>573.75119999999993</v>
          </cell>
          <cell r="L2785" t="str">
            <v>Германия</v>
          </cell>
          <cell r="M2785">
            <v>3165140107174</v>
          </cell>
        </row>
        <row r="2786">
          <cell r="C2786">
            <v>2608597504</v>
          </cell>
          <cell r="D2786" t="str">
            <v>ЗЕНКЕР HSS 6.3ММ М3</v>
          </cell>
          <cell r="F2786">
            <v>9.59</v>
          </cell>
          <cell r="G2786">
            <v>8.1300000000000008</v>
          </cell>
          <cell r="H2786">
            <v>8.3739000000000008</v>
          </cell>
          <cell r="I2786">
            <v>368.45160000000004</v>
          </cell>
          <cell r="L2786" t="str">
            <v>Германия</v>
          </cell>
          <cell r="M2786">
            <v>3165140107198</v>
          </cell>
        </row>
        <row r="2787">
          <cell r="C2787">
            <v>2608597505</v>
          </cell>
          <cell r="D2787" t="str">
            <v>ЗЕНКЕР HSS 8.3ММ М4</v>
          </cell>
          <cell r="F2787">
            <v>11.13</v>
          </cell>
          <cell r="G2787">
            <v>9.43</v>
          </cell>
          <cell r="H2787">
            <v>9.7128999999999994</v>
          </cell>
          <cell r="I2787">
            <v>427.36759999999998</v>
          </cell>
          <cell r="L2787" t="str">
            <v>Германия</v>
          </cell>
          <cell r="M2787">
            <v>3165140107204</v>
          </cell>
        </row>
        <row r="2788">
          <cell r="C2788">
            <v>2608597506</v>
          </cell>
          <cell r="D2788" t="str">
            <v>ЗЕНКЕР HSS 10.4ММ М5</v>
          </cell>
          <cell r="F2788">
            <v>12.24</v>
          </cell>
          <cell r="G2788">
            <v>10.37</v>
          </cell>
          <cell r="H2788">
            <v>10.681099999999999</v>
          </cell>
          <cell r="I2788">
            <v>469.96839999999997</v>
          </cell>
          <cell r="L2788" t="str">
            <v>Германия</v>
          </cell>
          <cell r="M2788">
            <v>3165140107211</v>
          </cell>
        </row>
        <row r="2789">
          <cell r="C2789">
            <v>2608597507</v>
          </cell>
          <cell r="D2789" t="str">
            <v>ЗЕНКЕР HSS 12.4ММ М6</v>
          </cell>
          <cell r="F2789">
            <v>14.07</v>
          </cell>
          <cell r="G2789">
            <v>11.92</v>
          </cell>
          <cell r="H2789">
            <v>12.2776</v>
          </cell>
          <cell r="I2789">
            <v>540.21439999999996</v>
          </cell>
          <cell r="L2789" t="str">
            <v>Германия</v>
          </cell>
          <cell r="M2789">
            <v>3165140107228</v>
          </cell>
        </row>
        <row r="2790">
          <cell r="C2790">
            <v>2608597508</v>
          </cell>
          <cell r="D2790" t="str">
            <v>ЗЕНКЕР HSS 16.5ММ М8</v>
          </cell>
          <cell r="F2790">
            <v>15.52</v>
          </cell>
          <cell r="G2790">
            <v>13.15</v>
          </cell>
          <cell r="H2790">
            <v>13.544500000000001</v>
          </cell>
          <cell r="I2790">
            <v>595.95800000000008</v>
          </cell>
          <cell r="L2790" t="str">
            <v>Германия</v>
          </cell>
          <cell r="M2790">
            <v>3165140107235</v>
          </cell>
        </row>
        <row r="2791">
          <cell r="C2791">
            <v>2608597509</v>
          </cell>
          <cell r="D2791" t="str">
            <v>ЗЕНКЕР HSS 20.5ММ М10</v>
          </cell>
          <cell r="F2791">
            <v>20.95</v>
          </cell>
          <cell r="G2791">
            <v>17.75</v>
          </cell>
          <cell r="H2791">
            <v>18.282499999999999</v>
          </cell>
          <cell r="I2791">
            <v>804.43</v>
          </cell>
          <cell r="L2791" t="str">
            <v>Германия</v>
          </cell>
          <cell r="M2791">
            <v>3165140107242</v>
          </cell>
        </row>
        <row r="2792">
          <cell r="C2792">
            <v>2608597510</v>
          </cell>
          <cell r="D2792" t="str">
            <v>ЗЕНКЕР HSS 25ММ М12</v>
          </cell>
          <cell r="F2792">
            <v>28.96</v>
          </cell>
          <cell r="G2792">
            <v>24.54</v>
          </cell>
          <cell r="H2792">
            <v>25.276199999999999</v>
          </cell>
          <cell r="I2792">
            <v>1112.1528000000001</v>
          </cell>
          <cell r="L2792" t="str">
            <v>Германия</v>
          </cell>
          <cell r="M2792">
            <v>3165140107259</v>
          </cell>
        </row>
        <row r="2793">
          <cell r="C2793">
            <v>2608597518</v>
          </cell>
          <cell r="D2793" t="str">
            <v>СТУПЕНЧАТОЕ СВЕРЛО HSS 4-12 MМ</v>
          </cell>
          <cell r="F2793">
            <v>38.79</v>
          </cell>
          <cell r="G2793">
            <v>32.869999999999997</v>
          </cell>
          <cell r="H2793">
            <v>33.856099999999998</v>
          </cell>
          <cell r="I2793">
            <v>1489.6684</v>
          </cell>
          <cell r="L2793" t="str">
            <v>Германия</v>
          </cell>
          <cell r="M2793">
            <v>3165140107334</v>
          </cell>
        </row>
        <row r="2794">
          <cell r="C2794">
            <v>2608597519</v>
          </cell>
          <cell r="D2794" t="str">
            <v>СТУПЕНЧАТОЕ СВЕРЛО HSS 4-20 MМ</v>
          </cell>
          <cell r="F2794">
            <v>53.82</v>
          </cell>
          <cell r="G2794">
            <v>45.61</v>
          </cell>
          <cell r="H2794">
            <v>46.978299999999997</v>
          </cell>
          <cell r="I2794">
            <v>2067.0452</v>
          </cell>
          <cell r="L2794" t="str">
            <v>Швейцария</v>
          </cell>
          <cell r="M2794">
            <v>3165140107341</v>
          </cell>
        </row>
        <row r="2795">
          <cell r="C2795">
            <v>2608597520</v>
          </cell>
          <cell r="D2795" t="str">
            <v>СТУПЕНЧАТОЕ СВЕРЛО HSS 6-30 MМ</v>
          </cell>
          <cell r="F2795">
            <v>87.84</v>
          </cell>
          <cell r="G2795">
            <v>74.44</v>
          </cell>
          <cell r="H2795">
            <v>76.673199999999994</v>
          </cell>
          <cell r="I2795">
            <v>3373.6207999999997</v>
          </cell>
          <cell r="L2795" t="str">
            <v>Швейцария</v>
          </cell>
          <cell r="M2795">
            <v>3165140107358</v>
          </cell>
        </row>
        <row r="2796">
          <cell r="C2796">
            <v>2608597521</v>
          </cell>
          <cell r="D2796" t="str">
            <v>СТУПЕНЧАТОЕ СВЕРЛО HSS 6-39 MМ</v>
          </cell>
          <cell r="F2796">
            <v>112.57</v>
          </cell>
          <cell r="G2796">
            <v>95.4</v>
          </cell>
          <cell r="H2796">
            <v>98.262000000000015</v>
          </cell>
          <cell r="I2796">
            <v>4323.5280000000002</v>
          </cell>
          <cell r="L2796" t="str">
            <v>Швейцария</v>
          </cell>
          <cell r="M2796">
            <v>3165140107365</v>
          </cell>
        </row>
        <row r="2797">
          <cell r="C2797">
            <v>2608597523</v>
          </cell>
          <cell r="D2797" t="str">
            <v>СТУПЕНЧАТОЕ СВЕРЛО HSS 4-20 MМ 6-ГР</v>
          </cell>
          <cell r="F2797">
            <v>29.76</v>
          </cell>
          <cell r="G2797">
            <v>25.22</v>
          </cell>
          <cell r="H2797">
            <v>25.976600000000001</v>
          </cell>
          <cell r="I2797">
            <v>1142.9704000000002</v>
          </cell>
          <cell r="L2797" t="str">
            <v>Германия</v>
          </cell>
          <cell r="M2797">
            <v>3165140107389</v>
          </cell>
        </row>
        <row r="2798">
          <cell r="C2798">
            <v>2608597524</v>
          </cell>
          <cell r="D2798" t="str">
            <v>СТУПЕНЧАТОЕ СВЕРЛО HSS 4-20 MМ 6-ГР</v>
          </cell>
          <cell r="F2798">
            <v>66.17</v>
          </cell>
          <cell r="G2798">
            <v>56.08</v>
          </cell>
          <cell r="H2798">
            <v>57.7624</v>
          </cell>
          <cell r="I2798">
            <v>2541.5455999999999</v>
          </cell>
          <cell r="L2798" t="str">
            <v>Швейцария</v>
          </cell>
          <cell r="M2798">
            <v>3165140107396</v>
          </cell>
        </row>
        <row r="2799">
          <cell r="C2799">
            <v>2608597525</v>
          </cell>
          <cell r="D2799" t="str">
            <v>СТУПЕНЧАТОЕ СВЕРЛО HSS-TIN 4-12 MМ</v>
          </cell>
          <cell r="F2799">
            <v>56.26</v>
          </cell>
          <cell r="G2799">
            <v>47.68</v>
          </cell>
          <cell r="H2799">
            <v>49.110399999999998</v>
          </cell>
          <cell r="I2799">
            <v>2160.8575999999998</v>
          </cell>
          <cell r="L2799" t="str">
            <v>Германия</v>
          </cell>
          <cell r="M2799">
            <v>3165140107402</v>
          </cell>
        </row>
        <row r="2800">
          <cell r="C2800">
            <v>2608597526</v>
          </cell>
          <cell r="D2800" t="str">
            <v>СТУПЕНЧАТОЕ СВЕРЛО HSS-TIN 4-20 MМ</v>
          </cell>
          <cell r="F2800">
            <v>74.349999999999994</v>
          </cell>
          <cell r="G2800">
            <v>63.01</v>
          </cell>
          <cell r="H2800">
            <v>64.900300000000001</v>
          </cell>
          <cell r="I2800">
            <v>2855.6132000000002</v>
          </cell>
          <cell r="L2800" t="str">
            <v>Швейцария</v>
          </cell>
          <cell r="M2800">
            <v>3165140107419</v>
          </cell>
        </row>
        <row r="2801">
          <cell r="C2801">
            <v>2608597527</v>
          </cell>
          <cell r="D2801" t="str">
            <v>6 ЗЕНКЕРОВ 6.3-20.5ММ</v>
          </cell>
          <cell r="F2801">
            <v>116.57</v>
          </cell>
          <cell r="G2801">
            <v>98.79</v>
          </cell>
          <cell r="H2801">
            <v>101.75370000000001</v>
          </cell>
          <cell r="I2801">
            <v>4477.1628000000001</v>
          </cell>
          <cell r="L2801" t="str">
            <v>Германия</v>
          </cell>
          <cell r="M2801">
            <v>3165140107426</v>
          </cell>
        </row>
        <row r="2802">
          <cell r="C2802">
            <v>2608597528</v>
          </cell>
          <cell r="D2802" t="str">
            <v>ФРЕЗЕРНОЕ СВЕРЛО HSS 6 Х 90ММ</v>
          </cell>
          <cell r="F2802">
            <v>7.27</v>
          </cell>
          <cell r="G2802">
            <v>6.16</v>
          </cell>
          <cell r="H2802">
            <v>6.3448000000000002</v>
          </cell>
          <cell r="I2802">
            <v>279.1712</v>
          </cell>
          <cell r="L2802" t="str">
            <v>Германия</v>
          </cell>
          <cell r="M2802">
            <v>3165140107433</v>
          </cell>
        </row>
        <row r="2803">
          <cell r="C2803">
            <v>2609200199</v>
          </cell>
          <cell r="D2803" t="str">
            <v>ФРЕЗЕРНОЕ СВЕРЛО HSS 6 Х 85ММ</v>
          </cell>
          <cell r="F2803">
            <v>5.59</v>
          </cell>
          <cell r="G2803">
            <v>4.74</v>
          </cell>
          <cell r="H2803">
            <v>4.8822000000000001</v>
          </cell>
          <cell r="I2803">
            <v>214.8168</v>
          </cell>
          <cell r="L2803" t="str">
            <v>Германия</v>
          </cell>
          <cell r="M2803">
            <v>3165140085151</v>
          </cell>
        </row>
        <row r="2804">
          <cell r="C2804">
            <v>2607002556</v>
          </cell>
          <cell r="D2804" t="str">
            <v>8 БИТ XH. PH1/PH2/PH3 49ММ. ROBUST LINE</v>
          </cell>
          <cell r="F2804">
            <v>18.399999999999999</v>
          </cell>
          <cell r="G2804">
            <v>15.59</v>
          </cell>
          <cell r="H2804">
            <v>16.057700000000001</v>
          </cell>
          <cell r="I2804">
            <v>706.53880000000004</v>
          </cell>
          <cell r="L2804" t="str">
            <v>США</v>
          </cell>
          <cell r="M2804">
            <v>3165140401395</v>
          </cell>
        </row>
        <row r="2805">
          <cell r="C2805">
            <v>2607002557</v>
          </cell>
          <cell r="D2805" t="str">
            <v>8 БИТ XH. PZ1/PZ2/PZ3 49ММ. ROBUST LINE</v>
          </cell>
          <cell r="F2805">
            <v>18.399999999999999</v>
          </cell>
          <cell r="G2805">
            <v>15.59</v>
          </cell>
          <cell r="H2805">
            <v>16.057700000000001</v>
          </cell>
          <cell r="I2805">
            <v>706.53880000000004</v>
          </cell>
          <cell r="L2805" t="str">
            <v>США</v>
          </cell>
          <cell r="M2805">
            <v>3165140401401</v>
          </cell>
        </row>
        <row r="2806">
          <cell r="C2806">
            <v>2607002558</v>
          </cell>
          <cell r="D2806" t="str">
            <v>8 БИТ XH. PH+PZ 49ММ ROBUST LINE</v>
          </cell>
          <cell r="F2806">
            <v>18.399999999999999</v>
          </cell>
          <cell r="G2806">
            <v>15.59</v>
          </cell>
          <cell r="H2806">
            <v>16.057700000000001</v>
          </cell>
          <cell r="I2806">
            <v>706.53880000000004</v>
          </cell>
          <cell r="M2806">
            <v>3165140401418</v>
          </cell>
        </row>
        <row r="2807">
          <cell r="C2807">
            <v>2607002559</v>
          </cell>
          <cell r="D2807" t="str">
            <v>8 БИТ XH. TORX 49ММ. ROBUST LINE</v>
          </cell>
          <cell r="F2807">
            <v>18.399999999999999</v>
          </cell>
          <cell r="G2807">
            <v>15.59</v>
          </cell>
          <cell r="H2807">
            <v>16.057700000000001</v>
          </cell>
          <cell r="I2807">
            <v>706.53880000000004</v>
          </cell>
          <cell r="M2807">
            <v>3165140401425</v>
          </cell>
        </row>
        <row r="2808">
          <cell r="C2808">
            <v>2607002560</v>
          </cell>
          <cell r="D2808" t="str">
            <v>8 БИТ XH+ДЕРЖАТЕЛЬ. PH 25ММ. ROBUST LINE</v>
          </cell>
          <cell r="F2808">
            <v>18.399999999999999</v>
          </cell>
          <cell r="G2808">
            <v>15.59</v>
          </cell>
          <cell r="H2808">
            <v>16.057700000000001</v>
          </cell>
          <cell r="I2808">
            <v>706.53880000000004</v>
          </cell>
          <cell r="M2808">
            <v>3165140401432</v>
          </cell>
        </row>
        <row r="2809">
          <cell r="C2809">
            <v>2607002561</v>
          </cell>
          <cell r="D2809" t="str">
            <v>8 БИТ XH+ДЕРЖАТЕЛЬ. PZ 25ММ. ROBUST LINE</v>
          </cell>
          <cell r="F2809">
            <v>18.399999999999999</v>
          </cell>
          <cell r="G2809">
            <v>15.59</v>
          </cell>
          <cell r="H2809">
            <v>16.057700000000001</v>
          </cell>
          <cell r="I2809">
            <v>706.53880000000004</v>
          </cell>
          <cell r="M2809">
            <v>3165140401449</v>
          </cell>
        </row>
        <row r="2810">
          <cell r="C2810">
            <v>2607002562</v>
          </cell>
          <cell r="D2810" t="str">
            <v>8 БИТ XH+ДЕРЖАТЕЛЬ. T 25ММ. ROBUST LINE</v>
          </cell>
          <cell r="F2810">
            <v>18.399999999999999</v>
          </cell>
          <cell r="G2810">
            <v>15.59</v>
          </cell>
          <cell r="H2810">
            <v>16.057700000000001</v>
          </cell>
          <cell r="I2810">
            <v>706.53880000000004</v>
          </cell>
          <cell r="M2810">
            <v>3165140401456</v>
          </cell>
        </row>
        <row r="2811">
          <cell r="C2811">
            <v>2607002563</v>
          </cell>
          <cell r="D2811" t="str">
            <v>12 БИТ XH+ДЕРЖАТЕЛЬ. PH/PZ/T 25ММ. RL</v>
          </cell>
          <cell r="F2811">
            <v>23</v>
          </cell>
          <cell r="G2811">
            <v>19.489999999999998</v>
          </cell>
          <cell r="H2811">
            <v>20.0747</v>
          </cell>
          <cell r="I2811">
            <v>883.28679999999997</v>
          </cell>
          <cell r="M2811">
            <v>3165140401463</v>
          </cell>
        </row>
        <row r="2812">
          <cell r="C2812">
            <v>2607002564</v>
          </cell>
          <cell r="D2812" t="str">
            <v>12 БИТ XH+ДЕРЖАТЕЛЬ. PH/PZ 25ММ. RL</v>
          </cell>
          <cell r="F2812">
            <v>23</v>
          </cell>
          <cell r="G2812">
            <v>19.489999999999998</v>
          </cell>
          <cell r="H2812">
            <v>20.0747</v>
          </cell>
          <cell r="I2812">
            <v>883.28679999999997</v>
          </cell>
          <cell r="M2812">
            <v>3165140401470</v>
          </cell>
        </row>
        <row r="2813">
          <cell r="C2813">
            <v>2607002565</v>
          </cell>
          <cell r="D2813" t="str">
            <v>12 БИТ XH+ДЕРЖАТЕЛЬ. TORX 25ММ. RL</v>
          </cell>
          <cell r="F2813">
            <v>23</v>
          </cell>
          <cell r="G2813">
            <v>19.489999999999998</v>
          </cell>
          <cell r="H2813">
            <v>20.0747</v>
          </cell>
          <cell r="I2813">
            <v>883.28679999999997</v>
          </cell>
          <cell r="M2813">
            <v>3165140401487</v>
          </cell>
        </row>
        <row r="2814">
          <cell r="C2814">
            <v>2607002566</v>
          </cell>
          <cell r="D2814" t="str">
            <v>12 БИТ XH+ДЕРЖАТЕЛЬ. PH/PZ/T/S 25ММ. RL</v>
          </cell>
          <cell r="F2814">
            <v>23</v>
          </cell>
          <cell r="G2814">
            <v>19.489999999999998</v>
          </cell>
          <cell r="H2814">
            <v>20.0747</v>
          </cell>
          <cell r="I2814">
            <v>883.28679999999997</v>
          </cell>
          <cell r="L2814" t="str">
            <v>Германия</v>
          </cell>
          <cell r="M2814">
            <v>3165140401494</v>
          </cell>
        </row>
        <row r="2815">
          <cell r="C2815">
            <v>2607002567</v>
          </cell>
          <cell r="D2815" t="str">
            <v>18 БИТ XH+ДЕРЖАТЕЛЬ. PH/PZ/T 25ММ. RL</v>
          </cell>
          <cell r="F2815">
            <v>24.76</v>
          </cell>
          <cell r="G2815">
            <v>20.98</v>
          </cell>
          <cell r="H2815">
            <v>21.609400000000001</v>
          </cell>
          <cell r="I2815">
            <v>950.81360000000006</v>
          </cell>
          <cell r="M2815">
            <v>3165140401500</v>
          </cell>
        </row>
        <row r="2816">
          <cell r="C2816">
            <v>2607002568</v>
          </cell>
          <cell r="D2816" t="str">
            <v>18 БИТ XH+ДЕРЖ. PH/PZ/T/S/HEX 25ММ. RL</v>
          </cell>
          <cell r="F2816">
            <v>24.76</v>
          </cell>
          <cell r="G2816">
            <v>20.98</v>
          </cell>
          <cell r="H2816">
            <v>21.609400000000001</v>
          </cell>
          <cell r="I2816">
            <v>950.81360000000006</v>
          </cell>
          <cell r="M2816">
            <v>3165140401517</v>
          </cell>
        </row>
        <row r="2817">
          <cell r="C2817">
            <v>2607002569</v>
          </cell>
          <cell r="D2817" t="str">
            <v>18 БИТ XH+ДЕРЖАТЕЛЬ. TH/TW/SP/R 25ММ. RL</v>
          </cell>
          <cell r="F2817">
            <v>32.39</v>
          </cell>
          <cell r="G2817">
            <v>27.45</v>
          </cell>
          <cell r="H2817">
            <v>28.273499999999999</v>
          </cell>
          <cell r="I2817">
            <v>1244.0339999999999</v>
          </cell>
          <cell r="M2817">
            <v>3165140401524</v>
          </cell>
        </row>
        <row r="2818">
          <cell r="C2818">
            <v>2607002570</v>
          </cell>
          <cell r="D2818" t="str">
            <v>8 БИТ TIN. PH1/PH2/PH3 49ММ. ROBUST LINE</v>
          </cell>
          <cell r="F2818">
            <v>25.75</v>
          </cell>
          <cell r="G2818">
            <v>21.82</v>
          </cell>
          <cell r="H2818">
            <v>22.474600000000002</v>
          </cell>
          <cell r="I2818">
            <v>988.88240000000008</v>
          </cell>
          <cell r="M2818">
            <v>3165140401531</v>
          </cell>
        </row>
        <row r="2819">
          <cell r="C2819">
            <v>2607002571</v>
          </cell>
          <cell r="D2819" t="str">
            <v>8 БИТ TIN. PZ1/PZ2/PZ3 49ММ. ROBUST LINE</v>
          </cell>
          <cell r="F2819">
            <v>25.75</v>
          </cell>
          <cell r="G2819">
            <v>21.82</v>
          </cell>
          <cell r="H2819">
            <v>22.474600000000002</v>
          </cell>
          <cell r="I2819">
            <v>988.88240000000008</v>
          </cell>
          <cell r="M2819">
            <v>3165140401548</v>
          </cell>
        </row>
        <row r="2820">
          <cell r="C2820">
            <v>2607002572</v>
          </cell>
          <cell r="D2820" t="str">
            <v>8 БИТ TIN. PH+PZ 49ММ. ROBUST LINE</v>
          </cell>
          <cell r="F2820">
            <v>25.75</v>
          </cell>
          <cell r="G2820">
            <v>21.82</v>
          </cell>
          <cell r="H2820">
            <v>22.474600000000002</v>
          </cell>
          <cell r="I2820">
            <v>988.88240000000008</v>
          </cell>
          <cell r="M2820">
            <v>3165140401555</v>
          </cell>
        </row>
        <row r="2821">
          <cell r="C2821">
            <v>2607002573</v>
          </cell>
          <cell r="D2821" t="str">
            <v>8 БИТ TIN. TORX 49ММ. ROBUST LINE</v>
          </cell>
          <cell r="F2821">
            <v>24.72</v>
          </cell>
          <cell r="G2821">
            <v>20.95</v>
          </cell>
          <cell r="H2821">
            <v>21.578499999999998</v>
          </cell>
          <cell r="I2821">
            <v>949.45399999999995</v>
          </cell>
          <cell r="M2821">
            <v>3165140401562</v>
          </cell>
        </row>
        <row r="2822">
          <cell r="C2822">
            <v>2607002574</v>
          </cell>
          <cell r="D2822" t="str">
            <v>8 БИТ TIN+ДЕРЖАТЕЛЬ. PH 25ММ ROBUST LINE</v>
          </cell>
          <cell r="F2822">
            <v>25.75</v>
          </cell>
          <cell r="G2822">
            <v>21.82</v>
          </cell>
          <cell r="H2822">
            <v>22.474600000000002</v>
          </cell>
          <cell r="I2822">
            <v>988.88240000000008</v>
          </cell>
          <cell r="M2822">
            <v>3165140401579</v>
          </cell>
        </row>
        <row r="2823">
          <cell r="C2823">
            <v>2607002575</v>
          </cell>
          <cell r="D2823" t="str">
            <v>8 БИТ TIN+ДЕРЖАТЕЛЬ. PZ 25ММ ROBUST LINE</v>
          </cell>
          <cell r="F2823">
            <v>25.75</v>
          </cell>
          <cell r="G2823">
            <v>21.82</v>
          </cell>
          <cell r="H2823">
            <v>22.474600000000002</v>
          </cell>
          <cell r="I2823">
            <v>988.88240000000008</v>
          </cell>
          <cell r="M2823">
            <v>3165140401586</v>
          </cell>
        </row>
        <row r="2824">
          <cell r="C2824">
            <v>2607002576</v>
          </cell>
          <cell r="D2824" t="str">
            <v>8 БИТ TIN+ДЕРЖАТЕЛЬ. T 25ММ. ROBUST LINE</v>
          </cell>
          <cell r="F2824">
            <v>25.75</v>
          </cell>
          <cell r="G2824">
            <v>21.82</v>
          </cell>
          <cell r="H2824">
            <v>22.474600000000002</v>
          </cell>
          <cell r="I2824">
            <v>988.88240000000008</v>
          </cell>
          <cell r="M2824">
            <v>3165140401593</v>
          </cell>
        </row>
        <row r="2825">
          <cell r="C2825">
            <v>2607002577</v>
          </cell>
          <cell r="D2825" t="str">
            <v>12 БИТ TIN+ДЕРЖАТЕЛЬ. PH/PZ/T 25ММ. RL</v>
          </cell>
          <cell r="F2825">
            <v>30.29</v>
          </cell>
          <cell r="G2825">
            <v>25.67</v>
          </cell>
          <cell r="H2825">
            <v>26.440100000000001</v>
          </cell>
          <cell r="I2825">
            <v>1163.3643999999999</v>
          </cell>
          <cell r="M2825">
            <v>3165140401609</v>
          </cell>
        </row>
        <row r="2826">
          <cell r="C2826">
            <v>2607002578</v>
          </cell>
          <cell r="D2826" t="str">
            <v>12 БИТ TIN+ДЕРЖАТЕЛЬ. PH/PZ 25ММ. RL</v>
          </cell>
          <cell r="F2826">
            <v>30.29</v>
          </cell>
          <cell r="G2826">
            <v>25.67</v>
          </cell>
          <cell r="H2826">
            <v>26.440100000000001</v>
          </cell>
          <cell r="I2826">
            <v>1163.3643999999999</v>
          </cell>
          <cell r="M2826">
            <v>3165140401616</v>
          </cell>
        </row>
        <row r="2827">
          <cell r="C2827">
            <v>2607002579</v>
          </cell>
          <cell r="D2827" t="str">
            <v>12 БИТ TIN+ДЕРЖАТЕЛЬ. TORX 25ММ. RL</v>
          </cell>
          <cell r="F2827">
            <v>30.29</v>
          </cell>
          <cell r="G2827">
            <v>25.67</v>
          </cell>
          <cell r="H2827">
            <v>26.440100000000001</v>
          </cell>
          <cell r="I2827">
            <v>1163.3643999999999</v>
          </cell>
          <cell r="M2827">
            <v>3165140401623</v>
          </cell>
        </row>
        <row r="2828">
          <cell r="C2828">
            <v>2607002580</v>
          </cell>
          <cell r="D2828" t="str">
            <v>12 БИТ TIN+ДЕРЖАТЕЛЬ. PH/PZ/T/S 25ММ. RL</v>
          </cell>
          <cell r="F2828">
            <v>30.29</v>
          </cell>
          <cell r="G2828">
            <v>25.67</v>
          </cell>
          <cell r="H2828">
            <v>26.440100000000001</v>
          </cell>
          <cell r="I2828">
            <v>1163.3643999999999</v>
          </cell>
          <cell r="M2828">
            <v>3165140401630</v>
          </cell>
        </row>
        <row r="2829">
          <cell r="C2829">
            <v>2607002581</v>
          </cell>
          <cell r="D2829" t="str">
            <v>18 БИТ TIN+ДЕРЖАТЕЛЬ. PH/PZ/T 25ММ. RL</v>
          </cell>
          <cell r="F2829">
            <v>32.39</v>
          </cell>
          <cell r="G2829">
            <v>27.45</v>
          </cell>
          <cell r="H2829">
            <v>28.273499999999999</v>
          </cell>
          <cell r="I2829">
            <v>1244.0339999999999</v>
          </cell>
          <cell r="M2829">
            <v>3165140401647</v>
          </cell>
        </row>
        <row r="2830">
          <cell r="C2830">
            <v>2607002582</v>
          </cell>
          <cell r="D2830" t="str">
            <v>18 БИТ TIN+ДЕРЖ. PH/PZ/T/S/HEX 25ММ. RL</v>
          </cell>
          <cell r="F2830">
            <v>32.39</v>
          </cell>
          <cell r="G2830">
            <v>27.45</v>
          </cell>
          <cell r="H2830">
            <v>28.273499999999999</v>
          </cell>
          <cell r="I2830">
            <v>1244.0339999999999</v>
          </cell>
          <cell r="M2830">
            <v>3165140401654</v>
          </cell>
        </row>
        <row r="2831">
          <cell r="C2831">
            <v>2607010521</v>
          </cell>
          <cell r="D2831" t="str">
            <v>Robust Line CYL-9 MultiConstruction 4 шт.</v>
          </cell>
          <cell r="F2831">
            <v>11.39</v>
          </cell>
          <cell r="G2831">
            <v>9.65</v>
          </cell>
          <cell r="H2831">
            <v>9.9395000000000007</v>
          </cell>
          <cell r="I2831">
            <v>437.33800000000002</v>
          </cell>
          <cell r="L2831" t="str">
            <v>Германия</v>
          </cell>
          <cell r="M2831">
            <v>3165140446051</v>
          </cell>
        </row>
        <row r="2832">
          <cell r="C2832">
            <v>2607010522</v>
          </cell>
          <cell r="D2832" t="str">
            <v>Robust Line CYL-9 MultiConstruction 4 шт.</v>
          </cell>
          <cell r="F2832">
            <v>19.22</v>
          </cell>
          <cell r="G2832">
            <v>16.29</v>
          </cell>
          <cell r="H2832">
            <v>16.778700000000001</v>
          </cell>
          <cell r="I2832">
            <v>738.26279999999997</v>
          </cell>
          <cell r="L2832" t="str">
            <v>Китай</v>
          </cell>
          <cell r="M2832">
            <v>3165140446068</v>
          </cell>
        </row>
        <row r="2833">
          <cell r="C2833">
            <v>2607010523</v>
          </cell>
          <cell r="D2833" t="str">
            <v>5 СВЕРЛ BLUE GRANITE. ROBUST LINE</v>
          </cell>
          <cell r="F2833">
            <v>13.61</v>
          </cell>
          <cell r="G2833">
            <v>11.53</v>
          </cell>
          <cell r="H2833">
            <v>11.8759</v>
          </cell>
          <cell r="I2833">
            <v>522.53959999999995</v>
          </cell>
          <cell r="L2833" t="str">
            <v>Германия</v>
          </cell>
          <cell r="M2833">
            <v>3165140446075</v>
          </cell>
        </row>
        <row r="2834">
          <cell r="C2834">
            <v>2607010524</v>
          </cell>
          <cell r="D2834" t="str">
            <v>5 СВЕРЛ SILVER PERCUSSION. ROBUST LINE</v>
          </cell>
          <cell r="F2834">
            <v>12.66</v>
          </cell>
          <cell r="G2834">
            <v>10.73</v>
          </cell>
          <cell r="H2834">
            <v>11.051900000000002</v>
          </cell>
          <cell r="I2834">
            <v>486.28360000000009</v>
          </cell>
          <cell r="L2834" t="str">
            <v>Китай</v>
          </cell>
          <cell r="M2834">
            <v>3165140446082</v>
          </cell>
        </row>
        <row r="2835">
          <cell r="C2835">
            <v>2607010525</v>
          </cell>
          <cell r="D2835" t="str">
            <v>5 СВЕРЛ BLUE GRANITE. ROBUST LINE</v>
          </cell>
          <cell r="F2835">
            <v>21.82</v>
          </cell>
          <cell r="G2835">
            <v>18.489999999999998</v>
          </cell>
          <cell r="H2835">
            <v>19.044699999999999</v>
          </cell>
          <cell r="I2835">
            <v>837.96679999999992</v>
          </cell>
          <cell r="M2835">
            <v>3165140446099</v>
          </cell>
        </row>
        <row r="2836">
          <cell r="C2836">
            <v>2607010526</v>
          </cell>
          <cell r="D2836" t="str">
            <v>5 СВЕРЛ SILVER PERCUSSION. ROBUST LINE</v>
          </cell>
          <cell r="F2836">
            <v>19.850000000000001</v>
          </cell>
          <cell r="G2836">
            <v>16.82</v>
          </cell>
          <cell r="H2836">
            <v>17.3246</v>
          </cell>
          <cell r="I2836">
            <v>762.28240000000005</v>
          </cell>
          <cell r="L2836" t="str">
            <v>Китай</v>
          </cell>
          <cell r="M2836">
            <v>3165140446105</v>
          </cell>
        </row>
        <row r="2837">
          <cell r="C2837">
            <v>2607010527</v>
          </cell>
          <cell r="D2837" t="str">
            <v>5 СПИРАЛЬНЫХ СВЕРЛ ПО ДЕРЕВУ ROBUST LINE</v>
          </cell>
          <cell r="F2837">
            <v>11.14</v>
          </cell>
          <cell r="G2837">
            <v>9.44</v>
          </cell>
          <cell r="H2837">
            <v>9.7232000000000003</v>
          </cell>
          <cell r="I2837">
            <v>427.82080000000002</v>
          </cell>
          <cell r="L2837" t="str">
            <v>Германия</v>
          </cell>
          <cell r="M2837">
            <v>3165140442206</v>
          </cell>
        </row>
        <row r="2838">
          <cell r="C2838">
            <v>2607010529</v>
          </cell>
          <cell r="D2838" t="str">
            <v>6 СВЕРЛ HSS-G. ЗАТОЧКА 135. ROBUST LINE</v>
          </cell>
          <cell r="F2838">
            <v>14.36</v>
          </cell>
          <cell r="G2838">
            <v>12.17</v>
          </cell>
          <cell r="H2838">
            <v>12.5351</v>
          </cell>
          <cell r="I2838">
            <v>551.5444</v>
          </cell>
          <cell r="L2838" t="str">
            <v>Китай</v>
          </cell>
          <cell r="M2838">
            <v>3165140446136</v>
          </cell>
        </row>
        <row r="2839">
          <cell r="C2839">
            <v>2607010530</v>
          </cell>
          <cell r="D2839" t="str">
            <v>6 СВЕРЛ HSS-TIN ЗАТОЧКА 135. ROBUST LINE</v>
          </cell>
          <cell r="F2839">
            <v>37.409999999999997</v>
          </cell>
          <cell r="G2839">
            <v>31.7</v>
          </cell>
          <cell r="H2839">
            <v>32.651000000000003</v>
          </cell>
          <cell r="I2839">
            <v>1436.6440000000002</v>
          </cell>
          <cell r="L2839" t="str">
            <v>Китай</v>
          </cell>
          <cell r="M2839">
            <v>3165140446143</v>
          </cell>
        </row>
        <row r="2840">
          <cell r="C2840">
            <v>2607010531</v>
          </cell>
          <cell r="D2840" t="str">
            <v>6 ПИЛОК. T-ХВОСТОВИК. ROBUST LINE</v>
          </cell>
          <cell r="F2840">
            <v>17.12</v>
          </cell>
          <cell r="G2840">
            <v>14.51</v>
          </cell>
          <cell r="H2840">
            <v>14.9453</v>
          </cell>
          <cell r="I2840">
            <v>657.59320000000002</v>
          </cell>
          <cell r="L2840" t="str">
            <v>Швейцария</v>
          </cell>
          <cell r="M2840">
            <v>3165140446150</v>
          </cell>
        </row>
        <row r="2841">
          <cell r="C2841">
            <v>2607010532</v>
          </cell>
          <cell r="D2841" t="str">
            <v>10 ПИЛОК. U-ХВОСТОВИК. ROBUST LINE</v>
          </cell>
          <cell r="F2841">
            <v>12.06</v>
          </cell>
          <cell r="G2841">
            <v>10.220000000000001</v>
          </cell>
          <cell r="H2841">
            <v>10.5266</v>
          </cell>
          <cell r="I2841">
            <v>463.17040000000003</v>
          </cell>
          <cell r="L2841" t="str">
            <v>Швейцария</v>
          </cell>
          <cell r="M2841">
            <v>3165140446167</v>
          </cell>
        </row>
        <row r="2842">
          <cell r="C2842">
            <v>2607010533</v>
          </cell>
          <cell r="D2842" t="str">
            <v>8 СПИРАЛЬНЫХ СВЕРЛ ПО ДЕРЕВУ ROBUST LINE</v>
          </cell>
          <cell r="F2842">
            <v>11.65</v>
          </cell>
          <cell r="G2842">
            <v>9.8699999999999992</v>
          </cell>
          <cell r="H2842">
            <v>10.1661</v>
          </cell>
          <cell r="I2842">
            <v>447.30840000000001</v>
          </cell>
          <cell r="L2842" t="str">
            <v>Германия</v>
          </cell>
          <cell r="M2842">
            <v>3165140446174</v>
          </cell>
        </row>
        <row r="2843">
          <cell r="C2843">
            <v>2607010535</v>
          </cell>
          <cell r="D2843" t="str">
            <v>10 СВЕРЛ HSS-G. ЗАТОЧКА 135. ROBUST LINE</v>
          </cell>
          <cell r="F2843">
            <v>23.33</v>
          </cell>
          <cell r="G2843">
            <v>19.77</v>
          </cell>
          <cell r="H2843">
            <v>20.363099999999999</v>
          </cell>
          <cell r="I2843">
            <v>895.97640000000001</v>
          </cell>
          <cell r="L2843" t="str">
            <v>Китай</v>
          </cell>
          <cell r="M2843">
            <v>3165140446198</v>
          </cell>
        </row>
        <row r="2844">
          <cell r="C2844">
            <v>2607010536</v>
          </cell>
          <cell r="D2844" t="str">
            <v>10 СВЕРЛ HSS-TIN ЗАТОЧКА 135 ROBUST LINE</v>
          </cell>
          <cell r="F2844">
            <v>64.81</v>
          </cell>
          <cell r="G2844">
            <v>54.92</v>
          </cell>
          <cell r="H2844">
            <v>56.567600000000006</v>
          </cell>
          <cell r="I2844">
            <v>2488.9744000000001</v>
          </cell>
          <cell r="L2844" t="str">
            <v>Китай</v>
          </cell>
          <cell r="M2844">
            <v>3165140446204</v>
          </cell>
        </row>
        <row r="2845">
          <cell r="C2845">
            <v>2607010538</v>
          </cell>
          <cell r="D2845" t="str">
            <v>13 СВЕРЛ HSS-G. ЗАТОЧКА 135. ROBUST LINE</v>
          </cell>
          <cell r="F2845">
            <v>30.61</v>
          </cell>
          <cell r="G2845">
            <v>25.94</v>
          </cell>
          <cell r="H2845">
            <v>26.718200000000003</v>
          </cell>
          <cell r="I2845">
            <v>1175.6008000000002</v>
          </cell>
          <cell r="L2845" t="str">
            <v>Китай</v>
          </cell>
          <cell r="M2845">
            <v>3165140446228</v>
          </cell>
        </row>
        <row r="2846">
          <cell r="C2846">
            <v>2607010539</v>
          </cell>
          <cell r="D2846" t="str">
            <v>13 СВЕРЛ HSS-TIN ЗАТОЧКА 135 ROBUST LINE</v>
          </cell>
          <cell r="F2846">
            <v>53.87</v>
          </cell>
          <cell r="G2846">
            <v>45.65</v>
          </cell>
          <cell r="H2846">
            <v>47.019500000000001</v>
          </cell>
          <cell r="I2846">
            <v>2068.8580000000002</v>
          </cell>
          <cell r="L2846" t="str">
            <v>Китай</v>
          </cell>
          <cell r="M2846">
            <v>3165140446235</v>
          </cell>
        </row>
        <row r="2847">
          <cell r="C2847">
            <v>2607010540</v>
          </cell>
          <cell r="D2847" t="str">
            <v>10 ПИЛОК ПО ДЕРЕВУ. T-ХВОСТ. ROBUST LINE</v>
          </cell>
          <cell r="F2847">
            <v>15.47</v>
          </cell>
          <cell r="G2847">
            <v>13.11</v>
          </cell>
          <cell r="H2847">
            <v>13.503299999999999</v>
          </cell>
          <cell r="I2847">
            <v>594.14519999999993</v>
          </cell>
          <cell r="L2847" t="str">
            <v>Швейцария</v>
          </cell>
          <cell r="M2847">
            <v>3165140446242</v>
          </cell>
        </row>
        <row r="2848">
          <cell r="C2848">
            <v>2607010541</v>
          </cell>
          <cell r="D2848" t="str">
            <v>10 ПИЛОК ПО МЕТАЛЛУ T-ХВОСТ. ROBUST LINE</v>
          </cell>
          <cell r="F2848">
            <v>15.21</v>
          </cell>
          <cell r="G2848">
            <v>12.89</v>
          </cell>
          <cell r="H2848">
            <v>13.276700000000002</v>
          </cell>
          <cell r="I2848">
            <v>584.17480000000012</v>
          </cell>
          <cell r="L2848" t="str">
            <v>Швейцария</v>
          </cell>
          <cell r="M2848">
            <v>3165140446259</v>
          </cell>
        </row>
        <row r="2849">
          <cell r="C2849">
            <v>2607010542</v>
          </cell>
          <cell r="D2849" t="str">
            <v>10 ПИЛОК ДЕР/МЕТ. T-ХВОСТ. ROBUST LINE</v>
          </cell>
          <cell r="F2849">
            <v>14.29</v>
          </cell>
          <cell r="G2849">
            <v>12.11</v>
          </cell>
          <cell r="H2849">
            <v>12.4733</v>
          </cell>
          <cell r="I2849">
            <v>548.8252</v>
          </cell>
          <cell r="L2849" t="str">
            <v>Швейцария</v>
          </cell>
          <cell r="M2849">
            <v>3165140446266</v>
          </cell>
        </row>
        <row r="2850">
          <cell r="C2850">
            <v>2607010543</v>
          </cell>
          <cell r="D2850" t="str">
            <v>Robust Line CYL-9 MultiConstruction 7 шт.</v>
          </cell>
          <cell r="F2850">
            <v>30.61</v>
          </cell>
          <cell r="G2850">
            <v>25.94</v>
          </cell>
          <cell r="H2850">
            <v>26.718200000000003</v>
          </cell>
          <cell r="I2850">
            <v>1175.6008000000002</v>
          </cell>
          <cell r="L2850" t="str">
            <v>Германия</v>
          </cell>
          <cell r="M2850">
            <v>3165140446273</v>
          </cell>
        </row>
        <row r="2851">
          <cell r="C2851">
            <v>2607010544</v>
          </cell>
          <cell r="D2851" t="str">
            <v>7 СВЕРЛ BLUE GRANITE. ROBUST LINE</v>
          </cell>
          <cell r="F2851">
            <v>27.41</v>
          </cell>
          <cell r="G2851">
            <v>23.23</v>
          </cell>
          <cell r="H2851">
            <v>23.9269</v>
          </cell>
          <cell r="I2851">
            <v>1052.7836</v>
          </cell>
          <cell r="L2851" t="str">
            <v>Германия</v>
          </cell>
          <cell r="M2851">
            <v>3165140446280</v>
          </cell>
        </row>
        <row r="2852">
          <cell r="C2852">
            <v>2607010545</v>
          </cell>
          <cell r="D2852" t="str">
            <v>7 СВЕРЛ SILVER PERCUSSION. ROBUST LINE</v>
          </cell>
          <cell r="F2852">
            <v>15.52</v>
          </cell>
          <cell r="G2852">
            <v>13.15</v>
          </cell>
          <cell r="H2852">
            <v>13.544500000000001</v>
          </cell>
          <cell r="I2852">
            <v>595.95800000000008</v>
          </cell>
          <cell r="L2852" t="str">
            <v>Китай</v>
          </cell>
          <cell r="M2852">
            <v>3165140446297</v>
          </cell>
        </row>
        <row r="2853">
          <cell r="C2853">
            <v>2607010546</v>
          </cell>
          <cell r="D2853" t="str">
            <v>Robust Line CYL-9 MultiConstruction 7 шт.</v>
          </cell>
          <cell r="F2853">
            <v>34.049999999999997</v>
          </cell>
          <cell r="G2853">
            <v>28.86</v>
          </cell>
          <cell r="H2853">
            <v>29.7258</v>
          </cell>
          <cell r="I2853">
            <v>1307.9351999999999</v>
          </cell>
          <cell r="M2853">
            <v>3165140446303</v>
          </cell>
        </row>
        <row r="2854">
          <cell r="C2854">
            <v>2607010547</v>
          </cell>
          <cell r="D2854" t="str">
            <v>7 СВЕРЛ BLUE GRANITE. ROBUST LINE</v>
          </cell>
          <cell r="F2854">
            <v>27.44</v>
          </cell>
          <cell r="G2854">
            <v>23.25</v>
          </cell>
          <cell r="H2854">
            <v>23.947500000000002</v>
          </cell>
          <cell r="I2854">
            <v>1053.69</v>
          </cell>
          <cell r="M2854">
            <v>3165140446310</v>
          </cell>
        </row>
        <row r="2855">
          <cell r="C2855">
            <v>2607010548</v>
          </cell>
          <cell r="D2855" t="str">
            <v>7 СВЕРЛ SILVER PERCUSSION. ROBUST LINE</v>
          </cell>
          <cell r="F2855">
            <v>28.37</v>
          </cell>
          <cell r="G2855">
            <v>24.04</v>
          </cell>
          <cell r="H2855">
            <v>24.761199999999999</v>
          </cell>
          <cell r="I2855">
            <v>1089.4928</v>
          </cell>
          <cell r="M2855">
            <v>3165140446327</v>
          </cell>
        </row>
        <row r="2856">
          <cell r="C2856">
            <v>2607010572</v>
          </cell>
          <cell r="D2856" t="str">
            <v>6 ПИЛОК ПО ДЕРЕВУ. T-ХВОСТ. ROBUST LINE</v>
          </cell>
          <cell r="F2856">
            <v>17.18</v>
          </cell>
          <cell r="G2856">
            <v>14.56</v>
          </cell>
          <cell r="H2856">
            <v>14.9968</v>
          </cell>
          <cell r="I2856">
            <v>659.85919999999999</v>
          </cell>
          <cell r="L2856" t="str">
            <v>Швейцария</v>
          </cell>
          <cell r="M2856">
            <v>316514047976</v>
          </cell>
        </row>
        <row r="2857">
          <cell r="C2857">
            <v>2607010573</v>
          </cell>
          <cell r="D2857" t="str">
            <v>6 ПИЛОК ПО МЕТАЛЛУ T-ХВОСТ. ROBUST LINE</v>
          </cell>
          <cell r="F2857">
            <v>19.27</v>
          </cell>
          <cell r="G2857">
            <v>16.329999999999998</v>
          </cell>
          <cell r="H2857">
            <v>16.819899999999997</v>
          </cell>
          <cell r="I2857">
            <v>740.07559999999989</v>
          </cell>
          <cell r="L2857" t="str">
            <v>Швейцария</v>
          </cell>
          <cell r="M2857">
            <v>3165140475983</v>
          </cell>
        </row>
        <row r="2858">
          <cell r="C2858">
            <v>2607010574</v>
          </cell>
          <cell r="D2858" t="str">
            <v>10 ПИЛОК SPECIAL. T-ХВОСТ. ROBUST LINE</v>
          </cell>
          <cell r="F2858">
            <v>30.81</v>
          </cell>
          <cell r="G2858">
            <v>26.11</v>
          </cell>
          <cell r="H2858">
            <v>26.8933</v>
          </cell>
          <cell r="I2858">
            <v>1183.3052</v>
          </cell>
          <cell r="L2858" t="str">
            <v>Швейцария</v>
          </cell>
          <cell r="M2858">
            <v>3165140475990</v>
          </cell>
        </row>
        <row r="2859">
          <cell r="C2859">
            <v>2607019880</v>
          </cell>
          <cell r="D2859" t="str">
            <v>АЛМАЗНЫЕ СВЕРЛА 6/8/10/14ММ. ROBUST LINE</v>
          </cell>
          <cell r="F2859">
            <v>67.12</v>
          </cell>
          <cell r="G2859">
            <v>56.88</v>
          </cell>
          <cell r="H2859">
            <v>58.586400000000005</v>
          </cell>
          <cell r="I2859">
            <v>2577.8016000000002</v>
          </cell>
          <cell r="L2859" t="str">
            <v>Тайвань</v>
          </cell>
          <cell r="M2859">
            <v>3165140495790</v>
          </cell>
        </row>
        <row r="2860">
          <cell r="C2860">
            <v>2607019881</v>
          </cell>
          <cell r="D2860" t="str">
            <v>АЛМАЗНЫЕ СВЕРЛА 5/6/7/8ММ. ROBUST LINE</v>
          </cell>
          <cell r="F2860">
            <v>59.02</v>
          </cell>
          <cell r="G2860">
            <v>50.02</v>
          </cell>
          <cell r="H2860">
            <v>51.520600000000002</v>
          </cell>
          <cell r="I2860">
            <v>2266.9063999999998</v>
          </cell>
          <cell r="L2860" t="str">
            <v>Тайвань</v>
          </cell>
          <cell r="M2860">
            <v>3165140495806</v>
          </cell>
        </row>
        <row r="2861">
          <cell r="C2861">
            <v>2607019922</v>
          </cell>
          <cell r="D2861" t="str">
            <v>7 СВЕРЛ HSS-G. 6-ГР 1/4". ROBUST LINE</v>
          </cell>
          <cell r="F2861">
            <v>23.1</v>
          </cell>
          <cell r="G2861">
            <v>19.579999999999998</v>
          </cell>
          <cell r="H2861">
            <v>20.167399999999997</v>
          </cell>
          <cell r="I2861">
            <v>887.36559999999986</v>
          </cell>
          <cell r="L2861" t="str">
            <v>Китай</v>
          </cell>
          <cell r="M2861">
            <v>3165140517027</v>
          </cell>
        </row>
        <row r="2862">
          <cell r="C2862">
            <v>2607019923</v>
          </cell>
          <cell r="D2862" t="str">
            <v>7 СПИРАЛЬНЫХ СВЕРЛ ПО ДЕРЕВУ ROBUST LINE</v>
          </cell>
          <cell r="F2862">
            <v>27.34</v>
          </cell>
          <cell r="G2862">
            <v>23.17</v>
          </cell>
          <cell r="H2862">
            <v>23.865100000000002</v>
          </cell>
          <cell r="I2862">
            <v>1050.0644</v>
          </cell>
          <cell r="L2862" t="str">
            <v>Китай</v>
          </cell>
          <cell r="M2862">
            <v>4045989517034</v>
          </cell>
        </row>
        <row r="2863">
          <cell r="C2863">
            <v>2607019924</v>
          </cell>
          <cell r="D2863" t="str">
            <v>6 СВЕРЛ HSS-CO 2/3/4/5/6/8ММ ROBUST LINE</v>
          </cell>
          <cell r="F2863">
            <v>20.010000000000002</v>
          </cell>
          <cell r="G2863">
            <v>16.96</v>
          </cell>
          <cell r="H2863">
            <v>17.468800000000002</v>
          </cell>
          <cell r="I2863">
            <v>768.62720000000013</v>
          </cell>
          <cell r="L2863" t="str">
            <v>Китай</v>
          </cell>
          <cell r="M2863">
            <v>3165140517041</v>
          </cell>
        </row>
        <row r="2864">
          <cell r="C2864">
            <v>2607019925</v>
          </cell>
          <cell r="D2864" t="str">
            <v>10 СВЕРЛ HSS-CO 1/2/3/4/5/6/7/8/9/10. RL</v>
          </cell>
          <cell r="F2864">
            <v>43.4</v>
          </cell>
          <cell r="G2864">
            <v>36.78</v>
          </cell>
          <cell r="H2864">
            <v>37.883400000000002</v>
          </cell>
          <cell r="I2864">
            <v>1666.8696</v>
          </cell>
          <cell r="L2864" t="str">
            <v>Китай</v>
          </cell>
          <cell r="M2864">
            <v>3165140517058</v>
          </cell>
        </row>
        <row r="2865">
          <cell r="C2865">
            <v>2607019926</v>
          </cell>
          <cell r="D2865" t="str">
            <v>13 СВЕРЛ HSS-CO 1.5-6.5ММ. ROBUST LINE</v>
          </cell>
          <cell r="F2865">
            <v>39.840000000000003</v>
          </cell>
          <cell r="G2865">
            <v>33.76</v>
          </cell>
          <cell r="H2865">
            <v>34.772799999999997</v>
          </cell>
          <cell r="I2865">
            <v>1530.0031999999999</v>
          </cell>
          <cell r="L2865" t="str">
            <v>Китай</v>
          </cell>
          <cell r="M2865">
            <v>3165140517065</v>
          </cell>
        </row>
        <row r="2866">
          <cell r="C2866">
            <v>2607019927</v>
          </cell>
          <cell r="D2866" t="str">
            <v>Robustline SDS plus-5, 5шт.</v>
          </cell>
          <cell r="F2866">
            <v>26.82</v>
          </cell>
          <cell r="G2866">
            <v>22.73</v>
          </cell>
          <cell r="H2866">
            <v>23.411900000000003</v>
          </cell>
          <cell r="I2866">
            <v>1030.1236000000001</v>
          </cell>
          <cell r="L2866" t="str">
            <v>Германия</v>
          </cell>
          <cell r="M2866">
            <v>3165140517072</v>
          </cell>
        </row>
        <row r="2867">
          <cell r="C2867">
            <v>2607019928</v>
          </cell>
          <cell r="D2867" t="str">
            <v>Robustline SDS plus-5, 5шт.</v>
          </cell>
          <cell r="F2867">
            <v>25.55</v>
          </cell>
          <cell r="G2867">
            <v>21.65</v>
          </cell>
          <cell r="H2867">
            <v>22.299499999999998</v>
          </cell>
          <cell r="I2867">
            <v>981.17799999999988</v>
          </cell>
          <cell r="L2867" t="str">
            <v>Германия</v>
          </cell>
          <cell r="M2867">
            <v>3165140517089</v>
          </cell>
        </row>
        <row r="2868">
          <cell r="C2868">
            <v>2607019929</v>
          </cell>
          <cell r="D2868" t="str">
            <v>Robustline SDS plus-5, 5шт.</v>
          </cell>
          <cell r="F2868">
            <v>27.55</v>
          </cell>
          <cell r="G2868">
            <v>23.35</v>
          </cell>
          <cell r="H2868">
            <v>24.050500000000003</v>
          </cell>
          <cell r="I2868">
            <v>1058.2220000000002</v>
          </cell>
          <cell r="L2868" t="str">
            <v>Германия</v>
          </cell>
          <cell r="M2868">
            <v>3165140517102</v>
          </cell>
        </row>
        <row r="2869">
          <cell r="C2869">
            <v>2607019930</v>
          </cell>
          <cell r="D2869" t="str">
            <v>5 БУРОВ SDS-PLUS X5L 5.5ММ. ROBUST LINE</v>
          </cell>
          <cell r="F2869">
            <v>54.48</v>
          </cell>
          <cell r="G2869">
            <v>46.17</v>
          </cell>
          <cell r="H2869">
            <v>47.555100000000003</v>
          </cell>
          <cell r="I2869">
            <v>2092.4244000000003</v>
          </cell>
          <cell r="L2869" t="str">
            <v>Германия</v>
          </cell>
          <cell r="M2869">
            <v>3165140517096</v>
          </cell>
        </row>
        <row r="2870">
          <cell r="C2870">
            <v>2607019931</v>
          </cell>
          <cell r="D2870" t="str">
            <v>7 БУРОВ SDS-PLUS X5L 7ММ. ROBUST LINE</v>
          </cell>
          <cell r="F2870">
            <v>53.94</v>
          </cell>
          <cell r="G2870">
            <v>45.71</v>
          </cell>
          <cell r="H2870">
            <v>47.081299999999999</v>
          </cell>
          <cell r="I2870">
            <v>2071.5771999999997</v>
          </cell>
          <cell r="L2870" t="str">
            <v>Германия</v>
          </cell>
          <cell r="M2870">
            <v>3165140517119</v>
          </cell>
        </row>
        <row r="2871">
          <cell r="C2871">
            <v>2607019932</v>
          </cell>
          <cell r="D2871" t="str">
            <v>Robust Line SDS plus-7, 5 шт 6-10мм</v>
          </cell>
          <cell r="F2871">
            <v>49.87</v>
          </cell>
          <cell r="G2871">
            <v>42.26</v>
          </cell>
          <cell r="H2871">
            <v>43.527799999999999</v>
          </cell>
          <cell r="I2871">
            <v>1915.2231999999999</v>
          </cell>
          <cell r="L2871" t="str">
            <v>Германия</v>
          </cell>
          <cell r="M2871">
            <v>3165140517126</v>
          </cell>
        </row>
        <row r="2872">
          <cell r="C2872">
            <v>2607019933</v>
          </cell>
          <cell r="D2872" t="str">
            <v>Robust Line SDS plus-7, 5 шт 6-10мм</v>
          </cell>
          <cell r="F2872">
            <v>52.86</v>
          </cell>
          <cell r="G2872">
            <v>44.8</v>
          </cell>
          <cell r="H2872">
            <v>46.143999999999998</v>
          </cell>
          <cell r="I2872">
            <v>2030.336</v>
          </cell>
          <cell r="L2872" t="str">
            <v>Германия</v>
          </cell>
          <cell r="M2872">
            <v>3165140517133</v>
          </cell>
        </row>
        <row r="2873">
          <cell r="C2873">
            <v>2608585070</v>
          </cell>
          <cell r="D2873" t="str">
            <v>5 БУРОВ SDS-PLUS X5L 6ММ. ROBUST LINE</v>
          </cell>
          <cell r="F2873">
            <v>31.53</v>
          </cell>
          <cell r="G2873">
            <v>26.72</v>
          </cell>
          <cell r="H2873">
            <v>27.521599999999999</v>
          </cell>
          <cell r="I2873">
            <v>1210.9503999999999</v>
          </cell>
          <cell r="L2873" t="str">
            <v>Германия</v>
          </cell>
          <cell r="M2873">
            <v>3165140440370</v>
          </cell>
        </row>
        <row r="2874">
          <cell r="C2874">
            <v>2608585073</v>
          </cell>
          <cell r="D2874" t="str">
            <v>Robust Line SDS plus-7, 5 шт 5-10мм</v>
          </cell>
          <cell r="F2874">
            <v>34.79</v>
          </cell>
          <cell r="G2874">
            <v>29.48</v>
          </cell>
          <cell r="H2874">
            <v>30.3644</v>
          </cell>
          <cell r="I2874">
            <v>1336.0336</v>
          </cell>
          <cell r="L2874" t="str">
            <v>Германия</v>
          </cell>
          <cell r="M2874">
            <v>3165140440400</v>
          </cell>
        </row>
        <row r="2875">
          <cell r="C2875">
            <v>2607017328</v>
          </cell>
          <cell r="D2875" t="str">
            <v>Набор PRO-Mix Металл</v>
          </cell>
          <cell r="F2875">
            <v>35.659999999999997</v>
          </cell>
          <cell r="G2875">
            <v>30.22</v>
          </cell>
          <cell r="H2875">
            <v>31.1266</v>
          </cell>
          <cell r="I2875">
            <v>1369.5704000000001</v>
          </cell>
          <cell r="L2875" t="str">
            <v>Китай</v>
          </cell>
          <cell r="M2875">
            <v>3165140771498</v>
          </cell>
        </row>
        <row r="2876">
          <cell r="C2876">
            <v>2607017327</v>
          </cell>
          <cell r="D2876" t="str">
            <v>Набор PRO-Mix Дерево</v>
          </cell>
          <cell r="F2876">
            <v>35.659999999999997</v>
          </cell>
          <cell r="G2876">
            <v>30.22</v>
          </cell>
          <cell r="H2876">
            <v>31.1266</v>
          </cell>
          <cell r="I2876">
            <v>1369.5704000000001</v>
          </cell>
          <cell r="L2876" t="str">
            <v>Китай</v>
          </cell>
          <cell r="M2876">
            <v>3165140771481</v>
          </cell>
        </row>
        <row r="2877">
          <cell r="C2877">
            <v>2607017326</v>
          </cell>
          <cell r="D2877" t="str">
            <v>Набор PRO-Mix Бетон</v>
          </cell>
          <cell r="F2877">
            <v>35.659999999999997</v>
          </cell>
          <cell r="G2877">
            <v>30.22</v>
          </cell>
          <cell r="H2877">
            <v>31.1266</v>
          </cell>
          <cell r="I2877">
            <v>1369.5704000000001</v>
          </cell>
          <cell r="L2877" t="str">
            <v>Китай</v>
          </cell>
          <cell r="M2877">
            <v>3165140771474</v>
          </cell>
        </row>
        <row r="2878">
          <cell r="C2878">
            <v>2608587145</v>
          </cell>
          <cell r="D2878" t="str">
            <v>3 АЛМАЗНЫХ СВЕРЛА easyDRY. ROBUST LINE</v>
          </cell>
          <cell r="F2878">
            <v>100.91</v>
          </cell>
          <cell r="G2878">
            <v>85.52</v>
          </cell>
          <cell r="H2878">
            <v>88.085599999999999</v>
          </cell>
          <cell r="I2878">
            <v>3875.7664</v>
          </cell>
          <cell r="L2878" t="str">
            <v>Корея</v>
          </cell>
          <cell r="M2878">
            <v>3165140577977</v>
          </cell>
        </row>
        <row r="2879">
          <cell r="C2879">
            <v>603038000</v>
          </cell>
          <cell r="D2879" t="str">
            <v>РУЧНОЙ СКОБОЗАБИВАТЕЛЬ НТ8</v>
          </cell>
          <cell r="F2879">
            <v>12.19</v>
          </cell>
          <cell r="G2879">
            <v>10.33</v>
          </cell>
          <cell r="H2879">
            <v>10.639900000000001</v>
          </cell>
          <cell r="I2879">
            <v>468.15560000000005</v>
          </cell>
          <cell r="L2879" t="str">
            <v>Тайвань</v>
          </cell>
          <cell r="M2879">
            <v>3165140101325</v>
          </cell>
        </row>
        <row r="2880">
          <cell r="C2880">
            <v>603038001</v>
          </cell>
          <cell r="D2880" t="str">
            <v>РУЧНОЙ СКОБОЗАБИВАТЕЛЬ НТ14</v>
          </cell>
          <cell r="F2880">
            <v>18.37</v>
          </cell>
          <cell r="G2880">
            <v>15.57</v>
          </cell>
          <cell r="H2880">
            <v>16.037100000000002</v>
          </cell>
          <cell r="I2880">
            <v>705.63240000000008</v>
          </cell>
          <cell r="L2880" t="str">
            <v>Тайвань</v>
          </cell>
          <cell r="M2880">
            <v>3165140101332</v>
          </cell>
        </row>
        <row r="2881">
          <cell r="C2881">
            <v>603038002</v>
          </cell>
          <cell r="D2881" t="str">
            <v>РУЧНОЙ СКОБОЗАБИВАТЕЛЬ НМТ53</v>
          </cell>
          <cell r="F2881">
            <v>28.1</v>
          </cell>
          <cell r="G2881">
            <v>23.81</v>
          </cell>
          <cell r="H2881">
            <v>24.5243</v>
          </cell>
          <cell r="I2881">
            <v>1079.0691999999999</v>
          </cell>
          <cell r="L2881" t="str">
            <v>Тайвань</v>
          </cell>
          <cell r="M2881">
            <v>3165140101349</v>
          </cell>
        </row>
        <row r="2882">
          <cell r="C2882">
            <v>1609200326</v>
          </cell>
          <cell r="D2882" t="str">
            <v>1000 СКРЕПКИ 6ММ ТИП 53</v>
          </cell>
          <cell r="F2882">
            <v>2.68</v>
          </cell>
          <cell r="G2882">
            <v>2.27</v>
          </cell>
          <cell r="H2882">
            <v>2.3381000000000003</v>
          </cell>
          <cell r="I2882">
            <v>102.87640000000002</v>
          </cell>
          <cell r="L2882" t="str">
            <v>Германия</v>
          </cell>
          <cell r="M2882">
            <v>3165140012126</v>
          </cell>
        </row>
        <row r="2883">
          <cell r="C2883">
            <v>1609200365</v>
          </cell>
          <cell r="D2883" t="str">
            <v>1000 СКРЕПКИ 8ММ ТИП 53</v>
          </cell>
          <cell r="F2883">
            <v>3.21</v>
          </cell>
          <cell r="G2883">
            <v>2.72</v>
          </cell>
          <cell r="H2883">
            <v>2.8016000000000001</v>
          </cell>
          <cell r="I2883">
            <v>123.27040000000001</v>
          </cell>
          <cell r="L2883" t="str">
            <v>Германия</v>
          </cell>
          <cell r="M2883">
            <v>3165140004756</v>
          </cell>
        </row>
        <row r="2884">
          <cell r="C2884">
            <v>1609200366</v>
          </cell>
          <cell r="D2884" t="str">
            <v>1000 СКРЕПКИ 10ММ ТИП 53</v>
          </cell>
          <cell r="F2884">
            <v>3.37</v>
          </cell>
          <cell r="G2884">
            <v>2.86</v>
          </cell>
          <cell r="H2884">
            <v>2.9457999999999998</v>
          </cell>
          <cell r="I2884">
            <v>129.61519999999999</v>
          </cell>
          <cell r="L2884" t="str">
            <v>Германия</v>
          </cell>
          <cell r="M2884">
            <v>3165140004763</v>
          </cell>
        </row>
        <row r="2885">
          <cell r="C2885">
            <v>1609200367</v>
          </cell>
          <cell r="D2885" t="str">
            <v>1000 СКРЕПКИ 12ММ ТИП 53</v>
          </cell>
          <cell r="F2885">
            <v>3.58</v>
          </cell>
          <cell r="G2885">
            <v>3.03</v>
          </cell>
          <cell r="H2885">
            <v>3.1208999999999998</v>
          </cell>
          <cell r="I2885">
            <v>137.31959999999998</v>
          </cell>
          <cell r="L2885" t="str">
            <v>Германия</v>
          </cell>
          <cell r="M2885">
            <v>3165140004770</v>
          </cell>
        </row>
        <row r="2886">
          <cell r="C2886">
            <v>1609200368</v>
          </cell>
          <cell r="D2886" t="str">
            <v>1000 СКРЕПКИ 14ММ ТИП 53</v>
          </cell>
          <cell r="F2886">
            <v>3.68</v>
          </cell>
          <cell r="G2886">
            <v>3.12</v>
          </cell>
          <cell r="H2886">
            <v>3.2136</v>
          </cell>
          <cell r="I2886">
            <v>141.39840000000001</v>
          </cell>
          <cell r="L2886" t="str">
            <v>Германия</v>
          </cell>
          <cell r="M2886">
            <v>3165140004787</v>
          </cell>
        </row>
        <row r="2887">
          <cell r="C2887">
            <v>1609200369</v>
          </cell>
          <cell r="D2887" t="str">
            <v>1000 СКРЕПКИ 18ММ ТИП 53</v>
          </cell>
          <cell r="F2887">
            <v>4.79</v>
          </cell>
          <cell r="G2887">
            <v>4.0599999999999996</v>
          </cell>
          <cell r="H2887">
            <v>4.1818</v>
          </cell>
          <cell r="I2887">
            <v>183.9992</v>
          </cell>
          <cell r="L2887" t="str">
            <v>Германия</v>
          </cell>
          <cell r="M2887">
            <v>3165140004794</v>
          </cell>
        </row>
        <row r="2888">
          <cell r="C2888">
            <v>1609200370</v>
          </cell>
          <cell r="D2888" t="str">
            <v>1000 СКРЕПКИ 12/6 ММ ТИП 55</v>
          </cell>
          <cell r="F2888">
            <v>5.81</v>
          </cell>
          <cell r="G2888">
            <v>4.92</v>
          </cell>
          <cell r="H2888">
            <v>5.0675999999999997</v>
          </cell>
          <cell r="I2888">
            <v>222.97439999999997</v>
          </cell>
          <cell r="L2888" t="str">
            <v>Германия</v>
          </cell>
          <cell r="M2888">
            <v>3165140004800</v>
          </cell>
        </row>
        <row r="2889">
          <cell r="C2889">
            <v>1609200371</v>
          </cell>
          <cell r="D2889" t="str">
            <v>1000 СКРЕПКИ 14/6 MM ТИП 55</v>
          </cell>
          <cell r="F2889">
            <v>5.81</v>
          </cell>
          <cell r="G2889">
            <v>4.92</v>
          </cell>
          <cell r="H2889">
            <v>5.0675999999999997</v>
          </cell>
          <cell r="I2889">
            <v>222.97439999999997</v>
          </cell>
          <cell r="L2889" t="str">
            <v>Германия</v>
          </cell>
          <cell r="M2889">
            <v>3165140004817</v>
          </cell>
        </row>
        <row r="2890">
          <cell r="C2890">
            <v>1609200372</v>
          </cell>
          <cell r="D2890" t="str">
            <v>1000 CКРЕПКИ 16/6 MM ТИП 55</v>
          </cell>
          <cell r="F2890">
            <v>6.45</v>
          </cell>
          <cell r="G2890">
            <v>5.47</v>
          </cell>
          <cell r="H2890">
            <v>5.6341000000000001</v>
          </cell>
          <cell r="I2890">
            <v>247.90039999999999</v>
          </cell>
          <cell r="L2890" t="str">
            <v>Германия</v>
          </cell>
          <cell r="M2890">
            <v>3165140004824</v>
          </cell>
        </row>
        <row r="2891">
          <cell r="C2891">
            <v>1609200373</v>
          </cell>
          <cell r="D2891" t="str">
            <v>1000 СКРЕПКИ 19/6 MM ТИП 55</v>
          </cell>
          <cell r="F2891">
            <v>6.88</v>
          </cell>
          <cell r="G2891">
            <v>5.83</v>
          </cell>
          <cell r="H2891">
            <v>6.0049000000000001</v>
          </cell>
          <cell r="I2891">
            <v>264.21559999999999</v>
          </cell>
          <cell r="L2891" t="str">
            <v>Германия</v>
          </cell>
          <cell r="M2891">
            <v>3165140004831</v>
          </cell>
        </row>
        <row r="2892">
          <cell r="C2892">
            <v>1609200374</v>
          </cell>
          <cell r="D2892" t="str">
            <v xml:space="preserve">1000 СКРЕПКИ 23/4 MM </v>
          </cell>
          <cell r="F2892">
            <v>6.99</v>
          </cell>
          <cell r="G2892">
            <v>5.92</v>
          </cell>
          <cell r="H2892">
            <v>6.0975999999999999</v>
          </cell>
          <cell r="I2892">
            <v>268.2944</v>
          </cell>
          <cell r="L2892" t="str">
            <v>Германия</v>
          </cell>
          <cell r="M2892">
            <v>3165140004848</v>
          </cell>
        </row>
        <row r="2893">
          <cell r="C2893">
            <v>1609200375</v>
          </cell>
          <cell r="D2893" t="str">
            <v>1000 СКРЕПКИ 28/6 MM</v>
          </cell>
          <cell r="F2893">
            <v>8.73</v>
          </cell>
          <cell r="G2893">
            <v>7.4</v>
          </cell>
          <cell r="H2893">
            <v>7.6220000000000008</v>
          </cell>
          <cell r="I2893">
            <v>335.36800000000005</v>
          </cell>
          <cell r="L2893" t="str">
            <v>Германия</v>
          </cell>
          <cell r="M2893">
            <v>3165140004855</v>
          </cell>
        </row>
        <row r="2894">
          <cell r="C2894">
            <v>1609200376</v>
          </cell>
          <cell r="D2894" t="str">
            <v>1000 ГВОЗДИ 16 MM ТИП 47</v>
          </cell>
          <cell r="F2894">
            <v>7.68</v>
          </cell>
          <cell r="G2894">
            <v>6.51</v>
          </cell>
          <cell r="H2894">
            <v>6.7053000000000003</v>
          </cell>
          <cell r="I2894">
            <v>295.03320000000002</v>
          </cell>
          <cell r="L2894" t="str">
            <v>Австрия</v>
          </cell>
          <cell r="M2894">
            <v>3165140004862</v>
          </cell>
        </row>
        <row r="2895">
          <cell r="C2895">
            <v>1609200377</v>
          </cell>
          <cell r="D2895" t="str">
            <v>1000 ГВОЗДИ 19 MM ТИП 47</v>
          </cell>
          <cell r="F2895">
            <v>8.01</v>
          </cell>
          <cell r="G2895">
            <v>6.79</v>
          </cell>
          <cell r="H2895">
            <v>6.9937000000000005</v>
          </cell>
          <cell r="I2895">
            <v>307.72280000000001</v>
          </cell>
          <cell r="L2895" t="str">
            <v>Австрия</v>
          </cell>
          <cell r="M2895">
            <v>3165140004879</v>
          </cell>
        </row>
        <row r="2896">
          <cell r="C2896">
            <v>1609200378</v>
          </cell>
          <cell r="D2896" t="str">
            <v>1000 ГВОЗДИ 23 MM ТИП 47</v>
          </cell>
          <cell r="F2896">
            <v>8.33</v>
          </cell>
          <cell r="G2896">
            <v>7.06</v>
          </cell>
          <cell r="H2896">
            <v>7.2717999999999998</v>
          </cell>
          <cell r="I2896">
            <v>319.95920000000001</v>
          </cell>
          <cell r="L2896" t="str">
            <v>Австрия</v>
          </cell>
          <cell r="M2896">
            <v>3165140004886</v>
          </cell>
        </row>
        <row r="2897">
          <cell r="C2897">
            <v>1609200379</v>
          </cell>
          <cell r="D2897" t="str">
            <v>1000 ГВОЗДИ 26 MM ТИП 47</v>
          </cell>
          <cell r="F2897">
            <v>9</v>
          </cell>
          <cell r="G2897">
            <v>7.63</v>
          </cell>
          <cell r="H2897">
            <v>7.8589000000000002</v>
          </cell>
          <cell r="I2897">
            <v>345.79160000000002</v>
          </cell>
          <cell r="L2897" t="str">
            <v>Австрия</v>
          </cell>
          <cell r="M2897">
            <v>3165140004893</v>
          </cell>
        </row>
        <row r="2898">
          <cell r="C2898">
            <v>1609200380</v>
          </cell>
          <cell r="D2898" t="str">
            <v>1000 ГВОЗДИ 28 ММ ТИП 47</v>
          </cell>
          <cell r="F2898">
            <v>9.39</v>
          </cell>
          <cell r="G2898">
            <v>7.96</v>
          </cell>
          <cell r="H2898">
            <v>8.1988000000000003</v>
          </cell>
          <cell r="I2898">
            <v>360.74720000000002</v>
          </cell>
          <cell r="L2898" t="str">
            <v>Австрия</v>
          </cell>
          <cell r="M2898">
            <v>3165140004909</v>
          </cell>
        </row>
        <row r="2899">
          <cell r="C2899">
            <v>1609200381</v>
          </cell>
          <cell r="D2899" t="str">
            <v>1000 ШТИФТЫ 16 MM ТИП 40</v>
          </cell>
          <cell r="F2899">
            <v>7.85</v>
          </cell>
          <cell r="G2899">
            <v>6.65</v>
          </cell>
          <cell r="H2899">
            <v>6.8495000000000008</v>
          </cell>
          <cell r="I2899">
            <v>301.37800000000004</v>
          </cell>
          <cell r="L2899" t="str">
            <v>Австрия</v>
          </cell>
          <cell r="M2899">
            <v>3165140004916</v>
          </cell>
        </row>
        <row r="2900">
          <cell r="C2900">
            <v>1609200382</v>
          </cell>
          <cell r="D2900" t="str">
            <v xml:space="preserve">1000 ШТИФТЫ 19 ММ ТИП 40 </v>
          </cell>
          <cell r="F2900">
            <v>8.15</v>
          </cell>
          <cell r="G2900">
            <v>6.91</v>
          </cell>
          <cell r="H2900">
            <v>7.1173000000000002</v>
          </cell>
          <cell r="I2900">
            <v>313.16120000000001</v>
          </cell>
          <cell r="L2900" t="str">
            <v>Австрия</v>
          </cell>
          <cell r="M2900">
            <v>3165140004923</v>
          </cell>
        </row>
        <row r="2901">
          <cell r="C2901">
            <v>1609200388</v>
          </cell>
          <cell r="D2901" t="str">
            <v>1000 СКРЕПКИ 26/6 MM СМОЛ</v>
          </cell>
          <cell r="F2901">
            <v>8.93</v>
          </cell>
          <cell r="G2901">
            <v>7.57</v>
          </cell>
          <cell r="H2901">
            <v>7.7971000000000004</v>
          </cell>
          <cell r="I2901">
            <v>343.07240000000002</v>
          </cell>
          <cell r="L2901" t="str">
            <v>Германия</v>
          </cell>
          <cell r="M2901">
            <v>3165140004985</v>
          </cell>
        </row>
        <row r="2902">
          <cell r="C2902">
            <v>1609200389</v>
          </cell>
          <cell r="D2902" t="str">
            <v>1000 СКРЕПКИ 19/6 MM СМОЛ</v>
          </cell>
          <cell r="F2902">
            <v>6.88</v>
          </cell>
          <cell r="G2902">
            <v>5.83</v>
          </cell>
          <cell r="H2902">
            <v>6.0049000000000001</v>
          </cell>
          <cell r="I2902">
            <v>264.21559999999999</v>
          </cell>
          <cell r="L2902" t="str">
            <v>Германия</v>
          </cell>
          <cell r="M2902">
            <v>3165140004992</v>
          </cell>
        </row>
        <row r="2903">
          <cell r="C2903">
            <v>1609200390</v>
          </cell>
          <cell r="D2903" t="str">
            <v>1000 ШТИФТЫ 23 MM T40</v>
          </cell>
          <cell r="F2903">
            <v>8.5399999999999991</v>
          </cell>
          <cell r="G2903">
            <v>7.24</v>
          </cell>
          <cell r="H2903">
            <v>7.4572000000000003</v>
          </cell>
          <cell r="I2903">
            <v>328.11680000000001</v>
          </cell>
          <cell r="L2903" t="str">
            <v>Австрия</v>
          </cell>
          <cell r="M2903">
            <v>3165140005005</v>
          </cell>
        </row>
        <row r="2904">
          <cell r="C2904">
            <v>1609200391</v>
          </cell>
          <cell r="D2904" t="str">
            <v>1000 ШТИФТЫ 28 ММ T40</v>
          </cell>
          <cell r="F2904">
            <v>9.8800000000000008</v>
          </cell>
          <cell r="G2904">
            <v>8.3699999999999992</v>
          </cell>
          <cell r="H2904">
            <v>8.6211000000000002</v>
          </cell>
          <cell r="I2904">
            <v>379.32839999999999</v>
          </cell>
          <cell r="L2904" t="str">
            <v>Австрия</v>
          </cell>
          <cell r="M2904">
            <v>3165140005012</v>
          </cell>
        </row>
        <row r="2905">
          <cell r="C2905">
            <v>1609200393</v>
          </cell>
          <cell r="D2905" t="str">
            <v>1000 ГВОЗДИ 14MM T48</v>
          </cell>
          <cell r="F2905">
            <v>6.71</v>
          </cell>
          <cell r="G2905">
            <v>5.69</v>
          </cell>
          <cell r="H2905">
            <v>5.8607000000000005</v>
          </cell>
          <cell r="I2905">
            <v>257.87080000000003</v>
          </cell>
          <cell r="L2905" t="str">
            <v>Австрия</v>
          </cell>
          <cell r="M2905">
            <v>3165140008396</v>
          </cell>
        </row>
        <row r="2906">
          <cell r="C2906">
            <v>1609201396</v>
          </cell>
          <cell r="D2906" t="str">
            <v>СТЕРЖЕНЬ КЛЕЕВОЙ БЕСЦВЕТНЫЙ</v>
          </cell>
          <cell r="F2906">
            <v>12.65</v>
          </cell>
          <cell r="G2906">
            <v>10.72</v>
          </cell>
          <cell r="H2906">
            <v>11.041600000000001</v>
          </cell>
          <cell r="I2906">
            <v>485.83040000000005</v>
          </cell>
          <cell r="L2906" t="str">
            <v>Франция</v>
          </cell>
          <cell r="M2906">
            <v>3165140005647</v>
          </cell>
        </row>
        <row r="2907">
          <cell r="C2907">
            <v>2607000098</v>
          </cell>
          <cell r="D2907" t="str">
            <v>КОМПЛЕКТ ОСНАСТКИ ДЛЯ PTK 14-E</v>
          </cell>
          <cell r="F2907">
            <v>17.88</v>
          </cell>
          <cell r="G2907">
            <v>15.15</v>
          </cell>
          <cell r="H2907">
            <v>15.604500000000002</v>
          </cell>
          <cell r="I2907">
            <v>686.59800000000007</v>
          </cell>
          <cell r="L2907" t="str">
            <v>Швейцария</v>
          </cell>
          <cell r="M2907">
            <v>3165140010443</v>
          </cell>
        </row>
        <row r="2908">
          <cell r="C2908">
            <v>2607001176</v>
          </cell>
          <cell r="D2908" t="str">
            <v>СТЕРЖЕНЬ КЛЕЕВОЙ ЖЕЛТЫЙ</v>
          </cell>
          <cell r="F2908">
            <v>14.92</v>
          </cell>
          <cell r="G2908">
            <v>12.64</v>
          </cell>
          <cell r="H2908">
            <v>13.019200000000001</v>
          </cell>
          <cell r="I2908">
            <v>572.84480000000008</v>
          </cell>
          <cell r="L2908" t="str">
            <v>Франция</v>
          </cell>
          <cell r="M2908">
            <v>3165140048415</v>
          </cell>
        </row>
        <row r="2909">
          <cell r="C2909">
            <v>2607001177</v>
          </cell>
          <cell r="D2909" t="str">
            <v>СТЕРЖЕНЬ КЛЕЕВОЙ СЕРЫЙ</v>
          </cell>
          <cell r="F2909">
            <v>14.92</v>
          </cell>
          <cell r="G2909">
            <v>12.64</v>
          </cell>
          <cell r="H2909">
            <v>13.019200000000001</v>
          </cell>
          <cell r="I2909">
            <v>572.84480000000008</v>
          </cell>
          <cell r="L2909" t="str">
            <v>Франция</v>
          </cell>
          <cell r="M2909">
            <v>3165140048422</v>
          </cell>
        </row>
        <row r="2910">
          <cell r="C2910">
            <v>2607001178</v>
          </cell>
          <cell r="D2910" t="str">
            <v>СТЕРЖЕНЬ КЛЕЕВОЙ ЧЕРНЫЙ</v>
          </cell>
          <cell r="F2910">
            <v>14.92</v>
          </cell>
          <cell r="G2910">
            <v>12.64</v>
          </cell>
          <cell r="H2910">
            <v>13.019200000000001</v>
          </cell>
          <cell r="I2910">
            <v>572.84480000000008</v>
          </cell>
          <cell r="L2910" t="str">
            <v>Франция</v>
          </cell>
          <cell r="M2910">
            <v>3165140048439</v>
          </cell>
        </row>
        <row r="2911">
          <cell r="C2911">
            <v>2608200000</v>
          </cell>
          <cell r="D2911" t="str">
            <v>3000 ГВОЗДЕЙ Д/GSN 90-34 DK. SN34DK 50</v>
          </cell>
          <cell r="F2911">
            <v>46.54</v>
          </cell>
          <cell r="G2911">
            <v>39.44</v>
          </cell>
          <cell r="H2911">
            <v>40.623199999999997</v>
          </cell>
          <cell r="I2911">
            <v>1787.4207999999999</v>
          </cell>
          <cell r="L2911" t="str">
            <v>Австрия</v>
          </cell>
          <cell r="M2911">
            <v>3165140563291</v>
          </cell>
        </row>
        <row r="2912">
          <cell r="C2912">
            <v>2608200001</v>
          </cell>
          <cell r="D2912" t="str">
            <v>3000 ГВОЗДЕЙ Д/GSN 90-34 DK. SN34DK 65</v>
          </cell>
          <cell r="F2912">
            <v>52.96</v>
          </cell>
          <cell r="G2912">
            <v>44.88</v>
          </cell>
          <cell r="H2912">
            <v>46.226400000000005</v>
          </cell>
          <cell r="I2912">
            <v>2033.9616000000003</v>
          </cell>
          <cell r="L2912" t="str">
            <v>Австрия</v>
          </cell>
          <cell r="M2912">
            <v>3165140563307</v>
          </cell>
        </row>
        <row r="2913">
          <cell r="C2913">
            <v>2608200002</v>
          </cell>
          <cell r="D2913" t="str">
            <v>3000 ГВОЗДЕЙ Д/GSN 90-34 DK. SN34DK 75</v>
          </cell>
          <cell r="F2913">
            <v>60.92</v>
          </cell>
          <cell r="G2913">
            <v>51.63</v>
          </cell>
          <cell r="H2913">
            <v>53.178900000000006</v>
          </cell>
          <cell r="I2913">
            <v>2339.8716000000004</v>
          </cell>
          <cell r="L2913" t="str">
            <v>Австрия</v>
          </cell>
          <cell r="M2913">
            <v>3165140563314</v>
          </cell>
        </row>
        <row r="2914">
          <cell r="C2914">
            <v>2608200003</v>
          </cell>
          <cell r="D2914" t="str">
            <v>3000 ГВОЗДЕЙ Д/GSN 90-34 DK. SN34DK 80</v>
          </cell>
          <cell r="F2914">
            <v>71.260000000000005</v>
          </cell>
          <cell r="G2914">
            <v>60.39</v>
          </cell>
          <cell r="H2914">
            <v>62.201700000000002</v>
          </cell>
          <cell r="I2914">
            <v>2736.8748000000001</v>
          </cell>
          <cell r="L2914" t="str">
            <v>Австрия</v>
          </cell>
          <cell r="M2914">
            <v>3165140563321</v>
          </cell>
        </row>
        <row r="2915">
          <cell r="C2915">
            <v>2608200004</v>
          </cell>
          <cell r="D2915" t="str">
            <v>2500 ГВОЗДЕЙ Д/GSN 90-34 DK. SN34DK 90</v>
          </cell>
          <cell r="F2915">
            <v>61.86</v>
          </cell>
          <cell r="G2915">
            <v>52.42</v>
          </cell>
          <cell r="H2915">
            <v>53.992600000000003</v>
          </cell>
          <cell r="I2915">
            <v>2375.6744000000003</v>
          </cell>
          <cell r="L2915" t="str">
            <v>Австрия</v>
          </cell>
          <cell r="M2915">
            <v>3165140563338</v>
          </cell>
        </row>
        <row r="2916">
          <cell r="C2916">
            <v>2608200005</v>
          </cell>
          <cell r="D2916" t="str">
            <v>3000 ГВОЗДЕЙ Д/GSN 90-34 DK. SN34DK 50G</v>
          </cell>
          <cell r="F2916">
            <v>59.38</v>
          </cell>
          <cell r="G2916">
            <v>50.32</v>
          </cell>
          <cell r="H2916">
            <v>51.829599999999999</v>
          </cell>
          <cell r="I2916">
            <v>2280.5023999999999</v>
          </cell>
          <cell r="L2916" t="str">
            <v>Австрия</v>
          </cell>
          <cell r="M2916">
            <v>3165140563345</v>
          </cell>
        </row>
        <row r="2917">
          <cell r="C2917">
            <v>2608200006</v>
          </cell>
          <cell r="D2917" t="str">
            <v>3000 ГВОЗДЕЙ Д/GSN 90-34 DK. SN34DK 65G</v>
          </cell>
          <cell r="F2917">
            <v>72.260000000000005</v>
          </cell>
          <cell r="G2917">
            <v>61.24</v>
          </cell>
          <cell r="H2917">
            <v>63.077200000000005</v>
          </cell>
          <cell r="I2917">
            <v>2775.3968000000004</v>
          </cell>
          <cell r="L2917" t="str">
            <v>Австрия</v>
          </cell>
          <cell r="M2917">
            <v>3165140563352</v>
          </cell>
        </row>
        <row r="2918">
          <cell r="C2918">
            <v>2608200007</v>
          </cell>
          <cell r="D2918" t="str">
            <v>3000 ГВОЗДЕЙ Д/GSN 90-34 DK. SN34DK 75G</v>
          </cell>
          <cell r="F2918">
            <v>81.66</v>
          </cell>
          <cell r="G2918">
            <v>69.2</v>
          </cell>
          <cell r="H2918">
            <v>71.27600000000001</v>
          </cell>
          <cell r="I2918">
            <v>3136.1440000000002</v>
          </cell>
          <cell r="L2918" t="str">
            <v>Австрия</v>
          </cell>
          <cell r="M2918">
            <v>3165140563369</v>
          </cell>
        </row>
        <row r="2919">
          <cell r="C2919">
            <v>2608200008</v>
          </cell>
          <cell r="D2919" t="str">
            <v>3000 ГВОЗДЕЙ Д/GSN 90-34 DK. SN34DK 80G</v>
          </cell>
          <cell r="F2919">
            <v>98</v>
          </cell>
          <cell r="G2919">
            <v>83.05</v>
          </cell>
          <cell r="H2919">
            <v>85.541499999999999</v>
          </cell>
          <cell r="I2919">
            <v>3763.826</v>
          </cell>
          <cell r="L2919" t="str">
            <v>Австрия</v>
          </cell>
          <cell r="M2919">
            <v>3165140563376</v>
          </cell>
        </row>
        <row r="2920">
          <cell r="C2920">
            <v>2608200009</v>
          </cell>
          <cell r="D2920" t="str">
            <v>2500 ГВОЗДЕЙ Д/GSN 90-34 DK. SN34DK 90G</v>
          </cell>
          <cell r="F2920">
            <v>85.62</v>
          </cell>
          <cell r="G2920">
            <v>72.56</v>
          </cell>
          <cell r="H2920">
            <v>74.736800000000002</v>
          </cell>
          <cell r="I2920">
            <v>3288.4192000000003</v>
          </cell>
          <cell r="L2920" t="str">
            <v>Австрия</v>
          </cell>
          <cell r="M2920">
            <v>3165140563383</v>
          </cell>
        </row>
        <row r="2921">
          <cell r="C2921">
            <v>2608200010</v>
          </cell>
          <cell r="D2921" t="str">
            <v>3000 ГВОЗДЕЙ Д/GSN 90-34 DK. SN34DK 50HG</v>
          </cell>
          <cell r="F2921">
            <v>84.63</v>
          </cell>
          <cell r="G2921">
            <v>71.72</v>
          </cell>
          <cell r="H2921">
            <v>73.871600000000001</v>
          </cell>
          <cell r="I2921">
            <v>3250.3504000000003</v>
          </cell>
          <cell r="L2921" t="str">
            <v>Австрия</v>
          </cell>
          <cell r="M2921">
            <v>3165140563390</v>
          </cell>
        </row>
        <row r="2922">
          <cell r="C2922">
            <v>2608200011</v>
          </cell>
          <cell r="D2922" t="str">
            <v>3000 ГВОЗДЕЙ Д/GSN 90-34 DK. SN34DK 65HG</v>
          </cell>
          <cell r="F2922">
            <v>105.42</v>
          </cell>
          <cell r="G2922">
            <v>89.34</v>
          </cell>
          <cell r="H2922">
            <v>92.020200000000003</v>
          </cell>
          <cell r="I2922">
            <v>4048.8888000000002</v>
          </cell>
          <cell r="L2922" t="str">
            <v>Австрия</v>
          </cell>
          <cell r="M2922">
            <v>3165140563406</v>
          </cell>
        </row>
        <row r="2923">
          <cell r="C2923">
            <v>2608200012</v>
          </cell>
          <cell r="D2923" t="str">
            <v>3000 ГВОЗДЕЙ Д/GSN 90-34 DK. SN34DK 75HG</v>
          </cell>
          <cell r="F2923">
            <v>115.81</v>
          </cell>
          <cell r="G2923">
            <v>98.14</v>
          </cell>
          <cell r="H2923">
            <v>101.08420000000001</v>
          </cell>
          <cell r="I2923">
            <v>4447.7048000000004</v>
          </cell>
          <cell r="L2923" t="str">
            <v>Австрия</v>
          </cell>
          <cell r="M2923">
            <v>3165140563413</v>
          </cell>
        </row>
        <row r="2924">
          <cell r="C2924">
            <v>2608200013</v>
          </cell>
          <cell r="D2924" t="str">
            <v>2500 ГВОЗДЕЙ Д/GSN 90-34 DK. SN34DK 90HG</v>
          </cell>
          <cell r="F2924">
            <v>126.71</v>
          </cell>
          <cell r="G2924">
            <v>107.38</v>
          </cell>
          <cell r="H2924">
            <v>110.6014</v>
          </cell>
          <cell r="I2924">
            <v>4866.4615999999996</v>
          </cell>
          <cell r="L2924" t="str">
            <v>Австрия</v>
          </cell>
          <cell r="M2924">
            <v>3165140563420</v>
          </cell>
        </row>
        <row r="2925">
          <cell r="C2925">
            <v>2608200014</v>
          </cell>
          <cell r="D2925" t="str">
            <v>3000 ГВОЗДЕЙ Д/GSN 90-34 DK. SN34DK 50R</v>
          </cell>
          <cell r="F2925">
            <v>48.5</v>
          </cell>
          <cell r="G2925">
            <v>41.1</v>
          </cell>
          <cell r="H2925">
            <v>42.333000000000006</v>
          </cell>
          <cell r="I2925">
            <v>1862.6520000000003</v>
          </cell>
          <cell r="L2925" t="str">
            <v>Австрия</v>
          </cell>
          <cell r="M2925">
            <v>3165140563437</v>
          </cell>
        </row>
        <row r="2926">
          <cell r="C2926">
            <v>2608200015</v>
          </cell>
          <cell r="D2926" t="str">
            <v>3000 ГВОЗДЕЙ Д/GSN 90-34 DK. SN34DK 65R</v>
          </cell>
          <cell r="F2926">
            <v>56.43</v>
          </cell>
          <cell r="G2926">
            <v>47.82</v>
          </cell>
          <cell r="H2926">
            <v>49.254600000000003</v>
          </cell>
          <cell r="I2926">
            <v>2167.2024000000001</v>
          </cell>
          <cell r="L2926" t="str">
            <v>Австрия</v>
          </cell>
          <cell r="M2926">
            <v>3165140563444</v>
          </cell>
        </row>
        <row r="2927">
          <cell r="C2927">
            <v>2608200016</v>
          </cell>
          <cell r="D2927" t="str">
            <v>3000 ГВОЗДЕЙ Д/GSN 90-34 DK. SN34DK 75R</v>
          </cell>
          <cell r="F2927">
            <v>63.85</v>
          </cell>
          <cell r="G2927">
            <v>54.11</v>
          </cell>
          <cell r="H2927">
            <v>55.7333</v>
          </cell>
          <cell r="I2927">
            <v>2452.2651999999998</v>
          </cell>
          <cell r="L2927" t="str">
            <v>Австрия</v>
          </cell>
          <cell r="M2927">
            <v>3165140563451</v>
          </cell>
        </row>
        <row r="2928">
          <cell r="C2928">
            <v>2608200017</v>
          </cell>
          <cell r="D2928" t="str">
            <v>3000 ГВОЗДЕЙ Д/GSN 90-34 DK. SN34DK 80R</v>
          </cell>
          <cell r="F2928">
            <v>77.209999999999994</v>
          </cell>
          <cell r="G2928">
            <v>65.430000000000007</v>
          </cell>
          <cell r="H2928">
            <v>67.392900000000012</v>
          </cell>
          <cell r="I2928">
            <v>2965.2876000000006</v>
          </cell>
          <cell r="L2928" t="str">
            <v>Австрия</v>
          </cell>
          <cell r="M2928">
            <v>3165140563468</v>
          </cell>
        </row>
        <row r="2929">
          <cell r="C2929">
            <v>2608200018</v>
          </cell>
          <cell r="D2929" t="str">
            <v>2500 ГВОЗДЕЙ Д/GSN 90-34 DK. SN34DK 90R</v>
          </cell>
          <cell r="F2929">
            <v>66.81</v>
          </cell>
          <cell r="G2929">
            <v>56.62</v>
          </cell>
          <cell r="H2929">
            <v>58.318599999999996</v>
          </cell>
          <cell r="I2929">
            <v>2566.0183999999999</v>
          </cell>
          <cell r="L2929" t="str">
            <v>Австрия</v>
          </cell>
          <cell r="M2929">
            <v>3165140563475</v>
          </cell>
        </row>
        <row r="2930">
          <cell r="C2930">
            <v>2608200019</v>
          </cell>
          <cell r="D2930" t="str">
            <v>3000 ГВОЗДЕЙ Д/GSN 90-34 DK. SN34DK 50RG</v>
          </cell>
          <cell r="F2930">
            <v>63.85</v>
          </cell>
          <cell r="G2930">
            <v>54.11</v>
          </cell>
          <cell r="H2930">
            <v>55.7333</v>
          </cell>
          <cell r="I2930">
            <v>2452.2651999999998</v>
          </cell>
          <cell r="L2930" t="str">
            <v>Австрия</v>
          </cell>
          <cell r="M2930">
            <v>3165140563482</v>
          </cell>
        </row>
        <row r="2931">
          <cell r="C2931">
            <v>2608200020</v>
          </cell>
          <cell r="D2931" t="str">
            <v>3000 ГВОЗДЕЙ Д/GSN 90-34 DK. SN34DK 65RG</v>
          </cell>
          <cell r="F2931">
            <v>75.73</v>
          </cell>
          <cell r="G2931">
            <v>64.180000000000007</v>
          </cell>
          <cell r="H2931">
            <v>66.105400000000003</v>
          </cell>
          <cell r="I2931">
            <v>2908.6376</v>
          </cell>
          <cell r="L2931" t="str">
            <v>Австрия</v>
          </cell>
          <cell r="M2931">
            <v>3165140563499</v>
          </cell>
        </row>
        <row r="2932">
          <cell r="C2932">
            <v>2608200021</v>
          </cell>
          <cell r="D2932" t="str">
            <v>3000 ГВОЗДЕЙ Д/GSN 90-34 DK. SN34DK 75RG</v>
          </cell>
          <cell r="F2932">
            <v>84.65</v>
          </cell>
          <cell r="G2932">
            <v>71.739999999999995</v>
          </cell>
          <cell r="H2932">
            <v>73.892200000000003</v>
          </cell>
          <cell r="I2932">
            <v>3251.2568000000001</v>
          </cell>
          <cell r="L2932" t="str">
            <v>Австрия</v>
          </cell>
          <cell r="M2932">
            <v>3165140563505</v>
          </cell>
        </row>
        <row r="2933">
          <cell r="C2933">
            <v>2608200022</v>
          </cell>
          <cell r="D2933" t="str">
            <v>3000 ГВОЗДЕЙ Д/GSN 90-34 DK. SN34DK 80RG</v>
          </cell>
          <cell r="F2933">
            <v>103.95</v>
          </cell>
          <cell r="G2933">
            <v>88.09</v>
          </cell>
          <cell r="H2933">
            <v>90.732700000000008</v>
          </cell>
          <cell r="I2933">
            <v>3992.2388000000005</v>
          </cell>
          <cell r="L2933" t="str">
            <v>Австрия</v>
          </cell>
          <cell r="M2933">
            <v>3165140563512</v>
          </cell>
        </row>
        <row r="2934">
          <cell r="C2934">
            <v>2608200023</v>
          </cell>
          <cell r="D2934" t="str">
            <v>2500 ГВОЗДЕЙ Д/GSN 90-34 DK. SN34DK 90RG</v>
          </cell>
          <cell r="F2934">
            <v>89.09</v>
          </cell>
          <cell r="G2934">
            <v>75.5</v>
          </cell>
          <cell r="H2934">
            <v>77.765000000000001</v>
          </cell>
          <cell r="I2934">
            <v>3421.66</v>
          </cell>
          <cell r="L2934" t="str">
            <v>Австрия</v>
          </cell>
          <cell r="M2934">
            <v>3165140563529</v>
          </cell>
        </row>
        <row r="2935">
          <cell r="C2935">
            <v>2608200024</v>
          </cell>
          <cell r="D2935" t="str">
            <v>3000 ГВОЗДЕЙ Д/GSN 90-34 DK. SN34DK 90RG</v>
          </cell>
          <cell r="F2935">
            <v>86.61</v>
          </cell>
          <cell r="G2935">
            <v>73.400000000000006</v>
          </cell>
          <cell r="H2935">
            <v>75.602000000000004</v>
          </cell>
          <cell r="I2935">
            <v>3326.4880000000003</v>
          </cell>
          <cell r="L2935" t="str">
            <v>Австрия</v>
          </cell>
          <cell r="M2935">
            <v>3165140563536</v>
          </cell>
        </row>
        <row r="2936">
          <cell r="C2936">
            <v>2608200025</v>
          </cell>
          <cell r="D2936" t="str">
            <v>3000 ГВОЗДЕЙ Д/GSN 90-34 DK. SN34DK 65RHG</v>
          </cell>
          <cell r="F2936">
            <v>106.91</v>
          </cell>
          <cell r="G2936">
            <v>90.6</v>
          </cell>
          <cell r="H2936">
            <v>93.317999999999998</v>
          </cell>
          <cell r="I2936">
            <v>4105.9920000000002</v>
          </cell>
          <cell r="L2936" t="str">
            <v>Австрия</v>
          </cell>
          <cell r="M2936">
            <v>3165140563543</v>
          </cell>
        </row>
        <row r="2937">
          <cell r="C2937">
            <v>2608200026</v>
          </cell>
          <cell r="D2937" t="str">
            <v>3000 ГВОЗДЕЙ Д/GSN 90-34 DK. SN34DK 75RHG</v>
          </cell>
          <cell r="F2937">
            <v>118.8</v>
          </cell>
          <cell r="G2937">
            <v>100.68</v>
          </cell>
          <cell r="H2937">
            <v>103.70040000000002</v>
          </cell>
          <cell r="I2937">
            <v>4562.8176000000003</v>
          </cell>
          <cell r="L2937" t="str">
            <v>Австрия</v>
          </cell>
          <cell r="M2937">
            <v>3165140563550</v>
          </cell>
        </row>
        <row r="2938">
          <cell r="C2938">
            <v>2608200027</v>
          </cell>
          <cell r="D2938" t="str">
            <v>2500 ГВОЗДЕЙ Д/GSN 90-34 DK. SN34DK 90RHG</v>
          </cell>
          <cell r="F2938">
            <v>131.68</v>
          </cell>
          <cell r="G2938">
            <v>111.59</v>
          </cell>
          <cell r="H2938">
            <v>114.93770000000001</v>
          </cell>
          <cell r="I2938">
            <v>5057.2588000000005</v>
          </cell>
          <cell r="L2938" t="str">
            <v>Австрия</v>
          </cell>
          <cell r="M2938">
            <v>3165140563567</v>
          </cell>
        </row>
        <row r="2939">
          <cell r="C2939">
            <v>2608200028</v>
          </cell>
          <cell r="D2939" t="str">
            <v>4000 ГВОЗДЕЙ Д/GSN 90-21 RK. SN21RK 60</v>
          </cell>
          <cell r="F2939">
            <v>63.34</v>
          </cell>
          <cell r="G2939">
            <v>53.68</v>
          </cell>
          <cell r="H2939">
            <v>55.290399999999998</v>
          </cell>
          <cell r="I2939">
            <v>2432.7775999999999</v>
          </cell>
          <cell r="L2939" t="str">
            <v>Австрия</v>
          </cell>
          <cell r="M2939">
            <v>3165140563574</v>
          </cell>
        </row>
        <row r="2940">
          <cell r="C2940">
            <v>2608200029</v>
          </cell>
          <cell r="D2940" t="str">
            <v>3000 ГВОЗДЕЙ Д/GSN 90-21 RK. SN21RK 75</v>
          </cell>
          <cell r="F2940">
            <v>54.94</v>
          </cell>
          <cell r="G2940">
            <v>46.56</v>
          </cell>
          <cell r="H2940">
            <v>47.956800000000001</v>
          </cell>
          <cell r="I2940">
            <v>2110.0992000000001</v>
          </cell>
          <cell r="L2940" t="str">
            <v>Австрия</v>
          </cell>
          <cell r="M2940">
            <v>3165140563581</v>
          </cell>
        </row>
        <row r="2941">
          <cell r="C2941">
            <v>2608200030</v>
          </cell>
          <cell r="D2941" t="str">
            <v>3000 ГВОЗДЕЙ Д/GSN 90-21 RK. SN21RK 80</v>
          </cell>
          <cell r="F2941">
            <v>66.8</v>
          </cell>
          <cell r="G2941">
            <v>56.61</v>
          </cell>
          <cell r="H2941">
            <v>58.308300000000003</v>
          </cell>
          <cell r="I2941">
            <v>2565.5652</v>
          </cell>
          <cell r="L2941" t="str">
            <v>Австрия</v>
          </cell>
          <cell r="M2941">
            <v>3165140563598</v>
          </cell>
        </row>
        <row r="2942">
          <cell r="C2942">
            <v>2608200031</v>
          </cell>
          <cell r="D2942" t="str">
            <v>2500 ГВОЗДЕЙ Д/GSN 90-21 RK. SN21RK 90</v>
          </cell>
          <cell r="F2942">
            <v>59.4</v>
          </cell>
          <cell r="G2942">
            <v>50.34</v>
          </cell>
          <cell r="H2942">
            <v>51.850200000000008</v>
          </cell>
          <cell r="I2942">
            <v>2281.4088000000002</v>
          </cell>
          <cell r="L2942" t="str">
            <v>Австрия</v>
          </cell>
          <cell r="M2942">
            <v>3165140563604</v>
          </cell>
        </row>
        <row r="2943">
          <cell r="C2943">
            <v>2608200032</v>
          </cell>
          <cell r="D2943" t="str">
            <v>4000 ГВОЗДЕЙ Д/GSN 90-21 RK. SN21RK 60G</v>
          </cell>
          <cell r="F2943">
            <v>83.15</v>
          </cell>
          <cell r="G2943">
            <v>70.47</v>
          </cell>
          <cell r="H2943">
            <v>72.584100000000007</v>
          </cell>
          <cell r="I2943">
            <v>3193.7004000000002</v>
          </cell>
          <cell r="L2943" t="str">
            <v>Австрия</v>
          </cell>
          <cell r="M2943">
            <v>3165140563611</v>
          </cell>
        </row>
        <row r="2944">
          <cell r="C2944">
            <v>2608200033</v>
          </cell>
          <cell r="D2944" t="str">
            <v>3000 ГВОЗДЕЙ Д/GSN 90-21 RK. SN21RK 75G</v>
          </cell>
          <cell r="F2944">
            <v>71.260000000000005</v>
          </cell>
          <cell r="G2944">
            <v>60.39</v>
          </cell>
          <cell r="H2944">
            <v>62.201700000000002</v>
          </cell>
          <cell r="I2944">
            <v>2736.8748000000001</v>
          </cell>
          <cell r="L2944" t="str">
            <v>Австрия</v>
          </cell>
          <cell r="M2944">
            <v>3165140563628</v>
          </cell>
        </row>
        <row r="2945">
          <cell r="C2945">
            <v>2608200034</v>
          </cell>
          <cell r="D2945" t="str">
            <v>3000 ГВОЗДЕЙ Д/GSN 90-21 RK. SN21RK 80G</v>
          </cell>
          <cell r="F2945">
            <v>88.11</v>
          </cell>
          <cell r="G2945">
            <v>74.67</v>
          </cell>
          <cell r="H2945">
            <v>76.9101</v>
          </cell>
          <cell r="I2945">
            <v>3384.0443999999998</v>
          </cell>
          <cell r="L2945" t="str">
            <v>Австрия</v>
          </cell>
          <cell r="M2945">
            <v>3165140563635</v>
          </cell>
        </row>
        <row r="2946">
          <cell r="C2946">
            <v>2608200035</v>
          </cell>
          <cell r="D2946" t="str">
            <v>2500 ГВОЗДЕЙ Д/GSN 90-21 RK. SN21RK 90G</v>
          </cell>
          <cell r="F2946">
            <v>80.180000000000007</v>
          </cell>
          <cell r="G2946">
            <v>67.95</v>
          </cell>
          <cell r="H2946">
            <v>69.988500000000002</v>
          </cell>
          <cell r="I2946">
            <v>3079.4940000000001</v>
          </cell>
          <cell r="L2946" t="str">
            <v>Австрия</v>
          </cell>
          <cell r="M2946">
            <v>3165140563642</v>
          </cell>
        </row>
        <row r="2947">
          <cell r="C2947">
            <v>2608200036</v>
          </cell>
          <cell r="D2947" t="str">
            <v>4000 ГВОЗДЕЙ Д/GSN 90-21 RK. SN21RK 60RG</v>
          </cell>
          <cell r="F2947">
            <v>83.17</v>
          </cell>
          <cell r="G2947">
            <v>70.48</v>
          </cell>
          <cell r="H2947">
            <v>72.594400000000007</v>
          </cell>
          <cell r="I2947">
            <v>3194.1536000000006</v>
          </cell>
          <cell r="L2947" t="str">
            <v>Австрия</v>
          </cell>
          <cell r="M2947">
            <v>3165140563659</v>
          </cell>
        </row>
        <row r="2948">
          <cell r="C2948">
            <v>2608200037</v>
          </cell>
          <cell r="D2948" t="str">
            <v>3000 ГВОЗДЕЙ Д/GSN 90-21 RK. SN21RK 75RG</v>
          </cell>
          <cell r="F2948">
            <v>71.260000000000005</v>
          </cell>
          <cell r="G2948">
            <v>60.39</v>
          </cell>
          <cell r="H2948">
            <v>62.201700000000002</v>
          </cell>
          <cell r="I2948">
            <v>2736.8748000000001</v>
          </cell>
          <cell r="L2948" t="str">
            <v>Австрия</v>
          </cell>
          <cell r="M2948">
            <v>3165140563666</v>
          </cell>
        </row>
        <row r="2949">
          <cell r="C2949">
            <v>2608200038</v>
          </cell>
          <cell r="D2949" t="str">
            <v>2500 ГВОЗДЕЙ Д/GSN 90-21 RK. SN21RK 90RG</v>
          </cell>
          <cell r="F2949">
            <v>80.19</v>
          </cell>
          <cell r="G2949">
            <v>67.959999999999994</v>
          </cell>
          <cell r="H2949">
            <v>69.998799999999989</v>
          </cell>
          <cell r="I2949">
            <v>3079.9471999999996</v>
          </cell>
          <cell r="L2949" t="str">
            <v>Австрия</v>
          </cell>
          <cell r="M2949">
            <v>3165140563673</v>
          </cell>
        </row>
        <row r="2950">
          <cell r="C2950">
            <v>2608200039</v>
          </cell>
          <cell r="D2950" t="str">
            <v>4000 ГВОЗДЕЙ Д/GSN 90-21 RK. SN21RK 65RHG</v>
          </cell>
          <cell r="F2950">
            <v>122.76</v>
          </cell>
          <cell r="G2950">
            <v>104.03</v>
          </cell>
          <cell r="H2950">
            <v>107.15090000000001</v>
          </cell>
          <cell r="I2950">
            <v>4714.6396000000004</v>
          </cell>
          <cell r="L2950" t="str">
            <v>Австрия</v>
          </cell>
          <cell r="M2950">
            <v>3165140563680</v>
          </cell>
        </row>
        <row r="2951">
          <cell r="C2951">
            <v>2608200040</v>
          </cell>
          <cell r="D2951" t="str">
            <v>3000 ГВОЗДЕЙ Д/GSN 90-21 RK. SN21RK 75RHG</v>
          </cell>
          <cell r="F2951">
            <v>103.95</v>
          </cell>
          <cell r="G2951">
            <v>88.09</v>
          </cell>
          <cell r="H2951">
            <v>90.732700000000008</v>
          </cell>
          <cell r="I2951">
            <v>3992.2388000000005</v>
          </cell>
          <cell r="L2951" t="str">
            <v>Австрия</v>
          </cell>
          <cell r="M2951">
            <v>3165140563697</v>
          </cell>
        </row>
        <row r="2952">
          <cell r="C2952">
            <v>2608200041</v>
          </cell>
          <cell r="D2952" t="str">
            <v>2500 ГВОЗДЕЙ Д/GSN 90-21 RK. SN21RK 90RHG</v>
          </cell>
          <cell r="F2952">
            <v>116.82</v>
          </cell>
          <cell r="G2952">
            <v>99</v>
          </cell>
          <cell r="H2952">
            <v>101.97</v>
          </cell>
          <cell r="I2952">
            <v>4486.68</v>
          </cell>
          <cell r="L2952" t="str">
            <v>Австрия</v>
          </cell>
          <cell r="M2952">
            <v>3165140563703</v>
          </cell>
        </row>
        <row r="2953">
          <cell r="C2953">
            <v>2608200500</v>
          </cell>
          <cell r="D2953" t="str">
            <v>2500 ШТИФТОВ ДЛЯ GSK 64. SK64 25G</v>
          </cell>
          <cell r="F2953">
            <v>11.39</v>
          </cell>
          <cell r="G2953">
            <v>9.65</v>
          </cell>
          <cell r="H2953">
            <v>9.9395000000000007</v>
          </cell>
          <cell r="I2953">
            <v>437.33800000000002</v>
          </cell>
          <cell r="L2953" t="str">
            <v>Австрия</v>
          </cell>
          <cell r="M2953">
            <v>3165140563710</v>
          </cell>
        </row>
        <row r="2954">
          <cell r="C2954">
            <v>2608200501</v>
          </cell>
          <cell r="D2954" t="str">
            <v>2500 ШТИФТОВ ДЛЯ GSK 64. SK64 30G</v>
          </cell>
          <cell r="F2954">
            <v>12.85</v>
          </cell>
          <cell r="G2954">
            <v>10.89</v>
          </cell>
          <cell r="H2954">
            <v>11.216700000000001</v>
          </cell>
          <cell r="I2954">
            <v>493.53480000000008</v>
          </cell>
          <cell r="L2954" t="str">
            <v>Австрия</v>
          </cell>
          <cell r="M2954">
            <v>3165140563727</v>
          </cell>
        </row>
        <row r="2955">
          <cell r="C2955">
            <v>2608200502</v>
          </cell>
          <cell r="D2955" t="str">
            <v>2500 ШТИФТОВ ДЛЯ GSK 64. SK64 35G</v>
          </cell>
          <cell r="F2955">
            <v>13.84</v>
          </cell>
          <cell r="G2955">
            <v>11.73</v>
          </cell>
          <cell r="H2955">
            <v>12.081900000000001</v>
          </cell>
          <cell r="I2955">
            <v>531.60360000000003</v>
          </cell>
          <cell r="L2955" t="str">
            <v>Австрия</v>
          </cell>
          <cell r="M2955">
            <v>3165140563734</v>
          </cell>
        </row>
        <row r="2956">
          <cell r="C2956">
            <v>2608200503</v>
          </cell>
          <cell r="D2956" t="str">
            <v>2500 ШТИФТОВ ДЛЯ GSK 64. SK64 40G</v>
          </cell>
          <cell r="F2956">
            <v>14.87</v>
          </cell>
          <cell r="G2956">
            <v>12.6</v>
          </cell>
          <cell r="H2956">
            <v>12.978</v>
          </cell>
          <cell r="I2956">
            <v>571.03200000000004</v>
          </cell>
          <cell r="L2956" t="str">
            <v>Австрия</v>
          </cell>
          <cell r="M2956">
            <v>3165140563741</v>
          </cell>
        </row>
        <row r="2957">
          <cell r="C2957">
            <v>2608200504</v>
          </cell>
          <cell r="D2957" t="str">
            <v>2500 ШТИФТОВ ДЛЯ GSK 64. SK64 45G</v>
          </cell>
          <cell r="F2957">
            <v>15.36</v>
          </cell>
          <cell r="G2957">
            <v>13.02</v>
          </cell>
          <cell r="H2957">
            <v>13.410600000000001</v>
          </cell>
          <cell r="I2957">
            <v>590.06640000000004</v>
          </cell>
          <cell r="L2957" t="str">
            <v>Австрия</v>
          </cell>
          <cell r="M2957">
            <v>3165140563758</v>
          </cell>
        </row>
        <row r="2958">
          <cell r="C2958">
            <v>2608200505</v>
          </cell>
          <cell r="D2958" t="str">
            <v>2500 ШТИФТОВ ДЛЯ GSK 64. SK64 50G</v>
          </cell>
          <cell r="F2958">
            <v>16.329999999999998</v>
          </cell>
          <cell r="G2958">
            <v>13.84</v>
          </cell>
          <cell r="H2958">
            <v>14.2552</v>
          </cell>
          <cell r="I2958">
            <v>627.22879999999998</v>
          </cell>
          <cell r="L2958" t="str">
            <v>Австрия</v>
          </cell>
          <cell r="M2958">
            <v>3165140563765</v>
          </cell>
        </row>
        <row r="2959">
          <cell r="C2959">
            <v>2608200506</v>
          </cell>
          <cell r="D2959" t="str">
            <v>2500 ШТИФТОВ ДЛЯ GSK 64. SK64 55G</v>
          </cell>
          <cell r="F2959">
            <v>18.3</v>
          </cell>
          <cell r="G2959">
            <v>15.51</v>
          </cell>
          <cell r="H2959">
            <v>15.975300000000001</v>
          </cell>
          <cell r="I2959">
            <v>702.91320000000007</v>
          </cell>
          <cell r="L2959" t="str">
            <v>Австрия</v>
          </cell>
          <cell r="M2959">
            <v>3165140563772</v>
          </cell>
        </row>
        <row r="2960">
          <cell r="C2960">
            <v>2608200507</v>
          </cell>
          <cell r="D2960" t="str">
            <v>2500 ШТИФТОВ ДЛЯ GSK 64. SK64 63G</v>
          </cell>
          <cell r="F2960">
            <v>19.78</v>
          </cell>
          <cell r="G2960">
            <v>16.760000000000002</v>
          </cell>
          <cell r="H2960">
            <v>17.262800000000002</v>
          </cell>
          <cell r="I2960">
            <v>759.56320000000005</v>
          </cell>
          <cell r="L2960" t="str">
            <v>Австрия</v>
          </cell>
          <cell r="M2960">
            <v>3165140563789</v>
          </cell>
        </row>
        <row r="2961">
          <cell r="C2961">
            <v>2608200508</v>
          </cell>
          <cell r="D2961" t="str">
            <v>2500 ШТИФТОВ ДЛЯ GSK 64. SK64 25NR</v>
          </cell>
          <cell r="F2961">
            <v>41.58</v>
          </cell>
          <cell r="G2961">
            <v>35.24</v>
          </cell>
          <cell r="H2961">
            <v>36.297200000000004</v>
          </cell>
          <cell r="I2961">
            <v>1597.0768000000003</v>
          </cell>
          <cell r="L2961" t="str">
            <v>Австрия</v>
          </cell>
          <cell r="M2961">
            <v>3165140563796</v>
          </cell>
        </row>
        <row r="2962">
          <cell r="C2962">
            <v>2608200509</v>
          </cell>
          <cell r="D2962" t="str">
            <v>2500 ШТИФТОВ ДЛЯ GSK 64. SK64 35NR</v>
          </cell>
          <cell r="F2962">
            <v>51.98</v>
          </cell>
          <cell r="G2962">
            <v>44.05</v>
          </cell>
          <cell r="H2962">
            <v>45.371499999999997</v>
          </cell>
          <cell r="I2962">
            <v>1996.346</v>
          </cell>
          <cell r="L2962" t="str">
            <v>Австрия</v>
          </cell>
          <cell r="M2962">
            <v>3165140563802</v>
          </cell>
        </row>
        <row r="2963">
          <cell r="C2963">
            <v>2608200510</v>
          </cell>
          <cell r="D2963" t="str">
            <v>2500 ШТИФТОВ ДЛЯ GSK 64. SK64 50NR</v>
          </cell>
          <cell r="F2963">
            <v>71.77</v>
          </cell>
          <cell r="G2963">
            <v>60.82</v>
          </cell>
          <cell r="H2963">
            <v>62.644600000000004</v>
          </cell>
          <cell r="I2963">
            <v>2756.3624</v>
          </cell>
          <cell r="L2963" t="str">
            <v>Австрия</v>
          </cell>
          <cell r="M2963">
            <v>3165140563819</v>
          </cell>
        </row>
        <row r="2964">
          <cell r="C2964">
            <v>2608200511</v>
          </cell>
          <cell r="D2964" t="str">
            <v>5000 ШТИФТОВ ДЛЯ GSK 50. SK50 16G</v>
          </cell>
          <cell r="F2964">
            <v>16.3</v>
          </cell>
          <cell r="G2964">
            <v>13.81</v>
          </cell>
          <cell r="H2964">
            <v>14.224300000000001</v>
          </cell>
          <cell r="I2964">
            <v>625.86920000000009</v>
          </cell>
          <cell r="L2964" t="str">
            <v>Австрия</v>
          </cell>
          <cell r="M2964">
            <v>3165140563826</v>
          </cell>
        </row>
        <row r="2965">
          <cell r="C2965">
            <v>2608200512</v>
          </cell>
          <cell r="D2965" t="str">
            <v>5000 ШТИФТОВ ДЛЯ GSK 50. SK50 19G</v>
          </cell>
          <cell r="F2965">
            <v>16.79</v>
          </cell>
          <cell r="G2965">
            <v>14.23</v>
          </cell>
          <cell r="H2965">
            <v>14.6569</v>
          </cell>
          <cell r="I2965">
            <v>644.90359999999998</v>
          </cell>
          <cell r="L2965" t="str">
            <v>Австрия</v>
          </cell>
          <cell r="M2965">
            <v>3165140563833</v>
          </cell>
        </row>
        <row r="2966">
          <cell r="C2966">
            <v>2608200513</v>
          </cell>
          <cell r="D2966" t="str">
            <v>5000 ШТИФТОВ ДЛЯ GSK 50. SK50 25G</v>
          </cell>
          <cell r="F2966">
            <v>19.84</v>
          </cell>
          <cell r="G2966">
            <v>16.809999999999999</v>
          </cell>
          <cell r="H2966">
            <v>17.314299999999999</v>
          </cell>
          <cell r="I2966">
            <v>761.82920000000001</v>
          </cell>
          <cell r="L2966" t="str">
            <v>Австрия</v>
          </cell>
          <cell r="M2966">
            <v>3165140563840</v>
          </cell>
        </row>
        <row r="2967">
          <cell r="C2967">
            <v>2608200514</v>
          </cell>
          <cell r="D2967" t="str">
            <v>5000 ШТИФТОВ ДЛЯ GSK 50. SK50 30G</v>
          </cell>
          <cell r="F2967">
            <v>21.31</v>
          </cell>
          <cell r="G2967">
            <v>18.059999999999999</v>
          </cell>
          <cell r="H2967">
            <v>18.601800000000001</v>
          </cell>
          <cell r="I2967">
            <v>818.47919999999999</v>
          </cell>
          <cell r="L2967" t="str">
            <v>Австрия</v>
          </cell>
          <cell r="M2967">
            <v>3165140563857</v>
          </cell>
        </row>
        <row r="2968">
          <cell r="C2968">
            <v>2608200515</v>
          </cell>
          <cell r="D2968" t="str">
            <v>5000 ШТИФТОВ ДЛЯ GSK 50. SK50 35G</v>
          </cell>
          <cell r="F2968">
            <v>23.27</v>
          </cell>
          <cell r="G2968">
            <v>19.72</v>
          </cell>
          <cell r="H2968">
            <v>20.311599999999999</v>
          </cell>
          <cell r="I2968">
            <v>893.71039999999994</v>
          </cell>
          <cell r="L2968" t="str">
            <v>Австрия</v>
          </cell>
          <cell r="M2968">
            <v>3165140563864</v>
          </cell>
        </row>
        <row r="2969">
          <cell r="C2969">
            <v>2608200516</v>
          </cell>
          <cell r="D2969" t="str">
            <v>5000 ШТИФТОВ ДЛЯ GSK 50. SK50 40G</v>
          </cell>
          <cell r="F2969">
            <v>25.23</v>
          </cell>
          <cell r="G2969">
            <v>21.38</v>
          </cell>
          <cell r="H2969">
            <v>22.0214</v>
          </cell>
          <cell r="I2969">
            <v>968.94159999999999</v>
          </cell>
          <cell r="L2969" t="str">
            <v>Австрия</v>
          </cell>
          <cell r="M2969">
            <v>3165140563871</v>
          </cell>
        </row>
        <row r="2970">
          <cell r="C2970">
            <v>2608200517</v>
          </cell>
          <cell r="D2970" t="str">
            <v>5000 ШТИФТОВ ДЛЯ GSK 50. SK50 45G</v>
          </cell>
          <cell r="F2970">
            <v>27.2</v>
          </cell>
          <cell r="G2970">
            <v>23.05</v>
          </cell>
          <cell r="H2970">
            <v>23.741500000000002</v>
          </cell>
          <cell r="I2970">
            <v>1044.6260000000002</v>
          </cell>
          <cell r="L2970" t="str">
            <v>Австрия</v>
          </cell>
          <cell r="M2970">
            <v>3165140563888</v>
          </cell>
        </row>
        <row r="2971">
          <cell r="C2971">
            <v>2608200518</v>
          </cell>
          <cell r="D2971" t="str">
            <v>5000 ШТИФТОВ ДЛЯ GSK 50. SK50 50G</v>
          </cell>
          <cell r="F2971">
            <v>29.75</v>
          </cell>
          <cell r="G2971">
            <v>25.21</v>
          </cell>
          <cell r="H2971">
            <v>25.9663</v>
          </cell>
          <cell r="I2971">
            <v>1142.5172</v>
          </cell>
          <cell r="L2971" t="str">
            <v>Австрия</v>
          </cell>
          <cell r="M2971">
            <v>3165140563895</v>
          </cell>
        </row>
        <row r="2972">
          <cell r="C2972">
            <v>2608200700</v>
          </cell>
          <cell r="D2972" t="str">
            <v>5000 СКОБ ДЛЯ GTK 40. TK40 15G</v>
          </cell>
          <cell r="F2972">
            <v>13.64</v>
          </cell>
          <cell r="G2972">
            <v>11.56</v>
          </cell>
          <cell r="H2972">
            <v>11.9068</v>
          </cell>
          <cell r="I2972">
            <v>523.89920000000006</v>
          </cell>
          <cell r="L2972" t="str">
            <v>Австрия</v>
          </cell>
          <cell r="M2972">
            <v>3165140563901</v>
          </cell>
        </row>
        <row r="2973">
          <cell r="C2973">
            <v>2608200701</v>
          </cell>
          <cell r="D2973" t="str">
            <v>5000 СКОБ ДЛЯ GTK 40. TK40 20G</v>
          </cell>
          <cell r="F2973">
            <v>16.2</v>
          </cell>
          <cell r="G2973">
            <v>13.73</v>
          </cell>
          <cell r="H2973">
            <v>14.141900000000001</v>
          </cell>
          <cell r="I2973">
            <v>622.24360000000001</v>
          </cell>
          <cell r="L2973" t="str">
            <v>Австрия</v>
          </cell>
          <cell r="M2973">
            <v>3165140563918</v>
          </cell>
        </row>
        <row r="2974">
          <cell r="C2974">
            <v>2608200702</v>
          </cell>
          <cell r="D2974" t="str">
            <v>5000 СКОБ ДЛЯ GTK 40. TK40 25G</v>
          </cell>
          <cell r="F2974">
            <v>18.07</v>
          </cell>
          <cell r="G2974">
            <v>15.31</v>
          </cell>
          <cell r="H2974">
            <v>15.769300000000001</v>
          </cell>
          <cell r="I2974">
            <v>693.84920000000011</v>
          </cell>
          <cell r="L2974" t="str">
            <v>Австрия</v>
          </cell>
          <cell r="M2974">
            <v>3165140563925</v>
          </cell>
        </row>
        <row r="2975">
          <cell r="C2975">
            <v>2608200703</v>
          </cell>
          <cell r="D2975" t="str">
            <v>5000 СКОБ ДЛЯ GTK 40. TK40 30G</v>
          </cell>
          <cell r="F2975">
            <v>20.82</v>
          </cell>
          <cell r="G2975">
            <v>17.64</v>
          </cell>
          <cell r="H2975">
            <v>18.1692</v>
          </cell>
          <cell r="I2975">
            <v>799.44479999999999</v>
          </cell>
          <cell r="L2975" t="str">
            <v>Австрия</v>
          </cell>
          <cell r="M2975">
            <v>3165140563932</v>
          </cell>
        </row>
        <row r="2976">
          <cell r="C2976">
            <v>2608200704</v>
          </cell>
          <cell r="D2976" t="str">
            <v>5000 СКОБ ДЛЯ GTK 40. TK40 35G</v>
          </cell>
          <cell r="F2976">
            <v>23.27</v>
          </cell>
          <cell r="G2976">
            <v>19.72</v>
          </cell>
          <cell r="H2976">
            <v>20.311599999999999</v>
          </cell>
          <cell r="I2976">
            <v>893.71039999999994</v>
          </cell>
          <cell r="L2976" t="str">
            <v>Австрия</v>
          </cell>
          <cell r="M2976">
            <v>3165140563949</v>
          </cell>
        </row>
        <row r="2977">
          <cell r="C2977">
            <v>2608200705</v>
          </cell>
          <cell r="D2977" t="str">
            <v>5000 СКОБ ДЛЯ GTK 40. TK40 40G</v>
          </cell>
          <cell r="F2977">
            <v>26.7</v>
          </cell>
          <cell r="G2977">
            <v>22.63</v>
          </cell>
          <cell r="H2977">
            <v>23.308900000000001</v>
          </cell>
          <cell r="I2977">
            <v>1025.5916</v>
          </cell>
          <cell r="L2977" t="str">
            <v>Австрия</v>
          </cell>
          <cell r="M2977">
            <v>3165140563956</v>
          </cell>
        </row>
        <row r="2978">
          <cell r="C2978">
            <v>2609200214</v>
          </cell>
          <cell r="D2978" t="str">
            <v>1000 СКРЕПКИ 6MM Т53. НЕРЖАВЕЮЩАЯ СТАЛЬ</v>
          </cell>
          <cell r="F2978">
            <v>9.85</v>
          </cell>
          <cell r="G2978">
            <v>8.35</v>
          </cell>
          <cell r="H2978">
            <v>8.6005000000000003</v>
          </cell>
          <cell r="I2978">
            <v>378.42200000000003</v>
          </cell>
          <cell r="L2978" t="str">
            <v>Германия</v>
          </cell>
          <cell r="M2978">
            <v>3165140084147</v>
          </cell>
        </row>
        <row r="2979">
          <cell r="C2979">
            <v>2609200215</v>
          </cell>
          <cell r="D2979" t="str">
            <v>1000 СКРЕПКИ 8MM Т53. НЕРЖАВЕЮЩАЯ СТАЛЬ</v>
          </cell>
          <cell r="F2979">
            <v>11.06</v>
          </cell>
          <cell r="G2979">
            <v>9.3699999999999992</v>
          </cell>
          <cell r="H2979">
            <v>9.6510999999999996</v>
          </cell>
          <cell r="I2979">
            <v>424.64839999999998</v>
          </cell>
          <cell r="L2979" t="str">
            <v>Германия</v>
          </cell>
          <cell r="M2979">
            <v>3165140084154</v>
          </cell>
        </row>
        <row r="2980">
          <cell r="C2980">
            <v>2609200216</v>
          </cell>
          <cell r="D2980" t="str">
            <v>1000 СКРЕПКИ 10ММ Т53. НЕРЖАВЕЮЩАЯ СТАЛЬ</v>
          </cell>
          <cell r="F2980">
            <v>12.65</v>
          </cell>
          <cell r="G2980">
            <v>10.72</v>
          </cell>
          <cell r="H2980">
            <v>11.041600000000001</v>
          </cell>
          <cell r="I2980">
            <v>485.83040000000005</v>
          </cell>
          <cell r="L2980" t="str">
            <v>Германия</v>
          </cell>
          <cell r="M2980">
            <v>3165140084161</v>
          </cell>
        </row>
        <row r="2981">
          <cell r="C2981">
            <v>2609200217</v>
          </cell>
          <cell r="D2981" t="str">
            <v>1000 СКРЕПКИ 12ММ Т53. НЕРЖАВЕЮЩАЯ СТАЛЬ</v>
          </cell>
          <cell r="F2981">
            <v>14.74</v>
          </cell>
          <cell r="G2981">
            <v>12.49</v>
          </cell>
          <cell r="H2981">
            <v>12.864700000000001</v>
          </cell>
          <cell r="I2981">
            <v>566.04680000000008</v>
          </cell>
          <cell r="L2981" t="str">
            <v>Германия</v>
          </cell>
          <cell r="M2981">
            <v>3165140084178</v>
          </cell>
        </row>
        <row r="2982">
          <cell r="C2982">
            <v>2609200223</v>
          </cell>
          <cell r="D2982" t="str">
            <v>1000 СКРЕПКИ 18/6MМ ТИП 55</v>
          </cell>
          <cell r="F2982">
            <v>5.53</v>
          </cell>
          <cell r="G2982">
            <v>4.6900000000000004</v>
          </cell>
          <cell r="H2982">
            <v>4.8307000000000002</v>
          </cell>
          <cell r="I2982">
            <v>212.55080000000001</v>
          </cell>
          <cell r="L2982" t="str">
            <v>Германия</v>
          </cell>
          <cell r="M2982">
            <v>3165140084239</v>
          </cell>
        </row>
        <row r="2983">
          <cell r="C2983">
            <v>2609200224</v>
          </cell>
          <cell r="D2983" t="str">
            <v>1000 СКОБЫ  30/6M</v>
          </cell>
          <cell r="F2983">
            <v>8</v>
          </cell>
          <cell r="G2983">
            <v>6.78</v>
          </cell>
          <cell r="H2983">
            <v>6.9834000000000005</v>
          </cell>
          <cell r="I2983">
            <v>307.26960000000003</v>
          </cell>
          <cell r="L2983" t="str">
            <v>Германия</v>
          </cell>
          <cell r="M2983">
            <v>3165140084246</v>
          </cell>
        </row>
        <row r="2984">
          <cell r="C2984">
            <v>2609200228</v>
          </cell>
          <cell r="D2984" t="str">
            <v>3000 СКОБЫ  28/6MM</v>
          </cell>
          <cell r="F2984">
            <v>20.84</v>
          </cell>
          <cell r="G2984">
            <v>17.66</v>
          </cell>
          <cell r="H2984">
            <v>18.189800000000002</v>
          </cell>
          <cell r="I2984">
            <v>800.35120000000006</v>
          </cell>
          <cell r="L2984" t="str">
            <v>Германия</v>
          </cell>
          <cell r="M2984">
            <v>3165140084284</v>
          </cell>
        </row>
        <row r="2985">
          <cell r="C2985">
            <v>2609200229</v>
          </cell>
          <cell r="D2985" t="str">
            <v>1000 СКРЕПКИ 6/10.6ММ ТИП 57</v>
          </cell>
          <cell r="F2985">
            <v>3.07</v>
          </cell>
          <cell r="G2985">
            <v>2.6</v>
          </cell>
          <cell r="H2985">
            <v>2.6780000000000004</v>
          </cell>
          <cell r="I2985">
            <v>117.83200000000002</v>
          </cell>
          <cell r="L2985" t="str">
            <v>Германия</v>
          </cell>
          <cell r="M2985">
            <v>3165140084291</v>
          </cell>
        </row>
        <row r="2986">
          <cell r="C2986">
            <v>2609200230</v>
          </cell>
          <cell r="D2986" t="str">
            <v>1000 СКРЕПКИ 8/10 6ММ ТИП 57</v>
          </cell>
          <cell r="F2986">
            <v>3.39</v>
          </cell>
          <cell r="G2986">
            <v>2.87</v>
          </cell>
          <cell r="H2986">
            <v>2.9561000000000002</v>
          </cell>
          <cell r="I2986">
            <v>130.0684</v>
          </cell>
          <cell r="L2986" t="str">
            <v>Германия</v>
          </cell>
          <cell r="M2986">
            <v>3165140084307</v>
          </cell>
        </row>
        <row r="2987">
          <cell r="C2987">
            <v>2609200231</v>
          </cell>
          <cell r="D2987" t="str">
            <v>1000 СКРЕПКИ 10/10.6ММ ТИП 57</v>
          </cell>
          <cell r="F2987">
            <v>3.71</v>
          </cell>
          <cell r="G2987">
            <v>3.14</v>
          </cell>
          <cell r="H2987">
            <v>3.2342000000000004</v>
          </cell>
          <cell r="I2987">
            <v>142.30480000000003</v>
          </cell>
          <cell r="L2987" t="str">
            <v>Германия</v>
          </cell>
          <cell r="M2987">
            <v>3165140084314</v>
          </cell>
        </row>
        <row r="2988">
          <cell r="C2988">
            <v>2609200232</v>
          </cell>
          <cell r="D2988" t="str">
            <v>1000 СКРЕПКИ 12/10.6ММ ТИП 57</v>
          </cell>
          <cell r="F2988">
            <v>3.92</v>
          </cell>
          <cell r="G2988">
            <v>3.32</v>
          </cell>
          <cell r="H2988">
            <v>3.4196</v>
          </cell>
          <cell r="I2988">
            <v>150.4624</v>
          </cell>
          <cell r="L2988" t="str">
            <v>Германия</v>
          </cell>
          <cell r="M2988">
            <v>3165140084321</v>
          </cell>
        </row>
        <row r="2989">
          <cell r="C2989">
            <v>2609200233</v>
          </cell>
          <cell r="D2989" t="str">
            <v>1000 СКРЕПКИ 14/10.6ММ ТИП 57</v>
          </cell>
          <cell r="F2989">
            <v>4.74</v>
          </cell>
          <cell r="G2989">
            <v>4.0199999999999996</v>
          </cell>
          <cell r="H2989">
            <v>4.1406000000000001</v>
          </cell>
          <cell r="I2989">
            <v>182.18639999999999</v>
          </cell>
          <cell r="L2989" t="str">
            <v>Германия</v>
          </cell>
          <cell r="M2989">
            <v>3165140084338</v>
          </cell>
        </row>
        <row r="2990">
          <cell r="C2990">
            <v>2609200244</v>
          </cell>
          <cell r="D2990" t="str">
            <v>1000 ГВОЗДИ 14 ММ ТИП 49</v>
          </cell>
          <cell r="F2990">
            <v>6.93</v>
          </cell>
          <cell r="G2990">
            <v>5.87</v>
          </cell>
          <cell r="H2990">
            <v>6.0461</v>
          </cell>
          <cell r="I2990">
            <v>266.02839999999998</v>
          </cell>
          <cell r="L2990" t="str">
            <v>Австрия</v>
          </cell>
          <cell r="M2990">
            <v>3165140084451</v>
          </cell>
        </row>
        <row r="2991">
          <cell r="C2991">
            <v>2609200249</v>
          </cell>
          <cell r="D2991" t="str">
            <v>1000 ГВОЗДИ 30 MM TИП 47</v>
          </cell>
          <cell r="F2991">
            <v>6.97</v>
          </cell>
          <cell r="G2991">
            <v>5.91</v>
          </cell>
          <cell r="H2991">
            <v>6.0872999999999999</v>
          </cell>
          <cell r="I2991">
            <v>267.84120000000001</v>
          </cell>
          <cell r="L2991" t="str">
            <v>Австрия</v>
          </cell>
          <cell r="M2991">
            <v>3165140084406</v>
          </cell>
        </row>
        <row r="2992">
          <cell r="C2992">
            <v>2609200291</v>
          </cell>
          <cell r="D2992" t="str">
            <v>1000 СКРЕПКИ 4ММ Т53 ДЛЯ HT8/14. HMT 53</v>
          </cell>
          <cell r="F2992">
            <v>2.02</v>
          </cell>
          <cell r="G2992">
            <v>1.71</v>
          </cell>
          <cell r="H2992">
            <v>1.7613000000000001</v>
          </cell>
          <cell r="I2992">
            <v>77.497200000000007</v>
          </cell>
          <cell r="L2992" t="str">
            <v>Германия</v>
          </cell>
          <cell r="M2992">
            <v>3165140101363</v>
          </cell>
        </row>
        <row r="2993">
          <cell r="C2993">
            <v>2609200292</v>
          </cell>
          <cell r="D2993" t="str">
            <v>1000 ШТИФТЫ 14 MM T41 ДЛЯ HT 14</v>
          </cell>
          <cell r="F2993">
            <v>3.96</v>
          </cell>
          <cell r="G2993">
            <v>3.36</v>
          </cell>
          <cell r="H2993">
            <v>3.4607999999999999</v>
          </cell>
          <cell r="I2993">
            <v>152.27519999999998</v>
          </cell>
          <cell r="L2993" t="str">
            <v>Австрия</v>
          </cell>
          <cell r="M2993">
            <v>3165140101370</v>
          </cell>
        </row>
        <row r="2994">
          <cell r="C2994">
            <v>2608691012</v>
          </cell>
          <cell r="D2994" t="str">
            <v>НОЖ HMS 60ММ ДЛЯ ШАБЕРА</v>
          </cell>
          <cell r="F2994">
            <v>11.36</v>
          </cell>
          <cell r="G2994">
            <v>9.6300000000000008</v>
          </cell>
          <cell r="H2994">
            <v>9.9189000000000007</v>
          </cell>
          <cell r="I2994">
            <v>436.4316</v>
          </cell>
          <cell r="L2994" t="str">
            <v>Швейцария</v>
          </cell>
          <cell r="M2994">
            <v>3165140092579</v>
          </cell>
        </row>
        <row r="2995">
          <cell r="C2995">
            <v>2608691013</v>
          </cell>
          <cell r="D2995" t="str">
            <v>НОЖ HMS 40ММ ДЛЯ ШАБЕРА</v>
          </cell>
          <cell r="F2995">
            <v>10.16</v>
          </cell>
          <cell r="G2995">
            <v>8.61</v>
          </cell>
          <cell r="H2995">
            <v>8.8682999999999996</v>
          </cell>
          <cell r="I2995">
            <v>390.20519999999999</v>
          </cell>
          <cell r="L2995" t="str">
            <v>Швейцария</v>
          </cell>
          <cell r="M2995">
            <v>3165140092586</v>
          </cell>
        </row>
        <row r="2996">
          <cell r="C2996">
            <v>2608691014</v>
          </cell>
          <cell r="D2996" t="str">
            <v>НОЖ HM 60ММ ДЛЯ ШАБЕРА</v>
          </cell>
          <cell r="F2996">
            <v>10.4</v>
          </cell>
          <cell r="G2996">
            <v>8.81</v>
          </cell>
          <cell r="H2996">
            <v>9.0743000000000009</v>
          </cell>
          <cell r="I2996">
            <v>399.26920000000007</v>
          </cell>
          <cell r="L2996" t="str">
            <v>Швейцария</v>
          </cell>
          <cell r="M2996">
            <v>3165140092593</v>
          </cell>
        </row>
        <row r="2997">
          <cell r="C2997">
            <v>2608691015</v>
          </cell>
          <cell r="D2997" t="str">
            <v>НОЖ HM 40ММ ДЛЯ ШАБЕРА</v>
          </cell>
          <cell r="F2997">
            <v>9.23</v>
          </cell>
          <cell r="G2997">
            <v>7.82</v>
          </cell>
          <cell r="H2997">
            <v>8.0546000000000006</v>
          </cell>
          <cell r="I2997">
            <v>354.40240000000006</v>
          </cell>
          <cell r="L2997" t="str">
            <v>Швейцария</v>
          </cell>
          <cell r="M2997">
            <v>3165140092609</v>
          </cell>
        </row>
        <row r="2998">
          <cell r="C2998">
            <v>2608691016</v>
          </cell>
          <cell r="D2998" t="str">
            <v>СТАМЕСКА ПЛОСКАЯ 15ММ ДЛЯ ШАБЕРА</v>
          </cell>
          <cell r="F2998">
            <v>7.03</v>
          </cell>
          <cell r="G2998">
            <v>5.96</v>
          </cell>
          <cell r="H2998">
            <v>6.1387999999999998</v>
          </cell>
          <cell r="I2998">
            <v>270.10719999999998</v>
          </cell>
          <cell r="L2998" t="str">
            <v>Швейцария</v>
          </cell>
          <cell r="M2998">
            <v>3165140092616</v>
          </cell>
        </row>
        <row r="2999">
          <cell r="C2999">
            <v>2608691017</v>
          </cell>
          <cell r="D2999" t="str">
            <v>СТАМЕСКА ПОЛУКРУГЛАЯ 14ММ ДЛЯ ШАБЕРА</v>
          </cell>
          <cell r="F2999">
            <v>7.03</v>
          </cell>
          <cell r="G2999">
            <v>5.96</v>
          </cell>
          <cell r="H2999">
            <v>6.1387999999999998</v>
          </cell>
          <cell r="I2999">
            <v>270.10719999999998</v>
          </cell>
          <cell r="L2999" t="str">
            <v>Швейцария</v>
          </cell>
          <cell r="M2999">
            <v>3165140092623</v>
          </cell>
        </row>
        <row r="3000">
          <cell r="C3000">
            <v>2608691018</v>
          </cell>
          <cell r="D3000" t="str">
            <v>СТАМЕСКА V-ОБРАЗНАЯ 13ММ ДЛЯ ШАБЕРА</v>
          </cell>
          <cell r="F3000">
            <v>7.55</v>
          </cell>
          <cell r="G3000">
            <v>6.4</v>
          </cell>
          <cell r="H3000">
            <v>6.5920000000000005</v>
          </cell>
          <cell r="I3000">
            <v>290.048</v>
          </cell>
          <cell r="L3000" t="str">
            <v>Швейцария</v>
          </cell>
          <cell r="M3000">
            <v>3165140092630</v>
          </cell>
        </row>
        <row r="3001">
          <cell r="C3001">
            <v>2608691019</v>
          </cell>
          <cell r="D3001" t="str">
            <v>СКРЕБОК 60ММ ДЛЯ ШАБЕРА</v>
          </cell>
          <cell r="F3001">
            <v>4.67</v>
          </cell>
          <cell r="G3001">
            <v>3.96</v>
          </cell>
          <cell r="H3001">
            <v>4.0788000000000002</v>
          </cell>
          <cell r="I3001">
            <v>179.46720000000002</v>
          </cell>
          <cell r="L3001" t="str">
            <v>Швейцария</v>
          </cell>
          <cell r="M3001">
            <v>3165140092647</v>
          </cell>
        </row>
        <row r="3002">
          <cell r="C3002">
            <v>2608691022</v>
          </cell>
          <cell r="D3002" t="str">
            <v>СКРЕБОК 40ММ ДЛЯ ШАБЕРА</v>
          </cell>
          <cell r="F3002">
            <v>4.3899999999999997</v>
          </cell>
          <cell r="G3002">
            <v>3.72</v>
          </cell>
          <cell r="H3002">
            <v>3.8316000000000003</v>
          </cell>
          <cell r="I3002">
            <v>168.59040000000002</v>
          </cell>
          <cell r="L3002" t="str">
            <v>Швейцария</v>
          </cell>
          <cell r="M3002">
            <v>3165140092678</v>
          </cell>
        </row>
        <row r="3003">
          <cell r="C3003">
            <v>2608691027</v>
          </cell>
          <cell r="D3003" t="str">
            <v>НОЖ HCS 60ММ ДЛЯ ШАБЕРА</v>
          </cell>
          <cell r="F3003">
            <v>4.67</v>
          </cell>
          <cell r="G3003">
            <v>3.96</v>
          </cell>
          <cell r="H3003">
            <v>4.0788000000000002</v>
          </cell>
          <cell r="I3003">
            <v>179.46720000000002</v>
          </cell>
          <cell r="L3003" t="str">
            <v>Швейцария</v>
          </cell>
          <cell r="M3003">
            <v>3165140096560</v>
          </cell>
        </row>
        <row r="3004">
          <cell r="C3004">
            <v>2608691062</v>
          </cell>
          <cell r="D3004" t="str">
            <v>НОЖ HMS 20ММ ДЛЯ ШАБЕРА</v>
          </cell>
          <cell r="F3004">
            <v>9.5299999999999994</v>
          </cell>
          <cell r="G3004">
            <v>8.08</v>
          </cell>
          <cell r="H3004">
            <v>8.3224</v>
          </cell>
          <cell r="I3004">
            <v>366.18560000000002</v>
          </cell>
          <cell r="L3004" t="str">
            <v>Швейцария</v>
          </cell>
          <cell r="M3004">
            <v>3165140140102</v>
          </cell>
        </row>
        <row r="3005">
          <cell r="C3005">
            <v>2608691064</v>
          </cell>
          <cell r="D3005" t="str">
            <v>СКРЕБОК ТРУБЧАТЫЙ 60ММ ДЛЯ ШАБЕРА</v>
          </cell>
          <cell r="F3005">
            <v>5.72</v>
          </cell>
          <cell r="G3005">
            <v>4.8499999999999996</v>
          </cell>
          <cell r="H3005">
            <v>4.9954999999999998</v>
          </cell>
          <cell r="I3005">
            <v>219.80199999999999</v>
          </cell>
          <cell r="L3005" t="str">
            <v>Швейцария</v>
          </cell>
          <cell r="M3005">
            <v>3165140140126</v>
          </cell>
        </row>
        <row r="3006">
          <cell r="C3006">
            <v>2608691066</v>
          </cell>
          <cell r="D3006" t="str">
            <v>СТАМЕСКА ПЛОСКАЯ КОСАЯ 18ММ ДЛЯ ШАБЕРА</v>
          </cell>
          <cell r="F3006">
            <v>8.17</v>
          </cell>
          <cell r="G3006">
            <v>6.92</v>
          </cell>
          <cell r="H3006">
            <v>7.1276000000000002</v>
          </cell>
          <cell r="I3006">
            <v>313.61439999999999</v>
          </cell>
          <cell r="L3006" t="str">
            <v>Швейцария</v>
          </cell>
          <cell r="M3006">
            <v>3165140140140</v>
          </cell>
        </row>
        <row r="3007">
          <cell r="C3007">
            <v>2608691067</v>
          </cell>
          <cell r="D3007" t="str">
            <v>СТАМЕСКА ПЛОСКАЯ КОСАЯ 8ММ ДЛЯ ШАБЕРА</v>
          </cell>
          <cell r="F3007">
            <v>8.17</v>
          </cell>
          <cell r="G3007">
            <v>6.92</v>
          </cell>
          <cell r="H3007">
            <v>7.1276000000000002</v>
          </cell>
          <cell r="I3007">
            <v>313.61439999999999</v>
          </cell>
          <cell r="L3007" t="str">
            <v>Швейцария</v>
          </cell>
          <cell r="M3007">
            <v>3165140140157</v>
          </cell>
        </row>
        <row r="3008">
          <cell r="C3008">
            <v>2608691068</v>
          </cell>
          <cell r="D3008" t="str">
            <v>СТАМЕСКА ПОЛУКРУГЛАЯ 7ММ ДЛЯ ШАБЕРА</v>
          </cell>
          <cell r="F3008">
            <v>10.71</v>
          </cell>
          <cell r="G3008">
            <v>9.08</v>
          </cell>
          <cell r="H3008">
            <v>9.3524000000000012</v>
          </cell>
          <cell r="I3008">
            <v>411.50560000000007</v>
          </cell>
          <cell r="L3008" t="str">
            <v>Швейцария</v>
          </cell>
          <cell r="M3008">
            <v>3165140140164</v>
          </cell>
        </row>
        <row r="3009">
          <cell r="C3009">
            <v>2608691069</v>
          </cell>
          <cell r="D3009" t="str">
            <v>СТАМЕСКА ПОЛУКРУГЛАЯ ИЗОГНУТАЯ 14ММ</v>
          </cell>
          <cell r="F3009">
            <v>12.22</v>
          </cell>
          <cell r="G3009">
            <v>10.36</v>
          </cell>
          <cell r="H3009">
            <v>10.6708</v>
          </cell>
          <cell r="I3009">
            <v>469.51519999999999</v>
          </cell>
          <cell r="L3009" t="str">
            <v>Швейцария</v>
          </cell>
          <cell r="M3009">
            <v>3165140140171</v>
          </cell>
        </row>
        <row r="3010">
          <cell r="C3010">
            <v>2608691070</v>
          </cell>
          <cell r="D3010" t="str">
            <v>СТАМЕСКА V-ОБРАЗНАЯ ИЗОГНУТАЯ 13ММ</v>
          </cell>
          <cell r="F3010">
            <v>12.22</v>
          </cell>
          <cell r="G3010">
            <v>10.36</v>
          </cell>
          <cell r="H3010">
            <v>10.6708</v>
          </cell>
          <cell r="I3010">
            <v>469.51519999999999</v>
          </cell>
          <cell r="L3010" t="str">
            <v>Швейцария</v>
          </cell>
          <cell r="M3010">
            <v>3165140140188</v>
          </cell>
        </row>
        <row r="3011">
          <cell r="C3011">
            <v>2608691098</v>
          </cell>
          <cell r="D3011" t="str">
            <v>НОЖ HCS 35ММ ДЛЯ ШАБЕРА</v>
          </cell>
          <cell r="F3011">
            <v>4.6100000000000003</v>
          </cell>
          <cell r="G3011">
            <v>3.91</v>
          </cell>
          <cell r="H3011">
            <v>4.0273000000000003</v>
          </cell>
          <cell r="I3011">
            <v>177.20120000000003</v>
          </cell>
          <cell r="L3011" t="str">
            <v>Швейцария</v>
          </cell>
          <cell r="M3011">
            <v>3165140166812</v>
          </cell>
        </row>
        <row r="3012">
          <cell r="C3012">
            <v>2608691100</v>
          </cell>
          <cell r="D3012" t="str">
            <v>СКРЕБОК 80ММ ДЛЯ ШАБЕРА</v>
          </cell>
          <cell r="F3012">
            <v>5.53</v>
          </cell>
          <cell r="G3012">
            <v>4.6900000000000004</v>
          </cell>
          <cell r="H3012">
            <v>4.8307000000000002</v>
          </cell>
          <cell r="I3012">
            <v>212.55080000000001</v>
          </cell>
          <cell r="L3012" t="str">
            <v>Швейцария</v>
          </cell>
          <cell r="M3012">
            <v>3165140166768</v>
          </cell>
        </row>
        <row r="3013">
          <cell r="C3013">
            <v>2608691102</v>
          </cell>
          <cell r="D3013" t="str">
            <v>СКРЕБОК 100ММ ДЛЯ ШАБЕРА</v>
          </cell>
          <cell r="F3013">
            <v>5.83</v>
          </cell>
          <cell r="G3013">
            <v>4.9400000000000004</v>
          </cell>
          <cell r="H3013">
            <v>5.0882000000000005</v>
          </cell>
          <cell r="I3013">
            <v>223.88080000000002</v>
          </cell>
          <cell r="L3013" t="str">
            <v>Швейцария</v>
          </cell>
          <cell r="M3013">
            <v>3165140166775</v>
          </cell>
        </row>
        <row r="3014">
          <cell r="C3014">
            <v>2608691104</v>
          </cell>
          <cell r="D3014" t="str">
            <v>ДЕРЖАТЕЛЬ ДЛЯ НАСАДОК ДЛЯ ШАБЕРА</v>
          </cell>
          <cell r="F3014">
            <v>11.54</v>
          </cell>
          <cell r="G3014">
            <v>9.7799999999999994</v>
          </cell>
          <cell r="H3014">
            <v>10.073399999999999</v>
          </cell>
          <cell r="I3014">
            <v>443.2296</v>
          </cell>
          <cell r="L3014" t="str">
            <v>Швейцария</v>
          </cell>
          <cell r="M3014">
            <v>3165140166782</v>
          </cell>
        </row>
        <row r="3015">
          <cell r="C3015">
            <v>2608691112</v>
          </cell>
          <cell r="D3015" t="str">
            <v>СКРЕБОК УЗКИЙ 3ММ ДЛЯ ШВОВ</v>
          </cell>
          <cell r="F3015">
            <v>8.8699999999999992</v>
          </cell>
          <cell r="G3015">
            <v>7.52</v>
          </cell>
          <cell r="H3015">
            <v>7.7455999999999996</v>
          </cell>
          <cell r="I3015">
            <v>340.8064</v>
          </cell>
          <cell r="L3015" t="str">
            <v>Швейцария</v>
          </cell>
          <cell r="M3015">
            <v>3165140166836</v>
          </cell>
        </row>
        <row r="3016">
          <cell r="C3016">
            <v>2608691116</v>
          </cell>
          <cell r="D3016" t="str">
            <v>СКОБОУДАЛИТЕЛЬ HCS 8ММ ДЛЯ ШАБЕРА</v>
          </cell>
          <cell r="F3016">
            <v>13.84</v>
          </cell>
          <cell r="G3016">
            <v>11.73</v>
          </cell>
          <cell r="H3016">
            <v>12.081900000000001</v>
          </cell>
          <cell r="I3016">
            <v>531.60360000000003</v>
          </cell>
          <cell r="L3016" t="str">
            <v>Швейцария</v>
          </cell>
          <cell r="M3016">
            <v>3165140166850</v>
          </cell>
        </row>
        <row r="3017">
          <cell r="C3017">
            <v>2608691140</v>
          </cell>
          <cell r="D3017" t="str">
            <v>НАСАДКИ ДЛЯ ДЕРЖАТЕЛЯ. ДЛЯ ШПАТЕЛЯ.</v>
          </cell>
          <cell r="F3017">
            <v>3.47</v>
          </cell>
          <cell r="G3017">
            <v>2.94</v>
          </cell>
          <cell r="H3017">
            <v>3.0282</v>
          </cell>
          <cell r="I3017">
            <v>133.24080000000001</v>
          </cell>
          <cell r="L3017" t="str">
            <v>Ирландия</v>
          </cell>
          <cell r="M3017">
            <v>3165140209175</v>
          </cell>
        </row>
        <row r="3018">
          <cell r="C3018">
            <v>2607010025</v>
          </cell>
          <cell r="D3018" t="str">
            <v>НОЖИ ДЛЯ GSC 2.8</v>
          </cell>
          <cell r="F3018">
            <v>30.43</v>
          </cell>
          <cell r="G3018">
            <v>25.79</v>
          </cell>
          <cell r="H3018">
            <v>26.563700000000001</v>
          </cell>
          <cell r="I3018">
            <v>1168.8027999999999</v>
          </cell>
          <cell r="L3018" t="str">
            <v>Германия</v>
          </cell>
          <cell r="M3018">
            <v>3165140029803</v>
          </cell>
        </row>
        <row r="3019">
          <cell r="C3019">
            <v>2608635125</v>
          </cell>
          <cell r="D3019" t="str">
            <v>НИЖНИЙ НОЖ ДЛЯ GUS 9.6</v>
          </cell>
          <cell r="F3019">
            <v>22.23</v>
          </cell>
          <cell r="G3019">
            <v>18.84</v>
          </cell>
          <cell r="H3019">
            <v>19.405200000000001</v>
          </cell>
          <cell r="I3019">
            <v>853.8288</v>
          </cell>
          <cell r="L3019" t="str">
            <v>Швейцария</v>
          </cell>
          <cell r="M3019">
            <v>3165140031509</v>
          </cell>
        </row>
        <row r="3020">
          <cell r="C3020">
            <v>2608635126</v>
          </cell>
          <cell r="D3020" t="str">
            <v>ВЕРХНИЙ НОЖ ДЛЯ GUS 9.6</v>
          </cell>
          <cell r="F3020">
            <v>39.44</v>
          </cell>
          <cell r="G3020">
            <v>33.42</v>
          </cell>
          <cell r="H3020">
            <v>34.422600000000003</v>
          </cell>
          <cell r="I3020">
            <v>1514.5944000000002</v>
          </cell>
          <cell r="L3020" t="str">
            <v>Германия</v>
          </cell>
          <cell r="M3020">
            <v>3165140031516</v>
          </cell>
        </row>
        <row r="3021">
          <cell r="C3021">
            <v>2608635243</v>
          </cell>
          <cell r="D3021" t="str">
            <v>ВЕРХНИЙ И НИЖНИЙ НОЖИ ДЛЯ GSC 16/160</v>
          </cell>
          <cell r="F3021">
            <v>18.61</v>
          </cell>
          <cell r="G3021">
            <v>15.77</v>
          </cell>
          <cell r="H3021">
            <v>16.243099999999998</v>
          </cell>
          <cell r="I3021">
            <v>714.69639999999993</v>
          </cell>
          <cell r="L3021" t="str">
            <v>Швейцария</v>
          </cell>
          <cell r="M3021">
            <v>3165140088664</v>
          </cell>
        </row>
        <row r="3022">
          <cell r="C3022">
            <v>2608635406</v>
          </cell>
          <cell r="D3022" t="str">
            <v>НОЖ ПРЯМОЙ 1.6ММ ДЛЯ GSZ 160</v>
          </cell>
          <cell r="F3022">
            <v>55.83</v>
          </cell>
          <cell r="G3022">
            <v>47.31</v>
          </cell>
          <cell r="H3022">
            <v>48.729300000000002</v>
          </cell>
          <cell r="I3022">
            <v>2144.0891999999999</v>
          </cell>
          <cell r="L3022" t="str">
            <v>Швейцария</v>
          </cell>
          <cell r="M3022">
            <v>3165140229890</v>
          </cell>
        </row>
        <row r="3023">
          <cell r="C3023">
            <v>2608635407</v>
          </cell>
          <cell r="D3023" t="str">
            <v>НОЖ ПРЯМОЙ 1ММ ДЛЯ GSZ 160</v>
          </cell>
          <cell r="F3023">
            <v>55.83</v>
          </cell>
          <cell r="G3023">
            <v>47.31</v>
          </cell>
          <cell r="H3023">
            <v>48.729300000000002</v>
          </cell>
          <cell r="I3023">
            <v>2144.0891999999999</v>
          </cell>
          <cell r="L3023" t="str">
            <v>Швейцария</v>
          </cell>
          <cell r="M3023">
            <v>3165140229906</v>
          </cell>
        </row>
        <row r="3024">
          <cell r="C3024">
            <v>2608635408</v>
          </cell>
          <cell r="D3024" t="str">
            <v>НОЖ КРИВОЛИНЕЙНЫЙ ДЛЯ GSZ 160</v>
          </cell>
          <cell r="F3024">
            <v>55.83</v>
          </cell>
          <cell r="G3024">
            <v>47.31</v>
          </cell>
          <cell r="H3024">
            <v>48.729300000000002</v>
          </cell>
          <cell r="I3024">
            <v>2144.0891999999999</v>
          </cell>
          <cell r="L3024" t="str">
            <v>Швейцария</v>
          </cell>
          <cell r="M3024">
            <v>3165140229913</v>
          </cell>
        </row>
        <row r="3025">
          <cell r="C3025">
            <v>2608635409</v>
          </cell>
          <cell r="D3025" t="str">
            <v>НОЖ ДЛЯ РЕЗКИ INOX ДЛЯ GSZ 160</v>
          </cell>
          <cell r="F3025">
            <v>59.14</v>
          </cell>
          <cell r="G3025">
            <v>50.12</v>
          </cell>
          <cell r="H3025">
            <v>51.623599999999996</v>
          </cell>
          <cell r="I3025">
            <v>2271.4384</v>
          </cell>
          <cell r="L3025" t="str">
            <v>Швейцария</v>
          </cell>
          <cell r="M3025">
            <v>3165140229920</v>
          </cell>
        </row>
        <row r="3026">
          <cell r="C3026">
            <v>2608635410</v>
          </cell>
          <cell r="D3026" t="str">
            <v>РЕЖУЩАЯ ПАРА ДЛЯ GSZ 160</v>
          </cell>
          <cell r="F3026">
            <v>59.93</v>
          </cell>
          <cell r="G3026">
            <v>50.79</v>
          </cell>
          <cell r="H3026">
            <v>52.313699999999997</v>
          </cell>
          <cell r="I3026">
            <v>2301.8027999999999</v>
          </cell>
          <cell r="L3026" t="str">
            <v>Швейцария</v>
          </cell>
          <cell r="M3026">
            <v>3165140229937</v>
          </cell>
        </row>
        <row r="3027">
          <cell r="C3027">
            <v>2608639013</v>
          </cell>
          <cell r="D3027" t="str">
            <v>ПУАНСОН ДЛЯ КРИВЫХ</v>
          </cell>
          <cell r="F3027">
            <v>18.61</v>
          </cell>
          <cell r="G3027">
            <v>15.77</v>
          </cell>
          <cell r="H3027">
            <v>16.243099999999998</v>
          </cell>
          <cell r="I3027">
            <v>714.69639999999993</v>
          </cell>
          <cell r="L3027" t="str">
            <v>Германия</v>
          </cell>
          <cell r="M3027">
            <v>3165140031523</v>
          </cell>
        </row>
        <row r="3028">
          <cell r="C3028">
            <v>2608639016</v>
          </cell>
          <cell r="D3028" t="str">
            <v>ПУАНСОН ДЛЯ ПРЯМЫХ</v>
          </cell>
          <cell r="F3028">
            <v>34.07</v>
          </cell>
          <cell r="G3028">
            <v>28.87</v>
          </cell>
          <cell r="H3028">
            <v>29.7361</v>
          </cell>
          <cell r="I3028">
            <v>1308.3884</v>
          </cell>
          <cell r="L3028" t="str">
            <v>Германия</v>
          </cell>
          <cell r="M3028">
            <v>3165140031530</v>
          </cell>
        </row>
        <row r="3029">
          <cell r="C3029">
            <v>2608639022</v>
          </cell>
          <cell r="D3029" t="str">
            <v>УНИВЕРСАЛЬНЫЙ ПУАНСОН</v>
          </cell>
          <cell r="F3029">
            <v>23.07</v>
          </cell>
          <cell r="G3029">
            <v>19.55</v>
          </cell>
          <cell r="H3029">
            <v>20.136500000000002</v>
          </cell>
          <cell r="I3029">
            <v>886.00600000000009</v>
          </cell>
          <cell r="L3029" t="str">
            <v>Германия</v>
          </cell>
          <cell r="M3029">
            <v>3165140031554</v>
          </cell>
        </row>
        <row r="3030">
          <cell r="C3030">
            <v>2608639023</v>
          </cell>
          <cell r="D3030" t="str">
            <v>МАТРИЦА GNA 1.6L</v>
          </cell>
          <cell r="F3030">
            <v>73.61</v>
          </cell>
          <cell r="G3030">
            <v>62.38</v>
          </cell>
          <cell r="H3030">
            <v>64.251400000000004</v>
          </cell>
          <cell r="I3030">
            <v>2827.0616</v>
          </cell>
          <cell r="L3030" t="str">
            <v>Швейцария</v>
          </cell>
          <cell r="M3030">
            <v>3165140055598</v>
          </cell>
        </row>
        <row r="3031">
          <cell r="C3031">
            <v>2608639024</v>
          </cell>
          <cell r="D3031" t="str">
            <v>ПУАНСОН GNA1.6L</v>
          </cell>
          <cell r="F3031">
            <v>60.88</v>
          </cell>
          <cell r="G3031">
            <v>51.59</v>
          </cell>
          <cell r="H3031">
            <v>53.137700000000002</v>
          </cell>
          <cell r="I3031">
            <v>2338.0588000000002</v>
          </cell>
          <cell r="L3031" t="str">
            <v>Швейцария</v>
          </cell>
          <cell r="M3031">
            <v>3165140055604</v>
          </cell>
        </row>
        <row r="3032">
          <cell r="C3032">
            <v>2608639025</v>
          </cell>
          <cell r="D3032" t="str">
            <v>ПУАНСОН GNA 3.5</v>
          </cell>
          <cell r="F3032">
            <v>71.45</v>
          </cell>
          <cell r="G3032">
            <v>60.55</v>
          </cell>
          <cell r="H3032">
            <v>62.366500000000002</v>
          </cell>
          <cell r="I3032">
            <v>2744.1260000000002</v>
          </cell>
          <cell r="L3032" t="str">
            <v>Германия</v>
          </cell>
          <cell r="M3032">
            <v>3165140088626</v>
          </cell>
        </row>
        <row r="3033">
          <cell r="C3033">
            <v>2608639026</v>
          </cell>
          <cell r="D3033" t="str">
            <v>МАТРИЦА GNA 3.5</v>
          </cell>
          <cell r="F3033">
            <v>104.08</v>
          </cell>
          <cell r="G3033">
            <v>88.2</v>
          </cell>
          <cell r="H3033">
            <v>90.846000000000004</v>
          </cell>
          <cell r="I3033">
            <v>3997.2240000000002</v>
          </cell>
          <cell r="L3033" t="str">
            <v>Германия</v>
          </cell>
          <cell r="M3033">
            <v>3165140088633</v>
          </cell>
        </row>
        <row r="3034">
          <cell r="C3034">
            <v>2608639027</v>
          </cell>
          <cell r="D3034" t="str">
            <v>ПУАНСОН GNA 16</v>
          </cell>
          <cell r="F3034">
            <v>14.53</v>
          </cell>
          <cell r="G3034">
            <v>12.31</v>
          </cell>
          <cell r="H3034">
            <v>12.679300000000001</v>
          </cell>
          <cell r="I3034">
            <v>557.88920000000007</v>
          </cell>
          <cell r="L3034" t="str">
            <v>Швейцария</v>
          </cell>
          <cell r="M3034">
            <v>3165140088640</v>
          </cell>
        </row>
        <row r="3035">
          <cell r="C3035">
            <v>2608639028</v>
          </cell>
          <cell r="D3035" t="str">
            <v>МАТРИЦА GNA 16</v>
          </cell>
          <cell r="F3035">
            <v>25.55</v>
          </cell>
          <cell r="G3035">
            <v>21.65</v>
          </cell>
          <cell r="H3035">
            <v>22.299499999999998</v>
          </cell>
          <cell r="I3035">
            <v>981.17799999999988</v>
          </cell>
          <cell r="L3035" t="str">
            <v>Швейцария</v>
          </cell>
          <cell r="M3035">
            <v>3165140088657</v>
          </cell>
        </row>
        <row r="3036">
          <cell r="C3036">
            <v>2608639900</v>
          </cell>
          <cell r="D3036" t="str">
            <v>МАТРИЦА ДЛЯ GNA 1.3/1.6/2.0</v>
          </cell>
          <cell r="F3036">
            <v>63.7</v>
          </cell>
          <cell r="G3036">
            <v>53.98</v>
          </cell>
          <cell r="H3036">
            <v>55.599399999999996</v>
          </cell>
          <cell r="I3036">
            <v>2446.3735999999999</v>
          </cell>
          <cell r="L3036" t="str">
            <v>Германия</v>
          </cell>
          <cell r="M3036">
            <v>3165140031561</v>
          </cell>
        </row>
        <row r="3037">
          <cell r="C3037">
            <v>3607010028</v>
          </cell>
          <cell r="D3037" t="str">
            <v>НОЖИ ДЛЯ GSC 1.6/9.6V</v>
          </cell>
          <cell r="F3037">
            <v>28.72</v>
          </cell>
          <cell r="G3037">
            <v>24.34</v>
          </cell>
          <cell r="H3037">
            <v>25.0702</v>
          </cell>
          <cell r="I3037">
            <v>1103.0888</v>
          </cell>
          <cell r="L3037" t="str">
            <v>Германия</v>
          </cell>
          <cell r="M3037">
            <v>3165140031783</v>
          </cell>
        </row>
        <row r="3038">
          <cell r="C3038">
            <v>3607031195</v>
          </cell>
          <cell r="D3038" t="str">
            <v>ДЕРЖАТЕЛЬ МАТРИЦЫ GNA 3.2</v>
          </cell>
          <cell r="F3038">
            <v>342.93</v>
          </cell>
          <cell r="G3038">
            <v>290.62</v>
          </cell>
          <cell r="H3038">
            <v>299.33859999999999</v>
          </cell>
          <cell r="I3038">
            <v>13170.8984</v>
          </cell>
          <cell r="L3038" t="str">
            <v>Япония</v>
          </cell>
          <cell r="M3038">
            <v>3165140050197</v>
          </cell>
        </row>
        <row r="3039">
          <cell r="C3039">
            <v>3607031197</v>
          </cell>
          <cell r="D3039" t="str">
            <v>ПУАНСОН ДЛЯ GNA 3.2</v>
          </cell>
          <cell r="F3039">
            <v>56.19</v>
          </cell>
          <cell r="G3039">
            <v>47.62</v>
          </cell>
          <cell r="H3039">
            <v>49.0486</v>
          </cell>
          <cell r="I3039">
            <v>2158.1383999999998</v>
          </cell>
          <cell r="L3039" t="str">
            <v>Япония</v>
          </cell>
          <cell r="M3039">
            <v>3165140031813</v>
          </cell>
        </row>
        <row r="3040">
          <cell r="C3040">
            <v>3608635000</v>
          </cell>
          <cell r="D3040" t="str">
            <v>ВЕРХНИЙ НОЖ ДЛЯ GSC 3.5-4.5</v>
          </cell>
          <cell r="F3040">
            <v>23.65</v>
          </cell>
          <cell r="G3040">
            <v>20.04</v>
          </cell>
          <cell r="H3040">
            <v>20.641200000000001</v>
          </cell>
          <cell r="I3040">
            <v>908.21280000000002</v>
          </cell>
          <cell r="L3040" t="str">
            <v>Германия</v>
          </cell>
          <cell r="M3040">
            <v>3165140032117</v>
          </cell>
        </row>
        <row r="3041">
          <cell r="C3041">
            <v>3608635002</v>
          </cell>
          <cell r="D3041" t="str">
            <v>НИЖНИЙ НОЖ ДЛЯ GSC 3.5-4.5</v>
          </cell>
          <cell r="F3041">
            <v>32.17</v>
          </cell>
          <cell r="G3041">
            <v>27.26</v>
          </cell>
          <cell r="H3041">
            <v>28.077800000000003</v>
          </cell>
          <cell r="I3041">
            <v>1235.4232000000002</v>
          </cell>
          <cell r="L3041" t="str">
            <v>Германия</v>
          </cell>
          <cell r="M3041">
            <v>3165140032131</v>
          </cell>
        </row>
        <row r="3042">
          <cell r="C3042">
            <v>1608614000</v>
          </cell>
          <cell r="D3042" t="str">
            <v>ЧАШЕЧНАЯ ЩЕТКА M14 0.8 X 90ММ</v>
          </cell>
          <cell r="F3042">
            <v>36.71</v>
          </cell>
          <cell r="G3042">
            <v>31.11</v>
          </cell>
          <cell r="H3042">
            <v>32.043300000000002</v>
          </cell>
          <cell r="I3042">
            <v>1409.9052000000001</v>
          </cell>
          <cell r="L3042" t="str">
            <v>Германия</v>
          </cell>
          <cell r="M3042">
            <v>3165140026567</v>
          </cell>
        </row>
        <row r="3043">
          <cell r="C3043">
            <v>1608614001</v>
          </cell>
          <cell r="D3043" t="str">
            <v>ЧАШЕЧНАЯ ЩЕТКА M14 0.5 X 90ММ</v>
          </cell>
          <cell r="F3043">
            <v>32.799999999999997</v>
          </cell>
          <cell r="G3043">
            <v>27.8</v>
          </cell>
          <cell r="H3043">
            <v>28.634</v>
          </cell>
          <cell r="I3043">
            <v>1259.896</v>
          </cell>
          <cell r="L3043" t="str">
            <v>Германия</v>
          </cell>
          <cell r="M3043">
            <v>3165140003124</v>
          </cell>
        </row>
        <row r="3044">
          <cell r="C3044">
            <v>1608614002</v>
          </cell>
          <cell r="D3044" t="str">
            <v>ЧАШЕЧНАЯ ЩЕТКА M14 0.8 X 100ММ</v>
          </cell>
          <cell r="F3044">
            <v>49.52</v>
          </cell>
          <cell r="G3044">
            <v>41.97</v>
          </cell>
          <cell r="H3044">
            <v>43.229100000000003</v>
          </cell>
          <cell r="I3044">
            <v>1902.0804000000001</v>
          </cell>
          <cell r="L3044" t="str">
            <v>Германия</v>
          </cell>
          <cell r="M3044">
            <v>3165140026574</v>
          </cell>
        </row>
        <row r="3045">
          <cell r="C3045">
            <v>1608614011</v>
          </cell>
          <cell r="D3045" t="str">
            <v>ЧАШЕЧНАЯ ЩЕТКА M14 0.5 X 100ММ</v>
          </cell>
          <cell r="F3045">
            <v>34.93</v>
          </cell>
          <cell r="G3045">
            <v>29.6</v>
          </cell>
          <cell r="H3045">
            <v>30.488000000000003</v>
          </cell>
          <cell r="I3045">
            <v>1341.4720000000002</v>
          </cell>
          <cell r="L3045" t="str">
            <v>Германия</v>
          </cell>
          <cell r="M3045">
            <v>3165140026611</v>
          </cell>
        </row>
        <row r="3046">
          <cell r="C3046">
            <v>1608614020</v>
          </cell>
          <cell r="D3046" t="str">
            <v>ЧАШЕЧНАЯ ЩЕТКА M14 0.3 X 70ММ</v>
          </cell>
          <cell r="F3046">
            <v>12.63</v>
          </cell>
          <cell r="G3046">
            <v>10.7</v>
          </cell>
          <cell r="H3046">
            <v>11.020999999999999</v>
          </cell>
          <cell r="I3046">
            <v>484.92399999999998</v>
          </cell>
          <cell r="L3046" t="str">
            <v>Китай</v>
          </cell>
          <cell r="M3046">
            <v>3165140003131</v>
          </cell>
        </row>
        <row r="3047">
          <cell r="C3047">
            <v>1608622015</v>
          </cell>
          <cell r="D3047" t="str">
            <v>ДИСКОВАЯ ЩЕТКА  0.2 Х 75ММ</v>
          </cell>
          <cell r="F3047">
            <v>7.41</v>
          </cell>
          <cell r="G3047">
            <v>6.28</v>
          </cell>
          <cell r="H3047">
            <v>6.4684000000000008</v>
          </cell>
          <cell r="I3047">
            <v>284.60960000000006</v>
          </cell>
          <cell r="L3047" t="str">
            <v>Германия</v>
          </cell>
          <cell r="M3047">
            <v>3165140041119</v>
          </cell>
        </row>
        <row r="3048">
          <cell r="C3048">
            <v>1608622029</v>
          </cell>
          <cell r="D3048" t="str">
            <v>ЧАШЕЧНАЯ ЩЕТКА M14 0.5 Х 75ММ</v>
          </cell>
          <cell r="F3048">
            <v>21.61</v>
          </cell>
          <cell r="G3048">
            <v>18.309999999999999</v>
          </cell>
          <cell r="H3048">
            <v>18.859299999999998</v>
          </cell>
          <cell r="I3048">
            <v>829.80919999999992</v>
          </cell>
          <cell r="L3048" t="str">
            <v>Германия</v>
          </cell>
          <cell r="M3048">
            <v>3165140026628</v>
          </cell>
        </row>
        <row r="3049">
          <cell r="C3049">
            <v>1609200269</v>
          </cell>
          <cell r="D3049" t="str">
            <v>ЩЕТКА КИСТЕВИДНАЯ 0.3 Х 25ММ</v>
          </cell>
          <cell r="F3049">
            <v>5.31</v>
          </cell>
          <cell r="G3049">
            <v>4.5</v>
          </cell>
          <cell r="H3049">
            <v>4.6349999999999998</v>
          </cell>
          <cell r="I3049">
            <v>203.94</v>
          </cell>
          <cell r="L3049" t="str">
            <v>Германия</v>
          </cell>
          <cell r="M3049">
            <v>3165140004503</v>
          </cell>
        </row>
        <row r="3050">
          <cell r="C3050">
            <v>1609200270</v>
          </cell>
          <cell r="D3050" t="str">
            <v>ЧАШЕЧНАЯ ЩЕТКА 0.3 Х 70ММ</v>
          </cell>
          <cell r="F3050">
            <v>5.12</v>
          </cell>
          <cell r="G3050">
            <v>4.34</v>
          </cell>
          <cell r="H3050">
            <v>4.4702000000000002</v>
          </cell>
          <cell r="I3050">
            <v>196.68880000000001</v>
          </cell>
          <cell r="L3050" t="str">
            <v>Германия</v>
          </cell>
          <cell r="M3050">
            <v>3165140004510</v>
          </cell>
        </row>
        <row r="3051">
          <cell r="C3051">
            <v>1609200271</v>
          </cell>
          <cell r="D3051" t="str">
            <v>ЧАШЕЧНАЯ ЩЕТКА 0.2 Х 70ММ</v>
          </cell>
          <cell r="F3051">
            <v>4.38</v>
          </cell>
          <cell r="G3051">
            <v>3.71</v>
          </cell>
          <cell r="H3051">
            <v>3.8212999999999999</v>
          </cell>
          <cell r="I3051">
            <v>168.13720000000001</v>
          </cell>
          <cell r="L3051" t="str">
            <v>Китай</v>
          </cell>
          <cell r="M3051">
            <v>3165140004527</v>
          </cell>
        </row>
        <row r="3052">
          <cell r="C3052">
            <v>1609200273</v>
          </cell>
          <cell r="D3052" t="str">
            <v>ДИСКОВАЯ ЩЕТКА  0.3 Х 100ММ</v>
          </cell>
          <cell r="F3052">
            <v>5.64</v>
          </cell>
          <cell r="G3052">
            <v>4.78</v>
          </cell>
          <cell r="H3052">
            <v>4.9234</v>
          </cell>
          <cell r="I3052">
            <v>216.62960000000001</v>
          </cell>
          <cell r="L3052" t="str">
            <v>Китай</v>
          </cell>
          <cell r="M3052">
            <v>3165140004541</v>
          </cell>
        </row>
        <row r="3053">
          <cell r="C3053">
            <v>2608620600</v>
          </cell>
          <cell r="D3053" t="str">
            <v>РЕЗИНОВЫЙ ДЕРЖАТЕЛЬ 45 Х 30ММ</v>
          </cell>
          <cell r="F3053">
            <v>13</v>
          </cell>
          <cell r="G3053">
            <v>11.02</v>
          </cell>
          <cell r="H3053">
            <v>11.3506</v>
          </cell>
          <cell r="I3053">
            <v>499.4264</v>
          </cell>
          <cell r="L3053" t="str">
            <v>Германия</v>
          </cell>
          <cell r="M3053">
            <v>3165140185684</v>
          </cell>
        </row>
        <row r="3054">
          <cell r="C3054">
            <v>2608620626</v>
          </cell>
          <cell r="D3054" t="str">
            <v>GEB-ШЛИФ.ПРОЧЕС  75MM</v>
          </cell>
          <cell r="F3054">
            <v>17.829999999999998</v>
          </cell>
          <cell r="G3054">
            <v>15.11</v>
          </cell>
          <cell r="H3054">
            <v>15.5633</v>
          </cell>
          <cell r="I3054">
            <v>684.78520000000003</v>
          </cell>
          <cell r="L3054" t="str">
            <v>Германия</v>
          </cell>
          <cell r="M3054">
            <v>3165140185943</v>
          </cell>
        </row>
        <row r="3055">
          <cell r="C3055">
            <v>2608622006</v>
          </cell>
          <cell r="D3055" t="str">
            <v>ЧАШЕЧНАЯ ЩЕТКА 0.3 Х 50ММ</v>
          </cell>
          <cell r="F3055">
            <v>4.43</v>
          </cell>
          <cell r="G3055">
            <v>3.75</v>
          </cell>
          <cell r="H3055">
            <v>3.8625000000000003</v>
          </cell>
          <cell r="I3055">
            <v>169.95000000000002</v>
          </cell>
          <cell r="L3055" t="str">
            <v>Китай</v>
          </cell>
          <cell r="M3055">
            <v>3165140035972</v>
          </cell>
        </row>
        <row r="3056">
          <cell r="C3056">
            <v>2608622007</v>
          </cell>
          <cell r="D3056" t="str">
            <v>ДИСКОВАЯ ЩЕТКА 0.3 Х 75ММ</v>
          </cell>
          <cell r="F3056">
            <v>4.9000000000000004</v>
          </cell>
          <cell r="G3056">
            <v>4.1500000000000004</v>
          </cell>
          <cell r="H3056">
            <v>4.2745000000000006</v>
          </cell>
          <cell r="I3056">
            <v>188.07800000000003</v>
          </cell>
          <cell r="L3056" t="str">
            <v>Китай</v>
          </cell>
          <cell r="M3056">
            <v>3165140035989</v>
          </cell>
        </row>
        <row r="3057">
          <cell r="C3057">
            <v>2608622009</v>
          </cell>
          <cell r="D3057" t="str">
            <v>ДИСКОВАЯ ЩЕТКА 0.2 Х 75ММ</v>
          </cell>
          <cell r="F3057">
            <v>7.54</v>
          </cell>
          <cell r="G3057">
            <v>6.39</v>
          </cell>
          <cell r="H3057">
            <v>6.5816999999999997</v>
          </cell>
          <cell r="I3057">
            <v>289.59479999999996</v>
          </cell>
          <cell r="L3057" t="str">
            <v>Китай</v>
          </cell>
          <cell r="M3057">
            <v>3165140036009</v>
          </cell>
        </row>
        <row r="3058">
          <cell r="C3058">
            <v>2608622010</v>
          </cell>
          <cell r="D3058" t="str">
            <v>ЧАШЕЧНАЯ ЩЕТКА 0.5 Х 100ММ</v>
          </cell>
          <cell r="F3058">
            <v>34.74</v>
          </cell>
          <cell r="G3058">
            <v>29.44</v>
          </cell>
          <cell r="H3058">
            <v>30.323200000000003</v>
          </cell>
          <cell r="I3058">
            <v>1334.2208000000001</v>
          </cell>
          <cell r="L3058" t="str">
            <v>Германия</v>
          </cell>
          <cell r="M3058">
            <v>3165140036016</v>
          </cell>
        </row>
        <row r="3059">
          <cell r="C3059">
            <v>2608622011</v>
          </cell>
          <cell r="D3059" t="str">
            <v>ДИСКОВАЯ ЩЕТКА 0.5 Х 100ММ</v>
          </cell>
          <cell r="F3059">
            <v>25.64</v>
          </cell>
          <cell r="G3059">
            <v>21.73</v>
          </cell>
          <cell r="H3059">
            <v>22.381900000000002</v>
          </cell>
          <cell r="I3059">
            <v>984.80360000000007</v>
          </cell>
          <cell r="L3059" t="str">
            <v>Германия</v>
          </cell>
          <cell r="M3059">
            <v>3165140036023</v>
          </cell>
        </row>
        <row r="3060">
          <cell r="C3060">
            <v>2608622050</v>
          </cell>
          <cell r="D3060" t="str">
            <v>ЧАШЕЧНАЯ ЩЕТКА 0.5 Х 65ММ</v>
          </cell>
          <cell r="F3060">
            <v>16.39</v>
          </cell>
          <cell r="G3060">
            <v>13.89</v>
          </cell>
          <cell r="H3060">
            <v>14.306700000000001</v>
          </cell>
          <cell r="I3060">
            <v>629.49480000000005</v>
          </cell>
          <cell r="L3060" t="str">
            <v>Германия</v>
          </cell>
          <cell r="M3060">
            <v>3165140082099</v>
          </cell>
        </row>
        <row r="3061">
          <cell r="C3061">
            <v>2608622051</v>
          </cell>
          <cell r="D3061" t="str">
            <v>ЧАШЕЧНАЯ ЩЕТКА НЕЙЛОНОВАЯ 1 Х 75ММ</v>
          </cell>
          <cell r="F3061">
            <v>11.28</v>
          </cell>
          <cell r="G3061">
            <v>9.56</v>
          </cell>
          <cell r="H3061">
            <v>9.8468</v>
          </cell>
          <cell r="I3061">
            <v>433.25920000000002</v>
          </cell>
          <cell r="L3061" t="str">
            <v>Германия</v>
          </cell>
          <cell r="M3061">
            <v>3165140082105</v>
          </cell>
        </row>
        <row r="3062">
          <cell r="C3062">
            <v>2608622052</v>
          </cell>
          <cell r="D3062" t="str">
            <v>ЧАШЕЧНАЯ ЩЕТКА НЕЙЛОНОВАЯ 1 Х 50ММ</v>
          </cell>
          <cell r="F3062">
            <v>10.6</v>
          </cell>
          <cell r="G3062">
            <v>8.98</v>
          </cell>
          <cell r="H3062">
            <v>9.2494000000000014</v>
          </cell>
          <cell r="I3062">
            <v>406.97360000000003</v>
          </cell>
          <cell r="L3062" t="str">
            <v>Германия</v>
          </cell>
          <cell r="M3062">
            <v>3165140082112</v>
          </cell>
        </row>
        <row r="3063">
          <cell r="C3063">
            <v>2608622053</v>
          </cell>
          <cell r="D3063" t="str">
            <v>ДИСКОВАЯ ЩЕТКА 0.3 Х 75ММ</v>
          </cell>
          <cell r="F3063">
            <v>6.21</v>
          </cell>
          <cell r="G3063">
            <v>5.26</v>
          </cell>
          <cell r="H3063">
            <v>5.4177999999999997</v>
          </cell>
          <cell r="I3063">
            <v>238.38319999999999</v>
          </cell>
          <cell r="L3063" t="str">
            <v>Германия</v>
          </cell>
          <cell r="M3063">
            <v>3165140082129</v>
          </cell>
        </row>
        <row r="3064">
          <cell r="C3064">
            <v>2608622054</v>
          </cell>
          <cell r="D3064" t="str">
            <v>ДИСКОВАЯ ЩЕТКА 0.2 Х 75ММ</v>
          </cell>
          <cell r="F3064">
            <v>8.26</v>
          </cell>
          <cell r="G3064">
            <v>7</v>
          </cell>
          <cell r="H3064">
            <v>7.21</v>
          </cell>
          <cell r="I3064">
            <v>317.24</v>
          </cell>
          <cell r="L3064" t="str">
            <v>Германия</v>
          </cell>
          <cell r="M3064">
            <v>3165140082136</v>
          </cell>
        </row>
        <row r="3065">
          <cell r="C3065">
            <v>2608622055</v>
          </cell>
          <cell r="D3065" t="str">
            <v>ДИСКОВАЯ ЩЕТКА НЕЙЛОНОВАЯ 1 Х 100ММ</v>
          </cell>
          <cell r="F3065">
            <v>11.28</v>
          </cell>
          <cell r="G3065">
            <v>9.56</v>
          </cell>
          <cell r="H3065">
            <v>9.8468</v>
          </cell>
          <cell r="I3065">
            <v>433.25920000000002</v>
          </cell>
          <cell r="L3065" t="str">
            <v>Германия</v>
          </cell>
          <cell r="M3065">
            <v>3165140082143</v>
          </cell>
        </row>
        <row r="3066">
          <cell r="C3066">
            <v>2608622056</v>
          </cell>
          <cell r="D3066" t="str">
            <v>ДИСКОВАЯ ЩЕТКА НЕЙЛОНОВАЯ 1 Х 75ММ</v>
          </cell>
          <cell r="F3066">
            <v>10.79</v>
          </cell>
          <cell r="G3066">
            <v>9.14</v>
          </cell>
          <cell r="H3066">
            <v>9.414200000000001</v>
          </cell>
          <cell r="I3066">
            <v>414.22480000000007</v>
          </cell>
          <cell r="L3066" t="str">
            <v>Германия</v>
          </cell>
          <cell r="M3066">
            <v>3165140082150</v>
          </cell>
        </row>
        <row r="3067">
          <cell r="C3067">
            <v>2608622057</v>
          </cell>
          <cell r="D3067" t="str">
            <v>КОНИЧЕСКАЯ ЩЕТКА 0.3 Х 100ММ</v>
          </cell>
          <cell r="F3067">
            <v>15.86</v>
          </cell>
          <cell r="G3067">
            <v>13.44</v>
          </cell>
          <cell r="H3067">
            <v>13.8432</v>
          </cell>
          <cell r="I3067">
            <v>609.10079999999994</v>
          </cell>
          <cell r="L3067" t="str">
            <v>Германия</v>
          </cell>
          <cell r="M3067">
            <v>3165140087230</v>
          </cell>
        </row>
        <row r="3068">
          <cell r="C3068">
            <v>2608622058</v>
          </cell>
          <cell r="D3068" t="str">
            <v>КОНИЧЕСКАЯ ЩЕТКА 0.5 Х 115ММ</v>
          </cell>
          <cell r="F3068">
            <v>21.11</v>
          </cell>
          <cell r="G3068">
            <v>17.89</v>
          </cell>
          <cell r="H3068">
            <v>18.4267</v>
          </cell>
          <cell r="I3068">
            <v>810.77480000000003</v>
          </cell>
          <cell r="L3068" t="str">
            <v>Германия</v>
          </cell>
          <cell r="M3068">
            <v>3165140087247</v>
          </cell>
        </row>
        <row r="3069">
          <cell r="C3069">
            <v>2608622059</v>
          </cell>
          <cell r="D3069" t="str">
            <v>ДИСКОВАЯ ЩЕТКА 0.5 Х 115ММ</v>
          </cell>
          <cell r="F3069">
            <v>19.34</v>
          </cell>
          <cell r="G3069">
            <v>16.39</v>
          </cell>
          <cell r="H3069">
            <v>16.881700000000002</v>
          </cell>
          <cell r="I3069">
            <v>742.79480000000012</v>
          </cell>
          <cell r="L3069" t="str">
            <v>Германия</v>
          </cell>
          <cell r="M3069">
            <v>3165140087254</v>
          </cell>
        </row>
        <row r="3070">
          <cell r="C3070">
            <v>2608622060</v>
          </cell>
          <cell r="D3070" t="str">
            <v>ЧАШЕЧНАЯ ЩЕТКА 0.5 Х 75ММ</v>
          </cell>
          <cell r="F3070">
            <v>24.99</v>
          </cell>
          <cell r="G3070">
            <v>21.18</v>
          </cell>
          <cell r="H3070">
            <v>21.8154</v>
          </cell>
          <cell r="I3070">
            <v>959.87760000000003</v>
          </cell>
          <cell r="L3070" t="str">
            <v>Германия</v>
          </cell>
          <cell r="M3070">
            <v>3165140087261</v>
          </cell>
        </row>
        <row r="3071">
          <cell r="C3071">
            <v>2608622061</v>
          </cell>
          <cell r="D3071" t="str">
            <v>ЧАШЕЧНАЯ ЩЕТКА 0.3 Х 65ММ</v>
          </cell>
          <cell r="F3071">
            <v>16.71</v>
          </cell>
          <cell r="G3071">
            <v>14.16</v>
          </cell>
          <cell r="H3071">
            <v>14.584800000000001</v>
          </cell>
          <cell r="I3071">
            <v>641.73120000000006</v>
          </cell>
          <cell r="L3071" t="str">
            <v>Германия</v>
          </cell>
          <cell r="M3071">
            <v>3165140087278</v>
          </cell>
        </row>
        <row r="3072">
          <cell r="C3072">
            <v>2608622600</v>
          </cell>
          <cell r="D3072" t="str">
            <v>ЧАШЕЧНАЯ ЩЕТКА 0.5 Х 65ММ</v>
          </cell>
          <cell r="F3072">
            <v>12.52</v>
          </cell>
          <cell r="G3072">
            <v>10.61</v>
          </cell>
          <cell r="H3072">
            <v>10.9283</v>
          </cell>
          <cell r="I3072">
            <v>480.84519999999998</v>
          </cell>
          <cell r="L3072" t="str">
            <v>Германия</v>
          </cell>
          <cell r="M3072">
            <v>3165140155106</v>
          </cell>
        </row>
        <row r="3073">
          <cell r="C3073">
            <v>2608622626</v>
          </cell>
          <cell r="D3073" t="str">
            <v>ДИСКОВАЯ ЩЕТКА 0.5 Х 75ММ</v>
          </cell>
          <cell r="F3073">
            <v>7.6</v>
          </cell>
          <cell r="G3073">
            <v>6.44</v>
          </cell>
          <cell r="H3073">
            <v>6.6332000000000004</v>
          </cell>
          <cell r="I3073">
            <v>291.86080000000004</v>
          </cell>
          <cell r="L3073" t="str">
            <v>Германия</v>
          </cell>
          <cell r="M3073">
            <v>3165140155366</v>
          </cell>
        </row>
        <row r="3074">
          <cell r="C3074">
            <v>603004101</v>
          </cell>
          <cell r="D3074" t="str">
            <v>ПОЛИРОВАЛЬНЫЙ НАБОР S24</v>
          </cell>
          <cell r="F3074">
            <v>23.2</v>
          </cell>
          <cell r="G3074">
            <v>19.66</v>
          </cell>
          <cell r="H3074">
            <v>20.2498</v>
          </cell>
          <cell r="I3074">
            <v>890.99120000000005</v>
          </cell>
          <cell r="L3074" t="str">
            <v>Словакия</v>
          </cell>
          <cell r="M3074">
            <v>3165140000185</v>
          </cell>
        </row>
        <row r="3075">
          <cell r="C3075">
            <v>1603521013</v>
          </cell>
          <cell r="D3075" t="str">
            <v>БОЛТ КРЕПЕЖНЫЙ ДЛЯ ПОЛИРОВАЛЬНОГО КРУГА</v>
          </cell>
          <cell r="F3075">
            <v>29.75</v>
          </cell>
          <cell r="G3075">
            <v>25.21</v>
          </cell>
          <cell r="H3075">
            <v>25.9663</v>
          </cell>
          <cell r="I3075">
            <v>1142.5172</v>
          </cell>
          <cell r="L3075" t="str">
            <v>Германия</v>
          </cell>
          <cell r="M3075">
            <v>3165140024280</v>
          </cell>
        </row>
        <row r="3076">
          <cell r="C3076">
            <v>1605411025</v>
          </cell>
          <cell r="D3076" t="str">
            <v>МЕШОК МАТЕРЧАТЫЙ ДЛЯ PSB 75</v>
          </cell>
          <cell r="F3076">
            <v>24.6</v>
          </cell>
          <cell r="G3076">
            <v>20.85</v>
          </cell>
          <cell r="H3076">
            <v>21.4755</v>
          </cell>
          <cell r="I3076">
            <v>944.92200000000003</v>
          </cell>
          <cell r="L3076" t="str">
            <v>Германия</v>
          </cell>
          <cell r="M3076">
            <v>3165140008389</v>
          </cell>
        </row>
        <row r="3077">
          <cell r="C3077">
            <v>1605411026</v>
          </cell>
          <cell r="D3077" t="str">
            <v>МЕШОК МАТЕРЧАТЫЙ ДЛЯ PSB60 PEX115/125</v>
          </cell>
          <cell r="F3077">
            <v>20.23</v>
          </cell>
          <cell r="G3077">
            <v>17.14</v>
          </cell>
          <cell r="H3077">
            <v>17.654199999999999</v>
          </cell>
          <cell r="I3077">
            <v>776.78480000000002</v>
          </cell>
          <cell r="L3077" t="str">
            <v>Швейцария</v>
          </cell>
          <cell r="M3077">
            <v>3165140033862</v>
          </cell>
        </row>
        <row r="3078">
          <cell r="C3078">
            <v>1605411028</v>
          </cell>
          <cell r="D3078" t="str">
            <v>МЕШОК МАТЕРЧАТЫЙ ДЛЯ GEX/GSS/GUF/PKS/PSF</v>
          </cell>
          <cell r="F3078">
            <v>17.059999999999999</v>
          </cell>
          <cell r="G3078">
            <v>14.46</v>
          </cell>
          <cell r="H3078">
            <v>14.893800000000001</v>
          </cell>
          <cell r="I3078">
            <v>655.32720000000006</v>
          </cell>
          <cell r="L3078" t="str">
            <v>Швейцария</v>
          </cell>
          <cell r="M3078">
            <v>3165140002035</v>
          </cell>
        </row>
        <row r="3079">
          <cell r="C3079">
            <v>1607000916</v>
          </cell>
          <cell r="D3079" t="str">
            <v>РУКОЯТКА ДЛЯ PSB 75/75E</v>
          </cell>
          <cell r="F3079">
            <v>5.97</v>
          </cell>
          <cell r="G3079">
            <v>5.0599999999999996</v>
          </cell>
          <cell r="H3079">
            <v>5.2117999999999993</v>
          </cell>
          <cell r="I3079">
            <v>229.31919999999997</v>
          </cell>
          <cell r="L3079" t="str">
            <v>Швейцария</v>
          </cell>
          <cell r="M3079">
            <v>3165140051521</v>
          </cell>
        </row>
        <row r="3080">
          <cell r="C3080">
            <v>1608610000</v>
          </cell>
          <cell r="D3080" t="str">
            <v>ШЕРСТЯНОЙ КОЛПАК ПОЛИРОВОЧНЫЙ 180ММ</v>
          </cell>
          <cell r="F3080">
            <v>18.100000000000001</v>
          </cell>
          <cell r="G3080">
            <v>15.34</v>
          </cell>
          <cell r="H3080">
            <v>15.8002</v>
          </cell>
          <cell r="I3080">
            <v>695.2088</v>
          </cell>
          <cell r="L3080" t="str">
            <v>Швейцария</v>
          </cell>
          <cell r="M3080">
            <v>3165140026499</v>
          </cell>
        </row>
        <row r="3081">
          <cell r="C3081">
            <v>1608611001</v>
          </cell>
          <cell r="D3081" t="str">
            <v>ВОЙЛОЧНЫЙ ПОЛИРОВАЛЬНЫЙ КРУГ 125ММ</v>
          </cell>
          <cell r="F3081">
            <v>66.8</v>
          </cell>
          <cell r="G3081">
            <v>56.61</v>
          </cell>
          <cell r="H3081">
            <v>58.308300000000003</v>
          </cell>
          <cell r="I3081">
            <v>2565.5652</v>
          </cell>
          <cell r="L3081" t="str">
            <v>Германия</v>
          </cell>
          <cell r="M3081">
            <v>3165140026512</v>
          </cell>
        </row>
        <row r="3082">
          <cell r="C3082">
            <v>1608611002</v>
          </cell>
          <cell r="D3082" t="str">
            <v>ТКАНЕВЫЙ ПОЛИР КРУГ ГЛАДКИЙ 20 Х 250ММ</v>
          </cell>
          <cell r="F3082">
            <v>44.37</v>
          </cell>
          <cell r="G3082">
            <v>37.6</v>
          </cell>
          <cell r="H3082">
            <v>38.728000000000002</v>
          </cell>
          <cell r="I3082">
            <v>1704.0320000000002</v>
          </cell>
          <cell r="L3082" t="str">
            <v>Германия</v>
          </cell>
          <cell r="M3082">
            <v>3165140026529</v>
          </cell>
        </row>
        <row r="3083">
          <cell r="C3083">
            <v>1608611003</v>
          </cell>
          <cell r="D3083" t="str">
            <v>ТКАНЕВЫЙ ПОЛИР КРУГ ВОРСИСТЫЙ 20 Х 250ММ</v>
          </cell>
          <cell r="F3083">
            <v>44.37</v>
          </cell>
          <cell r="G3083">
            <v>37.6</v>
          </cell>
          <cell r="H3083">
            <v>38.728000000000002</v>
          </cell>
          <cell r="I3083">
            <v>1704.0320000000002</v>
          </cell>
          <cell r="L3083" t="str">
            <v>Германия</v>
          </cell>
          <cell r="M3083">
            <v>3165140026536</v>
          </cell>
        </row>
        <row r="3084">
          <cell r="C3084">
            <v>1608612002</v>
          </cell>
          <cell r="D3084" t="str">
            <v>ВОЙЛОЧНЫЙ ПОЛИРОВАЛЬНЫЙ КРУГ M14 180ММ</v>
          </cell>
          <cell r="F3084">
            <v>110.7</v>
          </cell>
          <cell r="G3084">
            <v>93.81</v>
          </cell>
          <cell r="H3084">
            <v>96.624300000000005</v>
          </cell>
          <cell r="I3084">
            <v>4251.4692000000005</v>
          </cell>
          <cell r="L3084" t="str">
            <v>Германия</v>
          </cell>
          <cell r="M3084">
            <v>3165140026543</v>
          </cell>
        </row>
        <row r="3085">
          <cell r="C3085">
            <v>1608613013</v>
          </cell>
          <cell r="D3085" t="str">
            <v>ПОЛИРОВЛЬНАЯ ГУБКА M14 160ММ</v>
          </cell>
          <cell r="F3085">
            <v>35.700000000000003</v>
          </cell>
          <cell r="G3085">
            <v>30.25</v>
          </cell>
          <cell r="H3085">
            <v>31.157500000000002</v>
          </cell>
          <cell r="I3085">
            <v>1370.93</v>
          </cell>
          <cell r="L3085" t="str">
            <v>Швейцария</v>
          </cell>
          <cell r="M3085">
            <v>3165140026550</v>
          </cell>
        </row>
        <row r="3086">
          <cell r="C3086">
            <v>1609200154</v>
          </cell>
          <cell r="D3086" t="str">
            <v>ОПОРНАЯ ТАРЕЛКА ЛИПУЧКА ДЛЯ ДРЕЛЕЙ 125ММ</v>
          </cell>
          <cell r="F3086">
            <v>9.9499999999999993</v>
          </cell>
          <cell r="G3086">
            <v>8.43</v>
          </cell>
          <cell r="H3086">
            <v>8.6829000000000001</v>
          </cell>
          <cell r="I3086">
            <v>382.04759999999999</v>
          </cell>
          <cell r="L3086" t="str">
            <v>Швейцария</v>
          </cell>
          <cell r="M3086">
            <v>3165140003971</v>
          </cell>
        </row>
        <row r="3087">
          <cell r="C3087">
            <v>1609200155</v>
          </cell>
          <cell r="D3087" t="str">
            <v>5 ШЛИФЛИСТОВ VELCRO K40 ПО ДЕРЕВУ</v>
          </cell>
          <cell r="F3087">
            <v>6.67</v>
          </cell>
          <cell r="G3087">
            <v>5.65</v>
          </cell>
          <cell r="H3087">
            <v>5.8195000000000006</v>
          </cell>
          <cell r="I3087">
            <v>256.05800000000005</v>
          </cell>
          <cell r="L3087" t="str">
            <v>Италия</v>
          </cell>
          <cell r="M3087">
            <v>3165140003988</v>
          </cell>
        </row>
        <row r="3088">
          <cell r="C3088">
            <v>1609200156</v>
          </cell>
          <cell r="D3088" t="str">
            <v>5 ШЛИФЛИСТОВ VELCRO K60 ПО ДЕРЕВУ</v>
          </cell>
          <cell r="F3088">
            <v>6.05</v>
          </cell>
          <cell r="G3088">
            <v>5.13</v>
          </cell>
          <cell r="H3088">
            <v>5.2839</v>
          </cell>
          <cell r="I3088">
            <v>232.49160000000001</v>
          </cell>
          <cell r="L3088" t="str">
            <v>Италия</v>
          </cell>
          <cell r="M3088">
            <v>3165140003995</v>
          </cell>
        </row>
        <row r="3089">
          <cell r="C3089">
            <v>1609200157</v>
          </cell>
          <cell r="D3089" t="str">
            <v>5 ШЛИФЛИСТОВ VELCRO K120 ПО ДЕРЕВУ</v>
          </cell>
          <cell r="F3089">
            <v>5.07</v>
          </cell>
          <cell r="G3089">
            <v>4.3</v>
          </cell>
          <cell r="H3089">
            <v>4.4290000000000003</v>
          </cell>
          <cell r="I3089">
            <v>194.876</v>
          </cell>
          <cell r="L3089" t="str">
            <v>Италия</v>
          </cell>
          <cell r="M3089">
            <v>3165140004008</v>
          </cell>
        </row>
        <row r="3090">
          <cell r="C3090">
            <v>1609200158</v>
          </cell>
          <cell r="D3090" t="str">
            <v>10 ШЛИФЛИСТОВ VELCRO SET ПО ДЕРЕВУ</v>
          </cell>
          <cell r="F3090">
            <v>5.25</v>
          </cell>
          <cell r="G3090">
            <v>4.45</v>
          </cell>
          <cell r="H3090">
            <v>4.5834999999999999</v>
          </cell>
          <cell r="I3090">
            <v>201.67400000000001</v>
          </cell>
          <cell r="L3090" t="str">
            <v>Италия</v>
          </cell>
          <cell r="M3090">
            <v>3165140004015</v>
          </cell>
        </row>
        <row r="3091">
          <cell r="C3091">
            <v>1609200160</v>
          </cell>
          <cell r="D3091" t="str">
            <v>5 ШЛИФЛИСТОВ K40 ПО ДЕРЕВУ</v>
          </cell>
          <cell r="F3091">
            <v>7</v>
          </cell>
          <cell r="G3091">
            <v>5.93</v>
          </cell>
          <cell r="H3091">
            <v>6.1078999999999999</v>
          </cell>
          <cell r="I3091">
            <v>268.74759999999998</v>
          </cell>
          <cell r="L3091" t="str">
            <v>Италия</v>
          </cell>
          <cell r="M3091">
            <v>3165140004039</v>
          </cell>
        </row>
        <row r="3092">
          <cell r="C3092">
            <v>1609200161</v>
          </cell>
          <cell r="D3092" t="str">
            <v>5 ШЛИФЛИСТОВ K60 ПО ДЕРЕВУ</v>
          </cell>
          <cell r="F3092">
            <v>6.36</v>
          </cell>
          <cell r="G3092">
            <v>5.39</v>
          </cell>
          <cell r="H3092">
            <v>5.5516999999999994</v>
          </cell>
          <cell r="I3092">
            <v>244.27479999999997</v>
          </cell>
          <cell r="L3092" t="str">
            <v>Италия</v>
          </cell>
          <cell r="M3092">
            <v>3165140004046</v>
          </cell>
        </row>
        <row r="3093">
          <cell r="C3093">
            <v>1609200162</v>
          </cell>
          <cell r="D3093" t="str">
            <v>5 ШЛИФЛИСТОВ K80 ПО ДЕРЕВУ</v>
          </cell>
          <cell r="F3093">
            <v>5.72</v>
          </cell>
          <cell r="G3093">
            <v>4.8499999999999996</v>
          </cell>
          <cell r="H3093">
            <v>4.9954999999999998</v>
          </cell>
          <cell r="I3093">
            <v>219.80199999999999</v>
          </cell>
          <cell r="L3093" t="str">
            <v>Италия</v>
          </cell>
          <cell r="M3093">
            <v>3165140004053</v>
          </cell>
        </row>
        <row r="3094">
          <cell r="C3094">
            <v>1609200163</v>
          </cell>
          <cell r="D3094" t="str">
            <v>5 ШЛИФЛИСТОВ K120 ПО ДЕРЕВУ</v>
          </cell>
          <cell r="F3094">
            <v>5.32</v>
          </cell>
          <cell r="G3094">
            <v>4.51</v>
          </cell>
          <cell r="H3094">
            <v>4.6452999999999998</v>
          </cell>
          <cell r="I3094">
            <v>204.39319999999998</v>
          </cell>
          <cell r="L3094" t="str">
            <v>Италия</v>
          </cell>
          <cell r="M3094">
            <v>3165140004060</v>
          </cell>
        </row>
        <row r="3095">
          <cell r="C3095">
            <v>1609200164</v>
          </cell>
          <cell r="D3095" t="str">
            <v>5 ШЛИФЛИСТОВ K180 ПО ДЕРЕВУ</v>
          </cell>
          <cell r="F3095">
            <v>5.32</v>
          </cell>
          <cell r="G3095">
            <v>4.51</v>
          </cell>
          <cell r="H3095">
            <v>4.6452999999999998</v>
          </cell>
          <cell r="I3095">
            <v>204.39319999999998</v>
          </cell>
          <cell r="L3095" t="str">
            <v>Италия</v>
          </cell>
          <cell r="M3095">
            <v>3165140004077</v>
          </cell>
        </row>
        <row r="3096">
          <cell r="C3096">
            <v>1609200165</v>
          </cell>
          <cell r="D3096" t="str">
            <v>10 ШЛИФЛИСТОВ SET ПО ДЕРЕВУ</v>
          </cell>
          <cell r="F3096">
            <v>5.59</v>
          </cell>
          <cell r="G3096">
            <v>4.74</v>
          </cell>
          <cell r="H3096">
            <v>4.8822000000000001</v>
          </cell>
          <cell r="I3096">
            <v>214.8168</v>
          </cell>
          <cell r="L3096" t="str">
            <v>Италия</v>
          </cell>
          <cell r="M3096">
            <v>3165140004084</v>
          </cell>
        </row>
        <row r="3097">
          <cell r="C3097">
            <v>1609200240</v>
          </cell>
          <cell r="D3097" t="str">
            <v>ОПОРНАЯ ТАРЕЛКА ДЛЯ ДРЕЛЕЙ 125ММ</v>
          </cell>
          <cell r="F3097">
            <v>3.76</v>
          </cell>
          <cell r="G3097">
            <v>3.19</v>
          </cell>
          <cell r="H3097">
            <v>3.2856999999999998</v>
          </cell>
          <cell r="I3097">
            <v>144.57079999999999</v>
          </cell>
          <cell r="L3097" t="str">
            <v>Швейцария</v>
          </cell>
          <cell r="M3097">
            <v>3165140004435</v>
          </cell>
        </row>
        <row r="3098">
          <cell r="C3098">
            <v>1609200245</v>
          </cell>
          <cell r="D3098" t="str">
            <v>ПОЛИРОВАЛЬНЫЙ КОЛПАК ШЕРСТЯНОЙ 125ММ</v>
          </cell>
          <cell r="F3098">
            <v>3.65</v>
          </cell>
          <cell r="G3098">
            <v>3.09</v>
          </cell>
          <cell r="H3098">
            <v>3.1827000000000001</v>
          </cell>
          <cell r="I3098">
            <v>140.03880000000001</v>
          </cell>
          <cell r="L3098" t="str">
            <v>Швейцария</v>
          </cell>
          <cell r="M3098">
            <v>3165140004466</v>
          </cell>
        </row>
        <row r="3099">
          <cell r="C3099">
            <v>1609200250</v>
          </cell>
          <cell r="D3099" t="str">
            <v>ПОЛИРОВАЛЬНАЯ ГУБКА ДЛЯ КОЛПАКА 125ММ</v>
          </cell>
          <cell r="F3099">
            <v>10.029999999999999</v>
          </cell>
          <cell r="G3099">
            <v>8.5</v>
          </cell>
          <cell r="H3099">
            <v>8.7550000000000008</v>
          </cell>
          <cell r="I3099">
            <v>385.22</v>
          </cell>
          <cell r="L3099" t="str">
            <v>Швейцария</v>
          </cell>
          <cell r="M3099">
            <v>3165140004480</v>
          </cell>
        </row>
        <row r="3100">
          <cell r="C3100">
            <v>1609200287</v>
          </cell>
          <cell r="D3100" t="str">
            <v>ШЛИФОВАЛЬНАЯ ЛАМЕЛЬ K60 20 Х 50ММ</v>
          </cell>
          <cell r="F3100">
            <v>7.26</v>
          </cell>
          <cell r="G3100">
            <v>6.15</v>
          </cell>
          <cell r="H3100">
            <v>6.3345000000000002</v>
          </cell>
          <cell r="I3100">
            <v>278.71800000000002</v>
          </cell>
          <cell r="L3100" t="str">
            <v>Германия</v>
          </cell>
          <cell r="M3100">
            <v>3165140004572</v>
          </cell>
        </row>
        <row r="3101">
          <cell r="C3101">
            <v>1609200288</v>
          </cell>
          <cell r="D3101" t="str">
            <v>ШЛИФОВАЛЬНАЯ ЛАМЕЛЬ K120 20 Х 50ММ</v>
          </cell>
          <cell r="F3101">
            <v>7.26</v>
          </cell>
          <cell r="G3101">
            <v>6.15</v>
          </cell>
          <cell r="H3101">
            <v>6.3345000000000002</v>
          </cell>
          <cell r="I3101">
            <v>278.71800000000002</v>
          </cell>
          <cell r="L3101" t="str">
            <v>Германия</v>
          </cell>
          <cell r="M3101">
            <v>3165140004589</v>
          </cell>
        </row>
        <row r="3102">
          <cell r="C3102">
            <v>2600306007</v>
          </cell>
          <cell r="D3102" t="str">
            <v>АДАПТЕР ДЛЯ GEX - ШЛАНГ ПЫЛЕСОСА</v>
          </cell>
          <cell r="F3102">
            <v>7.36</v>
          </cell>
          <cell r="G3102">
            <v>6.24</v>
          </cell>
          <cell r="H3102">
            <v>6.4272</v>
          </cell>
          <cell r="I3102">
            <v>282.79680000000002</v>
          </cell>
          <cell r="L3102" t="str">
            <v>Германия</v>
          </cell>
          <cell r="M3102">
            <v>3165140063050</v>
          </cell>
        </row>
        <row r="3103">
          <cell r="C3103">
            <v>2601098043</v>
          </cell>
          <cell r="D3103" t="str">
            <v>ГРАФИТОВАЯ ПЛАСТИНА ДЛЯ GBS 75</v>
          </cell>
          <cell r="F3103">
            <v>2.38</v>
          </cell>
          <cell r="G3103">
            <v>2.02</v>
          </cell>
          <cell r="H3103">
            <v>2.0806</v>
          </cell>
          <cell r="I3103">
            <v>91.546400000000006</v>
          </cell>
          <cell r="L3103" t="str">
            <v>Германия</v>
          </cell>
          <cell r="M3103">
            <v>3165140109222</v>
          </cell>
        </row>
        <row r="3104">
          <cell r="C3104">
            <v>2601099044</v>
          </cell>
          <cell r="D3104" t="str">
            <v>ТАРЕЛКА ЛИПУЧКА ДЛЯ PDA/PSM</v>
          </cell>
          <cell r="F3104">
            <v>3.36</v>
          </cell>
          <cell r="G3104">
            <v>2.85</v>
          </cell>
          <cell r="H3104">
            <v>2.9355000000000002</v>
          </cell>
          <cell r="I3104">
            <v>129.16200000000001</v>
          </cell>
          <cell r="L3104" t="str">
            <v>Германия</v>
          </cell>
          <cell r="M3104">
            <v>3165140076395</v>
          </cell>
        </row>
        <row r="3105">
          <cell r="C3105">
            <v>2601099074</v>
          </cell>
          <cell r="D3105" t="str">
            <v>ТАРЕЛКА ЛИПУЧКА ДЛЯ PDA/PSM</v>
          </cell>
          <cell r="F3105">
            <v>4.3899999999999997</v>
          </cell>
          <cell r="G3105">
            <v>3.72</v>
          </cell>
          <cell r="H3105">
            <v>3.8316000000000003</v>
          </cell>
          <cell r="I3105">
            <v>168.59040000000002</v>
          </cell>
          <cell r="L3105" t="str">
            <v>Германия</v>
          </cell>
          <cell r="M3105">
            <v>3165140110907</v>
          </cell>
        </row>
        <row r="3106">
          <cell r="C3106">
            <v>2602026070</v>
          </cell>
          <cell r="D3106" t="str">
            <v>ДОПОЛНИТЕЛЬНАЯ РУЧКА ДЛЯ GEX/PSS/PEX</v>
          </cell>
          <cell r="F3106">
            <v>3.93</v>
          </cell>
          <cell r="G3106">
            <v>3.33</v>
          </cell>
          <cell r="H3106">
            <v>3.4298999999999999</v>
          </cell>
          <cell r="I3106">
            <v>150.91559999999998</v>
          </cell>
          <cell r="L3106" t="str">
            <v>Германия</v>
          </cell>
          <cell r="M3106">
            <v>3165140113816</v>
          </cell>
        </row>
        <row r="3107">
          <cell r="C3107">
            <v>2605411009</v>
          </cell>
          <cell r="D3107" t="str">
            <v>МЕШОК МАТЕРЧАТЫЙ ДЛЯ GEX/PBS/GKS/PEX/PKS</v>
          </cell>
          <cell r="F3107">
            <v>9.65</v>
          </cell>
          <cell r="G3107">
            <v>8.18</v>
          </cell>
          <cell r="H3107">
            <v>8.4253999999999998</v>
          </cell>
          <cell r="I3107">
            <v>370.7176</v>
          </cell>
          <cell r="L3107" t="str">
            <v>Швейцария</v>
          </cell>
          <cell r="M3107">
            <v>3165140021487</v>
          </cell>
        </row>
        <row r="3108">
          <cell r="C3108">
            <v>2605411025</v>
          </cell>
          <cell r="D3108" t="str">
            <v>3 МЕШКА БУМАЖНЫХ ДЛЯ PEX/PBS/GUF</v>
          </cell>
          <cell r="F3108">
            <v>13.33</v>
          </cell>
          <cell r="G3108">
            <v>11.3</v>
          </cell>
          <cell r="H3108">
            <v>11.639000000000001</v>
          </cell>
          <cell r="I3108">
            <v>512.1160000000001</v>
          </cell>
          <cell r="L3108" t="str">
            <v>Германия</v>
          </cell>
          <cell r="M3108">
            <v>3165140032629</v>
          </cell>
        </row>
        <row r="3109">
          <cell r="C3109">
            <v>2605411067</v>
          </cell>
          <cell r="D3109" t="str">
            <v>3 МЕШКА БУМАЖНЫХ ДЛЯ PEX/PBS/GUF</v>
          </cell>
          <cell r="F3109">
            <v>6.08</v>
          </cell>
          <cell r="G3109">
            <v>5.15</v>
          </cell>
          <cell r="H3109">
            <v>5.3045000000000009</v>
          </cell>
          <cell r="I3109">
            <v>233.39800000000002</v>
          </cell>
          <cell r="L3109" t="str">
            <v>Германия</v>
          </cell>
          <cell r="M3109">
            <v>3165140077477</v>
          </cell>
        </row>
        <row r="3110">
          <cell r="C3110">
            <v>2605411068</v>
          </cell>
          <cell r="D3110" t="str">
            <v>10 МЕШКОВ БУМАЖНЫХ ДЛЯ PEX/PBS/GUF</v>
          </cell>
          <cell r="F3110">
            <v>19.46</v>
          </cell>
          <cell r="G3110">
            <v>16.489999999999998</v>
          </cell>
          <cell r="H3110">
            <v>16.9847</v>
          </cell>
          <cell r="I3110">
            <v>747.32680000000005</v>
          </cell>
          <cell r="L3110" t="str">
            <v>Германия</v>
          </cell>
          <cell r="M3110">
            <v>3165140077484</v>
          </cell>
        </row>
        <row r="3111">
          <cell r="C3111">
            <v>2605411096</v>
          </cell>
          <cell r="D3111" t="str">
            <v>МЕШОК МАТЕРЧАЙ ДЛЯ GEX/PEX/GBS</v>
          </cell>
          <cell r="F3111">
            <v>21.5</v>
          </cell>
          <cell r="G3111">
            <v>18.22</v>
          </cell>
          <cell r="H3111">
            <v>18.7666</v>
          </cell>
          <cell r="I3111">
            <v>825.73040000000003</v>
          </cell>
          <cell r="L3111" t="str">
            <v>Швейцария</v>
          </cell>
          <cell r="M3111">
            <v>3165140098458</v>
          </cell>
        </row>
        <row r="3112">
          <cell r="C3112">
            <v>2605411112</v>
          </cell>
          <cell r="D3112" t="str">
            <v>МЕШОК МАТЕРЧАТЫЙ ДЛЯ GSS 230</v>
          </cell>
          <cell r="F3112">
            <v>9.4600000000000009</v>
          </cell>
          <cell r="G3112">
            <v>8.02</v>
          </cell>
          <cell r="H3112">
            <v>8.2606000000000002</v>
          </cell>
          <cell r="I3112">
            <v>363.46640000000002</v>
          </cell>
          <cell r="L3112" t="str">
            <v>Швейцария</v>
          </cell>
          <cell r="M3112">
            <v>3165140111911</v>
          </cell>
        </row>
        <row r="3113">
          <cell r="C3113">
            <v>2605411113</v>
          </cell>
          <cell r="D3113" t="str">
            <v>3 МЕШКА МАТЕРЧАТЫХ ДЛЯ GSS 230</v>
          </cell>
          <cell r="F3113">
            <v>6.32</v>
          </cell>
          <cell r="G3113">
            <v>5.36</v>
          </cell>
          <cell r="H3113">
            <v>5.5208000000000004</v>
          </cell>
          <cell r="I3113">
            <v>242.91520000000003</v>
          </cell>
          <cell r="L3113" t="str">
            <v>Германия</v>
          </cell>
          <cell r="M3113">
            <v>3165140111928</v>
          </cell>
        </row>
        <row r="3114">
          <cell r="C3114">
            <v>2605411114</v>
          </cell>
          <cell r="D3114" t="str">
            <v>10 МЕШКОВ МАТЕРЧАТЫХ ДЛЯ GSS 230</v>
          </cell>
          <cell r="F3114">
            <v>21.12</v>
          </cell>
          <cell r="G3114">
            <v>17.899999999999999</v>
          </cell>
          <cell r="H3114">
            <v>18.436999999999998</v>
          </cell>
          <cell r="I3114">
            <v>811.22799999999984</v>
          </cell>
          <cell r="L3114" t="str">
            <v>Германия</v>
          </cell>
          <cell r="M3114">
            <v>3165140111935</v>
          </cell>
        </row>
        <row r="3115">
          <cell r="C3115">
            <v>2605411900</v>
          </cell>
          <cell r="D3115" t="str">
            <v>МЕШОК МАТЕРЧАТЫЙ ДЛЯ GSS 28</v>
          </cell>
          <cell r="F3115">
            <v>34.67</v>
          </cell>
          <cell r="G3115">
            <v>29.38</v>
          </cell>
          <cell r="H3115">
            <v>30.261399999999998</v>
          </cell>
          <cell r="I3115">
            <v>1331.5015999999998</v>
          </cell>
          <cell r="L3115" t="str">
            <v>Швейцария</v>
          </cell>
          <cell r="M3115">
            <v>3165140047036</v>
          </cell>
        </row>
        <row r="3116">
          <cell r="C3116">
            <v>2607000635</v>
          </cell>
          <cell r="D3116" t="str">
            <v>БРУСОК ШЛИФОВАЛЬНЫЙ РЕЗИНОВЫЙ 60 Х 100ММ</v>
          </cell>
          <cell r="F3116">
            <v>5.89</v>
          </cell>
          <cell r="G3116">
            <v>4.99</v>
          </cell>
          <cell r="H3116">
            <v>5.1397000000000004</v>
          </cell>
          <cell r="I3116">
            <v>226.14680000000001</v>
          </cell>
          <cell r="L3116" t="str">
            <v>Венгрия</v>
          </cell>
          <cell r="M3116">
            <v>3165140106566</v>
          </cell>
        </row>
        <row r="3117">
          <cell r="C3117">
            <v>2607000636</v>
          </cell>
          <cell r="D3117" t="str">
            <v>БРУСОК ШЛИФОВАЛЬНЫЙ ПРОБКА 60 Х 100ММ</v>
          </cell>
          <cell r="F3117">
            <v>3.71</v>
          </cell>
          <cell r="G3117">
            <v>3.14</v>
          </cell>
          <cell r="H3117">
            <v>3.2342000000000004</v>
          </cell>
          <cell r="I3117">
            <v>142.30480000000003</v>
          </cell>
          <cell r="L3117" t="str">
            <v>Португалия</v>
          </cell>
          <cell r="M3117">
            <v>3165140106573</v>
          </cell>
        </row>
        <row r="3118">
          <cell r="C3118">
            <v>2607000637</v>
          </cell>
          <cell r="D3118" t="str">
            <v>БРУСОК ШЛИФОВАЛЬНЫЙ ПРОБКА 80 Х 120ММ</v>
          </cell>
          <cell r="F3118">
            <v>4.7</v>
          </cell>
          <cell r="G3118">
            <v>3.98</v>
          </cell>
          <cell r="H3118">
            <v>4.0994000000000002</v>
          </cell>
          <cell r="I3118">
            <v>180.37360000000001</v>
          </cell>
          <cell r="L3118" t="str">
            <v>Португалия</v>
          </cell>
          <cell r="M3118">
            <v>3165140106580</v>
          </cell>
        </row>
        <row r="3119">
          <cell r="C3119">
            <v>2608000071</v>
          </cell>
          <cell r="D3119" t="str">
            <v>ШЛИФОВАЛЬНАЯ ПОДОШВА ЛИПУЧКА GSS 16 A</v>
          </cell>
          <cell r="F3119">
            <v>16.05</v>
          </cell>
          <cell r="G3119">
            <v>13.6</v>
          </cell>
          <cell r="H3119">
            <v>14.007999999999999</v>
          </cell>
          <cell r="I3119">
            <v>616.35199999999998</v>
          </cell>
          <cell r="L3119" t="str">
            <v>Германия</v>
          </cell>
          <cell r="M3119">
            <v>3165140018302</v>
          </cell>
        </row>
        <row r="3120">
          <cell r="C3120">
            <v>2608000128</v>
          </cell>
          <cell r="D3120" t="str">
            <v>ШЛИФОВАЛЬНАЯ ПОДОШВА GSS 16 A</v>
          </cell>
          <cell r="F3120">
            <v>22.08</v>
          </cell>
          <cell r="G3120">
            <v>18.71</v>
          </cell>
          <cell r="H3120">
            <v>19.2713</v>
          </cell>
          <cell r="I3120">
            <v>847.93719999999996</v>
          </cell>
          <cell r="L3120" t="str">
            <v>Германия</v>
          </cell>
          <cell r="M3120">
            <v>3165140045827</v>
          </cell>
        </row>
        <row r="3121">
          <cell r="C3121">
            <v>2608000145</v>
          </cell>
          <cell r="D3121" t="str">
            <v>ШЛИФОВАЛЬНАЯ ПОДОШВА PDA 100/120</v>
          </cell>
          <cell r="F3121">
            <v>11.26</v>
          </cell>
          <cell r="G3121">
            <v>9.5399999999999991</v>
          </cell>
          <cell r="H3121">
            <v>9.8262</v>
          </cell>
          <cell r="I3121">
            <v>432.3528</v>
          </cell>
          <cell r="L3121" t="str">
            <v>Германия</v>
          </cell>
          <cell r="M3121">
            <v>3165140073127</v>
          </cell>
        </row>
        <row r="3122">
          <cell r="C3122">
            <v>2608000149</v>
          </cell>
          <cell r="D3122" t="str">
            <v>ШЛИФОВАЛЬНАЯ ПОДОШВА PDA 100/120</v>
          </cell>
          <cell r="F3122">
            <v>9.68</v>
          </cell>
          <cell r="G3122">
            <v>8.1999999999999993</v>
          </cell>
          <cell r="H3122">
            <v>8.4459999999999997</v>
          </cell>
          <cell r="I3122">
            <v>371.62399999999997</v>
          </cell>
          <cell r="L3122" t="str">
            <v>Германия</v>
          </cell>
          <cell r="M3122">
            <v>3165140076401</v>
          </cell>
        </row>
        <row r="3123">
          <cell r="C3123">
            <v>2608000189</v>
          </cell>
          <cell r="D3123" t="str">
            <v>ШЛИФОВАЛЬНАЯ ПОДОШВА УДЛИНЕНН. GSA</v>
          </cell>
          <cell r="F3123">
            <v>35.85</v>
          </cell>
          <cell r="G3123">
            <v>30.38</v>
          </cell>
          <cell r="H3123">
            <v>31.291399999999999</v>
          </cell>
          <cell r="I3123">
            <v>1376.8216</v>
          </cell>
          <cell r="L3123" t="str">
            <v>Германия</v>
          </cell>
          <cell r="M3123">
            <v>3165140105767</v>
          </cell>
        </row>
        <row r="3124">
          <cell r="C3124">
            <v>2608000190</v>
          </cell>
          <cell r="D3124" t="str">
            <v>ШЛИФОВАЛЬНАЯ ПОДОШВА УДЛИНЕНН. GSA</v>
          </cell>
          <cell r="F3124">
            <v>35.85</v>
          </cell>
          <cell r="G3124">
            <v>30.38</v>
          </cell>
          <cell r="H3124">
            <v>31.291399999999999</v>
          </cell>
          <cell r="I3124">
            <v>1376.8216</v>
          </cell>
          <cell r="L3124" t="str">
            <v>Германия</v>
          </cell>
          <cell r="M3124">
            <v>3165140105774</v>
          </cell>
        </row>
        <row r="3125">
          <cell r="C3125">
            <v>2608000198</v>
          </cell>
          <cell r="D3125" t="str">
            <v>ШЛИФОВАЛЬНАЯ ПОДОШВА ОВАЛЬНАЯ PDA/PSM</v>
          </cell>
          <cell r="F3125">
            <v>8.6300000000000008</v>
          </cell>
          <cell r="G3125">
            <v>7.31</v>
          </cell>
          <cell r="H3125">
            <v>7.5293000000000001</v>
          </cell>
          <cell r="I3125">
            <v>331.28919999999999</v>
          </cell>
          <cell r="L3125" t="str">
            <v>Германия</v>
          </cell>
          <cell r="M3125">
            <v>3165140109475</v>
          </cell>
        </row>
        <row r="3126">
          <cell r="C3126">
            <v>2608000199</v>
          </cell>
          <cell r="D3126" t="str">
            <v>ШЛИФОВАЛЬНАЯ ПОДОШВА ПЛОСКАЯ PDA/PSM</v>
          </cell>
          <cell r="F3126">
            <v>8.52</v>
          </cell>
          <cell r="G3126">
            <v>7.22</v>
          </cell>
          <cell r="H3126">
            <v>7.4366000000000003</v>
          </cell>
          <cell r="I3126">
            <v>327.21039999999999</v>
          </cell>
          <cell r="L3126" t="str">
            <v>Германия</v>
          </cell>
          <cell r="M3126">
            <v>3165140109482</v>
          </cell>
        </row>
        <row r="3127">
          <cell r="C3127">
            <v>2608000200</v>
          </cell>
          <cell r="D3127" t="str">
            <v>ШЛИФОВАЛЬНАЯ ПОДОШВА ДЛЯ PDA/PSM</v>
          </cell>
          <cell r="F3127">
            <v>9.07</v>
          </cell>
          <cell r="G3127">
            <v>7.69</v>
          </cell>
          <cell r="H3127">
            <v>7.920700000000001</v>
          </cell>
          <cell r="I3127">
            <v>348.51080000000002</v>
          </cell>
          <cell r="L3127" t="str">
            <v>Германия</v>
          </cell>
          <cell r="M3127">
            <v>3165140109499</v>
          </cell>
        </row>
        <row r="3128">
          <cell r="C3128">
            <v>2608000202</v>
          </cell>
          <cell r="D3128" t="str">
            <v>ШЛИФОВАЛЬНАЯ ПОДОШВА GSS 230 A/AE</v>
          </cell>
          <cell r="F3128">
            <v>23.48</v>
          </cell>
          <cell r="G3128">
            <v>19.899999999999999</v>
          </cell>
          <cell r="H3128">
            <v>20.497</v>
          </cell>
          <cell r="I3128">
            <v>901.86799999999994</v>
          </cell>
          <cell r="L3128" t="str">
            <v>Германия</v>
          </cell>
          <cell r="M3128">
            <v>3165140111898</v>
          </cell>
        </row>
        <row r="3129">
          <cell r="C3129">
            <v>2608000204</v>
          </cell>
          <cell r="D3129" t="str">
            <v>ШЛИФОВАЛЬНАЯ ПОДОШВА GSS 280 A/AE</v>
          </cell>
          <cell r="F3129">
            <v>26.24</v>
          </cell>
          <cell r="G3129">
            <v>22.24</v>
          </cell>
          <cell r="H3129">
            <v>22.9072</v>
          </cell>
          <cell r="I3129">
            <v>1007.9168</v>
          </cell>
          <cell r="L3129" t="str">
            <v>Германия</v>
          </cell>
          <cell r="M3129">
            <v>3165140111904</v>
          </cell>
        </row>
        <row r="3130">
          <cell r="C3130">
            <v>2608000211</v>
          </cell>
          <cell r="D3130" t="str">
            <v>ШЛИФОВАЛЬНАЯ ПОДОШВА GDA/PDA 180/240</v>
          </cell>
          <cell r="F3130">
            <v>8.91</v>
          </cell>
          <cell r="G3130">
            <v>7.55</v>
          </cell>
          <cell r="H3130">
            <v>7.7765000000000004</v>
          </cell>
          <cell r="I3130">
            <v>342.166</v>
          </cell>
          <cell r="L3130" t="str">
            <v>Германия</v>
          </cell>
          <cell r="M3130">
            <v>3165140109505</v>
          </cell>
        </row>
        <row r="3131">
          <cell r="C3131">
            <v>2608000213</v>
          </cell>
          <cell r="D3131" t="str">
            <v>ШЛИФОВАЛЬНАЯ ПОДОШВА GSS 23 A</v>
          </cell>
          <cell r="F3131">
            <v>19.920000000000002</v>
          </cell>
          <cell r="G3131">
            <v>16.88</v>
          </cell>
          <cell r="H3131">
            <v>17.386399999999998</v>
          </cell>
          <cell r="I3131">
            <v>765.00159999999994</v>
          </cell>
          <cell r="L3131" t="str">
            <v>Германия</v>
          </cell>
          <cell r="M3131">
            <v>3165140127271</v>
          </cell>
        </row>
        <row r="3132">
          <cell r="C3132">
            <v>2608000215</v>
          </cell>
          <cell r="D3132" t="str">
            <v>ШЛИФОВАЛЬНАЯ ПОДОШВА GSS 280</v>
          </cell>
          <cell r="F3132">
            <v>24.17</v>
          </cell>
          <cell r="G3132">
            <v>20.48</v>
          </cell>
          <cell r="H3132">
            <v>21.0944</v>
          </cell>
          <cell r="I3132">
            <v>928.15359999999998</v>
          </cell>
          <cell r="L3132" t="str">
            <v>Германия</v>
          </cell>
          <cell r="M3132">
            <v>3165140127288</v>
          </cell>
        </row>
        <row r="3133">
          <cell r="C3133">
            <v>2608000326</v>
          </cell>
          <cell r="D3133" t="str">
            <v>ШЛИФОВАЛЬНАЯ ПОДОШВА GSS 23 A</v>
          </cell>
          <cell r="F3133">
            <v>15.85</v>
          </cell>
          <cell r="G3133">
            <v>13.43</v>
          </cell>
          <cell r="H3133">
            <v>13.8329</v>
          </cell>
          <cell r="I3133">
            <v>608.64760000000001</v>
          </cell>
          <cell r="L3133" t="str">
            <v>Малайзия</v>
          </cell>
          <cell r="M3133">
            <v>3165140402163</v>
          </cell>
        </row>
        <row r="3134">
          <cell r="C3134">
            <v>2608000349</v>
          </cell>
          <cell r="D3134" t="str">
            <v>ШЛИФОВАЛЬНАЯ ТАРЕЛКА СРЕДН GEX 125-1 AE</v>
          </cell>
          <cell r="F3134">
            <v>25.04</v>
          </cell>
          <cell r="G3134">
            <v>21.22</v>
          </cell>
          <cell r="H3134">
            <v>21.8566</v>
          </cell>
          <cell r="I3134">
            <v>961.69039999999995</v>
          </cell>
          <cell r="L3134" t="str">
            <v>Германия</v>
          </cell>
          <cell r="M3134">
            <v>3165140454957</v>
          </cell>
        </row>
        <row r="3135">
          <cell r="C3135">
            <v>2608000351</v>
          </cell>
          <cell r="D3135" t="str">
            <v>ШЛИФОВАЛЬНАЯ ТАРЕЛКА МЯГКАЯ GEX 125-1 AE</v>
          </cell>
          <cell r="F3135">
            <v>22.75</v>
          </cell>
          <cell r="G3135">
            <v>19.28</v>
          </cell>
          <cell r="H3135">
            <v>19.858400000000003</v>
          </cell>
          <cell r="I3135">
            <v>873.76960000000008</v>
          </cell>
          <cell r="L3135" t="str">
            <v>Германия</v>
          </cell>
          <cell r="M3135">
            <v>3165140456289</v>
          </cell>
        </row>
        <row r="3136">
          <cell r="C3136">
            <v>2608000352</v>
          </cell>
          <cell r="D3136" t="str">
            <v>ШЛИФОВАЛЬНАЯ ТАРЕЛКА ЖЕСТК GEX 125-1 AE</v>
          </cell>
          <cell r="F3136">
            <v>22.75</v>
          </cell>
          <cell r="G3136">
            <v>19.28</v>
          </cell>
          <cell r="H3136">
            <v>19.858400000000003</v>
          </cell>
          <cell r="I3136">
            <v>873.76960000000008</v>
          </cell>
          <cell r="L3136" t="str">
            <v>Германия</v>
          </cell>
          <cell r="M3136">
            <v>3165140465496</v>
          </cell>
        </row>
        <row r="3137">
          <cell r="C3137">
            <v>2608000426</v>
          </cell>
          <cell r="D3137" t="str">
            <v>СТРУБЦИНА ПАРНАЯ ДЛЯ FSN</v>
          </cell>
          <cell r="F3137">
            <v>58.89</v>
          </cell>
          <cell r="G3137">
            <v>49.91</v>
          </cell>
          <cell r="H3137">
            <v>51.407299999999999</v>
          </cell>
          <cell r="I3137">
            <v>2261.9211999999998</v>
          </cell>
          <cell r="L3137" t="str">
            <v>Германия</v>
          </cell>
          <cell r="M3137">
            <v>3165140516532</v>
          </cell>
        </row>
        <row r="3138">
          <cell r="C3138">
            <v>2608005026</v>
          </cell>
          <cell r="D3138" t="str">
            <v>ШЛИФОВАЛЬНАЯ РАМА ДЛЯ GBS/PBS 75 A/AE</v>
          </cell>
          <cell r="F3138">
            <v>129.88999999999999</v>
          </cell>
          <cell r="G3138">
            <v>110.08</v>
          </cell>
          <cell r="H3138">
            <v>113.3824</v>
          </cell>
          <cell r="I3138">
            <v>4988.8256000000001</v>
          </cell>
          <cell r="L3138" t="str">
            <v>Германия</v>
          </cell>
          <cell r="M3138">
            <v>3165140015691</v>
          </cell>
        </row>
        <row r="3139">
          <cell r="C3139">
            <v>2608190016</v>
          </cell>
          <cell r="D3139" t="str">
            <v>ДЫРОКОЛ ДЛЯ GSS 23AE</v>
          </cell>
          <cell r="F3139">
            <v>5.52</v>
          </cell>
          <cell r="G3139">
            <v>4.68</v>
          </cell>
          <cell r="H3139">
            <v>4.8204000000000002</v>
          </cell>
          <cell r="I3139">
            <v>212.0976</v>
          </cell>
          <cell r="L3139" t="str">
            <v>Швейцария</v>
          </cell>
          <cell r="M3139">
            <v>3165140018593</v>
          </cell>
        </row>
        <row r="3140">
          <cell r="C3140">
            <v>2608600175</v>
          </cell>
          <cell r="D3140" t="str">
            <v>НМ-ЧАШКА 115 ММ ГРУБАЯ</v>
          </cell>
          <cell r="F3140">
            <v>21.04</v>
          </cell>
          <cell r="G3140">
            <v>17.829999999999998</v>
          </cell>
          <cell r="H3140">
            <v>18.364899999999999</v>
          </cell>
          <cell r="I3140">
            <v>808.05559999999991</v>
          </cell>
          <cell r="L3140" t="str">
            <v>Германия</v>
          </cell>
          <cell r="M3140">
            <v>3165140103824</v>
          </cell>
        </row>
        <row r="3141">
          <cell r="C3141">
            <v>2608600176</v>
          </cell>
          <cell r="D3141" t="str">
            <v>НМ-ЧАШКА 115 ММ СРЕДНЯЯ</v>
          </cell>
          <cell r="F3141">
            <v>17.850000000000001</v>
          </cell>
          <cell r="G3141">
            <v>15.13</v>
          </cell>
          <cell r="H3141">
            <v>15.583900000000002</v>
          </cell>
          <cell r="I3141">
            <v>685.69160000000011</v>
          </cell>
          <cell r="L3141" t="str">
            <v>Германия</v>
          </cell>
          <cell r="M3141">
            <v>3165140103831</v>
          </cell>
        </row>
        <row r="3142">
          <cell r="C3142">
            <v>2608600177</v>
          </cell>
          <cell r="D3142" t="str">
            <v>НМ-ЧАШКА 115 ММ МЕЛКАЯ</v>
          </cell>
          <cell r="F3142">
            <v>16.899999999999999</v>
          </cell>
          <cell r="G3142">
            <v>14.32</v>
          </cell>
          <cell r="H3142">
            <v>14.749600000000001</v>
          </cell>
          <cell r="I3142">
            <v>648.9824000000001</v>
          </cell>
          <cell r="L3142" t="str">
            <v>Германия</v>
          </cell>
          <cell r="M3142">
            <v>3165140103848</v>
          </cell>
        </row>
        <row r="3143">
          <cell r="C3143">
            <v>2608600178</v>
          </cell>
          <cell r="D3143" t="str">
            <v>НМ-ЧАШКА 115 ММ ГРУБАЯ УГЛОВАЯ</v>
          </cell>
          <cell r="F3143">
            <v>21.04</v>
          </cell>
          <cell r="G3143">
            <v>17.829999999999998</v>
          </cell>
          <cell r="H3143">
            <v>18.364899999999999</v>
          </cell>
          <cell r="I3143">
            <v>808.05559999999991</v>
          </cell>
          <cell r="L3143" t="str">
            <v>Германия</v>
          </cell>
          <cell r="M3143">
            <v>3165140103855</v>
          </cell>
        </row>
        <row r="3144">
          <cell r="C3144">
            <v>2608600179</v>
          </cell>
          <cell r="D3144" t="str">
            <v>НМ-ЧАШКА 115 ММ СРЕДНЯЯ УГЛОВАЯ</v>
          </cell>
          <cell r="F3144">
            <v>17.850000000000001</v>
          </cell>
          <cell r="G3144">
            <v>15.13</v>
          </cell>
          <cell r="H3144">
            <v>15.583900000000002</v>
          </cell>
          <cell r="I3144">
            <v>685.69160000000011</v>
          </cell>
          <cell r="L3144" t="str">
            <v>Германия</v>
          </cell>
          <cell r="M3144">
            <v>3165140103862</v>
          </cell>
        </row>
        <row r="3145">
          <cell r="C3145">
            <v>2608600180</v>
          </cell>
          <cell r="D3145" t="str">
            <v>НМ-ЧАШКА 115 ММ МЕЛКАЯ УГЛОВАЯ</v>
          </cell>
          <cell r="F3145">
            <v>16.899999999999999</v>
          </cell>
          <cell r="G3145">
            <v>14.32</v>
          </cell>
          <cell r="H3145">
            <v>14.749600000000001</v>
          </cell>
          <cell r="I3145">
            <v>648.9824000000001</v>
          </cell>
          <cell r="L3145" t="str">
            <v>Германия</v>
          </cell>
          <cell r="M3145">
            <v>3165140103879</v>
          </cell>
        </row>
        <row r="3146">
          <cell r="C3146">
            <v>2608600362</v>
          </cell>
          <cell r="D3146" t="str">
            <v>НМ-ЧАШКА 180 ММ МЕЛКАЯ</v>
          </cell>
          <cell r="F3146">
            <v>29.32</v>
          </cell>
          <cell r="G3146">
            <v>24.85</v>
          </cell>
          <cell r="H3146">
            <v>25.595500000000001</v>
          </cell>
          <cell r="I3146">
            <v>1126.202</v>
          </cell>
          <cell r="L3146" t="str">
            <v>Германия</v>
          </cell>
          <cell r="M3146">
            <v>3165140168410</v>
          </cell>
        </row>
        <row r="3147">
          <cell r="C3147">
            <v>2608600363</v>
          </cell>
          <cell r="D3147" t="str">
            <v>НМ-ЧАШКА 180 ММ СРЕДНЯЯ</v>
          </cell>
          <cell r="F3147">
            <v>30.74</v>
          </cell>
          <cell r="G3147">
            <v>26.05</v>
          </cell>
          <cell r="H3147">
            <v>26.831500000000002</v>
          </cell>
          <cell r="I3147">
            <v>1180.586</v>
          </cell>
          <cell r="L3147" t="str">
            <v>Дания</v>
          </cell>
          <cell r="M3147">
            <v>3165140168427</v>
          </cell>
        </row>
        <row r="3148">
          <cell r="C3148">
            <v>2608600364</v>
          </cell>
          <cell r="D3148" t="str">
            <v>НМ-ЧАШКА 180 ММ ГРУБАЯ</v>
          </cell>
          <cell r="F3148">
            <v>32.33</v>
          </cell>
          <cell r="G3148">
            <v>27.4</v>
          </cell>
          <cell r="H3148">
            <v>28.221999999999998</v>
          </cell>
          <cell r="I3148">
            <v>1241.7679999999998</v>
          </cell>
          <cell r="L3148" t="str">
            <v>Германия</v>
          </cell>
          <cell r="M3148">
            <v>3165140168434</v>
          </cell>
        </row>
        <row r="3149">
          <cell r="C3149">
            <v>2608600365</v>
          </cell>
          <cell r="D3149" t="str">
            <v>НМ-ЧАШКА 180 ММ МЕЛКАЯ УГЛОВАЯ</v>
          </cell>
          <cell r="F3149">
            <v>29.87</v>
          </cell>
          <cell r="G3149">
            <v>25.31</v>
          </cell>
          <cell r="H3149">
            <v>26.069299999999998</v>
          </cell>
          <cell r="I3149">
            <v>1147.0491999999999</v>
          </cell>
          <cell r="L3149" t="str">
            <v>Норвегия</v>
          </cell>
          <cell r="M3149">
            <v>3165140168441</v>
          </cell>
        </row>
        <row r="3150">
          <cell r="C3150">
            <v>2608601008</v>
          </cell>
          <cell r="D3150" t="str">
            <v>ПЕРЕХОДНИК МЯГКИЙ ДЛЯ ЭКСЦЕНТР. 115ММ</v>
          </cell>
          <cell r="F3150">
            <v>8.1199999999999992</v>
          </cell>
          <cell r="G3150">
            <v>6.88</v>
          </cell>
          <cell r="H3150">
            <v>7.0864000000000003</v>
          </cell>
          <cell r="I3150">
            <v>311.80160000000001</v>
          </cell>
          <cell r="L3150" t="str">
            <v>Швейцария</v>
          </cell>
          <cell r="M3150">
            <v>3165140032735</v>
          </cell>
        </row>
        <row r="3151">
          <cell r="C3151">
            <v>2608601051</v>
          </cell>
          <cell r="D3151" t="str">
            <v>ШЛИФОВАЛЬНАЯ ТАРЕЛКА МЯГКАЯ 150ММ PEX</v>
          </cell>
          <cell r="F3151">
            <v>21.23</v>
          </cell>
          <cell r="G3151">
            <v>17.989999999999998</v>
          </cell>
          <cell r="H3151">
            <v>18.529699999999998</v>
          </cell>
          <cell r="I3151">
            <v>815.30679999999995</v>
          </cell>
          <cell r="L3151" t="str">
            <v>Германия</v>
          </cell>
          <cell r="M3151">
            <v>3165140063074</v>
          </cell>
        </row>
        <row r="3152">
          <cell r="C3152">
            <v>2608601052</v>
          </cell>
          <cell r="D3152" t="str">
            <v>ШЛИФОВАЛЬНАЯ ТАРЕЛКА СРЕДНЯЯ 150ММ PEX</v>
          </cell>
          <cell r="F3152">
            <v>22.43</v>
          </cell>
          <cell r="G3152">
            <v>19.010000000000002</v>
          </cell>
          <cell r="H3152">
            <v>19.580300000000001</v>
          </cell>
          <cell r="I3152">
            <v>861.53320000000008</v>
          </cell>
          <cell r="L3152" t="str">
            <v>Германия</v>
          </cell>
          <cell r="M3152">
            <v>3165140063081</v>
          </cell>
        </row>
        <row r="3153">
          <cell r="C3153">
            <v>2608601053</v>
          </cell>
          <cell r="D3153" t="str">
            <v>ШЛИФОВАЛЬНАЯ ТАРЕЛКА ЖЕСТКАЯ 150ММ PEX</v>
          </cell>
          <cell r="F3153">
            <v>21.18</v>
          </cell>
          <cell r="G3153">
            <v>17.95</v>
          </cell>
          <cell r="H3153">
            <v>18.488499999999998</v>
          </cell>
          <cell r="I3153">
            <v>813.49399999999991</v>
          </cell>
          <cell r="L3153" t="str">
            <v>Германия</v>
          </cell>
          <cell r="M3153">
            <v>3165140063098</v>
          </cell>
        </row>
        <row r="3154">
          <cell r="C3154">
            <v>2608601061</v>
          </cell>
          <cell r="D3154" t="str">
            <v>ШЛИФОВАЛЬНАЯ ТАРЕЛКА ЖЕСТКАЯ 125ММ PEX</v>
          </cell>
          <cell r="F3154">
            <v>14.92</v>
          </cell>
          <cell r="G3154">
            <v>12.64</v>
          </cell>
          <cell r="H3154">
            <v>13.019200000000001</v>
          </cell>
          <cell r="I3154">
            <v>572.84480000000008</v>
          </cell>
          <cell r="L3154" t="str">
            <v>Германия</v>
          </cell>
          <cell r="M3154">
            <v>3165140077446</v>
          </cell>
        </row>
        <row r="3155">
          <cell r="C3155">
            <v>2608601062</v>
          </cell>
          <cell r="D3155" t="str">
            <v>ШЛИФОВАЛЬНАЯ ТАРЕЛКА СРЕДНЯЯ 125ММ PEX</v>
          </cell>
          <cell r="F3155">
            <v>14.95</v>
          </cell>
          <cell r="G3155">
            <v>12.67</v>
          </cell>
          <cell r="H3155">
            <v>13.0501</v>
          </cell>
          <cell r="I3155">
            <v>574.20440000000008</v>
          </cell>
          <cell r="L3155" t="str">
            <v>Германия</v>
          </cell>
          <cell r="M3155">
            <v>3165140077453</v>
          </cell>
        </row>
        <row r="3156">
          <cell r="C3156">
            <v>2608601063</v>
          </cell>
          <cell r="D3156" t="str">
            <v>ШЛИФОВАЛЬНАЯ ТАРЕЛКА МЯГКАЯ 125ММ PEX</v>
          </cell>
          <cell r="F3156">
            <v>14.92</v>
          </cell>
          <cell r="G3156">
            <v>12.64</v>
          </cell>
          <cell r="H3156">
            <v>13.019200000000001</v>
          </cell>
          <cell r="I3156">
            <v>572.84480000000008</v>
          </cell>
          <cell r="L3156" t="str">
            <v>Германия</v>
          </cell>
          <cell r="M3156">
            <v>3165140077460</v>
          </cell>
        </row>
        <row r="3157">
          <cell r="C3157">
            <v>2608601065</v>
          </cell>
          <cell r="D3157" t="str">
            <v>ШЛИФОВАЛЬНАЯ ТАРЕЛКА СРЕДНЯЯ 115ММ PEX</v>
          </cell>
          <cell r="F3157">
            <v>13.26</v>
          </cell>
          <cell r="G3157">
            <v>11.24</v>
          </cell>
          <cell r="H3157">
            <v>11.577200000000001</v>
          </cell>
          <cell r="I3157">
            <v>509.39680000000004</v>
          </cell>
          <cell r="L3157" t="str">
            <v>Германия</v>
          </cell>
          <cell r="M3157">
            <v>3165140079181</v>
          </cell>
        </row>
        <row r="3158">
          <cell r="C3158">
            <v>2608601066</v>
          </cell>
          <cell r="D3158" t="str">
            <v>ШЛИФОВАЛЬНАЯ ТАРЕЛКА МЯГКАЯ 115ММ PEX</v>
          </cell>
          <cell r="F3158">
            <v>13.38</v>
          </cell>
          <cell r="G3158">
            <v>11.34</v>
          </cell>
          <cell r="H3158">
            <v>11.680200000000001</v>
          </cell>
          <cell r="I3158">
            <v>513.92880000000002</v>
          </cell>
          <cell r="L3158" t="str">
            <v>Германия</v>
          </cell>
          <cell r="M3158">
            <v>3165140079174</v>
          </cell>
        </row>
        <row r="3159">
          <cell r="C3159">
            <v>2608601114</v>
          </cell>
          <cell r="D3159" t="str">
            <v>ШЛИФОВАЛЬНАЯ ТАРЕЛКА МЯГКАЯ 150ММ GEX</v>
          </cell>
          <cell r="F3159">
            <v>24.59</v>
          </cell>
          <cell r="G3159">
            <v>20.84</v>
          </cell>
          <cell r="H3159">
            <v>21.465199999999999</v>
          </cell>
          <cell r="I3159">
            <v>944.46879999999999</v>
          </cell>
          <cell r="L3159" t="str">
            <v>Германия</v>
          </cell>
          <cell r="M3159">
            <v>3165140219457</v>
          </cell>
        </row>
        <row r="3160">
          <cell r="C3160">
            <v>2608601115</v>
          </cell>
          <cell r="D3160" t="str">
            <v>ШЛИФОВАЛЬНАЯ ТАРЕЛКА СРЕДНЯЯ 150ММ GEX</v>
          </cell>
          <cell r="F3160">
            <v>25.33</v>
          </cell>
          <cell r="G3160">
            <v>21.47</v>
          </cell>
          <cell r="H3160">
            <v>22.114100000000001</v>
          </cell>
          <cell r="I3160">
            <v>973.0204</v>
          </cell>
          <cell r="L3160" t="str">
            <v>Германия</v>
          </cell>
          <cell r="M3160">
            <v>3165140219464</v>
          </cell>
        </row>
        <row r="3161">
          <cell r="C3161">
            <v>2608601116</v>
          </cell>
          <cell r="D3161" t="str">
            <v>ШЛИФОВАЛЬНАЯ ТАРЕЛКА ЖЕСТКАЯ 150ММ GEX</v>
          </cell>
          <cell r="F3161">
            <v>25.12</v>
          </cell>
          <cell r="G3161">
            <v>21.29</v>
          </cell>
          <cell r="H3161">
            <v>21.928699999999999</v>
          </cell>
          <cell r="I3161">
            <v>964.86279999999999</v>
          </cell>
          <cell r="L3161" t="str">
            <v>Германия</v>
          </cell>
          <cell r="M3161">
            <v>3165140219471</v>
          </cell>
        </row>
        <row r="3162">
          <cell r="C3162">
            <v>2608601117</v>
          </cell>
          <cell r="D3162" t="str">
            <v>ШЛИФОВАЛЬНАЯ ТАРЕЛКА МЯГКАЯ 125ММ GEX</v>
          </cell>
          <cell r="F3162">
            <v>19.97</v>
          </cell>
          <cell r="G3162">
            <v>16.920000000000002</v>
          </cell>
          <cell r="H3162">
            <v>17.427600000000002</v>
          </cell>
          <cell r="I3162">
            <v>766.81440000000009</v>
          </cell>
          <cell r="L3162" t="str">
            <v>Германия</v>
          </cell>
          <cell r="M3162">
            <v>3165140219488</v>
          </cell>
        </row>
        <row r="3163">
          <cell r="C3163">
            <v>2608601118</v>
          </cell>
          <cell r="D3163" t="str">
            <v>ШЛИФОВАЛЬНАЯ ТАРЕЛКА СРЕДНЯЯ 125ММ GEX</v>
          </cell>
          <cell r="F3163">
            <v>19.920000000000002</v>
          </cell>
          <cell r="G3163">
            <v>16.88</v>
          </cell>
          <cell r="H3163">
            <v>17.386399999999998</v>
          </cell>
          <cell r="I3163">
            <v>765.00159999999994</v>
          </cell>
          <cell r="L3163" t="str">
            <v>Германия</v>
          </cell>
          <cell r="M3163">
            <v>3165140219495</v>
          </cell>
        </row>
        <row r="3164">
          <cell r="C3164">
            <v>2608601119</v>
          </cell>
          <cell r="D3164" t="str">
            <v>ШЛИФОВАЛЬНАЯ ТАРЕЛКА ЖЕСТКАЯ 125ММ GEX</v>
          </cell>
          <cell r="F3164">
            <v>20.32</v>
          </cell>
          <cell r="G3164">
            <v>17.22</v>
          </cell>
          <cell r="H3164">
            <v>17.736599999999999</v>
          </cell>
          <cell r="I3164">
            <v>780.41039999999998</v>
          </cell>
          <cell r="L3164" t="str">
            <v>Германия</v>
          </cell>
          <cell r="M3164">
            <v>3165140219501</v>
          </cell>
        </row>
        <row r="3165">
          <cell r="C3165">
            <v>2608601126</v>
          </cell>
          <cell r="D3165" t="str">
            <v>ПЕРЕХОДНИК МЯГКИЙ ДЛЯ ЭКСЦЕНТР. 125ММ</v>
          </cell>
          <cell r="F3165">
            <v>10.29</v>
          </cell>
          <cell r="G3165">
            <v>8.7200000000000006</v>
          </cell>
          <cell r="H3165">
            <v>8.9816000000000003</v>
          </cell>
          <cell r="I3165">
            <v>395.19040000000001</v>
          </cell>
          <cell r="L3165" t="str">
            <v>Германия</v>
          </cell>
          <cell r="M3165">
            <v>3165140220712</v>
          </cell>
        </row>
        <row r="3166">
          <cell r="C3166">
            <v>2608601127</v>
          </cell>
          <cell r="D3166" t="str">
            <v>ПЕРЕХОДНИК МЯГКИЙ ДЛЯ ЭКСЦЕНТР. 150ММ</v>
          </cell>
          <cell r="F3166">
            <v>12.05</v>
          </cell>
          <cell r="G3166">
            <v>10.210000000000001</v>
          </cell>
          <cell r="H3166">
            <v>10.516300000000001</v>
          </cell>
          <cell r="I3166">
            <v>462.71720000000005</v>
          </cell>
          <cell r="L3166" t="str">
            <v>Германия</v>
          </cell>
          <cell r="M3166">
            <v>3165140220729</v>
          </cell>
        </row>
        <row r="3167">
          <cell r="C3167">
            <v>2608601129</v>
          </cell>
          <cell r="D3167" t="str">
            <v>ПЕРЕХОДНИК МЯГКИЙ ДЛЯ ВИБРО. 93 Х 185ММ</v>
          </cell>
          <cell r="F3167">
            <v>11.42</v>
          </cell>
          <cell r="G3167">
            <v>9.68</v>
          </cell>
          <cell r="H3167">
            <v>9.9703999999999997</v>
          </cell>
          <cell r="I3167">
            <v>438.69759999999997</v>
          </cell>
          <cell r="L3167" t="str">
            <v>Германия</v>
          </cell>
          <cell r="M3167">
            <v>3165140220743</v>
          </cell>
        </row>
        <row r="3168">
          <cell r="C3168">
            <v>2608601137</v>
          </cell>
          <cell r="D3168" t="str">
            <v>ПЕРЕХОДНИК МЯГКИЙ ДЛЯ ДЕЛЬТА 93М</v>
          </cell>
          <cell r="F3168">
            <v>8.08</v>
          </cell>
          <cell r="G3168">
            <v>6.85</v>
          </cell>
          <cell r="H3168">
            <v>7.0554999999999994</v>
          </cell>
          <cell r="I3168">
            <v>310.44199999999995</v>
          </cell>
          <cell r="L3168" t="str">
            <v>Германия</v>
          </cell>
          <cell r="M3168">
            <v>3165140223782</v>
          </cell>
        </row>
        <row r="3169">
          <cell r="C3169">
            <v>2608601169</v>
          </cell>
          <cell r="D3169" t="str">
            <v>ТАРЕЛКА ДЛЯ PEX 270 A/AE</v>
          </cell>
          <cell r="F3169">
            <v>15.55</v>
          </cell>
          <cell r="G3169">
            <v>13.18</v>
          </cell>
          <cell r="H3169">
            <v>13.5754</v>
          </cell>
          <cell r="I3169">
            <v>597.31759999999997</v>
          </cell>
          <cell r="L3169" t="str">
            <v>Германия</v>
          </cell>
          <cell r="M3169">
            <v>3165140260459</v>
          </cell>
        </row>
        <row r="3170">
          <cell r="C3170">
            <v>2608601179</v>
          </cell>
          <cell r="D3170" t="str">
            <v>ТАРЕЛКА ДЛЯ PEX 15/420AE</v>
          </cell>
          <cell r="F3170">
            <v>24.18</v>
          </cell>
          <cell r="G3170">
            <v>20.49</v>
          </cell>
          <cell r="H3170">
            <v>21.104699999999998</v>
          </cell>
          <cell r="I3170">
            <v>928.60679999999991</v>
          </cell>
          <cell r="L3170" t="str">
            <v>Германия</v>
          </cell>
          <cell r="M3170">
            <v>3165140331944</v>
          </cell>
        </row>
        <row r="3171">
          <cell r="C3171">
            <v>2608604055</v>
          </cell>
          <cell r="D3171" t="str">
            <v>ШЛИФОВАЛЬНЫЙ ПРОЧЕС K100 128ММ</v>
          </cell>
          <cell r="F3171">
            <v>4.5999999999999996</v>
          </cell>
          <cell r="G3171">
            <v>3.9</v>
          </cell>
          <cell r="H3171">
            <v>4.0170000000000003</v>
          </cell>
          <cell r="I3171">
            <v>176.74800000000002</v>
          </cell>
          <cell r="L3171" t="str">
            <v>Германия</v>
          </cell>
          <cell r="M3171">
            <v>3165140032759</v>
          </cell>
        </row>
        <row r="3172">
          <cell r="C3172">
            <v>2608604056</v>
          </cell>
          <cell r="D3172" t="str">
            <v>ШЛИФОВАЛЬНЫЙ ПРОЧЕС K280 128ММ</v>
          </cell>
          <cell r="F3172">
            <v>4.5999999999999996</v>
          </cell>
          <cell r="G3172">
            <v>3.9</v>
          </cell>
          <cell r="H3172">
            <v>4.0170000000000003</v>
          </cell>
          <cell r="I3172">
            <v>176.74800000000002</v>
          </cell>
          <cell r="L3172" t="str">
            <v>Германия</v>
          </cell>
          <cell r="M3172">
            <v>3165140032766</v>
          </cell>
        </row>
        <row r="3173">
          <cell r="C3173">
            <v>2608604057</v>
          </cell>
          <cell r="D3173" t="str">
            <v>ШЛИФОВАЛЬНЫЙ ПРОЧЕС K800 128ММ</v>
          </cell>
          <cell r="F3173">
            <v>4.5999999999999996</v>
          </cell>
          <cell r="G3173">
            <v>3.9</v>
          </cell>
          <cell r="H3173">
            <v>4.0170000000000003</v>
          </cell>
          <cell r="I3173">
            <v>176.74800000000002</v>
          </cell>
          <cell r="L3173" t="str">
            <v>Германия</v>
          </cell>
          <cell r="M3173">
            <v>3165140032773</v>
          </cell>
        </row>
        <row r="3174">
          <cell r="C3174">
            <v>2608604452</v>
          </cell>
          <cell r="D3174" t="str">
            <v>ШЛИФОВАЛЬНЫЙ ПРОЧЕС K100 150ММ</v>
          </cell>
          <cell r="F3174">
            <v>11.69</v>
          </cell>
          <cell r="G3174">
            <v>9.91</v>
          </cell>
          <cell r="H3174">
            <v>10.2073</v>
          </cell>
          <cell r="I3174">
            <v>449.12119999999999</v>
          </cell>
          <cell r="L3174" t="str">
            <v>Германия</v>
          </cell>
          <cell r="M3174">
            <v>3165140064453</v>
          </cell>
        </row>
        <row r="3175">
          <cell r="C3175">
            <v>2608604453</v>
          </cell>
          <cell r="D3175" t="str">
            <v>ШЛИФОВАЛЬНЫЙ ПРОЧЕС K100 150ММ</v>
          </cell>
          <cell r="F3175">
            <v>6.91</v>
          </cell>
          <cell r="G3175">
            <v>5.86</v>
          </cell>
          <cell r="H3175">
            <v>6.0358000000000001</v>
          </cell>
          <cell r="I3175">
            <v>265.5752</v>
          </cell>
          <cell r="L3175" t="str">
            <v>Германия</v>
          </cell>
          <cell r="M3175">
            <v>3165140064460</v>
          </cell>
        </row>
        <row r="3176">
          <cell r="C3176">
            <v>2608604454</v>
          </cell>
          <cell r="D3176" t="str">
            <v>ШЛИФОВАЛЬНЫЙ ПРОЧЕС K100 150ММ</v>
          </cell>
          <cell r="F3176">
            <v>6.14</v>
          </cell>
          <cell r="G3176">
            <v>5.2</v>
          </cell>
          <cell r="H3176">
            <v>5.3560000000000008</v>
          </cell>
          <cell r="I3176">
            <v>235.66400000000004</v>
          </cell>
          <cell r="L3176" t="str">
            <v>Германия</v>
          </cell>
          <cell r="M3176">
            <v>3165140064477</v>
          </cell>
        </row>
        <row r="3177">
          <cell r="C3177">
            <v>2608604494</v>
          </cell>
          <cell r="D3177" t="str">
            <v>ШЛИФОВАЛЬНЫЙ ШЛИФМАТЕРИАЛ K100 ДЛЯ PDA</v>
          </cell>
          <cell r="F3177">
            <v>3.28</v>
          </cell>
          <cell r="G3177">
            <v>2.78</v>
          </cell>
          <cell r="H3177">
            <v>2.8633999999999999</v>
          </cell>
          <cell r="I3177">
            <v>125.9896</v>
          </cell>
          <cell r="L3177" t="str">
            <v>Германия</v>
          </cell>
          <cell r="M3177">
            <v>3165140070805</v>
          </cell>
        </row>
        <row r="3178">
          <cell r="C3178">
            <v>2608604495</v>
          </cell>
          <cell r="D3178" t="str">
            <v>ШЛИФОВАЛЬНЫЙ ШЛИФМАТЕРИАЛ K280 ДЛЯ PDA</v>
          </cell>
          <cell r="F3178">
            <v>3.28</v>
          </cell>
          <cell r="G3178">
            <v>2.78</v>
          </cell>
          <cell r="H3178">
            <v>2.8633999999999999</v>
          </cell>
          <cell r="I3178">
            <v>125.9896</v>
          </cell>
          <cell r="L3178" t="str">
            <v>Германия</v>
          </cell>
          <cell r="M3178">
            <v>3165140070812</v>
          </cell>
        </row>
        <row r="3179">
          <cell r="C3179">
            <v>2608604496</v>
          </cell>
          <cell r="D3179" t="str">
            <v>ЧИСТЯЩАЯ ТКАНЬ ДЛЯ PDA</v>
          </cell>
          <cell r="F3179">
            <v>6.73</v>
          </cell>
          <cell r="G3179">
            <v>5.7</v>
          </cell>
          <cell r="H3179">
            <v>5.8710000000000004</v>
          </cell>
          <cell r="I3179">
            <v>258.32400000000001</v>
          </cell>
          <cell r="L3179" t="str">
            <v>Швейцария</v>
          </cell>
          <cell r="M3179">
            <v>3165140070829</v>
          </cell>
        </row>
        <row r="3180">
          <cell r="C3180">
            <v>2608604670</v>
          </cell>
          <cell r="D3180" t="str">
            <v>БРУСОК ШЛИФОВАЛЬНЫЙ ТВЕРДЫЙ 60 Х 100ММ</v>
          </cell>
          <cell r="F3180">
            <v>15.13</v>
          </cell>
          <cell r="G3180">
            <v>12.82</v>
          </cell>
          <cell r="H3180">
            <v>13.204600000000001</v>
          </cell>
          <cell r="I3180">
            <v>581.00240000000008</v>
          </cell>
          <cell r="L3180" t="str">
            <v>Норвегия</v>
          </cell>
          <cell r="M3180">
            <v>3165140182928</v>
          </cell>
        </row>
        <row r="3181">
          <cell r="C3181">
            <v>2608605000</v>
          </cell>
          <cell r="D3181" t="str">
            <v>5 ШЛИФЛИСТОВ 125мм K40 Best for Paint</v>
          </cell>
          <cell r="F3181">
            <v>4.1900000000000004</v>
          </cell>
          <cell r="G3181">
            <v>3.55</v>
          </cell>
          <cell r="H3181">
            <v>3.6564999999999999</v>
          </cell>
          <cell r="I3181">
            <v>160.886</v>
          </cell>
          <cell r="L3181" t="str">
            <v>Италия</v>
          </cell>
          <cell r="M3181">
            <v>3165140158176</v>
          </cell>
        </row>
        <row r="3182">
          <cell r="C3182">
            <v>2608605001</v>
          </cell>
          <cell r="D3182" t="str">
            <v>5 ШЛИФЛИСТОВ 125мм K60 Best for Paint</v>
          </cell>
          <cell r="F3182">
            <v>3.49</v>
          </cell>
          <cell r="G3182">
            <v>2.96</v>
          </cell>
          <cell r="H3182">
            <v>3.0488</v>
          </cell>
          <cell r="I3182">
            <v>134.1472</v>
          </cell>
          <cell r="L3182" t="str">
            <v>Италия</v>
          </cell>
          <cell r="M3182">
            <v>3165140158183</v>
          </cell>
        </row>
        <row r="3183">
          <cell r="C3183">
            <v>2608605002</v>
          </cell>
          <cell r="D3183" t="str">
            <v>5 ШЛИФЛИСТОВ 125мм K80 Best for Paint</v>
          </cell>
          <cell r="F3183">
            <v>2.99</v>
          </cell>
          <cell r="G3183">
            <v>2.5299999999999998</v>
          </cell>
          <cell r="H3183">
            <v>2.6058999999999997</v>
          </cell>
          <cell r="I3183">
            <v>114.65959999999998</v>
          </cell>
          <cell r="L3183" t="str">
            <v>Италия</v>
          </cell>
          <cell r="M3183">
            <v>3165140158190</v>
          </cell>
        </row>
        <row r="3184">
          <cell r="C3184">
            <v>2608605003</v>
          </cell>
          <cell r="D3184" t="str">
            <v>5 ШЛИФЛИСТОВ 125мм K100 Best for Paint</v>
          </cell>
          <cell r="F3184">
            <v>2.99</v>
          </cell>
          <cell r="G3184">
            <v>2.5299999999999998</v>
          </cell>
          <cell r="H3184">
            <v>2.6058999999999997</v>
          </cell>
          <cell r="I3184">
            <v>114.65959999999998</v>
          </cell>
          <cell r="L3184" t="str">
            <v>Италия</v>
          </cell>
          <cell r="M3184">
            <v>3165140158206</v>
          </cell>
        </row>
        <row r="3185">
          <cell r="C3185">
            <v>2608605004</v>
          </cell>
          <cell r="D3185" t="str">
            <v>5 ШЛИФЛИСТОВ 125мм K120 Best for Paint</v>
          </cell>
          <cell r="F3185">
            <v>2.99</v>
          </cell>
          <cell r="G3185">
            <v>2.5299999999999998</v>
          </cell>
          <cell r="H3185">
            <v>2.6058999999999997</v>
          </cell>
          <cell r="I3185">
            <v>114.65959999999998</v>
          </cell>
          <cell r="L3185" t="str">
            <v>Италия</v>
          </cell>
          <cell r="M3185">
            <v>3165140158213</v>
          </cell>
        </row>
        <row r="3186">
          <cell r="C3186">
            <v>2608605005</v>
          </cell>
          <cell r="D3186" t="str">
            <v>5 ШЛИФЛИСТОВ 125мм K180 Best for Paint</v>
          </cell>
          <cell r="F3186">
            <v>2.99</v>
          </cell>
          <cell r="G3186">
            <v>2.5299999999999998</v>
          </cell>
          <cell r="H3186">
            <v>2.6058999999999997</v>
          </cell>
          <cell r="I3186">
            <v>114.65959999999998</v>
          </cell>
          <cell r="L3186" t="str">
            <v>Италия</v>
          </cell>
          <cell r="M3186">
            <v>3165140158220</v>
          </cell>
        </row>
        <row r="3187">
          <cell r="C3187">
            <v>2608605006</v>
          </cell>
          <cell r="D3187" t="str">
            <v>5 ШЛИФЛИСТОВ 125мм K240 Best for Paint</v>
          </cell>
          <cell r="F3187">
            <v>2.99</v>
          </cell>
          <cell r="G3187">
            <v>2.5299999999999998</v>
          </cell>
          <cell r="H3187">
            <v>2.6058999999999997</v>
          </cell>
          <cell r="I3187">
            <v>114.65959999999998</v>
          </cell>
          <cell r="L3187" t="str">
            <v>Италия</v>
          </cell>
          <cell r="M3187">
            <v>3165140158237</v>
          </cell>
        </row>
        <row r="3188">
          <cell r="C3188">
            <v>2608605007</v>
          </cell>
          <cell r="D3188" t="str">
            <v>6 ШЛИФЛИСТОВ 125мм K60/120/240 B.f.Paint</v>
          </cell>
          <cell r="F3188">
            <v>3.6</v>
          </cell>
          <cell r="G3188">
            <v>3.05</v>
          </cell>
          <cell r="H3188">
            <v>3.1414999999999997</v>
          </cell>
          <cell r="I3188">
            <v>138.226</v>
          </cell>
          <cell r="L3188" t="str">
            <v>Италия</v>
          </cell>
          <cell r="M3188">
            <v>3165140158244</v>
          </cell>
        </row>
        <row r="3189">
          <cell r="C3189">
            <v>2608605015</v>
          </cell>
          <cell r="D3189" t="str">
            <v>5 ШЛИФЛИСТОВ 115мм K40 Best for Paint</v>
          </cell>
          <cell r="F3189">
            <v>3.75</v>
          </cell>
          <cell r="G3189">
            <v>3.18</v>
          </cell>
          <cell r="H3189">
            <v>3.2754000000000003</v>
          </cell>
          <cell r="I3189">
            <v>144.11760000000001</v>
          </cell>
          <cell r="L3189" t="str">
            <v>Италия</v>
          </cell>
          <cell r="M3189">
            <v>3165140158329</v>
          </cell>
        </row>
        <row r="3190">
          <cell r="C3190">
            <v>2608605016</v>
          </cell>
          <cell r="D3190" t="str">
            <v>5 ШЛИФЛИСТОВ 115мм K60 Best for Paint</v>
          </cell>
          <cell r="F3190">
            <v>3.14</v>
          </cell>
          <cell r="G3190">
            <v>2.66</v>
          </cell>
          <cell r="H3190">
            <v>2.7398000000000002</v>
          </cell>
          <cell r="I3190">
            <v>120.55120000000001</v>
          </cell>
          <cell r="L3190" t="str">
            <v>Италия</v>
          </cell>
          <cell r="M3190">
            <v>3165140158343</v>
          </cell>
        </row>
        <row r="3191">
          <cell r="C3191">
            <v>2608605017</v>
          </cell>
          <cell r="D3191" t="str">
            <v>5 ШЛИФЛИСТОВ 115мм K80 Best for Paint</v>
          </cell>
          <cell r="F3191">
            <v>2.69</v>
          </cell>
          <cell r="G3191">
            <v>2.2799999999999998</v>
          </cell>
          <cell r="H3191">
            <v>2.3483999999999998</v>
          </cell>
          <cell r="I3191">
            <v>103.3296</v>
          </cell>
          <cell r="L3191" t="str">
            <v>Италия</v>
          </cell>
          <cell r="M3191">
            <v>3165140158350</v>
          </cell>
        </row>
        <row r="3192">
          <cell r="C3192">
            <v>2608605018</v>
          </cell>
          <cell r="D3192" t="str">
            <v>5 ШЛИФЛИСТОВ 115мм K120 Best for Paint</v>
          </cell>
          <cell r="F3192">
            <v>2.69</v>
          </cell>
          <cell r="G3192">
            <v>2.2799999999999998</v>
          </cell>
          <cell r="H3192">
            <v>2.3483999999999998</v>
          </cell>
          <cell r="I3192">
            <v>103.3296</v>
          </cell>
          <cell r="L3192" t="str">
            <v>Италия</v>
          </cell>
          <cell r="M3192">
            <v>3165140158367</v>
          </cell>
        </row>
        <row r="3193">
          <cell r="C3193">
            <v>2608605019</v>
          </cell>
          <cell r="D3193" t="str">
            <v>5 ШЛИФЛИСТОВ 115мм K180 Best for Paint</v>
          </cell>
          <cell r="F3193">
            <v>2.69</v>
          </cell>
          <cell r="G3193">
            <v>2.2799999999999998</v>
          </cell>
          <cell r="H3193">
            <v>2.3483999999999998</v>
          </cell>
          <cell r="I3193">
            <v>103.3296</v>
          </cell>
          <cell r="L3193" t="str">
            <v>Италия</v>
          </cell>
          <cell r="M3193">
            <v>3165140158374</v>
          </cell>
        </row>
        <row r="3194">
          <cell r="C3194">
            <v>2608605020</v>
          </cell>
          <cell r="D3194" t="str">
            <v>5 ШЛИФЛИСТОВ 115мм K240 Best for Paint</v>
          </cell>
          <cell r="F3194">
            <v>2.69</v>
          </cell>
          <cell r="G3194">
            <v>2.2799999999999998</v>
          </cell>
          <cell r="H3194">
            <v>2.3483999999999998</v>
          </cell>
          <cell r="I3194">
            <v>103.3296</v>
          </cell>
          <cell r="L3194" t="str">
            <v>Италия</v>
          </cell>
          <cell r="M3194">
            <v>3165140158336</v>
          </cell>
        </row>
        <row r="3195">
          <cell r="C3195">
            <v>2608605021</v>
          </cell>
          <cell r="D3195" t="str">
            <v>6 ШЛИФЛИСТОВ 115мм K60/120/240 B.f.Paint</v>
          </cell>
          <cell r="F3195">
            <v>3.25</v>
          </cell>
          <cell r="G3195">
            <v>2.75</v>
          </cell>
          <cell r="H3195">
            <v>2.8325</v>
          </cell>
          <cell r="I3195">
            <v>124.63</v>
          </cell>
          <cell r="L3195" t="str">
            <v>Италия</v>
          </cell>
          <cell r="M3195">
            <v>3165140158381</v>
          </cell>
        </row>
        <row r="3196">
          <cell r="C3196">
            <v>2608605022</v>
          </cell>
          <cell r="D3196" t="str">
            <v>5 ШЛИФЛИСТОВ 150мм K40 Best for Paint</v>
          </cell>
          <cell r="F3196">
            <v>4.7300000000000004</v>
          </cell>
          <cell r="G3196">
            <v>4.01</v>
          </cell>
          <cell r="H3196">
            <v>4.1303000000000001</v>
          </cell>
          <cell r="I3196">
            <v>181.73320000000001</v>
          </cell>
          <cell r="L3196" t="str">
            <v>Италия</v>
          </cell>
          <cell r="M3196">
            <v>3165140158398</v>
          </cell>
        </row>
        <row r="3197">
          <cell r="C3197">
            <v>2608605023</v>
          </cell>
          <cell r="D3197" t="str">
            <v>5 ШЛИФЛИСТОВ 150мм K60 Best for Paint</v>
          </cell>
          <cell r="F3197">
            <v>3.82</v>
          </cell>
          <cell r="G3197">
            <v>3.24</v>
          </cell>
          <cell r="H3197">
            <v>3.3372000000000002</v>
          </cell>
          <cell r="I3197">
            <v>146.83680000000001</v>
          </cell>
          <cell r="L3197" t="str">
            <v>Италия</v>
          </cell>
          <cell r="M3197">
            <v>3165140158404</v>
          </cell>
        </row>
        <row r="3198">
          <cell r="C3198">
            <v>2608605024</v>
          </cell>
          <cell r="D3198" t="str">
            <v>5 ШЛИФЛИСТОВ 150мм K80 Best for Paint</v>
          </cell>
          <cell r="F3198">
            <v>3.76</v>
          </cell>
          <cell r="G3198">
            <v>3.19</v>
          </cell>
          <cell r="H3198">
            <v>3.2856999999999998</v>
          </cell>
          <cell r="I3198">
            <v>144.57079999999999</v>
          </cell>
          <cell r="L3198" t="str">
            <v>Италия</v>
          </cell>
          <cell r="M3198">
            <v>3165140158411</v>
          </cell>
        </row>
        <row r="3199">
          <cell r="C3199">
            <v>2608605025</v>
          </cell>
          <cell r="D3199" t="str">
            <v>5 ШЛИФЛИСТОВ 150мм K100 Best for Paint</v>
          </cell>
          <cell r="F3199">
            <v>3.61</v>
          </cell>
          <cell r="G3199">
            <v>3.06</v>
          </cell>
          <cell r="H3199">
            <v>3.1518000000000002</v>
          </cell>
          <cell r="I3199">
            <v>138.67920000000001</v>
          </cell>
          <cell r="L3199" t="str">
            <v>Италия</v>
          </cell>
          <cell r="M3199">
            <v>3165140158428</v>
          </cell>
        </row>
        <row r="3200">
          <cell r="C3200">
            <v>2608605026</v>
          </cell>
          <cell r="D3200" t="str">
            <v>5 ШЛИФЛИСТОВ 150мм K120 Best for Paint</v>
          </cell>
          <cell r="F3200">
            <v>3.61</v>
          </cell>
          <cell r="G3200">
            <v>3.06</v>
          </cell>
          <cell r="H3200">
            <v>3.1518000000000002</v>
          </cell>
          <cell r="I3200">
            <v>138.67920000000001</v>
          </cell>
          <cell r="L3200" t="str">
            <v>Италия</v>
          </cell>
          <cell r="M3200">
            <v>3165140158435</v>
          </cell>
        </row>
        <row r="3201">
          <cell r="C3201">
            <v>2608605027</v>
          </cell>
          <cell r="D3201" t="str">
            <v>5 ШЛИФЛИСТОВ 150мм K180 Best for Paint</v>
          </cell>
          <cell r="F3201">
            <v>3.61</v>
          </cell>
          <cell r="G3201">
            <v>3.06</v>
          </cell>
          <cell r="H3201">
            <v>3.1518000000000002</v>
          </cell>
          <cell r="I3201">
            <v>138.67920000000001</v>
          </cell>
          <cell r="L3201" t="str">
            <v>Италия</v>
          </cell>
          <cell r="M3201">
            <v>3165140158442</v>
          </cell>
        </row>
        <row r="3202">
          <cell r="C3202">
            <v>2608605028</v>
          </cell>
          <cell r="D3202" t="str">
            <v>5 ШЛИФЛИСТОВ 150мм K240 Best for Paint</v>
          </cell>
          <cell r="F3202">
            <v>3.61</v>
          </cell>
          <cell r="G3202">
            <v>3.06</v>
          </cell>
          <cell r="H3202">
            <v>3.1518000000000002</v>
          </cell>
          <cell r="I3202">
            <v>138.67920000000001</v>
          </cell>
          <cell r="L3202" t="str">
            <v>Италия</v>
          </cell>
          <cell r="M3202">
            <v>3165140158459</v>
          </cell>
        </row>
        <row r="3203">
          <cell r="C3203">
            <v>2608605029</v>
          </cell>
          <cell r="D3203" t="str">
            <v>6 ШЛИФЛИСТОВ 150мм K60/120/240 B.f.Paint</v>
          </cell>
          <cell r="F3203">
            <v>4.34</v>
          </cell>
          <cell r="G3203">
            <v>3.68</v>
          </cell>
          <cell r="H3203">
            <v>3.7904000000000004</v>
          </cell>
          <cell r="I3203">
            <v>166.77760000000001</v>
          </cell>
          <cell r="L3203" t="str">
            <v>Италия</v>
          </cell>
          <cell r="M3203">
            <v>3165140158466</v>
          </cell>
        </row>
        <row r="3204">
          <cell r="C3204">
            <v>2608605058</v>
          </cell>
          <cell r="D3204" t="str">
            <v>5 ШЛИФЛИСТОВ 115мм K40 Best for Wood</v>
          </cell>
          <cell r="F3204">
            <v>3.75</v>
          </cell>
          <cell r="G3204">
            <v>3.18</v>
          </cell>
          <cell r="H3204">
            <v>3.2754000000000003</v>
          </cell>
          <cell r="I3204">
            <v>144.11760000000001</v>
          </cell>
          <cell r="L3204" t="str">
            <v>Италия</v>
          </cell>
          <cell r="M3204">
            <v>3165140158756</v>
          </cell>
        </row>
        <row r="3205">
          <cell r="C3205">
            <v>2608605059</v>
          </cell>
          <cell r="D3205" t="str">
            <v>5 ШЛИФЛИСТОВ 115мм K60 Best for Wood</v>
          </cell>
          <cell r="F3205">
            <v>3.14</v>
          </cell>
          <cell r="G3205">
            <v>2.66</v>
          </cell>
          <cell r="H3205">
            <v>2.7398000000000002</v>
          </cell>
          <cell r="I3205">
            <v>120.55120000000001</v>
          </cell>
          <cell r="L3205" t="str">
            <v>Польша</v>
          </cell>
          <cell r="M3205">
            <v>3165140158763</v>
          </cell>
        </row>
        <row r="3206">
          <cell r="C3206">
            <v>2608605060</v>
          </cell>
          <cell r="D3206" t="str">
            <v>5 ШЛИФЛИСТОВ 115мм K80 Best for Wood</v>
          </cell>
          <cell r="F3206">
            <v>2.69</v>
          </cell>
          <cell r="G3206">
            <v>2.2799999999999998</v>
          </cell>
          <cell r="H3206">
            <v>2.3483999999999998</v>
          </cell>
          <cell r="I3206">
            <v>103.3296</v>
          </cell>
          <cell r="L3206" t="str">
            <v>Польша</v>
          </cell>
          <cell r="M3206">
            <v>3165140158770</v>
          </cell>
        </row>
        <row r="3207">
          <cell r="C3207">
            <v>2608605061</v>
          </cell>
          <cell r="D3207" t="str">
            <v>5 ШЛИФЛИСТОВ 115мм K120 Best for Wood</v>
          </cell>
          <cell r="F3207">
            <v>2.69</v>
          </cell>
          <cell r="G3207">
            <v>2.2799999999999998</v>
          </cell>
          <cell r="H3207">
            <v>2.3483999999999998</v>
          </cell>
          <cell r="I3207">
            <v>103.3296</v>
          </cell>
          <cell r="L3207" t="str">
            <v>Италия</v>
          </cell>
          <cell r="M3207">
            <v>3165140158787</v>
          </cell>
        </row>
        <row r="3208">
          <cell r="C3208">
            <v>2608605062</v>
          </cell>
          <cell r="D3208" t="str">
            <v>5 ШЛИФЛИСТОВ 115мм K180 Best for Wood</v>
          </cell>
          <cell r="F3208">
            <v>2.69</v>
          </cell>
          <cell r="G3208">
            <v>2.2799999999999998</v>
          </cell>
          <cell r="H3208">
            <v>2.3483999999999998</v>
          </cell>
          <cell r="I3208">
            <v>103.3296</v>
          </cell>
          <cell r="L3208" t="str">
            <v>Польша</v>
          </cell>
          <cell r="M3208">
            <v>3165140158794</v>
          </cell>
        </row>
        <row r="3209">
          <cell r="C3209">
            <v>2608605063</v>
          </cell>
          <cell r="D3209" t="str">
            <v>5 ШЛИФЛИСТОВ 115мм K240 Best for Wood</v>
          </cell>
          <cell r="F3209">
            <v>2.69</v>
          </cell>
          <cell r="G3209">
            <v>2.2799999999999998</v>
          </cell>
          <cell r="H3209">
            <v>2.3483999999999998</v>
          </cell>
          <cell r="I3209">
            <v>103.3296</v>
          </cell>
          <cell r="L3209" t="str">
            <v>Италия</v>
          </cell>
          <cell r="M3209">
            <v>3165140158800</v>
          </cell>
        </row>
        <row r="3210">
          <cell r="C3210">
            <v>2608605064</v>
          </cell>
          <cell r="D3210" t="str">
            <v>5 ШЛИФЛИСТОВ 115мм K320 Best for Wood</v>
          </cell>
          <cell r="F3210">
            <v>2.69</v>
          </cell>
          <cell r="G3210">
            <v>2.2799999999999998</v>
          </cell>
          <cell r="H3210">
            <v>2.3483999999999998</v>
          </cell>
          <cell r="I3210">
            <v>103.3296</v>
          </cell>
          <cell r="L3210" t="str">
            <v>Польша</v>
          </cell>
          <cell r="M3210">
            <v>3165140158817</v>
          </cell>
        </row>
        <row r="3211">
          <cell r="C3211">
            <v>2608605065</v>
          </cell>
          <cell r="D3211" t="str">
            <v>5 ШЛИФЛИСТОВ 115мм K400 Best for Wood</v>
          </cell>
          <cell r="F3211">
            <v>3.25</v>
          </cell>
          <cell r="G3211">
            <v>2.75</v>
          </cell>
          <cell r="H3211">
            <v>2.8325</v>
          </cell>
          <cell r="I3211">
            <v>124.63</v>
          </cell>
          <cell r="L3211" t="str">
            <v>Италия</v>
          </cell>
          <cell r="M3211">
            <v>3165140158824</v>
          </cell>
        </row>
        <row r="3212">
          <cell r="C3212">
            <v>2608605066</v>
          </cell>
          <cell r="D3212" t="str">
            <v>6 ШЛИФЛИСТОВ 115мм K60/120/240 B.f.Wood</v>
          </cell>
          <cell r="F3212">
            <v>4.1900000000000004</v>
          </cell>
          <cell r="G3212">
            <v>3.55</v>
          </cell>
          <cell r="H3212">
            <v>3.6564999999999999</v>
          </cell>
          <cell r="I3212">
            <v>160.886</v>
          </cell>
          <cell r="L3212" t="str">
            <v>Италия</v>
          </cell>
          <cell r="M3212">
            <v>3165140158831</v>
          </cell>
        </row>
        <row r="3213">
          <cell r="C3213">
            <v>2608605067</v>
          </cell>
          <cell r="D3213" t="str">
            <v>5 ШЛИФЛИСТОВ 125мм K40 Best for Wood</v>
          </cell>
          <cell r="F3213">
            <v>4.1900000000000004</v>
          </cell>
          <cell r="G3213">
            <v>3.55</v>
          </cell>
          <cell r="H3213">
            <v>3.6564999999999999</v>
          </cell>
          <cell r="I3213">
            <v>160.886</v>
          </cell>
          <cell r="L3213" t="str">
            <v>Польша</v>
          </cell>
          <cell r="M3213">
            <v>3165140158848</v>
          </cell>
        </row>
        <row r="3214">
          <cell r="C3214">
            <v>2608605068</v>
          </cell>
          <cell r="D3214" t="str">
            <v>5 ШЛИФЛИСТОВ 125мм K60 Best for Wood</v>
          </cell>
          <cell r="F3214">
            <v>3.49</v>
          </cell>
          <cell r="G3214">
            <v>2.96</v>
          </cell>
          <cell r="H3214">
            <v>3.0488</v>
          </cell>
          <cell r="I3214">
            <v>134.1472</v>
          </cell>
          <cell r="L3214" t="str">
            <v>Польша</v>
          </cell>
          <cell r="M3214">
            <v>3165140158855</v>
          </cell>
        </row>
        <row r="3215">
          <cell r="C3215">
            <v>2608605069</v>
          </cell>
          <cell r="D3215" t="str">
            <v>5 ШЛИФЛИСТОВ 125мм K80 Best for Wood</v>
          </cell>
          <cell r="F3215">
            <v>2.99</v>
          </cell>
          <cell r="G3215">
            <v>2.5299999999999998</v>
          </cell>
          <cell r="H3215">
            <v>2.6058999999999997</v>
          </cell>
          <cell r="I3215">
            <v>114.65959999999998</v>
          </cell>
          <cell r="L3215" t="str">
            <v>Польша</v>
          </cell>
          <cell r="M3215">
            <v>3165140158862</v>
          </cell>
        </row>
        <row r="3216">
          <cell r="C3216">
            <v>2608605070</v>
          </cell>
          <cell r="D3216" t="str">
            <v>5 ШЛИФЛИСТОВ 125мм K100 Best for Wood</v>
          </cell>
          <cell r="F3216">
            <v>2.99</v>
          </cell>
          <cell r="G3216">
            <v>2.5299999999999998</v>
          </cell>
          <cell r="H3216">
            <v>2.6058999999999997</v>
          </cell>
          <cell r="I3216">
            <v>114.65959999999998</v>
          </cell>
          <cell r="L3216" t="str">
            <v>Польша</v>
          </cell>
          <cell r="M3216">
            <v>3165140158879</v>
          </cell>
        </row>
        <row r="3217">
          <cell r="C3217">
            <v>2608605071</v>
          </cell>
          <cell r="D3217" t="str">
            <v>5 ШЛИФЛИСТОВ 125мм K120 Best for Wood</v>
          </cell>
          <cell r="F3217">
            <v>2.99</v>
          </cell>
          <cell r="G3217">
            <v>2.5299999999999998</v>
          </cell>
          <cell r="H3217">
            <v>2.6058999999999997</v>
          </cell>
          <cell r="I3217">
            <v>114.65959999999998</v>
          </cell>
          <cell r="L3217" t="str">
            <v>Польша</v>
          </cell>
          <cell r="M3217">
            <v>3165140158886</v>
          </cell>
        </row>
        <row r="3218">
          <cell r="C3218">
            <v>2608605072</v>
          </cell>
          <cell r="D3218" t="str">
            <v>5 ШЛИФЛИСТОВ 125мм K180 Best for Wood</v>
          </cell>
          <cell r="F3218">
            <v>2.99</v>
          </cell>
          <cell r="G3218">
            <v>2.5299999999999998</v>
          </cell>
          <cell r="H3218">
            <v>2.6058999999999997</v>
          </cell>
          <cell r="I3218">
            <v>114.65959999999998</v>
          </cell>
          <cell r="L3218" t="str">
            <v>Польша</v>
          </cell>
          <cell r="M3218">
            <v>3165140158893</v>
          </cell>
        </row>
        <row r="3219">
          <cell r="C3219">
            <v>2608605073</v>
          </cell>
          <cell r="D3219" t="str">
            <v>5 ШЛИФЛИСТОВ 125мм K240 Best for Wood</v>
          </cell>
          <cell r="F3219">
            <v>2.99</v>
          </cell>
          <cell r="G3219">
            <v>2.5299999999999998</v>
          </cell>
          <cell r="H3219">
            <v>2.6058999999999997</v>
          </cell>
          <cell r="I3219">
            <v>114.65959999999998</v>
          </cell>
          <cell r="L3219" t="str">
            <v>Польша</v>
          </cell>
          <cell r="M3219">
            <v>3165140158909</v>
          </cell>
        </row>
        <row r="3220">
          <cell r="C3220">
            <v>2608605074</v>
          </cell>
          <cell r="D3220" t="str">
            <v>5 ШЛИФЛИСТОВ 125мм K320 Best for Wood</v>
          </cell>
          <cell r="F3220">
            <v>2.99</v>
          </cell>
          <cell r="G3220">
            <v>2.5299999999999998</v>
          </cell>
          <cell r="H3220">
            <v>2.6058999999999997</v>
          </cell>
          <cell r="I3220">
            <v>114.65959999999998</v>
          </cell>
          <cell r="L3220" t="str">
            <v>Польша</v>
          </cell>
          <cell r="M3220">
            <v>3165140158916</v>
          </cell>
        </row>
        <row r="3221">
          <cell r="C3221">
            <v>2608605075</v>
          </cell>
          <cell r="D3221" t="str">
            <v>5 ШЛИФЛИСТОВ 125мм K400 Best for Wood</v>
          </cell>
          <cell r="F3221">
            <v>2.99</v>
          </cell>
          <cell r="G3221">
            <v>2.5299999999999998</v>
          </cell>
          <cell r="H3221">
            <v>2.6058999999999997</v>
          </cell>
          <cell r="I3221">
            <v>114.65959999999998</v>
          </cell>
          <cell r="L3221" t="str">
            <v>Польша</v>
          </cell>
          <cell r="M3221">
            <v>3165140158923</v>
          </cell>
        </row>
        <row r="3222">
          <cell r="C3222">
            <v>2608605084</v>
          </cell>
          <cell r="D3222" t="str">
            <v>6 ШЛИФЛИСТОВ 125мм K60/120/240 B.f.Wood</v>
          </cell>
          <cell r="F3222">
            <v>4.17</v>
          </cell>
          <cell r="G3222">
            <v>3.53</v>
          </cell>
          <cell r="H3222">
            <v>3.6358999999999999</v>
          </cell>
          <cell r="I3222">
            <v>159.9796</v>
          </cell>
          <cell r="L3222" t="str">
            <v>Польша</v>
          </cell>
          <cell r="M3222">
            <v>3165140159012</v>
          </cell>
        </row>
        <row r="3223">
          <cell r="C3223">
            <v>2608605085</v>
          </cell>
          <cell r="D3223" t="str">
            <v>5 ШЛИФЛИСТОВ 150мм K40 Best for Wood</v>
          </cell>
          <cell r="F3223">
            <v>4.7300000000000004</v>
          </cell>
          <cell r="G3223">
            <v>4.01</v>
          </cell>
          <cell r="H3223">
            <v>4.1303000000000001</v>
          </cell>
          <cell r="I3223">
            <v>181.73320000000001</v>
          </cell>
          <cell r="L3223" t="str">
            <v>Польша</v>
          </cell>
          <cell r="M3223">
            <v>3165140159029</v>
          </cell>
        </row>
        <row r="3224">
          <cell r="C3224">
            <v>2608605086</v>
          </cell>
          <cell r="D3224" t="str">
            <v>5 ШЛИФЛИСТОВ 150мм K60 Best for Wood</v>
          </cell>
          <cell r="F3224">
            <v>3.82</v>
          </cell>
          <cell r="G3224">
            <v>3.24</v>
          </cell>
          <cell r="H3224">
            <v>3.3372000000000002</v>
          </cell>
          <cell r="I3224">
            <v>146.83680000000001</v>
          </cell>
          <cell r="L3224" t="str">
            <v>Польша</v>
          </cell>
          <cell r="M3224">
            <v>3165140159036</v>
          </cell>
        </row>
        <row r="3225">
          <cell r="C3225">
            <v>2608605087</v>
          </cell>
          <cell r="D3225" t="str">
            <v>5 ШЛИФЛИСТОВ 150мм K80 Best for Wood</v>
          </cell>
          <cell r="F3225">
            <v>3.76</v>
          </cell>
          <cell r="G3225">
            <v>3.19</v>
          </cell>
          <cell r="H3225">
            <v>3.2856999999999998</v>
          </cell>
          <cell r="I3225">
            <v>144.57079999999999</v>
          </cell>
          <cell r="L3225" t="str">
            <v>Польша</v>
          </cell>
          <cell r="M3225">
            <v>3165140159043</v>
          </cell>
        </row>
        <row r="3226">
          <cell r="C3226">
            <v>2608605088</v>
          </cell>
          <cell r="D3226" t="str">
            <v>5 ШЛИФЛИСТОВ 150мм K100 Best for Wood</v>
          </cell>
          <cell r="F3226">
            <v>3.61</v>
          </cell>
          <cell r="G3226">
            <v>3.06</v>
          </cell>
          <cell r="H3226">
            <v>3.1518000000000002</v>
          </cell>
          <cell r="I3226">
            <v>138.67920000000001</v>
          </cell>
          <cell r="L3226" t="str">
            <v>Польша</v>
          </cell>
          <cell r="M3226">
            <v>3165140159050</v>
          </cell>
        </row>
        <row r="3227">
          <cell r="C3227">
            <v>2608605089</v>
          </cell>
          <cell r="D3227" t="str">
            <v>5 ШЛИФЛИСТОВ 150мм K120 Best for Wood</v>
          </cell>
          <cell r="F3227">
            <v>3.61</v>
          </cell>
          <cell r="G3227">
            <v>3.06</v>
          </cell>
          <cell r="H3227">
            <v>3.1518000000000002</v>
          </cell>
          <cell r="I3227">
            <v>138.67920000000001</v>
          </cell>
          <cell r="L3227" t="str">
            <v>Польша</v>
          </cell>
          <cell r="M3227">
            <v>3165140159067</v>
          </cell>
        </row>
        <row r="3228">
          <cell r="C3228">
            <v>2608605090</v>
          </cell>
          <cell r="D3228" t="str">
            <v>5 ШЛИФЛИСТОВ 150мм K180 Best for Wood</v>
          </cell>
          <cell r="F3228">
            <v>3.61</v>
          </cell>
          <cell r="G3228">
            <v>3.06</v>
          </cell>
          <cell r="H3228">
            <v>3.1518000000000002</v>
          </cell>
          <cell r="I3228">
            <v>138.67920000000001</v>
          </cell>
          <cell r="L3228" t="str">
            <v>Польша</v>
          </cell>
          <cell r="M3228">
            <v>3165140159074</v>
          </cell>
        </row>
        <row r="3229">
          <cell r="C3229">
            <v>2608605091</v>
          </cell>
          <cell r="D3229" t="str">
            <v>5 ШЛИФЛИСТОВ 150мм K240 Best for Wood</v>
          </cell>
          <cell r="F3229">
            <v>3.61</v>
          </cell>
          <cell r="G3229">
            <v>3.06</v>
          </cell>
          <cell r="H3229">
            <v>3.1518000000000002</v>
          </cell>
          <cell r="I3229">
            <v>138.67920000000001</v>
          </cell>
          <cell r="L3229" t="str">
            <v>Польша</v>
          </cell>
          <cell r="M3229">
            <v>3165140159081</v>
          </cell>
        </row>
        <row r="3230">
          <cell r="C3230">
            <v>2608605092</v>
          </cell>
          <cell r="D3230" t="str">
            <v>5 ШЛИФЛИСТОВ 150мм K320 Best for Wood</v>
          </cell>
          <cell r="F3230">
            <v>3.61</v>
          </cell>
          <cell r="G3230">
            <v>3.06</v>
          </cell>
          <cell r="H3230">
            <v>3.1518000000000002</v>
          </cell>
          <cell r="I3230">
            <v>138.67920000000001</v>
          </cell>
          <cell r="L3230" t="str">
            <v>Польша</v>
          </cell>
          <cell r="M3230">
            <v>3165140159098</v>
          </cell>
        </row>
        <row r="3231">
          <cell r="C3231">
            <v>2608605093</v>
          </cell>
          <cell r="D3231" t="str">
            <v>5 ШЛИФЛИСТОВ 150мм K400 Best for Wood</v>
          </cell>
          <cell r="F3231">
            <v>3.61</v>
          </cell>
          <cell r="G3231">
            <v>3.06</v>
          </cell>
          <cell r="H3231">
            <v>3.1518000000000002</v>
          </cell>
          <cell r="I3231">
            <v>138.67920000000001</v>
          </cell>
          <cell r="L3231" t="str">
            <v>Италия</v>
          </cell>
          <cell r="M3231">
            <v>3165140159104</v>
          </cell>
        </row>
        <row r="3232">
          <cell r="C3232">
            <v>2608605102</v>
          </cell>
          <cell r="D3232" t="str">
            <v>6 ШЛИФЛИСТОВ 150мм K60/120/240 B.f.Wood</v>
          </cell>
          <cell r="F3232">
            <v>4.34</v>
          </cell>
          <cell r="G3232">
            <v>3.68</v>
          </cell>
          <cell r="H3232">
            <v>3.7904000000000004</v>
          </cell>
          <cell r="I3232">
            <v>166.77760000000001</v>
          </cell>
          <cell r="L3232" t="str">
            <v>Польша</v>
          </cell>
          <cell r="M3232">
            <v>3165140159203</v>
          </cell>
        </row>
        <row r="3233">
          <cell r="C3233">
            <v>2608605113</v>
          </cell>
          <cell r="D3233" t="str">
            <v>5 ШЛИФЛИСТОВ 115ММ К600 ПО КАМНЮ</v>
          </cell>
          <cell r="F3233">
            <v>3.26</v>
          </cell>
          <cell r="G3233">
            <v>2.76</v>
          </cell>
          <cell r="H3233">
            <v>2.8428</v>
          </cell>
          <cell r="I3233">
            <v>125.08320000000001</v>
          </cell>
          <cell r="L3233" t="str">
            <v>Италия</v>
          </cell>
          <cell r="M3233">
            <v>3165140159319</v>
          </cell>
        </row>
        <row r="3234">
          <cell r="C3234">
            <v>2608605114</v>
          </cell>
          <cell r="D3234" t="str">
            <v>5 ШЛИФЛИСТОВ 115MM К1200 ПО КАМНЮ</v>
          </cell>
          <cell r="F3234">
            <v>3.26</v>
          </cell>
          <cell r="G3234">
            <v>2.76</v>
          </cell>
          <cell r="H3234">
            <v>2.8428</v>
          </cell>
          <cell r="I3234">
            <v>125.08320000000001</v>
          </cell>
          <cell r="L3234" t="str">
            <v>Италия</v>
          </cell>
          <cell r="M3234">
            <v>3165140159326</v>
          </cell>
        </row>
        <row r="3235">
          <cell r="C3235">
            <v>2608605115</v>
          </cell>
          <cell r="D3235" t="str">
            <v>5 ШЛИФЛИСТОВ 125ММ К80 ПО КАМНЮ</v>
          </cell>
          <cell r="F3235">
            <v>3.76</v>
          </cell>
          <cell r="G3235">
            <v>3.19</v>
          </cell>
          <cell r="H3235">
            <v>3.2856999999999998</v>
          </cell>
          <cell r="I3235">
            <v>144.57079999999999</v>
          </cell>
          <cell r="L3235" t="str">
            <v>Италия</v>
          </cell>
          <cell r="M3235">
            <v>3165140159333</v>
          </cell>
        </row>
        <row r="3236">
          <cell r="C3236">
            <v>2608605116</v>
          </cell>
          <cell r="D3236" t="str">
            <v>5 ШЛИФЛИСТОВ 125ММ К100 ПО КАМНЮ</v>
          </cell>
          <cell r="F3236">
            <v>3.61</v>
          </cell>
          <cell r="G3236">
            <v>3.06</v>
          </cell>
          <cell r="H3236">
            <v>3.1518000000000002</v>
          </cell>
          <cell r="I3236">
            <v>138.67920000000001</v>
          </cell>
          <cell r="L3236" t="str">
            <v>Италия</v>
          </cell>
          <cell r="M3236">
            <v>3165140159340</v>
          </cell>
        </row>
        <row r="3237">
          <cell r="C3237">
            <v>2608605117</v>
          </cell>
          <cell r="D3237" t="str">
            <v>5 ШЛИФЛИСТОВ 125ММ К120 ПО КАМНЮ</v>
          </cell>
          <cell r="F3237">
            <v>3.61</v>
          </cell>
          <cell r="G3237">
            <v>3.06</v>
          </cell>
          <cell r="H3237">
            <v>3.1518000000000002</v>
          </cell>
          <cell r="I3237">
            <v>138.67920000000001</v>
          </cell>
          <cell r="L3237" t="str">
            <v>Италия</v>
          </cell>
          <cell r="M3237">
            <v>3165140159357</v>
          </cell>
        </row>
        <row r="3238">
          <cell r="C3238">
            <v>2608605118</v>
          </cell>
          <cell r="D3238" t="str">
            <v>5 ШЛИФЛИСТОВ 125ММ К180 ПО КАМНЮ</v>
          </cell>
          <cell r="F3238">
            <v>3.61</v>
          </cell>
          <cell r="G3238">
            <v>3.06</v>
          </cell>
          <cell r="H3238">
            <v>3.1518000000000002</v>
          </cell>
          <cell r="I3238">
            <v>138.67920000000001</v>
          </cell>
          <cell r="L3238" t="str">
            <v>Италия</v>
          </cell>
          <cell r="M3238">
            <v>3165140159364</v>
          </cell>
        </row>
        <row r="3239">
          <cell r="C3239">
            <v>2608605119</v>
          </cell>
          <cell r="D3239" t="str">
            <v>5 ШЛИФЛИСТОВ 125ММ К240 ПО КАМНЮ</v>
          </cell>
          <cell r="F3239">
            <v>3.61</v>
          </cell>
          <cell r="G3239">
            <v>3.06</v>
          </cell>
          <cell r="H3239">
            <v>3.1518000000000002</v>
          </cell>
          <cell r="I3239">
            <v>138.67920000000001</v>
          </cell>
          <cell r="L3239" t="str">
            <v>Италия</v>
          </cell>
          <cell r="M3239">
            <v>3165140159371</v>
          </cell>
        </row>
        <row r="3240">
          <cell r="C3240">
            <v>2608605120</v>
          </cell>
          <cell r="D3240" t="str">
            <v>5 ШЛИФЛИСТОВ 125ММ К320 ПО КАМНЮ</v>
          </cell>
          <cell r="F3240">
            <v>3.61</v>
          </cell>
          <cell r="G3240">
            <v>3.06</v>
          </cell>
          <cell r="H3240">
            <v>3.1518000000000002</v>
          </cell>
          <cell r="I3240">
            <v>138.67920000000001</v>
          </cell>
          <cell r="L3240" t="str">
            <v>Италия</v>
          </cell>
          <cell r="M3240">
            <v>3165140159388</v>
          </cell>
        </row>
        <row r="3241">
          <cell r="C3241">
            <v>2608605121</v>
          </cell>
          <cell r="D3241" t="str">
            <v>5 ШЛИФЛИСТОВ 125ММ К400 ПО КАМНЮ</v>
          </cell>
          <cell r="F3241">
            <v>3.61</v>
          </cell>
          <cell r="G3241">
            <v>3.06</v>
          </cell>
          <cell r="H3241">
            <v>3.1518000000000002</v>
          </cell>
          <cell r="I3241">
            <v>138.67920000000001</v>
          </cell>
          <cell r="L3241" t="str">
            <v>Италия</v>
          </cell>
          <cell r="M3241">
            <v>3165140159395</v>
          </cell>
        </row>
        <row r="3242">
          <cell r="C3242">
            <v>2608605122</v>
          </cell>
          <cell r="D3242" t="str">
            <v>5 ШЛИФЛИСТОВ 125ММ К600 ПО КАМНЮ</v>
          </cell>
          <cell r="F3242">
            <v>3.61</v>
          </cell>
          <cell r="G3242">
            <v>3.06</v>
          </cell>
          <cell r="H3242">
            <v>3.1518000000000002</v>
          </cell>
          <cell r="I3242">
            <v>138.67920000000001</v>
          </cell>
          <cell r="L3242" t="str">
            <v>Италия</v>
          </cell>
          <cell r="M3242">
            <v>3165140159401</v>
          </cell>
        </row>
        <row r="3243">
          <cell r="C3243">
            <v>2608605123</v>
          </cell>
          <cell r="D3243" t="str">
            <v>5 ШЛИФЛИСТОВ 125MM К1200 ПО КАМНЮ</v>
          </cell>
          <cell r="F3243">
            <v>3.61</v>
          </cell>
          <cell r="G3243">
            <v>3.06</v>
          </cell>
          <cell r="H3243">
            <v>3.1518000000000002</v>
          </cell>
          <cell r="I3243">
            <v>138.67920000000001</v>
          </cell>
          <cell r="L3243" t="str">
            <v>Италия</v>
          </cell>
          <cell r="M3243">
            <v>3165140159418</v>
          </cell>
        </row>
        <row r="3244">
          <cell r="C3244">
            <v>2608605124</v>
          </cell>
          <cell r="D3244" t="str">
            <v>5 ШЛИФЛИСТОВ 150ММ К80 ПО КАМНЮ</v>
          </cell>
          <cell r="F3244">
            <v>4.5199999999999996</v>
          </cell>
          <cell r="G3244">
            <v>3.83</v>
          </cell>
          <cell r="H3244">
            <v>3.9449000000000001</v>
          </cell>
          <cell r="I3244">
            <v>173.57560000000001</v>
          </cell>
          <cell r="L3244" t="str">
            <v>Италия</v>
          </cell>
          <cell r="M3244">
            <v>3165140159425</v>
          </cell>
        </row>
        <row r="3245">
          <cell r="C3245">
            <v>2608605125</v>
          </cell>
          <cell r="D3245" t="str">
            <v>5 ШЛИФЛИСТОВ 150ММ К100 ПО КАМНЮ</v>
          </cell>
          <cell r="F3245">
            <v>4.34</v>
          </cell>
          <cell r="G3245">
            <v>3.68</v>
          </cell>
          <cell r="H3245">
            <v>3.7904000000000004</v>
          </cell>
          <cell r="I3245">
            <v>166.77760000000001</v>
          </cell>
          <cell r="L3245" t="str">
            <v>Италия</v>
          </cell>
          <cell r="M3245">
            <v>3165140159432</v>
          </cell>
        </row>
        <row r="3246">
          <cell r="C3246">
            <v>2608605126</v>
          </cell>
          <cell r="D3246" t="str">
            <v>5 ШЛИФЛИСТОВ 150ММ К120 ПО КАМНЮ</v>
          </cell>
          <cell r="F3246">
            <v>4.34</v>
          </cell>
          <cell r="G3246">
            <v>3.68</v>
          </cell>
          <cell r="H3246">
            <v>3.7904000000000004</v>
          </cell>
          <cell r="I3246">
            <v>166.77760000000001</v>
          </cell>
          <cell r="L3246" t="str">
            <v>Италия</v>
          </cell>
          <cell r="M3246">
            <v>3165140159449</v>
          </cell>
        </row>
        <row r="3247">
          <cell r="C3247">
            <v>2608605127</v>
          </cell>
          <cell r="D3247" t="str">
            <v>5 ШЛИФЛИСТОВ 150ММ К180 ПО КАМНЮ</v>
          </cell>
          <cell r="F3247">
            <v>4.34</v>
          </cell>
          <cell r="G3247">
            <v>3.68</v>
          </cell>
          <cell r="H3247">
            <v>3.7904000000000004</v>
          </cell>
          <cell r="I3247">
            <v>166.77760000000001</v>
          </cell>
          <cell r="L3247" t="str">
            <v>Италия</v>
          </cell>
          <cell r="M3247">
            <v>3165140159456</v>
          </cell>
        </row>
        <row r="3248">
          <cell r="C3248">
            <v>2608605128</v>
          </cell>
          <cell r="D3248" t="str">
            <v>5 ШЛИФЛИСТОВ 150ММ К240 ПО КАМНЮ</v>
          </cell>
          <cell r="F3248">
            <v>4.34</v>
          </cell>
          <cell r="G3248">
            <v>3.68</v>
          </cell>
          <cell r="H3248">
            <v>3.7904000000000004</v>
          </cell>
          <cell r="I3248">
            <v>166.77760000000001</v>
          </cell>
          <cell r="L3248" t="str">
            <v>Италия</v>
          </cell>
          <cell r="M3248">
            <v>3165140159463</v>
          </cell>
        </row>
        <row r="3249">
          <cell r="C3249">
            <v>2608605129</v>
          </cell>
          <cell r="D3249" t="str">
            <v>5 ШЛИФЛИСТОВ 150ММ К320 ПО КАМНЮ</v>
          </cell>
          <cell r="F3249">
            <v>4.34</v>
          </cell>
          <cell r="G3249">
            <v>3.68</v>
          </cell>
          <cell r="H3249">
            <v>3.7904000000000004</v>
          </cell>
          <cell r="I3249">
            <v>166.77760000000001</v>
          </cell>
          <cell r="L3249" t="str">
            <v>Италия</v>
          </cell>
          <cell r="M3249">
            <v>3165140159470</v>
          </cell>
        </row>
        <row r="3250">
          <cell r="C3250">
            <v>2608605130</v>
          </cell>
          <cell r="D3250" t="str">
            <v>5 ШЛИФЛИСТОВ 150ММ К400 ПО КАМНЮ</v>
          </cell>
          <cell r="F3250">
            <v>4.34</v>
          </cell>
          <cell r="G3250">
            <v>3.68</v>
          </cell>
          <cell r="H3250">
            <v>3.7904000000000004</v>
          </cell>
          <cell r="I3250">
            <v>166.77760000000001</v>
          </cell>
          <cell r="L3250" t="str">
            <v>Италия</v>
          </cell>
          <cell r="M3250">
            <v>3165140159487</v>
          </cell>
        </row>
        <row r="3251">
          <cell r="C3251">
            <v>2608605131</v>
          </cell>
          <cell r="D3251" t="str">
            <v>5 ШЛИФЛИСТОВ 150ММ К600 ПО КАМНЮ</v>
          </cell>
          <cell r="F3251">
            <v>4.34</v>
          </cell>
          <cell r="G3251">
            <v>3.68</v>
          </cell>
          <cell r="H3251">
            <v>3.7904000000000004</v>
          </cell>
          <cell r="I3251">
            <v>166.77760000000001</v>
          </cell>
          <cell r="L3251" t="str">
            <v>Италия</v>
          </cell>
          <cell r="M3251">
            <v>3165140159494</v>
          </cell>
        </row>
        <row r="3252">
          <cell r="C3252">
            <v>2608605132</v>
          </cell>
          <cell r="D3252" t="str">
            <v>5 ШЛИФЛИСТОВ 150MM К1200 ПО КАМНЮ</v>
          </cell>
          <cell r="F3252">
            <v>4.34</v>
          </cell>
          <cell r="G3252">
            <v>3.68</v>
          </cell>
          <cell r="H3252">
            <v>3.7904000000000004</v>
          </cell>
          <cell r="I3252">
            <v>166.77760000000001</v>
          </cell>
          <cell r="L3252" t="str">
            <v>Италия</v>
          </cell>
          <cell r="M3252">
            <v>3165140159500</v>
          </cell>
        </row>
        <row r="3253">
          <cell r="C3253">
            <v>2608605133</v>
          </cell>
          <cell r="D3253" t="str">
            <v>5 ШЛИФЛИСТОВ ДЛЯ PDA К40 ПО КРАСКЕ</v>
          </cell>
          <cell r="F3253">
            <v>3.25</v>
          </cell>
          <cell r="G3253">
            <v>2.75</v>
          </cell>
          <cell r="H3253">
            <v>2.8325</v>
          </cell>
          <cell r="I3253">
            <v>124.63</v>
          </cell>
          <cell r="L3253" t="str">
            <v>Италия</v>
          </cell>
          <cell r="M3253">
            <v>3165140159517</v>
          </cell>
        </row>
        <row r="3254">
          <cell r="C3254">
            <v>2608605134</v>
          </cell>
          <cell r="D3254" t="str">
            <v>5 ШЛИФЛИСТОВ ДЛЯ PDA К60 ПО КРАСКЕ</v>
          </cell>
          <cell r="F3254">
            <v>2.7</v>
          </cell>
          <cell r="G3254">
            <v>2.29</v>
          </cell>
          <cell r="H3254">
            <v>2.3587000000000002</v>
          </cell>
          <cell r="I3254">
            <v>103.78280000000001</v>
          </cell>
          <cell r="L3254" t="str">
            <v>Италия</v>
          </cell>
          <cell r="M3254">
            <v>3165140159524</v>
          </cell>
        </row>
        <row r="3255">
          <cell r="C3255">
            <v>2608605135</v>
          </cell>
          <cell r="D3255" t="str">
            <v>5 ШЛИФЛИСТОВ ДЛЯ PDA K80 ПО КРАСКЕ</v>
          </cell>
          <cell r="F3255">
            <v>2.48</v>
          </cell>
          <cell r="G3255">
            <v>2.1</v>
          </cell>
          <cell r="H3255">
            <v>2.1630000000000003</v>
          </cell>
          <cell r="I3255">
            <v>95.172000000000011</v>
          </cell>
          <cell r="L3255" t="str">
            <v>Италия</v>
          </cell>
          <cell r="M3255">
            <v>3165140159531</v>
          </cell>
        </row>
        <row r="3256">
          <cell r="C3256">
            <v>2608605136</v>
          </cell>
          <cell r="D3256" t="str">
            <v>5 ШЛИФЛИСТОВ ДЛЯ PDA K100 ПО КРАСКЕ</v>
          </cell>
          <cell r="F3256">
            <v>2.25</v>
          </cell>
          <cell r="G3256">
            <v>1.91</v>
          </cell>
          <cell r="H3256">
            <v>1.9673</v>
          </cell>
          <cell r="I3256">
            <v>86.561199999999999</v>
          </cell>
          <cell r="L3256" t="str">
            <v>Италия</v>
          </cell>
          <cell r="M3256">
            <v>3165140159548</v>
          </cell>
        </row>
        <row r="3257">
          <cell r="C3257">
            <v>2608605137</v>
          </cell>
          <cell r="D3257" t="str">
            <v>5 ШЛИФЛИСТОВ ДЛЯ PDA К120 ПО КРАСКЕ</v>
          </cell>
          <cell r="F3257">
            <v>2.25</v>
          </cell>
          <cell r="G3257">
            <v>1.91</v>
          </cell>
          <cell r="H3257">
            <v>1.9673</v>
          </cell>
          <cell r="I3257">
            <v>86.561199999999999</v>
          </cell>
          <cell r="L3257" t="str">
            <v>Италия</v>
          </cell>
          <cell r="M3257">
            <v>3165140159555</v>
          </cell>
        </row>
        <row r="3258">
          <cell r="C3258">
            <v>2608605138</v>
          </cell>
          <cell r="D3258" t="str">
            <v>5 ШЛИФЛИСТОВ ДЛЯ PDA К180 ПО КРАСКЕ</v>
          </cell>
          <cell r="F3258">
            <v>2.25</v>
          </cell>
          <cell r="G3258">
            <v>1.91</v>
          </cell>
          <cell r="H3258">
            <v>1.9673</v>
          </cell>
          <cell r="I3258">
            <v>86.561199999999999</v>
          </cell>
          <cell r="L3258" t="str">
            <v>Италия</v>
          </cell>
          <cell r="M3258">
            <v>3165140159562</v>
          </cell>
        </row>
        <row r="3259">
          <cell r="C3259">
            <v>2608605147</v>
          </cell>
          <cell r="D3259" t="str">
            <v>6 ШЛИФЛИСТОВ ДЛЯ PDA SET</v>
          </cell>
          <cell r="F3259">
            <v>2.7</v>
          </cell>
          <cell r="G3259">
            <v>2.29</v>
          </cell>
          <cell r="H3259">
            <v>2.3587000000000002</v>
          </cell>
          <cell r="I3259">
            <v>103.78280000000001</v>
          </cell>
          <cell r="L3259" t="str">
            <v>Италия</v>
          </cell>
          <cell r="M3259">
            <v>3165140159654</v>
          </cell>
        </row>
        <row r="3260">
          <cell r="C3260">
            <v>2608605148</v>
          </cell>
          <cell r="D3260" t="str">
            <v>5 ШЛИФЛИСТОВ ДЛЯ PDA К40 ПО ДЕРЕВУ</v>
          </cell>
          <cell r="F3260">
            <v>3.1</v>
          </cell>
          <cell r="G3260">
            <v>2.63</v>
          </cell>
          <cell r="H3260">
            <v>2.7088999999999999</v>
          </cell>
          <cell r="I3260">
            <v>119.19159999999999</v>
          </cell>
          <cell r="L3260" t="str">
            <v>Италия</v>
          </cell>
          <cell r="M3260">
            <v>3165140159661</v>
          </cell>
        </row>
        <row r="3261">
          <cell r="C3261">
            <v>2608605149</v>
          </cell>
          <cell r="D3261" t="str">
            <v>5 ШЛИФЛИСТОВ ДЛЯ PDA К60 ПО ДЕРЕВУ</v>
          </cell>
          <cell r="F3261">
            <v>2.57</v>
          </cell>
          <cell r="G3261">
            <v>2.1800000000000002</v>
          </cell>
          <cell r="H3261">
            <v>2.2454000000000001</v>
          </cell>
          <cell r="I3261">
            <v>98.797600000000003</v>
          </cell>
          <cell r="L3261" t="str">
            <v>Польша</v>
          </cell>
          <cell r="M3261">
            <v>3165140159678</v>
          </cell>
        </row>
        <row r="3262">
          <cell r="C3262">
            <v>2608605150</v>
          </cell>
          <cell r="D3262" t="str">
            <v>5 ШЛИФЛИСТОВ ДЛЯ PDA К80 ПО ДЕРЕВУ</v>
          </cell>
          <cell r="F3262">
            <v>2.36</v>
          </cell>
          <cell r="G3262">
            <v>2</v>
          </cell>
          <cell r="H3262">
            <v>2.06</v>
          </cell>
          <cell r="I3262">
            <v>90.64</v>
          </cell>
          <cell r="L3262" t="str">
            <v>Италия</v>
          </cell>
          <cell r="M3262">
            <v>3165140159685</v>
          </cell>
        </row>
        <row r="3263">
          <cell r="C3263">
            <v>2608605151</v>
          </cell>
          <cell r="D3263" t="str">
            <v>5 ШЛИФЛИСТОВ ДЛЯ PDA К100 ПО ДЕРЕВУ</v>
          </cell>
          <cell r="F3263">
            <v>2.2200000000000002</v>
          </cell>
          <cell r="G3263">
            <v>1.88</v>
          </cell>
          <cell r="H3263">
            <v>1.9363999999999999</v>
          </cell>
          <cell r="I3263">
            <v>85.201599999999999</v>
          </cell>
          <cell r="L3263" t="str">
            <v>Италия</v>
          </cell>
          <cell r="M3263">
            <v>3165140159692</v>
          </cell>
        </row>
        <row r="3264">
          <cell r="C3264">
            <v>2608605152</v>
          </cell>
          <cell r="D3264" t="str">
            <v>5 ШЛИФЛИСТОВ ДЛЯ PDA K120 ПО ДЕРЕВУ</v>
          </cell>
          <cell r="F3264">
            <v>2.2200000000000002</v>
          </cell>
          <cell r="G3264">
            <v>1.88</v>
          </cell>
          <cell r="H3264">
            <v>1.9363999999999999</v>
          </cell>
          <cell r="I3264">
            <v>85.201599999999999</v>
          </cell>
          <cell r="L3264" t="str">
            <v>Польша</v>
          </cell>
          <cell r="M3264">
            <v>3165140159708</v>
          </cell>
        </row>
        <row r="3265">
          <cell r="C3265">
            <v>2608605153</v>
          </cell>
          <cell r="D3265" t="str">
            <v>5 ШЛИФЛИСТОВ ДЛЯ PDA К180 ПО ДЕРЕВУ</v>
          </cell>
          <cell r="F3265">
            <v>2.2200000000000002</v>
          </cell>
          <cell r="G3265">
            <v>1.88</v>
          </cell>
          <cell r="H3265">
            <v>1.9363999999999999</v>
          </cell>
          <cell r="I3265">
            <v>85.201599999999999</v>
          </cell>
          <cell r="L3265" t="str">
            <v>Польша</v>
          </cell>
          <cell r="M3265">
            <v>3165140159715</v>
          </cell>
        </row>
        <row r="3266">
          <cell r="C3266">
            <v>2608605154</v>
          </cell>
          <cell r="D3266" t="str">
            <v>5 ШЛИФЛИСТОВ ДЛЯ PDA K240 ПО ДЕРЕВУ</v>
          </cell>
          <cell r="F3266">
            <v>2.2200000000000002</v>
          </cell>
          <cell r="G3266">
            <v>1.88</v>
          </cell>
          <cell r="H3266">
            <v>1.9363999999999999</v>
          </cell>
          <cell r="I3266">
            <v>85.201599999999999</v>
          </cell>
          <cell r="L3266" t="str">
            <v>Италия</v>
          </cell>
          <cell r="M3266">
            <v>3165140159722</v>
          </cell>
        </row>
        <row r="3267">
          <cell r="C3267">
            <v>2608605155</v>
          </cell>
          <cell r="D3267" t="str">
            <v>5 ШЛИФЛИСТОВ ДЛЯ PDA К320 ПО ДЕРЕВУ</v>
          </cell>
          <cell r="F3267">
            <v>2.2200000000000002</v>
          </cell>
          <cell r="G3267">
            <v>1.88</v>
          </cell>
          <cell r="H3267">
            <v>1.9363999999999999</v>
          </cell>
          <cell r="I3267">
            <v>85.201599999999999</v>
          </cell>
          <cell r="L3267" t="str">
            <v>Италия</v>
          </cell>
          <cell r="M3267">
            <v>3165140159739</v>
          </cell>
        </row>
        <row r="3268">
          <cell r="C3268">
            <v>2608605156</v>
          </cell>
          <cell r="D3268" t="str">
            <v>5 ШЛИФЛИСТОВ ДЛЯ PDA К400 ПО ДЕРЕВУ</v>
          </cell>
          <cell r="F3268">
            <v>2.2200000000000002</v>
          </cell>
          <cell r="G3268">
            <v>1.88</v>
          </cell>
          <cell r="H3268">
            <v>1.9363999999999999</v>
          </cell>
          <cell r="I3268">
            <v>85.201599999999999</v>
          </cell>
          <cell r="L3268" t="str">
            <v>Италия</v>
          </cell>
          <cell r="M3268">
            <v>3165140159746</v>
          </cell>
        </row>
        <row r="3269">
          <cell r="C3269">
            <v>2608605165</v>
          </cell>
          <cell r="D3269" t="str">
            <v>6 ШЛИФЛИСТОВ ДЛЯ PDA ПО ДЕРЕВУ</v>
          </cell>
          <cell r="F3269">
            <v>2.66</v>
          </cell>
          <cell r="G3269">
            <v>2.25</v>
          </cell>
          <cell r="H3269">
            <v>2.3174999999999999</v>
          </cell>
          <cell r="I3269">
            <v>101.97</v>
          </cell>
          <cell r="L3269" t="str">
            <v>Италия</v>
          </cell>
          <cell r="M3269">
            <v>3165140159838</v>
          </cell>
        </row>
        <row r="3270">
          <cell r="C3270">
            <v>2608605166</v>
          </cell>
          <cell r="D3270" t="str">
            <v>5 ШЛИФЛИСТОВ K40 ДЛЯ GDA/PDA ПО ДЕРЕВУ</v>
          </cell>
          <cell r="F3270">
            <v>2.37</v>
          </cell>
          <cell r="G3270">
            <v>2.0099999999999998</v>
          </cell>
          <cell r="H3270">
            <v>2.0703</v>
          </cell>
          <cell r="I3270">
            <v>91.093199999999996</v>
          </cell>
          <cell r="L3270" t="str">
            <v>Италия</v>
          </cell>
          <cell r="M3270">
            <v>3165140159845</v>
          </cell>
        </row>
        <row r="3271">
          <cell r="C3271">
            <v>2608605167</v>
          </cell>
          <cell r="D3271" t="str">
            <v>5 ШЛИФЛИСТОВ K60 ДЛЯ GDA/PDA ПО ДЕРЕВУ</v>
          </cell>
          <cell r="F3271">
            <v>1.96</v>
          </cell>
          <cell r="G3271">
            <v>1.66</v>
          </cell>
          <cell r="H3271">
            <v>1.7098</v>
          </cell>
          <cell r="I3271">
            <v>75.231200000000001</v>
          </cell>
          <cell r="L3271" t="str">
            <v>Италия</v>
          </cell>
          <cell r="M3271">
            <v>3165140159852</v>
          </cell>
        </row>
        <row r="3272">
          <cell r="C3272">
            <v>2608605168</v>
          </cell>
          <cell r="D3272" t="str">
            <v>5 ШЛИФЛИСТОВ K80 ДЛЯ GDA/PDA ПО ДЕРЕВУ</v>
          </cell>
          <cell r="F3272">
            <v>1.82</v>
          </cell>
          <cell r="G3272">
            <v>1.54</v>
          </cell>
          <cell r="H3272">
            <v>1.5862000000000001</v>
          </cell>
          <cell r="I3272">
            <v>69.7928</v>
          </cell>
          <cell r="L3272" t="str">
            <v>Италия</v>
          </cell>
          <cell r="M3272">
            <v>3165140159869</v>
          </cell>
        </row>
        <row r="3273">
          <cell r="C3273">
            <v>2608605169</v>
          </cell>
          <cell r="D3273" t="str">
            <v>5 ШЛИФЛИСТОВ K120 ДЛЯ GDA/PDA ПО ДЕРЕВУ</v>
          </cell>
          <cell r="F3273">
            <v>1.68</v>
          </cell>
          <cell r="G3273">
            <v>1.42</v>
          </cell>
          <cell r="H3273">
            <v>1.4625999999999999</v>
          </cell>
          <cell r="I3273">
            <v>64.354399999999998</v>
          </cell>
          <cell r="L3273" t="str">
            <v>Италия</v>
          </cell>
          <cell r="M3273">
            <v>3165140159876</v>
          </cell>
        </row>
        <row r="3274">
          <cell r="C3274">
            <v>2608605170</v>
          </cell>
          <cell r="D3274" t="str">
            <v>5 ШЛИФЛИСТОВ K240 ДЛЯ GDA/PDA ПО ДЕРЕВУ</v>
          </cell>
          <cell r="F3274">
            <v>1.68</v>
          </cell>
          <cell r="G3274">
            <v>1.42</v>
          </cell>
          <cell r="H3274">
            <v>1.4625999999999999</v>
          </cell>
          <cell r="I3274">
            <v>64.354399999999998</v>
          </cell>
          <cell r="L3274" t="str">
            <v>Италия</v>
          </cell>
          <cell r="M3274">
            <v>3165140159883</v>
          </cell>
        </row>
        <row r="3275">
          <cell r="C3275">
            <v>2608605171</v>
          </cell>
          <cell r="D3275" t="str">
            <v>6 ШЛИФЛИСТОВ SET ДЛЯ PDA ПО ДЕРЕВУ</v>
          </cell>
          <cell r="F3275">
            <v>1.68</v>
          </cell>
          <cell r="G3275">
            <v>1.42</v>
          </cell>
          <cell r="H3275">
            <v>1.4625999999999999</v>
          </cell>
          <cell r="I3275">
            <v>64.354399999999998</v>
          </cell>
          <cell r="L3275" t="str">
            <v>Италия</v>
          </cell>
          <cell r="M3275">
            <v>3165140159890</v>
          </cell>
        </row>
        <row r="3276">
          <cell r="C3276">
            <v>2608605192</v>
          </cell>
          <cell r="D3276" t="str">
            <v>5 ШЛИФЛИСТОВ K80 93ММ ПО КАМНЮ</v>
          </cell>
          <cell r="F3276">
            <v>2.83</v>
          </cell>
          <cell r="G3276">
            <v>2.4</v>
          </cell>
          <cell r="H3276">
            <v>2.472</v>
          </cell>
          <cell r="I3276">
            <v>108.768</v>
          </cell>
          <cell r="L3276" t="str">
            <v>Италия</v>
          </cell>
          <cell r="M3276">
            <v>3165140160100</v>
          </cell>
        </row>
        <row r="3277">
          <cell r="C3277">
            <v>2608605193</v>
          </cell>
          <cell r="D3277" t="str">
            <v>5 ШЛИФЛИСТОВ K100 93ММ ПО КАМНЮ</v>
          </cell>
          <cell r="F3277">
            <v>2.57</v>
          </cell>
          <cell r="G3277">
            <v>2.1800000000000002</v>
          </cell>
          <cell r="H3277">
            <v>2.2454000000000001</v>
          </cell>
          <cell r="I3277">
            <v>98.797600000000003</v>
          </cell>
          <cell r="L3277" t="str">
            <v>Италия</v>
          </cell>
          <cell r="M3277">
            <v>3165140160117</v>
          </cell>
        </row>
        <row r="3278">
          <cell r="C3278">
            <v>2608605194</v>
          </cell>
          <cell r="D3278" t="str">
            <v>5 ШЛИФЛИСТОВ K120 93ММ ПО КАМНЮ</v>
          </cell>
          <cell r="F3278">
            <v>2.66</v>
          </cell>
          <cell r="G3278">
            <v>2.25</v>
          </cell>
          <cell r="H3278">
            <v>2.3174999999999999</v>
          </cell>
          <cell r="I3278">
            <v>101.97</v>
          </cell>
          <cell r="L3278" t="str">
            <v>Италия</v>
          </cell>
          <cell r="M3278">
            <v>3165140160124</v>
          </cell>
        </row>
        <row r="3279">
          <cell r="C3279">
            <v>2608605195</v>
          </cell>
          <cell r="D3279" t="str">
            <v>5 ШЛИФЛИСТОВ K180 93ММ ПО КАМНЮ</v>
          </cell>
          <cell r="F3279">
            <v>2.66</v>
          </cell>
          <cell r="G3279">
            <v>2.25</v>
          </cell>
          <cell r="H3279">
            <v>2.3174999999999999</v>
          </cell>
          <cell r="I3279">
            <v>101.97</v>
          </cell>
          <cell r="L3279" t="str">
            <v>Италия</v>
          </cell>
          <cell r="M3279">
            <v>3165140160131</v>
          </cell>
        </row>
        <row r="3280">
          <cell r="C3280">
            <v>2608605201</v>
          </cell>
          <cell r="D3280" t="str">
            <v>10 ШЛИФЛИСТОВ 93X185 К40 ПО КРАСКЕ</v>
          </cell>
          <cell r="F3280">
            <v>7.01</v>
          </cell>
          <cell r="G3280">
            <v>5.94</v>
          </cell>
          <cell r="H3280">
            <v>6.1182000000000007</v>
          </cell>
          <cell r="I3280">
            <v>269.20080000000002</v>
          </cell>
          <cell r="L3280" t="str">
            <v>Италия</v>
          </cell>
          <cell r="M3280">
            <v>3165140160186</v>
          </cell>
        </row>
        <row r="3281">
          <cell r="C3281">
            <v>2608605202</v>
          </cell>
          <cell r="D3281" t="str">
            <v>10 ШЛИФЛИСТОВ 93X185 К60 ПО КРАСКЕ</v>
          </cell>
          <cell r="F3281">
            <v>5.81</v>
          </cell>
          <cell r="G3281">
            <v>4.92</v>
          </cell>
          <cell r="H3281">
            <v>5.0675999999999997</v>
          </cell>
          <cell r="I3281">
            <v>222.97439999999997</v>
          </cell>
          <cell r="L3281" t="str">
            <v>Италия</v>
          </cell>
          <cell r="M3281">
            <v>3165140160193</v>
          </cell>
        </row>
        <row r="3282">
          <cell r="C3282">
            <v>2608605203</v>
          </cell>
          <cell r="D3282" t="str">
            <v>10 ШЛИФЛИСТОВ 93X185 К80 ПО КРАСКЕ</v>
          </cell>
          <cell r="F3282">
            <v>5.22</v>
          </cell>
          <cell r="G3282">
            <v>4.42</v>
          </cell>
          <cell r="H3282">
            <v>4.5526</v>
          </cell>
          <cell r="I3282">
            <v>200.31440000000001</v>
          </cell>
          <cell r="L3282" t="str">
            <v>Италия</v>
          </cell>
          <cell r="M3282">
            <v>3165140160209</v>
          </cell>
        </row>
        <row r="3283">
          <cell r="C3283">
            <v>2608605204</v>
          </cell>
          <cell r="D3283" t="str">
            <v>10 ШЛИФЛИСТОВ 93X185 К120 ПО КРАСКЕ</v>
          </cell>
          <cell r="F3283">
            <v>4.87</v>
          </cell>
          <cell r="G3283">
            <v>4.13</v>
          </cell>
          <cell r="H3283">
            <v>4.2538999999999998</v>
          </cell>
          <cell r="I3283">
            <v>187.17159999999998</v>
          </cell>
          <cell r="L3283" t="str">
            <v>Италия</v>
          </cell>
          <cell r="M3283">
            <v>3165140160216</v>
          </cell>
        </row>
        <row r="3284">
          <cell r="C3284">
            <v>2608605205</v>
          </cell>
          <cell r="D3284" t="str">
            <v>10 ШЛИФЛИСТОВ 93X185 К180 ПО КРАСКЕ</v>
          </cell>
          <cell r="F3284">
            <v>4.87</v>
          </cell>
          <cell r="G3284">
            <v>4.13</v>
          </cell>
          <cell r="H3284">
            <v>4.2538999999999998</v>
          </cell>
          <cell r="I3284">
            <v>187.17159999999998</v>
          </cell>
          <cell r="L3284" t="str">
            <v>Италия</v>
          </cell>
          <cell r="M3284">
            <v>3165140160223</v>
          </cell>
        </row>
        <row r="3285">
          <cell r="C3285">
            <v>2608605207</v>
          </cell>
          <cell r="D3285" t="str">
            <v>10 ШЛИФЛИСТОВ 93Х230 К40 ПО КРАСКЕ</v>
          </cell>
          <cell r="F3285">
            <v>7.14</v>
          </cell>
          <cell r="G3285">
            <v>6.05</v>
          </cell>
          <cell r="H3285">
            <v>6.2314999999999996</v>
          </cell>
          <cell r="I3285">
            <v>274.18599999999998</v>
          </cell>
          <cell r="L3285" t="str">
            <v>Италия</v>
          </cell>
          <cell r="M3285">
            <v>3165140160247</v>
          </cell>
        </row>
        <row r="3286">
          <cell r="C3286">
            <v>2608605208</v>
          </cell>
          <cell r="D3286" t="str">
            <v>10 ШЛИФЛИСТОВ 93Х230 К60 ПО КРАСКЕ</v>
          </cell>
          <cell r="F3286">
            <v>5.94</v>
          </cell>
          <cell r="G3286">
            <v>5.03</v>
          </cell>
          <cell r="H3286">
            <v>5.1809000000000003</v>
          </cell>
          <cell r="I3286">
            <v>227.95960000000002</v>
          </cell>
          <cell r="L3286" t="str">
            <v>Италия</v>
          </cell>
          <cell r="M3286">
            <v>3165140160254</v>
          </cell>
        </row>
        <row r="3287">
          <cell r="C3287">
            <v>2608605209</v>
          </cell>
          <cell r="D3287" t="str">
            <v>10 ШЛИФЛИСТОВ 93Х230 К80 ПО КРАСКЕ</v>
          </cell>
          <cell r="F3287">
            <v>5.33</v>
          </cell>
          <cell r="G3287">
            <v>4.5199999999999996</v>
          </cell>
          <cell r="H3287">
            <v>4.6555999999999997</v>
          </cell>
          <cell r="I3287">
            <v>204.84639999999999</v>
          </cell>
          <cell r="L3287" t="str">
            <v>Италия</v>
          </cell>
          <cell r="M3287">
            <v>3165140160261</v>
          </cell>
        </row>
        <row r="3288">
          <cell r="C3288">
            <v>2608605210</v>
          </cell>
          <cell r="D3288" t="str">
            <v>10 ШЛИФЛИСТОВ 93Х230 К120 ПО КРАСКЕ</v>
          </cell>
          <cell r="F3288">
            <v>4.97</v>
          </cell>
          <cell r="G3288">
            <v>4.21</v>
          </cell>
          <cell r="H3288">
            <v>4.3363000000000005</v>
          </cell>
          <cell r="I3288">
            <v>190.79720000000003</v>
          </cell>
          <cell r="L3288" t="str">
            <v>Италия</v>
          </cell>
          <cell r="M3288">
            <v>3165140160278</v>
          </cell>
        </row>
        <row r="3289">
          <cell r="C3289">
            <v>2608605211</v>
          </cell>
          <cell r="D3289" t="str">
            <v>10 ШЛИФЛИСТОВ 93Х230 К180 ПО КРАСКЕ</v>
          </cell>
          <cell r="F3289">
            <v>4.97</v>
          </cell>
          <cell r="G3289">
            <v>4.21</v>
          </cell>
          <cell r="H3289">
            <v>4.3363000000000005</v>
          </cell>
          <cell r="I3289">
            <v>190.79720000000003</v>
          </cell>
          <cell r="L3289" t="str">
            <v>Италия</v>
          </cell>
          <cell r="M3289">
            <v>3165140160285</v>
          </cell>
        </row>
        <row r="3290">
          <cell r="C3290">
            <v>2608605212</v>
          </cell>
          <cell r="D3290" t="str">
            <v>10 ШЛИФЛИСТОВ 93Х230 К240 ПО КРАСКЕ</v>
          </cell>
          <cell r="F3290">
            <v>4.97</v>
          </cell>
          <cell r="G3290">
            <v>4.21</v>
          </cell>
          <cell r="H3290">
            <v>4.3363000000000005</v>
          </cell>
          <cell r="I3290">
            <v>190.79720000000003</v>
          </cell>
          <cell r="L3290" t="str">
            <v>Италия</v>
          </cell>
          <cell r="M3290">
            <v>3165140160292</v>
          </cell>
        </row>
        <row r="3291">
          <cell r="C3291">
            <v>2608605225</v>
          </cell>
          <cell r="D3291" t="str">
            <v>10 ШЛИФЛИСТОВ 93Х230 К40 ПО ДЕРЕВУ</v>
          </cell>
          <cell r="F3291">
            <v>7.14</v>
          </cell>
          <cell r="G3291">
            <v>6.05</v>
          </cell>
          <cell r="H3291">
            <v>6.2314999999999996</v>
          </cell>
          <cell r="I3291">
            <v>274.18599999999998</v>
          </cell>
          <cell r="L3291" t="str">
            <v>Польша</v>
          </cell>
          <cell r="M3291">
            <v>3165140160421</v>
          </cell>
        </row>
        <row r="3292">
          <cell r="C3292">
            <v>2608605226</v>
          </cell>
          <cell r="D3292" t="str">
            <v>10 ШЛИФЛИСТОВ 93Х230 К60 ПО ДЕРЕВУ</v>
          </cell>
          <cell r="F3292">
            <v>5.94</v>
          </cell>
          <cell r="G3292">
            <v>5.03</v>
          </cell>
          <cell r="H3292">
            <v>5.1809000000000003</v>
          </cell>
          <cell r="I3292">
            <v>227.95960000000002</v>
          </cell>
          <cell r="L3292" t="str">
            <v>Италия</v>
          </cell>
          <cell r="M3292">
            <v>3165140160438</v>
          </cell>
        </row>
        <row r="3293">
          <cell r="C3293">
            <v>2608605227</v>
          </cell>
          <cell r="D3293" t="str">
            <v>10 ШЛИФЛИСТОВ 93Х230 К80 ПО ДЕРЕВУ</v>
          </cell>
          <cell r="F3293">
            <v>4.97</v>
          </cell>
          <cell r="G3293">
            <v>4.21</v>
          </cell>
          <cell r="H3293">
            <v>4.3363000000000005</v>
          </cell>
          <cell r="I3293">
            <v>190.79720000000003</v>
          </cell>
          <cell r="L3293" t="str">
            <v>Польша</v>
          </cell>
          <cell r="M3293">
            <v>3165140160445</v>
          </cell>
        </row>
        <row r="3294">
          <cell r="C3294">
            <v>2608605228</v>
          </cell>
          <cell r="D3294" t="str">
            <v>10 ШЛИФЛИСТОВ 93Х230 К120 ПО ДЕРЕВУ</v>
          </cell>
          <cell r="F3294">
            <v>4.97</v>
          </cell>
          <cell r="G3294">
            <v>4.21</v>
          </cell>
          <cell r="H3294">
            <v>4.3363000000000005</v>
          </cell>
          <cell r="I3294">
            <v>190.79720000000003</v>
          </cell>
          <cell r="L3294" t="str">
            <v>Польша</v>
          </cell>
          <cell r="M3294">
            <v>3165140160452</v>
          </cell>
        </row>
        <row r="3295">
          <cell r="C3295">
            <v>2608605229</v>
          </cell>
          <cell r="D3295" t="str">
            <v>10 ШЛИФЛИСТОВ 93Х230 К180 ПО ДЕРЕВУ</v>
          </cell>
          <cell r="F3295">
            <v>4.97</v>
          </cell>
          <cell r="G3295">
            <v>4.21</v>
          </cell>
          <cell r="H3295">
            <v>4.3363000000000005</v>
          </cell>
          <cell r="I3295">
            <v>190.79720000000003</v>
          </cell>
          <cell r="L3295" t="str">
            <v>Польша</v>
          </cell>
          <cell r="M3295">
            <v>3165140160469</v>
          </cell>
        </row>
        <row r="3296">
          <cell r="C3296">
            <v>2608605230</v>
          </cell>
          <cell r="D3296" t="str">
            <v>10 ШЛИФЛИСТОВ 93Х230 К240 ПО ДЕРЕВУ</v>
          </cell>
          <cell r="F3296">
            <v>4.97</v>
          </cell>
          <cell r="G3296">
            <v>4.21</v>
          </cell>
          <cell r="H3296">
            <v>4.3363000000000005</v>
          </cell>
          <cell r="I3296">
            <v>190.79720000000003</v>
          </cell>
          <cell r="L3296" t="str">
            <v>Италия</v>
          </cell>
          <cell r="M3296">
            <v>3165140160476</v>
          </cell>
        </row>
        <row r="3297">
          <cell r="C3297">
            <v>2608605234</v>
          </cell>
          <cell r="D3297" t="str">
            <v>10 ШЛИФЛИСТОВ 93Х230 К80 ПО ДЕРЕВУ</v>
          </cell>
          <cell r="F3297">
            <v>4.79</v>
          </cell>
          <cell r="G3297">
            <v>4.0599999999999996</v>
          </cell>
          <cell r="H3297">
            <v>4.1818</v>
          </cell>
          <cell r="I3297">
            <v>183.9992</v>
          </cell>
          <cell r="L3297" t="str">
            <v>Польша</v>
          </cell>
          <cell r="M3297">
            <v>3165140160513</v>
          </cell>
        </row>
        <row r="3298">
          <cell r="C3298">
            <v>2608605239</v>
          </cell>
          <cell r="D3298" t="str">
            <v>10 ШЛИФЛИСТОВ 115Х280 К40 ПО ДЕРЕВУ</v>
          </cell>
          <cell r="F3298">
            <v>11.88</v>
          </cell>
          <cell r="G3298">
            <v>10.07</v>
          </cell>
          <cell r="H3298">
            <v>10.372100000000001</v>
          </cell>
          <cell r="I3298">
            <v>456.37240000000008</v>
          </cell>
          <cell r="L3298" t="str">
            <v>Италия</v>
          </cell>
          <cell r="M3298">
            <v>3165140160568</v>
          </cell>
        </row>
        <row r="3299">
          <cell r="C3299">
            <v>2608605240</v>
          </cell>
          <cell r="D3299" t="str">
            <v>10 ШЛИФЛИСТОВ 115Х280 К60 ПО ДЕРЕВУ</v>
          </cell>
          <cell r="F3299">
            <v>9.58</v>
          </cell>
          <cell r="G3299">
            <v>8.1199999999999992</v>
          </cell>
          <cell r="H3299">
            <v>8.3635999999999999</v>
          </cell>
          <cell r="I3299">
            <v>367.9984</v>
          </cell>
          <cell r="L3299" t="str">
            <v>Италия</v>
          </cell>
          <cell r="M3299">
            <v>3165140160575</v>
          </cell>
        </row>
        <row r="3300">
          <cell r="C3300">
            <v>2608605241</v>
          </cell>
          <cell r="D3300" t="str">
            <v>10 ШЛИФЛИСТОВ 115Х280 К80 ПО ДЕРЕВУ</v>
          </cell>
          <cell r="F3300">
            <v>8.5</v>
          </cell>
          <cell r="G3300">
            <v>7.2</v>
          </cell>
          <cell r="H3300">
            <v>7.4160000000000004</v>
          </cell>
          <cell r="I3300">
            <v>326.30400000000003</v>
          </cell>
          <cell r="L3300" t="str">
            <v>Италия</v>
          </cell>
          <cell r="M3300">
            <v>3165140160582</v>
          </cell>
        </row>
        <row r="3301">
          <cell r="C3301">
            <v>2608605242</v>
          </cell>
          <cell r="D3301" t="str">
            <v>10 ШЛИФЛИСТОВ 115Х280 К120 ПО ДЕРЕВУ</v>
          </cell>
          <cell r="F3301">
            <v>7.88</v>
          </cell>
          <cell r="G3301">
            <v>6.68</v>
          </cell>
          <cell r="H3301">
            <v>6.8803999999999998</v>
          </cell>
          <cell r="I3301">
            <v>302.73759999999999</v>
          </cell>
          <cell r="L3301" t="str">
            <v>Италия</v>
          </cell>
          <cell r="M3301">
            <v>3165140160599</v>
          </cell>
        </row>
        <row r="3302">
          <cell r="C3302">
            <v>2608605243</v>
          </cell>
          <cell r="D3302" t="str">
            <v>10 ШЛИФЛИСТОВ 115Х280 К180 ПО ДЕРЕВУ</v>
          </cell>
          <cell r="F3302">
            <v>7.88</v>
          </cell>
          <cell r="G3302">
            <v>6.68</v>
          </cell>
          <cell r="H3302">
            <v>6.8803999999999998</v>
          </cell>
          <cell r="I3302">
            <v>302.73759999999999</v>
          </cell>
          <cell r="L3302" t="str">
            <v>Польша</v>
          </cell>
          <cell r="M3302">
            <v>3165140160605</v>
          </cell>
        </row>
        <row r="3303">
          <cell r="C3303">
            <v>2608605244</v>
          </cell>
          <cell r="D3303" t="str">
            <v>10 ШЛИФЛИСТОВ 115Х280 К240 ПО ДЕРЕВУ</v>
          </cell>
          <cell r="F3303">
            <v>7.88</v>
          </cell>
          <cell r="G3303">
            <v>6.68</v>
          </cell>
          <cell r="H3303">
            <v>6.8803999999999998</v>
          </cell>
          <cell r="I3303">
            <v>302.73759999999999</v>
          </cell>
          <cell r="L3303" t="str">
            <v>Польша</v>
          </cell>
          <cell r="M3303">
            <v>3165140160612</v>
          </cell>
        </row>
        <row r="3304">
          <cell r="C3304">
            <v>2608605253</v>
          </cell>
          <cell r="D3304" t="str">
            <v>10 ШЛИФЛИСТОВ 93X185 К40 ПО ДЕРЕВУ</v>
          </cell>
          <cell r="F3304">
            <v>7.01</v>
          </cell>
          <cell r="G3304">
            <v>5.94</v>
          </cell>
          <cell r="H3304">
            <v>6.1182000000000007</v>
          </cell>
          <cell r="I3304">
            <v>269.20080000000002</v>
          </cell>
          <cell r="L3304" t="str">
            <v>Италия</v>
          </cell>
          <cell r="M3304">
            <v>3165140160704</v>
          </cell>
        </row>
        <row r="3305">
          <cell r="C3305">
            <v>2608605265</v>
          </cell>
          <cell r="D3305" t="str">
            <v>10 ШЛИФЛИСТОВ 115X230 K40 ПО ДЕРЕВУ</v>
          </cell>
          <cell r="F3305">
            <v>11.63</v>
          </cell>
          <cell r="G3305">
            <v>9.86</v>
          </cell>
          <cell r="H3305">
            <v>10.155799999999999</v>
          </cell>
          <cell r="I3305">
            <v>446.85519999999997</v>
          </cell>
          <cell r="L3305" t="str">
            <v>Польша</v>
          </cell>
          <cell r="M3305">
            <v>3165140160827</v>
          </cell>
        </row>
        <row r="3306">
          <cell r="C3306">
            <v>2608605304</v>
          </cell>
          <cell r="D3306" t="str">
            <v>10 ШЛИФЛИСТОВ 93X185 К80 ПО ДЕРЕВУ</v>
          </cell>
          <cell r="F3306">
            <v>4.4400000000000004</v>
          </cell>
          <cell r="G3306">
            <v>3.76</v>
          </cell>
          <cell r="H3306">
            <v>3.8727999999999998</v>
          </cell>
          <cell r="I3306">
            <v>170.4032</v>
          </cell>
          <cell r="L3306" t="str">
            <v>Италия</v>
          </cell>
          <cell r="M3306">
            <v>3165140161213</v>
          </cell>
        </row>
        <row r="3307">
          <cell r="C3307">
            <v>2608605310</v>
          </cell>
          <cell r="D3307" t="str">
            <v>10ШЛИФЛИСТОВ 93X185 SET ПО ДЕРЕВУ</v>
          </cell>
          <cell r="F3307">
            <v>4.1500000000000004</v>
          </cell>
          <cell r="G3307">
            <v>3.52</v>
          </cell>
          <cell r="H3307">
            <v>3.6255999999999999</v>
          </cell>
          <cell r="I3307">
            <v>159.5264</v>
          </cell>
          <cell r="L3307" t="str">
            <v>Италия</v>
          </cell>
          <cell r="M3307">
            <v>3165140161275</v>
          </cell>
        </row>
        <row r="3308">
          <cell r="C3308">
            <v>2608605316</v>
          </cell>
          <cell r="D3308" t="str">
            <v>10 ШЛИФЛИСТОВ115Х230 К60 ПО ДЕРЕВУ</v>
          </cell>
          <cell r="F3308">
            <v>7.98</v>
          </cell>
          <cell r="G3308">
            <v>6.76</v>
          </cell>
          <cell r="H3308">
            <v>6.9627999999999997</v>
          </cell>
          <cell r="I3308">
            <v>306.36320000000001</v>
          </cell>
          <cell r="L3308" t="str">
            <v>Италия</v>
          </cell>
          <cell r="M3308">
            <v>3165140161336</v>
          </cell>
        </row>
        <row r="3309">
          <cell r="C3309">
            <v>2608605317</v>
          </cell>
          <cell r="D3309" t="str">
            <v>10 ШЛИФЛИСТОВ115Х230 К80  ПО ДЕРЕВУ</v>
          </cell>
          <cell r="F3309">
            <v>7.07</v>
          </cell>
          <cell r="G3309">
            <v>5.99</v>
          </cell>
          <cell r="H3309">
            <v>6.1697000000000006</v>
          </cell>
          <cell r="I3309">
            <v>271.46680000000003</v>
          </cell>
          <cell r="L3309" t="str">
            <v>Италия</v>
          </cell>
          <cell r="M3309">
            <v>3165140161343</v>
          </cell>
        </row>
        <row r="3310">
          <cell r="C3310">
            <v>2608605318</v>
          </cell>
          <cell r="D3310" t="str">
            <v>10 ШЛИФЛИСТОВ115Х230 К120 ПО ДЕРЕВУ</v>
          </cell>
          <cell r="F3310">
            <v>6.56</v>
          </cell>
          <cell r="G3310">
            <v>5.56</v>
          </cell>
          <cell r="H3310">
            <v>5.7267999999999999</v>
          </cell>
          <cell r="I3310">
            <v>251.97919999999999</v>
          </cell>
          <cell r="L3310" t="str">
            <v>Италия</v>
          </cell>
          <cell r="M3310">
            <v>3165140161350</v>
          </cell>
        </row>
        <row r="3311">
          <cell r="C3311">
            <v>2608605320</v>
          </cell>
          <cell r="D3311" t="str">
            <v>10 ШЛИФЛИСТОВ115Х230 К240 ПО ДЕРЕВУ</v>
          </cell>
          <cell r="F3311">
            <v>6.56</v>
          </cell>
          <cell r="G3311">
            <v>5.56</v>
          </cell>
          <cell r="H3311">
            <v>5.7267999999999999</v>
          </cell>
          <cell r="I3311">
            <v>251.97919999999999</v>
          </cell>
          <cell r="L3311" t="str">
            <v>Италия</v>
          </cell>
          <cell r="M3311">
            <v>3165140161374</v>
          </cell>
        </row>
        <row r="3312">
          <cell r="C3312">
            <v>2608605322</v>
          </cell>
          <cell r="D3312" t="str">
            <v>10 ШЛИФЛИСТОВ115Х230 SET ПО ДЕРЕВУ</v>
          </cell>
          <cell r="F3312">
            <v>6.56</v>
          </cell>
          <cell r="G3312">
            <v>5.56</v>
          </cell>
          <cell r="H3312">
            <v>5.7267999999999999</v>
          </cell>
          <cell r="I3312">
            <v>251.97919999999999</v>
          </cell>
          <cell r="L3312" t="str">
            <v>Италия</v>
          </cell>
          <cell r="M3312">
            <v>3165140161398</v>
          </cell>
        </row>
        <row r="3313">
          <cell r="C3313">
            <v>2608605426</v>
          </cell>
          <cell r="D3313" t="str">
            <v>10 ШЛИФЛИСТОВ 115ММ К40 ПО ДЕРЕВУ</v>
          </cell>
          <cell r="F3313">
            <v>6.67</v>
          </cell>
          <cell r="G3313">
            <v>5.65</v>
          </cell>
          <cell r="H3313">
            <v>5.8195000000000006</v>
          </cell>
          <cell r="I3313">
            <v>256.05800000000005</v>
          </cell>
          <cell r="L3313" t="str">
            <v>Италия</v>
          </cell>
          <cell r="M3313">
            <v>3165140162463</v>
          </cell>
        </row>
        <row r="3314">
          <cell r="C3314">
            <v>2608605427</v>
          </cell>
          <cell r="D3314" t="str">
            <v>10 ШЛИФЛИСТОВ 115ММ К60 ПО ДЕРЕВУ</v>
          </cell>
          <cell r="F3314">
            <v>5.4</v>
          </cell>
          <cell r="G3314">
            <v>4.58</v>
          </cell>
          <cell r="H3314">
            <v>4.7174000000000005</v>
          </cell>
          <cell r="I3314">
            <v>207.56560000000002</v>
          </cell>
          <cell r="L3314" t="str">
            <v>Италия</v>
          </cell>
          <cell r="M3314">
            <v>3165140162470</v>
          </cell>
        </row>
        <row r="3315">
          <cell r="C3315">
            <v>2608605428</v>
          </cell>
          <cell r="D3315" t="str">
            <v>10 ШЛИФЛИСТОВ 115ММ К80 ПО ДЕРЕВУ</v>
          </cell>
          <cell r="F3315">
            <v>4.91</v>
          </cell>
          <cell r="G3315">
            <v>4.16</v>
          </cell>
          <cell r="H3315">
            <v>4.2848000000000006</v>
          </cell>
          <cell r="I3315">
            <v>188.53120000000001</v>
          </cell>
          <cell r="L3315" t="str">
            <v>Италия</v>
          </cell>
          <cell r="M3315">
            <v>3165140162487</v>
          </cell>
        </row>
        <row r="3316">
          <cell r="C3316">
            <v>2608605429</v>
          </cell>
          <cell r="D3316" t="str">
            <v>10 ШЛИФЛИСТОВ115ММ К120 ПО ДЕРЕВУ</v>
          </cell>
          <cell r="F3316">
            <v>4.53</v>
          </cell>
          <cell r="G3316">
            <v>3.84</v>
          </cell>
          <cell r="H3316">
            <v>3.9552</v>
          </cell>
          <cell r="I3316">
            <v>174.02879999999999</v>
          </cell>
          <cell r="L3316" t="str">
            <v>Италия</v>
          </cell>
          <cell r="M3316">
            <v>3165140162494</v>
          </cell>
        </row>
        <row r="3317">
          <cell r="C3317">
            <v>2608605430</v>
          </cell>
          <cell r="D3317" t="str">
            <v>10 ШЛИФЛИСТОВ115ММ К180 ПО ДЕРЕВУ</v>
          </cell>
          <cell r="F3317">
            <v>4.53</v>
          </cell>
          <cell r="G3317">
            <v>3.84</v>
          </cell>
          <cell r="H3317">
            <v>3.9552</v>
          </cell>
          <cell r="I3317">
            <v>174.02879999999999</v>
          </cell>
          <cell r="L3317" t="str">
            <v>Италия</v>
          </cell>
          <cell r="M3317">
            <v>3165140162500</v>
          </cell>
        </row>
        <row r="3318">
          <cell r="C3318">
            <v>2608605431</v>
          </cell>
          <cell r="D3318" t="str">
            <v>10 ШЛИФЛИСТОВ115ММ К240 ПО ДЕРЕВУ</v>
          </cell>
          <cell r="F3318">
            <v>4.53</v>
          </cell>
          <cell r="G3318">
            <v>3.84</v>
          </cell>
          <cell r="H3318">
            <v>3.9552</v>
          </cell>
          <cell r="I3318">
            <v>174.02879999999999</v>
          </cell>
          <cell r="L3318" t="str">
            <v>Италия</v>
          </cell>
          <cell r="M3318">
            <v>3165140162517</v>
          </cell>
        </row>
        <row r="3319">
          <cell r="C3319">
            <v>2608605438</v>
          </cell>
          <cell r="D3319" t="str">
            <v>10 ШЛИФЛИСТОВ 125ММ К40 ПО ДЕРЕВУ</v>
          </cell>
          <cell r="F3319">
            <v>7.62</v>
          </cell>
          <cell r="G3319">
            <v>6.46</v>
          </cell>
          <cell r="H3319">
            <v>6.6538000000000004</v>
          </cell>
          <cell r="I3319">
            <v>292.7672</v>
          </cell>
          <cell r="L3319" t="str">
            <v>Италия</v>
          </cell>
          <cell r="M3319">
            <v>3165140162586</v>
          </cell>
        </row>
        <row r="3320">
          <cell r="C3320">
            <v>2608605439</v>
          </cell>
          <cell r="D3320" t="str">
            <v>10 ШЛИФЛИСТОВ 125ММ К60 ПО ДЕРЕВУ</v>
          </cell>
          <cell r="F3320">
            <v>6.18</v>
          </cell>
          <cell r="G3320">
            <v>5.24</v>
          </cell>
          <cell r="H3320">
            <v>5.3972000000000007</v>
          </cell>
          <cell r="I3320">
            <v>237.47680000000003</v>
          </cell>
          <cell r="L3320" t="str">
            <v>Италия</v>
          </cell>
          <cell r="M3320">
            <v>3165140162593</v>
          </cell>
        </row>
        <row r="3321">
          <cell r="C3321">
            <v>2608605440</v>
          </cell>
          <cell r="D3321" t="str">
            <v>10 ШЛИФЛИСТОВ 125ММ К80 ПО ДЕРЕВУ</v>
          </cell>
          <cell r="F3321">
            <v>5.5</v>
          </cell>
          <cell r="G3321">
            <v>4.66</v>
          </cell>
          <cell r="H3321">
            <v>4.7998000000000003</v>
          </cell>
          <cell r="I3321">
            <v>211.19120000000001</v>
          </cell>
          <cell r="L3321" t="str">
            <v>Италия</v>
          </cell>
          <cell r="M3321">
            <v>3165140162609</v>
          </cell>
        </row>
        <row r="3322">
          <cell r="C3322">
            <v>2608605441</v>
          </cell>
          <cell r="D3322" t="str">
            <v>10 ШЛИФЛИСТОВ 125ММ К120 ПО ДЕРЕВУ</v>
          </cell>
          <cell r="F3322">
            <v>5</v>
          </cell>
          <cell r="G3322">
            <v>4.24</v>
          </cell>
          <cell r="H3322">
            <v>4.3672000000000004</v>
          </cell>
          <cell r="I3322">
            <v>192.15680000000003</v>
          </cell>
          <cell r="L3322" t="str">
            <v>Италия</v>
          </cell>
          <cell r="M3322">
            <v>3165140162616</v>
          </cell>
        </row>
        <row r="3323">
          <cell r="C3323">
            <v>2608605442</v>
          </cell>
          <cell r="D3323" t="str">
            <v>10 ШЛИФЛИСТОВ 125ММ К180 ПО ДЕРЕВУ</v>
          </cell>
          <cell r="F3323">
            <v>5</v>
          </cell>
          <cell r="G3323">
            <v>4.24</v>
          </cell>
          <cell r="H3323">
            <v>4.3672000000000004</v>
          </cell>
          <cell r="I3323">
            <v>192.15680000000003</v>
          </cell>
          <cell r="L3323" t="str">
            <v>Италия</v>
          </cell>
          <cell r="M3323">
            <v>3165140162623</v>
          </cell>
        </row>
        <row r="3324">
          <cell r="C3324">
            <v>2608605443</v>
          </cell>
          <cell r="D3324" t="str">
            <v>10 ШЛИФЛИСТОВ 125ММ К240 ПО ДЕРЕВУ</v>
          </cell>
          <cell r="F3324">
            <v>5</v>
          </cell>
          <cell r="G3324">
            <v>4.24</v>
          </cell>
          <cell r="H3324">
            <v>4.3672000000000004</v>
          </cell>
          <cell r="I3324">
            <v>192.15680000000003</v>
          </cell>
          <cell r="L3324" t="str">
            <v>Италия</v>
          </cell>
          <cell r="M3324">
            <v>3165140162630</v>
          </cell>
        </row>
        <row r="3325">
          <cell r="C3325">
            <v>2608605450</v>
          </cell>
          <cell r="D3325" t="str">
            <v>КРУГ ЛЕПЕСТК 115мм K40 Best for Metal</v>
          </cell>
          <cell r="F3325">
            <v>3.4</v>
          </cell>
          <cell r="G3325">
            <v>2.88</v>
          </cell>
          <cell r="H3325">
            <v>2.9664000000000001</v>
          </cell>
          <cell r="I3325">
            <v>130.52160000000001</v>
          </cell>
          <cell r="L3325" t="str">
            <v>Швейцария</v>
          </cell>
          <cell r="M3325">
            <v>3165140162708</v>
          </cell>
        </row>
        <row r="3326">
          <cell r="C3326">
            <v>2608605451</v>
          </cell>
          <cell r="D3326" t="str">
            <v>КРУГ ЛЕПЕСТК 115мм K60 Best for Metal</v>
          </cell>
          <cell r="F3326">
            <v>3.4</v>
          </cell>
          <cell r="G3326">
            <v>2.88</v>
          </cell>
          <cell r="H3326">
            <v>2.9664000000000001</v>
          </cell>
          <cell r="I3326">
            <v>130.52160000000001</v>
          </cell>
          <cell r="L3326" t="str">
            <v>Швейцария</v>
          </cell>
          <cell r="M3326">
            <v>3165140162715</v>
          </cell>
        </row>
        <row r="3327">
          <cell r="C3327">
            <v>2608605452</v>
          </cell>
          <cell r="D3327" t="str">
            <v>КРУГ ЛЕПЕСТК 115мм K80 Best for Metal</v>
          </cell>
          <cell r="F3327">
            <v>3.4</v>
          </cell>
          <cell r="G3327">
            <v>2.88</v>
          </cell>
          <cell r="H3327">
            <v>2.9664000000000001</v>
          </cell>
          <cell r="I3327">
            <v>130.52160000000001</v>
          </cell>
          <cell r="L3327" t="str">
            <v>Швейцария</v>
          </cell>
          <cell r="M3327">
            <v>3165140162722</v>
          </cell>
        </row>
        <row r="3328">
          <cell r="C3328">
            <v>2608605496</v>
          </cell>
          <cell r="D3328" t="str">
            <v>10 ШЛИФЛИСТОВ 115ММ К60 ПО КАМНЮ</v>
          </cell>
          <cell r="F3328">
            <v>6.82</v>
          </cell>
          <cell r="G3328">
            <v>5.78</v>
          </cell>
          <cell r="H3328">
            <v>5.9534000000000002</v>
          </cell>
          <cell r="I3328">
            <v>261.94960000000003</v>
          </cell>
          <cell r="L3328" t="str">
            <v>Италия</v>
          </cell>
          <cell r="M3328">
            <v>3165140163163</v>
          </cell>
        </row>
        <row r="3329">
          <cell r="C3329">
            <v>2608605497</v>
          </cell>
          <cell r="D3329" t="str">
            <v>10 ШЛИФЛИСТОВ 115ММ К80 ПО КАМНЮ</v>
          </cell>
          <cell r="F3329">
            <v>6.23</v>
          </cell>
          <cell r="G3329">
            <v>5.28</v>
          </cell>
          <cell r="H3329">
            <v>5.4384000000000006</v>
          </cell>
          <cell r="I3329">
            <v>239.28960000000004</v>
          </cell>
          <cell r="L3329" t="str">
            <v>Италия</v>
          </cell>
          <cell r="M3329">
            <v>3165140163170</v>
          </cell>
        </row>
        <row r="3330">
          <cell r="C3330">
            <v>2608605498</v>
          </cell>
          <cell r="D3330" t="str">
            <v>10 ШЛИФЛИСТОВ 115ММ К120 ПО КАМНЮ</v>
          </cell>
          <cell r="F3330">
            <v>5.73</v>
          </cell>
          <cell r="G3330">
            <v>4.8600000000000003</v>
          </cell>
          <cell r="H3330">
            <v>5.0058000000000007</v>
          </cell>
          <cell r="I3330">
            <v>220.25520000000003</v>
          </cell>
          <cell r="L3330" t="str">
            <v>Италия</v>
          </cell>
          <cell r="M3330">
            <v>3165140163187</v>
          </cell>
        </row>
        <row r="3331">
          <cell r="C3331">
            <v>2608605499</v>
          </cell>
          <cell r="D3331" t="str">
            <v>10 ШЛИФЛИСТОВ 115ММ К220 ПО КАМНЮ</v>
          </cell>
          <cell r="F3331">
            <v>5.73</v>
          </cell>
          <cell r="G3331">
            <v>4.8600000000000003</v>
          </cell>
          <cell r="H3331">
            <v>5.0058000000000007</v>
          </cell>
          <cell r="I3331">
            <v>220.25520000000003</v>
          </cell>
          <cell r="L3331" t="str">
            <v>Италия</v>
          </cell>
          <cell r="M3331">
            <v>3165140163194</v>
          </cell>
        </row>
        <row r="3332">
          <cell r="C3332">
            <v>2608605558</v>
          </cell>
          <cell r="D3332" t="str">
            <v>5 ШЛИФЛИСТОВ 115ММ К80 ПО КАМНЮ</v>
          </cell>
          <cell r="F3332">
            <v>3.4</v>
          </cell>
          <cell r="G3332">
            <v>2.88</v>
          </cell>
          <cell r="H3332">
            <v>2.9664000000000001</v>
          </cell>
          <cell r="I3332">
            <v>130.52160000000001</v>
          </cell>
          <cell r="L3332" t="str">
            <v>Италия</v>
          </cell>
          <cell r="M3332">
            <v>3165140170420</v>
          </cell>
        </row>
        <row r="3333">
          <cell r="C3333">
            <v>2608605559</v>
          </cell>
          <cell r="D3333" t="str">
            <v>5 ШЛИФЛИСТОВ 115ММ К120 ПО КАМНЮ</v>
          </cell>
          <cell r="F3333">
            <v>3.26</v>
          </cell>
          <cell r="G3333">
            <v>2.76</v>
          </cell>
          <cell r="H3333">
            <v>2.8428</v>
          </cell>
          <cell r="I3333">
            <v>125.08320000000001</v>
          </cell>
          <cell r="L3333" t="str">
            <v>Италия</v>
          </cell>
          <cell r="M3333">
            <v>3165140170437</v>
          </cell>
        </row>
        <row r="3334">
          <cell r="C3334">
            <v>2608605560</v>
          </cell>
          <cell r="D3334" t="str">
            <v>5 ШЛИФЛИСТОВ 115ММ К180 ПО КАМНЮ</v>
          </cell>
          <cell r="F3334">
            <v>3.26</v>
          </cell>
          <cell r="G3334">
            <v>2.76</v>
          </cell>
          <cell r="H3334">
            <v>2.8428</v>
          </cell>
          <cell r="I3334">
            <v>125.08320000000001</v>
          </cell>
          <cell r="L3334" t="str">
            <v>Италия</v>
          </cell>
          <cell r="M3334">
            <v>3165140170444</v>
          </cell>
        </row>
        <row r="3335">
          <cell r="C3335">
            <v>2608605561</v>
          </cell>
          <cell r="D3335" t="str">
            <v>5 ШЛИФЛИСТОВ 115ММ К240 ПО КАМНЮ</v>
          </cell>
          <cell r="F3335">
            <v>3.26</v>
          </cell>
          <cell r="G3335">
            <v>2.76</v>
          </cell>
          <cell r="H3335">
            <v>2.8428</v>
          </cell>
          <cell r="I3335">
            <v>125.08320000000001</v>
          </cell>
          <cell r="L3335" t="str">
            <v>Италия</v>
          </cell>
          <cell r="M3335">
            <v>3165140170451</v>
          </cell>
        </row>
        <row r="3336">
          <cell r="C3336">
            <v>2608605562</v>
          </cell>
          <cell r="D3336" t="str">
            <v>5 ШЛИФЛИСТОВ 115ММ К400 ПО КАМНЮ</v>
          </cell>
          <cell r="F3336">
            <v>3.26</v>
          </cell>
          <cell r="G3336">
            <v>2.76</v>
          </cell>
          <cell r="H3336">
            <v>2.8428</v>
          </cell>
          <cell r="I3336">
            <v>125.08320000000001</v>
          </cell>
          <cell r="L3336" t="str">
            <v>Италия</v>
          </cell>
          <cell r="M3336">
            <v>3165140170468</v>
          </cell>
        </row>
        <row r="3337">
          <cell r="C3337">
            <v>2608605584</v>
          </cell>
          <cell r="D3337" t="str">
            <v>10 ШЛИФЛИСТОВ 115Х230 K40 ПО КАМНЮ</v>
          </cell>
          <cell r="F3337">
            <v>9.89</v>
          </cell>
          <cell r="G3337">
            <v>8.3800000000000008</v>
          </cell>
          <cell r="H3337">
            <v>8.6314000000000011</v>
          </cell>
          <cell r="I3337">
            <v>379.78160000000003</v>
          </cell>
          <cell r="L3337" t="str">
            <v>Италия</v>
          </cell>
          <cell r="M3337">
            <v>3165140170680</v>
          </cell>
        </row>
        <row r="3338">
          <cell r="C3338">
            <v>2608605603</v>
          </cell>
          <cell r="D3338" t="str">
            <v>5 ШЛИФЛИСТОВ K120 93ММ ПО ДЕРЕВУ</v>
          </cell>
          <cell r="F3338">
            <v>1.89</v>
          </cell>
          <cell r="G3338">
            <v>1.6</v>
          </cell>
          <cell r="H3338">
            <v>1.6480000000000001</v>
          </cell>
          <cell r="I3338">
            <v>72.512</v>
          </cell>
          <cell r="L3338" t="str">
            <v>Италия</v>
          </cell>
          <cell r="M3338">
            <v>3165140170871</v>
          </cell>
        </row>
        <row r="3339">
          <cell r="C3339">
            <v>2608605636</v>
          </cell>
          <cell r="D3339" t="str">
            <v>5 ШЛИФЛИСТОВ 150мм K320 Best for Paint</v>
          </cell>
          <cell r="F3339">
            <v>3.61</v>
          </cell>
          <cell r="G3339">
            <v>3.06</v>
          </cell>
          <cell r="H3339">
            <v>3.1518000000000002</v>
          </cell>
          <cell r="I3339">
            <v>138.67920000000001</v>
          </cell>
          <cell r="L3339" t="str">
            <v>Италия</v>
          </cell>
          <cell r="M3339">
            <v>3165140171205</v>
          </cell>
        </row>
        <row r="3340">
          <cell r="C3340">
            <v>2608605840</v>
          </cell>
          <cell r="D3340" t="str">
            <v>10 ШЛИФЛИСТОВ 115Х280 К40 ПО КРАСКЕ</v>
          </cell>
          <cell r="F3340">
            <v>11.88</v>
          </cell>
          <cell r="G3340">
            <v>10.07</v>
          </cell>
          <cell r="H3340">
            <v>10.372100000000001</v>
          </cell>
          <cell r="I3340">
            <v>456.37240000000008</v>
          </cell>
          <cell r="L3340" t="str">
            <v>Италия</v>
          </cell>
          <cell r="M3340">
            <v>3165140173247</v>
          </cell>
        </row>
        <row r="3341">
          <cell r="C3341">
            <v>2608605841</v>
          </cell>
          <cell r="D3341" t="str">
            <v>10 ШЛИФЛИСТОВ 115Х280 К60 ПО КРАСКЕ</v>
          </cell>
          <cell r="F3341">
            <v>9.58</v>
          </cell>
          <cell r="G3341">
            <v>8.1199999999999992</v>
          </cell>
          <cell r="H3341">
            <v>8.3635999999999999</v>
          </cell>
          <cell r="I3341">
            <v>367.9984</v>
          </cell>
          <cell r="L3341" t="str">
            <v>Италия</v>
          </cell>
          <cell r="M3341">
            <v>3165140173254</v>
          </cell>
        </row>
        <row r="3342">
          <cell r="C3342">
            <v>2608605842</v>
          </cell>
          <cell r="D3342" t="str">
            <v>10 ШЛИФЛИСТОВ 115Х280 К80 ПО КРАСКЕ</v>
          </cell>
          <cell r="F3342">
            <v>8.5</v>
          </cell>
          <cell r="G3342">
            <v>7.2</v>
          </cell>
          <cell r="H3342">
            <v>7.4160000000000004</v>
          </cell>
          <cell r="I3342">
            <v>326.30400000000003</v>
          </cell>
          <cell r="L3342" t="str">
            <v>Италия</v>
          </cell>
          <cell r="M3342">
            <v>3165140173261</v>
          </cell>
        </row>
        <row r="3343">
          <cell r="C3343">
            <v>2608605843</v>
          </cell>
          <cell r="D3343" t="str">
            <v>10 ШЛИФЛИСТОВ 115Х280 К100 ПО КРАСКЕ</v>
          </cell>
          <cell r="F3343">
            <v>7.88</v>
          </cell>
          <cell r="G3343">
            <v>6.68</v>
          </cell>
          <cell r="H3343">
            <v>6.8803999999999998</v>
          </cell>
          <cell r="I3343">
            <v>302.73759999999999</v>
          </cell>
          <cell r="L3343" t="str">
            <v>Италия</v>
          </cell>
          <cell r="M3343">
            <v>3165140173278</v>
          </cell>
        </row>
        <row r="3344">
          <cell r="C3344">
            <v>2608605844</v>
          </cell>
          <cell r="D3344" t="str">
            <v>10 ШЛИФЛИСТОВ 115Х280 К120 ПО КРАСКЕ</v>
          </cell>
          <cell r="F3344">
            <v>7.88</v>
          </cell>
          <cell r="G3344">
            <v>6.68</v>
          </cell>
          <cell r="H3344">
            <v>6.8803999999999998</v>
          </cell>
          <cell r="I3344">
            <v>302.73759999999999</v>
          </cell>
          <cell r="L3344" t="str">
            <v>Италия</v>
          </cell>
          <cell r="M3344">
            <v>3165140173285</v>
          </cell>
        </row>
        <row r="3345">
          <cell r="C3345">
            <v>2608605845</v>
          </cell>
          <cell r="D3345" t="str">
            <v>10 ШЛИФЛИСТОВ 115Х280 К180 ПО КРАСКЕ</v>
          </cell>
          <cell r="F3345">
            <v>7.88</v>
          </cell>
          <cell r="G3345">
            <v>6.68</v>
          </cell>
          <cell r="H3345">
            <v>6.8803999999999998</v>
          </cell>
          <cell r="I3345">
            <v>302.73759999999999</v>
          </cell>
          <cell r="L3345" t="str">
            <v>Италия</v>
          </cell>
          <cell r="M3345">
            <v>3165140173292</v>
          </cell>
        </row>
        <row r="3346">
          <cell r="C3346">
            <v>2608605846</v>
          </cell>
          <cell r="D3346" t="str">
            <v>10 ШЛИФЛИСТОВ 115Х280 К240 ПО КРАСКЕ</v>
          </cell>
          <cell r="F3346">
            <v>7.88</v>
          </cell>
          <cell r="G3346">
            <v>6.68</v>
          </cell>
          <cell r="H3346">
            <v>6.8803999999999998</v>
          </cell>
          <cell r="I3346">
            <v>302.73759999999999</v>
          </cell>
          <cell r="L3346" t="str">
            <v>Италия</v>
          </cell>
          <cell r="M3346">
            <v>3165140173308</v>
          </cell>
        </row>
        <row r="3347">
          <cell r="C3347">
            <v>2608605909</v>
          </cell>
          <cell r="D3347" t="str">
            <v>10 ШЛИФЛИСТОВ 93Х230 К100 ПО ДЕРЕВУ</v>
          </cell>
          <cell r="F3347">
            <v>5.33</v>
          </cell>
          <cell r="G3347">
            <v>4.5199999999999996</v>
          </cell>
          <cell r="H3347">
            <v>4.6555999999999997</v>
          </cell>
          <cell r="I3347">
            <v>204.84639999999999</v>
          </cell>
          <cell r="L3347" t="str">
            <v>Италия</v>
          </cell>
          <cell r="M3347">
            <v>3165140173933</v>
          </cell>
        </row>
        <row r="3348">
          <cell r="C3348">
            <v>2608606000</v>
          </cell>
          <cell r="D3348" t="str">
            <v>3 ШЛИФЛЕНТЫ 60x400мм K40 B.f.Wood</v>
          </cell>
          <cell r="F3348">
            <v>3.91</v>
          </cell>
          <cell r="G3348">
            <v>3.31</v>
          </cell>
          <cell r="H3348">
            <v>3.4093</v>
          </cell>
          <cell r="I3348">
            <v>150.00919999999999</v>
          </cell>
          <cell r="L3348" t="str">
            <v>Швейцария</v>
          </cell>
          <cell r="M3348">
            <v>3165140163361</v>
          </cell>
        </row>
        <row r="3349">
          <cell r="C3349">
            <v>2608606001</v>
          </cell>
          <cell r="D3349" t="str">
            <v>3 ШЛИФЛЕНТЫ 60x400мм K60 B.f.Wood</v>
          </cell>
          <cell r="F3349">
            <v>3.66</v>
          </cell>
          <cell r="G3349">
            <v>3.1</v>
          </cell>
          <cell r="H3349">
            <v>3.1930000000000001</v>
          </cell>
          <cell r="I3349">
            <v>140.49199999999999</v>
          </cell>
          <cell r="L3349" t="str">
            <v>Швейцария</v>
          </cell>
          <cell r="M3349">
            <v>3165140163378</v>
          </cell>
        </row>
        <row r="3350">
          <cell r="C3350">
            <v>2608606002</v>
          </cell>
          <cell r="D3350" t="str">
            <v>3 ШЛИФЛЕНТЫ 60x400мм K80 B.f.Wood</v>
          </cell>
          <cell r="F3350">
            <v>3.59</v>
          </cell>
          <cell r="G3350">
            <v>3.04</v>
          </cell>
          <cell r="H3350">
            <v>3.1312000000000002</v>
          </cell>
          <cell r="I3350">
            <v>137.77280000000002</v>
          </cell>
          <cell r="L3350" t="str">
            <v>Швейцария</v>
          </cell>
          <cell r="M3350">
            <v>3165140163385</v>
          </cell>
        </row>
        <row r="3351">
          <cell r="C3351">
            <v>2608606003</v>
          </cell>
          <cell r="D3351" t="str">
            <v>3 ШЛИФЛЕНТЫ 60x400мм K100 B.f.Wood</v>
          </cell>
          <cell r="F3351">
            <v>3.52</v>
          </cell>
          <cell r="G3351">
            <v>2.98</v>
          </cell>
          <cell r="H3351">
            <v>3.0693999999999999</v>
          </cell>
          <cell r="I3351">
            <v>135.05359999999999</v>
          </cell>
          <cell r="L3351" t="str">
            <v>Швейцария</v>
          </cell>
          <cell r="M3351">
            <v>3165140163392</v>
          </cell>
        </row>
        <row r="3352">
          <cell r="C3352">
            <v>2608606004</v>
          </cell>
          <cell r="D3352" t="str">
            <v>3 ШЛИФЛЕНТЫ 60x400мм K150 B.f.Wood</v>
          </cell>
          <cell r="F3352">
            <v>3.52</v>
          </cell>
          <cell r="G3352">
            <v>2.98</v>
          </cell>
          <cell r="H3352">
            <v>3.0693999999999999</v>
          </cell>
          <cell r="I3352">
            <v>135.05359999999999</v>
          </cell>
          <cell r="L3352" t="str">
            <v>Швейцария</v>
          </cell>
          <cell r="M3352">
            <v>3165140163408</v>
          </cell>
        </row>
        <row r="3353">
          <cell r="C3353">
            <v>2608606005</v>
          </cell>
          <cell r="D3353" t="str">
            <v>3 ШЛИФЛЕНТЫ 60x400мм K220 B.f.Wood</v>
          </cell>
          <cell r="F3353">
            <v>3.52</v>
          </cell>
          <cell r="G3353">
            <v>2.98</v>
          </cell>
          <cell r="H3353">
            <v>3.0693999999999999</v>
          </cell>
          <cell r="I3353">
            <v>135.05359999999999</v>
          </cell>
          <cell r="L3353" t="str">
            <v>Швейцария</v>
          </cell>
          <cell r="M3353">
            <v>3165140163415</v>
          </cell>
        </row>
        <row r="3354">
          <cell r="C3354">
            <v>2608606006</v>
          </cell>
          <cell r="D3354" t="str">
            <v>3 ШЛИФЛЕНТЫ 60x400мм K280 B.f.Wood</v>
          </cell>
          <cell r="F3354">
            <v>3.52</v>
          </cell>
          <cell r="G3354">
            <v>2.98</v>
          </cell>
          <cell r="H3354">
            <v>3.0693999999999999</v>
          </cell>
          <cell r="I3354">
            <v>135.05359999999999</v>
          </cell>
          <cell r="L3354" t="str">
            <v>Швейцария</v>
          </cell>
          <cell r="M3354">
            <v>3165140163422</v>
          </cell>
        </row>
        <row r="3355">
          <cell r="C3355">
            <v>2608606007</v>
          </cell>
          <cell r="D3355" t="str">
            <v>3ШЛИФЛЕНТЫ 60x400мм K60/80/100 B.f.Wood</v>
          </cell>
          <cell r="F3355">
            <v>3.82</v>
          </cell>
          <cell r="G3355">
            <v>3.24</v>
          </cell>
          <cell r="H3355">
            <v>3.3372000000000002</v>
          </cell>
          <cell r="I3355">
            <v>146.83680000000001</v>
          </cell>
          <cell r="L3355" t="str">
            <v>Швейцария</v>
          </cell>
          <cell r="M3355">
            <v>3165140163439</v>
          </cell>
        </row>
        <row r="3356">
          <cell r="C3356">
            <v>2608606008</v>
          </cell>
          <cell r="D3356" t="str">
            <v>3 ШЛИФЛЕНТЫ 63x406мм K40 B.f.Wood</v>
          </cell>
          <cell r="F3356">
            <v>4.5199999999999996</v>
          </cell>
          <cell r="G3356">
            <v>3.83</v>
          </cell>
          <cell r="H3356">
            <v>3.9449000000000001</v>
          </cell>
          <cell r="I3356">
            <v>173.57560000000001</v>
          </cell>
          <cell r="L3356" t="str">
            <v>Швейцария</v>
          </cell>
          <cell r="M3356">
            <v>3165140163446</v>
          </cell>
        </row>
        <row r="3357">
          <cell r="C3357">
            <v>2608606009</v>
          </cell>
          <cell r="D3357" t="str">
            <v>3 ШЛИФЛЕНТЫ 63x406мм K60 B.f.Wood</v>
          </cell>
          <cell r="F3357">
            <v>4.21</v>
          </cell>
          <cell r="G3357">
            <v>3.57</v>
          </cell>
          <cell r="H3357">
            <v>3.6770999999999998</v>
          </cell>
          <cell r="I3357">
            <v>161.79239999999999</v>
          </cell>
          <cell r="L3357" t="str">
            <v>Швейцария</v>
          </cell>
          <cell r="M3357">
            <v>3165140163453</v>
          </cell>
        </row>
        <row r="3358">
          <cell r="C3358">
            <v>2608606010</v>
          </cell>
          <cell r="D3358" t="str">
            <v>3 ШЛИФЛЕНТЫ 63x406мм K80 B.f.Wood</v>
          </cell>
          <cell r="F3358">
            <v>4.17</v>
          </cell>
          <cell r="G3358">
            <v>3.53</v>
          </cell>
          <cell r="H3358">
            <v>3.6358999999999999</v>
          </cell>
          <cell r="I3358">
            <v>159.9796</v>
          </cell>
          <cell r="L3358" t="str">
            <v>Швейцария</v>
          </cell>
          <cell r="M3358">
            <v>3165140163460</v>
          </cell>
        </row>
        <row r="3359">
          <cell r="C3359">
            <v>2608606011</v>
          </cell>
          <cell r="D3359" t="str">
            <v>3 ШЛИФЛЕНТЫ 63x406мм K100 B.f.Wood</v>
          </cell>
          <cell r="F3359">
            <v>4.09</v>
          </cell>
          <cell r="G3359">
            <v>3.47</v>
          </cell>
          <cell r="H3359">
            <v>3.5741000000000005</v>
          </cell>
          <cell r="I3359">
            <v>157.26040000000003</v>
          </cell>
          <cell r="L3359" t="str">
            <v>Швейцария</v>
          </cell>
          <cell r="M3359">
            <v>3165140163477</v>
          </cell>
        </row>
        <row r="3360">
          <cell r="C3360">
            <v>2608606014</v>
          </cell>
          <cell r="D3360" t="str">
            <v>3ШЛИФЛЕНТЫ 63x406мм K60/80/100 B.f.Wood</v>
          </cell>
          <cell r="F3360">
            <v>4.21</v>
          </cell>
          <cell r="G3360">
            <v>3.57</v>
          </cell>
          <cell r="H3360">
            <v>3.6770999999999998</v>
          </cell>
          <cell r="I3360">
            <v>161.79239999999999</v>
          </cell>
          <cell r="L3360" t="str">
            <v>Швейцария</v>
          </cell>
          <cell r="M3360">
            <v>3165140163507</v>
          </cell>
        </row>
        <row r="3361">
          <cell r="C3361">
            <v>2608606015</v>
          </cell>
          <cell r="D3361" t="str">
            <v>3 ШЛИФЛЕНТЫ 65x410мм K40 B.f.Wood</v>
          </cell>
          <cell r="F3361">
            <v>4.78</v>
          </cell>
          <cell r="G3361">
            <v>4.05</v>
          </cell>
          <cell r="H3361">
            <v>4.1715</v>
          </cell>
          <cell r="I3361">
            <v>183.54599999999999</v>
          </cell>
          <cell r="L3361" t="str">
            <v>Швейцария</v>
          </cell>
          <cell r="M3361">
            <v>3165140163514</v>
          </cell>
        </row>
        <row r="3362">
          <cell r="C3362">
            <v>2608606016</v>
          </cell>
          <cell r="D3362" t="str">
            <v>3 ШЛИФЛЕНТЫ 65x410мм K60 B.f.Wood</v>
          </cell>
          <cell r="F3362">
            <v>4.5</v>
          </cell>
          <cell r="G3362">
            <v>3.81</v>
          </cell>
          <cell r="H3362">
            <v>3.9243000000000001</v>
          </cell>
          <cell r="I3362">
            <v>172.66920000000002</v>
          </cell>
          <cell r="L3362" t="str">
            <v>Швейцария</v>
          </cell>
          <cell r="M3362">
            <v>3165140163521</v>
          </cell>
        </row>
        <row r="3363">
          <cell r="C3363">
            <v>2608606017</v>
          </cell>
          <cell r="D3363" t="str">
            <v>3 ШЛИФЛЕНТЫ 65x410мм K80 B.f.Wood</v>
          </cell>
          <cell r="F3363">
            <v>4.38</v>
          </cell>
          <cell r="G3363">
            <v>3.71</v>
          </cell>
          <cell r="H3363">
            <v>3.8212999999999999</v>
          </cell>
          <cell r="I3363">
            <v>168.13720000000001</v>
          </cell>
          <cell r="L3363" t="str">
            <v>Швейцария</v>
          </cell>
          <cell r="M3363">
            <v>3165140163538</v>
          </cell>
        </row>
        <row r="3364">
          <cell r="C3364">
            <v>2608606018</v>
          </cell>
          <cell r="D3364" t="str">
            <v>3 ШЛИФЛЕНТЫ 65x410мм K100 B.f.Wood</v>
          </cell>
          <cell r="F3364">
            <v>4.24</v>
          </cell>
          <cell r="G3364">
            <v>3.59</v>
          </cell>
          <cell r="H3364">
            <v>3.6976999999999998</v>
          </cell>
          <cell r="I3364">
            <v>162.69879999999998</v>
          </cell>
          <cell r="L3364" t="str">
            <v>Швейцария</v>
          </cell>
          <cell r="M3364">
            <v>3165140163545</v>
          </cell>
        </row>
        <row r="3365">
          <cell r="C3365">
            <v>2608606019</v>
          </cell>
          <cell r="D3365" t="str">
            <v>3 ШЛИФЛЕНТЫ 65x410мм K120 B.f.Wood</v>
          </cell>
          <cell r="F3365">
            <v>4.24</v>
          </cell>
          <cell r="G3365">
            <v>3.59</v>
          </cell>
          <cell r="H3365">
            <v>3.6976999999999998</v>
          </cell>
          <cell r="I3365">
            <v>162.69879999999998</v>
          </cell>
          <cell r="L3365" t="str">
            <v>Швейцария</v>
          </cell>
          <cell r="M3365">
            <v>3165140163552</v>
          </cell>
        </row>
        <row r="3366">
          <cell r="C3366">
            <v>2608606020</v>
          </cell>
          <cell r="D3366" t="str">
            <v>3 ШЛИФЛЕНТЫ 65x410мм K150 B.f.Wood</v>
          </cell>
          <cell r="F3366">
            <v>4.24</v>
          </cell>
          <cell r="G3366">
            <v>3.59</v>
          </cell>
          <cell r="H3366">
            <v>3.6976999999999998</v>
          </cell>
          <cell r="I3366">
            <v>162.69879999999998</v>
          </cell>
          <cell r="L3366" t="str">
            <v>Швейцария</v>
          </cell>
          <cell r="M3366">
            <v>3165140163569</v>
          </cell>
        </row>
        <row r="3367">
          <cell r="C3367">
            <v>2608606021</v>
          </cell>
          <cell r="D3367" t="str">
            <v>3 ШЛИФЛЕНТЫ 65x410мм K180 B.f.Wood</v>
          </cell>
          <cell r="F3367">
            <v>4.24</v>
          </cell>
          <cell r="G3367">
            <v>3.59</v>
          </cell>
          <cell r="H3367">
            <v>3.6976999999999998</v>
          </cell>
          <cell r="I3367">
            <v>162.69879999999998</v>
          </cell>
          <cell r="L3367" t="str">
            <v>Швейцария</v>
          </cell>
          <cell r="M3367">
            <v>3165140163576</v>
          </cell>
        </row>
        <row r="3368">
          <cell r="C3368">
            <v>2608606022</v>
          </cell>
          <cell r="D3368" t="str">
            <v>3 ШЛИФЛЕНТЫ 65x410мм K220 B.f.Wood</v>
          </cell>
          <cell r="F3368">
            <v>4.24</v>
          </cell>
          <cell r="G3368">
            <v>3.59</v>
          </cell>
          <cell r="H3368">
            <v>3.6976999999999998</v>
          </cell>
          <cell r="I3368">
            <v>162.69879999999998</v>
          </cell>
          <cell r="L3368" t="str">
            <v>Швейцария</v>
          </cell>
          <cell r="M3368">
            <v>3165140163583</v>
          </cell>
        </row>
        <row r="3369">
          <cell r="C3369">
            <v>2608606023</v>
          </cell>
          <cell r="D3369" t="str">
            <v>3ШЛИФЛЕНТЫ 65x410мм K60/80/100 B.f.Wood</v>
          </cell>
          <cell r="F3369">
            <v>4.71</v>
          </cell>
          <cell r="G3369">
            <v>3.99</v>
          </cell>
          <cell r="H3369">
            <v>4.1097000000000001</v>
          </cell>
          <cell r="I3369">
            <v>180.82679999999999</v>
          </cell>
          <cell r="L3369" t="str">
            <v>Швейцария</v>
          </cell>
          <cell r="M3369">
            <v>3165140163590</v>
          </cell>
        </row>
        <row r="3370">
          <cell r="C3370">
            <v>2608606024</v>
          </cell>
          <cell r="D3370" t="str">
            <v>10 ШЛИФЛЕНТ 65x410мм K40 B.f.Wood</v>
          </cell>
          <cell r="F3370">
            <v>13.22</v>
          </cell>
          <cell r="G3370">
            <v>11.2</v>
          </cell>
          <cell r="H3370">
            <v>11.536</v>
          </cell>
          <cell r="I3370">
            <v>507.584</v>
          </cell>
          <cell r="L3370" t="str">
            <v>Швейцария</v>
          </cell>
          <cell r="M3370">
            <v>3165140163606</v>
          </cell>
        </row>
        <row r="3371">
          <cell r="C3371">
            <v>2608606025</v>
          </cell>
          <cell r="D3371" t="str">
            <v>10 ШЛИФЛЕНТ 65x410мм K60 B.f.Wood</v>
          </cell>
          <cell r="F3371">
            <v>12.46</v>
          </cell>
          <cell r="G3371">
            <v>10.56</v>
          </cell>
          <cell r="H3371">
            <v>10.876800000000001</v>
          </cell>
          <cell r="I3371">
            <v>478.57920000000007</v>
          </cell>
          <cell r="L3371" t="str">
            <v>Швейцария</v>
          </cell>
          <cell r="M3371">
            <v>3165140163613</v>
          </cell>
        </row>
        <row r="3372">
          <cell r="C3372">
            <v>2608606026</v>
          </cell>
          <cell r="D3372" t="str">
            <v>10 ШЛИФЛЕНТ 65x410мм K80 B.f.Wood</v>
          </cell>
          <cell r="F3372">
            <v>12.14</v>
          </cell>
          <cell r="G3372">
            <v>10.29</v>
          </cell>
          <cell r="H3372">
            <v>10.598699999999999</v>
          </cell>
          <cell r="I3372">
            <v>466.34279999999995</v>
          </cell>
          <cell r="L3372" t="str">
            <v>Швейцария</v>
          </cell>
          <cell r="M3372">
            <v>3165140163620</v>
          </cell>
        </row>
        <row r="3373">
          <cell r="C3373">
            <v>2608606027</v>
          </cell>
          <cell r="D3373" t="str">
            <v>10 ШЛИФЛЕНТ 65x410мм K100 B.f.Wood</v>
          </cell>
          <cell r="F3373">
            <v>11.76</v>
          </cell>
          <cell r="G3373">
            <v>9.9700000000000006</v>
          </cell>
          <cell r="H3373">
            <v>10.269100000000002</v>
          </cell>
          <cell r="I3373">
            <v>451.84040000000005</v>
          </cell>
          <cell r="L3373" t="str">
            <v>Швейцария</v>
          </cell>
          <cell r="M3373">
            <v>3165140163637</v>
          </cell>
        </row>
        <row r="3374">
          <cell r="C3374">
            <v>2608606028</v>
          </cell>
          <cell r="D3374" t="str">
            <v>10 ШЛИФЛЕНТ 65x410мм K120 B.f.Wood</v>
          </cell>
          <cell r="F3374">
            <v>11.76</v>
          </cell>
          <cell r="G3374">
            <v>9.9700000000000006</v>
          </cell>
          <cell r="H3374">
            <v>10.269100000000002</v>
          </cell>
          <cell r="I3374">
            <v>451.84040000000005</v>
          </cell>
          <cell r="L3374" t="str">
            <v>Швейцария</v>
          </cell>
          <cell r="M3374">
            <v>3165140163644</v>
          </cell>
        </row>
        <row r="3375">
          <cell r="C3375">
            <v>2608606029</v>
          </cell>
          <cell r="D3375" t="str">
            <v>10 ШЛИФЛЕНТ 65x410мм K150 B.f.Wood</v>
          </cell>
          <cell r="F3375">
            <v>11.76</v>
          </cell>
          <cell r="G3375">
            <v>9.9700000000000006</v>
          </cell>
          <cell r="H3375">
            <v>10.269100000000002</v>
          </cell>
          <cell r="I3375">
            <v>451.84040000000005</v>
          </cell>
          <cell r="L3375" t="str">
            <v>Швейцария</v>
          </cell>
          <cell r="M3375">
            <v>3165140163651</v>
          </cell>
        </row>
        <row r="3376">
          <cell r="C3376">
            <v>2608606032</v>
          </cell>
          <cell r="D3376" t="str">
            <v>3 ШЛИФЛЕНТЫ 75x457мм K40 B.f.Wood</v>
          </cell>
          <cell r="F3376">
            <v>4.8600000000000003</v>
          </cell>
          <cell r="G3376">
            <v>4.12</v>
          </cell>
          <cell r="H3376">
            <v>4.2435999999999998</v>
          </cell>
          <cell r="I3376">
            <v>186.7184</v>
          </cell>
          <cell r="L3376" t="str">
            <v>Швейцария</v>
          </cell>
          <cell r="M3376">
            <v>3165140163682</v>
          </cell>
        </row>
        <row r="3377">
          <cell r="C3377">
            <v>2608606033</v>
          </cell>
          <cell r="D3377" t="str">
            <v>3 ШЛИФЛЕНТЫ 75x457мм K60 B.f.Wood</v>
          </cell>
          <cell r="F3377">
            <v>4.57</v>
          </cell>
          <cell r="G3377">
            <v>3.87</v>
          </cell>
          <cell r="H3377">
            <v>3.9861000000000004</v>
          </cell>
          <cell r="I3377">
            <v>175.38840000000002</v>
          </cell>
          <cell r="L3377" t="str">
            <v>Швейцария</v>
          </cell>
          <cell r="M3377">
            <v>3165140163699</v>
          </cell>
        </row>
        <row r="3378">
          <cell r="C3378">
            <v>2608606034</v>
          </cell>
          <cell r="D3378" t="str">
            <v>3 ШЛИФЛЕНТЫ 75x457мм K80 B.f.Wood</v>
          </cell>
          <cell r="F3378">
            <v>4.43</v>
          </cell>
          <cell r="G3378">
            <v>3.75</v>
          </cell>
          <cell r="H3378">
            <v>3.8625000000000003</v>
          </cell>
          <cell r="I3378">
            <v>169.95000000000002</v>
          </cell>
          <cell r="L3378" t="str">
            <v>Швейцария</v>
          </cell>
          <cell r="M3378">
            <v>3165140163705</v>
          </cell>
        </row>
        <row r="3379">
          <cell r="C3379">
            <v>2608606035</v>
          </cell>
          <cell r="D3379" t="str">
            <v>3 ШЛИФЛЕНТЫ 75x457мм K100 B.f.Wood</v>
          </cell>
          <cell r="F3379">
            <v>4.32</v>
          </cell>
          <cell r="G3379">
            <v>3.66</v>
          </cell>
          <cell r="H3379">
            <v>3.7698</v>
          </cell>
          <cell r="I3379">
            <v>165.87119999999999</v>
          </cell>
          <cell r="L3379" t="str">
            <v>Швейцария</v>
          </cell>
          <cell r="M3379">
            <v>3165140163712</v>
          </cell>
        </row>
        <row r="3380">
          <cell r="C3380">
            <v>2608606036</v>
          </cell>
          <cell r="D3380" t="str">
            <v>3 ШЛИФЛЕНТЫ 75x457мм K120 B.f.Wood</v>
          </cell>
          <cell r="F3380">
            <v>4.32</v>
          </cell>
          <cell r="G3380">
            <v>3.66</v>
          </cell>
          <cell r="H3380">
            <v>3.7698</v>
          </cell>
          <cell r="I3380">
            <v>165.87119999999999</v>
          </cell>
          <cell r="L3380" t="str">
            <v>Швейцария</v>
          </cell>
          <cell r="M3380">
            <v>3165140163729</v>
          </cell>
        </row>
        <row r="3381">
          <cell r="C3381">
            <v>2608606037</v>
          </cell>
          <cell r="D3381" t="str">
            <v>3 ШЛИФЛЕНТЫ 75x457мм K150 B.f.Wood</v>
          </cell>
          <cell r="F3381">
            <v>4.32</v>
          </cell>
          <cell r="G3381">
            <v>3.66</v>
          </cell>
          <cell r="H3381">
            <v>3.7698</v>
          </cell>
          <cell r="I3381">
            <v>165.87119999999999</v>
          </cell>
          <cell r="L3381" t="str">
            <v>Швейцария</v>
          </cell>
          <cell r="M3381">
            <v>3165140163736</v>
          </cell>
        </row>
        <row r="3382">
          <cell r="C3382">
            <v>2608606038</v>
          </cell>
          <cell r="D3382" t="str">
            <v>3 ШЛИФЛЕНТЫ 75x457мм K180 B.f.Wood</v>
          </cell>
          <cell r="F3382">
            <v>4.32</v>
          </cell>
          <cell r="G3382">
            <v>3.66</v>
          </cell>
          <cell r="H3382">
            <v>3.7698</v>
          </cell>
          <cell r="I3382">
            <v>165.87119999999999</v>
          </cell>
          <cell r="L3382" t="str">
            <v>Швейцария</v>
          </cell>
          <cell r="M3382">
            <v>3165140163743</v>
          </cell>
        </row>
        <row r="3383">
          <cell r="C3383">
            <v>2608606039</v>
          </cell>
          <cell r="D3383" t="str">
            <v>3 ШЛИФЛЕНТЫ 75x457мм K220 B.f.Wood</v>
          </cell>
          <cell r="F3383">
            <v>4.32</v>
          </cell>
          <cell r="G3383">
            <v>3.66</v>
          </cell>
          <cell r="H3383">
            <v>3.7698</v>
          </cell>
          <cell r="I3383">
            <v>165.87119999999999</v>
          </cell>
          <cell r="L3383" t="str">
            <v>Швейцария</v>
          </cell>
          <cell r="M3383">
            <v>3165140163750</v>
          </cell>
        </row>
        <row r="3384">
          <cell r="C3384">
            <v>2608606040</v>
          </cell>
          <cell r="D3384" t="str">
            <v>3ШЛИФЛЕНТЫ 75x457мм K60/80/100 B.f.Wood</v>
          </cell>
          <cell r="F3384">
            <v>5.07</v>
          </cell>
          <cell r="G3384">
            <v>4.3</v>
          </cell>
          <cell r="H3384">
            <v>4.4290000000000003</v>
          </cell>
          <cell r="I3384">
            <v>194.876</v>
          </cell>
          <cell r="L3384" t="str">
            <v>Швейцария</v>
          </cell>
          <cell r="M3384">
            <v>3165140163767</v>
          </cell>
        </row>
        <row r="3385">
          <cell r="C3385">
            <v>2608606042</v>
          </cell>
          <cell r="D3385" t="str">
            <v>3 ШЛИФЛЕНТЫ 75x480мм K40 B.f.Wood</v>
          </cell>
          <cell r="F3385">
            <v>4.99</v>
          </cell>
          <cell r="G3385">
            <v>4.2300000000000004</v>
          </cell>
          <cell r="H3385">
            <v>4.3569000000000004</v>
          </cell>
          <cell r="I3385">
            <v>191.70360000000002</v>
          </cell>
          <cell r="L3385" t="str">
            <v>Швейцария</v>
          </cell>
          <cell r="M3385">
            <v>3165140163781</v>
          </cell>
        </row>
        <row r="3386">
          <cell r="C3386">
            <v>2608606043</v>
          </cell>
          <cell r="D3386" t="str">
            <v>3 ШЛИФЛЕНТЫ 75x480мм K60 B.f.Wood</v>
          </cell>
          <cell r="F3386">
            <v>4.99</v>
          </cell>
          <cell r="G3386">
            <v>4.2300000000000004</v>
          </cell>
          <cell r="H3386">
            <v>4.3569000000000004</v>
          </cell>
          <cell r="I3386">
            <v>191.70360000000002</v>
          </cell>
          <cell r="L3386" t="str">
            <v>Швейцария</v>
          </cell>
          <cell r="M3386">
            <v>3165140163798</v>
          </cell>
        </row>
        <row r="3387">
          <cell r="C3387">
            <v>2608606044</v>
          </cell>
          <cell r="D3387" t="str">
            <v>3 ШЛИФЛЕНТЫ 75x480мм K80 B.f.Wood</v>
          </cell>
          <cell r="F3387">
            <v>4.7</v>
          </cell>
          <cell r="G3387">
            <v>3.98</v>
          </cell>
          <cell r="H3387">
            <v>4.0994000000000002</v>
          </cell>
          <cell r="I3387">
            <v>180.37360000000001</v>
          </cell>
          <cell r="L3387" t="str">
            <v>Швейцария</v>
          </cell>
          <cell r="M3387">
            <v>3165140163804</v>
          </cell>
        </row>
        <row r="3388">
          <cell r="C3388">
            <v>2608606045</v>
          </cell>
          <cell r="D3388" t="str">
            <v>3 ШЛИФЛЕНТЫ 75x480мм K100 B.f.Wood</v>
          </cell>
          <cell r="F3388">
            <v>4.5199999999999996</v>
          </cell>
          <cell r="G3388">
            <v>3.83</v>
          </cell>
          <cell r="H3388">
            <v>3.9449000000000001</v>
          </cell>
          <cell r="I3388">
            <v>173.57560000000001</v>
          </cell>
          <cell r="L3388" t="str">
            <v>Швейцария</v>
          </cell>
          <cell r="M3388">
            <v>3165140163811</v>
          </cell>
        </row>
        <row r="3389">
          <cell r="C3389">
            <v>2608606046</v>
          </cell>
          <cell r="D3389" t="str">
            <v>3 ШЛИФЛЕНТЫ 75x480мм K120 B.f.Wood</v>
          </cell>
          <cell r="F3389">
            <v>4.41</v>
          </cell>
          <cell r="G3389">
            <v>3.74</v>
          </cell>
          <cell r="H3389">
            <v>3.8522000000000003</v>
          </cell>
          <cell r="I3389">
            <v>169.49680000000001</v>
          </cell>
          <cell r="L3389" t="str">
            <v>Швейцария</v>
          </cell>
          <cell r="M3389">
            <v>3165140163828</v>
          </cell>
        </row>
        <row r="3390">
          <cell r="C3390">
            <v>2608606047</v>
          </cell>
          <cell r="D3390" t="str">
            <v>3 ШЛИФЛЕНТЫ 75x480мм K150 B.f.Wood</v>
          </cell>
          <cell r="F3390">
            <v>4.41</v>
          </cell>
          <cell r="G3390">
            <v>3.74</v>
          </cell>
          <cell r="H3390">
            <v>3.8522000000000003</v>
          </cell>
          <cell r="I3390">
            <v>169.49680000000001</v>
          </cell>
          <cell r="L3390" t="str">
            <v>Швейцария</v>
          </cell>
          <cell r="M3390">
            <v>3165140163835</v>
          </cell>
        </row>
        <row r="3391">
          <cell r="C3391">
            <v>2608606048</v>
          </cell>
          <cell r="D3391" t="str">
            <v>3 ШЛИФЛЕНТЫ 75x480мм K180 B.f.Wood</v>
          </cell>
          <cell r="F3391">
            <v>4.41</v>
          </cell>
          <cell r="G3391">
            <v>3.74</v>
          </cell>
          <cell r="H3391">
            <v>3.8522000000000003</v>
          </cell>
          <cell r="I3391">
            <v>169.49680000000001</v>
          </cell>
          <cell r="L3391" t="str">
            <v>Швейцария</v>
          </cell>
          <cell r="M3391">
            <v>3165140163842</v>
          </cell>
        </row>
        <row r="3392">
          <cell r="C3392">
            <v>2608606049</v>
          </cell>
          <cell r="D3392" t="str">
            <v>3 ШЛИФЛЕНТЫ 75x480мм K220 B.f.Wood</v>
          </cell>
          <cell r="F3392">
            <v>4.41</v>
          </cell>
          <cell r="G3392">
            <v>3.74</v>
          </cell>
          <cell r="H3392">
            <v>3.8522000000000003</v>
          </cell>
          <cell r="I3392">
            <v>169.49680000000001</v>
          </cell>
          <cell r="L3392" t="str">
            <v>Швейцария</v>
          </cell>
          <cell r="M3392">
            <v>3165140163859</v>
          </cell>
        </row>
        <row r="3393">
          <cell r="C3393">
            <v>2608606051</v>
          </cell>
          <cell r="D3393" t="str">
            <v>10 ШЛИФЛЕНТ 75x480мм K40 B.f.Wood</v>
          </cell>
          <cell r="F3393">
            <v>15.09</v>
          </cell>
          <cell r="G3393">
            <v>12.79</v>
          </cell>
          <cell r="H3393">
            <v>13.1737</v>
          </cell>
          <cell r="I3393">
            <v>579.64279999999997</v>
          </cell>
          <cell r="L3393" t="str">
            <v>Швейцария</v>
          </cell>
          <cell r="M3393">
            <v>3165140163873</v>
          </cell>
        </row>
        <row r="3394">
          <cell r="C3394">
            <v>2608606052</v>
          </cell>
          <cell r="D3394" t="str">
            <v>10 ШЛИФЛЕНТ 75x480мм K60 B.f.Wood</v>
          </cell>
          <cell r="F3394">
            <v>14.15</v>
          </cell>
          <cell r="G3394">
            <v>11.99</v>
          </cell>
          <cell r="H3394">
            <v>12.3497</v>
          </cell>
          <cell r="I3394">
            <v>543.38679999999999</v>
          </cell>
          <cell r="L3394" t="str">
            <v>Швейцария</v>
          </cell>
          <cell r="M3394">
            <v>3165140163897</v>
          </cell>
        </row>
        <row r="3395">
          <cell r="C3395">
            <v>2608606053</v>
          </cell>
          <cell r="D3395" t="str">
            <v>10 ШЛИФЛЕНТ 75x480мм K80 B.f.Wood</v>
          </cell>
          <cell r="F3395">
            <v>13.85</v>
          </cell>
          <cell r="G3395">
            <v>11.74</v>
          </cell>
          <cell r="H3395">
            <v>12.0922</v>
          </cell>
          <cell r="I3395">
            <v>532.05679999999995</v>
          </cell>
          <cell r="L3395" t="str">
            <v>Швейцария</v>
          </cell>
          <cell r="M3395">
            <v>3165140163880</v>
          </cell>
        </row>
        <row r="3396">
          <cell r="C3396">
            <v>2608606054</v>
          </cell>
          <cell r="D3396" t="str">
            <v>10 ШЛИФЛЕНТ 75x480мм K100 B.f.Wood</v>
          </cell>
          <cell r="F3396">
            <v>13.53</v>
          </cell>
          <cell r="G3396">
            <v>11.47</v>
          </cell>
          <cell r="H3396">
            <v>11.814100000000002</v>
          </cell>
          <cell r="I3396">
            <v>519.82040000000006</v>
          </cell>
          <cell r="L3396" t="str">
            <v>Швейцария</v>
          </cell>
          <cell r="M3396">
            <v>3165140163903</v>
          </cell>
        </row>
        <row r="3397">
          <cell r="C3397">
            <v>2608606055</v>
          </cell>
          <cell r="D3397" t="str">
            <v>10 ШЛИФЛЕНТ 75x480мм K120 B.f.Wood</v>
          </cell>
          <cell r="F3397">
            <v>13.53</v>
          </cell>
          <cell r="G3397">
            <v>11.47</v>
          </cell>
          <cell r="H3397">
            <v>11.814100000000002</v>
          </cell>
          <cell r="I3397">
            <v>519.82040000000006</v>
          </cell>
          <cell r="L3397" t="str">
            <v>Швейцария</v>
          </cell>
          <cell r="M3397">
            <v>3165140163910</v>
          </cell>
        </row>
        <row r="3398">
          <cell r="C3398">
            <v>2608606056</v>
          </cell>
          <cell r="D3398" t="str">
            <v>10 ШЛИФЛЕНТ 75x480мм K150 B.f.Wood</v>
          </cell>
          <cell r="F3398">
            <v>13.53</v>
          </cell>
          <cell r="G3398">
            <v>11.47</v>
          </cell>
          <cell r="H3398">
            <v>11.814100000000002</v>
          </cell>
          <cell r="I3398">
            <v>519.82040000000006</v>
          </cell>
          <cell r="L3398" t="str">
            <v>Швейцария</v>
          </cell>
          <cell r="M3398">
            <v>3165140163927</v>
          </cell>
        </row>
        <row r="3399">
          <cell r="C3399">
            <v>2608606059</v>
          </cell>
          <cell r="D3399" t="str">
            <v>3ШЛИФЛЕНТЫ 75x480мм K60/80/100 B.f.Wood</v>
          </cell>
          <cell r="F3399">
            <v>4.99</v>
          </cell>
          <cell r="G3399">
            <v>4.2300000000000004</v>
          </cell>
          <cell r="H3399">
            <v>4.3569000000000004</v>
          </cell>
          <cell r="I3399">
            <v>191.70360000000002</v>
          </cell>
          <cell r="L3399" t="str">
            <v>Швейцария</v>
          </cell>
          <cell r="M3399">
            <v>3165140163958</v>
          </cell>
        </row>
        <row r="3400">
          <cell r="C3400">
            <v>2608606060</v>
          </cell>
          <cell r="D3400" t="str">
            <v>3 ШЛИФЛЕНТЫ 75x508мм K40 B.f.Wood</v>
          </cell>
          <cell r="F3400">
            <v>5.14</v>
          </cell>
          <cell r="G3400">
            <v>4.3600000000000003</v>
          </cell>
          <cell r="H3400">
            <v>4.4908000000000001</v>
          </cell>
          <cell r="I3400">
            <v>197.59520000000001</v>
          </cell>
          <cell r="L3400" t="str">
            <v>Швейцария</v>
          </cell>
          <cell r="M3400">
            <v>3165140163965</v>
          </cell>
        </row>
        <row r="3401">
          <cell r="C3401">
            <v>2608606061</v>
          </cell>
          <cell r="D3401" t="str">
            <v>3 ШЛИФЛЕНТЫ 75x508мм K60 B.f.Wood</v>
          </cell>
          <cell r="F3401">
            <v>4.78</v>
          </cell>
          <cell r="G3401">
            <v>4.05</v>
          </cell>
          <cell r="H3401">
            <v>4.1715</v>
          </cell>
          <cell r="I3401">
            <v>183.54599999999999</v>
          </cell>
          <cell r="L3401" t="str">
            <v>Швейцария</v>
          </cell>
          <cell r="M3401">
            <v>3165140163972</v>
          </cell>
        </row>
        <row r="3402">
          <cell r="C3402">
            <v>2608606062</v>
          </cell>
          <cell r="D3402" t="str">
            <v>3 ШЛИФЛЕНТЫ 75x508мм K80 B.f.Wood</v>
          </cell>
          <cell r="F3402">
            <v>4.6399999999999997</v>
          </cell>
          <cell r="G3402">
            <v>3.93</v>
          </cell>
          <cell r="H3402">
            <v>4.0479000000000003</v>
          </cell>
          <cell r="I3402">
            <v>178.10760000000002</v>
          </cell>
          <cell r="L3402" t="str">
            <v>Швейцария</v>
          </cell>
          <cell r="M3402">
            <v>3165140163989</v>
          </cell>
        </row>
        <row r="3403">
          <cell r="C3403">
            <v>2608606063</v>
          </cell>
          <cell r="D3403" t="str">
            <v>3 ШЛИФЛЕНТЫ 75x508мм K100 B.f.Wood</v>
          </cell>
          <cell r="F3403">
            <v>4.5199999999999996</v>
          </cell>
          <cell r="G3403">
            <v>3.83</v>
          </cell>
          <cell r="H3403">
            <v>3.9449000000000001</v>
          </cell>
          <cell r="I3403">
            <v>173.57560000000001</v>
          </cell>
          <cell r="L3403" t="str">
            <v>Швейцария</v>
          </cell>
          <cell r="M3403">
            <v>3165140163996</v>
          </cell>
        </row>
        <row r="3404">
          <cell r="C3404">
            <v>2608606064</v>
          </cell>
          <cell r="D3404" t="str">
            <v>3 ШЛИФЛЕНТЫ 75x508мм K120 B.f.Wood</v>
          </cell>
          <cell r="F3404">
            <v>4.5199999999999996</v>
          </cell>
          <cell r="G3404">
            <v>3.83</v>
          </cell>
          <cell r="H3404">
            <v>3.9449000000000001</v>
          </cell>
          <cell r="I3404">
            <v>173.57560000000001</v>
          </cell>
          <cell r="L3404" t="str">
            <v>Швейцария</v>
          </cell>
          <cell r="M3404">
            <v>3165140164009</v>
          </cell>
        </row>
        <row r="3405">
          <cell r="C3405">
            <v>2608606065</v>
          </cell>
          <cell r="D3405" t="str">
            <v>3 ШЛИФЛЕНТЫ 75x508мм K150 B.f.Wood</v>
          </cell>
          <cell r="F3405">
            <v>4.5199999999999996</v>
          </cell>
          <cell r="G3405">
            <v>3.83</v>
          </cell>
          <cell r="H3405">
            <v>3.9449000000000001</v>
          </cell>
          <cell r="I3405">
            <v>173.57560000000001</v>
          </cell>
          <cell r="L3405" t="str">
            <v>Швейцария</v>
          </cell>
          <cell r="M3405">
            <v>3165140164016</v>
          </cell>
        </row>
        <row r="3406">
          <cell r="C3406">
            <v>2608606066</v>
          </cell>
          <cell r="D3406" t="str">
            <v>3 ШЛИФЛЕНТЫ 75x508мм K180 B.f.Wood</v>
          </cell>
          <cell r="F3406">
            <v>4.5199999999999996</v>
          </cell>
          <cell r="G3406">
            <v>3.83</v>
          </cell>
          <cell r="H3406">
            <v>3.9449000000000001</v>
          </cell>
          <cell r="I3406">
            <v>173.57560000000001</v>
          </cell>
          <cell r="L3406" t="str">
            <v>Швейцария</v>
          </cell>
          <cell r="M3406">
            <v>3165140164023</v>
          </cell>
        </row>
        <row r="3407">
          <cell r="C3407">
            <v>2608606067</v>
          </cell>
          <cell r="D3407" t="str">
            <v>3 ШЛИФЛЕНТЫ 75x508мм K220 B.f.Wood</v>
          </cell>
          <cell r="F3407">
            <v>4.5199999999999996</v>
          </cell>
          <cell r="G3407">
            <v>3.83</v>
          </cell>
          <cell r="H3407">
            <v>3.9449000000000001</v>
          </cell>
          <cell r="I3407">
            <v>173.57560000000001</v>
          </cell>
          <cell r="L3407" t="str">
            <v>Швейцария</v>
          </cell>
          <cell r="M3407">
            <v>3165140164030</v>
          </cell>
        </row>
        <row r="3408">
          <cell r="C3408">
            <v>2608606068</v>
          </cell>
          <cell r="D3408" t="str">
            <v>3ШЛИФЛЕНТЫ 75x508мм K60/80/100 B.f.Wood</v>
          </cell>
          <cell r="F3408">
            <v>5.07</v>
          </cell>
          <cell r="G3408">
            <v>4.3</v>
          </cell>
          <cell r="H3408">
            <v>4.4290000000000003</v>
          </cell>
          <cell r="I3408">
            <v>194.876</v>
          </cell>
          <cell r="L3408" t="str">
            <v>Швейцария</v>
          </cell>
          <cell r="M3408">
            <v>3165140164047</v>
          </cell>
        </row>
        <row r="3409">
          <cell r="C3409">
            <v>2608606069</v>
          </cell>
          <cell r="D3409" t="str">
            <v>3 ШЛИФЛЕНТЫ 75x533мм K40 B.f.Wood</v>
          </cell>
          <cell r="F3409">
            <v>5.18</v>
          </cell>
          <cell r="G3409">
            <v>4.3899999999999997</v>
          </cell>
          <cell r="H3409">
            <v>4.5217000000000001</v>
          </cell>
          <cell r="I3409">
            <v>198.95480000000001</v>
          </cell>
          <cell r="L3409" t="str">
            <v>Швейцария</v>
          </cell>
          <cell r="M3409">
            <v>3165140164054</v>
          </cell>
        </row>
        <row r="3410">
          <cell r="C3410">
            <v>2608606070</v>
          </cell>
          <cell r="D3410" t="str">
            <v>3 ШЛИФЛЕНТЫ 75x533мм K60 B.f.Wood</v>
          </cell>
          <cell r="F3410">
            <v>4.8099999999999996</v>
          </cell>
          <cell r="G3410">
            <v>4.08</v>
          </cell>
          <cell r="H3410">
            <v>4.2023999999999999</v>
          </cell>
          <cell r="I3410">
            <v>184.90559999999999</v>
          </cell>
          <cell r="L3410" t="str">
            <v>Швейцария</v>
          </cell>
          <cell r="M3410">
            <v>3165140164061</v>
          </cell>
        </row>
        <row r="3411">
          <cell r="C3411">
            <v>2608606071</v>
          </cell>
          <cell r="D3411" t="str">
            <v>3 ШЛИФЛЕНТЫ 75x533мм K80 B.f.Wood</v>
          </cell>
          <cell r="F3411">
            <v>4.6399999999999997</v>
          </cell>
          <cell r="G3411">
            <v>3.93</v>
          </cell>
          <cell r="H3411">
            <v>4.0479000000000003</v>
          </cell>
          <cell r="I3411">
            <v>178.10760000000002</v>
          </cell>
          <cell r="L3411" t="str">
            <v>Швейцария</v>
          </cell>
          <cell r="M3411">
            <v>3165140164078</v>
          </cell>
        </row>
        <row r="3412">
          <cell r="C3412">
            <v>2608606072</v>
          </cell>
          <cell r="D3412" t="str">
            <v>3 ШЛИФЛЕНТЫ 75x533мм K100 B.f.Wood</v>
          </cell>
          <cell r="F3412">
            <v>4.55</v>
          </cell>
          <cell r="G3412">
            <v>3.86</v>
          </cell>
          <cell r="H3412">
            <v>3.9758</v>
          </cell>
          <cell r="I3412">
            <v>174.93520000000001</v>
          </cell>
          <cell r="L3412" t="str">
            <v>Швейцария</v>
          </cell>
          <cell r="M3412">
            <v>3165140164085</v>
          </cell>
        </row>
        <row r="3413">
          <cell r="C3413">
            <v>2608606073</v>
          </cell>
          <cell r="D3413" t="str">
            <v>3 ШЛИФЛЕНТЫ 75x533мм K150 B.f.Wood</v>
          </cell>
          <cell r="F3413">
            <v>4.55</v>
          </cell>
          <cell r="G3413">
            <v>3.86</v>
          </cell>
          <cell r="H3413">
            <v>3.9758</v>
          </cell>
          <cell r="I3413">
            <v>174.93520000000001</v>
          </cell>
          <cell r="L3413" t="str">
            <v>Швейцария</v>
          </cell>
          <cell r="M3413">
            <v>3165140164092</v>
          </cell>
        </row>
        <row r="3414">
          <cell r="C3414">
            <v>2608606074</v>
          </cell>
          <cell r="D3414" t="str">
            <v>3 ШЛИФЛЕНТЫ 75x533мм K220 B.f.Wood</v>
          </cell>
          <cell r="F3414">
            <v>4.55</v>
          </cell>
          <cell r="G3414">
            <v>3.86</v>
          </cell>
          <cell r="H3414">
            <v>3.9758</v>
          </cell>
          <cell r="I3414">
            <v>174.93520000000001</v>
          </cell>
          <cell r="L3414" t="str">
            <v>Швейцария</v>
          </cell>
          <cell r="M3414">
            <v>3165140164108</v>
          </cell>
        </row>
        <row r="3415">
          <cell r="C3415">
            <v>2608606075</v>
          </cell>
          <cell r="D3415" t="str">
            <v>3 ШЛИФЛЕНТЫ 75x533мм K280 B.f.Wood</v>
          </cell>
          <cell r="F3415">
            <v>4.55</v>
          </cell>
          <cell r="G3415">
            <v>3.86</v>
          </cell>
          <cell r="H3415">
            <v>3.9758</v>
          </cell>
          <cell r="I3415">
            <v>174.93520000000001</v>
          </cell>
          <cell r="L3415" t="str">
            <v>Швейцария</v>
          </cell>
          <cell r="M3415">
            <v>3165140164115</v>
          </cell>
        </row>
        <row r="3416">
          <cell r="C3416">
            <v>2608606076</v>
          </cell>
          <cell r="D3416" t="str">
            <v>3 ШЛИФЛЕНТЫ 75x533мм K320 B.f.Wood</v>
          </cell>
          <cell r="F3416">
            <v>4.55</v>
          </cell>
          <cell r="G3416">
            <v>3.86</v>
          </cell>
          <cell r="H3416">
            <v>3.9758</v>
          </cell>
          <cell r="I3416">
            <v>174.93520000000001</v>
          </cell>
          <cell r="L3416" t="str">
            <v>Швейцария</v>
          </cell>
          <cell r="M3416">
            <v>3165140164122</v>
          </cell>
        </row>
        <row r="3417">
          <cell r="C3417">
            <v>2608606078</v>
          </cell>
          <cell r="D3417" t="str">
            <v>3ШЛИФЛЕНТЫ 75x533мм K60/80/100 B.f.Wood</v>
          </cell>
          <cell r="F3417">
            <v>4.7</v>
          </cell>
          <cell r="G3417">
            <v>3.98</v>
          </cell>
          <cell r="H3417">
            <v>4.0994000000000002</v>
          </cell>
          <cell r="I3417">
            <v>180.37360000000001</v>
          </cell>
          <cell r="L3417" t="str">
            <v>Швейцария</v>
          </cell>
          <cell r="M3417">
            <v>3165140164146</v>
          </cell>
        </row>
        <row r="3418">
          <cell r="C3418">
            <v>2608606080</v>
          </cell>
          <cell r="D3418" t="str">
            <v>10 ШЛИФЛЕНТ 75x533мм K40 B.f.Wood</v>
          </cell>
          <cell r="F3418">
            <v>15.72</v>
          </cell>
          <cell r="G3418">
            <v>13.32</v>
          </cell>
          <cell r="H3418">
            <v>13.7196</v>
          </cell>
          <cell r="I3418">
            <v>603.66239999999993</v>
          </cell>
          <cell r="L3418" t="str">
            <v>Швейцария</v>
          </cell>
          <cell r="M3418">
            <v>3165140164160</v>
          </cell>
        </row>
        <row r="3419">
          <cell r="C3419">
            <v>2608606081</v>
          </cell>
          <cell r="D3419" t="str">
            <v>10 ШЛИФЛЕНТ 75x533мм K60 B.f.Wood</v>
          </cell>
          <cell r="F3419">
            <v>14.77</v>
          </cell>
          <cell r="G3419">
            <v>12.52</v>
          </cell>
          <cell r="H3419">
            <v>12.8956</v>
          </cell>
          <cell r="I3419">
            <v>567.40639999999996</v>
          </cell>
          <cell r="L3419" t="str">
            <v>Швейцария</v>
          </cell>
          <cell r="M3419">
            <v>3165140164177</v>
          </cell>
        </row>
        <row r="3420">
          <cell r="C3420">
            <v>2608606082</v>
          </cell>
          <cell r="D3420" t="str">
            <v>10 ШЛИФЛЕНТ 75x533мм K80 B.f.Wood</v>
          </cell>
          <cell r="F3420">
            <v>14.15</v>
          </cell>
          <cell r="G3420">
            <v>11.99</v>
          </cell>
          <cell r="H3420">
            <v>12.3497</v>
          </cell>
          <cell r="I3420">
            <v>543.38679999999999</v>
          </cell>
          <cell r="L3420" t="str">
            <v>Швейцария</v>
          </cell>
          <cell r="M3420">
            <v>3165140164184</v>
          </cell>
        </row>
        <row r="3421">
          <cell r="C3421">
            <v>2608606083</v>
          </cell>
          <cell r="D3421" t="str">
            <v>10 ШЛИФЛЕНТ 75x533мм K100 B.f.Wood</v>
          </cell>
          <cell r="F3421">
            <v>13.85</v>
          </cell>
          <cell r="G3421">
            <v>11.74</v>
          </cell>
          <cell r="H3421">
            <v>12.0922</v>
          </cell>
          <cell r="I3421">
            <v>532.05679999999995</v>
          </cell>
          <cell r="L3421" t="str">
            <v>Швейцария</v>
          </cell>
          <cell r="M3421">
            <v>3165140164191</v>
          </cell>
        </row>
        <row r="3422">
          <cell r="C3422">
            <v>2608606084</v>
          </cell>
          <cell r="D3422" t="str">
            <v>10 ШЛИФЛЕНТ 75x533мм K150 B.f.Wood</v>
          </cell>
          <cell r="F3422">
            <v>13.85</v>
          </cell>
          <cell r="G3422">
            <v>11.74</v>
          </cell>
          <cell r="H3422">
            <v>12.0922</v>
          </cell>
          <cell r="I3422">
            <v>532.05679999999995</v>
          </cell>
          <cell r="L3422" t="str">
            <v>Швейцария</v>
          </cell>
          <cell r="M3422">
            <v>3165140164207</v>
          </cell>
        </row>
        <row r="3423">
          <cell r="C3423">
            <v>2608606085</v>
          </cell>
          <cell r="D3423" t="str">
            <v>10 ШЛИФЛЕНТ 75x533мм K220 B.f.Wood</v>
          </cell>
          <cell r="F3423">
            <v>13.85</v>
          </cell>
          <cell r="G3423">
            <v>11.74</v>
          </cell>
          <cell r="H3423">
            <v>12.0922</v>
          </cell>
          <cell r="I3423">
            <v>532.05679999999995</v>
          </cell>
          <cell r="L3423" t="str">
            <v>Швейцария</v>
          </cell>
          <cell r="M3423">
            <v>3165140164214</v>
          </cell>
        </row>
        <row r="3424">
          <cell r="C3424">
            <v>2608606086</v>
          </cell>
          <cell r="D3424" t="str">
            <v>10 ШЛИФЛЕНТ 75x533мм K280 B.f.Wood</v>
          </cell>
          <cell r="F3424">
            <v>13.85</v>
          </cell>
          <cell r="G3424">
            <v>11.74</v>
          </cell>
          <cell r="H3424">
            <v>12.0922</v>
          </cell>
          <cell r="I3424">
            <v>532.05679999999995</v>
          </cell>
          <cell r="L3424" t="str">
            <v>Швейцария</v>
          </cell>
          <cell r="M3424">
            <v>3165140164221</v>
          </cell>
        </row>
        <row r="3425">
          <cell r="C3425">
            <v>2608606087</v>
          </cell>
          <cell r="D3425" t="str">
            <v>10 ШЛИФЛЕНТ 75x533мм K320 B.f.Wood</v>
          </cell>
          <cell r="F3425">
            <v>13.85</v>
          </cell>
          <cell r="G3425">
            <v>11.74</v>
          </cell>
          <cell r="H3425">
            <v>12.0922</v>
          </cell>
          <cell r="I3425">
            <v>532.05679999999995</v>
          </cell>
          <cell r="L3425" t="str">
            <v>Швейцария</v>
          </cell>
          <cell r="M3425">
            <v>3165140164238</v>
          </cell>
        </row>
        <row r="3426">
          <cell r="C3426">
            <v>2608606089</v>
          </cell>
          <cell r="D3426" t="str">
            <v>3 ШЛИФЛЕНТЫ 75x610мм K40 B.f.Wood</v>
          </cell>
          <cell r="F3426">
            <v>5.69</v>
          </cell>
          <cell r="G3426">
            <v>4.82</v>
          </cell>
          <cell r="H3426">
            <v>4.9646000000000008</v>
          </cell>
          <cell r="I3426">
            <v>218.44240000000002</v>
          </cell>
          <cell r="L3426" t="str">
            <v>Швейцария</v>
          </cell>
          <cell r="M3426">
            <v>3165140164252</v>
          </cell>
        </row>
        <row r="3427">
          <cell r="C3427">
            <v>2608606091</v>
          </cell>
          <cell r="D3427" t="str">
            <v>3 ШЛИФЛЕНТЫ 75x610мм K80 B.f.Wood</v>
          </cell>
          <cell r="F3427">
            <v>5.04</v>
          </cell>
          <cell r="G3427">
            <v>4.2699999999999996</v>
          </cell>
          <cell r="H3427">
            <v>4.3980999999999995</v>
          </cell>
          <cell r="I3427">
            <v>193.51639999999998</v>
          </cell>
          <cell r="L3427" t="str">
            <v>Швейцария</v>
          </cell>
          <cell r="M3427">
            <v>3165140164276</v>
          </cell>
        </row>
        <row r="3428">
          <cell r="C3428">
            <v>2608606092</v>
          </cell>
          <cell r="D3428" t="str">
            <v>3 ШЛИФЛЕНТЫ 75x610мм K100 B.f.Wood</v>
          </cell>
          <cell r="F3428">
            <v>4.92</v>
          </cell>
          <cell r="G3428">
            <v>4.17</v>
          </cell>
          <cell r="H3428">
            <v>4.2950999999999997</v>
          </cell>
          <cell r="I3428">
            <v>188.98439999999999</v>
          </cell>
          <cell r="L3428" t="str">
            <v>Швейцария</v>
          </cell>
          <cell r="M3428">
            <v>3165140164283</v>
          </cell>
        </row>
        <row r="3429">
          <cell r="C3429">
            <v>2608606093</v>
          </cell>
          <cell r="D3429" t="str">
            <v>3 ШЛИФЛЕНТЫ 75x610мм K120 B.f.Wood</v>
          </cell>
          <cell r="F3429">
            <v>4.92</v>
          </cell>
          <cell r="G3429">
            <v>4.17</v>
          </cell>
          <cell r="H3429">
            <v>4.2950999999999997</v>
          </cell>
          <cell r="I3429">
            <v>188.98439999999999</v>
          </cell>
          <cell r="L3429" t="str">
            <v>Швейцария</v>
          </cell>
          <cell r="M3429">
            <v>3165140164290</v>
          </cell>
        </row>
        <row r="3430">
          <cell r="C3430">
            <v>2608606095</v>
          </cell>
          <cell r="D3430" t="str">
            <v>3ШЛИФЛЕНТЫ 75x610мм K60/80/100 B.f.Wood</v>
          </cell>
          <cell r="F3430">
            <v>5.33</v>
          </cell>
          <cell r="G3430">
            <v>4.5199999999999996</v>
          </cell>
          <cell r="H3430">
            <v>4.6555999999999997</v>
          </cell>
          <cell r="I3430">
            <v>204.84639999999999</v>
          </cell>
          <cell r="L3430" t="str">
            <v>Швейцария</v>
          </cell>
          <cell r="M3430">
            <v>3165140164313</v>
          </cell>
        </row>
        <row r="3431">
          <cell r="C3431">
            <v>2608606102</v>
          </cell>
          <cell r="D3431" t="str">
            <v>3 ШЛИФЛЕНТЫ 100x533мм K40 B.f.Wood</v>
          </cell>
          <cell r="F3431">
            <v>6.95</v>
          </cell>
          <cell r="G3431">
            <v>5.89</v>
          </cell>
          <cell r="H3431">
            <v>6.0667</v>
          </cell>
          <cell r="I3431">
            <v>266.9348</v>
          </cell>
          <cell r="L3431" t="str">
            <v>Швейцария</v>
          </cell>
          <cell r="M3431">
            <v>3165140164382</v>
          </cell>
        </row>
        <row r="3432">
          <cell r="C3432">
            <v>2608606103</v>
          </cell>
          <cell r="D3432" t="str">
            <v>3 ШЛИФЛЕНТЫ 100x533мм K60 B.f.Wood</v>
          </cell>
          <cell r="F3432">
            <v>6.5</v>
          </cell>
          <cell r="G3432">
            <v>5.51</v>
          </cell>
          <cell r="H3432">
            <v>5.6753</v>
          </cell>
          <cell r="I3432">
            <v>249.7132</v>
          </cell>
          <cell r="L3432" t="str">
            <v>Швейцария</v>
          </cell>
          <cell r="M3432">
            <v>3165140164399</v>
          </cell>
        </row>
        <row r="3433">
          <cell r="C3433">
            <v>2608606104</v>
          </cell>
          <cell r="D3433" t="str">
            <v>3 ШЛИФЛЕНТЫ 100x533мм K80 B.f.Wood</v>
          </cell>
          <cell r="F3433">
            <v>6.3</v>
          </cell>
          <cell r="G3433">
            <v>5.34</v>
          </cell>
          <cell r="H3433">
            <v>5.5002000000000004</v>
          </cell>
          <cell r="I3433">
            <v>242.00880000000001</v>
          </cell>
          <cell r="L3433" t="str">
            <v>Швейцария</v>
          </cell>
          <cell r="M3433">
            <v>3165140164405</v>
          </cell>
        </row>
        <row r="3434">
          <cell r="C3434">
            <v>2608606105</v>
          </cell>
          <cell r="D3434" t="str">
            <v>3 ШЛИФЛЕНТЫ 100x533мм K100 B.f.Wood</v>
          </cell>
          <cell r="F3434">
            <v>6.16</v>
          </cell>
          <cell r="G3434">
            <v>5.22</v>
          </cell>
          <cell r="H3434">
            <v>5.3765999999999998</v>
          </cell>
          <cell r="I3434">
            <v>236.57040000000001</v>
          </cell>
          <cell r="L3434" t="str">
            <v>Швейцария</v>
          </cell>
          <cell r="M3434">
            <v>3165140164412</v>
          </cell>
        </row>
        <row r="3435">
          <cell r="C3435">
            <v>2608606106</v>
          </cell>
          <cell r="D3435" t="str">
            <v>3 ШЛИФЛЕНТЫ 100x533мм K150 B.f.Wood</v>
          </cell>
          <cell r="F3435">
            <v>6.16</v>
          </cell>
          <cell r="G3435">
            <v>5.22</v>
          </cell>
          <cell r="H3435">
            <v>5.3765999999999998</v>
          </cell>
          <cell r="I3435">
            <v>236.57040000000001</v>
          </cell>
          <cell r="L3435" t="str">
            <v>Швейцария</v>
          </cell>
          <cell r="M3435">
            <v>3165140164429</v>
          </cell>
        </row>
        <row r="3436">
          <cell r="C3436">
            <v>2608606112</v>
          </cell>
          <cell r="D3436" t="str">
            <v>3ШЛИФЛЕНТ 100x533мм K60/80/100 B.f.Wood</v>
          </cell>
          <cell r="F3436">
            <v>6.38</v>
          </cell>
          <cell r="G3436">
            <v>5.41</v>
          </cell>
          <cell r="H3436">
            <v>5.5723000000000003</v>
          </cell>
          <cell r="I3436">
            <v>245.18120000000002</v>
          </cell>
          <cell r="L3436" t="str">
            <v>Швейцария</v>
          </cell>
          <cell r="M3436">
            <v>3165140164481</v>
          </cell>
        </row>
        <row r="3437">
          <cell r="C3437">
            <v>2608606113</v>
          </cell>
          <cell r="D3437" t="str">
            <v>3 ШЛИФЛЕНТЫ 100x560мм K40 B.f.Wood</v>
          </cell>
          <cell r="F3437">
            <v>7.38</v>
          </cell>
          <cell r="G3437">
            <v>6.25</v>
          </cell>
          <cell r="H3437">
            <v>6.4375</v>
          </cell>
          <cell r="I3437">
            <v>283.25</v>
          </cell>
          <cell r="L3437" t="str">
            <v>Швейцария</v>
          </cell>
          <cell r="M3437">
            <v>3165140164498</v>
          </cell>
        </row>
        <row r="3438">
          <cell r="C3438">
            <v>2608606114</v>
          </cell>
          <cell r="D3438" t="str">
            <v>3 ШЛИФЛЕНТЫ 100x560мм K60 B.f.Wood</v>
          </cell>
          <cell r="F3438">
            <v>6.88</v>
          </cell>
          <cell r="G3438">
            <v>5.83</v>
          </cell>
          <cell r="H3438">
            <v>6.0049000000000001</v>
          </cell>
          <cell r="I3438">
            <v>264.21559999999999</v>
          </cell>
          <cell r="L3438" t="str">
            <v>Швейцария</v>
          </cell>
          <cell r="M3438">
            <v>3165140164504</v>
          </cell>
        </row>
        <row r="3439">
          <cell r="C3439">
            <v>2608606115</v>
          </cell>
          <cell r="D3439" t="str">
            <v>3 ШЛИФЛЕНТЫ 100x560мм K80 B.f.Wood</v>
          </cell>
          <cell r="F3439">
            <v>6.56</v>
          </cell>
          <cell r="G3439">
            <v>5.56</v>
          </cell>
          <cell r="H3439">
            <v>5.7267999999999999</v>
          </cell>
          <cell r="I3439">
            <v>251.97919999999999</v>
          </cell>
          <cell r="L3439" t="str">
            <v>Швейцария</v>
          </cell>
          <cell r="M3439">
            <v>3165140164511</v>
          </cell>
        </row>
        <row r="3440">
          <cell r="C3440">
            <v>2608606116</v>
          </cell>
          <cell r="D3440" t="str">
            <v>3 ШЛИФЛЕНТЫ 100x560мм K100 B.f.Wood</v>
          </cell>
          <cell r="F3440">
            <v>6.38</v>
          </cell>
          <cell r="G3440">
            <v>5.41</v>
          </cell>
          <cell r="H3440">
            <v>5.5723000000000003</v>
          </cell>
          <cell r="I3440">
            <v>245.18120000000002</v>
          </cell>
          <cell r="L3440" t="str">
            <v>Швейцария</v>
          </cell>
          <cell r="M3440">
            <v>3165140164528</v>
          </cell>
        </row>
        <row r="3441">
          <cell r="C3441">
            <v>2608606117</v>
          </cell>
          <cell r="D3441" t="str">
            <v>3 ШЛИФЛЕНТЫ 100x560мм K120 B.f.Wood</v>
          </cell>
          <cell r="F3441">
            <v>6.38</v>
          </cell>
          <cell r="G3441">
            <v>5.41</v>
          </cell>
          <cell r="H3441">
            <v>5.5723000000000003</v>
          </cell>
          <cell r="I3441">
            <v>245.18120000000002</v>
          </cell>
          <cell r="L3441" t="str">
            <v>Швейцария</v>
          </cell>
          <cell r="M3441">
            <v>3165140164535</v>
          </cell>
        </row>
        <row r="3442">
          <cell r="C3442">
            <v>2608606118</v>
          </cell>
          <cell r="D3442" t="str">
            <v>3 ШЛИФЛЕНТЫ 100x560мм K150 B.f.Wood</v>
          </cell>
          <cell r="F3442">
            <v>6.38</v>
          </cell>
          <cell r="G3442">
            <v>5.41</v>
          </cell>
          <cell r="H3442">
            <v>5.5723000000000003</v>
          </cell>
          <cell r="I3442">
            <v>245.18120000000002</v>
          </cell>
          <cell r="L3442" t="str">
            <v>Швейцария</v>
          </cell>
          <cell r="M3442">
            <v>3165140164542</v>
          </cell>
        </row>
        <row r="3443">
          <cell r="C3443">
            <v>2608606120</v>
          </cell>
          <cell r="D3443" t="str">
            <v>10 ШЛИФЛЕНТ 100x560мм K40 B.f.Wood</v>
          </cell>
          <cell r="F3443">
            <v>19.82</v>
          </cell>
          <cell r="G3443">
            <v>16.8</v>
          </cell>
          <cell r="H3443">
            <v>17.304000000000002</v>
          </cell>
          <cell r="I3443">
            <v>761.37600000000009</v>
          </cell>
          <cell r="L3443" t="str">
            <v>Швейцария</v>
          </cell>
          <cell r="M3443">
            <v>3165140164566</v>
          </cell>
        </row>
        <row r="3444">
          <cell r="C3444">
            <v>2608606121</v>
          </cell>
          <cell r="D3444" t="str">
            <v>10 ШЛИФЛЕНТ 100x560мм K60 B.f.Wood</v>
          </cell>
          <cell r="F3444">
            <v>18.57</v>
          </cell>
          <cell r="G3444">
            <v>15.74</v>
          </cell>
          <cell r="H3444">
            <v>16.212199999999999</v>
          </cell>
          <cell r="I3444">
            <v>713.33679999999993</v>
          </cell>
          <cell r="L3444" t="str">
            <v>Швейцария</v>
          </cell>
          <cell r="M3444">
            <v>3165140164573</v>
          </cell>
        </row>
        <row r="3445">
          <cell r="C3445">
            <v>2608606122</v>
          </cell>
          <cell r="D3445" t="str">
            <v>10 ШЛИФЛЕНТ 100x560мм K80 B.f.Wood</v>
          </cell>
          <cell r="F3445">
            <v>17.61</v>
          </cell>
          <cell r="G3445">
            <v>14.92</v>
          </cell>
          <cell r="H3445">
            <v>15.367599999999999</v>
          </cell>
          <cell r="I3445">
            <v>676.17439999999999</v>
          </cell>
          <cell r="L3445" t="str">
            <v>Швейцария</v>
          </cell>
          <cell r="M3445">
            <v>3165140164580</v>
          </cell>
        </row>
        <row r="3446">
          <cell r="C3446">
            <v>2608606123</v>
          </cell>
          <cell r="D3446" t="str">
            <v>10 ШЛИФЛЕНТ 100x560мм K100 B.f.Wood</v>
          </cell>
          <cell r="F3446">
            <v>17.3</v>
          </cell>
          <cell r="G3446">
            <v>14.66</v>
          </cell>
          <cell r="H3446">
            <v>15.0998</v>
          </cell>
          <cell r="I3446">
            <v>664.39120000000003</v>
          </cell>
          <cell r="L3446" t="str">
            <v>Швейцария</v>
          </cell>
          <cell r="M3446">
            <v>3165140164597</v>
          </cell>
        </row>
        <row r="3447">
          <cell r="C3447">
            <v>2608606124</v>
          </cell>
          <cell r="D3447" t="str">
            <v>10 ШЛИФЛЕНТ 100x560мм K120 B.f.Wood</v>
          </cell>
          <cell r="F3447">
            <v>17.3</v>
          </cell>
          <cell r="G3447">
            <v>14.66</v>
          </cell>
          <cell r="H3447">
            <v>15.0998</v>
          </cell>
          <cell r="I3447">
            <v>664.39120000000003</v>
          </cell>
          <cell r="L3447" t="str">
            <v>Швейцария</v>
          </cell>
          <cell r="M3447">
            <v>3165140164603</v>
          </cell>
        </row>
        <row r="3448">
          <cell r="C3448">
            <v>2608606125</v>
          </cell>
          <cell r="D3448" t="str">
            <v>10 ШЛИФЛЕНТ 100x560мм K150 B.f.Wood</v>
          </cell>
          <cell r="F3448">
            <v>17.3</v>
          </cell>
          <cell r="G3448">
            <v>14.66</v>
          </cell>
          <cell r="H3448">
            <v>15.0998</v>
          </cell>
          <cell r="I3448">
            <v>664.39120000000003</v>
          </cell>
          <cell r="L3448" t="str">
            <v>Швейцария</v>
          </cell>
          <cell r="M3448">
            <v>3165140164610</v>
          </cell>
        </row>
        <row r="3449">
          <cell r="C3449">
            <v>2608606126</v>
          </cell>
          <cell r="D3449" t="str">
            <v>10 ШЛИФЛЕНТ 100x560мм K180 B.f.Wood</v>
          </cell>
          <cell r="F3449">
            <v>17.3</v>
          </cell>
          <cell r="G3449">
            <v>14.66</v>
          </cell>
          <cell r="H3449">
            <v>15.0998</v>
          </cell>
          <cell r="I3449">
            <v>664.39120000000003</v>
          </cell>
          <cell r="L3449" t="str">
            <v>Швейцария</v>
          </cell>
          <cell r="M3449">
            <v>3165140164627</v>
          </cell>
        </row>
        <row r="3450">
          <cell r="C3450">
            <v>2608606127</v>
          </cell>
          <cell r="D3450" t="str">
            <v>10 ШЛИФЛЕНТ 100x560мм K220 B.f.Wood</v>
          </cell>
          <cell r="F3450">
            <v>17.3</v>
          </cell>
          <cell r="G3450">
            <v>14.66</v>
          </cell>
          <cell r="H3450">
            <v>15.0998</v>
          </cell>
          <cell r="I3450">
            <v>664.39120000000003</v>
          </cell>
          <cell r="L3450" t="str">
            <v>Швейцария</v>
          </cell>
          <cell r="M3450">
            <v>3165140164641</v>
          </cell>
        </row>
        <row r="3451">
          <cell r="C3451">
            <v>2608606128</v>
          </cell>
          <cell r="D3451" t="str">
            <v>3ШЛИФЛЕНТ 100x560мм K60/80/100 B.f.Wood</v>
          </cell>
          <cell r="F3451">
            <v>7.28</v>
          </cell>
          <cell r="G3451">
            <v>6.17</v>
          </cell>
          <cell r="H3451">
            <v>6.3551000000000002</v>
          </cell>
          <cell r="I3451">
            <v>279.62440000000004</v>
          </cell>
          <cell r="L3451" t="str">
            <v>Швейцария</v>
          </cell>
          <cell r="M3451">
            <v>3165140164634</v>
          </cell>
        </row>
        <row r="3452">
          <cell r="C3452">
            <v>2608606129</v>
          </cell>
          <cell r="D3452" t="str">
            <v>3 ШЛИФЛЕНТЫ 100x610мм K40 B.f.Wood</v>
          </cell>
          <cell r="F3452">
            <v>6.95</v>
          </cell>
          <cell r="G3452">
            <v>5.89</v>
          </cell>
          <cell r="H3452">
            <v>6.0667</v>
          </cell>
          <cell r="I3452">
            <v>266.9348</v>
          </cell>
          <cell r="L3452" t="str">
            <v>Швейцария</v>
          </cell>
          <cell r="M3452">
            <v>3165140164658</v>
          </cell>
        </row>
        <row r="3453">
          <cell r="C3453">
            <v>2608606130</v>
          </cell>
          <cell r="D3453" t="str">
            <v>3 ШЛИФЛЕНТЫ 100x610мм K60 B.f.Wood</v>
          </cell>
          <cell r="F3453">
            <v>6.38</v>
          </cell>
          <cell r="G3453">
            <v>5.41</v>
          </cell>
          <cell r="H3453">
            <v>5.5723000000000003</v>
          </cell>
          <cell r="I3453">
            <v>245.18120000000002</v>
          </cell>
          <cell r="L3453" t="str">
            <v>Швейцария</v>
          </cell>
          <cell r="M3453">
            <v>3165140164665</v>
          </cell>
        </row>
        <row r="3454">
          <cell r="C3454">
            <v>2608606131</v>
          </cell>
          <cell r="D3454" t="str">
            <v>3 ШЛИФЛЕНТЫ 100x610мм K80 B.f.Wood</v>
          </cell>
          <cell r="F3454">
            <v>6.11</v>
          </cell>
          <cell r="G3454">
            <v>5.18</v>
          </cell>
          <cell r="H3454">
            <v>5.3353999999999999</v>
          </cell>
          <cell r="I3454">
            <v>234.7576</v>
          </cell>
          <cell r="L3454" t="str">
            <v>Швейцария</v>
          </cell>
          <cell r="M3454">
            <v>3165140164672</v>
          </cell>
        </row>
        <row r="3455">
          <cell r="C3455">
            <v>2608606132</v>
          </cell>
          <cell r="D3455" t="str">
            <v>3 ШЛИФЛЕНТЫ 100x610мм K100 B.f.Wood</v>
          </cell>
          <cell r="F3455">
            <v>6.56</v>
          </cell>
          <cell r="G3455">
            <v>5.56</v>
          </cell>
          <cell r="H3455">
            <v>5.7267999999999999</v>
          </cell>
          <cell r="I3455">
            <v>251.97919999999999</v>
          </cell>
          <cell r="L3455" t="str">
            <v>Швейцария</v>
          </cell>
          <cell r="M3455">
            <v>3165140164689</v>
          </cell>
        </row>
        <row r="3456">
          <cell r="C3456">
            <v>2608606133</v>
          </cell>
          <cell r="D3456" t="str">
            <v>3 ШЛИФЛЕНТЫ 100x610мм K150 B.f.Wood</v>
          </cell>
          <cell r="F3456">
            <v>6.56</v>
          </cell>
          <cell r="G3456">
            <v>5.56</v>
          </cell>
          <cell r="H3456">
            <v>5.7267999999999999</v>
          </cell>
          <cell r="I3456">
            <v>251.97919999999999</v>
          </cell>
          <cell r="L3456" t="str">
            <v>Швейцария</v>
          </cell>
          <cell r="M3456">
            <v>3165140164696</v>
          </cell>
        </row>
        <row r="3457">
          <cell r="C3457">
            <v>2608606134</v>
          </cell>
          <cell r="D3457" t="str">
            <v>10 ШЛИФЛЕНТ 100x610мм K40 B.f.Wood</v>
          </cell>
          <cell r="F3457">
            <v>21.09</v>
          </cell>
          <cell r="G3457">
            <v>17.87</v>
          </cell>
          <cell r="H3457">
            <v>18.406100000000002</v>
          </cell>
          <cell r="I3457">
            <v>809.86840000000007</v>
          </cell>
          <cell r="L3457" t="str">
            <v>Швейцария</v>
          </cell>
          <cell r="M3457">
            <v>3165140164702</v>
          </cell>
        </row>
        <row r="3458">
          <cell r="C3458">
            <v>2608606135</v>
          </cell>
          <cell r="D3458" t="str">
            <v>10 ШЛИФЛЕНТ 100x610мм K60 B.f.Wood</v>
          </cell>
          <cell r="F3458">
            <v>19.52</v>
          </cell>
          <cell r="G3458">
            <v>16.54</v>
          </cell>
          <cell r="H3458">
            <v>17.036200000000001</v>
          </cell>
          <cell r="I3458">
            <v>749.59280000000001</v>
          </cell>
          <cell r="L3458" t="str">
            <v>Швейцария</v>
          </cell>
          <cell r="M3458">
            <v>3165140164719</v>
          </cell>
        </row>
        <row r="3459">
          <cell r="C3459">
            <v>2608606136</v>
          </cell>
          <cell r="D3459" t="str">
            <v>10 ШЛИФЛЕНТ 100x610мм K80 B.f.Wood</v>
          </cell>
          <cell r="F3459">
            <v>18.57</v>
          </cell>
          <cell r="G3459">
            <v>15.74</v>
          </cell>
          <cell r="H3459">
            <v>16.212199999999999</v>
          </cell>
          <cell r="I3459">
            <v>713.33679999999993</v>
          </cell>
          <cell r="L3459" t="str">
            <v>Швейцария</v>
          </cell>
          <cell r="M3459">
            <v>3165140164726</v>
          </cell>
        </row>
        <row r="3460">
          <cell r="C3460">
            <v>2608606137</v>
          </cell>
          <cell r="D3460" t="str">
            <v>10 ШЛИФЛЕНТ 100x610мм K100 B.f.Wood</v>
          </cell>
          <cell r="F3460">
            <v>18.239999999999998</v>
          </cell>
          <cell r="G3460">
            <v>15.46</v>
          </cell>
          <cell r="H3460">
            <v>15.923800000000002</v>
          </cell>
          <cell r="I3460">
            <v>700.64720000000011</v>
          </cell>
          <cell r="L3460" t="str">
            <v>Швейцария</v>
          </cell>
          <cell r="M3460">
            <v>3165140164733</v>
          </cell>
        </row>
        <row r="3461">
          <cell r="C3461">
            <v>2608606138</v>
          </cell>
          <cell r="D3461" t="str">
            <v>10 ШЛИФЛЕНТ 100x610мм K150 B.f.Wood</v>
          </cell>
          <cell r="F3461">
            <v>18.239999999999998</v>
          </cell>
          <cell r="G3461">
            <v>15.46</v>
          </cell>
          <cell r="H3461">
            <v>15.923800000000002</v>
          </cell>
          <cell r="I3461">
            <v>700.64720000000011</v>
          </cell>
          <cell r="L3461" t="str">
            <v>Швейцария</v>
          </cell>
          <cell r="M3461">
            <v>3165140164740</v>
          </cell>
        </row>
        <row r="3462">
          <cell r="C3462">
            <v>2608606139</v>
          </cell>
          <cell r="D3462" t="str">
            <v>3ШЛИФЛЕНТ 100x610мм K60/80/100 B.f.Wood</v>
          </cell>
          <cell r="F3462">
            <v>6.95</v>
          </cell>
          <cell r="G3462">
            <v>5.89</v>
          </cell>
          <cell r="H3462">
            <v>6.0667</v>
          </cell>
          <cell r="I3462">
            <v>266.9348</v>
          </cell>
          <cell r="L3462" t="str">
            <v>Швейцария</v>
          </cell>
          <cell r="M3462">
            <v>3165140164757</v>
          </cell>
        </row>
        <row r="3463">
          <cell r="C3463">
            <v>2608606141</v>
          </cell>
          <cell r="D3463" t="str">
            <v>3 ШЛИФЛЕНТЫ 100x620мм K40 B.f.Wood</v>
          </cell>
          <cell r="F3463">
            <v>7.71</v>
          </cell>
          <cell r="G3463">
            <v>6.53</v>
          </cell>
          <cell r="H3463">
            <v>6.7259000000000002</v>
          </cell>
          <cell r="I3463">
            <v>295.93959999999998</v>
          </cell>
          <cell r="L3463" t="str">
            <v>Швейцария</v>
          </cell>
          <cell r="M3463">
            <v>3165140164771</v>
          </cell>
        </row>
        <row r="3464">
          <cell r="C3464">
            <v>2608606142</v>
          </cell>
          <cell r="D3464" t="str">
            <v>3 ШЛИФЛЕНТЫ 100x620мм K60 B.f.Wood</v>
          </cell>
          <cell r="F3464">
            <v>7.09</v>
          </cell>
          <cell r="G3464">
            <v>6.01</v>
          </cell>
          <cell r="H3464">
            <v>6.1902999999999997</v>
          </cell>
          <cell r="I3464">
            <v>272.3732</v>
          </cell>
          <cell r="L3464" t="str">
            <v>Швейцария</v>
          </cell>
          <cell r="M3464">
            <v>3165140164788</v>
          </cell>
        </row>
        <row r="3465">
          <cell r="C3465">
            <v>2608606143</v>
          </cell>
          <cell r="D3465" t="str">
            <v>3 ШЛИФЛЕНТЫ 100x620мм K80 B.f.Wood</v>
          </cell>
          <cell r="F3465">
            <v>6.77</v>
          </cell>
          <cell r="G3465">
            <v>5.74</v>
          </cell>
          <cell r="H3465">
            <v>5.9122000000000003</v>
          </cell>
          <cell r="I3465">
            <v>260.13679999999999</v>
          </cell>
          <cell r="L3465" t="str">
            <v>Швейцария</v>
          </cell>
          <cell r="M3465">
            <v>3165140164795</v>
          </cell>
        </row>
        <row r="3466">
          <cell r="C3466">
            <v>2608606144</v>
          </cell>
          <cell r="D3466" t="str">
            <v>3 ШЛИФЛЕНТЫ 100x620мм K100 B.f.Wood</v>
          </cell>
          <cell r="F3466">
            <v>6.61</v>
          </cell>
          <cell r="G3466">
            <v>5.6</v>
          </cell>
          <cell r="H3466">
            <v>5.7679999999999998</v>
          </cell>
          <cell r="I3466">
            <v>253.792</v>
          </cell>
          <cell r="L3466" t="str">
            <v>Швейцария</v>
          </cell>
          <cell r="M3466">
            <v>3165140164801</v>
          </cell>
        </row>
        <row r="3467">
          <cell r="C3467">
            <v>2608606145</v>
          </cell>
          <cell r="D3467" t="str">
            <v>3 ШЛИФЛЕНТЫ 100x620мм K150 B.f.Wood</v>
          </cell>
          <cell r="F3467">
            <v>6.61</v>
          </cell>
          <cell r="G3467">
            <v>5.6</v>
          </cell>
          <cell r="H3467">
            <v>5.7679999999999998</v>
          </cell>
          <cell r="I3467">
            <v>253.792</v>
          </cell>
          <cell r="L3467" t="str">
            <v>Швейцария</v>
          </cell>
          <cell r="M3467">
            <v>3165140164818</v>
          </cell>
        </row>
        <row r="3468">
          <cell r="C3468">
            <v>2608606146</v>
          </cell>
          <cell r="D3468" t="str">
            <v>3 ШЛИФЛЕНТЫ 100x620мм K220 B.f.Wood</v>
          </cell>
          <cell r="F3468">
            <v>6.61</v>
          </cell>
          <cell r="G3468">
            <v>5.6</v>
          </cell>
          <cell r="H3468">
            <v>5.7679999999999998</v>
          </cell>
          <cell r="I3468">
            <v>253.792</v>
          </cell>
          <cell r="L3468" t="str">
            <v>Швейцария</v>
          </cell>
          <cell r="M3468">
            <v>3165140164825</v>
          </cell>
        </row>
        <row r="3469">
          <cell r="C3469">
            <v>2608606147</v>
          </cell>
          <cell r="D3469" t="str">
            <v>3 ШЛИФЛЕНТЫ 100x620мм K280 B.f.Wood</v>
          </cell>
          <cell r="F3469">
            <v>6.61</v>
          </cell>
          <cell r="G3469">
            <v>5.6</v>
          </cell>
          <cell r="H3469">
            <v>5.7679999999999998</v>
          </cell>
          <cell r="I3469">
            <v>253.792</v>
          </cell>
          <cell r="L3469" t="str">
            <v>Швейцария</v>
          </cell>
          <cell r="M3469">
            <v>3165140164832</v>
          </cell>
        </row>
        <row r="3470">
          <cell r="C3470">
            <v>2608606148</v>
          </cell>
          <cell r="D3470" t="str">
            <v>3 ШЛИФЛЕНТЫ 100x620мм K320 B.f.Wood</v>
          </cell>
          <cell r="F3470">
            <v>6.61</v>
          </cell>
          <cell r="G3470">
            <v>5.6</v>
          </cell>
          <cell r="H3470">
            <v>5.7679999999999998</v>
          </cell>
          <cell r="I3470">
            <v>253.792</v>
          </cell>
          <cell r="L3470" t="str">
            <v>Швейцария</v>
          </cell>
          <cell r="M3470">
            <v>3165140164849</v>
          </cell>
        </row>
        <row r="3471">
          <cell r="C3471">
            <v>2608606151</v>
          </cell>
          <cell r="D3471" t="str">
            <v>10 ШЛИФЛЕНТ 100x620мм K40 B.f.Wood</v>
          </cell>
          <cell r="F3471">
            <v>21.09</v>
          </cell>
          <cell r="G3471">
            <v>17.87</v>
          </cell>
          <cell r="H3471">
            <v>18.406100000000002</v>
          </cell>
          <cell r="I3471">
            <v>809.86840000000007</v>
          </cell>
          <cell r="L3471" t="str">
            <v>Швейцария</v>
          </cell>
          <cell r="M3471">
            <v>3165140164870</v>
          </cell>
        </row>
        <row r="3472">
          <cell r="C3472">
            <v>2608606152</v>
          </cell>
          <cell r="D3472" t="str">
            <v>10 ШЛИФЛЕНТ 100x620мм K60 B.f.Wood</v>
          </cell>
          <cell r="F3472">
            <v>19.52</v>
          </cell>
          <cell r="G3472">
            <v>16.54</v>
          </cell>
          <cell r="H3472">
            <v>17.036200000000001</v>
          </cell>
          <cell r="I3472">
            <v>749.59280000000001</v>
          </cell>
          <cell r="L3472" t="str">
            <v>Швейцария</v>
          </cell>
          <cell r="M3472">
            <v>3165140164887</v>
          </cell>
        </row>
        <row r="3473">
          <cell r="C3473">
            <v>2608606153</v>
          </cell>
          <cell r="D3473" t="str">
            <v>10 ШЛИФЛЕНТ 100x620мм K80 B.f.Wood</v>
          </cell>
          <cell r="F3473">
            <v>18.57</v>
          </cell>
          <cell r="G3473">
            <v>15.74</v>
          </cell>
          <cell r="H3473">
            <v>16.212199999999999</v>
          </cell>
          <cell r="I3473">
            <v>713.33679999999993</v>
          </cell>
          <cell r="L3473" t="str">
            <v>Швейцария</v>
          </cell>
          <cell r="M3473">
            <v>3165140164894</v>
          </cell>
        </row>
        <row r="3474">
          <cell r="C3474">
            <v>2608606154</v>
          </cell>
          <cell r="D3474" t="str">
            <v>10 ШЛИФЛЕНТ 100x620мм K100 B.f.Wood</v>
          </cell>
          <cell r="F3474">
            <v>18.239999999999998</v>
          </cell>
          <cell r="G3474">
            <v>15.46</v>
          </cell>
          <cell r="H3474">
            <v>15.923800000000002</v>
          </cell>
          <cell r="I3474">
            <v>700.64720000000011</v>
          </cell>
          <cell r="L3474" t="str">
            <v>Швейцария</v>
          </cell>
          <cell r="M3474">
            <v>3165140164900</v>
          </cell>
        </row>
        <row r="3475">
          <cell r="C3475">
            <v>2608606155</v>
          </cell>
          <cell r="D3475" t="str">
            <v>10 ШЛИФЛЕНТ 100x620мм K150 B.f.Wood</v>
          </cell>
          <cell r="F3475">
            <v>18.239999999999998</v>
          </cell>
          <cell r="G3475">
            <v>15.46</v>
          </cell>
          <cell r="H3475">
            <v>15.923800000000002</v>
          </cell>
          <cell r="I3475">
            <v>700.64720000000011</v>
          </cell>
          <cell r="L3475" t="str">
            <v>Швейцария</v>
          </cell>
          <cell r="M3475">
            <v>3165140164917</v>
          </cell>
        </row>
        <row r="3476">
          <cell r="C3476">
            <v>2608606156</v>
          </cell>
          <cell r="D3476" t="str">
            <v>10 ШЛИФЛЕНТ 100x620мм K220 B.f.Wood</v>
          </cell>
          <cell r="F3476">
            <v>18.239999999999998</v>
          </cell>
          <cell r="G3476">
            <v>15.46</v>
          </cell>
          <cell r="H3476">
            <v>15.923800000000002</v>
          </cell>
          <cell r="I3476">
            <v>700.64720000000011</v>
          </cell>
          <cell r="L3476" t="str">
            <v>Швейцария</v>
          </cell>
          <cell r="M3476">
            <v>3165140164924</v>
          </cell>
        </row>
        <row r="3477">
          <cell r="C3477">
            <v>2608606157</v>
          </cell>
          <cell r="D3477" t="str">
            <v>10 ШЛИФЛЕНТ 100x620мм K280 B.f.Wood</v>
          </cell>
          <cell r="F3477">
            <v>18.239999999999998</v>
          </cell>
          <cell r="G3477">
            <v>15.46</v>
          </cell>
          <cell r="H3477">
            <v>15.923800000000002</v>
          </cell>
          <cell r="I3477">
            <v>700.64720000000011</v>
          </cell>
          <cell r="L3477" t="str">
            <v>Швейцария</v>
          </cell>
          <cell r="M3477">
            <v>3165140164931</v>
          </cell>
        </row>
        <row r="3478">
          <cell r="C3478">
            <v>2608606161</v>
          </cell>
          <cell r="D3478" t="str">
            <v>3 ШЛИФЛЕНТЫ 100x552мм K40 B.f.Wood</v>
          </cell>
          <cell r="F3478">
            <v>6.88</v>
          </cell>
          <cell r="G3478">
            <v>5.83</v>
          </cell>
          <cell r="H3478">
            <v>6.0049000000000001</v>
          </cell>
          <cell r="I3478">
            <v>264.21559999999999</v>
          </cell>
          <cell r="L3478" t="str">
            <v>Швейцария</v>
          </cell>
          <cell r="M3478">
            <v>3165140164979</v>
          </cell>
        </row>
        <row r="3479">
          <cell r="C3479">
            <v>2608606162</v>
          </cell>
          <cell r="D3479" t="str">
            <v>3 ШЛИФЛЕНТЫ 100x552мм K60 B.f.Wood</v>
          </cell>
          <cell r="F3479">
            <v>6.73</v>
          </cell>
          <cell r="G3479">
            <v>5.7</v>
          </cell>
          <cell r="H3479">
            <v>5.8710000000000004</v>
          </cell>
          <cell r="I3479">
            <v>258.32400000000001</v>
          </cell>
          <cell r="L3479" t="str">
            <v>Швейцария</v>
          </cell>
          <cell r="M3479">
            <v>3165140164986</v>
          </cell>
        </row>
        <row r="3480">
          <cell r="C3480">
            <v>2608606164</v>
          </cell>
          <cell r="D3480" t="str">
            <v>3 ШЛИФЛЕНТЫ 100x552мм K100 B.f.Wood</v>
          </cell>
          <cell r="F3480">
            <v>6.38</v>
          </cell>
          <cell r="G3480">
            <v>5.41</v>
          </cell>
          <cell r="H3480">
            <v>5.5723000000000003</v>
          </cell>
          <cell r="I3480">
            <v>245.18120000000002</v>
          </cell>
          <cell r="L3480" t="str">
            <v>Швейцария</v>
          </cell>
          <cell r="M3480">
            <v>3165140165006</v>
          </cell>
        </row>
        <row r="3481">
          <cell r="C3481">
            <v>2608606165</v>
          </cell>
          <cell r="D3481" t="str">
            <v>3 ШЛИФЛЕНТЫ 100x552мм K120 B.f.Wood</v>
          </cell>
          <cell r="F3481">
            <v>6.38</v>
          </cell>
          <cell r="G3481">
            <v>5.41</v>
          </cell>
          <cell r="H3481">
            <v>5.5723000000000003</v>
          </cell>
          <cell r="I3481">
            <v>245.18120000000002</v>
          </cell>
          <cell r="L3481" t="str">
            <v>Швейцария</v>
          </cell>
          <cell r="M3481">
            <v>3165140165013</v>
          </cell>
        </row>
        <row r="3482">
          <cell r="C3482">
            <v>2608606166</v>
          </cell>
          <cell r="D3482" t="str">
            <v>3 ШЛИФЛЕНТЫ 100x552мм K150 B.f.Wood</v>
          </cell>
          <cell r="F3482">
            <v>6.38</v>
          </cell>
          <cell r="G3482">
            <v>5.41</v>
          </cell>
          <cell r="H3482">
            <v>5.5723000000000003</v>
          </cell>
          <cell r="I3482">
            <v>245.18120000000002</v>
          </cell>
          <cell r="L3482" t="str">
            <v>Швейцария</v>
          </cell>
          <cell r="M3482">
            <v>3165140165020</v>
          </cell>
        </row>
        <row r="3483">
          <cell r="C3483">
            <v>2608606167</v>
          </cell>
          <cell r="D3483" t="str">
            <v>10 ШЛИФЛЕНТ 100x552мм K40 B.f.Wood</v>
          </cell>
          <cell r="F3483">
            <v>19.82</v>
          </cell>
          <cell r="G3483">
            <v>16.8</v>
          </cell>
          <cell r="H3483">
            <v>17.304000000000002</v>
          </cell>
          <cell r="I3483">
            <v>761.37600000000009</v>
          </cell>
          <cell r="L3483" t="str">
            <v>Швейцария</v>
          </cell>
          <cell r="M3483">
            <v>3165140165037</v>
          </cell>
        </row>
        <row r="3484">
          <cell r="C3484">
            <v>2608606168</v>
          </cell>
          <cell r="D3484" t="str">
            <v>10 ШЛИФЛЕНТ 100x552мм K60 B.f.Wood</v>
          </cell>
          <cell r="F3484">
            <v>18.57</v>
          </cell>
          <cell r="G3484">
            <v>15.74</v>
          </cell>
          <cell r="H3484">
            <v>16.212199999999999</v>
          </cell>
          <cell r="I3484">
            <v>713.33679999999993</v>
          </cell>
          <cell r="L3484" t="str">
            <v>Швейцария</v>
          </cell>
          <cell r="M3484">
            <v>3165140165044</v>
          </cell>
        </row>
        <row r="3485">
          <cell r="C3485">
            <v>2608606169</v>
          </cell>
          <cell r="D3485" t="str">
            <v>10 ШЛИФЛЕНТ 100x552мм K80 B.f.Wood</v>
          </cell>
          <cell r="F3485">
            <v>17.61</v>
          </cell>
          <cell r="G3485">
            <v>14.92</v>
          </cell>
          <cell r="H3485">
            <v>15.367599999999999</v>
          </cell>
          <cell r="I3485">
            <v>676.17439999999999</v>
          </cell>
          <cell r="L3485" t="str">
            <v>Швейцария</v>
          </cell>
          <cell r="M3485">
            <v>3165140165051</v>
          </cell>
        </row>
        <row r="3486">
          <cell r="C3486">
            <v>2608606170</v>
          </cell>
          <cell r="D3486" t="str">
            <v>10 ШЛИФЛЕНТ 100x552мм K100 B.f.Wood</v>
          </cell>
          <cell r="F3486">
            <v>17.3</v>
          </cell>
          <cell r="G3486">
            <v>14.66</v>
          </cell>
          <cell r="H3486">
            <v>15.0998</v>
          </cell>
          <cell r="I3486">
            <v>664.39120000000003</v>
          </cell>
          <cell r="L3486" t="str">
            <v>Швейцария</v>
          </cell>
          <cell r="M3486">
            <v>3165140165068</v>
          </cell>
        </row>
        <row r="3487">
          <cell r="C3487">
            <v>2608606171</v>
          </cell>
          <cell r="D3487" t="str">
            <v>10 ШЛИФЛЕНТ 100x552мм K120 B.f.Wood</v>
          </cell>
          <cell r="F3487">
            <v>17.3</v>
          </cell>
          <cell r="G3487">
            <v>14.66</v>
          </cell>
          <cell r="H3487">
            <v>15.0998</v>
          </cell>
          <cell r="I3487">
            <v>664.39120000000003</v>
          </cell>
          <cell r="L3487" t="str">
            <v>Швейцария</v>
          </cell>
          <cell r="M3487">
            <v>3165140165075</v>
          </cell>
        </row>
        <row r="3488">
          <cell r="C3488">
            <v>2608606172</v>
          </cell>
          <cell r="D3488" t="str">
            <v>10 ШЛИФЛЕНТ 100x552мм K150 B.f.Wood</v>
          </cell>
          <cell r="F3488">
            <v>17.3</v>
          </cell>
          <cell r="G3488">
            <v>14.66</v>
          </cell>
          <cell r="H3488">
            <v>15.0998</v>
          </cell>
          <cell r="I3488">
            <v>664.39120000000003</v>
          </cell>
          <cell r="L3488" t="str">
            <v>Швейцария</v>
          </cell>
          <cell r="M3488">
            <v>3165140165082</v>
          </cell>
        </row>
        <row r="3489">
          <cell r="C3489">
            <v>2608606173</v>
          </cell>
          <cell r="D3489" t="str">
            <v>3ШЛИФЛЕНТ 100x552мм K60/80/100 B.f.Wood</v>
          </cell>
          <cell r="F3489">
            <v>6.56</v>
          </cell>
          <cell r="G3489">
            <v>5.56</v>
          </cell>
          <cell r="H3489">
            <v>5.7267999999999999</v>
          </cell>
          <cell r="I3489">
            <v>251.97919999999999</v>
          </cell>
          <cell r="L3489" t="str">
            <v>Швейцария</v>
          </cell>
          <cell r="M3489">
            <v>3165140165099</v>
          </cell>
        </row>
        <row r="3490">
          <cell r="C3490">
            <v>2608606174</v>
          </cell>
          <cell r="D3490" t="str">
            <v>3 ШЛИФЛЕНТЫ 105x620мм K40 B.f.Wood</v>
          </cell>
          <cell r="F3490">
            <v>7.71</v>
          </cell>
          <cell r="G3490">
            <v>6.53</v>
          </cell>
          <cell r="H3490">
            <v>6.7259000000000002</v>
          </cell>
          <cell r="I3490">
            <v>295.93959999999998</v>
          </cell>
          <cell r="L3490" t="str">
            <v>Швейцария</v>
          </cell>
          <cell r="M3490">
            <v>3165140165105</v>
          </cell>
        </row>
        <row r="3491">
          <cell r="C3491">
            <v>2608606175</v>
          </cell>
          <cell r="D3491" t="str">
            <v>3 ШЛИФЛЕНТЫ 105x620мм K60 B.f.Wood</v>
          </cell>
          <cell r="F3491">
            <v>7.09</v>
          </cell>
          <cell r="G3491">
            <v>6.01</v>
          </cell>
          <cell r="H3491">
            <v>6.1902999999999997</v>
          </cell>
          <cell r="I3491">
            <v>272.3732</v>
          </cell>
          <cell r="L3491" t="str">
            <v>Швейцария</v>
          </cell>
          <cell r="M3491">
            <v>3165140165112</v>
          </cell>
        </row>
        <row r="3492">
          <cell r="C3492">
            <v>2608606176</v>
          </cell>
          <cell r="D3492" t="str">
            <v>3 ШЛИФЛЕНТЫ 105x620мм K80 B.f.Wood</v>
          </cell>
          <cell r="F3492">
            <v>6.77</v>
          </cell>
          <cell r="G3492">
            <v>5.74</v>
          </cell>
          <cell r="H3492">
            <v>5.9122000000000003</v>
          </cell>
          <cell r="I3492">
            <v>260.13679999999999</v>
          </cell>
          <cell r="L3492" t="str">
            <v>Швейцария</v>
          </cell>
          <cell r="M3492">
            <v>3165140165129</v>
          </cell>
        </row>
        <row r="3493">
          <cell r="C3493">
            <v>2608606177</v>
          </cell>
          <cell r="D3493" t="str">
            <v>3 ШЛИФЛЕНТЫ 105x620мм K100 B.f.Wood</v>
          </cell>
          <cell r="F3493">
            <v>6.67</v>
          </cell>
          <cell r="G3493">
            <v>5.65</v>
          </cell>
          <cell r="H3493">
            <v>5.8195000000000006</v>
          </cell>
          <cell r="I3493">
            <v>256.05800000000005</v>
          </cell>
          <cell r="L3493" t="str">
            <v>Швейцария</v>
          </cell>
          <cell r="M3493">
            <v>3165140165136</v>
          </cell>
        </row>
        <row r="3494">
          <cell r="C3494">
            <v>2608606178</v>
          </cell>
          <cell r="D3494" t="str">
            <v>3 ШЛИФЛЕНТЫ 105x620мм K120 B.f.Wood</v>
          </cell>
          <cell r="F3494">
            <v>6.67</v>
          </cell>
          <cell r="G3494">
            <v>5.65</v>
          </cell>
          <cell r="H3494">
            <v>5.8195000000000006</v>
          </cell>
          <cell r="I3494">
            <v>256.05800000000005</v>
          </cell>
          <cell r="L3494" t="str">
            <v>Швейцария</v>
          </cell>
          <cell r="M3494">
            <v>3165140165143</v>
          </cell>
        </row>
        <row r="3495">
          <cell r="C3495">
            <v>2608606179</v>
          </cell>
          <cell r="D3495" t="str">
            <v>3 ШЛИФЛЕНТЫ 105x620мм K150 B.f.Wood</v>
          </cell>
          <cell r="F3495">
            <v>6.67</v>
          </cell>
          <cell r="G3495">
            <v>5.65</v>
          </cell>
          <cell r="H3495">
            <v>5.8195000000000006</v>
          </cell>
          <cell r="I3495">
            <v>256.05800000000005</v>
          </cell>
          <cell r="L3495" t="str">
            <v>Швейцария</v>
          </cell>
          <cell r="M3495">
            <v>3165140165150</v>
          </cell>
        </row>
        <row r="3496">
          <cell r="C3496">
            <v>2608606181</v>
          </cell>
          <cell r="D3496" t="str">
            <v>10 ШЛИФЛЕНТ 105x620мм K40 B.f.Wood</v>
          </cell>
          <cell r="F3496">
            <v>22.67</v>
          </cell>
          <cell r="G3496">
            <v>19.21</v>
          </cell>
          <cell r="H3496">
            <v>19.786300000000001</v>
          </cell>
          <cell r="I3496">
            <v>870.59720000000004</v>
          </cell>
          <cell r="L3496" t="str">
            <v>Швейцария</v>
          </cell>
          <cell r="M3496">
            <v>3165140165174</v>
          </cell>
        </row>
        <row r="3497">
          <cell r="C3497">
            <v>2608606182</v>
          </cell>
          <cell r="D3497" t="str">
            <v>10 ШЛИФЛЕНТ 105x620мм K60 B.f.Wood</v>
          </cell>
          <cell r="F3497">
            <v>20.78</v>
          </cell>
          <cell r="G3497">
            <v>17.61</v>
          </cell>
          <cell r="H3497">
            <v>18.138300000000001</v>
          </cell>
          <cell r="I3497">
            <v>798.08519999999999</v>
          </cell>
          <cell r="L3497" t="str">
            <v>Швейцария</v>
          </cell>
          <cell r="M3497">
            <v>3165140165181</v>
          </cell>
        </row>
        <row r="3498">
          <cell r="C3498">
            <v>2608606183</v>
          </cell>
          <cell r="D3498" t="str">
            <v>10 ШЛИФЛЕНТ 105x620мм K80 B.f.Wood</v>
          </cell>
          <cell r="F3498">
            <v>19.82</v>
          </cell>
          <cell r="G3498">
            <v>16.8</v>
          </cell>
          <cell r="H3498">
            <v>17.304000000000002</v>
          </cell>
          <cell r="I3498">
            <v>761.37600000000009</v>
          </cell>
          <cell r="L3498" t="str">
            <v>Швейцария</v>
          </cell>
          <cell r="M3498">
            <v>3165140165198</v>
          </cell>
        </row>
        <row r="3499">
          <cell r="C3499">
            <v>2608606184</v>
          </cell>
          <cell r="D3499" t="str">
            <v>10 ШЛИФЛЕНТ 105x620мм K100 B.f.Wood</v>
          </cell>
          <cell r="F3499">
            <v>19.52</v>
          </cell>
          <cell r="G3499">
            <v>16.54</v>
          </cell>
          <cell r="H3499">
            <v>17.036200000000001</v>
          </cell>
          <cell r="I3499">
            <v>749.59280000000001</v>
          </cell>
          <cell r="L3499" t="str">
            <v>Швейцария</v>
          </cell>
          <cell r="M3499">
            <v>3165140165204</v>
          </cell>
        </row>
        <row r="3500">
          <cell r="C3500">
            <v>2608606185</v>
          </cell>
          <cell r="D3500" t="str">
            <v>10 ШЛИФЛЕНТ 105x620мм K120 B.f.Wood</v>
          </cell>
          <cell r="F3500">
            <v>19.52</v>
          </cell>
          <cell r="G3500">
            <v>16.54</v>
          </cell>
          <cell r="H3500">
            <v>17.036200000000001</v>
          </cell>
          <cell r="I3500">
            <v>749.59280000000001</v>
          </cell>
          <cell r="L3500" t="str">
            <v>Швейцария</v>
          </cell>
          <cell r="M3500">
            <v>3165140165211</v>
          </cell>
        </row>
        <row r="3501">
          <cell r="C3501">
            <v>2608606186</v>
          </cell>
          <cell r="D3501" t="str">
            <v>10 ШЛИФЛЕНТ 105x620мм K150 B.f.Wood</v>
          </cell>
          <cell r="F3501">
            <v>19.52</v>
          </cell>
          <cell r="G3501">
            <v>16.54</v>
          </cell>
          <cell r="H3501">
            <v>17.036200000000001</v>
          </cell>
          <cell r="I3501">
            <v>749.59280000000001</v>
          </cell>
          <cell r="L3501" t="str">
            <v>Швейцария</v>
          </cell>
          <cell r="M3501">
            <v>3165140165228</v>
          </cell>
        </row>
        <row r="3502">
          <cell r="C3502">
            <v>2608606190</v>
          </cell>
          <cell r="D3502" t="str">
            <v>10 ШЛИФЛЕНТ 110x620мм K40 B.f.Wood</v>
          </cell>
          <cell r="F3502">
            <v>23.29</v>
          </cell>
          <cell r="G3502">
            <v>19.739999999999998</v>
          </cell>
          <cell r="H3502">
            <v>20.3322</v>
          </cell>
          <cell r="I3502">
            <v>894.61680000000001</v>
          </cell>
          <cell r="L3502" t="str">
            <v>Швейцария</v>
          </cell>
          <cell r="M3502">
            <v>3165140165266</v>
          </cell>
        </row>
        <row r="3503">
          <cell r="C3503">
            <v>2608606191</v>
          </cell>
          <cell r="D3503" t="str">
            <v>10 ШЛИФЛЕНТ 110x620мм K60 B.f.Wood</v>
          </cell>
          <cell r="F3503">
            <v>21.09</v>
          </cell>
          <cell r="G3503">
            <v>17.87</v>
          </cell>
          <cell r="H3503">
            <v>18.406100000000002</v>
          </cell>
          <cell r="I3503">
            <v>809.86840000000007</v>
          </cell>
          <cell r="L3503" t="str">
            <v>Швейцария</v>
          </cell>
          <cell r="M3503">
            <v>3165140165273</v>
          </cell>
        </row>
        <row r="3504">
          <cell r="C3504">
            <v>2608606192</v>
          </cell>
          <cell r="D3504" t="str">
            <v>10 ШЛИФЛЕНТ 110x620мм K80 B.f.Wood</v>
          </cell>
          <cell r="F3504">
            <v>20.46</v>
          </cell>
          <cell r="G3504">
            <v>17.34</v>
          </cell>
          <cell r="H3504">
            <v>17.860199999999999</v>
          </cell>
          <cell r="I3504">
            <v>785.84879999999998</v>
          </cell>
          <cell r="L3504" t="str">
            <v>Швейцария</v>
          </cell>
          <cell r="M3504">
            <v>3165140165280</v>
          </cell>
        </row>
        <row r="3505">
          <cell r="C3505">
            <v>2608606193</v>
          </cell>
          <cell r="D3505" t="str">
            <v>10 ШЛИФЛЕНТ 110x620мм K100 B.f.Wood</v>
          </cell>
          <cell r="F3505">
            <v>19.82</v>
          </cell>
          <cell r="G3505">
            <v>16.8</v>
          </cell>
          <cell r="H3505">
            <v>17.304000000000002</v>
          </cell>
          <cell r="I3505">
            <v>761.37600000000009</v>
          </cell>
          <cell r="L3505" t="str">
            <v>Швейцария</v>
          </cell>
          <cell r="M3505">
            <v>3165140165297</v>
          </cell>
        </row>
        <row r="3506">
          <cell r="C3506">
            <v>2608606194</v>
          </cell>
          <cell r="D3506" t="str">
            <v>10 ШЛИФЛЕНТ 110x620мм K150 B.f.Wood</v>
          </cell>
          <cell r="F3506">
            <v>19.82</v>
          </cell>
          <cell r="G3506">
            <v>16.8</v>
          </cell>
          <cell r="H3506">
            <v>17.304000000000002</v>
          </cell>
          <cell r="I3506">
            <v>761.37600000000009</v>
          </cell>
          <cell r="L3506" t="str">
            <v>Швейцария</v>
          </cell>
          <cell r="M3506">
            <v>3165140165303</v>
          </cell>
        </row>
        <row r="3507">
          <cell r="C3507">
            <v>2608606200</v>
          </cell>
          <cell r="D3507" t="str">
            <v>3 ШЛИФЛЕНТЫ 6x451мм K40 B.f.Wood</v>
          </cell>
          <cell r="F3507">
            <v>2.41</v>
          </cell>
          <cell r="G3507">
            <v>2.04</v>
          </cell>
          <cell r="H3507">
            <v>2.1012</v>
          </cell>
          <cell r="I3507">
            <v>92.452799999999996</v>
          </cell>
          <cell r="L3507" t="str">
            <v>Швейцария</v>
          </cell>
          <cell r="M3507">
            <v>3165140165365</v>
          </cell>
        </row>
        <row r="3508">
          <cell r="C3508">
            <v>2608606201</v>
          </cell>
          <cell r="D3508" t="str">
            <v>3 ШЛИФЛЕНТЫ 6x451мм K60 B.f.Wood</v>
          </cell>
          <cell r="F3508">
            <v>2.41</v>
          </cell>
          <cell r="G3508">
            <v>2.04</v>
          </cell>
          <cell r="H3508">
            <v>2.1012</v>
          </cell>
          <cell r="I3508">
            <v>92.452799999999996</v>
          </cell>
          <cell r="L3508" t="str">
            <v>Швейцария</v>
          </cell>
          <cell r="M3508">
            <v>3165140165372</v>
          </cell>
        </row>
        <row r="3509">
          <cell r="C3509">
            <v>2608606203</v>
          </cell>
          <cell r="D3509" t="str">
            <v>3 ШЛИФЛЕНТЫ 13x451мм K40 B.f.Wood</v>
          </cell>
          <cell r="F3509">
            <v>3.08</v>
          </cell>
          <cell r="G3509">
            <v>2.61</v>
          </cell>
          <cell r="H3509">
            <v>2.6882999999999999</v>
          </cell>
          <cell r="I3509">
            <v>118.2852</v>
          </cell>
          <cell r="L3509" t="str">
            <v>Швейцария</v>
          </cell>
          <cell r="M3509">
            <v>3165140165396</v>
          </cell>
        </row>
        <row r="3510">
          <cell r="C3510">
            <v>2608606204</v>
          </cell>
          <cell r="D3510" t="str">
            <v>3 ШЛИФЛЕНТЫ 13x451мм K60 B.f.Wood</v>
          </cell>
          <cell r="F3510">
            <v>3.01</v>
          </cell>
          <cell r="G3510">
            <v>2.5499999999999998</v>
          </cell>
          <cell r="H3510">
            <v>2.6265000000000001</v>
          </cell>
          <cell r="I3510">
            <v>115.566</v>
          </cell>
          <cell r="L3510" t="str">
            <v>Швейцария</v>
          </cell>
          <cell r="M3510">
            <v>3165140165402</v>
          </cell>
        </row>
        <row r="3511">
          <cell r="C3511">
            <v>2608606205</v>
          </cell>
          <cell r="D3511" t="str">
            <v>3 ШЛИФЛЕНТЫ 13x451мм K120 B.f.Wood</v>
          </cell>
          <cell r="F3511">
            <v>3.01</v>
          </cell>
          <cell r="G3511">
            <v>2.5499999999999998</v>
          </cell>
          <cell r="H3511">
            <v>2.6265000000000001</v>
          </cell>
          <cell r="I3511">
            <v>115.566</v>
          </cell>
          <cell r="L3511" t="str">
            <v>Швейцария</v>
          </cell>
          <cell r="M3511">
            <v>3165140165419</v>
          </cell>
        </row>
        <row r="3512">
          <cell r="C3512">
            <v>2608606206</v>
          </cell>
          <cell r="D3512" t="str">
            <v>3 ШЛИФЛЕНТЫ 40x305мм K60 B.f.Wood</v>
          </cell>
          <cell r="F3512">
            <v>4.32</v>
          </cell>
          <cell r="G3512">
            <v>3.66</v>
          </cell>
          <cell r="H3512">
            <v>3.7698</v>
          </cell>
          <cell r="I3512">
            <v>165.87119999999999</v>
          </cell>
          <cell r="L3512" t="str">
            <v>Швейцария</v>
          </cell>
          <cell r="M3512">
            <v>3165140165426</v>
          </cell>
        </row>
        <row r="3513">
          <cell r="C3513">
            <v>2608606207</v>
          </cell>
          <cell r="D3513" t="str">
            <v>3 ШЛИФЛЕНТЫ 40x305мм K80 B.f.Wood</v>
          </cell>
          <cell r="F3513">
            <v>4.18</v>
          </cell>
          <cell r="G3513">
            <v>3.54</v>
          </cell>
          <cell r="H3513">
            <v>3.6462000000000003</v>
          </cell>
          <cell r="I3513">
            <v>160.43280000000001</v>
          </cell>
          <cell r="L3513" t="str">
            <v>Швейцария</v>
          </cell>
          <cell r="M3513">
            <v>3165140165433</v>
          </cell>
        </row>
        <row r="3514">
          <cell r="C3514">
            <v>2608606208</v>
          </cell>
          <cell r="D3514" t="str">
            <v>3 ШЛИФЛЕНТЫ 40x305мм K120 B.f.Wood</v>
          </cell>
          <cell r="F3514">
            <v>3.94</v>
          </cell>
          <cell r="G3514">
            <v>3.34</v>
          </cell>
          <cell r="H3514">
            <v>3.4401999999999999</v>
          </cell>
          <cell r="I3514">
            <v>151.36879999999999</v>
          </cell>
          <cell r="L3514" t="str">
            <v>Швейцария</v>
          </cell>
          <cell r="M3514">
            <v>3165140165440</v>
          </cell>
        </row>
        <row r="3515">
          <cell r="C3515">
            <v>2608606209</v>
          </cell>
          <cell r="D3515" t="str">
            <v>3 ШЛИФЛЕНТЫ 40x305мм K180 B.f.Wood</v>
          </cell>
          <cell r="F3515">
            <v>3.94</v>
          </cell>
          <cell r="G3515">
            <v>3.34</v>
          </cell>
          <cell r="H3515">
            <v>3.4401999999999999</v>
          </cell>
          <cell r="I3515">
            <v>151.36879999999999</v>
          </cell>
          <cell r="L3515" t="str">
            <v>Швейцария</v>
          </cell>
          <cell r="M3515">
            <v>3165140165457</v>
          </cell>
        </row>
        <row r="3516">
          <cell r="C3516">
            <v>2608606211</v>
          </cell>
          <cell r="D3516" t="str">
            <v>3ШЛИФЛЕНТЫ 40x305мм K60/80/120 B.f.Wood</v>
          </cell>
          <cell r="F3516">
            <v>4.13</v>
          </cell>
          <cell r="G3516">
            <v>3.5</v>
          </cell>
          <cell r="H3516">
            <v>3.605</v>
          </cell>
          <cell r="I3516">
            <v>158.62</v>
          </cell>
          <cell r="L3516" t="str">
            <v>Швейцария</v>
          </cell>
          <cell r="M3516">
            <v>3165140165471</v>
          </cell>
        </row>
        <row r="3517">
          <cell r="C3517">
            <v>2608606212</v>
          </cell>
          <cell r="D3517" t="str">
            <v>10 ШЛИФЛЕНТ 40x305мм K60 B.f.Wood</v>
          </cell>
          <cell r="F3517">
            <v>12.59</v>
          </cell>
          <cell r="G3517">
            <v>10.67</v>
          </cell>
          <cell r="H3517">
            <v>10.9901</v>
          </cell>
          <cell r="I3517">
            <v>483.56439999999998</v>
          </cell>
          <cell r="L3517" t="str">
            <v>Швейцария</v>
          </cell>
          <cell r="M3517">
            <v>3165140165488</v>
          </cell>
        </row>
        <row r="3518">
          <cell r="C3518">
            <v>2608606217</v>
          </cell>
          <cell r="D3518" t="str">
            <v>3 ШЛИФЛЕНТЫ 13x451мм K40 B.f.Metal</v>
          </cell>
          <cell r="F3518">
            <v>3.43</v>
          </cell>
          <cell r="G3518">
            <v>2.91</v>
          </cell>
          <cell r="H3518">
            <v>2.9973000000000001</v>
          </cell>
          <cell r="I3518">
            <v>131.88120000000001</v>
          </cell>
          <cell r="L3518" t="str">
            <v>Швейцария</v>
          </cell>
          <cell r="M3518">
            <v>3165140174848</v>
          </cell>
        </row>
        <row r="3519">
          <cell r="C3519">
            <v>2608606218</v>
          </cell>
          <cell r="D3519" t="str">
            <v>3 ШЛИФЛЕНТЫ 13x451мм K60 B.f.Metal</v>
          </cell>
          <cell r="F3519">
            <v>3.4</v>
          </cell>
          <cell r="G3519">
            <v>2.88</v>
          </cell>
          <cell r="H3519">
            <v>2.9664000000000001</v>
          </cell>
          <cell r="I3519">
            <v>130.52160000000001</v>
          </cell>
          <cell r="L3519" t="str">
            <v>Швейцария</v>
          </cell>
          <cell r="M3519">
            <v>3165140174855</v>
          </cell>
        </row>
        <row r="3520">
          <cell r="C3520">
            <v>2608606219</v>
          </cell>
          <cell r="D3520" t="str">
            <v>3 ШЛИФЛЕНТЫ 13x451мм K120 B.f.Metal</v>
          </cell>
          <cell r="F3520">
            <v>3.37</v>
          </cell>
          <cell r="G3520">
            <v>2.86</v>
          </cell>
          <cell r="H3520">
            <v>2.9457999999999998</v>
          </cell>
          <cell r="I3520">
            <v>129.61519999999999</v>
          </cell>
          <cell r="L3520" t="str">
            <v>Швейцария</v>
          </cell>
          <cell r="M3520">
            <v>3165140174862</v>
          </cell>
        </row>
        <row r="3521">
          <cell r="C3521">
            <v>2608606220</v>
          </cell>
          <cell r="D3521" t="str">
            <v>3 ШЛИФЛЕНТЫ 40x305мм K60 B.f.Metal</v>
          </cell>
          <cell r="F3521">
            <v>5.25</v>
          </cell>
          <cell r="G3521">
            <v>4.45</v>
          </cell>
          <cell r="H3521">
            <v>4.5834999999999999</v>
          </cell>
          <cell r="I3521">
            <v>201.67400000000001</v>
          </cell>
          <cell r="L3521" t="str">
            <v>Швейцария</v>
          </cell>
          <cell r="M3521">
            <v>3165140174879</v>
          </cell>
        </row>
        <row r="3522">
          <cell r="C3522">
            <v>2608606223</v>
          </cell>
          <cell r="D3522" t="str">
            <v>3 ШЛИФЛЕНТЫ 40x305мм K180 B.f.Metal</v>
          </cell>
          <cell r="F3522">
            <v>4.79</v>
          </cell>
          <cell r="G3522">
            <v>4.0599999999999996</v>
          </cell>
          <cell r="H3522">
            <v>4.1818</v>
          </cell>
          <cell r="I3522">
            <v>183.9992</v>
          </cell>
          <cell r="L3522" t="str">
            <v>Швейцария</v>
          </cell>
          <cell r="M3522">
            <v>3165140174909</v>
          </cell>
        </row>
        <row r="3523">
          <cell r="C3523">
            <v>2608606225</v>
          </cell>
          <cell r="D3523" t="str">
            <v>3ШЛИФЛЕНТ 40x305мм K60/80/120 B.f.Metal</v>
          </cell>
          <cell r="F3523">
            <v>4.79</v>
          </cell>
          <cell r="G3523">
            <v>4.0599999999999996</v>
          </cell>
          <cell r="H3523">
            <v>4.1818</v>
          </cell>
          <cell r="I3523">
            <v>183.9992</v>
          </cell>
          <cell r="L3523" t="str">
            <v>Швейцария</v>
          </cell>
          <cell r="M3523">
            <v>3165140174923</v>
          </cell>
        </row>
        <row r="3524">
          <cell r="C3524">
            <v>2608606531</v>
          </cell>
          <cell r="D3524" t="str">
            <v>10 ШЛИФЛИСТОВ 115Х230 K100 ПО ДЕРЕВУ</v>
          </cell>
          <cell r="F3524">
            <v>6.56</v>
          </cell>
          <cell r="G3524">
            <v>5.56</v>
          </cell>
          <cell r="H3524">
            <v>5.7267999999999999</v>
          </cell>
          <cell r="I3524">
            <v>251.97919999999999</v>
          </cell>
          <cell r="L3524" t="str">
            <v>Италия</v>
          </cell>
          <cell r="M3524">
            <v>3165140177979</v>
          </cell>
        </row>
        <row r="3525">
          <cell r="C3525">
            <v>2608606690</v>
          </cell>
          <cell r="D3525" t="str">
            <v>5 ШЛИФЛИСТОВ 115мм K320 Best for Paint</v>
          </cell>
          <cell r="F3525">
            <v>2.69</v>
          </cell>
          <cell r="G3525">
            <v>2.2799999999999998</v>
          </cell>
          <cell r="H3525">
            <v>2.3483999999999998</v>
          </cell>
          <cell r="I3525">
            <v>103.3296</v>
          </cell>
          <cell r="L3525" t="str">
            <v>Италия</v>
          </cell>
          <cell r="M3525">
            <v>3165140179553</v>
          </cell>
        </row>
        <row r="3526">
          <cell r="C3526">
            <v>2608606691</v>
          </cell>
          <cell r="D3526" t="str">
            <v>5 ШЛИФЛИСТОВ 125мм K320 Best for Paint</v>
          </cell>
          <cell r="F3526">
            <v>2.99</v>
          </cell>
          <cell r="G3526">
            <v>2.5299999999999998</v>
          </cell>
          <cell r="H3526">
            <v>2.6058999999999997</v>
          </cell>
          <cell r="I3526">
            <v>114.65959999999998</v>
          </cell>
          <cell r="L3526" t="str">
            <v>Италия</v>
          </cell>
          <cell r="M3526">
            <v>3165140179560</v>
          </cell>
        </row>
        <row r="3527">
          <cell r="C3527">
            <v>2608606695</v>
          </cell>
          <cell r="D3527" t="str">
            <v>10 ШЛИФЛИСТОВ 93X185 К100 ПО КРАСКЕ</v>
          </cell>
          <cell r="F3527">
            <v>4.87</v>
          </cell>
          <cell r="G3527">
            <v>4.13</v>
          </cell>
          <cell r="H3527">
            <v>4.2538999999999998</v>
          </cell>
          <cell r="I3527">
            <v>187.17159999999998</v>
          </cell>
          <cell r="L3527" t="str">
            <v>Италия</v>
          </cell>
          <cell r="M3527">
            <v>3165140179607</v>
          </cell>
        </row>
        <row r="3528">
          <cell r="C3528">
            <v>2608606703</v>
          </cell>
          <cell r="D3528" t="str">
            <v>10 ШЛИФЛИСТОВ 93Х230 К100 ПО КРАСКЕ</v>
          </cell>
          <cell r="F3528">
            <v>4.97</v>
          </cell>
          <cell r="G3528">
            <v>4.21</v>
          </cell>
          <cell r="H3528">
            <v>4.3363000000000005</v>
          </cell>
          <cell r="I3528">
            <v>190.79720000000003</v>
          </cell>
          <cell r="L3528" t="str">
            <v>Италия</v>
          </cell>
          <cell r="M3528">
            <v>3165140179683</v>
          </cell>
        </row>
        <row r="3529">
          <cell r="C3529">
            <v>2608606710</v>
          </cell>
          <cell r="D3529" t="str">
            <v>10 ШЛИФЛИСТОВ 115Х280 К100 ПО ДЕРЕВУ</v>
          </cell>
          <cell r="F3529">
            <v>7.88</v>
          </cell>
          <cell r="G3529">
            <v>6.68</v>
          </cell>
          <cell r="H3529">
            <v>6.8803999999999998</v>
          </cell>
          <cell r="I3529">
            <v>302.73759999999999</v>
          </cell>
          <cell r="L3529" t="str">
            <v>Италия</v>
          </cell>
          <cell r="M3529">
            <v>3165140179751</v>
          </cell>
        </row>
        <row r="3530">
          <cell r="C3530">
            <v>2608606713</v>
          </cell>
          <cell r="D3530" t="str">
            <v>КРУГ ЛЕПЕСТК 100мм K40 Best for Metal</v>
          </cell>
          <cell r="F3530">
            <v>3.02</v>
          </cell>
          <cell r="G3530">
            <v>2.56</v>
          </cell>
          <cell r="H3530">
            <v>2.6368</v>
          </cell>
          <cell r="I3530">
            <v>116.0192</v>
          </cell>
          <cell r="L3530" t="str">
            <v>Швейцария</v>
          </cell>
          <cell r="M3530">
            <v>3165140179782</v>
          </cell>
        </row>
        <row r="3531">
          <cell r="C3531">
            <v>2608606714</v>
          </cell>
          <cell r="D3531" t="str">
            <v>КРУГ ЛЕПЕСТК 100мм K60 Best for Metal</v>
          </cell>
          <cell r="F3531">
            <v>3.02</v>
          </cell>
          <cell r="G3531">
            <v>2.56</v>
          </cell>
          <cell r="H3531">
            <v>2.6368</v>
          </cell>
          <cell r="I3531">
            <v>116.0192</v>
          </cell>
          <cell r="L3531" t="str">
            <v>Швейцария</v>
          </cell>
          <cell r="M3531">
            <v>3165140179799</v>
          </cell>
        </row>
        <row r="3532">
          <cell r="C3532">
            <v>2608606715</v>
          </cell>
          <cell r="D3532" t="str">
            <v>КРУГ ЛЕПЕСТК 100мм K80 Best for Metal</v>
          </cell>
          <cell r="F3532">
            <v>3.02</v>
          </cell>
          <cell r="G3532">
            <v>2.56</v>
          </cell>
          <cell r="H3532">
            <v>2.6368</v>
          </cell>
          <cell r="I3532">
            <v>116.0192</v>
          </cell>
          <cell r="L3532" t="str">
            <v>Швейцария</v>
          </cell>
          <cell r="M3532">
            <v>3165140179805</v>
          </cell>
        </row>
        <row r="3533">
          <cell r="C3533">
            <v>2608606716</v>
          </cell>
          <cell r="D3533" t="str">
            <v>КРУГ ЛЕПЕСТК 125мм K40 Prof for Metal</v>
          </cell>
          <cell r="F3533">
            <v>3.29</v>
          </cell>
          <cell r="G3533">
            <v>2.79</v>
          </cell>
          <cell r="H3533">
            <v>2.8736999999999999</v>
          </cell>
          <cell r="I3533">
            <v>126.44279999999999</v>
          </cell>
          <cell r="L3533" t="str">
            <v>Швейцария</v>
          </cell>
          <cell r="M3533">
            <v>3165140179812</v>
          </cell>
        </row>
        <row r="3534">
          <cell r="C3534">
            <v>2608606717</v>
          </cell>
          <cell r="D3534" t="str">
            <v>КРУГ ЛЕПЕСТК 125мм K60 Prof for Metal</v>
          </cell>
          <cell r="F3534">
            <v>3.29</v>
          </cell>
          <cell r="G3534">
            <v>2.79</v>
          </cell>
          <cell r="H3534">
            <v>2.8736999999999999</v>
          </cell>
          <cell r="I3534">
            <v>126.44279999999999</v>
          </cell>
          <cell r="L3534" t="str">
            <v>Швейцария</v>
          </cell>
          <cell r="M3534">
            <v>3165140179829</v>
          </cell>
        </row>
        <row r="3535">
          <cell r="C3535">
            <v>2608606718</v>
          </cell>
          <cell r="D3535" t="str">
            <v>КРУГ ЛЕПЕСТК 125мм K80 Prof for Metal</v>
          </cell>
          <cell r="F3535">
            <v>3.29</v>
          </cell>
          <cell r="G3535">
            <v>2.79</v>
          </cell>
          <cell r="H3535">
            <v>2.8736999999999999</v>
          </cell>
          <cell r="I3535">
            <v>126.44279999999999</v>
          </cell>
          <cell r="L3535" t="str">
            <v>Швейцария</v>
          </cell>
          <cell r="M3535">
            <v>3165140179836</v>
          </cell>
        </row>
        <row r="3536">
          <cell r="C3536">
            <v>2608606737</v>
          </cell>
          <cell r="D3536" t="str">
            <v>КРУГ ЛЕПЕСТК 180мм K40 Best for Metal</v>
          </cell>
          <cell r="F3536">
            <v>7.94</v>
          </cell>
          <cell r="G3536">
            <v>6.73</v>
          </cell>
          <cell r="H3536">
            <v>6.9319000000000006</v>
          </cell>
          <cell r="I3536">
            <v>305.00360000000001</v>
          </cell>
          <cell r="L3536" t="str">
            <v>Швейцария</v>
          </cell>
          <cell r="M3536">
            <v>3165140180023</v>
          </cell>
        </row>
        <row r="3537">
          <cell r="C3537">
            <v>2608606738</v>
          </cell>
          <cell r="D3537" t="str">
            <v>КРУГ ЛЕПЕСТК 180мм K60 Best for Metal</v>
          </cell>
          <cell r="F3537">
            <v>7.94</v>
          </cell>
          <cell r="G3537">
            <v>6.73</v>
          </cell>
          <cell r="H3537">
            <v>6.9319000000000006</v>
          </cell>
          <cell r="I3537">
            <v>305.00360000000001</v>
          </cell>
          <cell r="L3537" t="str">
            <v>Швейцария</v>
          </cell>
          <cell r="M3537">
            <v>3165140180030</v>
          </cell>
        </row>
        <row r="3538">
          <cell r="C3538">
            <v>2608606739</v>
          </cell>
          <cell r="D3538" t="str">
            <v>КРУГ ЛЕПЕСТК 180мм K80 Best for Metal</v>
          </cell>
          <cell r="F3538">
            <v>7.94</v>
          </cell>
          <cell r="G3538">
            <v>6.73</v>
          </cell>
          <cell r="H3538">
            <v>6.9319000000000006</v>
          </cell>
          <cell r="I3538">
            <v>305.00360000000001</v>
          </cell>
          <cell r="L3538" t="str">
            <v>Швейцария</v>
          </cell>
          <cell r="M3538">
            <v>3165140180047</v>
          </cell>
        </row>
        <row r="3539">
          <cell r="C3539">
            <v>2608606752</v>
          </cell>
          <cell r="D3539" t="str">
            <v>КРУГ ЛЕПЕСТК 115мм K40 Prof for Metal</v>
          </cell>
          <cell r="F3539">
            <v>2.94</v>
          </cell>
          <cell r="G3539">
            <v>2.4900000000000002</v>
          </cell>
          <cell r="H3539">
            <v>2.5647000000000002</v>
          </cell>
          <cell r="I3539">
            <v>112.8468</v>
          </cell>
          <cell r="L3539" t="str">
            <v>Швейцария</v>
          </cell>
          <cell r="M3539">
            <v>3165140180177</v>
          </cell>
        </row>
        <row r="3540">
          <cell r="C3540">
            <v>2608606753</v>
          </cell>
          <cell r="D3540" t="str">
            <v>КРУГ ЛЕПЕСТК 115мм K60 Prof for Metal</v>
          </cell>
          <cell r="F3540">
            <v>2.94</v>
          </cell>
          <cell r="G3540">
            <v>2.4900000000000002</v>
          </cell>
          <cell r="H3540">
            <v>2.5647000000000002</v>
          </cell>
          <cell r="I3540">
            <v>112.8468</v>
          </cell>
          <cell r="L3540" t="str">
            <v>Швейцария</v>
          </cell>
          <cell r="M3540">
            <v>3165140180184</v>
          </cell>
        </row>
        <row r="3541">
          <cell r="C3541">
            <v>2608606754</v>
          </cell>
          <cell r="D3541" t="str">
            <v>КРУГ ЛЕПЕСТК 115мм K80 Prof for Metal</v>
          </cell>
          <cell r="F3541">
            <v>2.94</v>
          </cell>
          <cell r="G3541">
            <v>2.4900000000000002</v>
          </cell>
          <cell r="H3541">
            <v>2.5647000000000002</v>
          </cell>
          <cell r="I3541">
            <v>112.8468</v>
          </cell>
          <cell r="L3541" t="str">
            <v>Швейцария</v>
          </cell>
          <cell r="M3541">
            <v>3165140180191</v>
          </cell>
        </row>
        <row r="3542">
          <cell r="C3542">
            <v>2608606755</v>
          </cell>
          <cell r="D3542" t="str">
            <v>10 ШЛИФЛИСТОВ 125ММ К60 ПО КАМНЮ</v>
          </cell>
          <cell r="F3542">
            <v>8.32</v>
          </cell>
          <cell r="G3542">
            <v>7.05</v>
          </cell>
          <cell r="H3542">
            <v>7.2614999999999998</v>
          </cell>
          <cell r="I3542">
            <v>319.50599999999997</v>
          </cell>
          <cell r="L3542" t="str">
            <v>Италия</v>
          </cell>
          <cell r="M3542">
            <v>3165140180207</v>
          </cell>
        </row>
        <row r="3543">
          <cell r="C3543">
            <v>2608606756</v>
          </cell>
          <cell r="D3543" t="str">
            <v>10 ШЛИФЛИСТОВ 125ММ К80 ПО КАМНЮ</v>
          </cell>
          <cell r="F3543">
            <v>7.56</v>
          </cell>
          <cell r="G3543">
            <v>6.41</v>
          </cell>
          <cell r="H3543">
            <v>6.6023000000000005</v>
          </cell>
          <cell r="I3543">
            <v>290.50120000000004</v>
          </cell>
          <cell r="L3543" t="str">
            <v>Италия</v>
          </cell>
          <cell r="M3543">
            <v>3165140180214</v>
          </cell>
        </row>
        <row r="3544">
          <cell r="C3544">
            <v>2608606757</v>
          </cell>
          <cell r="D3544" t="str">
            <v>10 ШЛИФЛИСТОВ 125ММ К120 ПО КАМНЮ</v>
          </cell>
          <cell r="F3544">
            <v>6.35</v>
          </cell>
          <cell r="G3544">
            <v>5.38</v>
          </cell>
          <cell r="H3544">
            <v>5.5414000000000003</v>
          </cell>
          <cell r="I3544">
            <v>243.82160000000002</v>
          </cell>
          <cell r="L3544" t="str">
            <v>Италия</v>
          </cell>
          <cell r="M3544">
            <v>3165140180221</v>
          </cell>
        </row>
        <row r="3545">
          <cell r="C3545">
            <v>2608606758</v>
          </cell>
          <cell r="D3545" t="str">
            <v>10 ШЛИФЛИСТОВ 125ММ К220 ПО КАМНЮ</v>
          </cell>
          <cell r="F3545">
            <v>6.35</v>
          </cell>
          <cell r="G3545">
            <v>5.38</v>
          </cell>
          <cell r="H3545">
            <v>5.5414000000000003</v>
          </cell>
          <cell r="I3545">
            <v>243.82160000000002</v>
          </cell>
          <cell r="L3545" t="str">
            <v>Италия</v>
          </cell>
          <cell r="M3545">
            <v>3165140180238</v>
          </cell>
        </row>
        <row r="3546">
          <cell r="C3546">
            <v>2608606759</v>
          </cell>
          <cell r="D3546" t="str">
            <v>10 ШЛИФЛИСТОВ 125ММ К320 ПО КАМНЮ</v>
          </cell>
          <cell r="F3546">
            <v>6.35</v>
          </cell>
          <cell r="G3546">
            <v>5.38</v>
          </cell>
          <cell r="H3546">
            <v>5.5414000000000003</v>
          </cell>
          <cell r="I3546">
            <v>243.82160000000002</v>
          </cell>
          <cell r="L3546" t="str">
            <v>Италия</v>
          </cell>
          <cell r="M3546">
            <v>3165140180245</v>
          </cell>
        </row>
        <row r="3547">
          <cell r="C3547">
            <v>2608606802</v>
          </cell>
          <cell r="D3547" t="str">
            <v>1 ШЛИФРУЛОН 93X5M К40 ПО ДЕРЕВУ</v>
          </cell>
          <cell r="F3547">
            <v>5.91</v>
          </cell>
          <cell r="G3547">
            <v>5.01</v>
          </cell>
          <cell r="H3547">
            <v>5.1603000000000003</v>
          </cell>
          <cell r="I3547">
            <v>227.0532</v>
          </cell>
          <cell r="L3547" t="str">
            <v>Италия</v>
          </cell>
          <cell r="M3547">
            <v>3165140180672</v>
          </cell>
        </row>
        <row r="3548">
          <cell r="C3548">
            <v>2608606817</v>
          </cell>
          <cell r="D3548" t="str">
            <v>1 ШЛИФРУЛОН 115Х5М К40 ПО ДЕРЕВУ</v>
          </cell>
          <cell r="F3548">
            <v>7.09</v>
          </cell>
          <cell r="G3548">
            <v>6.01</v>
          </cell>
          <cell r="H3548">
            <v>6.1902999999999997</v>
          </cell>
          <cell r="I3548">
            <v>272.3732</v>
          </cell>
          <cell r="L3548" t="str">
            <v>Италия</v>
          </cell>
          <cell r="M3548">
            <v>3165140180825</v>
          </cell>
        </row>
        <row r="3549">
          <cell r="C3549">
            <v>2608606818</v>
          </cell>
          <cell r="D3549" t="str">
            <v>1 ШЛИФРУЛОН 115Х5М К60 ПО ДЕРЕВУ</v>
          </cell>
          <cell r="F3549">
            <v>6.55</v>
          </cell>
          <cell r="G3549">
            <v>5.55</v>
          </cell>
          <cell r="H3549">
            <v>5.7164999999999999</v>
          </cell>
          <cell r="I3549">
            <v>251.52600000000001</v>
          </cell>
          <cell r="L3549" t="str">
            <v>Италия</v>
          </cell>
          <cell r="M3549">
            <v>3165140180832</v>
          </cell>
        </row>
        <row r="3550">
          <cell r="C3550">
            <v>2608606819</v>
          </cell>
          <cell r="D3550" t="str">
            <v>1 ШЛИФРУЛОН 115Х5М К80 ПО ДЕРЕВУ</v>
          </cell>
          <cell r="F3550">
            <v>6.02</v>
          </cell>
          <cell r="G3550">
            <v>5.0999999999999996</v>
          </cell>
          <cell r="H3550">
            <v>5.2530000000000001</v>
          </cell>
          <cell r="I3550">
            <v>231.13200000000001</v>
          </cell>
          <cell r="L3550" t="str">
            <v>Италия</v>
          </cell>
          <cell r="M3550">
            <v>3165140180849</v>
          </cell>
        </row>
        <row r="3551">
          <cell r="C3551">
            <v>2608606820</v>
          </cell>
          <cell r="D3551" t="str">
            <v>1 ШЛИФРУЛОН 115Х5М К120 ПО ДЕРЕВУ</v>
          </cell>
          <cell r="F3551">
            <v>6.02</v>
          </cell>
          <cell r="G3551">
            <v>5.0999999999999996</v>
          </cell>
          <cell r="H3551">
            <v>5.2530000000000001</v>
          </cell>
          <cell r="I3551">
            <v>231.13200000000001</v>
          </cell>
          <cell r="L3551" t="str">
            <v>Италия</v>
          </cell>
          <cell r="M3551">
            <v>3165140180856</v>
          </cell>
        </row>
        <row r="3552">
          <cell r="C3552">
            <v>2608606821</v>
          </cell>
          <cell r="D3552" t="str">
            <v>1 ШЛИФРУЛОН 115Х5М К180 ПО ДЕРЕВУ</v>
          </cell>
          <cell r="F3552">
            <v>6.02</v>
          </cell>
          <cell r="G3552">
            <v>5.0999999999999996</v>
          </cell>
          <cell r="H3552">
            <v>5.2530000000000001</v>
          </cell>
          <cell r="I3552">
            <v>231.13200000000001</v>
          </cell>
          <cell r="L3552" t="str">
            <v>Италия</v>
          </cell>
          <cell r="M3552">
            <v>3165140180863</v>
          </cell>
        </row>
        <row r="3553">
          <cell r="C3553">
            <v>2608606832</v>
          </cell>
          <cell r="D3553" t="str">
            <v>1 ШЛИФРУЛОН 50Х5М К40 ПО МЕТАЛЛУ</v>
          </cell>
          <cell r="F3553">
            <v>10.33</v>
          </cell>
          <cell r="G3553">
            <v>8.75</v>
          </cell>
          <cell r="H3553">
            <v>9.0125000000000011</v>
          </cell>
          <cell r="I3553">
            <v>396.55000000000007</v>
          </cell>
          <cell r="L3553" t="str">
            <v>Италия</v>
          </cell>
          <cell r="M3553">
            <v>3165140180979</v>
          </cell>
        </row>
        <row r="3554">
          <cell r="C3554">
            <v>2608606833</v>
          </cell>
          <cell r="D3554" t="str">
            <v>1 ШЛИФРУЛОН 50Х5М К60 ПО МЕТАЛЛУ</v>
          </cell>
          <cell r="F3554">
            <v>9.5500000000000007</v>
          </cell>
          <cell r="G3554">
            <v>8.09</v>
          </cell>
          <cell r="H3554">
            <v>8.3327000000000009</v>
          </cell>
          <cell r="I3554">
            <v>366.63880000000006</v>
          </cell>
          <cell r="L3554" t="str">
            <v>Италия</v>
          </cell>
          <cell r="M3554">
            <v>3165140180986</v>
          </cell>
        </row>
        <row r="3555">
          <cell r="C3555">
            <v>2608606834</v>
          </cell>
          <cell r="D3555" t="str">
            <v>1 ШЛИФРУЛОН 50Х5М К80 ПО МЕТАЛЛУ</v>
          </cell>
          <cell r="F3555">
            <v>8.7100000000000009</v>
          </cell>
          <cell r="G3555">
            <v>7.38</v>
          </cell>
          <cell r="H3555">
            <v>7.6013999999999999</v>
          </cell>
          <cell r="I3555">
            <v>334.46159999999998</v>
          </cell>
          <cell r="L3555" t="str">
            <v>Италия</v>
          </cell>
          <cell r="M3555">
            <v>3165140180993</v>
          </cell>
        </row>
        <row r="3556">
          <cell r="C3556">
            <v>2608606835</v>
          </cell>
          <cell r="D3556" t="str">
            <v>1 ШЛИФРУЛОН 50Х5М К120 ПО МЕТАЛЛУ</v>
          </cell>
          <cell r="F3556">
            <v>8.7100000000000009</v>
          </cell>
          <cell r="G3556">
            <v>7.38</v>
          </cell>
          <cell r="H3556">
            <v>7.6013999999999999</v>
          </cell>
          <cell r="I3556">
            <v>334.46159999999998</v>
          </cell>
          <cell r="L3556" t="str">
            <v>Италия</v>
          </cell>
          <cell r="M3556">
            <v>3165140181006</v>
          </cell>
        </row>
        <row r="3557">
          <cell r="C3557">
            <v>2608606836</v>
          </cell>
          <cell r="D3557" t="str">
            <v>1 ШЛИФРУЛОН 50Х5М К180 ПО МЕТАЛЛУ</v>
          </cell>
          <cell r="F3557">
            <v>8.7100000000000009</v>
          </cell>
          <cell r="G3557">
            <v>7.38</v>
          </cell>
          <cell r="H3557">
            <v>7.6013999999999999</v>
          </cell>
          <cell r="I3557">
            <v>334.46159999999998</v>
          </cell>
          <cell r="L3557" t="str">
            <v>Италия</v>
          </cell>
          <cell r="M3557">
            <v>3165140181013</v>
          </cell>
        </row>
        <row r="3558">
          <cell r="C3558">
            <v>2608606837</v>
          </cell>
          <cell r="D3558" t="str">
            <v>1 ШЛИФРУЛОН 50Х5М К240 ПО МЕТАЛЛУ</v>
          </cell>
          <cell r="F3558">
            <v>8.7100000000000009</v>
          </cell>
          <cell r="G3558">
            <v>7.38</v>
          </cell>
          <cell r="H3558">
            <v>7.6013999999999999</v>
          </cell>
          <cell r="I3558">
            <v>334.46159999999998</v>
          </cell>
          <cell r="L3558" t="str">
            <v>Италия</v>
          </cell>
          <cell r="M3558">
            <v>3165140181020</v>
          </cell>
        </row>
        <row r="3559">
          <cell r="C3559">
            <v>2608606863</v>
          </cell>
          <cell r="D3559" t="str">
            <v>50 ШЛИФ.КОЛЬЦО 15X30 К36 ПО МЕТАЛЛУ</v>
          </cell>
          <cell r="F3559">
            <v>37.71</v>
          </cell>
          <cell r="G3559">
            <v>31.96</v>
          </cell>
          <cell r="H3559">
            <v>32.918800000000005</v>
          </cell>
          <cell r="I3559">
            <v>1448.4272000000001</v>
          </cell>
          <cell r="L3559" t="str">
            <v>Германия</v>
          </cell>
          <cell r="M3559">
            <v>3165140181280</v>
          </cell>
        </row>
        <row r="3560">
          <cell r="C3560">
            <v>2608606864</v>
          </cell>
          <cell r="D3560" t="str">
            <v>50 ШЛИФ.КОЛЬЦО 15X30 К40 ПО МЕТАЛЛУ</v>
          </cell>
          <cell r="F3560">
            <v>37.71</v>
          </cell>
          <cell r="G3560">
            <v>31.96</v>
          </cell>
          <cell r="H3560">
            <v>32.918800000000005</v>
          </cell>
          <cell r="I3560">
            <v>1448.4272000000001</v>
          </cell>
          <cell r="L3560" t="str">
            <v>Германия</v>
          </cell>
          <cell r="M3560">
            <v>3165140181297</v>
          </cell>
        </row>
        <row r="3561">
          <cell r="C3561">
            <v>2608606865</v>
          </cell>
          <cell r="D3561" t="str">
            <v>50 ШЛИФ.КОЛЬЦО 15X30 К80 ПО МЕТАЛЛУ</v>
          </cell>
          <cell r="F3561">
            <v>37.71</v>
          </cell>
          <cell r="G3561">
            <v>31.96</v>
          </cell>
          <cell r="H3561">
            <v>32.918800000000005</v>
          </cell>
          <cell r="I3561">
            <v>1448.4272000000001</v>
          </cell>
          <cell r="L3561" t="str">
            <v>Германия</v>
          </cell>
          <cell r="M3561">
            <v>3165140181303</v>
          </cell>
        </row>
        <row r="3562">
          <cell r="C3562">
            <v>2608606866</v>
          </cell>
          <cell r="D3562" t="str">
            <v>50 ШЛИФ.КОЛЬЦО 15X30 К120 ПО МЕТАЛЛУ</v>
          </cell>
          <cell r="F3562">
            <v>37.71</v>
          </cell>
          <cell r="G3562">
            <v>31.96</v>
          </cell>
          <cell r="H3562">
            <v>32.918800000000005</v>
          </cell>
          <cell r="I3562">
            <v>1448.4272000000001</v>
          </cell>
          <cell r="L3562" t="str">
            <v>Германия</v>
          </cell>
          <cell r="M3562">
            <v>3165140181310</v>
          </cell>
        </row>
        <row r="3563">
          <cell r="C3563">
            <v>2608606867</v>
          </cell>
          <cell r="D3563" t="str">
            <v>50 ШЛИФ.КОЛЬЦО 30X20 К36 ПО МЕТАЛЛУ</v>
          </cell>
          <cell r="F3563">
            <v>27.2</v>
          </cell>
          <cell r="G3563">
            <v>23.05</v>
          </cell>
          <cell r="H3563">
            <v>23.741500000000002</v>
          </cell>
          <cell r="I3563">
            <v>1044.6260000000002</v>
          </cell>
          <cell r="L3563" t="str">
            <v>Германия</v>
          </cell>
          <cell r="M3563">
            <v>3165140181327</v>
          </cell>
        </row>
        <row r="3564">
          <cell r="C3564">
            <v>2608606868</v>
          </cell>
          <cell r="D3564" t="str">
            <v>50 ШЛИФ.КОЛЬЦО 30X20 К60 ПО МЕТАЛЛУ</v>
          </cell>
          <cell r="F3564">
            <v>27.2</v>
          </cell>
          <cell r="G3564">
            <v>23.05</v>
          </cell>
          <cell r="H3564">
            <v>23.741500000000002</v>
          </cell>
          <cell r="I3564">
            <v>1044.6260000000002</v>
          </cell>
          <cell r="L3564" t="str">
            <v>Германия</v>
          </cell>
          <cell r="M3564">
            <v>3165140181334</v>
          </cell>
        </row>
        <row r="3565">
          <cell r="C3565">
            <v>2608606869</v>
          </cell>
          <cell r="D3565" t="str">
            <v>50 ШЛИФ.КОЛЬЦО 30X20 К80 ПО МЕТАЛЛУ</v>
          </cell>
          <cell r="F3565">
            <v>27.2</v>
          </cell>
          <cell r="G3565">
            <v>23.05</v>
          </cell>
          <cell r="H3565">
            <v>23.741500000000002</v>
          </cell>
          <cell r="I3565">
            <v>1044.6260000000002</v>
          </cell>
          <cell r="L3565" t="str">
            <v>Германия</v>
          </cell>
          <cell r="M3565">
            <v>3165140181341</v>
          </cell>
        </row>
        <row r="3566">
          <cell r="C3566">
            <v>2608606870</v>
          </cell>
          <cell r="D3566" t="str">
            <v>50 ШЛИФ.КОЛЬЦО 30X20 К120 ПО МЕТАЛЛУ</v>
          </cell>
          <cell r="F3566">
            <v>27.2</v>
          </cell>
          <cell r="G3566">
            <v>23.05</v>
          </cell>
          <cell r="H3566">
            <v>23.741500000000002</v>
          </cell>
          <cell r="I3566">
            <v>1044.6260000000002</v>
          </cell>
          <cell r="L3566" t="str">
            <v>Германия</v>
          </cell>
          <cell r="M3566">
            <v>3165140181358</v>
          </cell>
        </row>
        <row r="3567">
          <cell r="C3567">
            <v>2608606871</v>
          </cell>
          <cell r="D3567" t="str">
            <v>50 ШЛИФ.КОЛЬЦО 30X30 К36 ПО МЕТАЛЛУ</v>
          </cell>
          <cell r="F3567">
            <v>35.409999999999997</v>
          </cell>
          <cell r="G3567">
            <v>30.01</v>
          </cell>
          <cell r="H3567">
            <v>30.910300000000003</v>
          </cell>
          <cell r="I3567">
            <v>1360.0532000000001</v>
          </cell>
          <cell r="L3567" t="str">
            <v>Германия</v>
          </cell>
          <cell r="M3567">
            <v>3165140181365</v>
          </cell>
        </row>
        <row r="3568">
          <cell r="C3568">
            <v>2608606872</v>
          </cell>
          <cell r="D3568" t="str">
            <v>50 ШЛИФ.КОЛЬЦО 30X30 К60 ПО МЕТАЛЛУ</v>
          </cell>
          <cell r="F3568">
            <v>35.409999999999997</v>
          </cell>
          <cell r="G3568">
            <v>30.01</v>
          </cell>
          <cell r="H3568">
            <v>30.910300000000003</v>
          </cell>
          <cell r="I3568">
            <v>1360.0532000000001</v>
          </cell>
          <cell r="L3568" t="str">
            <v>Германия</v>
          </cell>
          <cell r="M3568">
            <v>3165140181372</v>
          </cell>
        </row>
        <row r="3569">
          <cell r="C3569">
            <v>2608606873</v>
          </cell>
          <cell r="D3569" t="str">
            <v>50 ШЛИФ.КОЛЬЦО 30X30 К80 ПО МЕТАЛЛУ</v>
          </cell>
          <cell r="F3569">
            <v>35.409999999999997</v>
          </cell>
          <cell r="G3569">
            <v>30.01</v>
          </cell>
          <cell r="H3569">
            <v>30.910300000000003</v>
          </cell>
          <cell r="I3569">
            <v>1360.0532000000001</v>
          </cell>
          <cell r="L3569" t="str">
            <v>Германия</v>
          </cell>
          <cell r="M3569">
            <v>3165140181389</v>
          </cell>
        </row>
        <row r="3570">
          <cell r="C3570">
            <v>2608606874</v>
          </cell>
          <cell r="D3570" t="str">
            <v>50 ШЛИФ.КОЛЬЦО 30X30 К120 ПО МЕТАЛЛУ</v>
          </cell>
          <cell r="F3570">
            <v>35.409999999999997</v>
          </cell>
          <cell r="G3570">
            <v>30.01</v>
          </cell>
          <cell r="H3570">
            <v>30.910300000000003</v>
          </cell>
          <cell r="I3570">
            <v>1360.0532000000001</v>
          </cell>
          <cell r="L3570" t="str">
            <v>Германия</v>
          </cell>
          <cell r="M3570">
            <v>3165140181396</v>
          </cell>
        </row>
        <row r="3571">
          <cell r="C3571">
            <v>2608606875</v>
          </cell>
          <cell r="D3571" t="str">
            <v>50 ШЛИФ.КОЛЬЦО 45X30 К36 ПО МЕТАЛЛУ</v>
          </cell>
          <cell r="F3571">
            <v>45.44</v>
          </cell>
          <cell r="G3571">
            <v>38.51</v>
          </cell>
          <cell r="H3571">
            <v>39.665300000000002</v>
          </cell>
          <cell r="I3571">
            <v>1745.2732000000001</v>
          </cell>
          <cell r="L3571" t="str">
            <v>Германия</v>
          </cell>
          <cell r="M3571">
            <v>3165140181402</v>
          </cell>
        </row>
        <row r="3572">
          <cell r="C3572">
            <v>2608606876</v>
          </cell>
          <cell r="D3572" t="str">
            <v>50 ШЛИФ.КОЛЬЦО 45X30 К60 ПО МЕТАЛЛУ</v>
          </cell>
          <cell r="F3572">
            <v>45.44</v>
          </cell>
          <cell r="G3572">
            <v>38.51</v>
          </cell>
          <cell r="H3572">
            <v>39.665300000000002</v>
          </cell>
          <cell r="I3572">
            <v>1745.2732000000001</v>
          </cell>
          <cell r="L3572" t="str">
            <v>Германия</v>
          </cell>
          <cell r="M3572">
            <v>3165140181419</v>
          </cell>
        </row>
        <row r="3573">
          <cell r="C3573">
            <v>2608606877</v>
          </cell>
          <cell r="D3573" t="str">
            <v>50 ШЛИФ.КОЛЬЦО 45X30 К80 ПО МЕТАЛЛУ</v>
          </cell>
          <cell r="F3573">
            <v>45.44</v>
          </cell>
          <cell r="G3573">
            <v>38.51</v>
          </cell>
          <cell r="H3573">
            <v>39.665300000000002</v>
          </cell>
          <cell r="I3573">
            <v>1745.2732000000001</v>
          </cell>
          <cell r="L3573" t="str">
            <v>Германия</v>
          </cell>
          <cell r="M3573">
            <v>3165140181426</v>
          </cell>
        </row>
        <row r="3574">
          <cell r="C3574">
            <v>2608606878</v>
          </cell>
          <cell r="D3574" t="str">
            <v>50 ШЛИФ.КОЛЬЦО 45X30 К120 ПО МЕТАЛЛУ</v>
          </cell>
          <cell r="F3574">
            <v>45.44</v>
          </cell>
          <cell r="G3574">
            <v>38.51</v>
          </cell>
          <cell r="H3574">
            <v>39.665300000000002</v>
          </cell>
          <cell r="I3574">
            <v>1745.2732000000001</v>
          </cell>
          <cell r="L3574" t="str">
            <v>Германия</v>
          </cell>
          <cell r="M3574">
            <v>3165140181433</v>
          </cell>
        </row>
        <row r="3575">
          <cell r="C3575">
            <v>2608606922</v>
          </cell>
          <cell r="D3575" t="str">
            <v>КРУГ ЛЕПЕСТК 125мм K40 Best for Metal</v>
          </cell>
          <cell r="F3575">
            <v>3.78</v>
          </cell>
          <cell r="G3575">
            <v>3.2</v>
          </cell>
          <cell r="H3575">
            <v>3.2960000000000003</v>
          </cell>
          <cell r="I3575">
            <v>145.024</v>
          </cell>
          <cell r="L3575" t="str">
            <v>Швейцария</v>
          </cell>
          <cell r="M3575">
            <v>3165140185219</v>
          </cell>
        </row>
        <row r="3576">
          <cell r="C3576">
            <v>2608606923</v>
          </cell>
          <cell r="D3576" t="str">
            <v>КРУГ ЛЕПЕСТК 125мм K60 Best for Metal</v>
          </cell>
          <cell r="F3576">
            <v>3.78</v>
          </cell>
          <cell r="G3576">
            <v>3.2</v>
          </cell>
          <cell r="H3576">
            <v>3.2960000000000003</v>
          </cell>
          <cell r="I3576">
            <v>145.024</v>
          </cell>
          <cell r="L3576" t="str">
            <v>Швейцария</v>
          </cell>
          <cell r="M3576">
            <v>3165140185226</v>
          </cell>
        </row>
        <row r="3577">
          <cell r="C3577">
            <v>2608606924</v>
          </cell>
          <cell r="D3577" t="str">
            <v>КРУГ ЛЕПЕСТК 125мм K80 Best for Metal</v>
          </cell>
          <cell r="F3577">
            <v>3.78</v>
          </cell>
          <cell r="G3577">
            <v>3.2</v>
          </cell>
          <cell r="H3577">
            <v>3.2960000000000003</v>
          </cell>
          <cell r="I3577">
            <v>145.024</v>
          </cell>
          <cell r="L3577" t="str">
            <v>Швейцария</v>
          </cell>
          <cell r="M3577">
            <v>3165140185233</v>
          </cell>
        </row>
        <row r="3578">
          <cell r="C3578">
            <v>2608606929</v>
          </cell>
          <cell r="D3578" t="str">
            <v>3 ШЛИФЛЕНТЫ 40x305мм K40 B.f.Wood</v>
          </cell>
          <cell r="F3578">
            <v>4.57</v>
          </cell>
          <cell r="G3578">
            <v>3.87</v>
          </cell>
          <cell r="H3578">
            <v>3.9861000000000004</v>
          </cell>
          <cell r="I3578">
            <v>175.38840000000002</v>
          </cell>
          <cell r="L3578" t="str">
            <v>Швейцария</v>
          </cell>
          <cell r="M3578">
            <v>3165140188562</v>
          </cell>
        </row>
        <row r="3579">
          <cell r="C3579">
            <v>2608606930</v>
          </cell>
          <cell r="D3579" t="str">
            <v>10 ШЛИФЛЕНТ 40x305мм K40 B.f.Wood</v>
          </cell>
          <cell r="F3579">
            <v>13.53</v>
          </cell>
          <cell r="G3579">
            <v>11.47</v>
          </cell>
          <cell r="H3579">
            <v>11.814100000000002</v>
          </cell>
          <cell r="I3579">
            <v>519.82040000000006</v>
          </cell>
          <cell r="L3579" t="str">
            <v>Швейцария</v>
          </cell>
          <cell r="M3579">
            <v>3165140188579</v>
          </cell>
        </row>
        <row r="3580">
          <cell r="C3580">
            <v>2608606936</v>
          </cell>
          <cell r="D3580" t="str">
            <v>КРУГ ЛЕПЕСТК 180мм K40 Prof for Metal</v>
          </cell>
          <cell r="F3580">
            <v>6.62</v>
          </cell>
          <cell r="G3580">
            <v>5.61</v>
          </cell>
          <cell r="H3580">
            <v>5.7783000000000007</v>
          </cell>
          <cell r="I3580">
            <v>254.24520000000004</v>
          </cell>
          <cell r="L3580" t="str">
            <v>Швейцария</v>
          </cell>
          <cell r="M3580">
            <v>3165140196154</v>
          </cell>
        </row>
        <row r="3581">
          <cell r="C3581">
            <v>2608606937</v>
          </cell>
          <cell r="D3581" t="str">
            <v>КРУГ ЛЕПЕСТК 180мм K60 Prof for Metal</v>
          </cell>
          <cell r="F3581">
            <v>6.62</v>
          </cell>
          <cell r="G3581">
            <v>5.61</v>
          </cell>
          <cell r="H3581">
            <v>5.7783000000000007</v>
          </cell>
          <cell r="I3581">
            <v>254.24520000000004</v>
          </cell>
          <cell r="L3581" t="str">
            <v>Швейцария</v>
          </cell>
          <cell r="M3581">
            <v>3165140196161</v>
          </cell>
        </row>
        <row r="3582">
          <cell r="C3582">
            <v>2608606938</v>
          </cell>
          <cell r="D3582" t="str">
            <v>КРУГ ЛЕПЕСТК 180мм K80 Prof for Metal</v>
          </cell>
          <cell r="F3582">
            <v>6.62</v>
          </cell>
          <cell r="G3582">
            <v>5.61</v>
          </cell>
          <cell r="H3582">
            <v>5.7783000000000007</v>
          </cell>
          <cell r="I3582">
            <v>254.24520000000004</v>
          </cell>
          <cell r="L3582" t="str">
            <v>Швейцария</v>
          </cell>
          <cell r="M3582">
            <v>3165140196178</v>
          </cell>
        </row>
        <row r="3583">
          <cell r="C3583">
            <v>2608607010</v>
          </cell>
          <cell r="D3583" t="str">
            <v>10 ШЛИФЛИСТОВ 93Х185 К40 ПО ДЕРЕВУ</v>
          </cell>
          <cell r="F3583">
            <v>3.81</v>
          </cell>
          <cell r="G3583">
            <v>3.23</v>
          </cell>
          <cell r="H3583">
            <v>3.3269000000000002</v>
          </cell>
          <cell r="I3583">
            <v>146.3836</v>
          </cell>
          <cell r="L3583" t="str">
            <v>Италия</v>
          </cell>
          <cell r="M3583">
            <v>3165140212502</v>
          </cell>
        </row>
        <row r="3584">
          <cell r="C3584">
            <v>2608607238</v>
          </cell>
          <cell r="D3584" t="str">
            <v>5 ШЛИФЛИСТОВ 125мм K400 Best for Paint</v>
          </cell>
          <cell r="F3584">
            <v>2.99</v>
          </cell>
          <cell r="G3584">
            <v>2.5299999999999998</v>
          </cell>
          <cell r="H3584">
            <v>2.6058999999999997</v>
          </cell>
          <cell r="I3584">
            <v>114.65959999999998</v>
          </cell>
          <cell r="L3584" t="str">
            <v>Италия</v>
          </cell>
          <cell r="M3584">
            <v>3165140247757</v>
          </cell>
        </row>
        <row r="3585">
          <cell r="C3585">
            <v>2608607258</v>
          </cell>
          <cell r="D3585" t="str">
            <v>3 ШЛИФЛЕНТЫ 75x533мм K120 B.f.Wood</v>
          </cell>
          <cell r="F3585">
            <v>4.55</v>
          </cell>
          <cell r="G3585">
            <v>3.86</v>
          </cell>
          <cell r="H3585">
            <v>3.9758</v>
          </cell>
          <cell r="I3585">
            <v>174.93520000000001</v>
          </cell>
          <cell r="L3585" t="str">
            <v>Швейцария</v>
          </cell>
          <cell r="M3585">
            <v>3165140247955</v>
          </cell>
        </row>
        <row r="3586">
          <cell r="C3586">
            <v>2608607259</v>
          </cell>
          <cell r="D3586" t="str">
            <v>10 ШЛИФЛЕНТ 75x533мм K120 B.f.Wood</v>
          </cell>
          <cell r="F3586">
            <v>13.85</v>
          </cell>
          <cell r="G3586">
            <v>11.74</v>
          </cell>
          <cell r="H3586">
            <v>12.0922</v>
          </cell>
          <cell r="I3586">
            <v>532.05679999999995</v>
          </cell>
          <cell r="L3586" t="str">
            <v>Швейцария</v>
          </cell>
          <cell r="M3586">
            <v>3165140247962</v>
          </cell>
        </row>
        <row r="3587">
          <cell r="C3587">
            <v>2608607260</v>
          </cell>
          <cell r="D3587" t="str">
            <v>3 ШЛИФЛЕНТЫ 75x533мм K180 B.f.Wood</v>
          </cell>
          <cell r="F3587">
            <v>4.55</v>
          </cell>
          <cell r="G3587">
            <v>3.86</v>
          </cell>
          <cell r="H3587">
            <v>3.9758</v>
          </cell>
          <cell r="I3587">
            <v>174.93520000000001</v>
          </cell>
          <cell r="L3587" t="str">
            <v>Швейцария</v>
          </cell>
          <cell r="M3587">
            <v>3165140247979</v>
          </cell>
        </row>
        <row r="3588">
          <cell r="C3588">
            <v>2608607261</v>
          </cell>
          <cell r="D3588" t="str">
            <v>10 ШЛИФЛЕНТ 75x533мм K180 B.f.Wood</v>
          </cell>
          <cell r="F3588">
            <v>13.85</v>
          </cell>
          <cell r="G3588">
            <v>11.74</v>
          </cell>
          <cell r="H3588">
            <v>12.0922</v>
          </cell>
          <cell r="I3588">
            <v>532.05679999999995</v>
          </cell>
          <cell r="L3588" t="str">
            <v>Швейцария</v>
          </cell>
          <cell r="M3588">
            <v>3165140247986</v>
          </cell>
        </row>
        <row r="3589">
          <cell r="C3589">
            <v>2608607262</v>
          </cell>
          <cell r="D3589" t="str">
            <v>3 ШЛИФЛЕНТЫ 100x610мм K120 B.f.Wood</v>
          </cell>
          <cell r="F3589">
            <v>6.56</v>
          </cell>
          <cell r="G3589">
            <v>5.56</v>
          </cell>
          <cell r="H3589">
            <v>5.7267999999999999</v>
          </cell>
          <cell r="I3589">
            <v>251.97919999999999</v>
          </cell>
          <cell r="L3589" t="str">
            <v>Швейцария</v>
          </cell>
          <cell r="M3589">
            <v>3165140247993</v>
          </cell>
        </row>
        <row r="3590">
          <cell r="C3590">
            <v>2608607263</v>
          </cell>
          <cell r="D3590" t="str">
            <v>10 ШЛИФЛЕНТ 100x610мм K120 B.f.Wood</v>
          </cell>
          <cell r="F3590">
            <v>18.239999999999998</v>
          </cell>
          <cell r="G3590">
            <v>15.46</v>
          </cell>
          <cell r="H3590">
            <v>15.923800000000002</v>
          </cell>
          <cell r="I3590">
            <v>700.64720000000011</v>
          </cell>
          <cell r="L3590" t="str">
            <v>Швейцария</v>
          </cell>
          <cell r="M3590">
            <v>3165140248006</v>
          </cell>
        </row>
        <row r="3591">
          <cell r="C3591">
            <v>2608607319</v>
          </cell>
          <cell r="D3591" t="str">
            <v>КРУГ ЛЕПЕСТК 115мм K120 Best for Metal</v>
          </cell>
          <cell r="F3591">
            <v>3.4</v>
          </cell>
          <cell r="G3591">
            <v>2.88</v>
          </cell>
          <cell r="H3591">
            <v>2.9664000000000001</v>
          </cell>
          <cell r="I3591">
            <v>130.52160000000001</v>
          </cell>
          <cell r="L3591" t="str">
            <v>Швейцария</v>
          </cell>
          <cell r="M3591">
            <v>3165140270205</v>
          </cell>
        </row>
        <row r="3592">
          <cell r="C3592">
            <v>2608607320</v>
          </cell>
          <cell r="D3592" t="str">
            <v>КРУГ ЛЕПЕСТК 125мм K120 Best for Metal</v>
          </cell>
          <cell r="F3592">
            <v>3.78</v>
          </cell>
          <cell r="G3592">
            <v>3.2</v>
          </cell>
          <cell r="H3592">
            <v>3.2960000000000003</v>
          </cell>
          <cell r="I3592">
            <v>145.024</v>
          </cell>
          <cell r="L3592" t="str">
            <v>Швейцария</v>
          </cell>
          <cell r="M3592">
            <v>3165140270212</v>
          </cell>
        </row>
        <row r="3593">
          <cell r="C3593">
            <v>2608607321</v>
          </cell>
          <cell r="D3593" t="str">
            <v>КРУГ ЛЕПЕСТК 180мм K120 Best for Metal</v>
          </cell>
          <cell r="F3593">
            <v>7.94</v>
          </cell>
          <cell r="G3593">
            <v>6.73</v>
          </cell>
          <cell r="H3593">
            <v>6.9319000000000006</v>
          </cell>
          <cell r="I3593">
            <v>305.00360000000001</v>
          </cell>
          <cell r="L3593" t="str">
            <v>Швейцария</v>
          </cell>
          <cell r="M3593">
            <v>3165140270229</v>
          </cell>
        </row>
        <row r="3594">
          <cell r="C3594">
            <v>2608607322</v>
          </cell>
          <cell r="D3594" t="str">
            <v>КРУГ ЛЕПЕСТК 115мм K40 Best for Metal</v>
          </cell>
          <cell r="F3594">
            <v>3.4</v>
          </cell>
          <cell r="G3594">
            <v>2.88</v>
          </cell>
          <cell r="H3594">
            <v>2.9664000000000001</v>
          </cell>
          <cell r="I3594">
            <v>130.52160000000001</v>
          </cell>
          <cell r="L3594" t="str">
            <v>Швейцария</v>
          </cell>
          <cell r="M3594">
            <v>3165140270236</v>
          </cell>
        </row>
        <row r="3595">
          <cell r="C3595">
            <v>2608607323</v>
          </cell>
          <cell r="D3595" t="str">
            <v>КРУГ ЛЕПЕСТК 115мм K60 Best for Metal</v>
          </cell>
          <cell r="F3595">
            <v>3.4</v>
          </cell>
          <cell r="G3595">
            <v>2.88</v>
          </cell>
          <cell r="H3595">
            <v>2.9664000000000001</v>
          </cell>
          <cell r="I3595">
            <v>130.52160000000001</v>
          </cell>
          <cell r="L3595" t="str">
            <v>Швейцария</v>
          </cell>
          <cell r="M3595">
            <v>3165140270243</v>
          </cell>
        </row>
        <row r="3596">
          <cell r="C3596">
            <v>2608607324</v>
          </cell>
          <cell r="D3596" t="str">
            <v>КРУГ ЛЕПЕСТК 115мм K80 Best for Metal</v>
          </cell>
          <cell r="F3596">
            <v>3.4</v>
          </cell>
          <cell r="G3596">
            <v>2.88</v>
          </cell>
          <cell r="H3596">
            <v>2.9664000000000001</v>
          </cell>
          <cell r="I3596">
            <v>130.52160000000001</v>
          </cell>
          <cell r="L3596" t="str">
            <v>Швейцария</v>
          </cell>
          <cell r="M3596">
            <v>3165140270250</v>
          </cell>
        </row>
        <row r="3597">
          <cell r="C3597">
            <v>2608607325</v>
          </cell>
          <cell r="D3597" t="str">
            <v>КРУГ ЛЕПЕСТК 115мм K120 Best for Metal</v>
          </cell>
          <cell r="F3597">
            <v>3.4</v>
          </cell>
          <cell r="G3597">
            <v>2.88</v>
          </cell>
          <cell r="H3597">
            <v>2.9664000000000001</v>
          </cell>
          <cell r="I3597">
            <v>130.52160000000001</v>
          </cell>
          <cell r="L3597" t="str">
            <v>Швейцария</v>
          </cell>
          <cell r="M3597">
            <v>3165140270267</v>
          </cell>
        </row>
        <row r="3598">
          <cell r="C3598">
            <v>2608607326</v>
          </cell>
          <cell r="D3598" t="str">
            <v>КРУГ ЛЕПЕСТК 125мм K40 Best for Metal</v>
          </cell>
          <cell r="F3598">
            <v>3.78</v>
          </cell>
          <cell r="G3598">
            <v>3.2</v>
          </cell>
          <cell r="H3598">
            <v>3.2960000000000003</v>
          </cell>
          <cell r="I3598">
            <v>145.024</v>
          </cell>
          <cell r="L3598" t="str">
            <v>Швейцария</v>
          </cell>
          <cell r="M3598">
            <v>3165140270274</v>
          </cell>
        </row>
        <row r="3599">
          <cell r="C3599">
            <v>2608607327</v>
          </cell>
          <cell r="D3599" t="str">
            <v>КРУГ ЛЕПЕСТК 125мм K60 Best for Metal</v>
          </cell>
          <cell r="F3599">
            <v>3.78</v>
          </cell>
          <cell r="G3599">
            <v>3.2</v>
          </cell>
          <cell r="H3599">
            <v>3.2960000000000003</v>
          </cell>
          <cell r="I3599">
            <v>145.024</v>
          </cell>
          <cell r="L3599" t="str">
            <v>Швейцария</v>
          </cell>
          <cell r="M3599">
            <v>3165140270281</v>
          </cell>
        </row>
        <row r="3600">
          <cell r="C3600">
            <v>2608607328</v>
          </cell>
          <cell r="D3600" t="str">
            <v>КРУГ ЛЕПЕСТК 125мм K80 Best for Metal</v>
          </cell>
          <cell r="F3600">
            <v>3.78</v>
          </cell>
          <cell r="G3600">
            <v>3.2</v>
          </cell>
          <cell r="H3600">
            <v>3.2960000000000003</v>
          </cell>
          <cell r="I3600">
            <v>145.024</v>
          </cell>
          <cell r="L3600" t="str">
            <v>Швейцария</v>
          </cell>
          <cell r="M3600">
            <v>3165140270670</v>
          </cell>
        </row>
        <row r="3601">
          <cell r="C3601">
            <v>2608607329</v>
          </cell>
          <cell r="D3601" t="str">
            <v>КРУГ ЛЕПЕСТК 125мм K120 Best for Metal</v>
          </cell>
          <cell r="F3601">
            <v>3.78</v>
          </cell>
          <cell r="G3601">
            <v>3.2</v>
          </cell>
          <cell r="H3601">
            <v>3.2960000000000003</v>
          </cell>
          <cell r="I3601">
            <v>145.024</v>
          </cell>
          <cell r="L3601" t="str">
            <v>Швейцария</v>
          </cell>
          <cell r="M3601">
            <v>3165140270687</v>
          </cell>
        </row>
        <row r="3602">
          <cell r="C3602">
            <v>2608607330</v>
          </cell>
          <cell r="D3602" t="str">
            <v>КРУГ ЛЕПЕСТК 180мм K40 Best for Metal</v>
          </cell>
          <cell r="F3602">
            <v>7.74</v>
          </cell>
          <cell r="G3602">
            <v>6.56</v>
          </cell>
          <cell r="H3602">
            <v>6.7568000000000001</v>
          </cell>
          <cell r="I3602">
            <v>297.29919999999998</v>
          </cell>
          <cell r="L3602" t="str">
            <v>Швейцария</v>
          </cell>
          <cell r="M3602">
            <v>3165140270694</v>
          </cell>
        </row>
        <row r="3603">
          <cell r="C3603">
            <v>2608607331</v>
          </cell>
          <cell r="D3603" t="str">
            <v>КРУГ ЛЕПЕСТК 180мм K60 Best for Metal</v>
          </cell>
          <cell r="F3603">
            <v>7.74</v>
          </cell>
          <cell r="G3603">
            <v>6.56</v>
          </cell>
          <cell r="H3603">
            <v>6.7568000000000001</v>
          </cell>
          <cell r="I3603">
            <v>297.29919999999998</v>
          </cell>
          <cell r="L3603" t="str">
            <v>Швейцария</v>
          </cell>
          <cell r="M3603">
            <v>3165140270700</v>
          </cell>
        </row>
        <row r="3604">
          <cell r="C3604">
            <v>2608607332</v>
          </cell>
          <cell r="D3604" t="str">
            <v>КРУГ ЛЕПЕСТК 180мм K80 Best for Metal</v>
          </cell>
          <cell r="F3604">
            <v>7.74</v>
          </cell>
          <cell r="G3604">
            <v>6.56</v>
          </cell>
          <cell r="H3604">
            <v>6.7568000000000001</v>
          </cell>
          <cell r="I3604">
            <v>297.29919999999998</v>
          </cell>
          <cell r="L3604" t="str">
            <v>Швейцария</v>
          </cell>
          <cell r="M3604">
            <v>3165140270717</v>
          </cell>
        </row>
        <row r="3605">
          <cell r="C3605">
            <v>2608607333</v>
          </cell>
          <cell r="D3605" t="str">
            <v>КРУГ ЛЕПЕСТК 180мм K120 Best for Metal</v>
          </cell>
          <cell r="F3605">
            <v>7.74</v>
          </cell>
          <cell r="G3605">
            <v>6.56</v>
          </cell>
          <cell r="H3605">
            <v>6.7568000000000001</v>
          </cell>
          <cell r="I3605">
            <v>297.29919999999998</v>
          </cell>
          <cell r="L3605" t="str">
            <v>Швейцария</v>
          </cell>
          <cell r="M3605">
            <v>3165140270724</v>
          </cell>
        </row>
        <row r="3606">
          <cell r="C3606">
            <v>2608607334</v>
          </cell>
          <cell r="D3606" t="str">
            <v>КРУГ ЛЕПЕСТК 115мм K40 Best for Metal</v>
          </cell>
          <cell r="F3606">
            <v>3.4</v>
          </cell>
          <cell r="G3606">
            <v>2.88</v>
          </cell>
          <cell r="H3606">
            <v>2.9664000000000001</v>
          </cell>
          <cell r="I3606">
            <v>130.52160000000001</v>
          </cell>
          <cell r="L3606" t="str">
            <v>Швейцария</v>
          </cell>
          <cell r="M3606">
            <v>3165140270731</v>
          </cell>
        </row>
        <row r="3607">
          <cell r="C3607">
            <v>2608607335</v>
          </cell>
          <cell r="D3607" t="str">
            <v>КРУГ ЛЕПЕСТК 115мм K60 Best for Metal</v>
          </cell>
          <cell r="F3607">
            <v>3.4</v>
          </cell>
          <cell r="G3607">
            <v>2.88</v>
          </cell>
          <cell r="H3607">
            <v>2.9664000000000001</v>
          </cell>
          <cell r="I3607">
            <v>130.52160000000001</v>
          </cell>
          <cell r="L3607" t="str">
            <v>Швейцария</v>
          </cell>
          <cell r="M3607">
            <v>3165140270748</v>
          </cell>
        </row>
        <row r="3608">
          <cell r="C3608">
            <v>2608607336</v>
          </cell>
          <cell r="D3608" t="str">
            <v>КРУГ ЛЕПЕСТК 115мм K80 Best for Metal</v>
          </cell>
          <cell r="F3608">
            <v>3.4</v>
          </cell>
          <cell r="G3608">
            <v>2.88</v>
          </cell>
          <cell r="H3608">
            <v>2.9664000000000001</v>
          </cell>
          <cell r="I3608">
            <v>130.52160000000001</v>
          </cell>
          <cell r="L3608" t="str">
            <v>Швейцария</v>
          </cell>
          <cell r="M3608">
            <v>3165140270755</v>
          </cell>
        </row>
        <row r="3609">
          <cell r="C3609">
            <v>2608607337</v>
          </cell>
          <cell r="D3609" t="str">
            <v>КРУГ ЛЕПЕСТК 115мм K120 Best for Metal</v>
          </cell>
          <cell r="F3609">
            <v>3.4</v>
          </cell>
          <cell r="G3609">
            <v>2.88</v>
          </cell>
          <cell r="H3609">
            <v>2.9664000000000001</v>
          </cell>
          <cell r="I3609">
            <v>130.52160000000001</v>
          </cell>
          <cell r="L3609" t="str">
            <v>Швейцария</v>
          </cell>
          <cell r="M3609">
            <v>3165140270991</v>
          </cell>
        </row>
        <row r="3610">
          <cell r="C3610">
            <v>2608607338</v>
          </cell>
          <cell r="D3610" t="str">
            <v>КРУГ ЛЕПЕСТК 125мм K40 Best for Metal</v>
          </cell>
          <cell r="F3610">
            <v>3.78</v>
          </cell>
          <cell r="G3610">
            <v>3.2</v>
          </cell>
          <cell r="H3610">
            <v>3.2960000000000003</v>
          </cell>
          <cell r="I3610">
            <v>145.024</v>
          </cell>
          <cell r="L3610" t="str">
            <v>Швейцария</v>
          </cell>
          <cell r="M3610">
            <v>3165140270762</v>
          </cell>
        </row>
        <row r="3611">
          <cell r="C3611">
            <v>2608607339</v>
          </cell>
          <cell r="D3611" t="str">
            <v>КРУГ ЛЕПЕСТК 125мм K60 Best for Metal</v>
          </cell>
          <cell r="F3611">
            <v>3.78</v>
          </cell>
          <cell r="G3611">
            <v>3.2</v>
          </cell>
          <cell r="H3611">
            <v>3.2960000000000003</v>
          </cell>
          <cell r="I3611">
            <v>145.024</v>
          </cell>
          <cell r="L3611" t="str">
            <v>Швейцария</v>
          </cell>
          <cell r="M3611">
            <v>3165140270779</v>
          </cell>
        </row>
        <row r="3612">
          <cell r="C3612">
            <v>2608607340</v>
          </cell>
          <cell r="D3612" t="str">
            <v>КРУГ ЛЕПЕСТК 125мм K80 Best for Metal</v>
          </cell>
          <cell r="F3612">
            <v>3.78</v>
          </cell>
          <cell r="G3612">
            <v>3.2</v>
          </cell>
          <cell r="H3612">
            <v>3.2960000000000003</v>
          </cell>
          <cell r="I3612">
            <v>145.024</v>
          </cell>
          <cell r="L3612" t="str">
            <v>Швейцария</v>
          </cell>
          <cell r="M3612">
            <v>3165140270786</v>
          </cell>
        </row>
        <row r="3613">
          <cell r="C3613">
            <v>2608607341</v>
          </cell>
          <cell r="D3613" t="str">
            <v>КРУГ ЛЕПЕСТК 125мм K120 Best for Metal</v>
          </cell>
          <cell r="F3613">
            <v>3.78</v>
          </cell>
          <cell r="G3613">
            <v>3.2</v>
          </cell>
          <cell r="H3613">
            <v>3.2960000000000003</v>
          </cell>
          <cell r="I3613">
            <v>145.024</v>
          </cell>
          <cell r="L3613" t="str">
            <v>Швейцария</v>
          </cell>
          <cell r="M3613">
            <v>3165140270793</v>
          </cell>
        </row>
        <row r="3614">
          <cell r="C3614">
            <v>2608607342</v>
          </cell>
          <cell r="D3614" t="str">
            <v>КРУГ ЛЕПЕСТК 180мм K40 Best for Metal</v>
          </cell>
          <cell r="F3614">
            <v>7.07</v>
          </cell>
          <cell r="G3614">
            <v>5.99</v>
          </cell>
          <cell r="H3614">
            <v>6.1697000000000006</v>
          </cell>
          <cell r="I3614">
            <v>271.46680000000003</v>
          </cell>
          <cell r="L3614" t="str">
            <v>Швейцария</v>
          </cell>
          <cell r="M3614">
            <v>3165140270809</v>
          </cell>
        </row>
        <row r="3615">
          <cell r="C3615">
            <v>2608607343</v>
          </cell>
          <cell r="D3615" t="str">
            <v>КРУГ ЛЕПЕСТК 180мм K60 Best for Metal</v>
          </cell>
          <cell r="F3615">
            <v>7.07</v>
          </cell>
          <cell r="G3615">
            <v>5.99</v>
          </cell>
          <cell r="H3615">
            <v>6.1697000000000006</v>
          </cell>
          <cell r="I3615">
            <v>271.46680000000003</v>
          </cell>
          <cell r="L3615" t="str">
            <v>Швейцария</v>
          </cell>
          <cell r="M3615">
            <v>3165140270816</v>
          </cell>
        </row>
        <row r="3616">
          <cell r="C3616">
            <v>2608607344</v>
          </cell>
          <cell r="D3616" t="str">
            <v>КРУГ ЛЕПЕСТК 180мм K80 Best for Metal</v>
          </cell>
          <cell r="F3616">
            <v>7.07</v>
          </cell>
          <cell r="G3616">
            <v>5.99</v>
          </cell>
          <cell r="H3616">
            <v>6.1697000000000006</v>
          </cell>
          <cell r="I3616">
            <v>271.46680000000003</v>
          </cell>
          <cell r="L3616" t="str">
            <v>Швейцария</v>
          </cell>
          <cell r="M3616">
            <v>3165140270823</v>
          </cell>
        </row>
        <row r="3617">
          <cell r="C3617">
            <v>2608607345</v>
          </cell>
          <cell r="D3617" t="str">
            <v>КРУГ ЛЕПЕСТК 180мм K120 Best for Metal</v>
          </cell>
          <cell r="F3617">
            <v>7.07</v>
          </cell>
          <cell r="G3617">
            <v>5.99</v>
          </cell>
          <cell r="H3617">
            <v>6.1697000000000006</v>
          </cell>
          <cell r="I3617">
            <v>271.46680000000003</v>
          </cell>
          <cell r="L3617" t="str">
            <v>Швейцария</v>
          </cell>
          <cell r="M3617">
            <v>3165140270830</v>
          </cell>
        </row>
        <row r="3618">
          <cell r="C3618">
            <v>2608607346</v>
          </cell>
          <cell r="D3618" t="str">
            <v>КРУГ ЛЕПЕСТК 115мм K120 Prof for Metal</v>
          </cell>
          <cell r="F3618">
            <v>2.94</v>
          </cell>
          <cell r="G3618">
            <v>2.4900000000000002</v>
          </cell>
          <cell r="H3618">
            <v>2.5647000000000002</v>
          </cell>
          <cell r="I3618">
            <v>112.8468</v>
          </cell>
          <cell r="L3618" t="str">
            <v>Швейцария</v>
          </cell>
          <cell r="M3618">
            <v>3165140270847</v>
          </cell>
        </row>
        <row r="3619">
          <cell r="C3619">
            <v>2608607347</v>
          </cell>
          <cell r="D3619" t="str">
            <v>КРУГ ЛЕПЕСТК 125мм K120 Prof for Metal</v>
          </cell>
          <cell r="F3619">
            <v>3.29</v>
          </cell>
          <cell r="G3619">
            <v>2.79</v>
          </cell>
          <cell r="H3619">
            <v>2.8736999999999999</v>
          </cell>
          <cell r="I3619">
            <v>126.44279999999999</v>
          </cell>
          <cell r="L3619" t="str">
            <v>Швейцария</v>
          </cell>
          <cell r="M3619">
            <v>3165140270854</v>
          </cell>
        </row>
        <row r="3620">
          <cell r="C3620">
            <v>2608607348</v>
          </cell>
          <cell r="D3620" t="str">
            <v>КРУГ ЛЕПЕСТК 180мм K120 Prof for Metal</v>
          </cell>
          <cell r="F3620">
            <v>6.62</v>
          </cell>
          <cell r="G3620">
            <v>5.61</v>
          </cell>
          <cell r="H3620">
            <v>5.7783000000000007</v>
          </cell>
          <cell r="I3620">
            <v>254.24520000000004</v>
          </cell>
          <cell r="L3620" t="str">
            <v>Швейцария</v>
          </cell>
          <cell r="M3620">
            <v>3165140270861</v>
          </cell>
        </row>
        <row r="3621">
          <cell r="C3621">
            <v>2608607349</v>
          </cell>
          <cell r="D3621" t="str">
            <v>КРУГ ЛЕПЕСТК 115мм K40 Prof for Metal</v>
          </cell>
          <cell r="F3621">
            <v>2.94</v>
          </cell>
          <cell r="G3621">
            <v>2.4900000000000002</v>
          </cell>
          <cell r="H3621">
            <v>2.5647000000000002</v>
          </cell>
          <cell r="I3621">
            <v>112.8468</v>
          </cell>
          <cell r="L3621" t="str">
            <v>Швейцария</v>
          </cell>
          <cell r="M3621">
            <v>3165140270878</v>
          </cell>
        </row>
        <row r="3622">
          <cell r="C3622">
            <v>2608607350</v>
          </cell>
          <cell r="D3622" t="str">
            <v>КРУГ ЛЕПЕСТК 115мм K60 Prof for Metal</v>
          </cell>
          <cell r="F3622">
            <v>2.94</v>
          </cell>
          <cell r="G3622">
            <v>2.4900000000000002</v>
          </cell>
          <cell r="H3622">
            <v>2.5647000000000002</v>
          </cell>
          <cell r="I3622">
            <v>112.8468</v>
          </cell>
          <cell r="L3622" t="str">
            <v>Швейцария</v>
          </cell>
          <cell r="M3622">
            <v>3165140270885</v>
          </cell>
        </row>
        <row r="3623">
          <cell r="C3623">
            <v>2608607351</v>
          </cell>
          <cell r="D3623" t="str">
            <v>КРУГ ЛЕПЕСТК 115мм K80 Prof for Metal</v>
          </cell>
          <cell r="F3623">
            <v>2.94</v>
          </cell>
          <cell r="G3623">
            <v>2.4900000000000002</v>
          </cell>
          <cell r="H3623">
            <v>2.5647000000000002</v>
          </cell>
          <cell r="I3623">
            <v>112.8468</v>
          </cell>
          <cell r="L3623" t="str">
            <v>Швейцария</v>
          </cell>
          <cell r="M3623">
            <v>3165140270892</v>
          </cell>
        </row>
        <row r="3624">
          <cell r="C3624">
            <v>2608607352</v>
          </cell>
          <cell r="D3624" t="str">
            <v>КРУГ ЛЕПЕСТК 115мм K120 Prof for Metal</v>
          </cell>
          <cell r="F3624">
            <v>2.94</v>
          </cell>
          <cell r="G3624">
            <v>2.4900000000000002</v>
          </cell>
          <cell r="H3624">
            <v>2.5647000000000002</v>
          </cell>
          <cell r="I3624">
            <v>112.8468</v>
          </cell>
          <cell r="L3624" t="str">
            <v>Швейцария</v>
          </cell>
          <cell r="M3624">
            <v>3165140270908</v>
          </cell>
        </row>
        <row r="3625">
          <cell r="C3625">
            <v>2608607353</v>
          </cell>
          <cell r="D3625" t="str">
            <v>КРУГ ЛЕПЕСТК 125мм K40 Prof for Metal</v>
          </cell>
          <cell r="F3625">
            <v>3.29</v>
          </cell>
          <cell r="G3625">
            <v>2.79</v>
          </cell>
          <cell r="H3625">
            <v>2.8736999999999999</v>
          </cell>
          <cell r="I3625">
            <v>126.44279999999999</v>
          </cell>
          <cell r="L3625" t="str">
            <v>Швейцария</v>
          </cell>
          <cell r="M3625">
            <v>3165140270915</v>
          </cell>
        </row>
        <row r="3626">
          <cell r="C3626">
            <v>2608607354</v>
          </cell>
          <cell r="D3626" t="str">
            <v>КРУГ ЛЕПЕСТК 125мм K60 Prof for Metal</v>
          </cell>
          <cell r="F3626">
            <v>3.29</v>
          </cell>
          <cell r="G3626">
            <v>2.79</v>
          </cell>
          <cell r="H3626">
            <v>2.8736999999999999</v>
          </cell>
          <cell r="I3626">
            <v>126.44279999999999</v>
          </cell>
          <cell r="L3626" t="str">
            <v>Швейцария</v>
          </cell>
          <cell r="M3626">
            <v>3165140270922</v>
          </cell>
        </row>
        <row r="3627">
          <cell r="C3627">
            <v>2608607355</v>
          </cell>
          <cell r="D3627" t="str">
            <v>КРУГ ЛЕПЕСТК 125мм K80 Prof for Metal</v>
          </cell>
          <cell r="F3627">
            <v>3.29</v>
          </cell>
          <cell r="G3627">
            <v>2.79</v>
          </cell>
          <cell r="H3627">
            <v>2.8736999999999999</v>
          </cell>
          <cell r="I3627">
            <v>126.44279999999999</v>
          </cell>
          <cell r="L3627" t="str">
            <v>Швейцария</v>
          </cell>
          <cell r="M3627">
            <v>3165140270939</v>
          </cell>
        </row>
        <row r="3628">
          <cell r="C3628">
            <v>2608607356</v>
          </cell>
          <cell r="D3628" t="str">
            <v>КРУГ ЛЕПЕСТК 125мм K120 Prof for Metal</v>
          </cell>
          <cell r="F3628">
            <v>3.29</v>
          </cell>
          <cell r="G3628">
            <v>2.79</v>
          </cell>
          <cell r="H3628">
            <v>2.8736999999999999</v>
          </cell>
          <cell r="I3628">
            <v>126.44279999999999</v>
          </cell>
          <cell r="L3628" t="str">
            <v>Швейцария</v>
          </cell>
          <cell r="M3628">
            <v>3165140270953</v>
          </cell>
        </row>
        <row r="3629">
          <cell r="C3629">
            <v>2608607361</v>
          </cell>
          <cell r="D3629" t="str">
            <v>КРУГ ЛЕПЕСТК 115мм K40 Prof for Metal</v>
          </cell>
          <cell r="F3629">
            <v>2.94</v>
          </cell>
          <cell r="G3629">
            <v>2.4900000000000002</v>
          </cell>
          <cell r="H3629">
            <v>2.5647000000000002</v>
          </cell>
          <cell r="I3629">
            <v>112.8468</v>
          </cell>
          <cell r="L3629" t="str">
            <v>Швейцария</v>
          </cell>
          <cell r="M3629">
            <v>3165140271011</v>
          </cell>
        </row>
        <row r="3630">
          <cell r="C3630">
            <v>2608607362</v>
          </cell>
          <cell r="D3630" t="str">
            <v>КРУГ ЛЕПЕСТК 115мм K60 Prof for Metal</v>
          </cell>
          <cell r="F3630">
            <v>2.94</v>
          </cell>
          <cell r="G3630">
            <v>2.4900000000000002</v>
          </cell>
          <cell r="H3630">
            <v>2.5647000000000002</v>
          </cell>
          <cell r="I3630">
            <v>112.8468</v>
          </cell>
          <cell r="L3630" t="str">
            <v>Швейцария</v>
          </cell>
          <cell r="M3630">
            <v>3165140271028</v>
          </cell>
        </row>
        <row r="3631">
          <cell r="C3631">
            <v>2608607363</v>
          </cell>
          <cell r="D3631" t="str">
            <v>КРУГ ЛЕПЕСТК 115мм K80 Prof for Metal</v>
          </cell>
          <cell r="F3631">
            <v>2.94</v>
          </cell>
          <cell r="G3631">
            <v>2.4900000000000002</v>
          </cell>
          <cell r="H3631">
            <v>2.5647000000000002</v>
          </cell>
          <cell r="I3631">
            <v>112.8468</v>
          </cell>
          <cell r="L3631" t="str">
            <v>Швейцария</v>
          </cell>
          <cell r="M3631">
            <v>3165140271035</v>
          </cell>
        </row>
        <row r="3632">
          <cell r="C3632">
            <v>2608607364</v>
          </cell>
          <cell r="D3632" t="str">
            <v>КРУГ ЛЕПЕСТК 115мм K120 Prof for Metal</v>
          </cell>
          <cell r="F3632">
            <v>2.94</v>
          </cell>
          <cell r="G3632">
            <v>2.4900000000000002</v>
          </cell>
          <cell r="H3632">
            <v>2.5647000000000002</v>
          </cell>
          <cell r="I3632">
            <v>112.8468</v>
          </cell>
          <cell r="L3632" t="str">
            <v>Швейцария</v>
          </cell>
          <cell r="M3632">
            <v>3165140270663</v>
          </cell>
        </row>
        <row r="3633">
          <cell r="C3633">
            <v>2608607365</v>
          </cell>
          <cell r="D3633" t="str">
            <v>КРУГ ЛЕПЕСТК 125мм K40 Prof for Metal</v>
          </cell>
          <cell r="F3633">
            <v>3.29</v>
          </cell>
          <cell r="G3633">
            <v>2.79</v>
          </cell>
          <cell r="H3633">
            <v>2.8736999999999999</v>
          </cell>
          <cell r="I3633">
            <v>126.44279999999999</v>
          </cell>
          <cell r="L3633" t="str">
            <v>Швейцария</v>
          </cell>
          <cell r="M3633">
            <v>3165140271042</v>
          </cell>
        </row>
        <row r="3634">
          <cell r="C3634">
            <v>2608607366</v>
          </cell>
          <cell r="D3634" t="str">
            <v>КРУГ ЛЕПЕСТК 125мм K60 Prof for Metal</v>
          </cell>
          <cell r="F3634">
            <v>3.29</v>
          </cell>
          <cell r="G3634">
            <v>2.79</v>
          </cell>
          <cell r="H3634">
            <v>2.8736999999999999</v>
          </cell>
          <cell r="I3634">
            <v>126.44279999999999</v>
          </cell>
          <cell r="L3634" t="str">
            <v>Швейцария</v>
          </cell>
          <cell r="M3634">
            <v>3165140271059</v>
          </cell>
        </row>
        <row r="3635">
          <cell r="C3635">
            <v>2608607367</v>
          </cell>
          <cell r="D3635" t="str">
            <v>КРУГ ЛЕПЕСТК 125мм K80 Prof for Metal</v>
          </cell>
          <cell r="F3635">
            <v>3.29</v>
          </cell>
          <cell r="G3635">
            <v>2.79</v>
          </cell>
          <cell r="H3635">
            <v>2.8736999999999999</v>
          </cell>
          <cell r="I3635">
            <v>126.44279999999999</v>
          </cell>
          <cell r="L3635" t="str">
            <v>Швейцария</v>
          </cell>
          <cell r="M3635">
            <v>3165140271066</v>
          </cell>
        </row>
        <row r="3636">
          <cell r="C3636">
            <v>2608607368</v>
          </cell>
          <cell r="D3636" t="str">
            <v>КРУГ ЛЕПЕСТК 125мм K120 Prof for Metal</v>
          </cell>
          <cell r="F3636">
            <v>3.29</v>
          </cell>
          <cell r="G3636">
            <v>2.79</v>
          </cell>
          <cell r="H3636">
            <v>2.8736999999999999</v>
          </cell>
          <cell r="I3636">
            <v>126.44279999999999</v>
          </cell>
          <cell r="L3636" t="str">
            <v>Швейцария</v>
          </cell>
          <cell r="M3636">
            <v>3165140271073</v>
          </cell>
        </row>
        <row r="3637">
          <cell r="C3637">
            <v>2608607369</v>
          </cell>
          <cell r="D3637" t="str">
            <v>КРУГ ЛЕПЕСТК 180мм K40 Prof for Metal</v>
          </cell>
          <cell r="F3637">
            <v>6.62</v>
          </cell>
          <cell r="G3637">
            <v>5.61</v>
          </cell>
          <cell r="H3637">
            <v>5.7783000000000007</v>
          </cell>
          <cell r="I3637">
            <v>254.24520000000004</v>
          </cell>
          <cell r="L3637" t="str">
            <v>Швейцария</v>
          </cell>
          <cell r="M3637">
            <v>3165140271080</v>
          </cell>
        </row>
        <row r="3638">
          <cell r="C3638">
            <v>2608607370</v>
          </cell>
          <cell r="D3638" t="str">
            <v>КРУГ ЛЕПЕСТК 180мм K60 Prof for Metal</v>
          </cell>
          <cell r="F3638">
            <v>5.94</v>
          </cell>
          <cell r="G3638">
            <v>5.03</v>
          </cell>
          <cell r="H3638">
            <v>5.1809000000000003</v>
          </cell>
          <cell r="I3638">
            <v>227.95960000000002</v>
          </cell>
          <cell r="L3638" t="str">
            <v>Швейцария</v>
          </cell>
          <cell r="M3638">
            <v>3165140271097</v>
          </cell>
        </row>
        <row r="3639">
          <cell r="C3639">
            <v>2608607371</v>
          </cell>
          <cell r="D3639" t="str">
            <v>КРУГ ЛЕПЕСТК 180мм K80 Prof for Metal</v>
          </cell>
          <cell r="F3639">
            <v>5.94</v>
          </cell>
          <cell r="G3639">
            <v>5.03</v>
          </cell>
          <cell r="H3639">
            <v>5.1809000000000003</v>
          </cell>
          <cell r="I3639">
            <v>227.95960000000002</v>
          </cell>
          <cell r="L3639" t="str">
            <v>Швейцария</v>
          </cell>
          <cell r="M3639">
            <v>3165140271103</v>
          </cell>
        </row>
        <row r="3640">
          <cell r="C3640">
            <v>2608607372</v>
          </cell>
          <cell r="D3640" t="str">
            <v>КРУГ ЛЕПЕСТК 180мм K120 Prof for Metal</v>
          </cell>
          <cell r="F3640">
            <v>5.94</v>
          </cell>
          <cell r="G3640">
            <v>5.03</v>
          </cell>
          <cell r="H3640">
            <v>5.1809000000000003</v>
          </cell>
          <cell r="I3640">
            <v>227.95960000000002</v>
          </cell>
          <cell r="L3640" t="str">
            <v>Швейцария</v>
          </cell>
          <cell r="M3640">
            <v>3165140271110</v>
          </cell>
        </row>
        <row r="3641">
          <cell r="C3641">
            <v>2608607394</v>
          </cell>
          <cell r="D3641" t="str">
            <v>5 ШЛИФЛИСТОВ 100ММ К60 ПО МЕТАЛЛУ</v>
          </cell>
          <cell r="F3641">
            <v>8.65</v>
          </cell>
          <cell r="G3641">
            <v>7.33</v>
          </cell>
          <cell r="H3641">
            <v>7.5499000000000001</v>
          </cell>
          <cell r="I3641">
            <v>332.19560000000001</v>
          </cell>
          <cell r="L3641" t="str">
            <v>Италия</v>
          </cell>
          <cell r="M3641">
            <v>3165140295420</v>
          </cell>
        </row>
        <row r="3642">
          <cell r="C3642">
            <v>2608607395</v>
          </cell>
          <cell r="D3642" t="str">
            <v>5 ШЛИФЛИСТОВ 100ММ К80 ПО МЕТАЛЛУ</v>
          </cell>
          <cell r="F3642">
            <v>7.03</v>
          </cell>
          <cell r="G3642">
            <v>5.96</v>
          </cell>
          <cell r="H3642">
            <v>6.1387999999999998</v>
          </cell>
          <cell r="I3642">
            <v>270.10719999999998</v>
          </cell>
          <cell r="L3642" t="str">
            <v>Италия</v>
          </cell>
          <cell r="M3642">
            <v>3165140295437</v>
          </cell>
        </row>
        <row r="3643">
          <cell r="C3643">
            <v>2608607397</v>
          </cell>
          <cell r="D3643" t="str">
            <v>5 ШЛИФЛИСТОВ 100ММ К60 ПО КРАСКЕ</v>
          </cell>
          <cell r="F3643">
            <v>5.89</v>
          </cell>
          <cell r="G3643">
            <v>4.99</v>
          </cell>
          <cell r="H3643">
            <v>5.1397000000000004</v>
          </cell>
          <cell r="I3643">
            <v>226.14680000000001</v>
          </cell>
          <cell r="L3643" t="str">
            <v>Италия</v>
          </cell>
          <cell r="M3643">
            <v>3165140295451</v>
          </cell>
        </row>
        <row r="3644">
          <cell r="C3644">
            <v>2608607399</v>
          </cell>
          <cell r="D3644" t="str">
            <v>5 ШЛИФЛИСТОВ 100ММ К180 ПО КРАСКЕ</v>
          </cell>
          <cell r="F3644">
            <v>5.89</v>
          </cell>
          <cell r="G3644">
            <v>4.99</v>
          </cell>
          <cell r="H3644">
            <v>5.1397000000000004</v>
          </cell>
          <cell r="I3644">
            <v>226.14680000000001</v>
          </cell>
          <cell r="L3644" t="str">
            <v>Италия</v>
          </cell>
          <cell r="M3644">
            <v>3165140295475</v>
          </cell>
        </row>
        <row r="3645">
          <cell r="C3645">
            <v>2608607402</v>
          </cell>
          <cell r="D3645" t="str">
            <v>10 ШЛИФЛИСТОВ  K40 КР ДЛЯ PSM</v>
          </cell>
          <cell r="F3645">
            <v>9.7200000000000006</v>
          </cell>
          <cell r="G3645">
            <v>8.24</v>
          </cell>
          <cell r="H3645">
            <v>8.4871999999999996</v>
          </cell>
          <cell r="I3645">
            <v>373.43680000000001</v>
          </cell>
          <cell r="L3645" t="str">
            <v>Италия</v>
          </cell>
          <cell r="M3645">
            <v>3165140323239</v>
          </cell>
        </row>
        <row r="3646">
          <cell r="C3646">
            <v>2608607403</v>
          </cell>
          <cell r="D3646" t="str">
            <v>10 ШЛИФЛИСТОВ  K80 КР ДЛЯ PSM</v>
          </cell>
          <cell r="F3646">
            <v>8.09</v>
          </cell>
          <cell r="G3646">
            <v>6.86</v>
          </cell>
          <cell r="H3646">
            <v>7.0658000000000003</v>
          </cell>
          <cell r="I3646">
            <v>310.89519999999999</v>
          </cell>
          <cell r="L3646" t="str">
            <v>Италия</v>
          </cell>
          <cell r="M3646">
            <v>3165140323246</v>
          </cell>
        </row>
        <row r="3647">
          <cell r="C3647">
            <v>2608607404</v>
          </cell>
          <cell r="D3647" t="str">
            <v>10 ШЛИФЛИСТОВ K120 КР ДЛЯ PSM</v>
          </cell>
          <cell r="F3647">
            <v>7.43</v>
          </cell>
          <cell r="G3647">
            <v>6.3</v>
          </cell>
          <cell r="H3647">
            <v>6.4889999999999999</v>
          </cell>
          <cell r="I3647">
            <v>285.51600000000002</v>
          </cell>
          <cell r="L3647" t="str">
            <v>Италия</v>
          </cell>
          <cell r="M3647">
            <v>3165140323253</v>
          </cell>
        </row>
        <row r="3648">
          <cell r="C3648">
            <v>2608607405</v>
          </cell>
          <cell r="D3648" t="str">
            <v>10 ШЛИФЛИСТОВ K180 КР ДЛЯ PSM</v>
          </cell>
          <cell r="F3648">
            <v>6.77</v>
          </cell>
          <cell r="G3648">
            <v>5.74</v>
          </cell>
          <cell r="H3648">
            <v>5.9122000000000003</v>
          </cell>
          <cell r="I3648">
            <v>260.13679999999999</v>
          </cell>
          <cell r="L3648" t="str">
            <v>Италия</v>
          </cell>
          <cell r="M3648">
            <v>3165140323260</v>
          </cell>
        </row>
        <row r="3649">
          <cell r="C3649">
            <v>2608607407</v>
          </cell>
          <cell r="D3649" t="str">
            <v>10 ШЛИФЛИСТОВ  K40 ДЕР ДЛЯ PSM</v>
          </cell>
          <cell r="F3649">
            <v>7.92</v>
          </cell>
          <cell r="G3649">
            <v>6.71</v>
          </cell>
          <cell r="H3649">
            <v>6.9112999999999998</v>
          </cell>
          <cell r="I3649">
            <v>304.09719999999999</v>
          </cell>
          <cell r="L3649" t="str">
            <v>Италия</v>
          </cell>
          <cell r="M3649">
            <v>3165140323284</v>
          </cell>
        </row>
        <row r="3650">
          <cell r="C3650">
            <v>2608607408</v>
          </cell>
          <cell r="D3650" t="str">
            <v>10 ШЛИФЛИСТОВ  K80 ДЕР ДЛЯ PSM</v>
          </cell>
          <cell r="F3650">
            <v>6.03</v>
          </cell>
          <cell r="G3650">
            <v>5.1100000000000003</v>
          </cell>
          <cell r="H3650">
            <v>5.2633000000000001</v>
          </cell>
          <cell r="I3650">
            <v>231.58520000000001</v>
          </cell>
          <cell r="L3650" t="str">
            <v>Италия</v>
          </cell>
          <cell r="M3650">
            <v>3165140323291</v>
          </cell>
        </row>
        <row r="3651">
          <cell r="C3651">
            <v>2608607409</v>
          </cell>
          <cell r="D3651" t="str">
            <v>10 ШЛИФЛИСТОВ K120 ДЕР ДЛЯ PSM</v>
          </cell>
          <cell r="F3651">
            <v>5.65</v>
          </cell>
          <cell r="G3651">
            <v>4.79</v>
          </cell>
          <cell r="H3651">
            <v>4.9337</v>
          </cell>
          <cell r="I3651">
            <v>217.08279999999999</v>
          </cell>
          <cell r="L3651" t="str">
            <v>Италия</v>
          </cell>
          <cell r="M3651">
            <v>3165140323307</v>
          </cell>
        </row>
        <row r="3652">
          <cell r="C3652">
            <v>2608607410</v>
          </cell>
          <cell r="D3652" t="str">
            <v>10 ШЛИФЛИСТОВ K180 ДР ДЛЯ PSM</v>
          </cell>
          <cell r="F3652">
            <v>5.65</v>
          </cell>
          <cell r="G3652">
            <v>4.79</v>
          </cell>
          <cell r="H3652">
            <v>4.9337</v>
          </cell>
          <cell r="I3652">
            <v>217.08279999999999</v>
          </cell>
          <cell r="L3652" t="str">
            <v>Италия</v>
          </cell>
          <cell r="M3652">
            <v>3165140323314</v>
          </cell>
        </row>
        <row r="3653">
          <cell r="C3653">
            <v>2608607443</v>
          </cell>
          <cell r="D3653" t="str">
            <v>10 ШЛИФЛИСТОВ 115Х107 К40 ПО КРАСКЕ</v>
          </cell>
          <cell r="F3653">
            <v>8.15</v>
          </cell>
          <cell r="G3653">
            <v>6.91</v>
          </cell>
          <cell r="H3653">
            <v>7.1173000000000002</v>
          </cell>
          <cell r="I3653">
            <v>313.16120000000001</v>
          </cell>
          <cell r="L3653" t="str">
            <v>Италия</v>
          </cell>
          <cell r="M3653">
            <v>3165140343732</v>
          </cell>
        </row>
        <row r="3654">
          <cell r="C3654">
            <v>2608607444</v>
          </cell>
          <cell r="D3654" t="str">
            <v>10 ШЛИФЛИСТОВ 115Х107 К60 ПО КРАСКЕ</v>
          </cell>
          <cell r="F3654">
            <v>6.57</v>
          </cell>
          <cell r="G3654">
            <v>5.57</v>
          </cell>
          <cell r="H3654">
            <v>5.7371000000000008</v>
          </cell>
          <cell r="I3654">
            <v>252.43240000000003</v>
          </cell>
          <cell r="L3654" t="str">
            <v>Италия</v>
          </cell>
          <cell r="M3654">
            <v>3165140343749</v>
          </cell>
        </row>
        <row r="3655">
          <cell r="C3655">
            <v>2608607445</v>
          </cell>
          <cell r="D3655" t="str">
            <v>10 ШЛИФЛИСТОВ 115Х107 К80 ПО КРАСКЕ</v>
          </cell>
          <cell r="F3655">
            <v>5.81</v>
          </cell>
          <cell r="G3655">
            <v>4.92</v>
          </cell>
          <cell r="H3655">
            <v>5.0675999999999997</v>
          </cell>
          <cell r="I3655">
            <v>222.97439999999997</v>
          </cell>
          <cell r="L3655" t="str">
            <v>Италия</v>
          </cell>
          <cell r="M3655">
            <v>3165140343756</v>
          </cell>
        </row>
        <row r="3656">
          <cell r="C3656">
            <v>2608607446</v>
          </cell>
          <cell r="D3656" t="str">
            <v>10 ШЛИФЛИСТОВ 115Х107 К120 ПО КРАСКЕ</v>
          </cell>
          <cell r="F3656">
            <v>5.4</v>
          </cell>
          <cell r="G3656">
            <v>4.58</v>
          </cell>
          <cell r="H3656">
            <v>4.7174000000000005</v>
          </cell>
          <cell r="I3656">
            <v>207.56560000000002</v>
          </cell>
          <cell r="L3656" t="str">
            <v>Италия</v>
          </cell>
          <cell r="M3656">
            <v>3165140343763</v>
          </cell>
        </row>
        <row r="3657">
          <cell r="C3657">
            <v>2608607455</v>
          </cell>
          <cell r="D3657" t="str">
            <v>10 ШЛИФЛИСТОВ 115Х107 К40 ПО ДЕРЕВУ</v>
          </cell>
          <cell r="F3657">
            <v>8.15</v>
          </cell>
          <cell r="G3657">
            <v>6.91</v>
          </cell>
          <cell r="H3657">
            <v>7.1173000000000002</v>
          </cell>
          <cell r="I3657">
            <v>313.16120000000001</v>
          </cell>
          <cell r="L3657" t="str">
            <v>Италия</v>
          </cell>
          <cell r="M3657">
            <v>3165140343855</v>
          </cell>
        </row>
        <row r="3658">
          <cell r="C3658">
            <v>2608607456</v>
          </cell>
          <cell r="D3658" t="str">
            <v>10 ШЛИФЛИСТОВ 115Х107 К60 ПО ДЕРЕВУ</v>
          </cell>
          <cell r="F3658">
            <v>6.57</v>
          </cell>
          <cell r="G3658">
            <v>5.57</v>
          </cell>
          <cell r="H3658">
            <v>5.7371000000000008</v>
          </cell>
          <cell r="I3658">
            <v>252.43240000000003</v>
          </cell>
          <cell r="L3658" t="str">
            <v>Италия</v>
          </cell>
          <cell r="M3658">
            <v>3165140343862</v>
          </cell>
        </row>
        <row r="3659">
          <cell r="C3659">
            <v>2608607457</v>
          </cell>
          <cell r="D3659" t="str">
            <v>10 ШЛИФЛИСТОВ 115Х107 К80 ПО ДЕРЕВУ</v>
          </cell>
          <cell r="F3659">
            <v>5.81</v>
          </cell>
          <cell r="G3659">
            <v>4.92</v>
          </cell>
          <cell r="H3659">
            <v>5.0675999999999997</v>
          </cell>
          <cell r="I3659">
            <v>222.97439999999997</v>
          </cell>
          <cell r="L3659" t="str">
            <v>Италия</v>
          </cell>
          <cell r="M3659">
            <v>3165140343879</v>
          </cell>
        </row>
        <row r="3660">
          <cell r="C3660">
            <v>2608607458</v>
          </cell>
          <cell r="D3660" t="str">
            <v>10 ШЛИФЛИСТОВ 115Х107 К120 ПО ДЕРЕВУ</v>
          </cell>
          <cell r="F3660">
            <v>5.4</v>
          </cell>
          <cell r="G3660">
            <v>4.58</v>
          </cell>
          <cell r="H3660">
            <v>4.7174000000000005</v>
          </cell>
          <cell r="I3660">
            <v>207.56560000000002</v>
          </cell>
          <cell r="L3660" t="str">
            <v>Италия</v>
          </cell>
          <cell r="M3660">
            <v>3165140343886</v>
          </cell>
        </row>
        <row r="3661">
          <cell r="C3661">
            <v>2608607459</v>
          </cell>
          <cell r="D3661" t="str">
            <v>10 ШЛИФЛИСТОВ 115Х107 К180 ПО ДЕРЕВУ</v>
          </cell>
          <cell r="F3661">
            <v>5.4</v>
          </cell>
          <cell r="G3661">
            <v>4.58</v>
          </cell>
          <cell r="H3661">
            <v>4.7174000000000005</v>
          </cell>
          <cell r="I3661">
            <v>207.56560000000002</v>
          </cell>
          <cell r="L3661" t="str">
            <v>Польша</v>
          </cell>
          <cell r="M3661">
            <v>3165140343893</v>
          </cell>
        </row>
        <row r="3662">
          <cell r="C3662">
            <v>2608607460</v>
          </cell>
          <cell r="D3662" t="str">
            <v>10 ШЛИФЛИСТОВ 115Х107 К240 ПО ДЕРЕВУ</v>
          </cell>
          <cell r="F3662">
            <v>5.4</v>
          </cell>
          <cell r="G3662">
            <v>4.58</v>
          </cell>
          <cell r="H3662">
            <v>4.7174000000000005</v>
          </cell>
          <cell r="I3662">
            <v>207.56560000000002</v>
          </cell>
          <cell r="L3662" t="str">
            <v>Италия</v>
          </cell>
          <cell r="M3662">
            <v>3165140343909</v>
          </cell>
        </row>
        <row r="3663">
          <cell r="C3663">
            <v>2608607632</v>
          </cell>
          <cell r="D3663" t="str">
            <v>1 ЗАЧИСТНОЙ КРУГ 115мм B.f.Metal</v>
          </cell>
          <cell r="F3663">
            <v>8.4499999999999993</v>
          </cell>
          <cell r="G3663">
            <v>7.16</v>
          </cell>
          <cell r="H3663">
            <v>7.3748000000000005</v>
          </cell>
          <cell r="I3663">
            <v>324.49120000000005</v>
          </cell>
          <cell r="L3663" t="str">
            <v>Великобритания</v>
          </cell>
          <cell r="M3663">
            <v>3165140528726</v>
          </cell>
        </row>
        <row r="3664">
          <cell r="C3664">
            <v>2608607633</v>
          </cell>
          <cell r="D3664" t="str">
            <v>1 ЗАЧИСТНОЙ КРУГ 125мм B.f.Metal</v>
          </cell>
          <cell r="F3664">
            <v>9.27</v>
          </cell>
          <cell r="G3664">
            <v>7.86</v>
          </cell>
          <cell r="H3664">
            <v>8.0958000000000006</v>
          </cell>
          <cell r="I3664">
            <v>356.21520000000004</v>
          </cell>
          <cell r="L3664" t="str">
            <v>Великобритания</v>
          </cell>
          <cell r="M3664">
            <v>3165140528733</v>
          </cell>
        </row>
        <row r="3665">
          <cell r="C3665">
            <v>2608607634</v>
          </cell>
          <cell r="D3665" t="str">
            <v>1 ЗАЧИСТНОЙ КРУГ 125мм B.f.Inox</v>
          </cell>
          <cell r="F3665">
            <v>11.08</v>
          </cell>
          <cell r="G3665">
            <v>9.39</v>
          </cell>
          <cell r="H3665">
            <v>9.6717000000000013</v>
          </cell>
          <cell r="I3665">
            <v>425.55480000000006</v>
          </cell>
          <cell r="L3665" t="str">
            <v>Великобритания</v>
          </cell>
          <cell r="M3665">
            <v>3165140528740</v>
          </cell>
        </row>
        <row r="3666">
          <cell r="C3666">
            <v>2608607635</v>
          </cell>
          <cell r="D3666" t="str">
            <v>2 ШЛИФ.ПРОЧЕС SCM 125мм EXC B.f.Inox</v>
          </cell>
          <cell r="F3666">
            <v>9.11</v>
          </cell>
          <cell r="G3666">
            <v>7.72</v>
          </cell>
          <cell r="H3666">
            <v>7.9516</v>
          </cell>
          <cell r="I3666">
            <v>349.87040000000002</v>
          </cell>
          <cell r="L3666" t="str">
            <v>Великобритания</v>
          </cell>
          <cell r="M3666">
            <v>3165140528757</v>
          </cell>
        </row>
        <row r="3667">
          <cell r="C3667">
            <v>2608607636</v>
          </cell>
          <cell r="D3667" t="str">
            <v>2 ШЛИФ.ПРОЧЕС SCM 125мм C B.f.Inox</v>
          </cell>
          <cell r="F3667">
            <v>8.3000000000000007</v>
          </cell>
          <cell r="G3667">
            <v>7.03</v>
          </cell>
          <cell r="H3667">
            <v>7.2409000000000008</v>
          </cell>
          <cell r="I3667">
            <v>318.59960000000001</v>
          </cell>
          <cell r="L3667" t="str">
            <v>Великобритания</v>
          </cell>
          <cell r="M3667">
            <v>3165140528764</v>
          </cell>
        </row>
        <row r="3668">
          <cell r="C3668">
            <v>2608607637</v>
          </cell>
          <cell r="D3668" t="str">
            <v>2 ШЛИФ.ПРОЧЕС SCM 125мм M B.f.Inox</v>
          </cell>
          <cell r="F3668">
            <v>8.3000000000000007</v>
          </cell>
          <cell r="G3668">
            <v>7.03</v>
          </cell>
          <cell r="H3668">
            <v>7.2409000000000008</v>
          </cell>
          <cell r="I3668">
            <v>318.59960000000001</v>
          </cell>
          <cell r="L3668" t="str">
            <v>Великобритания</v>
          </cell>
          <cell r="M3668">
            <v>3165140528771</v>
          </cell>
        </row>
        <row r="3669">
          <cell r="C3669">
            <v>2608607638</v>
          </cell>
          <cell r="D3669" t="str">
            <v>1 ЛЕПЕСТК.КРУГ НЕРЖ.125мм K40 B.f.Inox</v>
          </cell>
          <cell r="F3669">
            <v>4.7300000000000004</v>
          </cell>
          <cell r="G3669">
            <v>4.01</v>
          </cell>
          <cell r="H3669">
            <v>4.1303000000000001</v>
          </cell>
          <cell r="I3669">
            <v>181.73320000000001</v>
          </cell>
          <cell r="L3669" t="str">
            <v>Швейцария</v>
          </cell>
          <cell r="M3669">
            <v>3165140528788</v>
          </cell>
        </row>
        <row r="3670">
          <cell r="C3670">
            <v>2608607639</v>
          </cell>
          <cell r="D3670" t="str">
            <v>1 ЛЕПЕСТК.КРУГ НЕРЖ.125мм K60 B.f.Inox</v>
          </cell>
          <cell r="F3670">
            <v>4.7300000000000004</v>
          </cell>
          <cell r="G3670">
            <v>4.01</v>
          </cell>
          <cell r="H3670">
            <v>4.1303000000000001</v>
          </cell>
          <cell r="I3670">
            <v>181.73320000000001</v>
          </cell>
          <cell r="L3670" t="str">
            <v>Швейцария</v>
          </cell>
          <cell r="M3670">
            <v>3165140528795</v>
          </cell>
        </row>
        <row r="3671">
          <cell r="C3671">
            <v>2608607640</v>
          </cell>
          <cell r="D3671" t="str">
            <v>1 ЛЕПЕСТК.КРУГ НЕРЖ.125мм K80 B.f.Inox</v>
          </cell>
          <cell r="F3671">
            <v>4.7300000000000004</v>
          </cell>
          <cell r="G3671">
            <v>4.01</v>
          </cell>
          <cell r="H3671">
            <v>4.1303000000000001</v>
          </cell>
          <cell r="I3671">
            <v>181.73320000000001</v>
          </cell>
          <cell r="L3671" t="str">
            <v>Швейцария</v>
          </cell>
          <cell r="M3671">
            <v>3165140528801</v>
          </cell>
        </row>
        <row r="3672">
          <cell r="C3672">
            <v>2608608275</v>
          </cell>
          <cell r="D3672" t="str">
            <v>КРУГ ЛЕПЕСТК НЕРЖ 125мм P120 B.f.Inox</v>
          </cell>
          <cell r="F3672">
            <v>4.0599999999999996</v>
          </cell>
          <cell r="G3672">
            <v>3.44</v>
          </cell>
          <cell r="H3672">
            <v>3.5432000000000001</v>
          </cell>
          <cell r="I3672">
            <v>155.9008</v>
          </cell>
          <cell r="L3672" t="str">
            <v>Швейцария</v>
          </cell>
          <cell r="M3672">
            <v>3165140590969</v>
          </cell>
        </row>
        <row r="3673">
          <cell r="C3673">
            <v>2608608263</v>
          </cell>
          <cell r="D3673" t="str">
            <v>КРУГ ЛЕПЕСТК НЕРЖ 115мм P40 B.f.Inox</v>
          </cell>
          <cell r="F3673">
            <v>3.96</v>
          </cell>
          <cell r="G3673">
            <v>3.36</v>
          </cell>
          <cell r="H3673">
            <v>3.4607999999999999</v>
          </cell>
          <cell r="I3673">
            <v>152.27519999999998</v>
          </cell>
          <cell r="L3673" t="str">
            <v>Швейцария</v>
          </cell>
          <cell r="M3673">
            <v>3165140590846</v>
          </cell>
        </row>
        <row r="3674">
          <cell r="C3674">
            <v>2608608264</v>
          </cell>
          <cell r="D3674" t="str">
            <v>КРУГ ЛЕПЕСТК НЕРЖ 115мм P60 B.f.Inox</v>
          </cell>
          <cell r="F3674">
            <v>3.96</v>
          </cell>
          <cell r="G3674">
            <v>3.36</v>
          </cell>
          <cell r="H3674">
            <v>3.4607999999999999</v>
          </cell>
          <cell r="I3674">
            <v>152.27519999999998</v>
          </cell>
          <cell r="L3674" t="str">
            <v>Швейцария</v>
          </cell>
          <cell r="M3674">
            <v>3165140590853</v>
          </cell>
        </row>
        <row r="3675">
          <cell r="C3675">
            <v>2608608265</v>
          </cell>
          <cell r="D3675" t="str">
            <v>КРУГ ЛЕПЕСТК НЕРЖ 115мм P80 B.f.Inox</v>
          </cell>
          <cell r="F3675">
            <v>3.96</v>
          </cell>
          <cell r="G3675">
            <v>3.36</v>
          </cell>
          <cell r="H3675">
            <v>3.4607999999999999</v>
          </cell>
          <cell r="I3675">
            <v>152.27519999999998</v>
          </cell>
          <cell r="L3675" t="str">
            <v>Швейцария</v>
          </cell>
          <cell r="M3675">
            <v>3165140590860</v>
          </cell>
        </row>
        <row r="3676">
          <cell r="C3676">
            <v>2608608266</v>
          </cell>
          <cell r="D3676" t="str">
            <v>КРУГ ЛЕПЕСТК НЕРЖ 115мм P120 B.f.Inox</v>
          </cell>
          <cell r="F3676">
            <v>3.68</v>
          </cell>
          <cell r="G3676">
            <v>3.12</v>
          </cell>
          <cell r="H3676">
            <v>3.2136</v>
          </cell>
          <cell r="I3676">
            <v>141.39840000000001</v>
          </cell>
          <cell r="L3676" t="str">
            <v>Швейцария</v>
          </cell>
          <cell r="M3676">
            <v>3165140590877</v>
          </cell>
        </row>
        <row r="3677">
          <cell r="C3677">
            <v>2608608267</v>
          </cell>
          <cell r="D3677" t="str">
            <v>КРУГ ЛЕПЕСТК НЕРЖ 115мм P40 B.f.Inox</v>
          </cell>
          <cell r="F3677">
            <v>3.96</v>
          </cell>
          <cell r="G3677">
            <v>3.36</v>
          </cell>
          <cell r="H3677">
            <v>3.4607999999999999</v>
          </cell>
          <cell r="I3677">
            <v>152.27519999999998</v>
          </cell>
          <cell r="L3677" t="str">
            <v>Швейцария</v>
          </cell>
          <cell r="M3677">
            <v>3165140590884</v>
          </cell>
        </row>
        <row r="3678">
          <cell r="C3678">
            <v>2608608268</v>
          </cell>
          <cell r="D3678" t="str">
            <v>КРУГ ЛЕПЕСТК НЕРЖ 115мм P60 B.f.Inox</v>
          </cell>
          <cell r="F3678">
            <v>3.96</v>
          </cell>
          <cell r="G3678">
            <v>3.36</v>
          </cell>
          <cell r="H3678">
            <v>3.4607999999999999</v>
          </cell>
          <cell r="I3678">
            <v>152.27519999999998</v>
          </cell>
          <cell r="L3678" t="str">
            <v>Швейцария</v>
          </cell>
          <cell r="M3678">
            <v>3165140590891</v>
          </cell>
        </row>
        <row r="3679">
          <cell r="C3679">
            <v>2608608269</v>
          </cell>
          <cell r="D3679" t="str">
            <v>КРУГ ЛЕПЕСТК НЕРЖ 115мм P80 B.f.Inox</v>
          </cell>
          <cell r="F3679">
            <v>3.96</v>
          </cell>
          <cell r="G3679">
            <v>3.36</v>
          </cell>
          <cell r="H3679">
            <v>3.4607999999999999</v>
          </cell>
          <cell r="I3679">
            <v>152.27519999999998</v>
          </cell>
          <cell r="L3679" t="str">
            <v>Швейцария</v>
          </cell>
          <cell r="M3679">
            <v>3165140590907</v>
          </cell>
        </row>
        <row r="3680">
          <cell r="C3680">
            <v>2608608270</v>
          </cell>
          <cell r="D3680" t="str">
            <v>КРУГ ЛЕПЕСТК НЕРЖ 115мм P120 B.f.Inox</v>
          </cell>
          <cell r="F3680">
            <v>3.68</v>
          </cell>
          <cell r="G3680">
            <v>3.12</v>
          </cell>
          <cell r="H3680">
            <v>3.2136</v>
          </cell>
          <cell r="I3680">
            <v>141.39840000000001</v>
          </cell>
          <cell r="L3680" t="str">
            <v>Швейцария</v>
          </cell>
          <cell r="M3680">
            <v>3165140590914</v>
          </cell>
        </row>
        <row r="3681">
          <cell r="C3681">
            <v>2608608271</v>
          </cell>
          <cell r="D3681" t="str">
            <v>КРУГ ЛЕПЕСТК НЕРЖ 115мм P40 B.f.Inox</v>
          </cell>
          <cell r="F3681">
            <v>3.78</v>
          </cell>
          <cell r="G3681">
            <v>3.2</v>
          </cell>
          <cell r="H3681">
            <v>3.2960000000000003</v>
          </cell>
          <cell r="I3681">
            <v>145.024</v>
          </cell>
          <cell r="L3681" t="str">
            <v>Швейцария</v>
          </cell>
          <cell r="M3681">
            <v>3165140590921</v>
          </cell>
        </row>
        <row r="3682">
          <cell r="C3682">
            <v>2608608272</v>
          </cell>
          <cell r="D3682" t="str">
            <v>КРУГ ЛЕПЕСТК НЕРЖ 115мм P60 B.f.Inox</v>
          </cell>
          <cell r="F3682">
            <v>3.78</v>
          </cell>
          <cell r="G3682">
            <v>3.2</v>
          </cell>
          <cell r="H3682">
            <v>3.2960000000000003</v>
          </cell>
          <cell r="I3682">
            <v>145.024</v>
          </cell>
          <cell r="L3682" t="str">
            <v>Швейцария</v>
          </cell>
          <cell r="M3682">
            <v>3165140590938</v>
          </cell>
        </row>
        <row r="3683">
          <cell r="C3683">
            <v>2608608273</v>
          </cell>
          <cell r="D3683" t="str">
            <v>КРУГ ЛЕПЕСТК НЕРЖ 115мм P80 B.f.Inox</v>
          </cell>
          <cell r="F3683">
            <v>3.78</v>
          </cell>
          <cell r="G3683">
            <v>3.2</v>
          </cell>
          <cell r="H3683">
            <v>3.2960000000000003</v>
          </cell>
          <cell r="I3683">
            <v>145.024</v>
          </cell>
          <cell r="L3683" t="str">
            <v>Швейцария</v>
          </cell>
          <cell r="M3683">
            <v>3165140590945</v>
          </cell>
        </row>
        <row r="3684">
          <cell r="C3684">
            <v>2608608274</v>
          </cell>
          <cell r="D3684" t="str">
            <v>КРУГ ЛЕПЕСТК НЕРЖ 115мм P120 B.f.Inox</v>
          </cell>
          <cell r="F3684">
            <v>3.49</v>
          </cell>
          <cell r="G3684">
            <v>2.96</v>
          </cell>
          <cell r="H3684">
            <v>3.0488</v>
          </cell>
          <cell r="I3684">
            <v>134.1472</v>
          </cell>
          <cell r="L3684" t="str">
            <v>Швейцария</v>
          </cell>
          <cell r="M3684">
            <v>3165140590952</v>
          </cell>
        </row>
        <row r="3685">
          <cell r="C3685">
            <v>2608608276</v>
          </cell>
          <cell r="D3685" t="str">
            <v>КРУГ ЛЕПЕСТК НЕРЖ 125мм P40 B.f.Inox</v>
          </cell>
          <cell r="F3685">
            <v>4.5199999999999996</v>
          </cell>
          <cell r="G3685">
            <v>3.83</v>
          </cell>
          <cell r="H3685">
            <v>3.9449000000000001</v>
          </cell>
          <cell r="I3685">
            <v>173.57560000000001</v>
          </cell>
          <cell r="L3685" t="str">
            <v>Швейцария</v>
          </cell>
          <cell r="M3685">
            <v>3165140590976</v>
          </cell>
        </row>
        <row r="3686">
          <cell r="C3686">
            <v>2608608277</v>
          </cell>
          <cell r="D3686" t="str">
            <v>КРУГ ЛЕПЕСТК НЕРЖ 125мм P60 B.f.Inox</v>
          </cell>
          <cell r="F3686">
            <v>4.5199999999999996</v>
          </cell>
          <cell r="G3686">
            <v>3.83</v>
          </cell>
          <cell r="H3686">
            <v>3.9449000000000001</v>
          </cell>
          <cell r="I3686">
            <v>173.57560000000001</v>
          </cell>
          <cell r="L3686" t="str">
            <v>Швейцария</v>
          </cell>
          <cell r="M3686">
            <v>3165140590983</v>
          </cell>
        </row>
        <row r="3687">
          <cell r="C3687">
            <v>2608608278</v>
          </cell>
          <cell r="D3687" t="str">
            <v>КРУГ ЛЕПЕСТК НЕРЖ 125мм P80 B.f.Inox</v>
          </cell>
          <cell r="F3687">
            <v>4.5199999999999996</v>
          </cell>
          <cell r="G3687">
            <v>3.83</v>
          </cell>
          <cell r="H3687">
            <v>3.9449000000000001</v>
          </cell>
          <cell r="I3687">
            <v>173.57560000000001</v>
          </cell>
          <cell r="L3687" t="str">
            <v>Швейцария</v>
          </cell>
          <cell r="M3687">
            <v>3165140590990</v>
          </cell>
        </row>
        <row r="3688">
          <cell r="C3688">
            <v>2608608279</v>
          </cell>
          <cell r="D3688" t="str">
            <v>КРУГ ЛЕПЕСТК НЕРЖ 125мм P120 B.f.Inox</v>
          </cell>
          <cell r="F3688">
            <v>4.0599999999999996</v>
          </cell>
          <cell r="G3688">
            <v>3.44</v>
          </cell>
          <cell r="H3688">
            <v>3.5432000000000001</v>
          </cell>
          <cell r="I3688">
            <v>155.9008</v>
          </cell>
          <cell r="L3688" t="str">
            <v>Швейцария</v>
          </cell>
          <cell r="M3688">
            <v>3165140591003</v>
          </cell>
        </row>
        <row r="3689">
          <cell r="C3689">
            <v>2608608280</v>
          </cell>
          <cell r="D3689" t="str">
            <v>КРУГ ЛЕПЕСТК НЕРЖ 125мм P40 B.f.Inox</v>
          </cell>
          <cell r="F3689">
            <v>4.25</v>
          </cell>
          <cell r="G3689">
            <v>3.6</v>
          </cell>
          <cell r="H3689">
            <v>3.7080000000000002</v>
          </cell>
          <cell r="I3689">
            <v>163.15200000000002</v>
          </cell>
          <cell r="L3689" t="str">
            <v>Швейцария</v>
          </cell>
          <cell r="M3689">
            <v>3165140591010</v>
          </cell>
        </row>
        <row r="3690">
          <cell r="C3690">
            <v>2608608281</v>
          </cell>
          <cell r="D3690" t="str">
            <v>КРУГ ЛЕПЕСТК НЕРЖ 125мм P60 B.f.Inox</v>
          </cell>
          <cell r="F3690">
            <v>4.25</v>
          </cell>
          <cell r="G3690">
            <v>3.6</v>
          </cell>
          <cell r="H3690">
            <v>3.7080000000000002</v>
          </cell>
          <cell r="I3690">
            <v>163.15200000000002</v>
          </cell>
          <cell r="L3690" t="str">
            <v>Швейцария</v>
          </cell>
          <cell r="M3690">
            <v>3165140591027</v>
          </cell>
        </row>
        <row r="3691">
          <cell r="C3691">
            <v>2608608282</v>
          </cell>
          <cell r="D3691" t="str">
            <v>КРУГ ЛЕПЕСТК НЕРЖ 125мм P80 B.f.Inox</v>
          </cell>
          <cell r="F3691">
            <v>4.25</v>
          </cell>
          <cell r="G3691">
            <v>3.6</v>
          </cell>
          <cell r="H3691">
            <v>3.7080000000000002</v>
          </cell>
          <cell r="I3691">
            <v>163.15200000000002</v>
          </cell>
          <cell r="L3691" t="str">
            <v>Швейцария</v>
          </cell>
          <cell r="M3691">
            <v>3165140591034</v>
          </cell>
        </row>
        <row r="3692">
          <cell r="C3692">
            <v>2608608283</v>
          </cell>
          <cell r="D3692" t="str">
            <v>КРУГ ЛЕПЕСТК НЕРЖ 125мм P120 B.f.Inox</v>
          </cell>
          <cell r="F3692">
            <v>3.88</v>
          </cell>
          <cell r="G3692">
            <v>3.29</v>
          </cell>
          <cell r="H3692">
            <v>3.3887</v>
          </cell>
          <cell r="I3692">
            <v>149.1028</v>
          </cell>
          <cell r="L3692" t="str">
            <v>Швейцария</v>
          </cell>
          <cell r="M3692">
            <v>3165140591041</v>
          </cell>
        </row>
        <row r="3693">
          <cell r="C3693">
            <v>2608608284</v>
          </cell>
          <cell r="D3693" t="str">
            <v>КРУГ ЛЕПЕСТК НЕРЖ 180мм P40 B.f.Inox</v>
          </cell>
          <cell r="F3693">
            <v>8.3000000000000007</v>
          </cell>
          <cell r="G3693">
            <v>7.03</v>
          </cell>
          <cell r="H3693">
            <v>7.2409000000000008</v>
          </cell>
          <cell r="I3693">
            <v>318.59960000000001</v>
          </cell>
          <cell r="L3693" t="str">
            <v>Швейцария</v>
          </cell>
          <cell r="M3693">
            <v>3165140591058</v>
          </cell>
        </row>
        <row r="3694">
          <cell r="C3694">
            <v>2608608285</v>
          </cell>
          <cell r="D3694" t="str">
            <v>КРУГ ЛЕПЕСТК НЕРЖ 180мм P60 B.f.Inox</v>
          </cell>
          <cell r="F3694">
            <v>8.3000000000000007</v>
          </cell>
          <cell r="G3694">
            <v>7.03</v>
          </cell>
          <cell r="H3694">
            <v>7.2409000000000008</v>
          </cell>
          <cell r="I3694">
            <v>318.59960000000001</v>
          </cell>
          <cell r="L3694" t="str">
            <v>Швейцария</v>
          </cell>
          <cell r="M3694">
            <v>3165140591065</v>
          </cell>
        </row>
        <row r="3695">
          <cell r="C3695">
            <v>2608608286</v>
          </cell>
          <cell r="D3695" t="str">
            <v>КРУГ ЛЕПЕСТК НЕРЖ 180мм P80 B.f.Inox</v>
          </cell>
          <cell r="F3695">
            <v>8.3000000000000007</v>
          </cell>
          <cell r="G3695">
            <v>7.03</v>
          </cell>
          <cell r="H3695">
            <v>7.2409000000000008</v>
          </cell>
          <cell r="I3695">
            <v>318.59960000000001</v>
          </cell>
          <cell r="L3695" t="str">
            <v>Швейцария</v>
          </cell>
          <cell r="M3695">
            <v>3165140591072</v>
          </cell>
        </row>
        <row r="3696">
          <cell r="C3696">
            <v>2608608287</v>
          </cell>
          <cell r="D3696" t="str">
            <v>КРУГ ЛЕПЕСТК НЕРЖ 180мм P120 B.f.Inox</v>
          </cell>
          <cell r="F3696">
            <v>7.38</v>
          </cell>
          <cell r="G3696">
            <v>6.25</v>
          </cell>
          <cell r="H3696">
            <v>6.4375</v>
          </cell>
          <cell r="I3696">
            <v>283.25</v>
          </cell>
          <cell r="L3696" t="str">
            <v>Швейцария</v>
          </cell>
          <cell r="M3696">
            <v>3165140591089</v>
          </cell>
        </row>
        <row r="3697">
          <cell r="C3697">
            <v>2608608288</v>
          </cell>
          <cell r="D3697" t="str">
            <v>КРУГ ЛЕПЕСТК НЕРЖ 180мм P40 B.f.Inox</v>
          </cell>
          <cell r="F3697">
            <v>8.3000000000000007</v>
          </cell>
          <cell r="G3697">
            <v>7.03</v>
          </cell>
          <cell r="H3697">
            <v>7.2409000000000008</v>
          </cell>
          <cell r="I3697">
            <v>318.59960000000001</v>
          </cell>
          <cell r="L3697" t="str">
            <v>Швейцария</v>
          </cell>
          <cell r="M3697">
            <v>3165140591096</v>
          </cell>
        </row>
        <row r="3698">
          <cell r="C3698">
            <v>2608608289</v>
          </cell>
          <cell r="D3698" t="str">
            <v>КРУГ ЛЕПЕСТК НЕРЖ 180мм P60 B.f.Inox</v>
          </cell>
          <cell r="F3698">
            <v>8.3000000000000007</v>
          </cell>
          <cell r="G3698">
            <v>7.03</v>
          </cell>
          <cell r="H3698">
            <v>7.2409000000000008</v>
          </cell>
          <cell r="I3698">
            <v>318.59960000000001</v>
          </cell>
          <cell r="L3698" t="str">
            <v>Швейцария</v>
          </cell>
          <cell r="M3698">
            <v>3165140591102</v>
          </cell>
        </row>
        <row r="3699">
          <cell r="C3699">
            <v>2608608290</v>
          </cell>
          <cell r="D3699" t="str">
            <v>КРУГ ЛЕПЕСТК НЕРЖ 180мм P80 B.f.Inox</v>
          </cell>
          <cell r="F3699">
            <v>8.3000000000000007</v>
          </cell>
          <cell r="G3699">
            <v>7.03</v>
          </cell>
          <cell r="H3699">
            <v>7.2409000000000008</v>
          </cell>
          <cell r="I3699">
            <v>318.59960000000001</v>
          </cell>
          <cell r="L3699" t="str">
            <v>Швейцария</v>
          </cell>
          <cell r="M3699">
            <v>3165140591119</v>
          </cell>
        </row>
        <row r="3700">
          <cell r="C3700">
            <v>2608608291</v>
          </cell>
          <cell r="D3700" t="str">
            <v>КРУГ ЛЕПЕСТК НЕРЖ 180мм P120 B.f.Inox</v>
          </cell>
          <cell r="F3700">
            <v>7.38</v>
          </cell>
          <cell r="G3700">
            <v>6.25</v>
          </cell>
          <cell r="H3700">
            <v>6.4375</v>
          </cell>
          <cell r="I3700">
            <v>283.25</v>
          </cell>
          <cell r="L3700" t="str">
            <v>Швейцария</v>
          </cell>
          <cell r="M3700">
            <v>3165140591126</v>
          </cell>
        </row>
        <row r="3701">
          <cell r="C3701">
            <v>2608608292</v>
          </cell>
          <cell r="D3701" t="str">
            <v>КРУГ ЛЕПЕСТК НЕРЖ 180мм P40 B.f.Inox</v>
          </cell>
          <cell r="F3701">
            <v>7.38</v>
          </cell>
          <cell r="G3701">
            <v>6.25</v>
          </cell>
          <cell r="H3701">
            <v>6.4375</v>
          </cell>
          <cell r="I3701">
            <v>283.25</v>
          </cell>
          <cell r="L3701" t="str">
            <v>Швейцария</v>
          </cell>
          <cell r="M3701">
            <v>3165140591133</v>
          </cell>
        </row>
        <row r="3702">
          <cell r="C3702">
            <v>2608608293</v>
          </cell>
          <cell r="D3702" t="str">
            <v>КРУГ ЛЕПЕСТК НЕРЖ 180мм P60 B.f.Inox</v>
          </cell>
          <cell r="F3702">
            <v>7.38</v>
          </cell>
          <cell r="G3702">
            <v>6.25</v>
          </cell>
          <cell r="H3702">
            <v>6.4375</v>
          </cell>
          <cell r="I3702">
            <v>283.25</v>
          </cell>
          <cell r="L3702" t="str">
            <v>Швейцария</v>
          </cell>
          <cell r="M3702">
            <v>3165140591140</v>
          </cell>
        </row>
        <row r="3703">
          <cell r="C3703">
            <v>2608608294</v>
          </cell>
          <cell r="D3703" t="str">
            <v>КРУГ ЛЕПЕСТК НЕРЖ 180мм P80 B.f.Inox</v>
          </cell>
          <cell r="F3703">
            <v>7.38</v>
          </cell>
          <cell r="G3703">
            <v>6.25</v>
          </cell>
          <cell r="H3703">
            <v>6.4375</v>
          </cell>
          <cell r="I3703">
            <v>283.25</v>
          </cell>
          <cell r="L3703" t="str">
            <v>Швейцария</v>
          </cell>
          <cell r="M3703">
            <v>3165140591157</v>
          </cell>
        </row>
        <row r="3704">
          <cell r="C3704">
            <v>2608608295</v>
          </cell>
          <cell r="D3704" t="str">
            <v>КРУГ ЛЕПЕСТК НЕРЖ 180мм P120 B.f.Inox</v>
          </cell>
          <cell r="F3704">
            <v>6.45</v>
          </cell>
          <cell r="G3704">
            <v>5.47</v>
          </cell>
          <cell r="H3704">
            <v>5.6341000000000001</v>
          </cell>
          <cell r="I3704">
            <v>247.90039999999999</v>
          </cell>
          <cell r="L3704" t="str">
            <v>Швейцария</v>
          </cell>
          <cell r="M3704">
            <v>3165140591164</v>
          </cell>
        </row>
        <row r="3705">
          <cell r="C3705">
            <v>2608607682</v>
          </cell>
          <cell r="D3705" t="str">
            <v>1 РУЛОН 50М 115мм K40 B.f.Wood</v>
          </cell>
          <cell r="F3705">
            <v>45.02</v>
          </cell>
          <cell r="G3705">
            <v>38.15</v>
          </cell>
          <cell r="H3705">
            <v>39.294499999999999</v>
          </cell>
          <cell r="I3705">
            <v>1728.9580000000001</v>
          </cell>
          <cell r="L3705" t="str">
            <v>Швейцария</v>
          </cell>
          <cell r="M3705">
            <v>3165140548939</v>
          </cell>
        </row>
        <row r="3706">
          <cell r="C3706">
            <v>2608607683</v>
          </cell>
          <cell r="D3706" t="str">
            <v>1 РУЛОН 50М 115мм K60 B.f.Wood</v>
          </cell>
          <cell r="F3706">
            <v>39.159999999999997</v>
          </cell>
          <cell r="G3706">
            <v>33.19</v>
          </cell>
          <cell r="H3706">
            <v>34.185699999999997</v>
          </cell>
          <cell r="I3706">
            <v>1504.1707999999999</v>
          </cell>
          <cell r="L3706" t="str">
            <v>Швейцария</v>
          </cell>
          <cell r="M3706">
            <v>3165140548946</v>
          </cell>
        </row>
        <row r="3707">
          <cell r="C3707">
            <v>2608607684</v>
          </cell>
          <cell r="D3707" t="str">
            <v>1 РУЛОН 50М 115мм K80 B.f.Wood</v>
          </cell>
          <cell r="F3707">
            <v>36.03</v>
          </cell>
          <cell r="G3707">
            <v>30.53</v>
          </cell>
          <cell r="H3707">
            <v>31.445900000000002</v>
          </cell>
          <cell r="I3707">
            <v>1383.6196</v>
          </cell>
          <cell r="L3707" t="str">
            <v>Швейцария</v>
          </cell>
          <cell r="M3707">
            <v>3165140548953</v>
          </cell>
        </row>
        <row r="3708">
          <cell r="C3708">
            <v>2608607686</v>
          </cell>
          <cell r="D3708" t="str">
            <v>1 РУЛОН 50М 115мм K120 B.f.Wood</v>
          </cell>
          <cell r="F3708">
            <v>33.85</v>
          </cell>
          <cell r="G3708">
            <v>28.69</v>
          </cell>
          <cell r="H3708">
            <v>29.550700000000003</v>
          </cell>
          <cell r="I3708">
            <v>1300.2308</v>
          </cell>
          <cell r="L3708" t="str">
            <v>Швейцария</v>
          </cell>
          <cell r="M3708">
            <v>3165140548977</v>
          </cell>
        </row>
        <row r="3709">
          <cell r="C3709">
            <v>2608607689</v>
          </cell>
          <cell r="D3709" t="str">
            <v>1 РУЛОН 50М 115мм K320 B.f.Wood</v>
          </cell>
          <cell r="F3709">
            <v>33.85</v>
          </cell>
          <cell r="G3709">
            <v>28.69</v>
          </cell>
          <cell r="H3709">
            <v>29.550700000000003</v>
          </cell>
          <cell r="I3709">
            <v>1300.2308</v>
          </cell>
          <cell r="L3709" t="str">
            <v>Швейцария</v>
          </cell>
          <cell r="M3709">
            <v>3165140549004</v>
          </cell>
        </row>
        <row r="3710">
          <cell r="C3710">
            <v>2608607690</v>
          </cell>
          <cell r="D3710" t="str">
            <v>1 РУЛОН 50М 115мм K400 B.f.Wood</v>
          </cell>
          <cell r="F3710">
            <v>33.85</v>
          </cell>
          <cell r="G3710">
            <v>28.69</v>
          </cell>
          <cell r="H3710">
            <v>29.550700000000003</v>
          </cell>
          <cell r="I3710">
            <v>1300.2308</v>
          </cell>
          <cell r="L3710" t="str">
            <v>Швейцария</v>
          </cell>
          <cell r="M3710">
            <v>3165140549011</v>
          </cell>
        </row>
        <row r="3711">
          <cell r="C3711">
            <v>2608607691</v>
          </cell>
          <cell r="D3711" t="str">
            <v>1 РУЛОН 50М 93мм K40 B.f.Wood</v>
          </cell>
          <cell r="F3711">
            <v>38.26</v>
          </cell>
          <cell r="G3711">
            <v>32.42</v>
          </cell>
          <cell r="H3711">
            <v>33.392600000000002</v>
          </cell>
          <cell r="I3711">
            <v>1469.2744</v>
          </cell>
          <cell r="L3711" t="str">
            <v>Швейцария</v>
          </cell>
          <cell r="M3711">
            <v>3165140549028</v>
          </cell>
        </row>
        <row r="3712">
          <cell r="C3712">
            <v>2608607692</v>
          </cell>
          <cell r="D3712" t="str">
            <v>1 РУЛОН 50М 93мм K60 B.f.Wood</v>
          </cell>
          <cell r="F3712">
            <v>33.28</v>
          </cell>
          <cell r="G3712">
            <v>28.2</v>
          </cell>
          <cell r="H3712">
            <v>29.045999999999999</v>
          </cell>
          <cell r="I3712">
            <v>1278.0239999999999</v>
          </cell>
          <cell r="L3712" t="str">
            <v>Швейцария</v>
          </cell>
          <cell r="M3712">
            <v>3165140549035</v>
          </cell>
        </row>
        <row r="3713">
          <cell r="C3713">
            <v>2608607693</v>
          </cell>
          <cell r="D3713" t="str">
            <v>1 РУЛОН 50М 93мм K80 B.f.Wood</v>
          </cell>
          <cell r="F3713">
            <v>30.63</v>
          </cell>
          <cell r="G3713">
            <v>25.96</v>
          </cell>
          <cell r="H3713">
            <v>26.738800000000001</v>
          </cell>
          <cell r="I3713">
            <v>1176.5072</v>
          </cell>
          <cell r="L3713" t="str">
            <v>Швейцария</v>
          </cell>
          <cell r="M3713">
            <v>3165140549042</v>
          </cell>
        </row>
        <row r="3714">
          <cell r="C3714">
            <v>2608607694</v>
          </cell>
          <cell r="D3714" t="str">
            <v>1 РУЛОН 50М 93мм K100 B.f.Wood</v>
          </cell>
          <cell r="F3714">
            <v>28.79</v>
          </cell>
          <cell r="G3714">
            <v>24.4</v>
          </cell>
          <cell r="H3714">
            <v>25.131999999999998</v>
          </cell>
          <cell r="I3714">
            <v>1105.808</v>
          </cell>
          <cell r="L3714" t="str">
            <v>Швейцария</v>
          </cell>
          <cell r="M3714">
            <v>3165140549059</v>
          </cell>
        </row>
        <row r="3715">
          <cell r="C3715">
            <v>2608607696</v>
          </cell>
          <cell r="D3715" t="str">
            <v>1 РУЛОН 50М 93мм K180 B.f.Wood</v>
          </cell>
          <cell r="F3715">
            <v>28.79</v>
          </cell>
          <cell r="G3715">
            <v>24.4</v>
          </cell>
          <cell r="H3715">
            <v>25.131999999999998</v>
          </cell>
          <cell r="I3715">
            <v>1105.808</v>
          </cell>
          <cell r="L3715" t="str">
            <v>Швейцария</v>
          </cell>
          <cell r="M3715">
            <v>3165140549073</v>
          </cell>
        </row>
        <row r="3716">
          <cell r="C3716">
            <v>2608607697</v>
          </cell>
          <cell r="D3716" t="str">
            <v>1 РУЛОН 50М 93мм K240 B.f.Wood</v>
          </cell>
          <cell r="F3716">
            <v>28.79</v>
          </cell>
          <cell r="G3716">
            <v>24.4</v>
          </cell>
          <cell r="H3716">
            <v>25.131999999999998</v>
          </cell>
          <cell r="I3716">
            <v>1105.808</v>
          </cell>
          <cell r="L3716" t="str">
            <v>Швейцария</v>
          </cell>
          <cell r="M3716">
            <v>3165140549080</v>
          </cell>
        </row>
        <row r="3717">
          <cell r="C3717">
            <v>2608607698</v>
          </cell>
          <cell r="D3717" t="str">
            <v>1 РУЛОН 50М 93мм K320 B.f.Wood</v>
          </cell>
          <cell r="F3717">
            <v>28.79</v>
          </cell>
          <cell r="G3717">
            <v>24.4</v>
          </cell>
          <cell r="H3717">
            <v>25.131999999999998</v>
          </cell>
          <cell r="I3717">
            <v>1105.808</v>
          </cell>
          <cell r="L3717" t="str">
            <v>Швейцария</v>
          </cell>
          <cell r="M3717">
            <v>3165140549097</v>
          </cell>
        </row>
        <row r="3718">
          <cell r="C3718">
            <v>2608607699</v>
          </cell>
          <cell r="D3718" t="str">
            <v>1 РУЛОН 50М 93мм K400 B.f.Wood</v>
          </cell>
          <cell r="F3718">
            <v>28.79</v>
          </cell>
          <cell r="G3718">
            <v>24.4</v>
          </cell>
          <cell r="H3718">
            <v>25.131999999999998</v>
          </cell>
          <cell r="I3718">
            <v>1105.808</v>
          </cell>
          <cell r="L3718" t="str">
            <v>Швейцария</v>
          </cell>
          <cell r="M3718">
            <v>3165140549103</v>
          </cell>
        </row>
        <row r="3719">
          <cell r="C3719">
            <v>2608607700</v>
          </cell>
          <cell r="D3719" t="str">
            <v>1 РУЛОН 5М 115мм K40 B.f.Wood</v>
          </cell>
          <cell r="F3719">
            <v>8.09</v>
          </cell>
          <cell r="G3719">
            <v>6.86</v>
          </cell>
          <cell r="H3719">
            <v>7.0658000000000003</v>
          </cell>
          <cell r="I3719">
            <v>310.89519999999999</v>
          </cell>
          <cell r="L3719" t="str">
            <v>Швейцария</v>
          </cell>
          <cell r="M3719">
            <v>3165140549110</v>
          </cell>
        </row>
        <row r="3720">
          <cell r="C3720">
            <v>2608607701</v>
          </cell>
          <cell r="D3720" t="str">
            <v>1 РУЛОН 5М 115мм K60 B.f.Wood</v>
          </cell>
          <cell r="F3720">
            <v>7.29</v>
          </cell>
          <cell r="G3720">
            <v>6.18</v>
          </cell>
          <cell r="H3720">
            <v>6.3654000000000002</v>
          </cell>
          <cell r="I3720">
            <v>280.07760000000002</v>
          </cell>
          <cell r="L3720" t="str">
            <v>Швейцария</v>
          </cell>
          <cell r="M3720">
            <v>3165140549127</v>
          </cell>
        </row>
        <row r="3721">
          <cell r="C3721">
            <v>2608607702</v>
          </cell>
          <cell r="D3721" t="str">
            <v>1 РУЛОН 5М 115мм K80 B.f.Wood</v>
          </cell>
          <cell r="F3721">
            <v>6.77</v>
          </cell>
          <cell r="G3721">
            <v>5.74</v>
          </cell>
          <cell r="H3721">
            <v>5.9122000000000003</v>
          </cell>
          <cell r="I3721">
            <v>260.13679999999999</v>
          </cell>
          <cell r="L3721" t="str">
            <v>Швейцария</v>
          </cell>
          <cell r="M3721">
            <v>3165140549134</v>
          </cell>
        </row>
        <row r="3722">
          <cell r="C3722">
            <v>2608607704</v>
          </cell>
          <cell r="D3722" t="str">
            <v>1 РУЛОН 5М 115мм K180 B.f.Wood</v>
          </cell>
          <cell r="F3722">
            <v>6.5</v>
          </cell>
          <cell r="G3722">
            <v>5.51</v>
          </cell>
          <cell r="H3722">
            <v>5.6753</v>
          </cell>
          <cell r="I3722">
            <v>249.7132</v>
          </cell>
          <cell r="L3722" t="str">
            <v>Швейцария</v>
          </cell>
          <cell r="M3722">
            <v>3165140549158</v>
          </cell>
        </row>
        <row r="3723">
          <cell r="C3723">
            <v>2608607705</v>
          </cell>
          <cell r="D3723" t="str">
            <v>1 РУЛОН 5М 115мм K240 B.f.Wood</v>
          </cell>
          <cell r="F3723">
            <v>6.5</v>
          </cell>
          <cell r="G3723">
            <v>5.51</v>
          </cell>
          <cell r="H3723">
            <v>5.6753</v>
          </cell>
          <cell r="I3723">
            <v>249.7132</v>
          </cell>
          <cell r="L3723" t="str">
            <v>Швейцария</v>
          </cell>
          <cell r="M3723">
            <v>3165140549165</v>
          </cell>
        </row>
        <row r="3724">
          <cell r="C3724">
            <v>2608607706</v>
          </cell>
          <cell r="D3724" t="str">
            <v>1 РУЛОН 5М 93мм K40 B.f.Wood</v>
          </cell>
          <cell r="F3724">
            <v>6.88</v>
          </cell>
          <cell r="G3724">
            <v>5.83</v>
          </cell>
          <cell r="H3724">
            <v>6.0049000000000001</v>
          </cell>
          <cell r="I3724">
            <v>264.21559999999999</v>
          </cell>
          <cell r="L3724" t="str">
            <v>Швейцария</v>
          </cell>
          <cell r="M3724">
            <v>3165140549172</v>
          </cell>
        </row>
        <row r="3725">
          <cell r="C3725">
            <v>2608607707</v>
          </cell>
          <cell r="D3725" t="str">
            <v>1 РУЛОН 5М 93мм K60 B.f.Wood</v>
          </cell>
          <cell r="F3725">
            <v>6.2</v>
          </cell>
          <cell r="G3725">
            <v>5.25</v>
          </cell>
          <cell r="H3725">
            <v>5.4074999999999998</v>
          </cell>
          <cell r="I3725">
            <v>237.92999999999998</v>
          </cell>
          <cell r="L3725" t="str">
            <v>Швейцария</v>
          </cell>
          <cell r="M3725">
            <v>3165140549189</v>
          </cell>
        </row>
        <row r="3726">
          <cell r="C3726">
            <v>2608607708</v>
          </cell>
          <cell r="D3726" t="str">
            <v>1 РУЛОН 5М 93мм K80 B.f.Wood</v>
          </cell>
          <cell r="F3726">
            <v>5.76</v>
          </cell>
          <cell r="G3726">
            <v>4.88</v>
          </cell>
          <cell r="H3726">
            <v>5.0263999999999998</v>
          </cell>
          <cell r="I3726">
            <v>221.16159999999999</v>
          </cell>
          <cell r="L3726" t="str">
            <v>Швейцария</v>
          </cell>
          <cell r="M3726">
            <v>3165140549196</v>
          </cell>
        </row>
        <row r="3727">
          <cell r="C3727">
            <v>2608607709</v>
          </cell>
          <cell r="D3727" t="str">
            <v>1 РУЛОН 5М 93мм K120 B.f.Wood</v>
          </cell>
          <cell r="F3727">
            <v>5.53</v>
          </cell>
          <cell r="G3727">
            <v>4.6900000000000004</v>
          </cell>
          <cell r="H3727">
            <v>4.8307000000000002</v>
          </cell>
          <cell r="I3727">
            <v>212.55080000000001</v>
          </cell>
          <cell r="L3727" t="str">
            <v>Швейцария</v>
          </cell>
          <cell r="M3727">
            <v>3165140549202</v>
          </cell>
        </row>
        <row r="3728">
          <cell r="C3728">
            <v>2608607710</v>
          </cell>
          <cell r="D3728" t="str">
            <v>1 РУЛОН 5М 93мм K180 B.f.Wood</v>
          </cell>
          <cell r="F3728">
            <v>5.53</v>
          </cell>
          <cell r="G3728">
            <v>4.6900000000000004</v>
          </cell>
          <cell r="H3728">
            <v>4.8307000000000002</v>
          </cell>
          <cell r="I3728">
            <v>212.55080000000001</v>
          </cell>
          <cell r="L3728" t="str">
            <v>Швейцария</v>
          </cell>
          <cell r="M3728">
            <v>3165140549219</v>
          </cell>
        </row>
        <row r="3729">
          <cell r="C3729">
            <v>2608607711</v>
          </cell>
          <cell r="D3729" t="str">
            <v>1 РУЛОН 5М 93мм K240 B.f.Wood</v>
          </cell>
          <cell r="F3729">
            <v>5.53</v>
          </cell>
          <cell r="G3729">
            <v>4.6900000000000004</v>
          </cell>
          <cell r="H3729">
            <v>4.8307000000000002</v>
          </cell>
          <cell r="I3729">
            <v>212.55080000000001</v>
          </cell>
          <cell r="L3729" t="str">
            <v>Швейцария</v>
          </cell>
          <cell r="M3729">
            <v>3165140549226</v>
          </cell>
        </row>
        <row r="3730">
          <cell r="C3730">
            <v>2608607712</v>
          </cell>
          <cell r="D3730" t="str">
            <v>1 РУЛОН 50М 93мм K40 B.f.Paint</v>
          </cell>
          <cell r="F3730">
            <v>42.74</v>
          </cell>
          <cell r="G3730">
            <v>36.22</v>
          </cell>
          <cell r="H3730">
            <v>37.306600000000003</v>
          </cell>
          <cell r="I3730">
            <v>1641.4904000000001</v>
          </cell>
          <cell r="L3730" t="str">
            <v>Швейцария</v>
          </cell>
          <cell r="M3730">
            <v>3165140549233</v>
          </cell>
        </row>
        <row r="3731">
          <cell r="C3731">
            <v>2608607713</v>
          </cell>
          <cell r="D3731" t="str">
            <v>1 РУЛОН 50М 93мм K60 B.f.Paint</v>
          </cell>
          <cell r="F3731">
            <v>39.33</v>
          </cell>
          <cell r="G3731">
            <v>33.33</v>
          </cell>
          <cell r="H3731">
            <v>34.329900000000002</v>
          </cell>
          <cell r="I3731">
            <v>1510.5156000000002</v>
          </cell>
          <cell r="L3731" t="str">
            <v>Швейцария</v>
          </cell>
          <cell r="M3731">
            <v>3165140549240</v>
          </cell>
        </row>
        <row r="3732">
          <cell r="C3732">
            <v>2608607714</v>
          </cell>
          <cell r="D3732" t="str">
            <v>1 РУЛОН 50М 93мм K80 B.f.Paint</v>
          </cell>
          <cell r="F3732">
            <v>36.18</v>
          </cell>
          <cell r="G3732">
            <v>30.66</v>
          </cell>
          <cell r="H3732">
            <v>31.579800000000002</v>
          </cell>
          <cell r="I3732">
            <v>1389.5112000000001</v>
          </cell>
          <cell r="L3732" t="str">
            <v>Швейцария</v>
          </cell>
          <cell r="M3732">
            <v>3165140549257</v>
          </cell>
        </row>
        <row r="3733">
          <cell r="C3733">
            <v>2608607715</v>
          </cell>
          <cell r="D3733" t="str">
            <v>1 РУЛОН 50М 93мм K100 B.f.Paint</v>
          </cell>
          <cell r="F3733">
            <v>34.74</v>
          </cell>
          <cell r="G3733">
            <v>29.44</v>
          </cell>
          <cell r="H3733">
            <v>30.323200000000003</v>
          </cell>
          <cell r="I3733">
            <v>1334.2208000000001</v>
          </cell>
          <cell r="L3733" t="str">
            <v>Швейцария</v>
          </cell>
          <cell r="M3733">
            <v>3165140549264</v>
          </cell>
        </row>
        <row r="3734">
          <cell r="C3734">
            <v>2608607716</v>
          </cell>
          <cell r="D3734" t="str">
            <v>1 РУЛОН 50М 93мм K120 B.f.Paint</v>
          </cell>
          <cell r="F3734">
            <v>34.74</v>
          </cell>
          <cell r="G3734">
            <v>29.44</v>
          </cell>
          <cell r="H3734">
            <v>30.323200000000003</v>
          </cell>
          <cell r="I3734">
            <v>1334.2208000000001</v>
          </cell>
          <cell r="L3734" t="str">
            <v>Швейцария</v>
          </cell>
          <cell r="M3734">
            <v>3165140549271</v>
          </cell>
        </row>
        <row r="3735">
          <cell r="C3735">
            <v>2608607717</v>
          </cell>
          <cell r="D3735" t="str">
            <v>1 РУЛОН 50М 93мм K180 B.f.Paint</v>
          </cell>
          <cell r="F3735">
            <v>34.74</v>
          </cell>
          <cell r="G3735">
            <v>29.44</v>
          </cell>
          <cell r="H3735">
            <v>30.323200000000003</v>
          </cell>
          <cell r="I3735">
            <v>1334.2208000000001</v>
          </cell>
          <cell r="L3735" t="str">
            <v>Швейцария</v>
          </cell>
          <cell r="M3735">
            <v>3165140549288</v>
          </cell>
        </row>
        <row r="3736">
          <cell r="C3736">
            <v>2608607718</v>
          </cell>
          <cell r="D3736" t="str">
            <v>1 РУЛОН 50М 93мм K240 B.f.Paint</v>
          </cell>
          <cell r="F3736">
            <v>34.74</v>
          </cell>
          <cell r="G3736">
            <v>29.44</v>
          </cell>
          <cell r="H3736">
            <v>30.323200000000003</v>
          </cell>
          <cell r="I3736">
            <v>1334.2208000000001</v>
          </cell>
          <cell r="L3736" t="str">
            <v>Швейцария</v>
          </cell>
          <cell r="M3736">
            <v>3165140549295</v>
          </cell>
        </row>
        <row r="3737">
          <cell r="C3737">
            <v>2608607719</v>
          </cell>
          <cell r="D3737" t="str">
            <v>1 РУЛОН 50М 93мм K320 B.f.Paint</v>
          </cell>
          <cell r="F3737">
            <v>34.74</v>
          </cell>
          <cell r="G3737">
            <v>29.44</v>
          </cell>
          <cell r="H3737">
            <v>30.323200000000003</v>
          </cell>
          <cell r="I3737">
            <v>1334.2208000000001</v>
          </cell>
          <cell r="L3737" t="str">
            <v>Швейцария</v>
          </cell>
          <cell r="M3737">
            <v>3165140549301</v>
          </cell>
        </row>
        <row r="3738">
          <cell r="C3738">
            <v>2608607720</v>
          </cell>
          <cell r="D3738" t="str">
            <v>1 РУЛОН 5М 93мм K40 B.f.Paint</v>
          </cell>
          <cell r="F3738">
            <v>8.56</v>
          </cell>
          <cell r="G3738">
            <v>7.25</v>
          </cell>
          <cell r="H3738">
            <v>7.4675000000000002</v>
          </cell>
          <cell r="I3738">
            <v>328.57</v>
          </cell>
          <cell r="L3738" t="str">
            <v>Швейцария</v>
          </cell>
          <cell r="M3738">
            <v>3165140549318</v>
          </cell>
        </row>
        <row r="3739">
          <cell r="C3739">
            <v>2608607721</v>
          </cell>
          <cell r="D3739" t="str">
            <v>1 РУЛОН 5М 93мм K60 B.f.Paint</v>
          </cell>
          <cell r="F3739">
            <v>7.87</v>
          </cell>
          <cell r="G3739">
            <v>6.67</v>
          </cell>
          <cell r="H3739">
            <v>6.8700999999999999</v>
          </cell>
          <cell r="I3739">
            <v>302.28440000000001</v>
          </cell>
          <cell r="L3739" t="str">
            <v>Швейцария</v>
          </cell>
          <cell r="M3739">
            <v>3165140549325</v>
          </cell>
        </row>
        <row r="3740">
          <cell r="C3740">
            <v>2608607722</v>
          </cell>
          <cell r="D3740" t="str">
            <v>1 РУЛОН 5М 93мм K80 B.f.Paint</v>
          </cell>
          <cell r="F3740">
            <v>7.25</v>
          </cell>
          <cell r="G3740">
            <v>6.14</v>
          </cell>
          <cell r="H3740">
            <v>6.3242000000000003</v>
          </cell>
          <cell r="I3740">
            <v>278.26480000000004</v>
          </cell>
          <cell r="L3740" t="str">
            <v>Швейцария</v>
          </cell>
          <cell r="M3740">
            <v>3165140549332</v>
          </cell>
        </row>
        <row r="3741">
          <cell r="C3741">
            <v>2608607723</v>
          </cell>
          <cell r="D3741" t="str">
            <v>1 РУЛОН 5М 93мм K120 B.f.Paint</v>
          </cell>
          <cell r="F3741">
            <v>6.96</v>
          </cell>
          <cell r="G3741">
            <v>5.9</v>
          </cell>
          <cell r="H3741">
            <v>6.0770000000000008</v>
          </cell>
          <cell r="I3741">
            <v>267.38800000000003</v>
          </cell>
          <cell r="L3741" t="str">
            <v>Швейцария</v>
          </cell>
          <cell r="M3741">
            <v>3165140549349</v>
          </cell>
        </row>
        <row r="3742">
          <cell r="C3742">
            <v>2608607724</v>
          </cell>
          <cell r="D3742" t="str">
            <v>1 РУЛОН 5М 93мм K180 B.f.Paint</v>
          </cell>
          <cell r="F3742">
            <v>6.96</v>
          </cell>
          <cell r="G3742">
            <v>5.9</v>
          </cell>
          <cell r="H3742">
            <v>6.0770000000000008</v>
          </cell>
          <cell r="I3742">
            <v>267.38800000000003</v>
          </cell>
          <cell r="L3742" t="str">
            <v>Швейцария</v>
          </cell>
          <cell r="M3742">
            <v>3165140549356</v>
          </cell>
        </row>
        <row r="3743">
          <cell r="C3743">
            <v>2608607725</v>
          </cell>
          <cell r="D3743" t="str">
            <v>1 РУЛОН 5М 93мм K240 B.f.Paint</v>
          </cell>
          <cell r="F3743">
            <v>6.96</v>
          </cell>
          <cell r="G3743">
            <v>5.9</v>
          </cell>
          <cell r="H3743">
            <v>6.0770000000000008</v>
          </cell>
          <cell r="I3743">
            <v>267.38800000000003</v>
          </cell>
          <cell r="L3743" t="str">
            <v>Швейцария</v>
          </cell>
          <cell r="M3743">
            <v>3165140549363</v>
          </cell>
        </row>
        <row r="3744">
          <cell r="C3744">
            <v>2608607726</v>
          </cell>
          <cell r="D3744" t="str">
            <v>1 РУЛОН 50М 115мм K40 B.f.Paint</v>
          </cell>
          <cell r="F3744">
            <v>49.17</v>
          </cell>
          <cell r="G3744">
            <v>41.67</v>
          </cell>
          <cell r="H3744">
            <v>42.920100000000005</v>
          </cell>
          <cell r="I3744">
            <v>1888.4844000000003</v>
          </cell>
          <cell r="L3744" t="str">
            <v>Швейцария</v>
          </cell>
          <cell r="M3744">
            <v>3165140549370</v>
          </cell>
        </row>
        <row r="3745">
          <cell r="C3745">
            <v>2608607727</v>
          </cell>
          <cell r="D3745" t="str">
            <v>1 РУЛОН 50М 115мм K60 B.f.Paint</v>
          </cell>
          <cell r="F3745">
            <v>45.23</v>
          </cell>
          <cell r="G3745">
            <v>38.33</v>
          </cell>
          <cell r="H3745">
            <v>39.479900000000001</v>
          </cell>
          <cell r="I3745">
            <v>1737.1156000000001</v>
          </cell>
          <cell r="L3745" t="str">
            <v>Швейцария</v>
          </cell>
          <cell r="M3745">
            <v>3165140549387</v>
          </cell>
        </row>
        <row r="3746">
          <cell r="C3746">
            <v>2608607728</v>
          </cell>
          <cell r="D3746" t="str">
            <v>1 РУЛОН 50М 115мм K80 B.f.Paint</v>
          </cell>
          <cell r="F3746">
            <v>41.61</v>
          </cell>
          <cell r="G3746">
            <v>35.26</v>
          </cell>
          <cell r="H3746">
            <v>36.317799999999998</v>
          </cell>
          <cell r="I3746">
            <v>1597.9831999999999</v>
          </cell>
          <cell r="L3746" t="str">
            <v>Швейцария</v>
          </cell>
          <cell r="M3746">
            <v>3165140549394</v>
          </cell>
        </row>
        <row r="3747">
          <cell r="C3747">
            <v>2608607729</v>
          </cell>
          <cell r="D3747" t="str">
            <v>1 РУЛОН 50М 115мм K100 B.f.Paint</v>
          </cell>
          <cell r="F3747">
            <v>39.94</v>
          </cell>
          <cell r="G3747">
            <v>33.85</v>
          </cell>
          <cell r="H3747">
            <v>34.865500000000004</v>
          </cell>
          <cell r="I3747">
            <v>1534.0820000000001</v>
          </cell>
          <cell r="L3747" t="str">
            <v>Швейцария</v>
          </cell>
          <cell r="M3747">
            <v>3165140549400</v>
          </cell>
        </row>
        <row r="3748">
          <cell r="C3748">
            <v>2608607730</v>
          </cell>
          <cell r="D3748" t="str">
            <v>1 РУЛОН 50М 115мм K120 B.f.Paint</v>
          </cell>
          <cell r="F3748">
            <v>39.94</v>
          </cell>
          <cell r="G3748">
            <v>33.85</v>
          </cell>
          <cell r="H3748">
            <v>34.865500000000004</v>
          </cell>
          <cell r="I3748">
            <v>1534.0820000000001</v>
          </cell>
          <cell r="L3748" t="str">
            <v>Швейцария</v>
          </cell>
          <cell r="M3748">
            <v>3165140549417</v>
          </cell>
        </row>
        <row r="3749">
          <cell r="C3749">
            <v>2608607731</v>
          </cell>
          <cell r="D3749" t="str">
            <v>1 РУЛОН 50М 115мм K180 B.f.Paint</v>
          </cell>
          <cell r="F3749">
            <v>39.94</v>
          </cell>
          <cell r="G3749">
            <v>33.85</v>
          </cell>
          <cell r="H3749">
            <v>34.865500000000004</v>
          </cell>
          <cell r="I3749">
            <v>1534.0820000000001</v>
          </cell>
          <cell r="L3749" t="str">
            <v>Швейцария</v>
          </cell>
          <cell r="M3749">
            <v>3165140549424</v>
          </cell>
        </row>
        <row r="3750">
          <cell r="C3750">
            <v>2608607732</v>
          </cell>
          <cell r="D3750" t="str">
            <v>1 РУЛОН 50М 115мм K240 B.f.Paint</v>
          </cell>
          <cell r="F3750">
            <v>39.94</v>
          </cell>
          <cell r="G3750">
            <v>33.85</v>
          </cell>
          <cell r="H3750">
            <v>34.865500000000004</v>
          </cell>
          <cell r="I3750">
            <v>1534.0820000000001</v>
          </cell>
          <cell r="L3750" t="str">
            <v>Швейцария</v>
          </cell>
          <cell r="M3750">
            <v>3165140549431</v>
          </cell>
        </row>
        <row r="3751">
          <cell r="C3751">
            <v>2608607733</v>
          </cell>
          <cell r="D3751" t="str">
            <v>1 РУЛОН 50М 115мм K320 B.f.Paint</v>
          </cell>
          <cell r="F3751">
            <v>39.94</v>
          </cell>
          <cell r="G3751">
            <v>33.85</v>
          </cell>
          <cell r="H3751">
            <v>34.865500000000004</v>
          </cell>
          <cell r="I3751">
            <v>1534.0820000000001</v>
          </cell>
          <cell r="L3751" t="str">
            <v>Швейцария</v>
          </cell>
          <cell r="M3751">
            <v>3165140549448</v>
          </cell>
        </row>
        <row r="3752">
          <cell r="C3752">
            <v>2608607734</v>
          </cell>
          <cell r="D3752" t="str">
            <v>1 РУЛОН 5М 115мм K40 B.f.Paint</v>
          </cell>
          <cell r="F3752">
            <v>9.84</v>
          </cell>
          <cell r="G3752">
            <v>8.34</v>
          </cell>
          <cell r="H3752">
            <v>8.5901999999999994</v>
          </cell>
          <cell r="I3752">
            <v>377.96879999999999</v>
          </cell>
          <cell r="L3752" t="str">
            <v>Швейцария</v>
          </cell>
          <cell r="M3752">
            <v>3165140549455</v>
          </cell>
        </row>
        <row r="3753">
          <cell r="C3753">
            <v>2608607735</v>
          </cell>
          <cell r="D3753" t="str">
            <v>1 РУЛОН 5М 115мм K60 B.f.Paint</v>
          </cell>
          <cell r="F3753">
            <v>9.0399999999999991</v>
          </cell>
          <cell r="G3753">
            <v>7.66</v>
          </cell>
          <cell r="H3753">
            <v>7.8898000000000001</v>
          </cell>
          <cell r="I3753">
            <v>347.15120000000002</v>
          </cell>
          <cell r="L3753" t="str">
            <v>Швейцария</v>
          </cell>
          <cell r="M3753">
            <v>3165140549462</v>
          </cell>
        </row>
        <row r="3754">
          <cell r="C3754">
            <v>2608607736</v>
          </cell>
          <cell r="D3754" t="str">
            <v>1 РУЛОН 5М 115мм K80 B.f.Paint</v>
          </cell>
          <cell r="F3754">
            <v>8.32</v>
          </cell>
          <cell r="G3754">
            <v>7.05</v>
          </cell>
          <cell r="H3754">
            <v>7.2614999999999998</v>
          </cell>
          <cell r="I3754">
            <v>319.50599999999997</v>
          </cell>
          <cell r="L3754" t="str">
            <v>Швейцария</v>
          </cell>
          <cell r="M3754">
            <v>3165140549479</v>
          </cell>
        </row>
        <row r="3755">
          <cell r="C3755">
            <v>2608607737</v>
          </cell>
          <cell r="D3755" t="str">
            <v>1 РУЛОН 5М 115мм K120 B.f.Paint</v>
          </cell>
          <cell r="F3755">
            <v>7.98</v>
          </cell>
          <cell r="G3755">
            <v>6.76</v>
          </cell>
          <cell r="H3755">
            <v>6.9627999999999997</v>
          </cell>
          <cell r="I3755">
            <v>306.36320000000001</v>
          </cell>
          <cell r="L3755" t="str">
            <v>Швейцария</v>
          </cell>
          <cell r="M3755">
            <v>3165140549486</v>
          </cell>
        </row>
        <row r="3756">
          <cell r="C3756">
            <v>2608607738</v>
          </cell>
          <cell r="D3756" t="str">
            <v>1 РУЛОН 5М 115мм K180 B.f.Paint</v>
          </cell>
          <cell r="F3756">
            <v>7.98</v>
          </cell>
          <cell r="G3756">
            <v>6.76</v>
          </cell>
          <cell r="H3756">
            <v>6.9627999999999997</v>
          </cell>
          <cell r="I3756">
            <v>306.36320000000001</v>
          </cell>
          <cell r="L3756" t="str">
            <v>Швейцария</v>
          </cell>
          <cell r="M3756">
            <v>3165140549493</v>
          </cell>
        </row>
        <row r="3757">
          <cell r="C3757">
            <v>2608607739</v>
          </cell>
          <cell r="D3757" t="str">
            <v>1 РУЛОН 5М 115мм K240 B.f.Paint</v>
          </cell>
          <cell r="F3757">
            <v>7.98</v>
          </cell>
          <cell r="G3757">
            <v>6.76</v>
          </cell>
          <cell r="H3757">
            <v>6.9627999999999997</v>
          </cell>
          <cell r="I3757">
            <v>306.36320000000001</v>
          </cell>
          <cell r="L3757" t="str">
            <v>Швейцария</v>
          </cell>
          <cell r="M3757">
            <v>3165140549509</v>
          </cell>
        </row>
        <row r="3758">
          <cell r="C3758">
            <v>2608607740</v>
          </cell>
          <cell r="D3758" t="str">
            <v>1 РУЛОН 50М 50мм K40 B.f.Metal</v>
          </cell>
          <cell r="F3758">
            <v>40.6</v>
          </cell>
          <cell r="G3758">
            <v>34.409999999999997</v>
          </cell>
          <cell r="H3758">
            <v>35.442299999999996</v>
          </cell>
          <cell r="I3758">
            <v>1559.4611999999997</v>
          </cell>
          <cell r="L3758" t="str">
            <v>Швейцария</v>
          </cell>
          <cell r="M3758">
            <v>3165140549516</v>
          </cell>
        </row>
        <row r="3759">
          <cell r="C3759">
            <v>2608607741</v>
          </cell>
          <cell r="D3759" t="str">
            <v>1 РУЛОН 50М 50мм K60 B.f.Metal</v>
          </cell>
          <cell r="F3759">
            <v>37.369999999999997</v>
          </cell>
          <cell r="G3759">
            <v>31.67</v>
          </cell>
          <cell r="H3759">
            <v>32.620100000000001</v>
          </cell>
          <cell r="I3759">
            <v>1435.2844</v>
          </cell>
          <cell r="L3759" t="str">
            <v>Швейцария</v>
          </cell>
          <cell r="M3759">
            <v>3165140549523</v>
          </cell>
        </row>
        <row r="3760">
          <cell r="C3760">
            <v>2608607742</v>
          </cell>
          <cell r="D3760" t="str">
            <v>1 РУЛОН 50М 50мм K80 B.f.Metal</v>
          </cell>
          <cell r="F3760">
            <v>34.369999999999997</v>
          </cell>
          <cell r="G3760">
            <v>29.13</v>
          </cell>
          <cell r="H3760">
            <v>30.003899999999998</v>
          </cell>
          <cell r="I3760">
            <v>1320.1715999999999</v>
          </cell>
          <cell r="L3760" t="str">
            <v>Швейцария</v>
          </cell>
          <cell r="M3760">
            <v>3165140549530</v>
          </cell>
        </row>
        <row r="3761">
          <cell r="C3761">
            <v>2608607743</v>
          </cell>
          <cell r="D3761" t="str">
            <v>1 РУЛОН 50М 50мм K100 B.f.Metal</v>
          </cell>
          <cell r="F3761">
            <v>32.99</v>
          </cell>
          <cell r="G3761">
            <v>27.96</v>
          </cell>
          <cell r="H3761">
            <v>28.7988</v>
          </cell>
          <cell r="I3761">
            <v>1267.1471999999999</v>
          </cell>
          <cell r="L3761" t="str">
            <v>Швейцария</v>
          </cell>
          <cell r="M3761">
            <v>3165140549547</v>
          </cell>
        </row>
        <row r="3762">
          <cell r="C3762">
            <v>2608607744</v>
          </cell>
          <cell r="D3762" t="str">
            <v>1 РУЛОН 50М 50мм K120 B.f.Metal</v>
          </cell>
          <cell r="F3762">
            <v>32.99</v>
          </cell>
          <cell r="G3762">
            <v>27.96</v>
          </cell>
          <cell r="H3762">
            <v>28.7988</v>
          </cell>
          <cell r="I3762">
            <v>1267.1471999999999</v>
          </cell>
          <cell r="L3762" t="str">
            <v>Швейцария</v>
          </cell>
          <cell r="M3762">
            <v>3165140549554</v>
          </cell>
        </row>
        <row r="3763">
          <cell r="C3763">
            <v>2608607745</v>
          </cell>
          <cell r="D3763" t="str">
            <v>1 РУЛОН 50М 50мм K180 B.f.Metal</v>
          </cell>
          <cell r="F3763">
            <v>32.99</v>
          </cell>
          <cell r="G3763">
            <v>27.96</v>
          </cell>
          <cell r="H3763">
            <v>28.7988</v>
          </cell>
          <cell r="I3763">
            <v>1267.1471999999999</v>
          </cell>
          <cell r="L3763" t="str">
            <v>Швейцария</v>
          </cell>
          <cell r="M3763">
            <v>3165140549561</v>
          </cell>
        </row>
        <row r="3764">
          <cell r="C3764">
            <v>2608607746</v>
          </cell>
          <cell r="D3764" t="str">
            <v>1 РУЛОН 50М 50мм K320 B.f.Metal</v>
          </cell>
          <cell r="F3764">
            <v>32.99</v>
          </cell>
          <cell r="G3764">
            <v>27.96</v>
          </cell>
          <cell r="H3764">
            <v>28.7988</v>
          </cell>
          <cell r="I3764">
            <v>1267.1471999999999</v>
          </cell>
          <cell r="L3764" t="str">
            <v>Швейцария</v>
          </cell>
          <cell r="M3764">
            <v>3165140549578</v>
          </cell>
        </row>
        <row r="3765">
          <cell r="C3765">
            <v>2608607747</v>
          </cell>
          <cell r="D3765" t="str">
            <v>1 РУЛОН 50М 50мм K240 B.f.Metal</v>
          </cell>
          <cell r="F3765">
            <v>32.99</v>
          </cell>
          <cell r="G3765">
            <v>27.96</v>
          </cell>
          <cell r="H3765">
            <v>28.7988</v>
          </cell>
          <cell r="I3765">
            <v>1267.1471999999999</v>
          </cell>
          <cell r="L3765" t="str">
            <v>Швейцария</v>
          </cell>
          <cell r="M3765">
            <v>3165140549585</v>
          </cell>
        </row>
        <row r="3766">
          <cell r="C3766">
            <v>2608607748</v>
          </cell>
          <cell r="D3766" t="str">
            <v>1 РУЛОН 5М 50мм K40 B.f.Metal</v>
          </cell>
          <cell r="F3766">
            <v>8.11</v>
          </cell>
          <cell r="G3766">
            <v>6.87</v>
          </cell>
          <cell r="H3766">
            <v>7.0761000000000003</v>
          </cell>
          <cell r="I3766">
            <v>311.34840000000003</v>
          </cell>
          <cell r="L3766" t="str">
            <v>Швейцария</v>
          </cell>
          <cell r="M3766">
            <v>3165140549592</v>
          </cell>
        </row>
        <row r="3767">
          <cell r="C3767">
            <v>2608607750</v>
          </cell>
          <cell r="D3767" t="str">
            <v>1 РУЛОН 5М 50мм K80 B.f.Metal</v>
          </cell>
          <cell r="F3767">
            <v>6.88</v>
          </cell>
          <cell r="G3767">
            <v>5.83</v>
          </cell>
          <cell r="H3767">
            <v>6.0049000000000001</v>
          </cell>
          <cell r="I3767">
            <v>264.21559999999999</v>
          </cell>
          <cell r="L3767" t="str">
            <v>Швейцария</v>
          </cell>
          <cell r="M3767">
            <v>3165140549615</v>
          </cell>
        </row>
        <row r="3768">
          <cell r="C3768">
            <v>2608607751</v>
          </cell>
          <cell r="D3768" t="str">
            <v>1 РУЛОН 5М 50мм K120 B.f.Metal</v>
          </cell>
          <cell r="F3768">
            <v>6.61</v>
          </cell>
          <cell r="G3768">
            <v>5.6</v>
          </cell>
          <cell r="H3768">
            <v>5.7679999999999998</v>
          </cell>
          <cell r="I3768">
            <v>253.792</v>
          </cell>
          <cell r="L3768" t="str">
            <v>Швейцария</v>
          </cell>
          <cell r="M3768">
            <v>3165140549622</v>
          </cell>
        </row>
        <row r="3769">
          <cell r="C3769">
            <v>2608607752</v>
          </cell>
          <cell r="D3769" t="str">
            <v>1 РУЛОН 5М 50мм K180 B.f.Metal</v>
          </cell>
          <cell r="F3769">
            <v>6.61</v>
          </cell>
          <cell r="G3769">
            <v>5.6</v>
          </cell>
          <cell r="H3769">
            <v>5.7679999999999998</v>
          </cell>
          <cell r="I3769">
            <v>253.792</v>
          </cell>
          <cell r="L3769" t="str">
            <v>Швейцария</v>
          </cell>
          <cell r="M3769">
            <v>3165140549639</v>
          </cell>
        </row>
        <row r="3770">
          <cell r="C3770">
            <v>2608607753</v>
          </cell>
          <cell r="D3770" t="str">
            <v>1 РУЛОН 5М 50мм K240 B.f.Metal</v>
          </cell>
          <cell r="F3770">
            <v>6.61</v>
          </cell>
          <cell r="G3770">
            <v>5.6</v>
          </cell>
          <cell r="H3770">
            <v>5.7679999999999998</v>
          </cell>
          <cell r="I3770">
            <v>253.792</v>
          </cell>
          <cell r="L3770" t="str">
            <v>Швейцария</v>
          </cell>
          <cell r="M3770">
            <v>3165140549646</v>
          </cell>
        </row>
        <row r="3771">
          <cell r="C3771">
            <v>2608607754</v>
          </cell>
          <cell r="D3771" t="str">
            <v>1 РУЛОН 5М 50мм K320 B.f.Metal</v>
          </cell>
          <cell r="F3771">
            <v>6.61</v>
          </cell>
          <cell r="G3771">
            <v>5.6</v>
          </cell>
          <cell r="H3771">
            <v>5.7679999999999998</v>
          </cell>
          <cell r="I3771">
            <v>253.792</v>
          </cell>
          <cell r="L3771" t="str">
            <v>Швейцария</v>
          </cell>
          <cell r="M3771">
            <v>3165140549653</v>
          </cell>
        </row>
        <row r="3772">
          <cell r="C3772">
            <v>2608607755</v>
          </cell>
          <cell r="D3772" t="str">
            <v>1 РУЛОН 25М 38мм K40 B.f.Metal</v>
          </cell>
          <cell r="F3772">
            <v>18.27</v>
          </cell>
          <cell r="G3772">
            <v>15.48</v>
          </cell>
          <cell r="H3772">
            <v>15.944400000000002</v>
          </cell>
          <cell r="I3772">
            <v>701.55360000000007</v>
          </cell>
          <cell r="L3772" t="str">
            <v>Швейцария</v>
          </cell>
          <cell r="M3772">
            <v>3165140549660</v>
          </cell>
        </row>
        <row r="3773">
          <cell r="C3773">
            <v>2608607756</v>
          </cell>
          <cell r="D3773" t="str">
            <v>1 РУЛОН 25М 38мм K60 B.f.Metal</v>
          </cell>
          <cell r="F3773">
            <v>16.82</v>
          </cell>
          <cell r="G3773">
            <v>14.25</v>
          </cell>
          <cell r="H3773">
            <v>14.6775</v>
          </cell>
          <cell r="I3773">
            <v>645.81000000000006</v>
          </cell>
          <cell r="L3773" t="str">
            <v>Швейцария</v>
          </cell>
          <cell r="M3773">
            <v>3165140549677</v>
          </cell>
        </row>
        <row r="3774">
          <cell r="C3774">
            <v>2608607757</v>
          </cell>
          <cell r="D3774" t="str">
            <v>1 РУЛОН 25М 38мм K80 B.f.Metal</v>
          </cell>
          <cell r="F3774">
            <v>15.46</v>
          </cell>
          <cell r="G3774">
            <v>13.1</v>
          </cell>
          <cell r="H3774">
            <v>13.493</v>
          </cell>
          <cell r="I3774">
            <v>593.69200000000001</v>
          </cell>
          <cell r="L3774" t="str">
            <v>Швейцария</v>
          </cell>
          <cell r="M3774">
            <v>3165140549684</v>
          </cell>
        </row>
        <row r="3775">
          <cell r="C3775">
            <v>2608607758</v>
          </cell>
          <cell r="D3775" t="str">
            <v>1 РУЛОН 25М 38мм K100 B.f.Metal</v>
          </cell>
          <cell r="F3775">
            <v>14.84</v>
          </cell>
          <cell r="G3775">
            <v>12.58</v>
          </cell>
          <cell r="H3775">
            <v>12.9574</v>
          </cell>
          <cell r="I3775">
            <v>570.12559999999996</v>
          </cell>
          <cell r="L3775" t="str">
            <v>Швейцария</v>
          </cell>
          <cell r="M3775">
            <v>3165140549691</v>
          </cell>
        </row>
        <row r="3776">
          <cell r="C3776">
            <v>2608607759</v>
          </cell>
          <cell r="D3776" t="str">
            <v>1 РУЛОН 25М 38мм K120 B.f.Metal</v>
          </cell>
          <cell r="F3776">
            <v>14.84</v>
          </cell>
          <cell r="G3776">
            <v>12.58</v>
          </cell>
          <cell r="H3776">
            <v>12.9574</v>
          </cell>
          <cell r="I3776">
            <v>570.12559999999996</v>
          </cell>
          <cell r="L3776" t="str">
            <v>Швейцария</v>
          </cell>
          <cell r="M3776">
            <v>3165140549707</v>
          </cell>
        </row>
        <row r="3777">
          <cell r="C3777">
            <v>2608607760</v>
          </cell>
          <cell r="D3777" t="str">
            <v>1 РУЛОН 25М 38мм K180 B.f.Metal</v>
          </cell>
          <cell r="F3777">
            <v>14.84</v>
          </cell>
          <cell r="G3777">
            <v>12.58</v>
          </cell>
          <cell r="H3777">
            <v>12.9574</v>
          </cell>
          <cell r="I3777">
            <v>570.12559999999996</v>
          </cell>
          <cell r="L3777" t="str">
            <v>Швейцария</v>
          </cell>
          <cell r="M3777">
            <v>3165140549714</v>
          </cell>
        </row>
        <row r="3778">
          <cell r="C3778">
            <v>2608607761</v>
          </cell>
          <cell r="D3778" t="str">
            <v>1 РУЛОН 25М 38мм K240 B.f.Metal</v>
          </cell>
          <cell r="F3778">
            <v>14.84</v>
          </cell>
          <cell r="G3778">
            <v>12.58</v>
          </cell>
          <cell r="H3778">
            <v>12.9574</v>
          </cell>
          <cell r="I3778">
            <v>570.12559999999996</v>
          </cell>
          <cell r="L3778" t="str">
            <v>Швейцария</v>
          </cell>
          <cell r="M3778">
            <v>3165140549721</v>
          </cell>
        </row>
        <row r="3779">
          <cell r="C3779">
            <v>2608607762</v>
          </cell>
          <cell r="D3779" t="str">
            <v>1 РУЛОН 25М 38мм K320 B.f.Metal</v>
          </cell>
          <cell r="F3779">
            <v>14.84</v>
          </cell>
          <cell r="G3779">
            <v>12.58</v>
          </cell>
          <cell r="H3779">
            <v>12.9574</v>
          </cell>
          <cell r="I3779">
            <v>570.12559999999996</v>
          </cell>
          <cell r="L3779" t="str">
            <v>Швейцария</v>
          </cell>
          <cell r="M3779">
            <v>3165140549738</v>
          </cell>
        </row>
        <row r="3780">
          <cell r="C3780">
            <v>2608607763</v>
          </cell>
          <cell r="D3780" t="str">
            <v>1 РУЛОН 50М 93мм K80 B.f.Stone-w</v>
          </cell>
          <cell r="F3780">
            <v>42.74</v>
          </cell>
          <cell r="G3780">
            <v>36.22</v>
          </cell>
          <cell r="H3780">
            <v>37.306600000000003</v>
          </cell>
          <cell r="I3780">
            <v>1641.4904000000001</v>
          </cell>
          <cell r="L3780" t="str">
            <v>Швейцария</v>
          </cell>
          <cell r="M3780">
            <v>3165140549745</v>
          </cell>
        </row>
        <row r="3781">
          <cell r="C3781">
            <v>2608607764</v>
          </cell>
          <cell r="D3781" t="str">
            <v>1 РУЛОН 50М 93мм K100 B.f.Stone-w</v>
          </cell>
          <cell r="F3781">
            <v>41.9</v>
          </cell>
          <cell r="G3781">
            <v>35.51</v>
          </cell>
          <cell r="H3781">
            <v>36.575299999999999</v>
          </cell>
          <cell r="I3781">
            <v>1609.3132000000001</v>
          </cell>
          <cell r="L3781" t="str">
            <v>Швейцария</v>
          </cell>
          <cell r="M3781">
            <v>3165140549752</v>
          </cell>
        </row>
        <row r="3782">
          <cell r="C3782">
            <v>2608607765</v>
          </cell>
          <cell r="D3782" t="str">
            <v>1 РУЛОН 50М 93мм K120 B.f.Stone-w</v>
          </cell>
          <cell r="F3782">
            <v>41.9</v>
          </cell>
          <cell r="G3782">
            <v>35.51</v>
          </cell>
          <cell r="H3782">
            <v>36.575299999999999</v>
          </cell>
          <cell r="I3782">
            <v>1609.3132000000001</v>
          </cell>
          <cell r="L3782" t="str">
            <v>Швейцария</v>
          </cell>
          <cell r="M3782">
            <v>3165140549769</v>
          </cell>
        </row>
        <row r="3783">
          <cell r="C3783">
            <v>2608607766</v>
          </cell>
          <cell r="D3783" t="str">
            <v>1 РУЛОН 50М 93мм K180 B.f.Stone-w</v>
          </cell>
          <cell r="F3783">
            <v>41.9</v>
          </cell>
          <cell r="G3783">
            <v>35.51</v>
          </cell>
          <cell r="H3783">
            <v>36.575299999999999</v>
          </cell>
          <cell r="I3783">
            <v>1609.3132000000001</v>
          </cell>
          <cell r="L3783" t="str">
            <v>Швейцария</v>
          </cell>
          <cell r="M3783">
            <v>3165140549776</v>
          </cell>
        </row>
        <row r="3784">
          <cell r="C3784">
            <v>2608607767</v>
          </cell>
          <cell r="D3784" t="str">
            <v>1 РУЛОН 50М 93мм K240 B.f.Stone-w</v>
          </cell>
          <cell r="F3784">
            <v>41.9</v>
          </cell>
          <cell r="G3784">
            <v>35.51</v>
          </cell>
          <cell r="H3784">
            <v>36.575299999999999</v>
          </cell>
          <cell r="I3784">
            <v>1609.3132000000001</v>
          </cell>
          <cell r="L3784" t="str">
            <v>Швейцария</v>
          </cell>
          <cell r="M3784">
            <v>3165140549783</v>
          </cell>
        </row>
        <row r="3785">
          <cell r="C3785">
            <v>2608607768</v>
          </cell>
          <cell r="D3785" t="str">
            <v>1 РУЛОН 50М 93мм K320 B.f.Stone-w</v>
          </cell>
          <cell r="F3785">
            <v>41.9</v>
          </cell>
          <cell r="G3785">
            <v>35.51</v>
          </cell>
          <cell r="H3785">
            <v>36.575299999999999</v>
          </cell>
          <cell r="I3785">
            <v>1609.3132000000001</v>
          </cell>
          <cell r="L3785" t="str">
            <v>Швейцария</v>
          </cell>
          <cell r="M3785">
            <v>3165140549790</v>
          </cell>
        </row>
        <row r="3786">
          <cell r="C3786">
            <v>2608607769</v>
          </cell>
          <cell r="D3786" t="str">
            <v>1 РУЛОН 50М 93мм K400 B.f.Stone-w</v>
          </cell>
          <cell r="F3786">
            <v>41.9</v>
          </cell>
          <cell r="G3786">
            <v>35.51</v>
          </cell>
          <cell r="H3786">
            <v>36.575299999999999</v>
          </cell>
          <cell r="I3786">
            <v>1609.3132000000001</v>
          </cell>
          <cell r="L3786" t="str">
            <v>Швейцария</v>
          </cell>
          <cell r="M3786">
            <v>3165140549806</v>
          </cell>
        </row>
        <row r="3787">
          <cell r="C3787">
            <v>2608607770</v>
          </cell>
          <cell r="D3787" t="str">
            <v>1 РУЛОН 50М 93мм K600 B.f.Stone-w</v>
          </cell>
          <cell r="F3787">
            <v>41.9</v>
          </cell>
          <cell r="G3787">
            <v>35.51</v>
          </cell>
          <cell r="H3787">
            <v>36.575299999999999</v>
          </cell>
          <cell r="I3787">
            <v>1609.3132000000001</v>
          </cell>
          <cell r="L3787" t="str">
            <v>Швейцария</v>
          </cell>
          <cell r="M3787">
            <v>3165140549813</v>
          </cell>
        </row>
        <row r="3788">
          <cell r="C3788">
            <v>2608607771</v>
          </cell>
          <cell r="D3788" t="str">
            <v>1 РУЛОН 50М 93мм K1200 B.f.Stone-w</v>
          </cell>
          <cell r="F3788">
            <v>41.9</v>
          </cell>
          <cell r="G3788">
            <v>35.51</v>
          </cell>
          <cell r="H3788">
            <v>36.575299999999999</v>
          </cell>
          <cell r="I3788">
            <v>1609.3132000000001</v>
          </cell>
          <cell r="L3788" t="str">
            <v>Швейцария</v>
          </cell>
          <cell r="M3788">
            <v>3165140549820</v>
          </cell>
        </row>
        <row r="3789">
          <cell r="C3789">
            <v>2608607772</v>
          </cell>
          <cell r="D3789" t="str">
            <v>1 РУЛОН 5М 93мм K120 B.f.Stone-w</v>
          </cell>
          <cell r="F3789">
            <v>8.3699999999999992</v>
          </cell>
          <cell r="G3789">
            <v>7.09</v>
          </cell>
          <cell r="H3789">
            <v>7.3026999999999997</v>
          </cell>
          <cell r="I3789">
            <v>321.31880000000001</v>
          </cell>
          <cell r="L3789" t="str">
            <v>Швейцария</v>
          </cell>
          <cell r="M3789">
            <v>3165140549837</v>
          </cell>
        </row>
        <row r="3790">
          <cell r="C3790">
            <v>2608607773</v>
          </cell>
          <cell r="D3790" t="str">
            <v>1 РУЛОН 5М 93мм K180 B.f.Stone-w</v>
          </cell>
          <cell r="F3790">
            <v>8.3699999999999992</v>
          </cell>
          <cell r="G3790">
            <v>7.09</v>
          </cell>
          <cell r="H3790">
            <v>7.3026999999999997</v>
          </cell>
          <cell r="I3790">
            <v>321.31880000000001</v>
          </cell>
          <cell r="L3790" t="str">
            <v>Швейцария</v>
          </cell>
          <cell r="M3790">
            <v>3165140549844</v>
          </cell>
        </row>
        <row r="3791">
          <cell r="C3791">
            <v>2608607775</v>
          </cell>
          <cell r="D3791" t="str">
            <v>1 РУЛОН 5М 93мм K320 B.f.Stone-w</v>
          </cell>
          <cell r="F3791">
            <v>8.3699999999999992</v>
          </cell>
          <cell r="G3791">
            <v>7.09</v>
          </cell>
          <cell r="H3791">
            <v>7.3026999999999997</v>
          </cell>
          <cell r="I3791">
            <v>321.31880000000001</v>
          </cell>
          <cell r="L3791" t="str">
            <v>Швейцария</v>
          </cell>
          <cell r="M3791">
            <v>3165140549868</v>
          </cell>
        </row>
        <row r="3792">
          <cell r="C3792">
            <v>2608607776</v>
          </cell>
          <cell r="D3792" t="str">
            <v>1 РУЛОН 5М 93мм K400 B.f.Stone-w</v>
          </cell>
          <cell r="F3792">
            <v>8.3699999999999992</v>
          </cell>
          <cell r="G3792">
            <v>7.09</v>
          </cell>
          <cell r="H3792">
            <v>7.3026999999999997</v>
          </cell>
          <cell r="I3792">
            <v>321.31880000000001</v>
          </cell>
          <cell r="L3792" t="str">
            <v>Швейцария</v>
          </cell>
          <cell r="M3792">
            <v>3165140549875</v>
          </cell>
        </row>
        <row r="3793">
          <cell r="C3793">
            <v>2608607777</v>
          </cell>
          <cell r="D3793" t="str">
            <v>1 РУЛОН 50М 115мм K80 B.f.Stone-w</v>
          </cell>
          <cell r="F3793">
            <v>49.17</v>
          </cell>
          <cell r="G3793">
            <v>41.67</v>
          </cell>
          <cell r="H3793">
            <v>42.920100000000005</v>
          </cell>
          <cell r="I3793">
            <v>1888.4844000000003</v>
          </cell>
          <cell r="L3793" t="str">
            <v>Швейцария</v>
          </cell>
          <cell r="M3793">
            <v>3165140549882</v>
          </cell>
        </row>
        <row r="3794">
          <cell r="C3794">
            <v>2608607778</v>
          </cell>
          <cell r="D3794" t="str">
            <v>1 РУЛОН 50М 115мм K100 B.f.Stone-w</v>
          </cell>
          <cell r="F3794">
            <v>47.2</v>
          </cell>
          <cell r="G3794">
            <v>40</v>
          </cell>
          <cell r="H3794">
            <v>41.2</v>
          </cell>
          <cell r="I3794">
            <v>1812.8000000000002</v>
          </cell>
          <cell r="L3794" t="str">
            <v>Швейцария</v>
          </cell>
          <cell r="M3794">
            <v>3165140549899</v>
          </cell>
        </row>
        <row r="3795">
          <cell r="C3795">
            <v>2608607779</v>
          </cell>
          <cell r="D3795" t="str">
            <v>1 РУЛОН 50М 115мм K120 B.f.Stone-w</v>
          </cell>
          <cell r="F3795">
            <v>47.2</v>
          </cell>
          <cell r="G3795">
            <v>40</v>
          </cell>
          <cell r="H3795">
            <v>41.2</v>
          </cell>
          <cell r="I3795">
            <v>1812.8000000000002</v>
          </cell>
          <cell r="L3795" t="str">
            <v>Швейцария</v>
          </cell>
          <cell r="M3795">
            <v>3165140549905</v>
          </cell>
        </row>
        <row r="3796">
          <cell r="C3796">
            <v>2608607780</v>
          </cell>
          <cell r="D3796" t="str">
            <v>1 РУЛОН 50М 115мм K180 B.f.Stone-w</v>
          </cell>
          <cell r="F3796">
            <v>47.2</v>
          </cell>
          <cell r="G3796">
            <v>40</v>
          </cell>
          <cell r="H3796">
            <v>41.2</v>
          </cell>
          <cell r="I3796">
            <v>1812.8000000000002</v>
          </cell>
          <cell r="L3796" t="str">
            <v>Швейцария</v>
          </cell>
          <cell r="M3796">
            <v>3165140549912</v>
          </cell>
        </row>
        <row r="3797">
          <cell r="C3797">
            <v>2608607781</v>
          </cell>
          <cell r="D3797" t="str">
            <v>1 РУЛОН 50М 115мм K240 B.f.Stone-w</v>
          </cell>
          <cell r="F3797">
            <v>47.2</v>
          </cell>
          <cell r="G3797">
            <v>40</v>
          </cell>
          <cell r="H3797">
            <v>41.2</v>
          </cell>
          <cell r="I3797">
            <v>1812.8000000000002</v>
          </cell>
          <cell r="L3797" t="str">
            <v>Швейцария</v>
          </cell>
          <cell r="M3797">
            <v>3165140549929</v>
          </cell>
        </row>
        <row r="3798">
          <cell r="C3798">
            <v>2608607782</v>
          </cell>
          <cell r="D3798" t="str">
            <v>1 РУЛОН 50М 115мм K320 B.f.Stone-w</v>
          </cell>
          <cell r="F3798">
            <v>47.2</v>
          </cell>
          <cell r="G3798">
            <v>40</v>
          </cell>
          <cell r="H3798">
            <v>41.2</v>
          </cell>
          <cell r="I3798">
            <v>1812.8000000000002</v>
          </cell>
          <cell r="L3798" t="str">
            <v>Швейцария</v>
          </cell>
          <cell r="M3798">
            <v>3165140549936</v>
          </cell>
        </row>
        <row r="3799">
          <cell r="C3799">
            <v>2608607783</v>
          </cell>
          <cell r="D3799" t="str">
            <v>1 РУЛОН 50М 115мм K400 B.f.Stone-w</v>
          </cell>
          <cell r="F3799">
            <v>47.2</v>
          </cell>
          <cell r="G3799">
            <v>40</v>
          </cell>
          <cell r="H3799">
            <v>41.2</v>
          </cell>
          <cell r="I3799">
            <v>1812.8000000000002</v>
          </cell>
          <cell r="L3799" t="str">
            <v>Швейцария</v>
          </cell>
          <cell r="M3799">
            <v>3165140549943</v>
          </cell>
        </row>
        <row r="3800">
          <cell r="C3800">
            <v>2608607784</v>
          </cell>
          <cell r="D3800" t="str">
            <v>1 РУЛОН 50М 115мм K600 B.f.Stone-w</v>
          </cell>
          <cell r="F3800">
            <v>47.2</v>
          </cell>
          <cell r="G3800">
            <v>40</v>
          </cell>
          <cell r="H3800">
            <v>41.2</v>
          </cell>
          <cell r="I3800">
            <v>1812.8000000000002</v>
          </cell>
          <cell r="L3800" t="str">
            <v>Швейцария</v>
          </cell>
          <cell r="M3800">
            <v>3165140549950</v>
          </cell>
        </row>
        <row r="3801">
          <cell r="C3801">
            <v>2608607785</v>
          </cell>
          <cell r="D3801" t="str">
            <v>1 РУЛОН 50М 115мм K1200 B.f.Stone-w</v>
          </cell>
          <cell r="F3801">
            <v>47.2</v>
          </cell>
          <cell r="G3801">
            <v>40</v>
          </cell>
          <cell r="H3801">
            <v>41.2</v>
          </cell>
          <cell r="I3801">
            <v>1812.8000000000002</v>
          </cell>
          <cell r="L3801" t="str">
            <v>Швейцария</v>
          </cell>
          <cell r="M3801">
            <v>3165140549967</v>
          </cell>
        </row>
        <row r="3802">
          <cell r="C3802">
            <v>2608607786</v>
          </cell>
          <cell r="D3802" t="str">
            <v>1 РУЛОН 5М 115мм K120 B.f.Stone-w</v>
          </cell>
          <cell r="F3802">
            <v>9.4499999999999993</v>
          </cell>
          <cell r="G3802">
            <v>8.01</v>
          </cell>
          <cell r="H3802">
            <v>8.2502999999999993</v>
          </cell>
          <cell r="I3802">
            <v>363.01319999999998</v>
          </cell>
          <cell r="L3802" t="str">
            <v>Швейцария</v>
          </cell>
          <cell r="M3802">
            <v>3165140549974</v>
          </cell>
        </row>
        <row r="3803">
          <cell r="C3803">
            <v>2608607787</v>
          </cell>
          <cell r="D3803" t="str">
            <v>1 РУЛОН 5М 115мм K180 B.f.Stone-w</v>
          </cell>
          <cell r="F3803">
            <v>9.4499999999999993</v>
          </cell>
          <cell r="G3803">
            <v>8.01</v>
          </cell>
          <cell r="H3803">
            <v>8.2502999999999993</v>
          </cell>
          <cell r="I3803">
            <v>363.01319999999998</v>
          </cell>
          <cell r="L3803" t="str">
            <v>Швейцария</v>
          </cell>
          <cell r="M3803">
            <v>3165140549981</v>
          </cell>
        </row>
        <row r="3804">
          <cell r="C3804">
            <v>2608607788</v>
          </cell>
          <cell r="D3804" t="str">
            <v>1 РУЛОН 5М 115мм K240 B.f.Stone-w</v>
          </cell>
          <cell r="F3804">
            <v>9.4499999999999993</v>
          </cell>
          <cell r="G3804">
            <v>8.01</v>
          </cell>
          <cell r="H3804">
            <v>8.2502999999999993</v>
          </cell>
          <cell r="I3804">
            <v>363.01319999999998</v>
          </cell>
          <cell r="L3804" t="str">
            <v>Швейцария</v>
          </cell>
          <cell r="M3804">
            <v>3165140549998</v>
          </cell>
        </row>
        <row r="3805">
          <cell r="C3805">
            <v>2608607789</v>
          </cell>
          <cell r="D3805" t="str">
            <v>1 РУЛОН 5М 115мм K400 B.f.Stone-w</v>
          </cell>
          <cell r="F3805">
            <v>9.4499999999999993</v>
          </cell>
          <cell r="G3805">
            <v>8.01</v>
          </cell>
          <cell r="H3805">
            <v>8.2502999999999993</v>
          </cell>
          <cell r="I3805">
            <v>363.01319999999998</v>
          </cell>
          <cell r="L3805" t="str">
            <v>Швейцария</v>
          </cell>
          <cell r="M3805">
            <v>3165140550000</v>
          </cell>
        </row>
        <row r="3806">
          <cell r="C3806">
            <v>2608607790</v>
          </cell>
          <cell r="D3806" t="str">
            <v>1 ШЛИФЛИСТ 230x280мм K40 B.f.Paint</v>
          </cell>
          <cell r="F3806">
            <v>0.65</v>
          </cell>
          <cell r="G3806">
            <v>0.55000000000000004</v>
          </cell>
          <cell r="H3806">
            <v>0.56650000000000011</v>
          </cell>
          <cell r="I3806">
            <v>24.926000000000005</v>
          </cell>
          <cell r="L3806" t="str">
            <v>Швейцария</v>
          </cell>
          <cell r="M3806">
            <v>3165140550017</v>
          </cell>
        </row>
        <row r="3807">
          <cell r="C3807">
            <v>2608607791</v>
          </cell>
          <cell r="D3807" t="str">
            <v>1 ШЛИФЛИСТ 230x280мм K60 B.f.Paint</v>
          </cell>
          <cell r="F3807">
            <v>0.63</v>
          </cell>
          <cell r="G3807">
            <v>0.53</v>
          </cell>
          <cell r="H3807">
            <v>0.54590000000000005</v>
          </cell>
          <cell r="I3807">
            <v>24.019600000000004</v>
          </cell>
          <cell r="L3807" t="str">
            <v>Швейцария</v>
          </cell>
          <cell r="M3807">
            <v>3165140550024</v>
          </cell>
        </row>
        <row r="3808">
          <cell r="C3808">
            <v>2608607792</v>
          </cell>
          <cell r="D3808" t="str">
            <v>1 ШЛИФЛИСТ 230x280мм K80 B.f.Paint</v>
          </cell>
          <cell r="F3808">
            <v>0.59</v>
          </cell>
          <cell r="G3808">
            <v>0.5</v>
          </cell>
          <cell r="H3808">
            <v>0.51500000000000001</v>
          </cell>
          <cell r="I3808">
            <v>22.66</v>
          </cell>
          <cell r="L3808" t="str">
            <v>Швейцария</v>
          </cell>
          <cell r="M3808">
            <v>3165140550031</v>
          </cell>
        </row>
        <row r="3809">
          <cell r="C3809">
            <v>2608607793</v>
          </cell>
          <cell r="D3809" t="str">
            <v>1 ШЛИФЛИСТ 230x280мм K100 B.f.Paint</v>
          </cell>
          <cell r="F3809">
            <v>0.55000000000000004</v>
          </cell>
          <cell r="G3809">
            <v>0.47</v>
          </cell>
          <cell r="H3809">
            <v>0.48409999999999997</v>
          </cell>
          <cell r="I3809">
            <v>21.3004</v>
          </cell>
          <cell r="L3809" t="str">
            <v>Швейцария</v>
          </cell>
          <cell r="M3809">
            <v>3165140550048</v>
          </cell>
        </row>
        <row r="3810">
          <cell r="C3810">
            <v>2608607794</v>
          </cell>
          <cell r="D3810" t="str">
            <v>1 ШЛИФЛИСТ 230x280мм K120 B.f.Paint</v>
          </cell>
          <cell r="F3810">
            <v>0.55000000000000004</v>
          </cell>
          <cell r="G3810">
            <v>0.47</v>
          </cell>
          <cell r="H3810">
            <v>0.48409999999999997</v>
          </cell>
          <cell r="I3810">
            <v>21.3004</v>
          </cell>
          <cell r="L3810" t="str">
            <v>Швейцария</v>
          </cell>
          <cell r="M3810">
            <v>3165140550055</v>
          </cell>
        </row>
        <row r="3811">
          <cell r="C3811">
            <v>2608607795</v>
          </cell>
          <cell r="D3811" t="str">
            <v>1 ШЛИФЛИСТ 230x280мм K180 B.f.Paint</v>
          </cell>
          <cell r="F3811">
            <v>0.55000000000000004</v>
          </cell>
          <cell r="G3811">
            <v>0.47</v>
          </cell>
          <cell r="H3811">
            <v>0.48409999999999997</v>
          </cell>
          <cell r="I3811">
            <v>21.3004</v>
          </cell>
          <cell r="L3811" t="str">
            <v>Швейцария</v>
          </cell>
          <cell r="M3811">
            <v>3165140550062</v>
          </cell>
        </row>
        <row r="3812">
          <cell r="C3812">
            <v>2608607796</v>
          </cell>
          <cell r="D3812" t="str">
            <v>1 ШЛИФЛИСТ 230x280мм K240 B.f.Paint</v>
          </cell>
          <cell r="F3812">
            <v>0.55000000000000004</v>
          </cell>
          <cell r="G3812">
            <v>0.47</v>
          </cell>
          <cell r="H3812">
            <v>0.48409999999999997</v>
          </cell>
          <cell r="I3812">
            <v>21.3004</v>
          </cell>
          <cell r="L3812" t="str">
            <v>Швейцария</v>
          </cell>
          <cell r="M3812">
            <v>3165140550079</v>
          </cell>
        </row>
        <row r="3813">
          <cell r="C3813">
            <v>2608607797</v>
          </cell>
          <cell r="D3813" t="str">
            <v>1 ШЛИФЛИСТ 230x280мм K320 B.f.Paint</v>
          </cell>
          <cell r="F3813">
            <v>0.55000000000000004</v>
          </cell>
          <cell r="G3813">
            <v>0.47</v>
          </cell>
          <cell r="H3813">
            <v>0.48409999999999997</v>
          </cell>
          <cell r="I3813">
            <v>21.3004</v>
          </cell>
          <cell r="L3813" t="str">
            <v>Швейцария</v>
          </cell>
          <cell r="M3813">
            <v>3165140550086</v>
          </cell>
        </row>
        <row r="3814">
          <cell r="C3814">
            <v>2608607798</v>
          </cell>
          <cell r="D3814" t="str">
            <v>1 ШЛИФЛИСТ 230x280мм K40 B.f.Wood</v>
          </cell>
          <cell r="F3814">
            <v>0.5</v>
          </cell>
          <cell r="G3814">
            <v>0.42</v>
          </cell>
          <cell r="H3814">
            <v>0.43259999999999998</v>
          </cell>
          <cell r="I3814">
            <v>19.034399999999998</v>
          </cell>
          <cell r="L3814" t="str">
            <v>Швейцария</v>
          </cell>
          <cell r="M3814">
            <v>3165140550093</v>
          </cell>
        </row>
        <row r="3815">
          <cell r="C3815">
            <v>2608607799</v>
          </cell>
          <cell r="D3815" t="str">
            <v>1 ШЛИФЛИСТ 230x280мм K60 B.f.Wood</v>
          </cell>
          <cell r="F3815">
            <v>0.45</v>
          </cell>
          <cell r="G3815">
            <v>0.38</v>
          </cell>
          <cell r="H3815">
            <v>0.39140000000000003</v>
          </cell>
          <cell r="I3815">
            <v>17.221600000000002</v>
          </cell>
          <cell r="L3815" t="str">
            <v>Швейцария</v>
          </cell>
          <cell r="M3815">
            <v>3165140550109</v>
          </cell>
        </row>
        <row r="3816">
          <cell r="C3816">
            <v>2608607800</v>
          </cell>
          <cell r="D3816" t="str">
            <v>1 ШЛИФЛИСТ 230x280мм K80 B.f.Wood</v>
          </cell>
          <cell r="F3816">
            <v>0.41</v>
          </cell>
          <cell r="G3816">
            <v>0.35</v>
          </cell>
          <cell r="H3816">
            <v>0.36049999999999999</v>
          </cell>
          <cell r="I3816">
            <v>15.862</v>
          </cell>
          <cell r="L3816" t="str">
            <v>Швейцария</v>
          </cell>
          <cell r="M3816">
            <v>3165140550116</v>
          </cell>
        </row>
        <row r="3817">
          <cell r="C3817">
            <v>2608607801</v>
          </cell>
          <cell r="D3817" t="str">
            <v>1 ШЛИФЛИСТ 230x280мм K100 B.f.Wood</v>
          </cell>
          <cell r="F3817">
            <v>0.35</v>
          </cell>
          <cell r="G3817">
            <v>0.3</v>
          </cell>
          <cell r="H3817">
            <v>0.309</v>
          </cell>
          <cell r="I3817">
            <v>13.596</v>
          </cell>
          <cell r="L3817" t="str">
            <v>Швейцария</v>
          </cell>
          <cell r="M3817">
            <v>3165140550123</v>
          </cell>
        </row>
        <row r="3818">
          <cell r="C3818">
            <v>2608607802</v>
          </cell>
          <cell r="D3818" t="str">
            <v>1 ШЛИФЛИСТ 230x280мм K120 B.f.Wood</v>
          </cell>
          <cell r="F3818">
            <v>0.35</v>
          </cell>
          <cell r="G3818">
            <v>0.3</v>
          </cell>
          <cell r="H3818">
            <v>0.309</v>
          </cell>
          <cell r="I3818">
            <v>13.596</v>
          </cell>
          <cell r="L3818" t="str">
            <v>Швейцария</v>
          </cell>
          <cell r="M3818">
            <v>3165140550130</v>
          </cell>
        </row>
        <row r="3819">
          <cell r="C3819">
            <v>2608607803</v>
          </cell>
          <cell r="D3819" t="str">
            <v>1 ШЛИФЛИСТ 230x280мм K180 B.f.Wood</v>
          </cell>
          <cell r="F3819">
            <v>0.35</v>
          </cell>
          <cell r="G3819">
            <v>0.3</v>
          </cell>
          <cell r="H3819">
            <v>0.309</v>
          </cell>
          <cell r="I3819">
            <v>13.596</v>
          </cell>
          <cell r="L3819" t="str">
            <v>Швейцария</v>
          </cell>
          <cell r="M3819">
            <v>3165140550147</v>
          </cell>
        </row>
        <row r="3820">
          <cell r="C3820">
            <v>2608607804</v>
          </cell>
          <cell r="D3820" t="str">
            <v>1 ШЛИФЛИСТ 230x280мм K240 B.f.Wood</v>
          </cell>
          <cell r="F3820">
            <v>0.35</v>
          </cell>
          <cell r="G3820">
            <v>0.3</v>
          </cell>
          <cell r="H3820">
            <v>0.309</v>
          </cell>
          <cell r="I3820">
            <v>13.596</v>
          </cell>
          <cell r="L3820" t="str">
            <v>Швейцария</v>
          </cell>
          <cell r="M3820">
            <v>3165140550154</v>
          </cell>
        </row>
        <row r="3821">
          <cell r="C3821">
            <v>2608607805</v>
          </cell>
          <cell r="D3821" t="str">
            <v>1 ШЛИФЛИСТ 230x280мм K320 B.f.Wood</v>
          </cell>
          <cell r="F3821">
            <v>0.35</v>
          </cell>
          <cell r="G3821">
            <v>0.3</v>
          </cell>
          <cell r="H3821">
            <v>0.309</v>
          </cell>
          <cell r="I3821">
            <v>13.596</v>
          </cell>
          <cell r="L3821" t="str">
            <v>Швейцария</v>
          </cell>
          <cell r="M3821">
            <v>3165140550161</v>
          </cell>
        </row>
        <row r="3822">
          <cell r="C3822">
            <v>2608607806</v>
          </cell>
          <cell r="D3822" t="str">
            <v>1 ШЛИФЛИСТ 230x280мм K400 B.f.Wood</v>
          </cell>
          <cell r="F3822">
            <v>0.35</v>
          </cell>
          <cell r="G3822">
            <v>0.3</v>
          </cell>
          <cell r="H3822">
            <v>0.309</v>
          </cell>
          <cell r="I3822">
            <v>13.596</v>
          </cell>
          <cell r="L3822" t="str">
            <v>Швейцария</v>
          </cell>
          <cell r="M3822">
            <v>3165140550178</v>
          </cell>
        </row>
        <row r="3823">
          <cell r="C3823">
            <v>2608607807</v>
          </cell>
          <cell r="D3823" t="str">
            <v>1 ШЛИФЛИСТ 230x280мм K40 B.f.Metal</v>
          </cell>
          <cell r="F3823">
            <v>1.4</v>
          </cell>
          <cell r="G3823">
            <v>1.19</v>
          </cell>
          <cell r="H3823">
            <v>1.2257</v>
          </cell>
          <cell r="I3823">
            <v>53.930799999999998</v>
          </cell>
          <cell r="L3823" t="str">
            <v>Швейцария</v>
          </cell>
          <cell r="M3823">
            <v>3165140550185</v>
          </cell>
        </row>
        <row r="3824">
          <cell r="C3824">
            <v>2608607808</v>
          </cell>
          <cell r="D3824" t="str">
            <v>1 ШЛИФЛИСТ 230x280мм K60 B.f.Metal</v>
          </cell>
          <cell r="F3824">
            <v>1.23</v>
          </cell>
          <cell r="G3824">
            <v>1.04</v>
          </cell>
          <cell r="H3824">
            <v>1.0712000000000002</v>
          </cell>
          <cell r="I3824">
            <v>47.132800000000003</v>
          </cell>
          <cell r="L3824" t="str">
            <v>Швейцария</v>
          </cell>
          <cell r="M3824">
            <v>3165140550192</v>
          </cell>
        </row>
        <row r="3825">
          <cell r="C3825">
            <v>2608607809</v>
          </cell>
          <cell r="D3825" t="str">
            <v>1 ШЛИФЛИСТ 230x280мм K80 B.f.Metal</v>
          </cell>
          <cell r="F3825">
            <v>1.18</v>
          </cell>
          <cell r="G3825">
            <v>1</v>
          </cell>
          <cell r="H3825">
            <v>1.03</v>
          </cell>
          <cell r="I3825">
            <v>45.32</v>
          </cell>
          <cell r="L3825" t="str">
            <v>Швейцария</v>
          </cell>
          <cell r="M3825">
            <v>3165140550208</v>
          </cell>
        </row>
        <row r="3826">
          <cell r="C3826">
            <v>2608607810</v>
          </cell>
          <cell r="D3826" t="str">
            <v>1 ШЛИФЛИСТ 230x280мм K100 B.f.Metal</v>
          </cell>
          <cell r="F3826">
            <v>1.1200000000000001</v>
          </cell>
          <cell r="G3826">
            <v>0.95</v>
          </cell>
          <cell r="H3826">
            <v>0.97849999999999993</v>
          </cell>
          <cell r="I3826">
            <v>43.053999999999995</v>
          </cell>
          <cell r="L3826" t="str">
            <v>Швейцария</v>
          </cell>
          <cell r="M3826">
            <v>3165140550215</v>
          </cell>
        </row>
        <row r="3827">
          <cell r="C3827">
            <v>2608607811</v>
          </cell>
          <cell r="D3827" t="str">
            <v>1 ШЛИФЛИСТ 230x280мм K120 B.f.Metal</v>
          </cell>
          <cell r="F3827">
            <v>1.1200000000000001</v>
          </cell>
          <cell r="G3827">
            <v>0.95</v>
          </cell>
          <cell r="H3827">
            <v>0.97849999999999993</v>
          </cell>
          <cell r="I3827">
            <v>43.053999999999995</v>
          </cell>
          <cell r="L3827" t="str">
            <v>Швейцария</v>
          </cell>
          <cell r="M3827">
            <v>3165140550222</v>
          </cell>
        </row>
        <row r="3828">
          <cell r="C3828">
            <v>2608607812</v>
          </cell>
          <cell r="D3828" t="str">
            <v>1 ШЛИФЛИСТ 230x280мм K180 B.f.Metal</v>
          </cell>
          <cell r="F3828">
            <v>1.1200000000000001</v>
          </cell>
          <cell r="G3828">
            <v>0.95</v>
          </cell>
          <cell r="H3828">
            <v>0.97849999999999993</v>
          </cell>
          <cell r="I3828">
            <v>43.053999999999995</v>
          </cell>
          <cell r="L3828" t="str">
            <v>Швейцария</v>
          </cell>
          <cell r="M3828">
            <v>3165140550239</v>
          </cell>
        </row>
        <row r="3829">
          <cell r="C3829">
            <v>2608607813</v>
          </cell>
          <cell r="D3829" t="str">
            <v>1 ШЛИФЛИСТ 230x280мм K240 B.f.Metal</v>
          </cell>
          <cell r="F3829">
            <v>1.1200000000000001</v>
          </cell>
          <cell r="G3829">
            <v>0.95</v>
          </cell>
          <cell r="H3829">
            <v>0.97849999999999993</v>
          </cell>
          <cell r="I3829">
            <v>43.053999999999995</v>
          </cell>
          <cell r="L3829" t="str">
            <v>Швейцария</v>
          </cell>
          <cell r="M3829">
            <v>3165140550246</v>
          </cell>
        </row>
        <row r="3830">
          <cell r="C3830">
            <v>2608607814</v>
          </cell>
          <cell r="D3830" t="str">
            <v>1 ШЛИФЛИСТ 230x280мм K320 B.f.Metal</v>
          </cell>
          <cell r="F3830">
            <v>1.1200000000000001</v>
          </cell>
          <cell r="G3830">
            <v>0.95</v>
          </cell>
          <cell r="H3830">
            <v>0.97849999999999993</v>
          </cell>
          <cell r="I3830">
            <v>43.053999999999995</v>
          </cell>
          <cell r="L3830" t="str">
            <v>Швейцария</v>
          </cell>
          <cell r="M3830">
            <v>3165140550253</v>
          </cell>
        </row>
        <row r="3831">
          <cell r="C3831">
            <v>2608607815</v>
          </cell>
          <cell r="D3831" t="str">
            <v>1 ШЛИФЛИСТ 230x280мм K80 B.f.Stone-w</v>
          </cell>
          <cell r="F3831">
            <v>0.72</v>
          </cell>
          <cell r="G3831">
            <v>0.61</v>
          </cell>
          <cell r="H3831">
            <v>0.62829999999999997</v>
          </cell>
          <cell r="I3831">
            <v>27.645199999999999</v>
          </cell>
          <cell r="L3831" t="str">
            <v>Швейцария</v>
          </cell>
          <cell r="M3831">
            <v>3165140550260</v>
          </cell>
        </row>
        <row r="3832">
          <cell r="C3832">
            <v>2608607816</v>
          </cell>
          <cell r="D3832" t="str">
            <v>1 ШЛИФЛИСТ 230x280мм K100 B.f.Stone-w</v>
          </cell>
          <cell r="F3832">
            <v>0.65</v>
          </cell>
          <cell r="G3832">
            <v>0.55000000000000004</v>
          </cell>
          <cell r="H3832">
            <v>0.56650000000000011</v>
          </cell>
          <cell r="I3832">
            <v>24.926000000000005</v>
          </cell>
          <cell r="L3832" t="str">
            <v>Швейцария</v>
          </cell>
          <cell r="M3832">
            <v>3165140550277</v>
          </cell>
        </row>
        <row r="3833">
          <cell r="C3833">
            <v>2608607817</v>
          </cell>
          <cell r="D3833" t="str">
            <v>1 ШЛИФЛИСТ 230x280мм K120 B.f.Stone-w</v>
          </cell>
          <cell r="F3833">
            <v>0.56999999999999995</v>
          </cell>
          <cell r="G3833">
            <v>0.48</v>
          </cell>
          <cell r="H3833">
            <v>0.49440000000000001</v>
          </cell>
          <cell r="I3833">
            <v>21.753599999999999</v>
          </cell>
          <cell r="L3833" t="str">
            <v>Швейцария</v>
          </cell>
          <cell r="M3833">
            <v>3165140550284</v>
          </cell>
        </row>
        <row r="3834">
          <cell r="C3834">
            <v>2608607818</v>
          </cell>
          <cell r="D3834" t="str">
            <v>1 ШЛИФЛИСТ 230x280мм K180 B.f.Stone-w</v>
          </cell>
          <cell r="F3834">
            <v>0.56999999999999995</v>
          </cell>
          <cell r="G3834">
            <v>0.48</v>
          </cell>
          <cell r="H3834">
            <v>0.49440000000000001</v>
          </cell>
          <cell r="I3834">
            <v>21.753599999999999</v>
          </cell>
          <cell r="L3834" t="str">
            <v>Швейцария</v>
          </cell>
          <cell r="M3834">
            <v>3165140550291</v>
          </cell>
        </row>
        <row r="3835">
          <cell r="C3835">
            <v>2608607819</v>
          </cell>
          <cell r="D3835" t="str">
            <v>1 ШЛИФЛИСТ 230x280мм K240 B.f.Stone-w</v>
          </cell>
          <cell r="F3835">
            <v>0.56999999999999995</v>
          </cell>
          <cell r="G3835">
            <v>0.48</v>
          </cell>
          <cell r="H3835">
            <v>0.49440000000000001</v>
          </cell>
          <cell r="I3835">
            <v>21.753599999999999</v>
          </cell>
          <cell r="L3835" t="str">
            <v>Швейцария</v>
          </cell>
          <cell r="M3835">
            <v>3165140550307</v>
          </cell>
        </row>
        <row r="3836">
          <cell r="C3836">
            <v>2608607820</v>
          </cell>
          <cell r="D3836" t="str">
            <v>1 ШЛИФЛИСТ 230x280мм K320 B.f.Stone-w</v>
          </cell>
          <cell r="F3836">
            <v>0.56999999999999995</v>
          </cell>
          <cell r="G3836">
            <v>0.48</v>
          </cell>
          <cell r="H3836">
            <v>0.49440000000000001</v>
          </cell>
          <cell r="I3836">
            <v>21.753599999999999</v>
          </cell>
          <cell r="L3836" t="str">
            <v>Швейцария</v>
          </cell>
          <cell r="M3836">
            <v>3165140550314</v>
          </cell>
        </row>
        <row r="3837">
          <cell r="C3837">
            <v>2608607821</v>
          </cell>
          <cell r="D3837" t="str">
            <v>1 ШЛИФЛИСТ 230x280мм K400 B.f.Stone-w</v>
          </cell>
          <cell r="F3837">
            <v>0.56999999999999995</v>
          </cell>
          <cell r="G3837">
            <v>0.48</v>
          </cell>
          <cell r="H3837">
            <v>0.49440000000000001</v>
          </cell>
          <cell r="I3837">
            <v>21.753599999999999</v>
          </cell>
          <cell r="L3837" t="str">
            <v>Швейцария</v>
          </cell>
          <cell r="M3837">
            <v>3165140550321</v>
          </cell>
        </row>
        <row r="3838">
          <cell r="C3838">
            <v>2608607822</v>
          </cell>
          <cell r="D3838" t="str">
            <v>1 ШЛИФЛИСТ 230x280мм K600 B.f.Stone-w</v>
          </cell>
          <cell r="F3838">
            <v>0.56999999999999995</v>
          </cell>
          <cell r="G3838">
            <v>0.48</v>
          </cell>
          <cell r="H3838">
            <v>0.49440000000000001</v>
          </cell>
          <cell r="I3838">
            <v>21.753599999999999</v>
          </cell>
          <cell r="L3838" t="str">
            <v>Швейцария</v>
          </cell>
          <cell r="M3838">
            <v>3165140550338</v>
          </cell>
        </row>
        <row r="3839">
          <cell r="C3839">
            <v>2608607823</v>
          </cell>
          <cell r="D3839" t="str">
            <v>1 ШЛИФЛИСТ 230x280мм K1200 B.f.Stone-w</v>
          </cell>
          <cell r="F3839">
            <v>0.56999999999999995</v>
          </cell>
          <cell r="G3839">
            <v>0.48</v>
          </cell>
          <cell r="H3839">
            <v>0.49440000000000001</v>
          </cell>
          <cell r="I3839">
            <v>21.753599999999999</v>
          </cell>
          <cell r="L3839" t="str">
            <v>Швейцария</v>
          </cell>
          <cell r="M3839">
            <v>3165140550345</v>
          </cell>
        </row>
        <row r="3840">
          <cell r="C3840">
            <v>2608607824</v>
          </cell>
          <cell r="D3840" t="str">
            <v>50 ШЛИФЛИСТОВ 125мм K40 B.f.Wood</v>
          </cell>
          <cell r="F3840">
            <v>25.18</v>
          </cell>
          <cell r="G3840">
            <v>21.34</v>
          </cell>
          <cell r="H3840">
            <v>21.9802</v>
          </cell>
          <cell r="I3840">
            <v>967.12879999999996</v>
          </cell>
          <cell r="L3840" t="str">
            <v>Швейцария</v>
          </cell>
          <cell r="M3840">
            <v>3165140550352</v>
          </cell>
        </row>
        <row r="3841">
          <cell r="C3841">
            <v>2608607825</v>
          </cell>
          <cell r="D3841" t="str">
            <v>50 ШЛИФЛИСТОВ 125мм K60 B.f.Wood</v>
          </cell>
          <cell r="F3841">
            <v>21.11</v>
          </cell>
          <cell r="G3841">
            <v>17.89</v>
          </cell>
          <cell r="H3841">
            <v>18.4267</v>
          </cell>
          <cell r="I3841">
            <v>810.77480000000003</v>
          </cell>
          <cell r="L3841" t="str">
            <v>Швейцария</v>
          </cell>
          <cell r="M3841">
            <v>3165140550369</v>
          </cell>
        </row>
        <row r="3842">
          <cell r="C3842">
            <v>2608607826</v>
          </cell>
          <cell r="D3842" t="str">
            <v>50 ШЛИФЛИСТОВ 125мм K80 B.f.Wood</v>
          </cell>
          <cell r="F3842">
            <v>18.04</v>
          </cell>
          <cell r="G3842">
            <v>15.29</v>
          </cell>
          <cell r="H3842">
            <v>15.748699999999999</v>
          </cell>
          <cell r="I3842">
            <v>692.94280000000003</v>
          </cell>
          <cell r="L3842" t="str">
            <v>Швейцария</v>
          </cell>
          <cell r="M3842">
            <v>3165140550376</v>
          </cell>
        </row>
        <row r="3843">
          <cell r="C3843">
            <v>2608607827</v>
          </cell>
          <cell r="D3843" t="str">
            <v>50 ШЛИФЛИСТОВ 125мм K100 B.f.Wood</v>
          </cell>
          <cell r="F3843">
            <v>18.04</v>
          </cell>
          <cell r="G3843">
            <v>15.29</v>
          </cell>
          <cell r="H3843">
            <v>15.748699999999999</v>
          </cell>
          <cell r="I3843">
            <v>692.94280000000003</v>
          </cell>
          <cell r="L3843" t="str">
            <v>Швейцария</v>
          </cell>
          <cell r="M3843">
            <v>3165140550383</v>
          </cell>
        </row>
        <row r="3844">
          <cell r="C3844">
            <v>2608607828</v>
          </cell>
          <cell r="D3844" t="str">
            <v>50 ШЛИФЛИСТОВ 125мм K120 B.f.Wood</v>
          </cell>
          <cell r="F3844">
            <v>18.04</v>
          </cell>
          <cell r="G3844">
            <v>15.29</v>
          </cell>
          <cell r="H3844">
            <v>15.748699999999999</v>
          </cell>
          <cell r="I3844">
            <v>692.94280000000003</v>
          </cell>
          <cell r="L3844" t="str">
            <v>Швейцария</v>
          </cell>
          <cell r="M3844">
            <v>3165140550390</v>
          </cell>
        </row>
        <row r="3845">
          <cell r="C3845">
            <v>2608607829</v>
          </cell>
          <cell r="D3845" t="str">
            <v>50 ШЛИФЛИСТОВ 125мм K180 B.f.Wood</v>
          </cell>
          <cell r="F3845">
            <v>18.04</v>
          </cell>
          <cell r="G3845">
            <v>15.29</v>
          </cell>
          <cell r="H3845">
            <v>15.748699999999999</v>
          </cell>
          <cell r="I3845">
            <v>692.94280000000003</v>
          </cell>
          <cell r="L3845" t="str">
            <v>Швейцария</v>
          </cell>
          <cell r="M3845">
            <v>3165140550406</v>
          </cell>
        </row>
        <row r="3846">
          <cell r="C3846">
            <v>2608607830</v>
          </cell>
          <cell r="D3846" t="str">
            <v>50 ШЛИФЛИСТОВ 125мм K240 B.f.Wood</v>
          </cell>
          <cell r="F3846">
            <v>18.04</v>
          </cell>
          <cell r="G3846">
            <v>15.29</v>
          </cell>
          <cell r="H3846">
            <v>15.748699999999999</v>
          </cell>
          <cell r="I3846">
            <v>692.94280000000003</v>
          </cell>
          <cell r="L3846" t="str">
            <v>Швейцария</v>
          </cell>
          <cell r="M3846">
            <v>3165140550413</v>
          </cell>
        </row>
        <row r="3847">
          <cell r="C3847">
            <v>2608607831</v>
          </cell>
          <cell r="D3847" t="str">
            <v>50 ШЛИФЛИСТОВ 125мм K320 B.f.Wood</v>
          </cell>
          <cell r="F3847">
            <v>18.04</v>
          </cell>
          <cell r="G3847">
            <v>15.29</v>
          </cell>
          <cell r="H3847">
            <v>15.748699999999999</v>
          </cell>
          <cell r="I3847">
            <v>692.94280000000003</v>
          </cell>
          <cell r="L3847" t="str">
            <v>Швейцария</v>
          </cell>
          <cell r="M3847">
            <v>3165140550420</v>
          </cell>
        </row>
        <row r="3848">
          <cell r="C3848">
            <v>2608607832</v>
          </cell>
          <cell r="D3848" t="str">
            <v>50 ШЛИФЛИСТОВ 125мм K400 B.f.Wood</v>
          </cell>
          <cell r="F3848">
            <v>18.04</v>
          </cell>
          <cell r="G3848">
            <v>15.29</v>
          </cell>
          <cell r="H3848">
            <v>15.748699999999999</v>
          </cell>
          <cell r="I3848">
            <v>692.94280000000003</v>
          </cell>
          <cell r="L3848" t="str">
            <v>Швейцария</v>
          </cell>
          <cell r="M3848">
            <v>3165140550437</v>
          </cell>
        </row>
        <row r="3849">
          <cell r="C3849">
            <v>2608607833</v>
          </cell>
          <cell r="D3849" t="str">
            <v>50 ШЛИФЛИСТОВ 150мм K40 B.f.Wood</v>
          </cell>
          <cell r="F3849">
            <v>28.59</v>
          </cell>
          <cell r="G3849">
            <v>24.23</v>
          </cell>
          <cell r="H3849">
            <v>24.956900000000001</v>
          </cell>
          <cell r="I3849">
            <v>1098.1036000000001</v>
          </cell>
          <cell r="L3849" t="str">
            <v>Швейцария</v>
          </cell>
          <cell r="M3849">
            <v>3165140550444</v>
          </cell>
        </row>
        <row r="3850">
          <cell r="C3850">
            <v>2608607834</v>
          </cell>
          <cell r="D3850" t="str">
            <v>50 ШЛИФЛИСТОВ 150мм K60 B.f.Wood</v>
          </cell>
          <cell r="F3850">
            <v>23.13</v>
          </cell>
          <cell r="G3850">
            <v>19.600000000000001</v>
          </cell>
          <cell r="H3850">
            <v>20.188000000000002</v>
          </cell>
          <cell r="I3850">
            <v>888.27200000000016</v>
          </cell>
          <cell r="L3850" t="str">
            <v>Швейцария</v>
          </cell>
          <cell r="M3850">
            <v>3165140550451</v>
          </cell>
        </row>
        <row r="3851">
          <cell r="C3851">
            <v>2608607835</v>
          </cell>
          <cell r="D3851" t="str">
            <v>50 ШЛИФЛИСТОВ 150мм K80 B.f.Wood</v>
          </cell>
          <cell r="F3851">
            <v>22.8</v>
          </cell>
          <cell r="G3851">
            <v>19.32</v>
          </cell>
          <cell r="H3851">
            <v>19.8996</v>
          </cell>
          <cell r="I3851">
            <v>875.58240000000001</v>
          </cell>
          <cell r="L3851" t="str">
            <v>Швейцария</v>
          </cell>
          <cell r="M3851">
            <v>3165140550468</v>
          </cell>
        </row>
        <row r="3852">
          <cell r="C3852">
            <v>2608607836</v>
          </cell>
          <cell r="D3852" t="str">
            <v>50 ШЛИФЛИСТОВ 150мм K100 B.f.Wood</v>
          </cell>
          <cell r="F3852">
            <v>21.79</v>
          </cell>
          <cell r="G3852">
            <v>18.47</v>
          </cell>
          <cell r="H3852">
            <v>19.024100000000001</v>
          </cell>
          <cell r="I3852">
            <v>837.06040000000007</v>
          </cell>
          <cell r="L3852" t="str">
            <v>Швейцария</v>
          </cell>
          <cell r="M3852">
            <v>3165140550475</v>
          </cell>
        </row>
        <row r="3853">
          <cell r="C3853">
            <v>2608607837</v>
          </cell>
          <cell r="D3853" t="str">
            <v>50 ШЛИФЛИСТОВ 150мм K120 B.f.Wood</v>
          </cell>
          <cell r="F3853">
            <v>21.79</v>
          </cell>
          <cell r="G3853">
            <v>18.47</v>
          </cell>
          <cell r="H3853">
            <v>19.024100000000001</v>
          </cell>
          <cell r="I3853">
            <v>837.06040000000007</v>
          </cell>
          <cell r="L3853" t="str">
            <v>Швейцария</v>
          </cell>
          <cell r="M3853">
            <v>3165140550482</v>
          </cell>
        </row>
        <row r="3854">
          <cell r="C3854">
            <v>2608607838</v>
          </cell>
          <cell r="D3854" t="str">
            <v>50 ШЛИФЛИСТОВ 150мм K180 B.f.Wood</v>
          </cell>
          <cell r="F3854">
            <v>21.79</v>
          </cell>
          <cell r="G3854">
            <v>18.47</v>
          </cell>
          <cell r="H3854">
            <v>19.024100000000001</v>
          </cell>
          <cell r="I3854">
            <v>837.06040000000007</v>
          </cell>
          <cell r="L3854" t="str">
            <v>Швейцария</v>
          </cell>
          <cell r="M3854">
            <v>3165140550499</v>
          </cell>
        </row>
        <row r="3855">
          <cell r="C3855">
            <v>2608607839</v>
          </cell>
          <cell r="D3855" t="str">
            <v>50 ШЛИФЛИСТОВ 150мм K240 B.f.Wood</v>
          </cell>
          <cell r="F3855">
            <v>21.79</v>
          </cell>
          <cell r="G3855">
            <v>18.47</v>
          </cell>
          <cell r="H3855">
            <v>19.024100000000001</v>
          </cell>
          <cell r="I3855">
            <v>837.06040000000007</v>
          </cell>
          <cell r="L3855" t="str">
            <v>Швейцария</v>
          </cell>
          <cell r="M3855">
            <v>3165140550505</v>
          </cell>
        </row>
        <row r="3856">
          <cell r="C3856">
            <v>2608607840</v>
          </cell>
          <cell r="D3856" t="str">
            <v>50 ШЛИФЛИСТОВ 150мм K320 B.f.Wood</v>
          </cell>
          <cell r="F3856">
            <v>21.79</v>
          </cell>
          <cell r="G3856">
            <v>18.47</v>
          </cell>
          <cell r="H3856">
            <v>19.024100000000001</v>
          </cell>
          <cell r="I3856">
            <v>837.06040000000007</v>
          </cell>
          <cell r="L3856" t="str">
            <v>Швейцария</v>
          </cell>
          <cell r="M3856">
            <v>3165140551137</v>
          </cell>
        </row>
        <row r="3857">
          <cell r="C3857">
            <v>2608607841</v>
          </cell>
          <cell r="D3857" t="str">
            <v>50 ШЛИФЛИСТОВ 150мм K400 B.f.Wood</v>
          </cell>
          <cell r="F3857">
            <v>21.79</v>
          </cell>
          <cell r="G3857">
            <v>18.47</v>
          </cell>
          <cell r="H3857">
            <v>19.024100000000001</v>
          </cell>
          <cell r="I3857">
            <v>837.06040000000007</v>
          </cell>
          <cell r="L3857" t="str">
            <v>Швейцария</v>
          </cell>
          <cell r="M3857">
            <v>3165140551144</v>
          </cell>
        </row>
        <row r="3858">
          <cell r="C3858">
            <v>2608607842</v>
          </cell>
          <cell r="D3858" t="str">
            <v>50 ШЛИФЛИСТОВ 150мм K40 B.f.Wood</v>
          </cell>
          <cell r="F3858">
            <v>28.59</v>
          </cell>
          <cell r="G3858">
            <v>24.23</v>
          </cell>
          <cell r="H3858">
            <v>24.956900000000001</v>
          </cell>
          <cell r="I3858">
            <v>1098.1036000000001</v>
          </cell>
          <cell r="L3858" t="str">
            <v>Швейцария</v>
          </cell>
          <cell r="M3858">
            <v>3165140551151</v>
          </cell>
        </row>
        <row r="3859">
          <cell r="C3859">
            <v>2608607843</v>
          </cell>
          <cell r="D3859" t="str">
            <v>50 ШЛИФЛИСТОВ 150мм K60 B.f.Wood</v>
          </cell>
          <cell r="F3859">
            <v>23.13</v>
          </cell>
          <cell r="G3859">
            <v>19.600000000000001</v>
          </cell>
          <cell r="H3859">
            <v>20.188000000000002</v>
          </cell>
          <cell r="I3859">
            <v>888.27200000000016</v>
          </cell>
          <cell r="L3859" t="str">
            <v>Швейцария</v>
          </cell>
          <cell r="M3859">
            <v>3165140551168</v>
          </cell>
        </row>
        <row r="3860">
          <cell r="C3860">
            <v>2608607844</v>
          </cell>
          <cell r="D3860" t="str">
            <v>50 ШЛИФЛИСТОВ 150мм K80 B.f.Wood</v>
          </cell>
          <cell r="F3860">
            <v>22.8</v>
          </cell>
          <cell r="G3860">
            <v>19.32</v>
          </cell>
          <cell r="H3860">
            <v>19.8996</v>
          </cell>
          <cell r="I3860">
            <v>875.58240000000001</v>
          </cell>
          <cell r="L3860" t="str">
            <v>Швейцария</v>
          </cell>
          <cell r="M3860">
            <v>3165140551175</v>
          </cell>
        </row>
        <row r="3861">
          <cell r="C3861">
            <v>2608607845</v>
          </cell>
          <cell r="D3861" t="str">
            <v>50 ШЛИФЛИСТОВ 150мм K100 B.f.Wood</v>
          </cell>
          <cell r="F3861">
            <v>21.79</v>
          </cell>
          <cell r="G3861">
            <v>18.47</v>
          </cell>
          <cell r="H3861">
            <v>19.024100000000001</v>
          </cell>
          <cell r="I3861">
            <v>837.06040000000007</v>
          </cell>
          <cell r="L3861" t="str">
            <v>Швейцария</v>
          </cell>
          <cell r="M3861">
            <v>3165140551182</v>
          </cell>
        </row>
        <row r="3862">
          <cell r="C3862">
            <v>2608607846</v>
          </cell>
          <cell r="D3862" t="str">
            <v>50 ШЛИФЛИСТОВ 150мм K120 B.f.Wood</v>
          </cell>
          <cell r="F3862">
            <v>21.79</v>
          </cell>
          <cell r="G3862">
            <v>18.47</v>
          </cell>
          <cell r="H3862">
            <v>19.024100000000001</v>
          </cell>
          <cell r="I3862">
            <v>837.06040000000007</v>
          </cell>
          <cell r="L3862" t="str">
            <v>Швейцария</v>
          </cell>
          <cell r="M3862">
            <v>3165140551199</v>
          </cell>
        </row>
        <row r="3863">
          <cell r="C3863">
            <v>2608607847</v>
          </cell>
          <cell r="D3863" t="str">
            <v>50 ШЛИФЛИСТОВ 150мм K180 B.f.Wood</v>
          </cell>
          <cell r="F3863">
            <v>21.79</v>
          </cell>
          <cell r="G3863">
            <v>18.47</v>
          </cell>
          <cell r="H3863">
            <v>19.024100000000001</v>
          </cell>
          <cell r="I3863">
            <v>837.06040000000007</v>
          </cell>
          <cell r="L3863" t="str">
            <v>Швейцария</v>
          </cell>
          <cell r="M3863">
            <v>3165140551205</v>
          </cell>
        </row>
        <row r="3864">
          <cell r="C3864">
            <v>2608607848</v>
          </cell>
          <cell r="D3864" t="str">
            <v>50 ШЛИФЛИСТОВ 150мм K240 B.f.Wood</v>
          </cell>
          <cell r="F3864">
            <v>21.79</v>
          </cell>
          <cell r="G3864">
            <v>18.47</v>
          </cell>
          <cell r="H3864">
            <v>19.024100000000001</v>
          </cell>
          <cell r="I3864">
            <v>837.06040000000007</v>
          </cell>
          <cell r="L3864" t="str">
            <v>Швейцария</v>
          </cell>
          <cell r="M3864">
            <v>3165140551212</v>
          </cell>
        </row>
        <row r="3865">
          <cell r="C3865">
            <v>2608607849</v>
          </cell>
          <cell r="D3865" t="str">
            <v>50 ШЛИФЛИСТОВ 150мм K320 B.f.Wood</v>
          </cell>
          <cell r="F3865">
            <v>21.79</v>
          </cell>
          <cell r="G3865">
            <v>18.47</v>
          </cell>
          <cell r="H3865">
            <v>19.024100000000001</v>
          </cell>
          <cell r="I3865">
            <v>837.06040000000007</v>
          </cell>
          <cell r="L3865" t="str">
            <v>Швейцария</v>
          </cell>
          <cell r="M3865">
            <v>3165140551229</v>
          </cell>
        </row>
        <row r="3866">
          <cell r="C3866">
            <v>2608607850</v>
          </cell>
          <cell r="D3866" t="str">
            <v>50 ШЛИФЛИСТОВ 150мм K400 B.f.Wood</v>
          </cell>
          <cell r="F3866">
            <v>21.79</v>
          </cell>
          <cell r="G3866">
            <v>18.47</v>
          </cell>
          <cell r="H3866">
            <v>19.024100000000001</v>
          </cell>
          <cell r="I3866">
            <v>837.06040000000007</v>
          </cell>
          <cell r="L3866" t="str">
            <v>Швейцария</v>
          </cell>
          <cell r="M3866">
            <v>3165140551236</v>
          </cell>
        </row>
        <row r="3867">
          <cell r="C3867">
            <v>2608607851</v>
          </cell>
          <cell r="D3867" t="str">
            <v>50 ШЛИФЛИСТОВ 150мм K40 B.f.Wood</v>
          </cell>
          <cell r="F3867">
            <v>28.59</v>
          </cell>
          <cell r="G3867">
            <v>24.23</v>
          </cell>
          <cell r="H3867">
            <v>24.956900000000001</v>
          </cell>
          <cell r="I3867">
            <v>1098.1036000000001</v>
          </cell>
          <cell r="L3867" t="str">
            <v>Швейцария</v>
          </cell>
          <cell r="M3867">
            <v>3165140551243</v>
          </cell>
        </row>
        <row r="3868">
          <cell r="C3868">
            <v>2608607852</v>
          </cell>
          <cell r="D3868" t="str">
            <v>50 ШЛИФЛИСТОВ 150мм K60 B.f.Wood</v>
          </cell>
          <cell r="F3868">
            <v>23.13</v>
          </cell>
          <cell r="G3868">
            <v>19.600000000000001</v>
          </cell>
          <cell r="H3868">
            <v>20.188000000000002</v>
          </cell>
          <cell r="I3868">
            <v>888.27200000000016</v>
          </cell>
          <cell r="L3868" t="str">
            <v>Швейцария</v>
          </cell>
          <cell r="M3868">
            <v>3165140551250</v>
          </cell>
        </row>
        <row r="3869">
          <cell r="C3869">
            <v>2608607853</v>
          </cell>
          <cell r="D3869" t="str">
            <v>50 ШЛИФЛИСТОВ 150мм K80 B.f.Wood</v>
          </cell>
          <cell r="F3869">
            <v>22.8</v>
          </cell>
          <cell r="G3869">
            <v>19.32</v>
          </cell>
          <cell r="H3869">
            <v>19.8996</v>
          </cell>
          <cell r="I3869">
            <v>875.58240000000001</v>
          </cell>
          <cell r="L3869" t="str">
            <v>Швейцария</v>
          </cell>
          <cell r="M3869">
            <v>3165140551267</v>
          </cell>
        </row>
        <row r="3870">
          <cell r="C3870">
            <v>2608607854</v>
          </cell>
          <cell r="D3870" t="str">
            <v>50 ШЛИФЛИСТОВ 150мм K100 B.f.Wood</v>
          </cell>
          <cell r="F3870">
            <v>21.79</v>
          </cell>
          <cell r="G3870">
            <v>18.47</v>
          </cell>
          <cell r="H3870">
            <v>19.024100000000001</v>
          </cell>
          <cell r="I3870">
            <v>837.06040000000007</v>
          </cell>
          <cell r="L3870" t="str">
            <v>Швейцария</v>
          </cell>
          <cell r="M3870">
            <v>3165140551274</v>
          </cell>
        </row>
        <row r="3871">
          <cell r="C3871">
            <v>2608607855</v>
          </cell>
          <cell r="D3871" t="str">
            <v>50 ШЛИФЛИСТОВ 150мм K120 B.f.Wood</v>
          </cell>
          <cell r="F3871">
            <v>21.79</v>
          </cell>
          <cell r="G3871">
            <v>18.47</v>
          </cell>
          <cell r="H3871">
            <v>19.024100000000001</v>
          </cell>
          <cell r="I3871">
            <v>837.06040000000007</v>
          </cell>
          <cell r="L3871" t="str">
            <v>Швейцария</v>
          </cell>
          <cell r="M3871">
            <v>3165140551281</v>
          </cell>
        </row>
        <row r="3872">
          <cell r="C3872">
            <v>2608607856</v>
          </cell>
          <cell r="D3872" t="str">
            <v>50 ШЛИФЛИСТОВ 150мм K180 B.f.Wood</v>
          </cell>
          <cell r="F3872">
            <v>21.79</v>
          </cell>
          <cell r="G3872">
            <v>18.47</v>
          </cell>
          <cell r="H3872">
            <v>19.024100000000001</v>
          </cell>
          <cell r="I3872">
            <v>837.06040000000007</v>
          </cell>
          <cell r="L3872" t="str">
            <v>Швейцария</v>
          </cell>
          <cell r="M3872">
            <v>3165140551298</v>
          </cell>
        </row>
        <row r="3873">
          <cell r="C3873">
            <v>2608607857</v>
          </cell>
          <cell r="D3873" t="str">
            <v>50 ШЛИФЛИСТОВ 150мм K240 B.f.Wood</v>
          </cell>
          <cell r="F3873">
            <v>21.79</v>
          </cell>
          <cell r="G3873">
            <v>18.47</v>
          </cell>
          <cell r="H3873">
            <v>19.024100000000001</v>
          </cell>
          <cell r="I3873">
            <v>837.06040000000007</v>
          </cell>
          <cell r="L3873" t="str">
            <v>Швейцария</v>
          </cell>
          <cell r="M3873">
            <v>3165140551304</v>
          </cell>
        </row>
        <row r="3874">
          <cell r="C3874">
            <v>2608607858</v>
          </cell>
          <cell r="D3874" t="str">
            <v>50 ШЛИФЛИСТОВ 150мм K320 B.f.Wood</v>
          </cell>
          <cell r="F3874">
            <v>21.79</v>
          </cell>
          <cell r="G3874">
            <v>18.47</v>
          </cell>
          <cell r="H3874">
            <v>19.024100000000001</v>
          </cell>
          <cell r="I3874">
            <v>837.06040000000007</v>
          </cell>
          <cell r="L3874" t="str">
            <v>Швейцария</v>
          </cell>
          <cell r="M3874">
            <v>3165140551311</v>
          </cell>
        </row>
        <row r="3875">
          <cell r="C3875">
            <v>2608607859</v>
          </cell>
          <cell r="D3875" t="str">
            <v>50 ШЛИФЛИСТОВ 150мм K400 B.f.Wood</v>
          </cell>
          <cell r="F3875">
            <v>21.79</v>
          </cell>
          <cell r="G3875">
            <v>18.47</v>
          </cell>
          <cell r="H3875">
            <v>19.024100000000001</v>
          </cell>
          <cell r="I3875">
            <v>837.06040000000007</v>
          </cell>
          <cell r="L3875" t="str">
            <v>Швейцария</v>
          </cell>
          <cell r="M3875">
            <v>3165140551328</v>
          </cell>
        </row>
        <row r="3876">
          <cell r="C3876">
            <v>2608607860</v>
          </cell>
          <cell r="D3876" t="str">
            <v>50 ШЛИФЛИСТОВ 125мм K40 B.f.Wood</v>
          </cell>
          <cell r="F3876">
            <v>25.18</v>
          </cell>
          <cell r="G3876">
            <v>21.34</v>
          </cell>
          <cell r="H3876">
            <v>21.9802</v>
          </cell>
          <cell r="I3876">
            <v>967.12879999999996</v>
          </cell>
          <cell r="L3876" t="str">
            <v>Швейцария</v>
          </cell>
          <cell r="M3876">
            <v>3165140551335</v>
          </cell>
        </row>
        <row r="3877">
          <cell r="C3877">
            <v>2608607861</v>
          </cell>
          <cell r="D3877" t="str">
            <v>50 ШЛИФЛИСТОВ 125мм K60 B.f.Wood</v>
          </cell>
          <cell r="F3877">
            <v>21.11</v>
          </cell>
          <cell r="G3877">
            <v>17.89</v>
          </cell>
          <cell r="H3877">
            <v>18.4267</v>
          </cell>
          <cell r="I3877">
            <v>810.77480000000003</v>
          </cell>
          <cell r="L3877" t="str">
            <v>Швейцария</v>
          </cell>
          <cell r="M3877">
            <v>3165140551342</v>
          </cell>
        </row>
        <row r="3878">
          <cell r="C3878">
            <v>2608607862</v>
          </cell>
          <cell r="D3878" t="str">
            <v>50 ШЛИФЛИСТОВ 125мм K80 B.f.Wood</v>
          </cell>
          <cell r="F3878">
            <v>18.04</v>
          </cell>
          <cell r="G3878">
            <v>15.29</v>
          </cell>
          <cell r="H3878">
            <v>15.748699999999999</v>
          </cell>
          <cell r="I3878">
            <v>692.94280000000003</v>
          </cell>
          <cell r="L3878" t="str">
            <v>Швейцария</v>
          </cell>
          <cell r="M3878">
            <v>3165140551359</v>
          </cell>
        </row>
        <row r="3879">
          <cell r="C3879">
            <v>2608607863</v>
          </cell>
          <cell r="D3879" t="str">
            <v>50 ШЛИФЛИСТОВ 125мм K100 B.f.Wood</v>
          </cell>
          <cell r="F3879">
            <v>18.04</v>
          </cell>
          <cell r="G3879">
            <v>15.29</v>
          </cell>
          <cell r="H3879">
            <v>15.748699999999999</v>
          </cell>
          <cell r="I3879">
            <v>692.94280000000003</v>
          </cell>
          <cell r="L3879" t="str">
            <v>Швейцария</v>
          </cell>
          <cell r="M3879">
            <v>3165140551366</v>
          </cell>
        </row>
        <row r="3880">
          <cell r="C3880">
            <v>2608607864</v>
          </cell>
          <cell r="D3880" t="str">
            <v>50 ШЛИФЛИСТОВ 125мм K120 B.f.Wood</v>
          </cell>
          <cell r="F3880">
            <v>18.04</v>
          </cell>
          <cell r="G3880">
            <v>15.29</v>
          </cell>
          <cell r="H3880">
            <v>15.748699999999999</v>
          </cell>
          <cell r="I3880">
            <v>692.94280000000003</v>
          </cell>
          <cell r="L3880" t="str">
            <v>Швейцария</v>
          </cell>
          <cell r="M3880">
            <v>3165140551373</v>
          </cell>
        </row>
        <row r="3881">
          <cell r="C3881">
            <v>2608607865</v>
          </cell>
          <cell r="D3881" t="str">
            <v>50 ШЛИФЛИСТОВ 125мм K180 B.f.Wood</v>
          </cell>
          <cell r="F3881">
            <v>18.04</v>
          </cell>
          <cell r="G3881">
            <v>15.29</v>
          </cell>
          <cell r="H3881">
            <v>15.748699999999999</v>
          </cell>
          <cell r="I3881">
            <v>692.94280000000003</v>
          </cell>
          <cell r="L3881" t="str">
            <v>Швейцария</v>
          </cell>
          <cell r="M3881">
            <v>3165140551380</v>
          </cell>
        </row>
        <row r="3882">
          <cell r="C3882">
            <v>2608607866</v>
          </cell>
          <cell r="D3882" t="str">
            <v>50 ШЛИФЛИСТОВ 125мм K240 B.f.Wood</v>
          </cell>
          <cell r="F3882">
            <v>18.04</v>
          </cell>
          <cell r="G3882">
            <v>15.29</v>
          </cell>
          <cell r="H3882">
            <v>15.748699999999999</v>
          </cell>
          <cell r="I3882">
            <v>692.94280000000003</v>
          </cell>
          <cell r="L3882" t="str">
            <v>Швейцария</v>
          </cell>
          <cell r="M3882">
            <v>3165140551397</v>
          </cell>
        </row>
        <row r="3883">
          <cell r="C3883">
            <v>2608607867</v>
          </cell>
          <cell r="D3883" t="str">
            <v>50 ШЛИФЛИСТОВ 125мм K320 B.f.Wood</v>
          </cell>
          <cell r="F3883">
            <v>18.04</v>
          </cell>
          <cell r="G3883">
            <v>15.29</v>
          </cell>
          <cell r="H3883">
            <v>15.748699999999999</v>
          </cell>
          <cell r="I3883">
            <v>692.94280000000003</v>
          </cell>
          <cell r="L3883" t="str">
            <v>Швейцария</v>
          </cell>
          <cell r="M3883">
            <v>3165140551403</v>
          </cell>
        </row>
        <row r="3884">
          <cell r="C3884">
            <v>2608607868</v>
          </cell>
          <cell r="D3884" t="str">
            <v>50 ШЛИФЛИСТОВ 125мм K400 B.f.Wood</v>
          </cell>
          <cell r="F3884">
            <v>18.04</v>
          </cell>
          <cell r="G3884">
            <v>15.29</v>
          </cell>
          <cell r="H3884">
            <v>15.748699999999999</v>
          </cell>
          <cell r="I3884">
            <v>692.94280000000003</v>
          </cell>
          <cell r="L3884" t="str">
            <v>Швейцария</v>
          </cell>
          <cell r="M3884">
            <v>3165140551410</v>
          </cell>
        </row>
        <row r="3885">
          <cell r="C3885">
            <v>2608607869</v>
          </cell>
          <cell r="D3885" t="str">
            <v>50 ШЛИФЛИСТОВ 150мм K40 B.f.Wood</v>
          </cell>
          <cell r="F3885">
            <v>28.59</v>
          </cell>
          <cell r="G3885">
            <v>24.23</v>
          </cell>
          <cell r="H3885">
            <v>24.956900000000001</v>
          </cell>
          <cell r="I3885">
            <v>1098.1036000000001</v>
          </cell>
          <cell r="L3885" t="str">
            <v>Швейцария</v>
          </cell>
          <cell r="M3885">
            <v>3165140551427</v>
          </cell>
        </row>
        <row r="3886">
          <cell r="C3886">
            <v>2608607871</v>
          </cell>
          <cell r="D3886" t="str">
            <v>50 ШЛИФЛИСТОВ 150мм K80 B.f.Wood</v>
          </cell>
          <cell r="F3886">
            <v>22.8</v>
          </cell>
          <cell r="G3886">
            <v>19.32</v>
          </cell>
          <cell r="H3886">
            <v>19.8996</v>
          </cell>
          <cell r="I3886">
            <v>875.58240000000001</v>
          </cell>
          <cell r="L3886" t="str">
            <v>Швейцария</v>
          </cell>
          <cell r="M3886">
            <v>3165140551441</v>
          </cell>
        </row>
        <row r="3887">
          <cell r="C3887">
            <v>2608607872</v>
          </cell>
          <cell r="D3887" t="str">
            <v>50 ШЛИФЛИСТОВ 150мм K100 B.f.Wood</v>
          </cell>
          <cell r="F3887">
            <v>21.79</v>
          </cell>
          <cell r="G3887">
            <v>18.47</v>
          </cell>
          <cell r="H3887">
            <v>19.024100000000001</v>
          </cell>
          <cell r="I3887">
            <v>837.06040000000007</v>
          </cell>
          <cell r="L3887" t="str">
            <v>Швейцария</v>
          </cell>
          <cell r="M3887">
            <v>3165140551458</v>
          </cell>
        </row>
        <row r="3888">
          <cell r="C3888">
            <v>2608607873</v>
          </cell>
          <cell r="D3888" t="str">
            <v>50 ШЛИФЛИСТОВ 150мм K120 B.f.Wood</v>
          </cell>
          <cell r="F3888">
            <v>21.79</v>
          </cell>
          <cell r="G3888">
            <v>18.47</v>
          </cell>
          <cell r="H3888">
            <v>19.024100000000001</v>
          </cell>
          <cell r="I3888">
            <v>837.06040000000007</v>
          </cell>
          <cell r="L3888" t="str">
            <v>Швейцария</v>
          </cell>
          <cell r="M3888">
            <v>3165140551465</v>
          </cell>
        </row>
        <row r="3889">
          <cell r="C3889">
            <v>2608607874</v>
          </cell>
          <cell r="D3889" t="str">
            <v>50 ШЛИФЛИСТОВ 150мм K180 B.f.Wood</v>
          </cell>
          <cell r="F3889">
            <v>21.79</v>
          </cell>
          <cell r="G3889">
            <v>18.47</v>
          </cell>
          <cell r="H3889">
            <v>19.024100000000001</v>
          </cell>
          <cell r="I3889">
            <v>837.06040000000007</v>
          </cell>
          <cell r="L3889" t="str">
            <v>Швейцария</v>
          </cell>
          <cell r="M3889">
            <v>3165140551472</v>
          </cell>
        </row>
        <row r="3890">
          <cell r="C3890">
            <v>2608607875</v>
          </cell>
          <cell r="D3890" t="str">
            <v>50 ШЛИФЛИСТОВ 150мм K240 B.f.Wood</v>
          </cell>
          <cell r="F3890">
            <v>21.79</v>
          </cell>
          <cell r="G3890">
            <v>18.47</v>
          </cell>
          <cell r="H3890">
            <v>19.024100000000001</v>
          </cell>
          <cell r="I3890">
            <v>837.06040000000007</v>
          </cell>
          <cell r="L3890" t="str">
            <v>Швейцария</v>
          </cell>
          <cell r="M3890">
            <v>3165140551489</v>
          </cell>
        </row>
        <row r="3891">
          <cell r="C3891">
            <v>2608607876</v>
          </cell>
          <cell r="D3891" t="str">
            <v>50 ШЛИФЛИСТОВ 150мм K320 B.f.Wood</v>
          </cell>
          <cell r="F3891">
            <v>21.79</v>
          </cell>
          <cell r="G3891">
            <v>18.47</v>
          </cell>
          <cell r="H3891">
            <v>19.024100000000001</v>
          </cell>
          <cell r="I3891">
            <v>837.06040000000007</v>
          </cell>
          <cell r="L3891" t="str">
            <v>Швейцария</v>
          </cell>
          <cell r="M3891">
            <v>3165140551496</v>
          </cell>
        </row>
        <row r="3892">
          <cell r="C3892">
            <v>2608607877</v>
          </cell>
          <cell r="D3892" t="str">
            <v>50 ШЛИФЛИСТОВ 150мм K400 B.f.Wood</v>
          </cell>
          <cell r="F3892">
            <v>21.79</v>
          </cell>
          <cell r="G3892">
            <v>18.47</v>
          </cell>
          <cell r="H3892">
            <v>19.024100000000001</v>
          </cell>
          <cell r="I3892">
            <v>837.06040000000007</v>
          </cell>
          <cell r="L3892" t="str">
            <v>Швейцария</v>
          </cell>
          <cell r="M3892">
            <v>3165140551502</v>
          </cell>
        </row>
        <row r="3893">
          <cell r="C3893">
            <v>2608607878</v>
          </cell>
          <cell r="D3893" t="str">
            <v>50 ШЛИФЛИСТОВ 93мм K40 B.f.Wood</v>
          </cell>
          <cell r="F3893">
            <v>17.41</v>
          </cell>
          <cell r="G3893">
            <v>14.75</v>
          </cell>
          <cell r="H3893">
            <v>15.192500000000001</v>
          </cell>
          <cell r="I3893">
            <v>668.47</v>
          </cell>
          <cell r="L3893" t="str">
            <v>Швейцария</v>
          </cell>
          <cell r="M3893">
            <v>3165140551519</v>
          </cell>
        </row>
        <row r="3894">
          <cell r="C3894">
            <v>2608607879</v>
          </cell>
          <cell r="D3894" t="str">
            <v>50 ШЛИФЛИСТОВ 93мм K60 B.f.Wood</v>
          </cell>
          <cell r="F3894">
            <v>14.44</v>
          </cell>
          <cell r="G3894">
            <v>12.24</v>
          </cell>
          <cell r="H3894">
            <v>12.607200000000001</v>
          </cell>
          <cell r="I3894">
            <v>554.71680000000003</v>
          </cell>
          <cell r="L3894" t="str">
            <v>Швейцария</v>
          </cell>
          <cell r="M3894">
            <v>3165140551526</v>
          </cell>
        </row>
        <row r="3895">
          <cell r="C3895">
            <v>2608607880</v>
          </cell>
          <cell r="D3895" t="str">
            <v>50 ШЛИФЛИСТОВ 93мм K80 B.f.Wood</v>
          </cell>
          <cell r="F3895">
            <v>13.24</v>
          </cell>
          <cell r="G3895">
            <v>11.22</v>
          </cell>
          <cell r="H3895">
            <v>11.556600000000001</v>
          </cell>
          <cell r="I3895">
            <v>508.49040000000008</v>
          </cell>
          <cell r="L3895" t="str">
            <v>Швейцария</v>
          </cell>
          <cell r="M3895">
            <v>3165140551533</v>
          </cell>
        </row>
        <row r="3896">
          <cell r="C3896">
            <v>2608607881</v>
          </cell>
          <cell r="D3896" t="str">
            <v>50 ШЛИФЛИСТОВ 93мм K100 B.f.Wood</v>
          </cell>
          <cell r="F3896">
            <v>12.4</v>
          </cell>
          <cell r="G3896">
            <v>10.51</v>
          </cell>
          <cell r="H3896">
            <v>10.8253</v>
          </cell>
          <cell r="I3896">
            <v>476.31319999999999</v>
          </cell>
          <cell r="L3896" t="str">
            <v>Швейцария</v>
          </cell>
          <cell r="M3896">
            <v>3165140551540</v>
          </cell>
        </row>
        <row r="3897">
          <cell r="C3897">
            <v>2608607882</v>
          </cell>
          <cell r="D3897" t="str">
            <v>50 ШЛИФЛИСТОВ 93мм K120 B.f.Wood</v>
          </cell>
          <cell r="F3897">
            <v>12.4</v>
          </cell>
          <cell r="G3897">
            <v>10.51</v>
          </cell>
          <cell r="H3897">
            <v>10.8253</v>
          </cell>
          <cell r="I3897">
            <v>476.31319999999999</v>
          </cell>
          <cell r="L3897" t="str">
            <v>Швейцария</v>
          </cell>
          <cell r="M3897">
            <v>3165140551557</v>
          </cell>
        </row>
        <row r="3898">
          <cell r="C3898">
            <v>2608607883</v>
          </cell>
          <cell r="D3898" t="str">
            <v>50 ШЛИФЛИСТОВ 93мм K180 B.f.Wood</v>
          </cell>
          <cell r="F3898">
            <v>12.4</v>
          </cell>
          <cell r="G3898">
            <v>10.51</v>
          </cell>
          <cell r="H3898">
            <v>10.8253</v>
          </cell>
          <cell r="I3898">
            <v>476.31319999999999</v>
          </cell>
          <cell r="L3898" t="str">
            <v>Швейцария</v>
          </cell>
          <cell r="M3898">
            <v>3165140551564</v>
          </cell>
        </row>
        <row r="3899">
          <cell r="C3899">
            <v>2608607884</v>
          </cell>
          <cell r="D3899" t="str">
            <v>50 ШЛИФЛИСТОВ 93мм K240 B.f.Wood</v>
          </cell>
          <cell r="F3899">
            <v>12.4</v>
          </cell>
          <cell r="G3899">
            <v>10.51</v>
          </cell>
          <cell r="H3899">
            <v>10.8253</v>
          </cell>
          <cell r="I3899">
            <v>476.31319999999999</v>
          </cell>
          <cell r="L3899" t="str">
            <v>Швейцария</v>
          </cell>
          <cell r="M3899">
            <v>3165140551571</v>
          </cell>
        </row>
        <row r="3900">
          <cell r="C3900">
            <v>2608607885</v>
          </cell>
          <cell r="D3900" t="str">
            <v>50 ШЛИФЛИСТОВ 93мм K320 B.f.Wood</v>
          </cell>
          <cell r="F3900">
            <v>12.4</v>
          </cell>
          <cell r="G3900">
            <v>10.51</v>
          </cell>
          <cell r="H3900">
            <v>10.8253</v>
          </cell>
          <cell r="I3900">
            <v>476.31319999999999</v>
          </cell>
          <cell r="L3900" t="str">
            <v>Швейцария</v>
          </cell>
          <cell r="M3900">
            <v>3165140551588</v>
          </cell>
        </row>
        <row r="3901">
          <cell r="C3901">
            <v>2608607886</v>
          </cell>
          <cell r="D3901" t="str">
            <v>50 ШЛИФЛИСТОВ 93мм K400 B.f.Wood</v>
          </cell>
          <cell r="F3901">
            <v>12.4</v>
          </cell>
          <cell r="G3901">
            <v>10.51</v>
          </cell>
          <cell r="H3901">
            <v>10.8253</v>
          </cell>
          <cell r="I3901">
            <v>476.31319999999999</v>
          </cell>
          <cell r="L3901" t="str">
            <v>Швейцария</v>
          </cell>
          <cell r="M3901">
            <v>3165140551595</v>
          </cell>
        </row>
        <row r="3902">
          <cell r="C3902">
            <v>2608607887</v>
          </cell>
          <cell r="D3902" t="str">
            <v>50 ШЛИФЛИСТОВ 100x150мм K40 B.f.Wood</v>
          </cell>
          <cell r="F3902">
            <v>22.68</v>
          </cell>
          <cell r="G3902">
            <v>19.22</v>
          </cell>
          <cell r="H3902">
            <v>19.796599999999998</v>
          </cell>
          <cell r="I3902">
            <v>871.05039999999985</v>
          </cell>
          <cell r="L3902" t="str">
            <v>Швейцария</v>
          </cell>
          <cell r="M3902">
            <v>3165140551601</v>
          </cell>
        </row>
        <row r="3903">
          <cell r="C3903">
            <v>2608607888</v>
          </cell>
          <cell r="D3903" t="str">
            <v>50 ШЛИФЛИСТОВ 100x150мм K60 B.f.Wood</v>
          </cell>
          <cell r="F3903">
            <v>20.8</v>
          </cell>
          <cell r="G3903">
            <v>17.63</v>
          </cell>
          <cell r="H3903">
            <v>18.158899999999999</v>
          </cell>
          <cell r="I3903">
            <v>798.99159999999995</v>
          </cell>
          <cell r="L3903" t="str">
            <v>Швейцария</v>
          </cell>
          <cell r="M3903">
            <v>3165140551618</v>
          </cell>
        </row>
        <row r="3904">
          <cell r="C3904">
            <v>2608607889</v>
          </cell>
          <cell r="D3904" t="str">
            <v>50 ШЛИФЛИСТОВ 100x150мм K80 B.f.Wood</v>
          </cell>
          <cell r="F3904">
            <v>19.670000000000002</v>
          </cell>
          <cell r="G3904">
            <v>16.670000000000002</v>
          </cell>
          <cell r="H3904">
            <v>17.170100000000001</v>
          </cell>
          <cell r="I3904">
            <v>755.48440000000005</v>
          </cell>
          <cell r="L3904" t="str">
            <v>Швейцария</v>
          </cell>
          <cell r="M3904">
            <v>3165140551625</v>
          </cell>
        </row>
        <row r="3905">
          <cell r="C3905">
            <v>2608607890</v>
          </cell>
          <cell r="D3905" t="str">
            <v>50 ШЛИФЛИСТОВ 100x150мм K100 B.f.Wood</v>
          </cell>
          <cell r="F3905">
            <v>18.920000000000002</v>
          </cell>
          <cell r="G3905">
            <v>16.03</v>
          </cell>
          <cell r="H3905">
            <v>16.510900000000003</v>
          </cell>
          <cell r="I3905">
            <v>726.47960000000012</v>
          </cell>
          <cell r="L3905" t="str">
            <v>Швейцария</v>
          </cell>
          <cell r="M3905">
            <v>3165140550512</v>
          </cell>
        </row>
        <row r="3906">
          <cell r="C3906">
            <v>2608607891</v>
          </cell>
          <cell r="D3906" t="str">
            <v>50 ШЛИФЛИСТОВ 100x150мм K120 B.f.Wood</v>
          </cell>
          <cell r="F3906">
            <v>18.920000000000002</v>
          </cell>
          <cell r="G3906">
            <v>16.03</v>
          </cell>
          <cell r="H3906">
            <v>16.510900000000003</v>
          </cell>
          <cell r="I3906">
            <v>726.47960000000012</v>
          </cell>
          <cell r="L3906" t="str">
            <v>Швейцария</v>
          </cell>
          <cell r="M3906">
            <v>3165140550529</v>
          </cell>
        </row>
        <row r="3907">
          <cell r="C3907">
            <v>2608607892</v>
          </cell>
          <cell r="D3907" t="str">
            <v>50 ШЛИФЛИСТОВ 100x150мм K180 B.f.Wood</v>
          </cell>
          <cell r="F3907">
            <v>18.920000000000002</v>
          </cell>
          <cell r="G3907">
            <v>16.03</v>
          </cell>
          <cell r="H3907">
            <v>16.510900000000003</v>
          </cell>
          <cell r="I3907">
            <v>726.47960000000012</v>
          </cell>
          <cell r="L3907" t="str">
            <v>Швейцария</v>
          </cell>
          <cell r="M3907">
            <v>3165140550536</v>
          </cell>
        </row>
        <row r="3908">
          <cell r="C3908">
            <v>2608607893</v>
          </cell>
          <cell r="D3908" t="str">
            <v>50 ШЛИФЛИСТОВ 100x150мм K240 B.f.Wood</v>
          </cell>
          <cell r="F3908">
            <v>18.920000000000002</v>
          </cell>
          <cell r="G3908">
            <v>16.03</v>
          </cell>
          <cell r="H3908">
            <v>16.510900000000003</v>
          </cell>
          <cell r="I3908">
            <v>726.47960000000012</v>
          </cell>
          <cell r="L3908" t="str">
            <v>Швейцария</v>
          </cell>
          <cell r="M3908">
            <v>3165140550543</v>
          </cell>
        </row>
        <row r="3909">
          <cell r="C3909">
            <v>2608607894</v>
          </cell>
          <cell r="D3909" t="str">
            <v>50 ШЛИФЛИСТОВ 100x150мм K320 B.f.Wood</v>
          </cell>
          <cell r="F3909">
            <v>18.920000000000002</v>
          </cell>
          <cell r="G3909">
            <v>16.03</v>
          </cell>
          <cell r="H3909">
            <v>16.510900000000003</v>
          </cell>
          <cell r="I3909">
            <v>726.47960000000012</v>
          </cell>
          <cell r="L3909" t="str">
            <v>Швейцария</v>
          </cell>
          <cell r="M3909">
            <v>3165140550550</v>
          </cell>
        </row>
        <row r="3910">
          <cell r="C3910">
            <v>2608607895</v>
          </cell>
          <cell r="D3910" t="str">
            <v>50 ШЛИФЛИСТОВ 95мм K40 B.f.Wood</v>
          </cell>
          <cell r="F3910">
            <v>19.29</v>
          </cell>
          <cell r="G3910">
            <v>16.350000000000001</v>
          </cell>
          <cell r="H3910">
            <v>16.840500000000002</v>
          </cell>
          <cell r="I3910">
            <v>740.98200000000008</v>
          </cell>
          <cell r="L3910" t="str">
            <v>Швейцария</v>
          </cell>
          <cell r="M3910">
            <v>3165140550567</v>
          </cell>
        </row>
        <row r="3911">
          <cell r="C3911">
            <v>2608607896</v>
          </cell>
          <cell r="D3911" t="str">
            <v>50 ШЛИФЛИСТОВ 95мм K60 B.f.Wood</v>
          </cell>
          <cell r="F3911">
            <v>17.77</v>
          </cell>
          <cell r="G3911">
            <v>15.06</v>
          </cell>
          <cell r="H3911">
            <v>15.511800000000001</v>
          </cell>
          <cell r="I3911">
            <v>682.51920000000007</v>
          </cell>
          <cell r="L3911" t="str">
            <v>Швейцария</v>
          </cell>
          <cell r="M3911">
            <v>3165140550574</v>
          </cell>
        </row>
        <row r="3912">
          <cell r="C3912">
            <v>2608607897</v>
          </cell>
          <cell r="D3912" t="str">
            <v>50 ШЛИФЛИСТОВ 95мм K80 B.f.Wood</v>
          </cell>
          <cell r="F3912">
            <v>16.64</v>
          </cell>
          <cell r="G3912">
            <v>14.1</v>
          </cell>
          <cell r="H3912">
            <v>14.523</v>
          </cell>
          <cell r="I3912">
            <v>639.01199999999994</v>
          </cell>
          <cell r="L3912" t="str">
            <v>Швейцария</v>
          </cell>
          <cell r="M3912">
            <v>3165140550581</v>
          </cell>
        </row>
        <row r="3913">
          <cell r="C3913">
            <v>2608607898</v>
          </cell>
          <cell r="D3913" t="str">
            <v>50 ШЛИФЛИСТОВ 95мм K100 B.f.Wood</v>
          </cell>
          <cell r="F3913">
            <v>15.88</v>
          </cell>
          <cell r="G3913">
            <v>13.46</v>
          </cell>
          <cell r="H3913">
            <v>13.863800000000001</v>
          </cell>
          <cell r="I3913">
            <v>610.00720000000001</v>
          </cell>
          <cell r="L3913" t="str">
            <v>Швейцария</v>
          </cell>
          <cell r="M3913">
            <v>3165140550598</v>
          </cell>
        </row>
        <row r="3914">
          <cell r="C3914">
            <v>2608607899</v>
          </cell>
          <cell r="D3914" t="str">
            <v>50 ШЛИФЛИСТОВ 95мм K120 B.f.Wood</v>
          </cell>
          <cell r="F3914">
            <v>15.88</v>
          </cell>
          <cell r="G3914">
            <v>13.46</v>
          </cell>
          <cell r="H3914">
            <v>13.863800000000001</v>
          </cell>
          <cell r="I3914">
            <v>610.00720000000001</v>
          </cell>
          <cell r="L3914" t="str">
            <v>Швейцария</v>
          </cell>
          <cell r="M3914">
            <v>3165140550604</v>
          </cell>
        </row>
        <row r="3915">
          <cell r="C3915">
            <v>2608607900</v>
          </cell>
          <cell r="D3915" t="str">
            <v>50 ШЛИФЛИСТОВ 95мм K180 B.f.Wood</v>
          </cell>
          <cell r="F3915">
            <v>15.88</v>
          </cell>
          <cell r="G3915">
            <v>13.46</v>
          </cell>
          <cell r="H3915">
            <v>13.863800000000001</v>
          </cell>
          <cell r="I3915">
            <v>610.00720000000001</v>
          </cell>
          <cell r="L3915" t="str">
            <v>Швейцария</v>
          </cell>
          <cell r="M3915">
            <v>3165140550611</v>
          </cell>
        </row>
        <row r="3916">
          <cell r="C3916">
            <v>2608607901</v>
          </cell>
          <cell r="D3916" t="str">
            <v>50 ШЛИФЛИСТОВ 95мм K240 B.f.Wood</v>
          </cell>
          <cell r="F3916">
            <v>15.88</v>
          </cell>
          <cell r="G3916">
            <v>13.46</v>
          </cell>
          <cell r="H3916">
            <v>13.863800000000001</v>
          </cell>
          <cell r="I3916">
            <v>610.00720000000001</v>
          </cell>
          <cell r="L3916" t="str">
            <v>Швейцария</v>
          </cell>
          <cell r="M3916">
            <v>3165140550628</v>
          </cell>
        </row>
        <row r="3917">
          <cell r="C3917">
            <v>2608607902</v>
          </cell>
          <cell r="D3917" t="str">
            <v>50 ШЛИФЛИСТОВ 95мм K320 B.f.Wood</v>
          </cell>
          <cell r="F3917">
            <v>15.88</v>
          </cell>
          <cell r="G3917">
            <v>13.46</v>
          </cell>
          <cell r="H3917">
            <v>13.863800000000001</v>
          </cell>
          <cell r="I3917">
            <v>610.00720000000001</v>
          </cell>
          <cell r="L3917" t="str">
            <v>Швейцария</v>
          </cell>
          <cell r="M3917">
            <v>3165140550635</v>
          </cell>
        </row>
        <row r="3918">
          <cell r="C3918">
            <v>2608607903</v>
          </cell>
          <cell r="D3918" t="str">
            <v>50 ШЛИФЛИСТОВ 95мм K400 B.f.Wood</v>
          </cell>
          <cell r="F3918">
            <v>15.88</v>
          </cell>
          <cell r="G3918">
            <v>13.46</v>
          </cell>
          <cell r="H3918">
            <v>13.863800000000001</v>
          </cell>
          <cell r="I3918">
            <v>610.00720000000001</v>
          </cell>
          <cell r="L3918" t="str">
            <v>Швейцария</v>
          </cell>
          <cell r="M3918">
            <v>3165140550642</v>
          </cell>
        </row>
        <row r="3919">
          <cell r="C3919">
            <v>2608607905</v>
          </cell>
          <cell r="D3919" t="str">
            <v>50 ШЛИФЛИСТОВ 80x133мм K60 B.f.Wood</v>
          </cell>
          <cell r="F3919">
            <v>14.69</v>
          </cell>
          <cell r="G3919">
            <v>12.45</v>
          </cell>
          <cell r="H3919">
            <v>12.823499999999999</v>
          </cell>
          <cell r="I3919">
            <v>564.23399999999992</v>
          </cell>
          <cell r="L3919" t="str">
            <v>Швейцария</v>
          </cell>
          <cell r="M3919">
            <v>3165140550666</v>
          </cell>
        </row>
        <row r="3920">
          <cell r="C3920">
            <v>2608607906</v>
          </cell>
          <cell r="D3920" t="str">
            <v>50 ШЛИФЛИСТОВ 80x133мм K80 B.f.Wood</v>
          </cell>
          <cell r="F3920">
            <v>13.32</v>
          </cell>
          <cell r="G3920">
            <v>11.29</v>
          </cell>
          <cell r="H3920">
            <v>11.6287</v>
          </cell>
          <cell r="I3920">
            <v>511.6628</v>
          </cell>
          <cell r="L3920" t="str">
            <v>Швейцария</v>
          </cell>
          <cell r="M3920">
            <v>3165140550673</v>
          </cell>
        </row>
        <row r="3921">
          <cell r="C3921">
            <v>2608607907</v>
          </cell>
          <cell r="D3921" t="str">
            <v>50 ШЛИФЛИСТОВ 80x133мм K100 B.f.Wood</v>
          </cell>
          <cell r="F3921">
            <v>12.54</v>
          </cell>
          <cell r="G3921">
            <v>10.63</v>
          </cell>
          <cell r="H3921">
            <v>10.948900000000002</v>
          </cell>
          <cell r="I3921">
            <v>481.75160000000005</v>
          </cell>
          <cell r="L3921" t="str">
            <v>Швейцария</v>
          </cell>
          <cell r="M3921">
            <v>3165140550680</v>
          </cell>
        </row>
        <row r="3922">
          <cell r="C3922">
            <v>2608607908</v>
          </cell>
          <cell r="D3922" t="str">
            <v>50 ШЛИФЛИСТОВ 80x133мм K120 B.f.Wood</v>
          </cell>
          <cell r="F3922">
            <v>12.54</v>
          </cell>
          <cell r="G3922">
            <v>10.63</v>
          </cell>
          <cell r="H3922">
            <v>10.948900000000002</v>
          </cell>
          <cell r="I3922">
            <v>481.75160000000005</v>
          </cell>
          <cell r="L3922" t="str">
            <v>Швейцария</v>
          </cell>
          <cell r="M3922">
            <v>3165140550697</v>
          </cell>
        </row>
        <row r="3923">
          <cell r="C3923">
            <v>2608607909</v>
          </cell>
          <cell r="D3923" t="str">
            <v>50 ШЛИФЛИСТОВ 80x133мм K180 B.f.Wood</v>
          </cell>
          <cell r="F3923">
            <v>12.54</v>
          </cell>
          <cell r="G3923">
            <v>10.63</v>
          </cell>
          <cell r="H3923">
            <v>10.948900000000002</v>
          </cell>
          <cell r="I3923">
            <v>481.75160000000005</v>
          </cell>
          <cell r="L3923" t="str">
            <v>Швейцария</v>
          </cell>
          <cell r="M3923">
            <v>3165140550703</v>
          </cell>
        </row>
        <row r="3924">
          <cell r="C3924">
            <v>2608607910</v>
          </cell>
          <cell r="D3924" t="str">
            <v>50 ШЛИФЛИСТОВ 80x133мм K240 B.f.Wood</v>
          </cell>
          <cell r="F3924">
            <v>12.54</v>
          </cell>
          <cell r="G3924">
            <v>10.63</v>
          </cell>
          <cell r="H3924">
            <v>10.948900000000002</v>
          </cell>
          <cell r="I3924">
            <v>481.75160000000005</v>
          </cell>
          <cell r="L3924" t="str">
            <v>Швейцария</v>
          </cell>
          <cell r="M3924">
            <v>3165140550710</v>
          </cell>
        </row>
        <row r="3925">
          <cell r="C3925">
            <v>2608607913</v>
          </cell>
          <cell r="D3925" t="str">
            <v>50 ШЛИФЛИСТОВ 93x180мм K40 B.f.Wood</v>
          </cell>
          <cell r="F3925">
            <v>20.059999999999999</v>
          </cell>
          <cell r="G3925">
            <v>17</v>
          </cell>
          <cell r="H3925">
            <v>17.510000000000002</v>
          </cell>
          <cell r="I3925">
            <v>770.44</v>
          </cell>
          <cell r="L3925" t="str">
            <v>Швейцария</v>
          </cell>
          <cell r="M3925">
            <v>3165140550741</v>
          </cell>
        </row>
        <row r="3926">
          <cell r="C3926">
            <v>2608607914</v>
          </cell>
          <cell r="D3926" t="str">
            <v>50 ШЛИФЛИСТОВ 93x180мм K60 B.f.Wood</v>
          </cell>
          <cell r="F3926">
            <v>16.48</v>
          </cell>
          <cell r="G3926">
            <v>13.97</v>
          </cell>
          <cell r="H3926">
            <v>14.389100000000001</v>
          </cell>
          <cell r="I3926">
            <v>633.12040000000002</v>
          </cell>
          <cell r="L3926" t="str">
            <v>Швейцария</v>
          </cell>
          <cell r="M3926">
            <v>3165140550758</v>
          </cell>
        </row>
        <row r="3927">
          <cell r="C3927">
            <v>2608607915</v>
          </cell>
          <cell r="D3927" t="str">
            <v>50 ШЛИФЛИСТОВ 93x180мм K80 B.f.Wood</v>
          </cell>
          <cell r="F3927">
            <v>14.69</v>
          </cell>
          <cell r="G3927">
            <v>12.45</v>
          </cell>
          <cell r="H3927">
            <v>12.823499999999999</v>
          </cell>
          <cell r="I3927">
            <v>564.23399999999992</v>
          </cell>
          <cell r="L3927" t="str">
            <v>Швейцария</v>
          </cell>
          <cell r="M3927">
            <v>3165140550765</v>
          </cell>
        </row>
        <row r="3928">
          <cell r="C3928">
            <v>2608607916</v>
          </cell>
          <cell r="D3928" t="str">
            <v>50 ШЛИФЛИСТОВ 93x180мм K100 B.f.Wood</v>
          </cell>
          <cell r="F3928">
            <v>13.76</v>
          </cell>
          <cell r="G3928">
            <v>11.66</v>
          </cell>
          <cell r="H3928">
            <v>12.0098</v>
          </cell>
          <cell r="I3928">
            <v>528.43119999999999</v>
          </cell>
          <cell r="L3928" t="str">
            <v>Швейцария</v>
          </cell>
          <cell r="M3928">
            <v>3165140550772</v>
          </cell>
        </row>
        <row r="3929">
          <cell r="C3929">
            <v>2608607917</v>
          </cell>
          <cell r="D3929" t="str">
            <v>50 ШЛИФЛИСТОВ 93x180мм K120 B.f.Wood</v>
          </cell>
          <cell r="F3929">
            <v>13.76</v>
          </cell>
          <cell r="G3929">
            <v>11.66</v>
          </cell>
          <cell r="H3929">
            <v>12.0098</v>
          </cell>
          <cell r="I3929">
            <v>528.43119999999999</v>
          </cell>
          <cell r="L3929" t="str">
            <v>Швейцария</v>
          </cell>
          <cell r="M3929">
            <v>3165140550789</v>
          </cell>
        </row>
        <row r="3930">
          <cell r="C3930">
            <v>2608607918</v>
          </cell>
          <cell r="D3930" t="str">
            <v>50 ШЛИФЛИСТОВ 93x180мм K180 B.f.Wood</v>
          </cell>
          <cell r="F3930">
            <v>13.76</v>
          </cell>
          <cell r="G3930">
            <v>11.66</v>
          </cell>
          <cell r="H3930">
            <v>12.0098</v>
          </cell>
          <cell r="I3930">
            <v>528.43119999999999</v>
          </cell>
          <cell r="L3930" t="str">
            <v>Швейцария</v>
          </cell>
          <cell r="M3930">
            <v>3165140550796</v>
          </cell>
        </row>
        <row r="3931">
          <cell r="C3931">
            <v>2608607919</v>
          </cell>
          <cell r="D3931" t="str">
            <v>50 ШЛИФЛИСТОВ 93x180мм K240 B.f.Wood</v>
          </cell>
          <cell r="F3931">
            <v>13.76</v>
          </cell>
          <cell r="G3931">
            <v>11.66</v>
          </cell>
          <cell r="H3931">
            <v>12.0098</v>
          </cell>
          <cell r="I3931">
            <v>528.43119999999999</v>
          </cell>
          <cell r="L3931" t="str">
            <v>Швейцария</v>
          </cell>
          <cell r="M3931">
            <v>3165140550802</v>
          </cell>
        </row>
        <row r="3932">
          <cell r="C3932">
            <v>2608607920</v>
          </cell>
          <cell r="D3932" t="str">
            <v>50 ШЛИФЛИСТОВ 93x180мм K320 B.f.Wood</v>
          </cell>
          <cell r="F3932">
            <v>13.76</v>
          </cell>
          <cell r="G3932">
            <v>11.66</v>
          </cell>
          <cell r="H3932">
            <v>12.0098</v>
          </cell>
          <cell r="I3932">
            <v>528.43119999999999</v>
          </cell>
          <cell r="L3932" t="str">
            <v>Швейцария</v>
          </cell>
          <cell r="M3932">
            <v>3165140550819</v>
          </cell>
        </row>
        <row r="3933">
          <cell r="C3933">
            <v>2608607921</v>
          </cell>
          <cell r="D3933" t="str">
            <v>50 ШЛИФЛИСТОВ 93x180мм K400 B.f.Wood</v>
          </cell>
          <cell r="F3933">
            <v>13.76</v>
          </cell>
          <cell r="G3933">
            <v>11.66</v>
          </cell>
          <cell r="H3933">
            <v>12.0098</v>
          </cell>
          <cell r="I3933">
            <v>528.43119999999999</v>
          </cell>
          <cell r="L3933" t="str">
            <v>Швейцария</v>
          </cell>
          <cell r="M3933">
            <v>3165140550826</v>
          </cell>
        </row>
        <row r="3934">
          <cell r="C3934">
            <v>2608607922</v>
          </cell>
          <cell r="D3934" t="str">
            <v>50 ШЛИФЛИСТОВ 93x186мм K40 B.f.Wood</v>
          </cell>
          <cell r="F3934">
            <v>21.15</v>
          </cell>
          <cell r="G3934">
            <v>17.920000000000002</v>
          </cell>
          <cell r="H3934">
            <v>18.457600000000003</v>
          </cell>
          <cell r="I3934">
            <v>812.13440000000014</v>
          </cell>
          <cell r="L3934" t="str">
            <v>Швейцария</v>
          </cell>
          <cell r="M3934">
            <v>3165140550833</v>
          </cell>
        </row>
        <row r="3935">
          <cell r="C3935">
            <v>2608607923</v>
          </cell>
          <cell r="D3935" t="str">
            <v>50 ШЛИФЛИСТОВ 93x186мм K60 B.f.Wood</v>
          </cell>
          <cell r="F3935">
            <v>17.55</v>
          </cell>
          <cell r="G3935">
            <v>14.87</v>
          </cell>
          <cell r="H3935">
            <v>15.316099999999999</v>
          </cell>
          <cell r="I3935">
            <v>673.90839999999992</v>
          </cell>
          <cell r="L3935" t="str">
            <v>Швейцария</v>
          </cell>
          <cell r="M3935">
            <v>3165140550840</v>
          </cell>
        </row>
        <row r="3936">
          <cell r="C3936">
            <v>2608607924</v>
          </cell>
          <cell r="D3936" t="str">
            <v>50 ШЛИФЛИСТОВ 93x186мм K80 B.f.Wood</v>
          </cell>
          <cell r="F3936">
            <v>15.76</v>
          </cell>
          <cell r="G3936">
            <v>13.36</v>
          </cell>
          <cell r="H3936">
            <v>13.7608</v>
          </cell>
          <cell r="I3936">
            <v>605.47519999999997</v>
          </cell>
          <cell r="L3936" t="str">
            <v>Швейцария</v>
          </cell>
          <cell r="M3936">
            <v>3165140550857</v>
          </cell>
        </row>
        <row r="3937">
          <cell r="C3937">
            <v>2608607925</v>
          </cell>
          <cell r="D3937" t="str">
            <v>50 ШЛИФЛИСТОВ 93x186мм K100 B.f.Wood</v>
          </cell>
          <cell r="F3937">
            <v>14.69</v>
          </cell>
          <cell r="G3937">
            <v>12.45</v>
          </cell>
          <cell r="H3937">
            <v>12.823499999999999</v>
          </cell>
          <cell r="I3937">
            <v>564.23399999999992</v>
          </cell>
          <cell r="L3937" t="str">
            <v>Швейцария</v>
          </cell>
          <cell r="M3937">
            <v>3165140550864</v>
          </cell>
        </row>
        <row r="3938">
          <cell r="C3938">
            <v>2608607926</v>
          </cell>
          <cell r="D3938" t="str">
            <v>50 ШЛИФЛИСТОВ 93x186мм K120 B.f.Wood</v>
          </cell>
          <cell r="F3938">
            <v>14.69</v>
          </cell>
          <cell r="G3938">
            <v>12.45</v>
          </cell>
          <cell r="H3938">
            <v>12.823499999999999</v>
          </cell>
          <cell r="I3938">
            <v>564.23399999999992</v>
          </cell>
          <cell r="L3938" t="str">
            <v>Швейцария</v>
          </cell>
          <cell r="M3938">
            <v>3165140550871</v>
          </cell>
        </row>
        <row r="3939">
          <cell r="C3939">
            <v>2608607927</v>
          </cell>
          <cell r="D3939" t="str">
            <v>50 ШЛИФЛИСТОВ 93x186мм K180 B.f.Wood</v>
          </cell>
          <cell r="F3939">
            <v>14.69</v>
          </cell>
          <cell r="G3939">
            <v>12.45</v>
          </cell>
          <cell r="H3939">
            <v>12.823499999999999</v>
          </cell>
          <cell r="I3939">
            <v>564.23399999999992</v>
          </cell>
          <cell r="L3939" t="str">
            <v>Швейцария</v>
          </cell>
          <cell r="M3939">
            <v>3165140550888</v>
          </cell>
        </row>
        <row r="3940">
          <cell r="C3940">
            <v>2608607928</v>
          </cell>
          <cell r="D3940" t="str">
            <v>50 ШЛИФЛИСТОВ 93x186мм K240 B.f.Wood</v>
          </cell>
          <cell r="F3940">
            <v>14.69</v>
          </cell>
          <cell r="G3940">
            <v>12.45</v>
          </cell>
          <cell r="H3940">
            <v>12.823499999999999</v>
          </cell>
          <cell r="I3940">
            <v>564.23399999999992</v>
          </cell>
          <cell r="L3940" t="str">
            <v>Швейцария</v>
          </cell>
          <cell r="M3940">
            <v>3165140550895</v>
          </cell>
        </row>
        <row r="3941">
          <cell r="C3941">
            <v>2608607929</v>
          </cell>
          <cell r="D3941" t="str">
            <v>50 ШЛИФЛИСТОВ 93x186мм K320 B.f.Wood</v>
          </cell>
          <cell r="F3941">
            <v>14.69</v>
          </cell>
          <cell r="G3941">
            <v>12.45</v>
          </cell>
          <cell r="H3941">
            <v>12.823499999999999</v>
          </cell>
          <cell r="I3941">
            <v>564.23399999999992</v>
          </cell>
          <cell r="L3941" t="str">
            <v>Швейцария</v>
          </cell>
          <cell r="M3941">
            <v>3165140550901</v>
          </cell>
        </row>
        <row r="3942">
          <cell r="C3942">
            <v>2608607930</v>
          </cell>
          <cell r="D3942" t="str">
            <v>50 ШЛИФЛИСТОВ 93x186мм K400 B.f.Wood</v>
          </cell>
          <cell r="F3942">
            <v>14.69</v>
          </cell>
          <cell r="G3942">
            <v>12.45</v>
          </cell>
          <cell r="H3942">
            <v>12.823499999999999</v>
          </cell>
          <cell r="I3942">
            <v>564.23399999999992</v>
          </cell>
          <cell r="L3942" t="str">
            <v>Швейцария</v>
          </cell>
          <cell r="M3942">
            <v>3165140550918</v>
          </cell>
        </row>
        <row r="3943">
          <cell r="C3943">
            <v>2608607932</v>
          </cell>
          <cell r="D3943" t="str">
            <v>50 ШЛИФЛИСТОВ 115x230мм K60 B.f.Wood</v>
          </cell>
          <cell r="F3943">
            <v>28.31</v>
          </cell>
          <cell r="G3943">
            <v>23.99</v>
          </cell>
          <cell r="H3943">
            <v>24.709699999999998</v>
          </cell>
          <cell r="I3943">
            <v>1087.2267999999999</v>
          </cell>
          <cell r="L3943" t="str">
            <v>Швейцария</v>
          </cell>
          <cell r="M3943">
            <v>3165140550932</v>
          </cell>
        </row>
        <row r="3944">
          <cell r="C3944">
            <v>2608607937</v>
          </cell>
          <cell r="D3944" t="str">
            <v>50 ШЛИФЛИСТОВ 115x230мм K240 B.f.Wood</v>
          </cell>
          <cell r="F3944">
            <v>23.29</v>
          </cell>
          <cell r="G3944">
            <v>19.739999999999998</v>
          </cell>
          <cell r="H3944">
            <v>20.3322</v>
          </cell>
          <cell r="I3944">
            <v>894.61680000000001</v>
          </cell>
          <cell r="L3944" t="str">
            <v>Швейцария</v>
          </cell>
          <cell r="M3944">
            <v>3165140550987</v>
          </cell>
        </row>
        <row r="3945">
          <cell r="C3945">
            <v>2608607940</v>
          </cell>
          <cell r="D3945" t="str">
            <v>50 ШЛИФЛИСТОВ 115мм K40 B.f.Wood</v>
          </cell>
          <cell r="F3945">
            <v>20.89</v>
          </cell>
          <cell r="G3945">
            <v>17.7</v>
          </cell>
          <cell r="H3945">
            <v>18.230999999999998</v>
          </cell>
          <cell r="I3945">
            <v>802.16399999999987</v>
          </cell>
          <cell r="L3945" t="str">
            <v>Швейцария</v>
          </cell>
          <cell r="M3945">
            <v>3165140551014</v>
          </cell>
        </row>
        <row r="3946">
          <cell r="C3946">
            <v>2608607941</v>
          </cell>
          <cell r="D3946" t="str">
            <v>50 ШЛИФЛИСТОВ 115мм K60 B.f.Wood</v>
          </cell>
          <cell r="F3946">
            <v>16.93</v>
          </cell>
          <cell r="G3946">
            <v>14.35</v>
          </cell>
          <cell r="H3946">
            <v>14.7805</v>
          </cell>
          <cell r="I3946">
            <v>650.34199999999998</v>
          </cell>
          <cell r="L3946" t="str">
            <v>Швейцария</v>
          </cell>
          <cell r="M3946">
            <v>3165140551021</v>
          </cell>
        </row>
        <row r="3947">
          <cell r="C3947">
            <v>2608607942</v>
          </cell>
          <cell r="D3947" t="str">
            <v>50 ШЛИФЛИСТОВ 115мм K80 B.f.Wood</v>
          </cell>
          <cell r="F3947">
            <v>15.42</v>
          </cell>
          <cell r="G3947">
            <v>13.07</v>
          </cell>
          <cell r="H3947">
            <v>13.462100000000001</v>
          </cell>
          <cell r="I3947">
            <v>592.33240000000001</v>
          </cell>
          <cell r="L3947" t="str">
            <v>Швейцария</v>
          </cell>
          <cell r="M3947">
            <v>3165140551038</v>
          </cell>
        </row>
        <row r="3948">
          <cell r="C3948">
            <v>2608607943</v>
          </cell>
          <cell r="D3948" t="str">
            <v>50 ШЛИФЛИСТОВ 115мм K120 B.f.Wood</v>
          </cell>
          <cell r="F3948">
            <v>14.21</v>
          </cell>
          <cell r="G3948">
            <v>12.04</v>
          </cell>
          <cell r="H3948">
            <v>12.401199999999999</v>
          </cell>
          <cell r="I3948">
            <v>545.65279999999996</v>
          </cell>
          <cell r="L3948" t="str">
            <v>Швейцария</v>
          </cell>
          <cell r="M3948">
            <v>3165140551045</v>
          </cell>
        </row>
        <row r="3949">
          <cell r="C3949">
            <v>2608607944</v>
          </cell>
          <cell r="D3949" t="str">
            <v>50 ШЛИФЛИСТОВ 115мм K180 B.f.Wood</v>
          </cell>
          <cell r="F3949">
            <v>14.21</v>
          </cell>
          <cell r="G3949">
            <v>12.04</v>
          </cell>
          <cell r="H3949">
            <v>12.401199999999999</v>
          </cell>
          <cell r="I3949">
            <v>545.65279999999996</v>
          </cell>
          <cell r="L3949" t="str">
            <v>Швейцария</v>
          </cell>
          <cell r="M3949">
            <v>3165140551052</v>
          </cell>
        </row>
        <row r="3950">
          <cell r="C3950">
            <v>2608607945</v>
          </cell>
          <cell r="D3950" t="str">
            <v>50 ШЛИФЛИСТОВ 115мм K240 B.f.Wood</v>
          </cell>
          <cell r="F3950">
            <v>14.21</v>
          </cell>
          <cell r="G3950">
            <v>12.04</v>
          </cell>
          <cell r="H3950">
            <v>12.401199999999999</v>
          </cell>
          <cell r="I3950">
            <v>545.65279999999996</v>
          </cell>
          <cell r="L3950" t="str">
            <v>Швейцария</v>
          </cell>
          <cell r="M3950">
            <v>3165140551069</v>
          </cell>
        </row>
        <row r="3951">
          <cell r="C3951">
            <v>2608607946</v>
          </cell>
          <cell r="D3951" t="str">
            <v>50 ШЛИФЛИСТОВ 125мм K40 B.f.Wood</v>
          </cell>
          <cell r="F3951">
            <v>23.9</v>
          </cell>
          <cell r="G3951">
            <v>20.25</v>
          </cell>
          <cell r="H3951">
            <v>20.857500000000002</v>
          </cell>
          <cell r="I3951">
            <v>917.73</v>
          </cell>
          <cell r="L3951" t="str">
            <v>Швейцария</v>
          </cell>
          <cell r="M3951">
            <v>3165140551076</v>
          </cell>
        </row>
        <row r="3952">
          <cell r="C3952">
            <v>2608607947</v>
          </cell>
          <cell r="D3952" t="str">
            <v>50 ШЛИФЛИСТОВ 125мм K60 B.f.Wood</v>
          </cell>
          <cell r="F3952">
            <v>19.36</v>
          </cell>
          <cell r="G3952">
            <v>16.41</v>
          </cell>
          <cell r="H3952">
            <v>16.9023</v>
          </cell>
          <cell r="I3952">
            <v>743.70119999999997</v>
          </cell>
          <cell r="L3952" t="str">
            <v>Швейцария</v>
          </cell>
          <cell r="M3952">
            <v>3165140551083</v>
          </cell>
        </row>
        <row r="3953">
          <cell r="C3953">
            <v>2608607948</v>
          </cell>
          <cell r="D3953" t="str">
            <v>50 ШЛИФЛИСТОВ 125мм K80 B.f.Wood</v>
          </cell>
          <cell r="F3953">
            <v>17.239999999999998</v>
          </cell>
          <cell r="G3953">
            <v>14.61</v>
          </cell>
          <cell r="H3953">
            <v>15.048299999999999</v>
          </cell>
          <cell r="I3953">
            <v>662.12519999999995</v>
          </cell>
          <cell r="L3953" t="str">
            <v>Швейцария</v>
          </cell>
          <cell r="M3953">
            <v>3165140551090</v>
          </cell>
        </row>
        <row r="3954">
          <cell r="C3954">
            <v>2608607949</v>
          </cell>
          <cell r="D3954" t="str">
            <v>50 ШЛИФЛИСТОВ 125мм K120 B.f.Wood</v>
          </cell>
          <cell r="F3954">
            <v>15.73</v>
          </cell>
          <cell r="G3954">
            <v>13.33</v>
          </cell>
          <cell r="H3954">
            <v>13.729900000000001</v>
          </cell>
          <cell r="I3954">
            <v>604.11560000000009</v>
          </cell>
          <cell r="L3954" t="str">
            <v>Швейцария</v>
          </cell>
          <cell r="M3954">
            <v>3165140551106</v>
          </cell>
        </row>
        <row r="3955">
          <cell r="C3955">
            <v>2608607950</v>
          </cell>
          <cell r="D3955" t="str">
            <v>50 ШЛИФЛИСТОВ 125мм K180 B.f.Wood</v>
          </cell>
          <cell r="F3955">
            <v>15.73</v>
          </cell>
          <cell r="G3955">
            <v>13.33</v>
          </cell>
          <cell r="H3955">
            <v>13.729900000000001</v>
          </cell>
          <cell r="I3955">
            <v>604.11560000000009</v>
          </cell>
          <cell r="L3955" t="str">
            <v>Швейцария</v>
          </cell>
          <cell r="M3955">
            <v>3165140551113</v>
          </cell>
        </row>
        <row r="3956">
          <cell r="C3956">
            <v>2608607951</v>
          </cell>
          <cell r="D3956" t="str">
            <v>50 ШЛИФЛИСТОВ 125мм K240 B.f.Wood</v>
          </cell>
          <cell r="F3956">
            <v>15.73</v>
          </cell>
          <cell r="G3956">
            <v>13.33</v>
          </cell>
          <cell r="H3956">
            <v>13.729900000000001</v>
          </cell>
          <cell r="I3956">
            <v>604.11560000000009</v>
          </cell>
          <cell r="L3956" t="str">
            <v>Швейцария</v>
          </cell>
          <cell r="M3956">
            <v>3165140551120</v>
          </cell>
        </row>
        <row r="3957">
          <cell r="C3957">
            <v>2608607952</v>
          </cell>
          <cell r="D3957" t="str">
            <v>50 ШЛИФЛИСТОВ 80x133мм K40 B.f.Paint</v>
          </cell>
          <cell r="F3957">
            <v>17.55</v>
          </cell>
          <cell r="G3957">
            <v>14.87</v>
          </cell>
          <cell r="H3957">
            <v>15.316099999999999</v>
          </cell>
          <cell r="I3957">
            <v>673.90839999999992</v>
          </cell>
          <cell r="L3957" t="str">
            <v>Швейцария</v>
          </cell>
          <cell r="M3957">
            <v>3165140551632</v>
          </cell>
        </row>
        <row r="3958">
          <cell r="C3958">
            <v>2608607953</v>
          </cell>
          <cell r="D3958" t="str">
            <v>50 ШЛИФЛИСТОВ 80x133мм K60 B.f.Paint</v>
          </cell>
          <cell r="F3958">
            <v>14.69</v>
          </cell>
          <cell r="G3958">
            <v>12.45</v>
          </cell>
          <cell r="H3958">
            <v>12.823499999999999</v>
          </cell>
          <cell r="I3958">
            <v>564.23399999999992</v>
          </cell>
          <cell r="L3958" t="str">
            <v>Швейцария</v>
          </cell>
          <cell r="M3958">
            <v>3165140551649</v>
          </cell>
        </row>
        <row r="3959">
          <cell r="C3959">
            <v>2608607954</v>
          </cell>
          <cell r="D3959" t="str">
            <v>50 ШЛИФЛИСТОВ 80x133мм K80 B.f.Paint</v>
          </cell>
          <cell r="F3959">
            <v>13.32</v>
          </cell>
          <cell r="G3959">
            <v>11.29</v>
          </cell>
          <cell r="H3959">
            <v>11.6287</v>
          </cell>
          <cell r="I3959">
            <v>511.6628</v>
          </cell>
          <cell r="L3959" t="str">
            <v>Швейцария</v>
          </cell>
          <cell r="M3959">
            <v>3165140551656</v>
          </cell>
        </row>
        <row r="3960">
          <cell r="C3960">
            <v>2608607955</v>
          </cell>
          <cell r="D3960" t="str">
            <v>50 ШЛИФЛИСТОВ 80x133мм K100 B.f.Paint</v>
          </cell>
          <cell r="F3960">
            <v>12.54</v>
          </cell>
          <cell r="G3960">
            <v>10.63</v>
          </cell>
          <cell r="H3960">
            <v>10.948900000000002</v>
          </cell>
          <cell r="I3960">
            <v>481.75160000000005</v>
          </cell>
          <cell r="L3960" t="str">
            <v>Швейцария</v>
          </cell>
          <cell r="M3960">
            <v>3165140551663</v>
          </cell>
        </row>
        <row r="3961">
          <cell r="C3961">
            <v>2608607956</v>
          </cell>
          <cell r="D3961" t="str">
            <v>50 ШЛИФЛИСТОВ 80x133мм K120 B.f.Paint</v>
          </cell>
          <cell r="F3961">
            <v>12.54</v>
          </cell>
          <cell r="G3961">
            <v>10.63</v>
          </cell>
          <cell r="H3961">
            <v>10.948900000000002</v>
          </cell>
          <cell r="I3961">
            <v>481.75160000000005</v>
          </cell>
          <cell r="L3961" t="str">
            <v>Швейцария</v>
          </cell>
          <cell r="M3961">
            <v>3165140551670</v>
          </cell>
        </row>
        <row r="3962">
          <cell r="C3962">
            <v>2608607957</v>
          </cell>
          <cell r="D3962" t="str">
            <v>50 ШЛИФЛИСТОВ 80x133мм K180 B.f.Paint</v>
          </cell>
          <cell r="F3962">
            <v>12.54</v>
          </cell>
          <cell r="G3962">
            <v>10.63</v>
          </cell>
          <cell r="H3962">
            <v>10.948900000000002</v>
          </cell>
          <cell r="I3962">
            <v>481.75160000000005</v>
          </cell>
          <cell r="L3962" t="str">
            <v>Швейцария</v>
          </cell>
          <cell r="M3962">
            <v>3165140551687</v>
          </cell>
        </row>
        <row r="3963">
          <cell r="C3963">
            <v>2608607958</v>
          </cell>
          <cell r="D3963" t="str">
            <v>50 ШЛИФЛИСТОВ 80x133мм K240 B.f.Paint</v>
          </cell>
          <cell r="F3963">
            <v>12.54</v>
          </cell>
          <cell r="G3963">
            <v>10.63</v>
          </cell>
          <cell r="H3963">
            <v>10.948900000000002</v>
          </cell>
          <cell r="I3963">
            <v>481.75160000000005</v>
          </cell>
          <cell r="L3963" t="str">
            <v>Швейцария</v>
          </cell>
          <cell r="M3963">
            <v>3165140551694</v>
          </cell>
        </row>
        <row r="3964">
          <cell r="C3964">
            <v>2608607959</v>
          </cell>
          <cell r="D3964" t="str">
            <v>50 ШЛИФЛИСТОВ 80x133мм K320 B.f.Paint</v>
          </cell>
          <cell r="F3964">
            <v>12.54</v>
          </cell>
          <cell r="G3964">
            <v>10.63</v>
          </cell>
          <cell r="H3964">
            <v>10.948900000000002</v>
          </cell>
          <cell r="I3964">
            <v>481.75160000000005</v>
          </cell>
          <cell r="L3964" t="str">
            <v>Швейцария</v>
          </cell>
          <cell r="M3964">
            <v>3165140551700</v>
          </cell>
        </row>
        <row r="3965">
          <cell r="C3965">
            <v>2608607960</v>
          </cell>
          <cell r="D3965" t="str">
            <v>50 ШЛИФЛИСТОВ 93x180мм K40 B.f.Paint</v>
          </cell>
          <cell r="F3965">
            <v>20.059999999999999</v>
          </cell>
          <cell r="G3965">
            <v>17</v>
          </cell>
          <cell r="H3965">
            <v>17.510000000000002</v>
          </cell>
          <cell r="I3965">
            <v>770.44</v>
          </cell>
          <cell r="L3965" t="str">
            <v>Швейцария</v>
          </cell>
          <cell r="M3965">
            <v>3165140551717</v>
          </cell>
        </row>
        <row r="3966">
          <cell r="C3966">
            <v>2608607961</v>
          </cell>
          <cell r="D3966" t="str">
            <v>50 ШЛИФЛИСТОВ 93x180мм K60 B.f.Paint</v>
          </cell>
          <cell r="F3966">
            <v>16.48</v>
          </cell>
          <cell r="G3966">
            <v>13.97</v>
          </cell>
          <cell r="H3966">
            <v>14.389100000000001</v>
          </cell>
          <cell r="I3966">
            <v>633.12040000000002</v>
          </cell>
          <cell r="L3966" t="str">
            <v>Швейцария</v>
          </cell>
          <cell r="M3966">
            <v>3165140551724</v>
          </cell>
        </row>
        <row r="3967">
          <cell r="C3967">
            <v>2608607962</v>
          </cell>
          <cell r="D3967" t="str">
            <v>50 ШЛИФЛИСТОВ 93x180мм K80 B.f.Paint</v>
          </cell>
          <cell r="F3967">
            <v>14.69</v>
          </cell>
          <cell r="G3967">
            <v>12.45</v>
          </cell>
          <cell r="H3967">
            <v>12.823499999999999</v>
          </cell>
          <cell r="I3967">
            <v>564.23399999999992</v>
          </cell>
          <cell r="L3967" t="str">
            <v>Швейцария</v>
          </cell>
          <cell r="M3967">
            <v>3165140551731</v>
          </cell>
        </row>
        <row r="3968">
          <cell r="C3968">
            <v>2608607963</v>
          </cell>
          <cell r="D3968" t="str">
            <v>50 ШЛИФЛИСТОВ 93x180мм K100 B.f.Paint</v>
          </cell>
          <cell r="F3968">
            <v>13.76</v>
          </cell>
          <cell r="G3968">
            <v>11.66</v>
          </cell>
          <cell r="H3968">
            <v>12.0098</v>
          </cell>
          <cell r="I3968">
            <v>528.43119999999999</v>
          </cell>
          <cell r="L3968" t="str">
            <v>Швейцария</v>
          </cell>
          <cell r="M3968">
            <v>3165140551748</v>
          </cell>
        </row>
        <row r="3969">
          <cell r="C3969">
            <v>2608607964</v>
          </cell>
          <cell r="D3969" t="str">
            <v>50 ШЛИФЛИСТОВ 93x180мм K120 B.f.Paint</v>
          </cell>
          <cell r="F3969">
            <v>13.76</v>
          </cell>
          <cell r="G3969">
            <v>11.66</v>
          </cell>
          <cell r="H3969">
            <v>12.0098</v>
          </cell>
          <cell r="I3969">
            <v>528.43119999999999</v>
          </cell>
          <cell r="L3969" t="str">
            <v>Швейцария</v>
          </cell>
          <cell r="M3969">
            <v>3165140551755</v>
          </cell>
        </row>
        <row r="3970">
          <cell r="C3970">
            <v>2608607965</v>
          </cell>
          <cell r="D3970" t="str">
            <v>50 ШЛИФЛИСТОВ 93x180мм K180 B.f.Paint</v>
          </cell>
          <cell r="F3970">
            <v>13.76</v>
          </cell>
          <cell r="G3970">
            <v>11.66</v>
          </cell>
          <cell r="H3970">
            <v>12.0098</v>
          </cell>
          <cell r="I3970">
            <v>528.43119999999999</v>
          </cell>
          <cell r="L3970" t="str">
            <v>Швейцария</v>
          </cell>
          <cell r="M3970">
            <v>3165140551762</v>
          </cell>
        </row>
        <row r="3971">
          <cell r="C3971">
            <v>2608607966</v>
          </cell>
          <cell r="D3971" t="str">
            <v>50 ШЛИФЛИСТОВ 93x180мм K240 B.f.Paint</v>
          </cell>
          <cell r="F3971">
            <v>13.76</v>
          </cell>
          <cell r="G3971">
            <v>11.66</v>
          </cell>
          <cell r="H3971">
            <v>12.0098</v>
          </cell>
          <cell r="I3971">
            <v>528.43119999999999</v>
          </cell>
          <cell r="L3971" t="str">
            <v>Швейцария</v>
          </cell>
          <cell r="M3971">
            <v>3165140551779</v>
          </cell>
        </row>
        <row r="3972">
          <cell r="C3972">
            <v>2608607967</v>
          </cell>
          <cell r="D3972" t="str">
            <v>50 ШЛИФЛИСТОВ 93x180мм K320 B.f.Paint</v>
          </cell>
          <cell r="F3972">
            <v>13.76</v>
          </cell>
          <cell r="G3972">
            <v>11.66</v>
          </cell>
          <cell r="H3972">
            <v>12.0098</v>
          </cell>
          <cell r="I3972">
            <v>528.43119999999999</v>
          </cell>
          <cell r="L3972" t="str">
            <v>Швейцария</v>
          </cell>
          <cell r="M3972">
            <v>3165140551786</v>
          </cell>
        </row>
        <row r="3973">
          <cell r="C3973">
            <v>2608607968</v>
          </cell>
          <cell r="D3973" t="str">
            <v>50 ШЛИФЛИСТОВ 93x186мм K40 B.f.Paint</v>
          </cell>
          <cell r="F3973">
            <v>21.15</v>
          </cell>
          <cell r="G3973">
            <v>17.920000000000002</v>
          </cell>
          <cell r="H3973">
            <v>18.457600000000003</v>
          </cell>
          <cell r="I3973">
            <v>812.13440000000014</v>
          </cell>
          <cell r="L3973" t="str">
            <v>Швейцария</v>
          </cell>
          <cell r="M3973">
            <v>3165140551793</v>
          </cell>
        </row>
        <row r="3974">
          <cell r="C3974">
            <v>2608607969</v>
          </cell>
          <cell r="D3974" t="str">
            <v>50 ШЛИФЛИСТОВ 93x186мм K60 B.f.Paint</v>
          </cell>
          <cell r="F3974">
            <v>17.55</v>
          </cell>
          <cell r="G3974">
            <v>14.87</v>
          </cell>
          <cell r="H3974">
            <v>15.316099999999999</v>
          </cell>
          <cell r="I3974">
            <v>673.90839999999992</v>
          </cell>
          <cell r="L3974" t="str">
            <v>Швейцария</v>
          </cell>
          <cell r="M3974">
            <v>3165140551809</v>
          </cell>
        </row>
        <row r="3975">
          <cell r="C3975">
            <v>2608607970</v>
          </cell>
          <cell r="D3975" t="str">
            <v>50 ШЛИФЛИСТОВ 93x186мм K80 B.f.Paint</v>
          </cell>
          <cell r="F3975">
            <v>15.76</v>
          </cell>
          <cell r="G3975">
            <v>13.36</v>
          </cell>
          <cell r="H3975">
            <v>13.7608</v>
          </cell>
          <cell r="I3975">
            <v>605.47519999999997</v>
          </cell>
          <cell r="L3975" t="str">
            <v>Швейцария</v>
          </cell>
          <cell r="M3975">
            <v>3165140551816</v>
          </cell>
        </row>
        <row r="3976">
          <cell r="C3976">
            <v>2608607971</v>
          </cell>
          <cell r="D3976" t="str">
            <v>50 ШЛИФЛИСТОВ 93x186мм K100 B.f.Paint</v>
          </cell>
          <cell r="F3976">
            <v>14.69</v>
          </cell>
          <cell r="G3976">
            <v>12.45</v>
          </cell>
          <cell r="H3976">
            <v>12.823499999999999</v>
          </cell>
          <cell r="I3976">
            <v>564.23399999999992</v>
          </cell>
          <cell r="L3976" t="str">
            <v>Швейцария</v>
          </cell>
          <cell r="M3976">
            <v>3165140551823</v>
          </cell>
        </row>
        <row r="3977">
          <cell r="C3977">
            <v>2608607972</v>
          </cell>
          <cell r="D3977" t="str">
            <v>50 ШЛИФЛИСТОВ 93x186мм K120 B.f.Paint</v>
          </cell>
          <cell r="F3977">
            <v>14.69</v>
          </cell>
          <cell r="G3977">
            <v>12.45</v>
          </cell>
          <cell r="H3977">
            <v>12.823499999999999</v>
          </cell>
          <cell r="I3977">
            <v>564.23399999999992</v>
          </cell>
          <cell r="L3977" t="str">
            <v>Швейцария</v>
          </cell>
          <cell r="M3977">
            <v>3165140551830</v>
          </cell>
        </row>
        <row r="3978">
          <cell r="C3978">
            <v>2608607973</v>
          </cell>
          <cell r="D3978" t="str">
            <v>50 ШЛИФЛИСТОВ 93x186мм K180 B.f.Paint</v>
          </cell>
          <cell r="F3978">
            <v>14.69</v>
          </cell>
          <cell r="G3978">
            <v>12.45</v>
          </cell>
          <cell r="H3978">
            <v>12.823499999999999</v>
          </cell>
          <cell r="I3978">
            <v>564.23399999999992</v>
          </cell>
          <cell r="L3978" t="str">
            <v>Швейцария</v>
          </cell>
          <cell r="M3978">
            <v>3165140551847</v>
          </cell>
        </row>
        <row r="3979">
          <cell r="C3979">
            <v>2608607974</v>
          </cell>
          <cell r="D3979" t="str">
            <v>50 ШЛИФЛИСТОВ 93x186мм K240 B.f.Paint</v>
          </cell>
          <cell r="F3979">
            <v>14.69</v>
          </cell>
          <cell r="G3979">
            <v>12.45</v>
          </cell>
          <cell r="H3979">
            <v>12.823499999999999</v>
          </cell>
          <cell r="I3979">
            <v>564.23399999999992</v>
          </cell>
          <cell r="L3979" t="str">
            <v>Швейцария</v>
          </cell>
          <cell r="M3979">
            <v>3165140551854</v>
          </cell>
        </row>
        <row r="3980">
          <cell r="C3980">
            <v>2608607975</v>
          </cell>
          <cell r="D3980" t="str">
            <v>50 ШЛИФЛИСТОВ 93x186мм K320 B.f.Paint</v>
          </cell>
          <cell r="F3980">
            <v>14.69</v>
          </cell>
          <cell r="G3980">
            <v>12.45</v>
          </cell>
          <cell r="H3980">
            <v>12.823499999999999</v>
          </cell>
          <cell r="I3980">
            <v>564.23399999999992</v>
          </cell>
          <cell r="L3980" t="str">
            <v>Швейцария</v>
          </cell>
          <cell r="M3980">
            <v>3165140551861</v>
          </cell>
        </row>
        <row r="3981">
          <cell r="C3981">
            <v>2608607976</v>
          </cell>
          <cell r="D3981" t="str">
            <v>50 ШЛИФЛИСТОВ 115x230мм K40 B.f.Paint</v>
          </cell>
          <cell r="F3981">
            <v>35.11</v>
          </cell>
          <cell r="G3981">
            <v>29.75</v>
          </cell>
          <cell r="H3981">
            <v>30.642500000000002</v>
          </cell>
          <cell r="I3981">
            <v>1348.27</v>
          </cell>
          <cell r="L3981" t="str">
            <v>Швейцария</v>
          </cell>
          <cell r="M3981">
            <v>3165140551878</v>
          </cell>
        </row>
        <row r="3982">
          <cell r="C3982">
            <v>2608607977</v>
          </cell>
          <cell r="D3982" t="str">
            <v>50 ШЛИФЛИСТОВ 115x230мм K60 B.f.Paint</v>
          </cell>
          <cell r="F3982">
            <v>28.31</v>
          </cell>
          <cell r="G3982">
            <v>23.99</v>
          </cell>
          <cell r="H3982">
            <v>24.709699999999998</v>
          </cell>
          <cell r="I3982">
            <v>1087.2267999999999</v>
          </cell>
          <cell r="L3982" t="str">
            <v>Швейцария</v>
          </cell>
          <cell r="M3982">
            <v>3165140552134</v>
          </cell>
        </row>
        <row r="3983">
          <cell r="C3983">
            <v>2608607978</v>
          </cell>
          <cell r="D3983" t="str">
            <v>50 ШЛИФЛИСТОВ 115x230мм K80 B.f.Paint</v>
          </cell>
          <cell r="F3983">
            <v>25.09</v>
          </cell>
          <cell r="G3983">
            <v>21.26</v>
          </cell>
          <cell r="H3983">
            <v>21.897800000000004</v>
          </cell>
          <cell r="I3983">
            <v>963.50320000000011</v>
          </cell>
          <cell r="L3983" t="str">
            <v>Швейцария</v>
          </cell>
          <cell r="M3983">
            <v>3165140552141</v>
          </cell>
        </row>
        <row r="3984">
          <cell r="C3984">
            <v>2608607979</v>
          </cell>
          <cell r="D3984" t="str">
            <v>50 ШЛИФЛИСТОВ 115x230мм K100 B.f.Paint</v>
          </cell>
          <cell r="F3984">
            <v>23.29</v>
          </cell>
          <cell r="G3984">
            <v>19.739999999999998</v>
          </cell>
          <cell r="H3984">
            <v>20.3322</v>
          </cell>
          <cell r="I3984">
            <v>894.61680000000001</v>
          </cell>
          <cell r="L3984" t="str">
            <v>Швейцария</v>
          </cell>
          <cell r="M3984">
            <v>3165140552158</v>
          </cell>
        </row>
        <row r="3985">
          <cell r="C3985">
            <v>2608607980</v>
          </cell>
          <cell r="D3985" t="str">
            <v>50 ШЛИФЛИСТОВ 115x230мм K120 B.f.Paint</v>
          </cell>
          <cell r="F3985">
            <v>23.29</v>
          </cell>
          <cell r="G3985">
            <v>19.739999999999998</v>
          </cell>
          <cell r="H3985">
            <v>20.3322</v>
          </cell>
          <cell r="I3985">
            <v>894.61680000000001</v>
          </cell>
          <cell r="L3985" t="str">
            <v>Швейцария</v>
          </cell>
          <cell r="M3985">
            <v>3165140552127</v>
          </cell>
        </row>
        <row r="3986">
          <cell r="C3986">
            <v>2608607981</v>
          </cell>
          <cell r="D3986" t="str">
            <v>50 ШЛИФЛИСТОВ 115x230мм K180 B.f.Paint</v>
          </cell>
          <cell r="F3986">
            <v>23.29</v>
          </cell>
          <cell r="G3986">
            <v>19.739999999999998</v>
          </cell>
          <cell r="H3986">
            <v>20.3322</v>
          </cell>
          <cell r="I3986">
            <v>894.61680000000001</v>
          </cell>
          <cell r="L3986" t="str">
            <v>Швейцария</v>
          </cell>
          <cell r="M3986">
            <v>3165140552165</v>
          </cell>
        </row>
        <row r="3987">
          <cell r="C3987">
            <v>2608607982</v>
          </cell>
          <cell r="D3987" t="str">
            <v>50 ШЛИФЛИСТОВ 115x230мм K240 B.f.Paint</v>
          </cell>
          <cell r="F3987">
            <v>23.29</v>
          </cell>
          <cell r="G3987">
            <v>19.739999999999998</v>
          </cell>
          <cell r="H3987">
            <v>20.3322</v>
          </cell>
          <cell r="I3987">
            <v>894.61680000000001</v>
          </cell>
          <cell r="L3987" t="str">
            <v>Швейцария</v>
          </cell>
          <cell r="M3987">
            <v>3165140552172</v>
          </cell>
        </row>
        <row r="3988">
          <cell r="C3988">
            <v>2608607983</v>
          </cell>
          <cell r="D3988" t="str">
            <v>50 ШЛИФЛИСТОВ 115x230мм K320 B.f.Paint</v>
          </cell>
          <cell r="F3988">
            <v>23.29</v>
          </cell>
          <cell r="G3988">
            <v>19.739999999999998</v>
          </cell>
          <cell r="H3988">
            <v>20.3322</v>
          </cell>
          <cell r="I3988">
            <v>894.61680000000001</v>
          </cell>
          <cell r="L3988" t="str">
            <v>Швейцария</v>
          </cell>
          <cell r="M3988">
            <v>3165140552189</v>
          </cell>
        </row>
        <row r="3989">
          <cell r="C3989">
            <v>2608607984</v>
          </cell>
          <cell r="D3989" t="str">
            <v>50 ШЛИФЛИСТОВ 125мм K40 B.f.Paint</v>
          </cell>
          <cell r="F3989">
            <v>25.18</v>
          </cell>
          <cell r="G3989">
            <v>21.34</v>
          </cell>
          <cell r="H3989">
            <v>21.9802</v>
          </cell>
          <cell r="I3989">
            <v>967.12879999999996</v>
          </cell>
          <cell r="L3989" t="str">
            <v>Швейцария</v>
          </cell>
          <cell r="M3989">
            <v>3165140552196</v>
          </cell>
        </row>
        <row r="3990">
          <cell r="C3990">
            <v>2608607985</v>
          </cell>
          <cell r="D3990" t="str">
            <v>50 ШЛИФЛИСТОВ 125мм K60 B.f.Paint</v>
          </cell>
          <cell r="F3990">
            <v>21.11</v>
          </cell>
          <cell r="G3990">
            <v>17.89</v>
          </cell>
          <cell r="H3990">
            <v>18.4267</v>
          </cell>
          <cell r="I3990">
            <v>810.77480000000003</v>
          </cell>
          <cell r="L3990" t="str">
            <v>Швейцария</v>
          </cell>
          <cell r="M3990">
            <v>3165140552202</v>
          </cell>
        </row>
        <row r="3991">
          <cell r="C3991">
            <v>2608607986</v>
          </cell>
          <cell r="D3991" t="str">
            <v>50 ШЛИФЛИСТОВ 125мм K80 B.f.Paint</v>
          </cell>
          <cell r="F3991">
            <v>18.04</v>
          </cell>
          <cell r="G3991">
            <v>15.29</v>
          </cell>
          <cell r="H3991">
            <v>15.748699999999999</v>
          </cell>
          <cell r="I3991">
            <v>692.94280000000003</v>
          </cell>
          <cell r="L3991" t="str">
            <v>Швейцария</v>
          </cell>
          <cell r="M3991">
            <v>3165140552219</v>
          </cell>
        </row>
        <row r="3992">
          <cell r="C3992">
            <v>2608607987</v>
          </cell>
          <cell r="D3992" t="str">
            <v>50 ШЛИФЛИСТОВ 125мм K100 B.f.Paint</v>
          </cell>
          <cell r="F3992">
            <v>18.04</v>
          </cell>
          <cell r="G3992">
            <v>15.29</v>
          </cell>
          <cell r="H3992">
            <v>15.748699999999999</v>
          </cell>
          <cell r="I3992">
            <v>692.94280000000003</v>
          </cell>
          <cell r="L3992" t="str">
            <v>Швейцария</v>
          </cell>
          <cell r="M3992">
            <v>3165140552226</v>
          </cell>
        </row>
        <row r="3993">
          <cell r="C3993">
            <v>2608607988</v>
          </cell>
          <cell r="D3993" t="str">
            <v>50 ШЛИФЛИСТОВ 125мм K120 B.f.Paint</v>
          </cell>
          <cell r="F3993">
            <v>18.04</v>
          </cell>
          <cell r="G3993">
            <v>15.29</v>
          </cell>
          <cell r="H3993">
            <v>15.748699999999999</v>
          </cell>
          <cell r="I3993">
            <v>692.94280000000003</v>
          </cell>
          <cell r="L3993" t="str">
            <v>Швейцария</v>
          </cell>
          <cell r="M3993">
            <v>3165140552233</v>
          </cell>
        </row>
        <row r="3994">
          <cell r="C3994">
            <v>2608607989</v>
          </cell>
          <cell r="D3994" t="str">
            <v>50 ШЛИФЛИСТОВ 125мм K180 B.f.Paint</v>
          </cell>
          <cell r="F3994">
            <v>18.04</v>
          </cell>
          <cell r="G3994">
            <v>15.29</v>
          </cell>
          <cell r="H3994">
            <v>15.748699999999999</v>
          </cell>
          <cell r="I3994">
            <v>692.94280000000003</v>
          </cell>
          <cell r="L3994" t="str">
            <v>Швейцария</v>
          </cell>
          <cell r="M3994">
            <v>3165140552240</v>
          </cell>
        </row>
        <row r="3995">
          <cell r="C3995">
            <v>2608607990</v>
          </cell>
          <cell r="D3995" t="str">
            <v>50 ШЛИФЛИСТОВ 125мм K240 B.f.Paint</v>
          </cell>
          <cell r="F3995">
            <v>18.04</v>
          </cell>
          <cell r="G3995">
            <v>15.29</v>
          </cell>
          <cell r="H3995">
            <v>15.748699999999999</v>
          </cell>
          <cell r="I3995">
            <v>692.94280000000003</v>
          </cell>
          <cell r="L3995" t="str">
            <v>Швейцария</v>
          </cell>
          <cell r="M3995">
            <v>3165140552110</v>
          </cell>
        </row>
        <row r="3996">
          <cell r="C3996">
            <v>2608607991</v>
          </cell>
          <cell r="D3996" t="str">
            <v>50 ШЛИФЛИСТОВ 125мм K320 B.f.Paint</v>
          </cell>
          <cell r="F3996">
            <v>18.04</v>
          </cell>
          <cell r="G3996">
            <v>15.29</v>
          </cell>
          <cell r="H3996">
            <v>15.748699999999999</v>
          </cell>
          <cell r="I3996">
            <v>692.94280000000003</v>
          </cell>
          <cell r="L3996" t="str">
            <v>Швейцария</v>
          </cell>
          <cell r="M3996">
            <v>3165140552257</v>
          </cell>
        </row>
        <row r="3997">
          <cell r="C3997">
            <v>2608607992</v>
          </cell>
          <cell r="D3997" t="str">
            <v>50 ШЛИФЛИСТОВ 125мм K400 B.f.Paint</v>
          </cell>
          <cell r="F3997">
            <v>18.04</v>
          </cell>
          <cell r="G3997">
            <v>15.29</v>
          </cell>
          <cell r="H3997">
            <v>15.748699999999999</v>
          </cell>
          <cell r="I3997">
            <v>692.94280000000003</v>
          </cell>
          <cell r="L3997" t="str">
            <v>Швейцария</v>
          </cell>
          <cell r="M3997">
            <v>3165140552264</v>
          </cell>
        </row>
        <row r="3998">
          <cell r="C3998">
            <v>2608607993</v>
          </cell>
          <cell r="D3998" t="str">
            <v>50 ШЛИФЛИСТОВ 150мм K40 B.f.Paint</v>
          </cell>
          <cell r="F3998">
            <v>28.59</v>
          </cell>
          <cell r="G3998">
            <v>24.23</v>
          </cell>
          <cell r="H3998">
            <v>24.956900000000001</v>
          </cell>
          <cell r="I3998">
            <v>1098.1036000000001</v>
          </cell>
          <cell r="L3998" t="str">
            <v>Швейцария</v>
          </cell>
          <cell r="M3998">
            <v>3165140552271</v>
          </cell>
        </row>
        <row r="3999">
          <cell r="C3999">
            <v>2608607994</v>
          </cell>
          <cell r="D3999" t="str">
            <v>50 ШЛИФЛИСТОВ 150мм K60 B.f.Paint</v>
          </cell>
          <cell r="F3999">
            <v>23.13</v>
          </cell>
          <cell r="G3999">
            <v>19.600000000000001</v>
          </cell>
          <cell r="H3999">
            <v>20.188000000000002</v>
          </cell>
          <cell r="I3999">
            <v>888.27200000000016</v>
          </cell>
          <cell r="L3999" t="str">
            <v>Швейцария</v>
          </cell>
          <cell r="M3999">
            <v>3165140552288</v>
          </cell>
        </row>
        <row r="4000">
          <cell r="C4000">
            <v>2608607995</v>
          </cell>
          <cell r="D4000" t="str">
            <v>50 ШЛИФЛИСТОВ 150мм K80 B.f.Paint</v>
          </cell>
          <cell r="F4000">
            <v>22.8</v>
          </cell>
          <cell r="G4000">
            <v>19.32</v>
          </cell>
          <cell r="H4000">
            <v>19.8996</v>
          </cell>
          <cell r="I4000">
            <v>875.58240000000001</v>
          </cell>
          <cell r="L4000" t="str">
            <v>Швейцария</v>
          </cell>
          <cell r="M4000">
            <v>3165140552103</v>
          </cell>
        </row>
        <row r="4001">
          <cell r="C4001">
            <v>2608607996</v>
          </cell>
          <cell r="D4001" t="str">
            <v>50 ШЛИФЛИСТОВ 150мм K100 B.f.Paint</v>
          </cell>
          <cell r="F4001">
            <v>21.79</v>
          </cell>
          <cell r="G4001">
            <v>18.47</v>
          </cell>
          <cell r="H4001">
            <v>19.024100000000001</v>
          </cell>
          <cell r="I4001">
            <v>837.06040000000007</v>
          </cell>
          <cell r="L4001" t="str">
            <v>Швейцария</v>
          </cell>
          <cell r="M4001">
            <v>3165140552097</v>
          </cell>
        </row>
        <row r="4002">
          <cell r="C4002">
            <v>2608607997</v>
          </cell>
          <cell r="D4002" t="str">
            <v>50 ШЛИФЛИСТОВ 150мм K120 B.f.Paint</v>
          </cell>
          <cell r="F4002">
            <v>21.79</v>
          </cell>
          <cell r="G4002">
            <v>18.47</v>
          </cell>
          <cell r="H4002">
            <v>19.024100000000001</v>
          </cell>
          <cell r="I4002">
            <v>837.06040000000007</v>
          </cell>
          <cell r="L4002" t="str">
            <v>Швейцария</v>
          </cell>
          <cell r="M4002">
            <v>3165140552295</v>
          </cell>
        </row>
        <row r="4003">
          <cell r="C4003">
            <v>2608607998</v>
          </cell>
          <cell r="D4003" t="str">
            <v>50 ШЛИФЛИСТОВ 150мм K180 B.f.Paint</v>
          </cell>
          <cell r="F4003">
            <v>21.79</v>
          </cell>
          <cell r="G4003">
            <v>18.47</v>
          </cell>
          <cell r="H4003">
            <v>19.024100000000001</v>
          </cell>
          <cell r="I4003">
            <v>837.06040000000007</v>
          </cell>
          <cell r="L4003" t="str">
            <v>Швейцария</v>
          </cell>
          <cell r="M4003">
            <v>3165140552301</v>
          </cell>
        </row>
        <row r="4004">
          <cell r="C4004">
            <v>2608607999</v>
          </cell>
          <cell r="D4004" t="str">
            <v>50 ШЛИФЛИСТОВ 150мм K240 B.f.Paint</v>
          </cell>
          <cell r="F4004">
            <v>21.79</v>
          </cell>
          <cell r="G4004">
            <v>18.47</v>
          </cell>
          <cell r="H4004">
            <v>19.024100000000001</v>
          </cell>
          <cell r="I4004">
            <v>837.06040000000007</v>
          </cell>
          <cell r="L4004" t="str">
            <v>Швейцария</v>
          </cell>
          <cell r="M4004">
            <v>3165140552318</v>
          </cell>
        </row>
        <row r="4005">
          <cell r="C4005">
            <v>2608608000</v>
          </cell>
          <cell r="D4005" t="str">
            <v>50 ШЛИФЛИСТОВ 150мм K320 B.f.Paint</v>
          </cell>
          <cell r="F4005">
            <v>21.79</v>
          </cell>
          <cell r="G4005">
            <v>18.47</v>
          </cell>
          <cell r="H4005">
            <v>19.024100000000001</v>
          </cell>
          <cell r="I4005">
            <v>837.06040000000007</v>
          </cell>
          <cell r="L4005" t="str">
            <v>Швейцария</v>
          </cell>
          <cell r="M4005">
            <v>3165140552325</v>
          </cell>
        </row>
        <row r="4006">
          <cell r="C4006">
            <v>2608608001</v>
          </cell>
          <cell r="D4006" t="str">
            <v>50 ШЛИФЛИСТОВ 150мм K400 B.f.Paint</v>
          </cell>
          <cell r="F4006">
            <v>21.79</v>
          </cell>
          <cell r="G4006">
            <v>18.47</v>
          </cell>
          <cell r="H4006">
            <v>19.024100000000001</v>
          </cell>
          <cell r="I4006">
            <v>837.06040000000007</v>
          </cell>
          <cell r="L4006" t="str">
            <v>Швейцария</v>
          </cell>
          <cell r="M4006">
            <v>3165140552332</v>
          </cell>
        </row>
        <row r="4007">
          <cell r="C4007">
            <v>2608608002</v>
          </cell>
          <cell r="D4007" t="str">
            <v>50 ШЛИФЛИСТОВ 125мм K40 B.f.Paint</v>
          </cell>
          <cell r="F4007">
            <v>25.18</v>
          </cell>
          <cell r="G4007">
            <v>21.34</v>
          </cell>
          <cell r="H4007">
            <v>21.9802</v>
          </cell>
          <cell r="I4007">
            <v>967.12879999999996</v>
          </cell>
          <cell r="L4007" t="str">
            <v>Швейцария</v>
          </cell>
          <cell r="M4007">
            <v>3165140552349</v>
          </cell>
        </row>
        <row r="4008">
          <cell r="C4008">
            <v>2608608003</v>
          </cell>
          <cell r="D4008" t="str">
            <v>50 ШЛИФЛИСТОВ 125мм K60 B.f.Paint</v>
          </cell>
          <cell r="F4008">
            <v>21.11</v>
          </cell>
          <cell r="G4008">
            <v>17.89</v>
          </cell>
          <cell r="H4008">
            <v>18.4267</v>
          </cell>
          <cell r="I4008">
            <v>810.77480000000003</v>
          </cell>
          <cell r="L4008" t="str">
            <v>Швейцария</v>
          </cell>
          <cell r="M4008">
            <v>3165140552356</v>
          </cell>
        </row>
        <row r="4009">
          <cell r="C4009">
            <v>2608608004</v>
          </cell>
          <cell r="D4009" t="str">
            <v>50 ШЛИФЛИСТОВ 125мм K80 B.f.Paint</v>
          </cell>
          <cell r="F4009">
            <v>18.04</v>
          </cell>
          <cell r="G4009">
            <v>15.29</v>
          </cell>
          <cell r="H4009">
            <v>15.748699999999999</v>
          </cell>
          <cell r="I4009">
            <v>692.94280000000003</v>
          </cell>
          <cell r="L4009" t="str">
            <v>Швейцария</v>
          </cell>
          <cell r="M4009">
            <v>3165140552363</v>
          </cell>
        </row>
        <row r="4010">
          <cell r="C4010">
            <v>2608608005</v>
          </cell>
          <cell r="D4010" t="str">
            <v>50 ШЛИФЛИСТОВ 125мм K100 B.f.Paint</v>
          </cell>
          <cell r="F4010">
            <v>18.04</v>
          </cell>
          <cell r="G4010">
            <v>15.29</v>
          </cell>
          <cell r="H4010">
            <v>15.748699999999999</v>
          </cell>
          <cell r="I4010">
            <v>692.94280000000003</v>
          </cell>
          <cell r="L4010" t="str">
            <v>Швейцария</v>
          </cell>
          <cell r="M4010">
            <v>3165140552370</v>
          </cell>
        </row>
        <row r="4011">
          <cell r="C4011">
            <v>2608608006</v>
          </cell>
          <cell r="D4011" t="str">
            <v>50 ШЛИФЛИСТОВ 125мм K120 B.f.Paint</v>
          </cell>
          <cell r="F4011">
            <v>18.04</v>
          </cell>
          <cell r="G4011">
            <v>15.29</v>
          </cell>
          <cell r="H4011">
            <v>15.748699999999999</v>
          </cell>
          <cell r="I4011">
            <v>692.94280000000003</v>
          </cell>
          <cell r="L4011" t="str">
            <v>Швейцария</v>
          </cell>
          <cell r="M4011">
            <v>3165140552387</v>
          </cell>
        </row>
        <row r="4012">
          <cell r="C4012">
            <v>2608608007</v>
          </cell>
          <cell r="D4012" t="str">
            <v>50 ШЛИФЛИСТОВ 125мм K180 B.f.Paint</v>
          </cell>
          <cell r="F4012">
            <v>18.04</v>
          </cell>
          <cell r="G4012">
            <v>15.29</v>
          </cell>
          <cell r="H4012">
            <v>15.748699999999999</v>
          </cell>
          <cell r="I4012">
            <v>692.94280000000003</v>
          </cell>
          <cell r="L4012" t="str">
            <v>Швейцария</v>
          </cell>
          <cell r="M4012">
            <v>3165140552394</v>
          </cell>
        </row>
        <row r="4013">
          <cell r="C4013">
            <v>2608608008</v>
          </cell>
          <cell r="D4013" t="str">
            <v>50 ШЛИФЛИСТОВ 125мм K240 B.f.Paint</v>
          </cell>
          <cell r="F4013">
            <v>18.04</v>
          </cell>
          <cell r="G4013">
            <v>15.29</v>
          </cell>
          <cell r="H4013">
            <v>15.748699999999999</v>
          </cell>
          <cell r="I4013">
            <v>692.94280000000003</v>
          </cell>
          <cell r="L4013" t="str">
            <v>Швейцария</v>
          </cell>
          <cell r="M4013">
            <v>3165140552400</v>
          </cell>
        </row>
        <row r="4014">
          <cell r="C4014">
            <v>2608608009</v>
          </cell>
          <cell r="D4014" t="str">
            <v>50 ШЛИФЛИСТОВ 125мм K320 B.f.Paint</v>
          </cell>
          <cell r="F4014">
            <v>18.04</v>
          </cell>
          <cell r="G4014">
            <v>15.29</v>
          </cell>
          <cell r="H4014">
            <v>15.748699999999999</v>
          </cell>
          <cell r="I4014">
            <v>692.94280000000003</v>
          </cell>
          <cell r="L4014" t="str">
            <v>Швейцария</v>
          </cell>
          <cell r="M4014">
            <v>3165140552417</v>
          </cell>
        </row>
        <row r="4015">
          <cell r="C4015">
            <v>2608608010</v>
          </cell>
          <cell r="D4015" t="str">
            <v>50 ШЛИФЛИСТОВ 125мм K400 B.f.Paint</v>
          </cell>
          <cell r="F4015">
            <v>18.04</v>
          </cell>
          <cell r="G4015">
            <v>15.29</v>
          </cell>
          <cell r="H4015">
            <v>15.748699999999999</v>
          </cell>
          <cell r="I4015">
            <v>692.94280000000003</v>
          </cell>
          <cell r="L4015" t="str">
            <v>Швейцария</v>
          </cell>
          <cell r="M4015">
            <v>3165140552424</v>
          </cell>
        </row>
        <row r="4016">
          <cell r="C4016">
            <v>2608608012</v>
          </cell>
          <cell r="D4016" t="str">
            <v>50 ШЛИФЛИСТОВ 150мм K60 B.f.Paint</v>
          </cell>
          <cell r="F4016">
            <v>23.13</v>
          </cell>
          <cell r="G4016">
            <v>19.600000000000001</v>
          </cell>
          <cell r="H4016">
            <v>20.188000000000002</v>
          </cell>
          <cell r="I4016">
            <v>888.27200000000016</v>
          </cell>
          <cell r="L4016" t="str">
            <v>Швейцария</v>
          </cell>
          <cell r="M4016">
            <v>3165140552448</v>
          </cell>
        </row>
        <row r="4017">
          <cell r="C4017">
            <v>2608608013</v>
          </cell>
          <cell r="D4017" t="str">
            <v>50 ШЛИФЛИСТОВ 150мм K80 B.f.Paint</v>
          </cell>
          <cell r="F4017">
            <v>22.8</v>
          </cell>
          <cell r="G4017">
            <v>19.32</v>
          </cell>
          <cell r="H4017">
            <v>19.8996</v>
          </cell>
          <cell r="I4017">
            <v>875.58240000000001</v>
          </cell>
          <cell r="L4017" t="str">
            <v>Швейцария</v>
          </cell>
          <cell r="M4017">
            <v>3165140552455</v>
          </cell>
        </row>
        <row r="4018">
          <cell r="C4018">
            <v>2608608014</v>
          </cell>
          <cell r="D4018" t="str">
            <v>50 ШЛИФЛИСТОВ 150мм K100 B.f.Paint</v>
          </cell>
          <cell r="F4018">
            <v>21.79</v>
          </cell>
          <cell r="G4018">
            <v>18.47</v>
          </cell>
          <cell r="H4018">
            <v>19.024100000000001</v>
          </cell>
          <cell r="I4018">
            <v>837.06040000000007</v>
          </cell>
          <cell r="L4018" t="str">
            <v>Швейцария</v>
          </cell>
          <cell r="M4018">
            <v>3165140552462</v>
          </cell>
        </row>
        <row r="4019">
          <cell r="C4019">
            <v>2608608015</v>
          </cell>
          <cell r="D4019" t="str">
            <v>50 ШЛИФЛИСТОВ 150мм K120 B.f.Paint</v>
          </cell>
          <cell r="F4019">
            <v>21.79</v>
          </cell>
          <cell r="G4019">
            <v>18.47</v>
          </cell>
          <cell r="H4019">
            <v>19.024100000000001</v>
          </cell>
          <cell r="I4019">
            <v>837.06040000000007</v>
          </cell>
          <cell r="L4019" t="str">
            <v>Швейцария</v>
          </cell>
          <cell r="M4019">
            <v>3165140552479</v>
          </cell>
        </row>
        <row r="4020">
          <cell r="C4020">
            <v>2608608016</v>
          </cell>
          <cell r="D4020" t="str">
            <v>50 ШЛИФЛИСТОВ 150мм K180 B.f.Paint</v>
          </cell>
          <cell r="F4020">
            <v>21.79</v>
          </cell>
          <cell r="G4020">
            <v>18.47</v>
          </cell>
          <cell r="H4020">
            <v>19.024100000000001</v>
          </cell>
          <cell r="I4020">
            <v>837.06040000000007</v>
          </cell>
          <cell r="L4020" t="str">
            <v>Швейцария</v>
          </cell>
          <cell r="M4020">
            <v>3165140552486</v>
          </cell>
        </row>
        <row r="4021">
          <cell r="C4021">
            <v>2608608017</v>
          </cell>
          <cell r="D4021" t="str">
            <v>50 ШЛИФЛИСТОВ 150мм K240 B.f.Paint</v>
          </cell>
          <cell r="F4021">
            <v>21.79</v>
          </cell>
          <cell r="G4021">
            <v>18.47</v>
          </cell>
          <cell r="H4021">
            <v>19.024100000000001</v>
          </cell>
          <cell r="I4021">
            <v>837.06040000000007</v>
          </cell>
          <cell r="L4021" t="str">
            <v>Швейцария</v>
          </cell>
          <cell r="M4021">
            <v>3165140552493</v>
          </cell>
        </row>
        <row r="4022">
          <cell r="C4022">
            <v>2608608018</v>
          </cell>
          <cell r="D4022" t="str">
            <v>50 ШЛИФЛИСТОВ 150мм K320 B.f.Paint</v>
          </cell>
          <cell r="F4022">
            <v>21.79</v>
          </cell>
          <cell r="G4022">
            <v>18.47</v>
          </cell>
          <cell r="H4022">
            <v>19.024100000000001</v>
          </cell>
          <cell r="I4022">
            <v>837.06040000000007</v>
          </cell>
          <cell r="L4022" t="str">
            <v>Швейцария</v>
          </cell>
          <cell r="M4022">
            <v>3165140552509</v>
          </cell>
        </row>
        <row r="4023">
          <cell r="C4023">
            <v>2608608019</v>
          </cell>
          <cell r="D4023" t="str">
            <v>50 ШЛИФЛИСТОВ 150мм K400 B.f.Paint</v>
          </cell>
          <cell r="F4023">
            <v>21.79</v>
          </cell>
          <cell r="G4023">
            <v>18.47</v>
          </cell>
          <cell r="H4023">
            <v>19.024100000000001</v>
          </cell>
          <cell r="I4023">
            <v>837.06040000000007</v>
          </cell>
          <cell r="L4023" t="str">
            <v>Швейцария</v>
          </cell>
          <cell r="M4023">
            <v>3165140552516</v>
          </cell>
        </row>
        <row r="4024">
          <cell r="C4024">
            <v>2608608020</v>
          </cell>
          <cell r="D4024" t="str">
            <v>50 ШЛИФЛИСТОВ 125мм K80 B.f.Stone</v>
          </cell>
          <cell r="F4024">
            <v>22.8</v>
          </cell>
          <cell r="G4024">
            <v>19.32</v>
          </cell>
          <cell r="H4024">
            <v>19.8996</v>
          </cell>
          <cell r="I4024">
            <v>875.58240000000001</v>
          </cell>
          <cell r="L4024" t="str">
            <v>Швейцария</v>
          </cell>
          <cell r="M4024">
            <v>3165140552523</v>
          </cell>
        </row>
        <row r="4025">
          <cell r="C4025">
            <v>2608608021</v>
          </cell>
          <cell r="D4025" t="str">
            <v>50 ШЛИФЛИСТОВ 125мм K100 B.f.Stone</v>
          </cell>
          <cell r="F4025">
            <v>21.79</v>
          </cell>
          <cell r="G4025">
            <v>18.47</v>
          </cell>
          <cell r="H4025">
            <v>19.024100000000001</v>
          </cell>
          <cell r="I4025">
            <v>837.06040000000007</v>
          </cell>
          <cell r="L4025" t="str">
            <v>Швейцария</v>
          </cell>
          <cell r="M4025">
            <v>3165140552530</v>
          </cell>
        </row>
        <row r="4026">
          <cell r="C4026">
            <v>2608608022</v>
          </cell>
          <cell r="D4026" t="str">
            <v>50 ШЛИФЛИСТОВ 125мм K120 B.f.Stone</v>
          </cell>
          <cell r="F4026">
            <v>21.79</v>
          </cell>
          <cell r="G4026">
            <v>18.47</v>
          </cell>
          <cell r="H4026">
            <v>19.024100000000001</v>
          </cell>
          <cell r="I4026">
            <v>837.06040000000007</v>
          </cell>
          <cell r="L4026" t="str">
            <v>Швейцария</v>
          </cell>
          <cell r="M4026">
            <v>3165140552547</v>
          </cell>
        </row>
        <row r="4027">
          <cell r="C4027">
            <v>2608608023</v>
          </cell>
          <cell r="D4027" t="str">
            <v>50 ШЛИФЛИСТОВ 125мм K180 B.f.Stone</v>
          </cell>
          <cell r="F4027">
            <v>21.79</v>
          </cell>
          <cell r="G4027">
            <v>18.47</v>
          </cell>
          <cell r="H4027">
            <v>19.024100000000001</v>
          </cell>
          <cell r="I4027">
            <v>837.06040000000007</v>
          </cell>
          <cell r="L4027" t="str">
            <v>Швейцария</v>
          </cell>
          <cell r="M4027">
            <v>3165140552554</v>
          </cell>
        </row>
        <row r="4028">
          <cell r="C4028">
            <v>2608608024</v>
          </cell>
          <cell r="D4028" t="str">
            <v>50 ШЛИФЛИСТОВ 125мм K240 B.f.Stone</v>
          </cell>
          <cell r="F4028">
            <v>21.79</v>
          </cell>
          <cell r="G4028">
            <v>18.47</v>
          </cell>
          <cell r="H4028">
            <v>19.024100000000001</v>
          </cell>
          <cell r="I4028">
            <v>837.06040000000007</v>
          </cell>
          <cell r="L4028" t="str">
            <v>Швейцария</v>
          </cell>
          <cell r="M4028">
            <v>3165140552561</v>
          </cell>
        </row>
        <row r="4029">
          <cell r="C4029">
            <v>2608608025</v>
          </cell>
          <cell r="D4029" t="str">
            <v>50 ШЛИФЛИСТОВ 125мм K320 B.f.Stone</v>
          </cell>
          <cell r="F4029">
            <v>21.79</v>
          </cell>
          <cell r="G4029">
            <v>18.47</v>
          </cell>
          <cell r="H4029">
            <v>19.024100000000001</v>
          </cell>
          <cell r="I4029">
            <v>837.06040000000007</v>
          </cell>
          <cell r="L4029" t="str">
            <v>Швейцария</v>
          </cell>
          <cell r="M4029">
            <v>3165140552578</v>
          </cell>
        </row>
        <row r="4030">
          <cell r="C4030">
            <v>2608608026</v>
          </cell>
          <cell r="D4030" t="str">
            <v>50 ШЛИФЛИСТОВ 125мм K400 B.f.Stone</v>
          </cell>
          <cell r="F4030">
            <v>21.79</v>
          </cell>
          <cell r="G4030">
            <v>18.47</v>
          </cell>
          <cell r="H4030">
            <v>19.024100000000001</v>
          </cell>
          <cell r="I4030">
            <v>837.06040000000007</v>
          </cell>
          <cell r="L4030" t="str">
            <v>Швейцария</v>
          </cell>
          <cell r="M4030">
            <v>3165140552585</v>
          </cell>
        </row>
        <row r="4031">
          <cell r="C4031">
            <v>2608608027</v>
          </cell>
          <cell r="D4031" t="str">
            <v>50 ШЛИФЛИСТОВ 125мм K600 B.f.Stone</v>
          </cell>
          <cell r="F4031">
            <v>21.79</v>
          </cell>
          <cell r="G4031">
            <v>18.47</v>
          </cell>
          <cell r="H4031">
            <v>19.024100000000001</v>
          </cell>
          <cell r="I4031">
            <v>837.06040000000007</v>
          </cell>
          <cell r="L4031" t="str">
            <v>Швейцария</v>
          </cell>
          <cell r="M4031">
            <v>3165140552592</v>
          </cell>
        </row>
        <row r="4032">
          <cell r="C4032">
            <v>2608608028</v>
          </cell>
          <cell r="D4032" t="str">
            <v>50 ШЛИФЛИСТОВ 125мм K1200 B.f.Stone</v>
          </cell>
          <cell r="F4032">
            <v>21.79</v>
          </cell>
          <cell r="G4032">
            <v>18.47</v>
          </cell>
          <cell r="H4032">
            <v>19.024100000000001</v>
          </cell>
          <cell r="I4032">
            <v>837.06040000000007</v>
          </cell>
          <cell r="L4032" t="str">
            <v>Швейцария</v>
          </cell>
          <cell r="M4032">
            <v>3165140552608</v>
          </cell>
        </row>
        <row r="4033">
          <cell r="C4033">
            <v>2608608029</v>
          </cell>
          <cell r="D4033" t="str">
            <v>50 ШЛИФЛИСТОВ 150мм K80 B.f.Stone</v>
          </cell>
          <cell r="F4033">
            <v>27.23</v>
          </cell>
          <cell r="G4033">
            <v>23.08</v>
          </cell>
          <cell r="H4033">
            <v>23.772399999999998</v>
          </cell>
          <cell r="I4033">
            <v>1045.9856</v>
          </cell>
          <cell r="L4033" t="str">
            <v>Швейцария</v>
          </cell>
          <cell r="M4033">
            <v>3165140552615</v>
          </cell>
        </row>
        <row r="4034">
          <cell r="C4034">
            <v>2608608030</v>
          </cell>
          <cell r="D4034" t="str">
            <v>50 ШЛИФЛИСТОВ 150мм K100 B.f.Stone</v>
          </cell>
          <cell r="F4034">
            <v>26.21</v>
          </cell>
          <cell r="G4034">
            <v>22.21</v>
          </cell>
          <cell r="H4034">
            <v>22.876300000000001</v>
          </cell>
          <cell r="I4034">
            <v>1006.5572</v>
          </cell>
          <cell r="L4034" t="str">
            <v>Швейцария</v>
          </cell>
          <cell r="M4034">
            <v>3165140552622</v>
          </cell>
        </row>
        <row r="4035">
          <cell r="C4035">
            <v>2608608031</v>
          </cell>
          <cell r="D4035" t="str">
            <v>50 ШЛИФЛИСТОВ 150мм K120 B.f.Stone</v>
          </cell>
          <cell r="F4035">
            <v>26.21</v>
          </cell>
          <cell r="G4035">
            <v>22.21</v>
          </cell>
          <cell r="H4035">
            <v>22.876300000000001</v>
          </cell>
          <cell r="I4035">
            <v>1006.5572</v>
          </cell>
          <cell r="L4035" t="str">
            <v>Швейцария</v>
          </cell>
          <cell r="M4035">
            <v>3165140552639</v>
          </cell>
        </row>
        <row r="4036">
          <cell r="C4036">
            <v>2608608032</v>
          </cell>
          <cell r="D4036" t="str">
            <v>50 ШЛИФЛИСТОВ 150мм K180 B.f.Stone</v>
          </cell>
          <cell r="F4036">
            <v>26.21</v>
          </cell>
          <cell r="G4036">
            <v>22.21</v>
          </cell>
          <cell r="H4036">
            <v>22.876300000000001</v>
          </cell>
          <cell r="I4036">
            <v>1006.5572</v>
          </cell>
          <cell r="L4036" t="str">
            <v>Швейцария</v>
          </cell>
          <cell r="M4036">
            <v>3165140552646</v>
          </cell>
        </row>
        <row r="4037">
          <cell r="C4037">
            <v>2608608033</v>
          </cell>
          <cell r="D4037" t="str">
            <v>50 ШЛИФЛИСТОВ 150мм K240 B.f.Stone</v>
          </cell>
          <cell r="F4037">
            <v>26.21</v>
          </cell>
          <cell r="G4037">
            <v>22.21</v>
          </cell>
          <cell r="H4037">
            <v>22.876300000000001</v>
          </cell>
          <cell r="I4037">
            <v>1006.5572</v>
          </cell>
          <cell r="L4037" t="str">
            <v>Швейцария</v>
          </cell>
          <cell r="M4037">
            <v>3165140552653</v>
          </cell>
        </row>
        <row r="4038">
          <cell r="C4038">
            <v>2608608034</v>
          </cell>
          <cell r="D4038" t="str">
            <v>50 ШЛИФЛИСТОВ 150мм K320 B.f.Stone</v>
          </cell>
          <cell r="F4038">
            <v>26.21</v>
          </cell>
          <cell r="G4038">
            <v>22.21</v>
          </cell>
          <cell r="H4038">
            <v>22.876300000000001</v>
          </cell>
          <cell r="I4038">
            <v>1006.5572</v>
          </cell>
          <cell r="L4038" t="str">
            <v>Швейцария</v>
          </cell>
          <cell r="M4038">
            <v>3165140552660</v>
          </cell>
        </row>
        <row r="4039">
          <cell r="C4039">
            <v>2608608035</v>
          </cell>
          <cell r="D4039" t="str">
            <v>50 ШЛИФЛИСТОВ 150мм K400 B.f.Stone</v>
          </cell>
          <cell r="F4039">
            <v>26.21</v>
          </cell>
          <cell r="G4039">
            <v>22.21</v>
          </cell>
          <cell r="H4039">
            <v>22.876300000000001</v>
          </cell>
          <cell r="I4039">
            <v>1006.5572</v>
          </cell>
          <cell r="L4039" t="str">
            <v>Швейцария</v>
          </cell>
          <cell r="M4039">
            <v>3165140552677</v>
          </cell>
        </row>
        <row r="4040">
          <cell r="C4040">
            <v>2608608036</v>
          </cell>
          <cell r="D4040" t="str">
            <v>50 ШЛИФЛИСТОВ 150мм K600 B.f.Stone</v>
          </cell>
          <cell r="F4040">
            <v>26.21</v>
          </cell>
          <cell r="G4040">
            <v>22.21</v>
          </cell>
          <cell r="H4040">
            <v>22.876300000000001</v>
          </cell>
          <cell r="I4040">
            <v>1006.5572</v>
          </cell>
          <cell r="L4040" t="str">
            <v>Швейцария</v>
          </cell>
          <cell r="M4040">
            <v>3165140552684</v>
          </cell>
        </row>
        <row r="4041">
          <cell r="C4041">
            <v>2608608037</v>
          </cell>
          <cell r="D4041" t="str">
            <v>50 ШЛИФЛИСТОВ 150мм K1200 B.f.Stone</v>
          </cell>
          <cell r="F4041">
            <v>26.21</v>
          </cell>
          <cell r="G4041">
            <v>22.21</v>
          </cell>
          <cell r="H4041">
            <v>22.876300000000001</v>
          </cell>
          <cell r="I4041">
            <v>1006.5572</v>
          </cell>
          <cell r="L4041" t="str">
            <v>Швейцария</v>
          </cell>
          <cell r="M4041">
            <v>3165140552691</v>
          </cell>
        </row>
        <row r="4042">
          <cell r="C4042">
            <v>2608608038</v>
          </cell>
          <cell r="D4042" t="str">
            <v>50 ШЛИФЛИСТОВ 125мм K80 B.f.Stone</v>
          </cell>
          <cell r="F4042">
            <v>22.8</v>
          </cell>
          <cell r="G4042">
            <v>19.32</v>
          </cell>
          <cell r="H4042">
            <v>19.8996</v>
          </cell>
          <cell r="I4042">
            <v>875.58240000000001</v>
          </cell>
          <cell r="L4042" t="str">
            <v>Швейцария</v>
          </cell>
          <cell r="M4042">
            <v>3165140552707</v>
          </cell>
        </row>
        <row r="4043">
          <cell r="C4043">
            <v>2608608039</v>
          </cell>
          <cell r="D4043" t="str">
            <v>50 ШЛИФЛИСТОВ 125мм K100 B.f.Stone</v>
          </cell>
          <cell r="F4043">
            <v>21.79</v>
          </cell>
          <cell r="G4043">
            <v>18.47</v>
          </cell>
          <cell r="H4043">
            <v>19.024100000000001</v>
          </cell>
          <cell r="I4043">
            <v>837.06040000000007</v>
          </cell>
          <cell r="L4043" t="str">
            <v>Швейцария</v>
          </cell>
          <cell r="M4043">
            <v>3165140552714</v>
          </cell>
        </row>
        <row r="4044">
          <cell r="C4044">
            <v>2608608040</v>
          </cell>
          <cell r="D4044" t="str">
            <v>50 ШЛИФЛИСТОВ 125мм K120 B.f.Stone</v>
          </cell>
          <cell r="F4044">
            <v>21.79</v>
          </cell>
          <cell r="G4044">
            <v>18.47</v>
          </cell>
          <cell r="H4044">
            <v>19.024100000000001</v>
          </cell>
          <cell r="I4044">
            <v>837.06040000000007</v>
          </cell>
          <cell r="L4044" t="str">
            <v>Швейцария</v>
          </cell>
          <cell r="M4044">
            <v>3165140552721</v>
          </cell>
        </row>
        <row r="4045">
          <cell r="C4045">
            <v>2608608041</v>
          </cell>
          <cell r="D4045" t="str">
            <v>50 ШЛИФЛИСТОВ 125мм K180 B.f.Stone</v>
          </cell>
          <cell r="F4045">
            <v>21.79</v>
          </cell>
          <cell r="G4045">
            <v>18.47</v>
          </cell>
          <cell r="H4045">
            <v>19.024100000000001</v>
          </cell>
          <cell r="I4045">
            <v>837.06040000000007</v>
          </cell>
          <cell r="L4045" t="str">
            <v>Швейцария</v>
          </cell>
          <cell r="M4045">
            <v>3165140552738</v>
          </cell>
        </row>
        <row r="4046">
          <cell r="C4046">
            <v>2608608042</v>
          </cell>
          <cell r="D4046" t="str">
            <v>50 ШЛИФЛИСТОВ 125мм K240 B.f.Stone</v>
          </cell>
          <cell r="F4046">
            <v>21.79</v>
          </cell>
          <cell r="G4046">
            <v>18.47</v>
          </cell>
          <cell r="H4046">
            <v>19.024100000000001</v>
          </cell>
          <cell r="I4046">
            <v>837.06040000000007</v>
          </cell>
          <cell r="L4046" t="str">
            <v>Швейцария</v>
          </cell>
          <cell r="M4046">
            <v>3165140552745</v>
          </cell>
        </row>
        <row r="4047">
          <cell r="C4047">
            <v>2608608043</v>
          </cell>
          <cell r="D4047" t="str">
            <v>50 ШЛИФЛИСТОВ 125мм K320 B.f.Stone</v>
          </cell>
          <cell r="F4047">
            <v>21.79</v>
          </cell>
          <cell r="G4047">
            <v>18.47</v>
          </cell>
          <cell r="H4047">
            <v>19.024100000000001</v>
          </cell>
          <cell r="I4047">
            <v>837.06040000000007</v>
          </cell>
          <cell r="L4047" t="str">
            <v>Швейцария</v>
          </cell>
          <cell r="M4047">
            <v>3165140552752</v>
          </cell>
        </row>
        <row r="4048">
          <cell r="C4048">
            <v>2608608044</v>
          </cell>
          <cell r="D4048" t="str">
            <v>50 ШЛИФЛИСТОВ 125мм K400 B.f.Stone</v>
          </cell>
          <cell r="F4048">
            <v>21.79</v>
          </cell>
          <cell r="G4048">
            <v>18.47</v>
          </cell>
          <cell r="H4048">
            <v>19.024100000000001</v>
          </cell>
          <cell r="I4048">
            <v>837.06040000000007</v>
          </cell>
          <cell r="L4048" t="str">
            <v>Швейцария</v>
          </cell>
          <cell r="M4048">
            <v>3165140552769</v>
          </cell>
        </row>
        <row r="4049">
          <cell r="C4049">
            <v>2608608045</v>
          </cell>
          <cell r="D4049" t="str">
            <v>50 ШЛИФЛИСТОВ 125мм K600 B.f.Stone</v>
          </cell>
          <cell r="F4049">
            <v>21.79</v>
          </cell>
          <cell r="G4049">
            <v>18.47</v>
          </cell>
          <cell r="H4049">
            <v>19.024100000000001</v>
          </cell>
          <cell r="I4049">
            <v>837.06040000000007</v>
          </cell>
          <cell r="L4049" t="str">
            <v>Швейцария</v>
          </cell>
          <cell r="M4049">
            <v>3165140552776</v>
          </cell>
        </row>
        <row r="4050">
          <cell r="C4050">
            <v>2608608046</v>
          </cell>
          <cell r="D4050" t="str">
            <v>50 ШЛИФЛИСТОВ 125мм K1200 B.f.Stone</v>
          </cell>
          <cell r="F4050">
            <v>21.79</v>
          </cell>
          <cell r="G4050">
            <v>18.47</v>
          </cell>
          <cell r="H4050">
            <v>19.024100000000001</v>
          </cell>
          <cell r="I4050">
            <v>837.06040000000007</v>
          </cell>
          <cell r="L4050" t="str">
            <v>Швейцария</v>
          </cell>
          <cell r="M4050">
            <v>3165140552783</v>
          </cell>
        </row>
        <row r="4051">
          <cell r="C4051">
            <v>2608608047</v>
          </cell>
          <cell r="D4051" t="str">
            <v>50 ШЛИФЛИСТОВ 150мм K80 B.f.Stone</v>
          </cell>
          <cell r="F4051">
            <v>27.23</v>
          </cell>
          <cell r="G4051">
            <v>23.08</v>
          </cell>
          <cell r="H4051">
            <v>23.772399999999998</v>
          </cell>
          <cell r="I4051">
            <v>1045.9856</v>
          </cell>
          <cell r="L4051" t="str">
            <v>Швейцария</v>
          </cell>
          <cell r="M4051">
            <v>3165140552790</v>
          </cell>
        </row>
        <row r="4052">
          <cell r="C4052">
            <v>2608608048</v>
          </cell>
          <cell r="D4052" t="str">
            <v>50 ШЛИФЛИСТОВ 150мм K100 B.f.Stone</v>
          </cell>
          <cell r="F4052">
            <v>26.21</v>
          </cell>
          <cell r="G4052">
            <v>22.21</v>
          </cell>
          <cell r="H4052">
            <v>22.876300000000001</v>
          </cell>
          <cell r="I4052">
            <v>1006.5572</v>
          </cell>
          <cell r="L4052" t="str">
            <v>Швейцария</v>
          </cell>
          <cell r="M4052">
            <v>3165140552806</v>
          </cell>
        </row>
        <row r="4053">
          <cell r="C4053">
            <v>2608608049</v>
          </cell>
          <cell r="D4053" t="str">
            <v>50 ШЛИФЛИСТОВ 150мм K120 B.f.Stone</v>
          </cell>
          <cell r="F4053">
            <v>26.21</v>
          </cell>
          <cell r="G4053">
            <v>22.21</v>
          </cell>
          <cell r="H4053">
            <v>22.876300000000001</v>
          </cell>
          <cell r="I4053">
            <v>1006.5572</v>
          </cell>
          <cell r="L4053" t="str">
            <v>Швейцария</v>
          </cell>
          <cell r="M4053">
            <v>3165140552813</v>
          </cell>
        </row>
        <row r="4054">
          <cell r="C4054">
            <v>2608608050</v>
          </cell>
          <cell r="D4054" t="str">
            <v>50 ШЛИФЛИСТОВ 150мм K180 B.f.Stone</v>
          </cell>
          <cell r="F4054">
            <v>26.21</v>
          </cell>
          <cell r="G4054">
            <v>22.21</v>
          </cell>
          <cell r="H4054">
            <v>22.876300000000001</v>
          </cell>
          <cell r="I4054">
            <v>1006.5572</v>
          </cell>
          <cell r="L4054" t="str">
            <v>Швейцария</v>
          </cell>
          <cell r="M4054">
            <v>3165140552820</v>
          </cell>
        </row>
        <row r="4055">
          <cell r="C4055">
            <v>2608608051</v>
          </cell>
          <cell r="D4055" t="str">
            <v>50 ШЛИФЛИСТОВ 150мм K240 B.f.Stone</v>
          </cell>
          <cell r="F4055">
            <v>26.21</v>
          </cell>
          <cell r="G4055">
            <v>22.21</v>
          </cell>
          <cell r="H4055">
            <v>22.876300000000001</v>
          </cell>
          <cell r="I4055">
            <v>1006.5572</v>
          </cell>
          <cell r="L4055" t="str">
            <v>Швейцария</v>
          </cell>
          <cell r="M4055">
            <v>3165140552837</v>
          </cell>
        </row>
        <row r="4056">
          <cell r="C4056">
            <v>2608608052</v>
          </cell>
          <cell r="D4056" t="str">
            <v>50 ШЛИФЛИСТОВ 150мм K320 B.f.Stone</v>
          </cell>
          <cell r="F4056">
            <v>26.21</v>
          </cell>
          <cell r="G4056">
            <v>22.21</v>
          </cell>
          <cell r="H4056">
            <v>22.876300000000001</v>
          </cell>
          <cell r="I4056">
            <v>1006.5572</v>
          </cell>
          <cell r="L4056" t="str">
            <v>Швейцария</v>
          </cell>
          <cell r="M4056">
            <v>3165140552844</v>
          </cell>
        </row>
        <row r="4057">
          <cell r="C4057">
            <v>2608608053</v>
          </cell>
          <cell r="D4057" t="str">
            <v>50 ШЛИФЛИСТОВ 150мм K400 B.f.Stone</v>
          </cell>
          <cell r="F4057">
            <v>26.21</v>
          </cell>
          <cell r="G4057">
            <v>22.21</v>
          </cell>
          <cell r="H4057">
            <v>22.876300000000001</v>
          </cell>
          <cell r="I4057">
            <v>1006.5572</v>
          </cell>
          <cell r="L4057" t="str">
            <v>Швейцария</v>
          </cell>
          <cell r="M4057">
            <v>3165140552851</v>
          </cell>
        </row>
        <row r="4058">
          <cell r="C4058">
            <v>2608608054</v>
          </cell>
          <cell r="D4058" t="str">
            <v>50 ШЛИФЛИСТОВ 150мм K600 B.f.Stone</v>
          </cell>
          <cell r="F4058">
            <v>26.21</v>
          </cell>
          <cell r="G4058">
            <v>22.21</v>
          </cell>
          <cell r="H4058">
            <v>22.876300000000001</v>
          </cell>
          <cell r="I4058">
            <v>1006.5572</v>
          </cell>
          <cell r="L4058" t="str">
            <v>Швейцария</v>
          </cell>
          <cell r="M4058">
            <v>3165140552868</v>
          </cell>
        </row>
        <row r="4059">
          <cell r="C4059">
            <v>2608608055</v>
          </cell>
          <cell r="D4059" t="str">
            <v>50 ШЛИФЛИСТОВ 150мм K1200 B.f.Stone</v>
          </cell>
          <cell r="F4059">
            <v>26.21</v>
          </cell>
          <cell r="G4059">
            <v>22.21</v>
          </cell>
          <cell r="H4059">
            <v>22.876300000000001</v>
          </cell>
          <cell r="I4059">
            <v>1006.5572</v>
          </cell>
          <cell r="L4059" t="str">
            <v>Швейцария</v>
          </cell>
          <cell r="M4059">
            <v>3165140552875</v>
          </cell>
        </row>
        <row r="4060">
          <cell r="C4060">
            <v>2608608056</v>
          </cell>
          <cell r="D4060" t="str">
            <v>50 ШЛИФЛИСТОВ 93мм K40 B.f.Paint</v>
          </cell>
          <cell r="F4060">
            <v>18.149999999999999</v>
          </cell>
          <cell r="G4060">
            <v>15.38</v>
          </cell>
          <cell r="H4060">
            <v>15.841400000000002</v>
          </cell>
          <cell r="I4060">
            <v>697.02160000000003</v>
          </cell>
          <cell r="L4060" t="str">
            <v>Швейцария</v>
          </cell>
          <cell r="M4060">
            <v>3165140552882</v>
          </cell>
        </row>
        <row r="4061">
          <cell r="C4061">
            <v>2608608057</v>
          </cell>
          <cell r="D4061" t="str">
            <v>50 ШЛИФЛИСТОВ 93мм K60 B.f.Paint</v>
          </cell>
          <cell r="F4061">
            <v>15.12</v>
          </cell>
          <cell r="G4061">
            <v>12.81</v>
          </cell>
          <cell r="H4061">
            <v>13.1943</v>
          </cell>
          <cell r="I4061">
            <v>580.54920000000004</v>
          </cell>
          <cell r="L4061" t="str">
            <v>Швейцария</v>
          </cell>
          <cell r="M4061">
            <v>3165140552899</v>
          </cell>
        </row>
        <row r="4062">
          <cell r="C4062">
            <v>2608608058</v>
          </cell>
          <cell r="D4062" t="str">
            <v>50 ШЛИФЛИСТОВ 93мм K80 B.f.Paint</v>
          </cell>
          <cell r="F4062">
            <v>13.9</v>
          </cell>
          <cell r="G4062">
            <v>11.78</v>
          </cell>
          <cell r="H4062">
            <v>12.1334</v>
          </cell>
          <cell r="I4062">
            <v>533.86959999999999</v>
          </cell>
          <cell r="L4062" t="str">
            <v>Швейцария</v>
          </cell>
          <cell r="M4062">
            <v>3165140552905</v>
          </cell>
        </row>
        <row r="4063">
          <cell r="C4063">
            <v>2608608059</v>
          </cell>
          <cell r="D4063" t="str">
            <v>50 ШЛИФЛИСТОВ 93мм K100 B.f.Paint</v>
          </cell>
          <cell r="F4063">
            <v>12.64</v>
          </cell>
          <cell r="G4063">
            <v>10.71</v>
          </cell>
          <cell r="H4063">
            <v>11.031300000000002</v>
          </cell>
          <cell r="I4063">
            <v>485.37720000000007</v>
          </cell>
          <cell r="L4063" t="str">
            <v>Швейцария</v>
          </cell>
          <cell r="M4063">
            <v>3165140552912</v>
          </cell>
        </row>
        <row r="4064">
          <cell r="C4064">
            <v>2608608060</v>
          </cell>
          <cell r="D4064" t="str">
            <v>50 ШЛИФЛИСТОВ 93мм K120 B.f.Paint</v>
          </cell>
          <cell r="F4064">
            <v>12.64</v>
          </cell>
          <cell r="G4064">
            <v>10.71</v>
          </cell>
          <cell r="H4064">
            <v>11.031300000000002</v>
          </cell>
          <cell r="I4064">
            <v>485.37720000000007</v>
          </cell>
          <cell r="L4064" t="str">
            <v>Швейцария</v>
          </cell>
          <cell r="M4064">
            <v>3165140552929</v>
          </cell>
        </row>
        <row r="4065">
          <cell r="C4065">
            <v>2608608061</v>
          </cell>
          <cell r="D4065" t="str">
            <v>50 ШЛИФЛИСТОВ 93мм K180 B.f.Paint</v>
          </cell>
          <cell r="F4065">
            <v>12.64</v>
          </cell>
          <cell r="G4065">
            <v>10.71</v>
          </cell>
          <cell r="H4065">
            <v>11.031300000000002</v>
          </cell>
          <cell r="I4065">
            <v>485.37720000000007</v>
          </cell>
          <cell r="L4065" t="str">
            <v>Швейцария</v>
          </cell>
          <cell r="M4065">
            <v>3165140552936</v>
          </cell>
        </row>
        <row r="4066">
          <cell r="C4066">
            <v>2608608062</v>
          </cell>
          <cell r="D4066" t="str">
            <v>50 ШЛИФЛИСТОВ 93мм K240 B.f.Paint</v>
          </cell>
          <cell r="F4066">
            <v>12.64</v>
          </cell>
          <cell r="G4066">
            <v>10.71</v>
          </cell>
          <cell r="H4066">
            <v>11.031300000000002</v>
          </cell>
          <cell r="I4066">
            <v>485.37720000000007</v>
          </cell>
          <cell r="L4066" t="str">
            <v>Швейцария</v>
          </cell>
          <cell r="M4066">
            <v>3165140552943</v>
          </cell>
        </row>
        <row r="4067">
          <cell r="C4067">
            <v>2608608063</v>
          </cell>
          <cell r="D4067" t="str">
            <v>50 ШЛИФЛИСТОВ 93мм K320 B.f.Paint</v>
          </cell>
          <cell r="F4067">
            <v>12.64</v>
          </cell>
          <cell r="G4067">
            <v>10.71</v>
          </cell>
          <cell r="H4067">
            <v>11.031300000000002</v>
          </cell>
          <cell r="I4067">
            <v>485.37720000000007</v>
          </cell>
          <cell r="L4067" t="str">
            <v>Швейцария</v>
          </cell>
          <cell r="M4067">
            <v>3165140552950</v>
          </cell>
        </row>
        <row r="4068">
          <cell r="C4068">
            <v>2608608064</v>
          </cell>
          <cell r="D4068" t="str">
            <v>50 ШЛИФЛИСТОВ 95мм K40 B.f.Paint</v>
          </cell>
          <cell r="F4068">
            <v>21.95</v>
          </cell>
          <cell r="G4068">
            <v>18.600000000000001</v>
          </cell>
          <cell r="H4068">
            <v>19.158000000000001</v>
          </cell>
          <cell r="I4068">
            <v>842.952</v>
          </cell>
          <cell r="L4068" t="str">
            <v>Швейцария</v>
          </cell>
          <cell r="M4068">
            <v>3165140552967</v>
          </cell>
        </row>
        <row r="4069">
          <cell r="C4069">
            <v>2608608065</v>
          </cell>
          <cell r="D4069" t="str">
            <v>50 ШЛИФЛИСТОВ 95мм K60 B.f.Paint</v>
          </cell>
          <cell r="F4069">
            <v>20.440000000000001</v>
          </cell>
          <cell r="G4069">
            <v>17.32</v>
          </cell>
          <cell r="H4069">
            <v>17.839600000000001</v>
          </cell>
          <cell r="I4069">
            <v>784.94240000000002</v>
          </cell>
          <cell r="L4069" t="str">
            <v>Швейцария</v>
          </cell>
          <cell r="M4069">
            <v>3165140552974</v>
          </cell>
        </row>
        <row r="4070">
          <cell r="C4070">
            <v>2608608066</v>
          </cell>
          <cell r="D4070" t="str">
            <v>50 ШЛИФЛИСТОВ 95мм K80 B.f.Paint</v>
          </cell>
          <cell r="F4070">
            <v>19.29</v>
          </cell>
          <cell r="G4070">
            <v>16.350000000000001</v>
          </cell>
          <cell r="H4070">
            <v>16.840500000000002</v>
          </cell>
          <cell r="I4070">
            <v>740.98200000000008</v>
          </cell>
          <cell r="L4070" t="str">
            <v>Швейцария</v>
          </cell>
          <cell r="M4070">
            <v>3165140552981</v>
          </cell>
        </row>
        <row r="4071">
          <cell r="C4071">
            <v>2608608067</v>
          </cell>
          <cell r="D4071" t="str">
            <v>50 ШЛИФЛИСТОВ 95мм K100 B.f.Paint</v>
          </cell>
          <cell r="F4071">
            <v>18.53</v>
          </cell>
          <cell r="G4071">
            <v>15.7</v>
          </cell>
          <cell r="H4071">
            <v>16.170999999999999</v>
          </cell>
          <cell r="I4071">
            <v>711.524</v>
          </cell>
          <cell r="L4071" t="str">
            <v>Швейцария</v>
          </cell>
          <cell r="M4071">
            <v>3165140552998</v>
          </cell>
        </row>
        <row r="4072">
          <cell r="C4072">
            <v>2608608068</v>
          </cell>
          <cell r="D4072" t="str">
            <v>50 ШЛИФЛИСТОВ 95мм K120 B.f.Paint</v>
          </cell>
          <cell r="F4072">
            <v>18.53</v>
          </cell>
          <cell r="G4072">
            <v>15.7</v>
          </cell>
          <cell r="H4072">
            <v>16.170999999999999</v>
          </cell>
          <cell r="I4072">
            <v>711.524</v>
          </cell>
          <cell r="L4072" t="str">
            <v>Швейцария</v>
          </cell>
          <cell r="M4072">
            <v>3165140553001</v>
          </cell>
        </row>
        <row r="4073">
          <cell r="C4073">
            <v>2608608069</v>
          </cell>
          <cell r="D4073" t="str">
            <v>50 ШЛИФЛИСТОВ 95мм K180 B.f.Paint</v>
          </cell>
          <cell r="F4073">
            <v>18.53</v>
          </cell>
          <cell r="G4073">
            <v>15.7</v>
          </cell>
          <cell r="H4073">
            <v>16.170999999999999</v>
          </cell>
          <cell r="I4073">
            <v>711.524</v>
          </cell>
          <cell r="L4073" t="str">
            <v>Швейцария</v>
          </cell>
          <cell r="M4073">
            <v>3165140553018</v>
          </cell>
        </row>
        <row r="4074">
          <cell r="C4074">
            <v>2608608070</v>
          </cell>
          <cell r="D4074" t="str">
            <v>50 ШЛИФЛИСТОВ 95мм K240 B.f.Paint</v>
          </cell>
          <cell r="F4074">
            <v>18.53</v>
          </cell>
          <cell r="G4074">
            <v>15.7</v>
          </cell>
          <cell r="H4074">
            <v>16.170999999999999</v>
          </cell>
          <cell r="I4074">
            <v>711.524</v>
          </cell>
          <cell r="L4074" t="str">
            <v>Швейцария</v>
          </cell>
          <cell r="M4074">
            <v>3165140553025</v>
          </cell>
        </row>
        <row r="4075">
          <cell r="C4075">
            <v>2608608071</v>
          </cell>
          <cell r="D4075" t="str">
            <v>50 ШЛИФЛИСТОВ 95мм K320 B.f.Paint</v>
          </cell>
          <cell r="F4075">
            <v>18.53</v>
          </cell>
          <cell r="G4075">
            <v>15.7</v>
          </cell>
          <cell r="H4075">
            <v>16.170999999999999</v>
          </cell>
          <cell r="I4075">
            <v>711.524</v>
          </cell>
          <cell r="L4075" t="str">
            <v>Швейцария</v>
          </cell>
          <cell r="M4075">
            <v>3165140553032</v>
          </cell>
        </row>
        <row r="4076">
          <cell r="C4076">
            <v>2608608072</v>
          </cell>
          <cell r="D4076" t="str">
            <v>50 ШЛИФЛИСТОВ 100мм K40 B.f.Paint</v>
          </cell>
          <cell r="F4076">
            <v>23.82</v>
          </cell>
          <cell r="G4076">
            <v>20.190000000000001</v>
          </cell>
          <cell r="H4076">
            <v>20.795700000000004</v>
          </cell>
          <cell r="I4076">
            <v>915.01080000000013</v>
          </cell>
          <cell r="L4076" t="str">
            <v>Швейцария</v>
          </cell>
          <cell r="M4076">
            <v>3165140553049</v>
          </cell>
        </row>
        <row r="4077">
          <cell r="C4077">
            <v>2608608073</v>
          </cell>
          <cell r="D4077" t="str">
            <v>50 ШЛИФЛИСТОВ 100мм K60 B.f.Paint</v>
          </cell>
          <cell r="F4077">
            <v>21.95</v>
          </cell>
          <cell r="G4077">
            <v>18.600000000000001</v>
          </cell>
          <cell r="H4077">
            <v>19.158000000000001</v>
          </cell>
          <cell r="I4077">
            <v>842.952</v>
          </cell>
          <cell r="L4077" t="str">
            <v>Швейцария</v>
          </cell>
          <cell r="M4077">
            <v>3165140553056</v>
          </cell>
        </row>
        <row r="4078">
          <cell r="C4078">
            <v>2608608074</v>
          </cell>
          <cell r="D4078" t="str">
            <v>50 ШЛИФЛИСТОВ 100мм K80 B.f.Paint</v>
          </cell>
          <cell r="F4078">
            <v>20.440000000000001</v>
          </cell>
          <cell r="G4078">
            <v>17.32</v>
          </cell>
          <cell r="H4078">
            <v>17.839600000000001</v>
          </cell>
          <cell r="I4078">
            <v>784.94240000000002</v>
          </cell>
          <cell r="L4078" t="str">
            <v>Швейцария</v>
          </cell>
          <cell r="M4078">
            <v>3165140553063</v>
          </cell>
        </row>
        <row r="4079">
          <cell r="C4079">
            <v>2608608075</v>
          </cell>
          <cell r="D4079" t="str">
            <v>50 ШЛИФЛИСТОВ 100мм K100 B.f.Paint</v>
          </cell>
          <cell r="F4079">
            <v>19.670000000000002</v>
          </cell>
          <cell r="G4079">
            <v>16.670000000000002</v>
          </cell>
          <cell r="H4079">
            <v>17.170100000000001</v>
          </cell>
          <cell r="I4079">
            <v>755.48440000000005</v>
          </cell>
          <cell r="L4079" t="str">
            <v>Швейцария</v>
          </cell>
          <cell r="M4079">
            <v>3165140553070</v>
          </cell>
        </row>
        <row r="4080">
          <cell r="C4080">
            <v>2608608076</v>
          </cell>
          <cell r="D4080" t="str">
            <v>50 ШЛИФЛИСТОВ 100мм K120 B.f.Paint</v>
          </cell>
          <cell r="F4080">
            <v>19.670000000000002</v>
          </cell>
          <cell r="G4080">
            <v>16.670000000000002</v>
          </cell>
          <cell r="H4080">
            <v>17.170100000000001</v>
          </cell>
          <cell r="I4080">
            <v>755.48440000000005</v>
          </cell>
          <cell r="L4080" t="str">
            <v>Швейцария</v>
          </cell>
          <cell r="M4080">
            <v>3165140553087</v>
          </cell>
        </row>
        <row r="4081">
          <cell r="C4081">
            <v>2608608077</v>
          </cell>
          <cell r="D4081" t="str">
            <v>50 ШЛИФЛИСТОВ 100мм K180 B.f.Paint</v>
          </cell>
          <cell r="F4081">
            <v>19.670000000000002</v>
          </cell>
          <cell r="G4081">
            <v>16.670000000000002</v>
          </cell>
          <cell r="H4081">
            <v>17.170100000000001</v>
          </cell>
          <cell r="I4081">
            <v>755.48440000000005</v>
          </cell>
          <cell r="L4081" t="str">
            <v>Швейцария</v>
          </cell>
          <cell r="M4081">
            <v>3165140553094</v>
          </cell>
        </row>
        <row r="4082">
          <cell r="C4082">
            <v>2608608078</v>
          </cell>
          <cell r="D4082" t="str">
            <v>50 ШЛИФЛИСТОВ 100мм K240 B.f.Paint</v>
          </cell>
          <cell r="F4082">
            <v>19.670000000000002</v>
          </cell>
          <cell r="G4082">
            <v>16.670000000000002</v>
          </cell>
          <cell r="H4082">
            <v>17.170100000000001</v>
          </cell>
          <cell r="I4082">
            <v>755.48440000000005</v>
          </cell>
          <cell r="L4082" t="str">
            <v>Швейцария</v>
          </cell>
          <cell r="M4082">
            <v>3165140553100</v>
          </cell>
        </row>
        <row r="4083">
          <cell r="C4083">
            <v>2608608079</v>
          </cell>
          <cell r="D4083" t="str">
            <v>50 ШЛИФЛИСТОВ 93мм K80 B.f.Stone</v>
          </cell>
          <cell r="F4083">
            <v>15.88</v>
          </cell>
          <cell r="G4083">
            <v>13.46</v>
          </cell>
          <cell r="H4083">
            <v>13.863800000000001</v>
          </cell>
          <cell r="I4083">
            <v>610.00720000000001</v>
          </cell>
          <cell r="L4083" t="str">
            <v>Швейцария</v>
          </cell>
          <cell r="M4083">
            <v>3165140553117</v>
          </cell>
        </row>
        <row r="4084">
          <cell r="C4084">
            <v>2608608080</v>
          </cell>
          <cell r="D4084" t="str">
            <v>50 ШЛИФЛИСТОВ 93мм K100 B.f.Stone</v>
          </cell>
          <cell r="F4084">
            <v>14.44</v>
          </cell>
          <cell r="G4084">
            <v>12.24</v>
          </cell>
          <cell r="H4084">
            <v>12.607200000000001</v>
          </cell>
          <cell r="I4084">
            <v>554.71680000000003</v>
          </cell>
          <cell r="L4084" t="str">
            <v>Швейцария</v>
          </cell>
          <cell r="M4084">
            <v>3165140553124</v>
          </cell>
        </row>
        <row r="4085">
          <cell r="C4085">
            <v>2608608081</v>
          </cell>
          <cell r="D4085" t="str">
            <v>50 ШЛИФЛИСТОВ 93мм K120 B.f.Stone</v>
          </cell>
          <cell r="F4085">
            <v>14.9</v>
          </cell>
          <cell r="G4085">
            <v>12.63</v>
          </cell>
          <cell r="H4085">
            <v>13.008900000000001</v>
          </cell>
          <cell r="I4085">
            <v>572.39160000000004</v>
          </cell>
          <cell r="L4085" t="str">
            <v>Швейцария</v>
          </cell>
          <cell r="M4085">
            <v>3165140553131</v>
          </cell>
        </row>
        <row r="4086">
          <cell r="C4086">
            <v>2608608082</v>
          </cell>
          <cell r="D4086" t="str">
            <v>50 ШЛИФЛИСТОВ 93мм K180 B.f.Stone</v>
          </cell>
          <cell r="F4086">
            <v>14.9</v>
          </cell>
          <cell r="G4086">
            <v>12.63</v>
          </cell>
          <cell r="H4086">
            <v>13.008900000000001</v>
          </cell>
          <cell r="I4086">
            <v>572.39160000000004</v>
          </cell>
          <cell r="L4086" t="str">
            <v>Швейцария</v>
          </cell>
          <cell r="M4086">
            <v>3165140553148</v>
          </cell>
        </row>
        <row r="4087">
          <cell r="C4087">
            <v>2608608083</v>
          </cell>
          <cell r="D4087" t="str">
            <v>50 ШЛИФЛИСТОВ 93мм K240 B.f.Stone</v>
          </cell>
          <cell r="F4087">
            <v>14.9</v>
          </cell>
          <cell r="G4087">
            <v>12.63</v>
          </cell>
          <cell r="H4087">
            <v>13.008900000000001</v>
          </cell>
          <cell r="I4087">
            <v>572.39160000000004</v>
          </cell>
          <cell r="L4087" t="str">
            <v>Швейцария</v>
          </cell>
          <cell r="M4087">
            <v>3165140553155</v>
          </cell>
        </row>
        <row r="4088">
          <cell r="C4088">
            <v>2608608085</v>
          </cell>
          <cell r="D4088" t="str">
            <v>50 ШЛИФЛИСТОВ 93мм K400 B.f.Stone</v>
          </cell>
          <cell r="F4088">
            <v>14.9</v>
          </cell>
          <cell r="G4088">
            <v>12.63</v>
          </cell>
          <cell r="H4088">
            <v>13.008900000000001</v>
          </cell>
          <cell r="I4088">
            <v>572.39160000000004</v>
          </cell>
          <cell r="L4088" t="str">
            <v>Швейцария</v>
          </cell>
          <cell r="M4088">
            <v>3165140553179</v>
          </cell>
        </row>
        <row r="4089">
          <cell r="C4089">
            <v>2608608086</v>
          </cell>
          <cell r="D4089" t="str">
            <v>50 ШЛИФЛИСТОВ 93мм K600 B.f.Stone</v>
          </cell>
          <cell r="F4089">
            <v>14.9</v>
          </cell>
          <cell r="G4089">
            <v>12.63</v>
          </cell>
          <cell r="H4089">
            <v>13.008900000000001</v>
          </cell>
          <cell r="I4089">
            <v>572.39160000000004</v>
          </cell>
          <cell r="L4089" t="str">
            <v>Швейцария</v>
          </cell>
          <cell r="M4089">
            <v>3165140553186</v>
          </cell>
        </row>
        <row r="4090">
          <cell r="C4090">
            <v>2608608087</v>
          </cell>
          <cell r="D4090" t="str">
            <v>50 ШЛИФЛИСТОВ 93мм K1200 B.f.Stone</v>
          </cell>
          <cell r="F4090">
            <v>14.9</v>
          </cell>
          <cell r="G4090">
            <v>12.63</v>
          </cell>
          <cell r="H4090">
            <v>13.008900000000001</v>
          </cell>
          <cell r="I4090">
            <v>572.39160000000004</v>
          </cell>
          <cell r="L4090" t="str">
            <v>Швейцария</v>
          </cell>
          <cell r="M4090">
            <v>3165140553193</v>
          </cell>
        </row>
        <row r="4091">
          <cell r="C4091">
            <v>2608608296</v>
          </cell>
          <cell r="D4091" t="str">
            <v>ФИБРОВЫЙ ШЛИФКРУГ 115мм P36 B.f.Inox</v>
          </cell>
          <cell r="F4091">
            <v>0.65</v>
          </cell>
          <cell r="G4091">
            <v>0.55000000000000004</v>
          </cell>
          <cell r="H4091">
            <v>0.56650000000000011</v>
          </cell>
          <cell r="I4091">
            <v>24.926000000000005</v>
          </cell>
          <cell r="L4091" t="str">
            <v>Швейцария</v>
          </cell>
          <cell r="M4091">
            <v>3165140591171</v>
          </cell>
        </row>
        <row r="4092">
          <cell r="C4092">
            <v>2608608297</v>
          </cell>
          <cell r="D4092" t="str">
            <v>ФИБРОВЫЙ ШЛИФКРУГ 115мм P60 B.f.Inox</v>
          </cell>
          <cell r="F4092">
            <v>0.59</v>
          </cell>
          <cell r="G4092">
            <v>0.5</v>
          </cell>
          <cell r="H4092">
            <v>0.51500000000000001</v>
          </cell>
          <cell r="I4092">
            <v>22.66</v>
          </cell>
          <cell r="L4092" t="str">
            <v>Швейцария</v>
          </cell>
          <cell r="M4092">
            <v>3165140591188</v>
          </cell>
        </row>
        <row r="4093">
          <cell r="C4093">
            <v>2608608298</v>
          </cell>
          <cell r="D4093" t="str">
            <v>ФИБРОВЫЙ ШЛИФКРУГ 115мм P80 B.f.Inox</v>
          </cell>
          <cell r="F4093">
            <v>0.57999999999999996</v>
          </cell>
          <cell r="G4093">
            <v>0.49</v>
          </cell>
          <cell r="H4093">
            <v>0.50470000000000004</v>
          </cell>
          <cell r="I4093">
            <v>22.206800000000001</v>
          </cell>
          <cell r="L4093" t="str">
            <v>Швейцария</v>
          </cell>
          <cell r="M4093">
            <v>3165140591195</v>
          </cell>
        </row>
        <row r="4094">
          <cell r="C4094">
            <v>2608608299</v>
          </cell>
          <cell r="D4094" t="str">
            <v>ФИБРОВЫЙ ШЛИФКРУГ 115мм P120 B.f.Inox</v>
          </cell>
          <cell r="F4094">
            <v>0.57999999999999996</v>
          </cell>
          <cell r="G4094">
            <v>0.49</v>
          </cell>
          <cell r="H4094">
            <v>0.50470000000000004</v>
          </cell>
          <cell r="I4094">
            <v>22.206800000000001</v>
          </cell>
          <cell r="L4094" t="str">
            <v>Швейцария</v>
          </cell>
          <cell r="M4094">
            <v>3165140591201</v>
          </cell>
        </row>
        <row r="4095">
          <cell r="C4095">
            <v>2608608300</v>
          </cell>
          <cell r="D4095" t="str">
            <v>ФИБРОВЫЙ ШЛИФКРУГ 125мм P36 B.f.Inox</v>
          </cell>
          <cell r="F4095">
            <v>0.76</v>
          </cell>
          <cell r="G4095">
            <v>0.64</v>
          </cell>
          <cell r="H4095">
            <v>0.65920000000000001</v>
          </cell>
          <cell r="I4095">
            <v>29.004799999999999</v>
          </cell>
          <cell r="L4095" t="str">
            <v>Швейцария</v>
          </cell>
          <cell r="M4095">
            <v>3165140591218</v>
          </cell>
        </row>
        <row r="4096">
          <cell r="C4096">
            <v>2608608312</v>
          </cell>
          <cell r="D4096" t="str">
            <v>ФИБРОВЫЙ ШЛИФКРУГ 125мм P60 B.f.Inox</v>
          </cell>
          <cell r="F4096">
            <v>0.7</v>
          </cell>
          <cell r="G4096">
            <v>0.59</v>
          </cell>
          <cell r="H4096">
            <v>0.60770000000000002</v>
          </cell>
          <cell r="I4096">
            <v>26.738800000000001</v>
          </cell>
          <cell r="L4096" t="str">
            <v>Швейцария</v>
          </cell>
          <cell r="M4096">
            <v>3165140591225</v>
          </cell>
        </row>
        <row r="4097">
          <cell r="C4097">
            <v>2608608313</v>
          </cell>
          <cell r="D4097" t="str">
            <v>ФИБРОВЫЙ ШЛИФКРУГ 125мм P80 B.f.Inox</v>
          </cell>
          <cell r="F4097">
            <v>0.68</v>
          </cell>
          <cell r="G4097">
            <v>0.57999999999999996</v>
          </cell>
          <cell r="H4097">
            <v>0.59739999999999993</v>
          </cell>
          <cell r="I4097">
            <v>26.285599999999995</v>
          </cell>
          <cell r="L4097" t="str">
            <v>Швейцария</v>
          </cell>
          <cell r="M4097">
            <v>3165140591232</v>
          </cell>
        </row>
        <row r="4098">
          <cell r="C4098">
            <v>2608608314</v>
          </cell>
          <cell r="D4098" t="str">
            <v>ФИБРОВЫЙ ШЛИФКРУГ 125мм P120 B.f.Inox</v>
          </cell>
          <cell r="F4098">
            <v>0.68</v>
          </cell>
          <cell r="G4098">
            <v>0.57999999999999996</v>
          </cell>
          <cell r="H4098">
            <v>0.59739999999999993</v>
          </cell>
          <cell r="I4098">
            <v>26.285599999999995</v>
          </cell>
          <cell r="L4098" t="str">
            <v>Швейцария</v>
          </cell>
          <cell r="M4098">
            <v>3165140591249</v>
          </cell>
        </row>
        <row r="4099">
          <cell r="C4099">
            <v>2608608301</v>
          </cell>
          <cell r="D4099" t="str">
            <v>ФИБРОВЫЙ ШЛИФКРУГ 180мм P36 B.f.Inox</v>
          </cell>
          <cell r="F4099">
            <v>1.58</v>
          </cell>
          <cell r="G4099">
            <v>1.34</v>
          </cell>
          <cell r="H4099">
            <v>1.3802000000000001</v>
          </cell>
          <cell r="I4099">
            <v>60.728800000000007</v>
          </cell>
          <cell r="L4099" t="str">
            <v>Швейцария</v>
          </cell>
          <cell r="M4099">
            <v>3165140591256</v>
          </cell>
        </row>
        <row r="4100">
          <cell r="C4100">
            <v>2608608302</v>
          </cell>
          <cell r="D4100" t="str">
            <v>ФИБРОВЫЙ ШЛИФКРУГ 180мм P60 B.f.Inox</v>
          </cell>
          <cell r="F4100">
            <v>1.45</v>
          </cell>
          <cell r="G4100">
            <v>1.23</v>
          </cell>
          <cell r="H4100">
            <v>1.2668999999999999</v>
          </cell>
          <cell r="I4100">
            <v>55.743599999999994</v>
          </cell>
          <cell r="L4100" t="str">
            <v>Швейцария</v>
          </cell>
          <cell r="M4100">
            <v>3165140607025</v>
          </cell>
        </row>
        <row r="4101">
          <cell r="C4101">
            <v>2608608303</v>
          </cell>
          <cell r="D4101" t="str">
            <v>ФИБРОВЫЙ ШЛИФКРУГ 180мм P80 B.f.Inox</v>
          </cell>
          <cell r="F4101">
            <v>1.42</v>
          </cell>
          <cell r="G4101">
            <v>1.2</v>
          </cell>
          <cell r="H4101">
            <v>1.236</v>
          </cell>
          <cell r="I4101">
            <v>54.384</v>
          </cell>
          <cell r="L4101" t="str">
            <v>Швейцария</v>
          </cell>
          <cell r="M4101">
            <v>3165140607032</v>
          </cell>
        </row>
        <row r="4102">
          <cell r="C4102">
            <v>2608608304</v>
          </cell>
          <cell r="D4102" t="str">
            <v>ФИБРОВЫЙ ШЛИФКРУГ 180мм P120 B.f.Inox</v>
          </cell>
          <cell r="F4102">
            <v>1.42</v>
          </cell>
          <cell r="G4102">
            <v>1.2</v>
          </cell>
          <cell r="H4102">
            <v>1.236</v>
          </cell>
          <cell r="I4102">
            <v>54.384</v>
          </cell>
          <cell r="L4102" t="str">
            <v>Швейцария</v>
          </cell>
          <cell r="M4102">
            <v>3165140607049</v>
          </cell>
        </row>
        <row r="4103">
          <cell r="C4103">
            <v>2608606725</v>
          </cell>
          <cell r="D4103" t="str">
            <v>ФИБРОВЫЙ ШЛИФКРУГ 115мм P24 B.f.Metal</v>
          </cell>
          <cell r="F4103">
            <v>0.64</v>
          </cell>
          <cell r="G4103">
            <v>0.54</v>
          </cell>
          <cell r="H4103">
            <v>0.55620000000000003</v>
          </cell>
          <cell r="I4103">
            <v>24.472799999999999</v>
          </cell>
          <cell r="L4103" t="str">
            <v>Турция</v>
          </cell>
          <cell r="M4103">
            <v>3165140185158</v>
          </cell>
        </row>
        <row r="4104">
          <cell r="C4104">
            <v>2608607254</v>
          </cell>
          <cell r="D4104" t="str">
            <v>ФИБРОВЫЙ ШЛИФКРУГ 115мм P36 B.f.Metal</v>
          </cell>
          <cell r="F4104">
            <v>0.6</v>
          </cell>
          <cell r="G4104">
            <v>0.51</v>
          </cell>
          <cell r="H4104">
            <v>0.52529999999999999</v>
          </cell>
          <cell r="I4104">
            <v>23.113199999999999</v>
          </cell>
          <cell r="L4104" t="str">
            <v>Турция</v>
          </cell>
          <cell r="M4104">
            <v>3165140247856</v>
          </cell>
        </row>
        <row r="4105">
          <cell r="C4105">
            <v>2608606727</v>
          </cell>
          <cell r="D4105" t="str">
            <v>ФИБРОВЫЙ ШЛИФКРУГ 115мм P60 B.f.Metal</v>
          </cell>
          <cell r="F4105">
            <v>0.47</v>
          </cell>
          <cell r="G4105">
            <v>0.4</v>
          </cell>
          <cell r="H4105">
            <v>0.41200000000000003</v>
          </cell>
          <cell r="I4105">
            <v>18.128</v>
          </cell>
          <cell r="L4105" t="str">
            <v>Турция</v>
          </cell>
          <cell r="M4105">
            <v>3165140185172</v>
          </cell>
        </row>
        <row r="4106">
          <cell r="C4106">
            <v>2608606728</v>
          </cell>
          <cell r="D4106" t="str">
            <v>ФИБРОВЫЙ ШЛИФКРУГ 115мм P80 B.f.Metal</v>
          </cell>
          <cell r="F4106">
            <v>0.45</v>
          </cell>
          <cell r="G4106">
            <v>0.38</v>
          </cell>
          <cell r="H4106">
            <v>0.39140000000000003</v>
          </cell>
          <cell r="I4106">
            <v>17.221600000000002</v>
          </cell>
          <cell r="L4106" t="str">
            <v>Турция</v>
          </cell>
          <cell r="M4106">
            <v>3165140185189</v>
          </cell>
        </row>
        <row r="4107">
          <cell r="C4107">
            <v>2608606729</v>
          </cell>
          <cell r="D4107" t="str">
            <v>ФИБРОВЫЙ ШЛИФКРУГ 115мм P100 B.f.Metal</v>
          </cell>
          <cell r="F4107">
            <v>0.45</v>
          </cell>
          <cell r="G4107">
            <v>0.38</v>
          </cell>
          <cell r="H4107">
            <v>0.39140000000000003</v>
          </cell>
          <cell r="I4107">
            <v>17.221600000000002</v>
          </cell>
          <cell r="L4107" t="str">
            <v>Турция</v>
          </cell>
          <cell r="M4107">
            <v>3165140185196</v>
          </cell>
        </row>
        <row r="4108">
          <cell r="C4108">
            <v>2608606730</v>
          </cell>
          <cell r="D4108" t="str">
            <v>ФИБРОВЫЙ ШЛИФКРУГ 115мм P120 B.f.Metal</v>
          </cell>
          <cell r="F4108">
            <v>0.45</v>
          </cell>
          <cell r="G4108">
            <v>0.38</v>
          </cell>
          <cell r="H4108">
            <v>0.39140000000000003</v>
          </cell>
          <cell r="I4108">
            <v>17.221600000000002</v>
          </cell>
          <cell r="L4108" t="str">
            <v>Турция</v>
          </cell>
          <cell r="M4108">
            <v>3165140185202</v>
          </cell>
        </row>
        <row r="4109">
          <cell r="C4109">
            <v>2608606731</v>
          </cell>
          <cell r="D4109" t="str">
            <v>ФИБРОВЫЙ ШЛИФКРУГ 125мм P24 B.f.Metal</v>
          </cell>
          <cell r="F4109">
            <v>0.74</v>
          </cell>
          <cell r="G4109">
            <v>0.63</v>
          </cell>
          <cell r="H4109">
            <v>0.64890000000000003</v>
          </cell>
          <cell r="I4109">
            <v>28.551600000000001</v>
          </cell>
          <cell r="L4109" t="str">
            <v>Турция</v>
          </cell>
          <cell r="M4109">
            <v>3165140162845</v>
          </cell>
        </row>
        <row r="4110">
          <cell r="C4110">
            <v>2608607255</v>
          </cell>
          <cell r="D4110" t="str">
            <v>ФИБРОВЫЙ ШЛИФКРУГ 125мм P36 B.f.Metal</v>
          </cell>
          <cell r="F4110">
            <v>0.68</v>
          </cell>
          <cell r="G4110">
            <v>0.57999999999999996</v>
          </cell>
          <cell r="H4110">
            <v>0.59739999999999993</v>
          </cell>
          <cell r="I4110">
            <v>26.285599999999995</v>
          </cell>
          <cell r="L4110" t="str">
            <v>Турция</v>
          </cell>
          <cell r="M4110">
            <v>3165140247863</v>
          </cell>
        </row>
        <row r="4111">
          <cell r="C4111">
            <v>2608606733</v>
          </cell>
          <cell r="D4111" t="str">
            <v>ФИБРОВЫЙ ШЛИФКРУГ 125мм P60 B.f.Metal</v>
          </cell>
          <cell r="F4111">
            <v>0.55000000000000004</v>
          </cell>
          <cell r="G4111">
            <v>0.47</v>
          </cell>
          <cell r="H4111">
            <v>0.48409999999999997</v>
          </cell>
          <cell r="I4111">
            <v>21.3004</v>
          </cell>
          <cell r="L4111" t="str">
            <v>Турция</v>
          </cell>
          <cell r="M4111">
            <v>3165140162869</v>
          </cell>
        </row>
        <row r="4112">
          <cell r="C4112">
            <v>2608606734</v>
          </cell>
          <cell r="D4112" t="str">
            <v>ФИБРОВЫЙ ШЛИФКРУГ 125мм P80 B.f.Metal</v>
          </cell>
          <cell r="F4112">
            <v>0.53</v>
          </cell>
          <cell r="G4112">
            <v>0.45</v>
          </cell>
          <cell r="H4112">
            <v>0.46350000000000002</v>
          </cell>
          <cell r="I4112">
            <v>20.394000000000002</v>
          </cell>
          <cell r="L4112" t="str">
            <v>Турция</v>
          </cell>
          <cell r="M4112">
            <v>3165140162876</v>
          </cell>
        </row>
        <row r="4113">
          <cell r="C4113">
            <v>2608606735</v>
          </cell>
          <cell r="D4113" t="str">
            <v>ФИБРОВЫЙ ШЛИФКРУГ 125мм P100 B.f.Metal</v>
          </cell>
          <cell r="F4113">
            <v>0.53</v>
          </cell>
          <cell r="G4113">
            <v>0.45</v>
          </cell>
          <cell r="H4113">
            <v>0.46350000000000002</v>
          </cell>
          <cell r="I4113">
            <v>20.394000000000002</v>
          </cell>
          <cell r="L4113" t="str">
            <v>Турция</v>
          </cell>
          <cell r="M4113">
            <v>3165140162883</v>
          </cell>
        </row>
        <row r="4114">
          <cell r="C4114">
            <v>2608606736</v>
          </cell>
          <cell r="D4114" t="str">
            <v>ФИБРОВЫЙ ШЛИФКРУГ 125мм P120 B.f.Metal</v>
          </cell>
          <cell r="F4114">
            <v>0.53</v>
          </cell>
          <cell r="G4114">
            <v>0.45</v>
          </cell>
          <cell r="H4114">
            <v>0.46350000000000002</v>
          </cell>
          <cell r="I4114">
            <v>20.394000000000002</v>
          </cell>
          <cell r="L4114" t="str">
            <v>Турция</v>
          </cell>
          <cell r="M4114">
            <v>3165140162890</v>
          </cell>
        </row>
        <row r="4115">
          <cell r="C4115">
            <v>2608606740</v>
          </cell>
          <cell r="D4115" t="str">
            <v>ФИБРОВЫЙ ШЛИФКРУГ 180мм P24 B.f.Metal</v>
          </cell>
          <cell r="F4115">
            <v>1.39</v>
          </cell>
          <cell r="G4115">
            <v>1.18</v>
          </cell>
          <cell r="H4115">
            <v>1.2154</v>
          </cell>
          <cell r="I4115">
            <v>53.477600000000002</v>
          </cell>
          <cell r="L4115" t="str">
            <v>Турция</v>
          </cell>
          <cell r="M4115">
            <v>3165140162944</v>
          </cell>
        </row>
        <row r="4116">
          <cell r="C4116">
            <v>2608607256</v>
          </cell>
          <cell r="D4116" t="str">
            <v>ФИБРОВЫЙ ШЛИФКРУГ 180мм P36 B.f.Metal</v>
          </cell>
          <cell r="F4116">
            <v>1.39</v>
          </cell>
          <cell r="G4116">
            <v>1.18</v>
          </cell>
          <cell r="H4116">
            <v>1.2154</v>
          </cell>
          <cell r="I4116">
            <v>53.477600000000002</v>
          </cell>
          <cell r="L4116" t="str">
            <v>Турция</v>
          </cell>
          <cell r="M4116">
            <v>3165140247870</v>
          </cell>
        </row>
        <row r="4117">
          <cell r="C4117">
            <v>2608606742</v>
          </cell>
          <cell r="D4117" t="str">
            <v>ФИБРОВЫЙ ШЛИФКРУГ 180мм P60 B.f.Metal</v>
          </cell>
          <cell r="F4117">
            <v>1.23</v>
          </cell>
          <cell r="G4117">
            <v>1.04</v>
          </cell>
          <cell r="H4117">
            <v>1.0712000000000002</v>
          </cell>
          <cell r="I4117">
            <v>47.132800000000003</v>
          </cell>
          <cell r="L4117" t="str">
            <v>Турция</v>
          </cell>
          <cell r="M4117">
            <v>3165140162968</v>
          </cell>
        </row>
        <row r="4118">
          <cell r="C4118">
            <v>2608606743</v>
          </cell>
          <cell r="D4118" t="str">
            <v>ФИБРОВЫЙ ШЛИФКРУГ 180мм P80 B.f.Metal</v>
          </cell>
          <cell r="F4118">
            <v>0.96</v>
          </cell>
          <cell r="G4118">
            <v>0.81</v>
          </cell>
          <cell r="H4118">
            <v>0.83430000000000004</v>
          </cell>
          <cell r="I4118">
            <v>36.709200000000003</v>
          </cell>
          <cell r="L4118" t="str">
            <v>Турция</v>
          </cell>
          <cell r="M4118">
            <v>3165140162975</v>
          </cell>
        </row>
        <row r="4119">
          <cell r="C4119">
            <v>2608606744</v>
          </cell>
          <cell r="D4119" t="str">
            <v>ФИБРОВЫЙ ШЛИФКРУГ 180мм P100 B.f.Metal</v>
          </cell>
          <cell r="F4119">
            <v>0.96</v>
          </cell>
          <cell r="G4119">
            <v>0.81</v>
          </cell>
          <cell r="H4119">
            <v>0.83430000000000004</v>
          </cell>
          <cell r="I4119">
            <v>36.709200000000003</v>
          </cell>
          <cell r="L4119" t="str">
            <v>Турция</v>
          </cell>
          <cell r="M4119">
            <v>3165140162982</v>
          </cell>
        </row>
        <row r="4120">
          <cell r="C4120">
            <v>2608606745</v>
          </cell>
          <cell r="D4120" t="str">
            <v>ФИБРОВЫЙ ШЛИФКРУГ 180мм P120 B.f.Metal</v>
          </cell>
          <cell r="F4120">
            <v>0.96</v>
          </cell>
          <cell r="G4120">
            <v>0.81</v>
          </cell>
          <cell r="H4120">
            <v>0.83430000000000004</v>
          </cell>
          <cell r="I4120">
            <v>36.709200000000003</v>
          </cell>
          <cell r="L4120" t="str">
            <v>Турция</v>
          </cell>
          <cell r="M4120">
            <v>3165140162999</v>
          </cell>
        </row>
        <row r="4121">
          <cell r="C4121">
            <v>2608606746</v>
          </cell>
          <cell r="D4121" t="str">
            <v>ФИБРОВЫЙ ШЛИФКРУГ 230мм P24 B.f.Metal</v>
          </cell>
          <cell r="F4121">
            <v>2.4700000000000002</v>
          </cell>
          <cell r="G4121">
            <v>2.09</v>
          </cell>
          <cell r="H4121">
            <v>2.1526999999999998</v>
          </cell>
          <cell r="I4121">
            <v>94.718799999999987</v>
          </cell>
          <cell r="L4121" t="str">
            <v>Турция</v>
          </cell>
          <cell r="M4121">
            <v>3165140163040</v>
          </cell>
        </row>
        <row r="4122">
          <cell r="C4122">
            <v>2608607257</v>
          </cell>
          <cell r="D4122" t="str">
            <v>ФИБРОВЫЙ ШЛИФКРУГ 230мм P36 B.f.Metal</v>
          </cell>
          <cell r="F4122">
            <v>2.4</v>
          </cell>
          <cell r="G4122">
            <v>2.0299999999999998</v>
          </cell>
          <cell r="H4122">
            <v>2.0909</v>
          </cell>
          <cell r="I4122">
            <v>91.999600000000001</v>
          </cell>
          <cell r="L4122" t="str">
            <v>Турция</v>
          </cell>
          <cell r="M4122">
            <v>3165140247887</v>
          </cell>
        </row>
        <row r="4123">
          <cell r="C4123">
            <v>2608606748</v>
          </cell>
          <cell r="D4123" t="str">
            <v>ФИБРОВЫЙ ШЛИФКРУГ 230мм P60 B.f.Metal</v>
          </cell>
          <cell r="F4123">
            <v>2.16</v>
          </cell>
          <cell r="G4123">
            <v>1.83</v>
          </cell>
          <cell r="H4123">
            <v>1.8849</v>
          </cell>
          <cell r="I4123">
            <v>82.935599999999994</v>
          </cell>
          <cell r="L4123" t="str">
            <v>Турция</v>
          </cell>
          <cell r="M4123">
            <v>3165140163064</v>
          </cell>
        </row>
        <row r="4124">
          <cell r="C4124">
            <v>2608606749</v>
          </cell>
          <cell r="D4124" t="str">
            <v>ФИБРОВЫЙ ШЛИФКРУГ 230мм P80 B.f.Metal</v>
          </cell>
          <cell r="F4124">
            <v>1.73</v>
          </cell>
          <cell r="G4124">
            <v>1.47</v>
          </cell>
          <cell r="H4124">
            <v>1.5141</v>
          </cell>
          <cell r="I4124">
            <v>66.620400000000004</v>
          </cell>
          <cell r="L4124" t="str">
            <v>Турция</v>
          </cell>
          <cell r="M4124">
            <v>3165140163071</v>
          </cell>
        </row>
        <row r="4125">
          <cell r="C4125">
            <v>2608606750</v>
          </cell>
          <cell r="D4125" t="str">
            <v>ФИБРОВЫЙ ШЛИФКРУГ 230мм P100 B.f.Metal</v>
          </cell>
          <cell r="F4125">
            <v>1.73</v>
          </cell>
          <cell r="G4125">
            <v>1.47</v>
          </cell>
          <cell r="H4125">
            <v>1.5141</v>
          </cell>
          <cell r="I4125">
            <v>66.620400000000004</v>
          </cell>
          <cell r="L4125" t="str">
            <v>Турция</v>
          </cell>
          <cell r="M4125">
            <v>3165140163088</v>
          </cell>
        </row>
        <row r="4126">
          <cell r="C4126">
            <v>2608606751</v>
          </cell>
          <cell r="D4126" t="str">
            <v>ФИБРОВЫЙ ШЛИФКРУГ 230мм P120 B.f.Metal</v>
          </cell>
          <cell r="F4126">
            <v>1.73</v>
          </cell>
          <cell r="G4126">
            <v>1.47</v>
          </cell>
          <cell r="H4126">
            <v>1.5141</v>
          </cell>
          <cell r="I4126">
            <v>66.620400000000004</v>
          </cell>
          <cell r="L4126" t="str">
            <v>Турция</v>
          </cell>
          <cell r="M4126">
            <v>3165140163095</v>
          </cell>
        </row>
        <row r="4127">
          <cell r="C4127">
            <v>2608606916</v>
          </cell>
          <cell r="D4127" t="str">
            <v>ФИБРОВЫЙ ШЛИФКРУГ 100мм P24 E.f.Metal</v>
          </cell>
          <cell r="F4127">
            <v>0.41</v>
          </cell>
          <cell r="G4127">
            <v>0.35</v>
          </cell>
          <cell r="H4127">
            <v>0.36049999999999999</v>
          </cell>
          <cell r="I4127">
            <v>15.862</v>
          </cell>
          <cell r="L4127" t="str">
            <v>Турция</v>
          </cell>
          <cell r="M4127">
            <v>3165140163101</v>
          </cell>
        </row>
        <row r="4128">
          <cell r="C4128">
            <v>2608606918</v>
          </cell>
          <cell r="D4128" t="str">
            <v>ФИБРОВЫЙ ШЛИФКРУГ 100мм P60 E.f.Metal</v>
          </cell>
          <cell r="F4128">
            <v>0.3</v>
          </cell>
          <cell r="G4128">
            <v>0.25</v>
          </cell>
          <cell r="H4128">
            <v>0.25750000000000001</v>
          </cell>
          <cell r="I4128">
            <v>11.33</v>
          </cell>
          <cell r="L4128" t="str">
            <v>Турция</v>
          </cell>
          <cell r="M4128">
            <v>3165140247894</v>
          </cell>
        </row>
        <row r="4129">
          <cell r="C4129">
            <v>2608606919</v>
          </cell>
          <cell r="D4129" t="str">
            <v>ФИБРОВЫЙ ШЛИФКРУГ 100мм P80 E.f.Metal</v>
          </cell>
          <cell r="F4129">
            <v>0.28000000000000003</v>
          </cell>
          <cell r="G4129">
            <v>0.24</v>
          </cell>
          <cell r="H4129">
            <v>0.2472</v>
          </cell>
          <cell r="I4129">
            <v>10.876799999999999</v>
          </cell>
          <cell r="L4129" t="str">
            <v>Турция</v>
          </cell>
          <cell r="M4129">
            <v>3165140163125</v>
          </cell>
        </row>
        <row r="4130">
          <cell r="C4130">
            <v>2608606920</v>
          </cell>
          <cell r="D4130" t="str">
            <v>ФИБРОВЫЙ ШЛИФКРУГ 100мм P100 E.f.Metal</v>
          </cell>
          <cell r="F4130">
            <v>0.28000000000000003</v>
          </cell>
          <cell r="G4130">
            <v>0.24</v>
          </cell>
          <cell r="H4130">
            <v>0.2472</v>
          </cell>
          <cell r="I4130">
            <v>10.876799999999999</v>
          </cell>
          <cell r="L4130" t="str">
            <v>Турция</v>
          </cell>
          <cell r="M4130">
            <v>3165140163132</v>
          </cell>
        </row>
        <row r="4131">
          <cell r="C4131">
            <v>2608606921</v>
          </cell>
          <cell r="D4131" t="str">
            <v>ФИБРОВЫЙ ШЛИФКРУГ 100мм P120 E.f.Metal</v>
          </cell>
          <cell r="F4131">
            <v>0.28000000000000003</v>
          </cell>
          <cell r="G4131">
            <v>0.24</v>
          </cell>
          <cell r="H4131">
            <v>0.2472</v>
          </cell>
          <cell r="I4131">
            <v>10.876799999999999</v>
          </cell>
          <cell r="L4131" t="str">
            <v>Турция</v>
          </cell>
          <cell r="M4131">
            <v>3165140163149</v>
          </cell>
        </row>
        <row r="4132">
          <cell r="C4132">
            <v>2608607248</v>
          </cell>
          <cell r="D4132" t="str">
            <v>ФИБРОВЫЙ ШЛИФКРУГ 100мм P36 E.f.Metal</v>
          </cell>
          <cell r="F4132">
            <v>0.34</v>
          </cell>
          <cell r="G4132">
            <v>0.28999999999999998</v>
          </cell>
          <cell r="H4132">
            <v>0.29869999999999997</v>
          </cell>
          <cell r="I4132">
            <v>13.142799999999998</v>
          </cell>
          <cell r="L4132" t="str">
            <v>Турция</v>
          </cell>
          <cell r="M4132">
            <v>3165140163156</v>
          </cell>
        </row>
        <row r="4133">
          <cell r="C4133">
            <v>2608605464</v>
          </cell>
          <cell r="D4133" t="str">
            <v>ФИБРОВЫЙ ШЛИФКРУГ 115мм P24 E.f.Metal</v>
          </cell>
          <cell r="F4133">
            <v>0.53</v>
          </cell>
          <cell r="G4133">
            <v>0.45</v>
          </cell>
          <cell r="H4133">
            <v>0.46350000000000002</v>
          </cell>
          <cell r="I4133">
            <v>20.394000000000002</v>
          </cell>
          <cell r="L4133" t="str">
            <v>Турция</v>
          </cell>
          <cell r="M4133">
            <v>3165140179904</v>
          </cell>
        </row>
        <row r="4134">
          <cell r="C4134">
            <v>2608607249</v>
          </cell>
          <cell r="D4134" t="str">
            <v>ФИБРОВЫЙ ШЛИФКРУГ 115мм P36 E.f.Metal</v>
          </cell>
          <cell r="F4134">
            <v>0.51</v>
          </cell>
          <cell r="G4134">
            <v>0.43</v>
          </cell>
          <cell r="H4134">
            <v>0.44290000000000002</v>
          </cell>
          <cell r="I4134">
            <v>19.4876</v>
          </cell>
          <cell r="L4134" t="str">
            <v>Турция</v>
          </cell>
          <cell r="M4134">
            <v>3165140247917</v>
          </cell>
        </row>
        <row r="4135">
          <cell r="C4135">
            <v>2608605466</v>
          </cell>
          <cell r="D4135" t="str">
            <v>ФИБРОВЫЙ ШЛИФКРУГ 115мм P60 E.f.Metal</v>
          </cell>
          <cell r="F4135">
            <v>0.34</v>
          </cell>
          <cell r="G4135">
            <v>0.28999999999999998</v>
          </cell>
          <cell r="H4135">
            <v>0.29869999999999997</v>
          </cell>
          <cell r="I4135">
            <v>13.142799999999998</v>
          </cell>
          <cell r="L4135" t="str">
            <v>Турция</v>
          </cell>
          <cell r="M4135">
            <v>3165140179928</v>
          </cell>
        </row>
        <row r="4136">
          <cell r="C4136">
            <v>2608605467</v>
          </cell>
          <cell r="D4136" t="str">
            <v>ФИБРОВЫЙ ШЛИФКРУГ 115мм P80 E.f.Metal</v>
          </cell>
          <cell r="F4136">
            <v>0.34</v>
          </cell>
          <cell r="G4136">
            <v>0.28999999999999998</v>
          </cell>
          <cell r="H4136">
            <v>0.29869999999999997</v>
          </cell>
          <cell r="I4136">
            <v>13.142799999999998</v>
          </cell>
          <cell r="L4136" t="str">
            <v>Турция</v>
          </cell>
          <cell r="M4136">
            <v>3165140179935</v>
          </cell>
        </row>
        <row r="4137">
          <cell r="C4137">
            <v>2608605468</v>
          </cell>
          <cell r="D4137" t="str">
            <v>ФИБРОВЫЙ ШЛИФКРУГ 115мм P100 E.f.Metal</v>
          </cell>
          <cell r="F4137">
            <v>0.34</v>
          </cell>
          <cell r="G4137">
            <v>0.28999999999999998</v>
          </cell>
          <cell r="H4137">
            <v>0.29869999999999997</v>
          </cell>
          <cell r="I4137">
            <v>13.142799999999998</v>
          </cell>
          <cell r="L4137" t="str">
            <v>Турция</v>
          </cell>
          <cell r="M4137">
            <v>3165140179942</v>
          </cell>
        </row>
        <row r="4138">
          <cell r="C4138">
            <v>2608605469</v>
          </cell>
          <cell r="D4138" t="str">
            <v>ФИБРОВЫЙ ШЛИФКРУГ 115мм P120 E.f.Metal</v>
          </cell>
          <cell r="F4138">
            <v>0.34</v>
          </cell>
          <cell r="G4138">
            <v>0.28999999999999998</v>
          </cell>
          <cell r="H4138">
            <v>0.29869999999999997</v>
          </cell>
          <cell r="I4138">
            <v>13.142799999999998</v>
          </cell>
          <cell r="L4138" t="str">
            <v>Турция</v>
          </cell>
          <cell r="M4138">
            <v>3165140179959</v>
          </cell>
        </row>
        <row r="4139">
          <cell r="C4139">
            <v>2608605474</v>
          </cell>
          <cell r="D4139" t="str">
            <v>ФИБРОВЫЙ ШЛИФКРУГ 125мм P24 E.f.Metal</v>
          </cell>
          <cell r="F4139">
            <v>0.61</v>
          </cell>
          <cell r="G4139">
            <v>0.52</v>
          </cell>
          <cell r="H4139">
            <v>0.53560000000000008</v>
          </cell>
          <cell r="I4139">
            <v>23.566400000000002</v>
          </cell>
          <cell r="L4139" t="str">
            <v>Турция</v>
          </cell>
          <cell r="M4139">
            <v>3165140179966</v>
          </cell>
        </row>
        <row r="4140">
          <cell r="C4140">
            <v>2608607250</v>
          </cell>
          <cell r="D4140" t="str">
            <v>ФИБРОВЫЙ ШЛИФКРУГ 125мм P36 E.f.Metal</v>
          </cell>
          <cell r="F4140">
            <v>0.6</v>
          </cell>
          <cell r="G4140">
            <v>0.51</v>
          </cell>
          <cell r="H4140">
            <v>0.52529999999999999</v>
          </cell>
          <cell r="I4140">
            <v>23.113199999999999</v>
          </cell>
          <cell r="L4140" t="str">
            <v>Турция</v>
          </cell>
          <cell r="M4140">
            <v>3165140247924</v>
          </cell>
        </row>
        <row r="4141">
          <cell r="C4141">
            <v>2608605476</v>
          </cell>
          <cell r="D4141" t="str">
            <v>ФИБРОВЫЙ ШЛИФКРУГ 125мм P60 E.f.Metal</v>
          </cell>
          <cell r="F4141">
            <v>0.42</v>
          </cell>
          <cell r="G4141">
            <v>0.36</v>
          </cell>
          <cell r="H4141">
            <v>0.37080000000000002</v>
          </cell>
          <cell r="I4141">
            <v>16.315200000000001</v>
          </cell>
          <cell r="L4141" t="str">
            <v>Турция</v>
          </cell>
          <cell r="M4141">
            <v>3165140179980</v>
          </cell>
        </row>
        <row r="4142">
          <cell r="C4142">
            <v>2608605477</v>
          </cell>
          <cell r="D4142" t="str">
            <v>ФИБРОВЫЙ ШЛИФКРУГ 125мм P80 E.f.Metal</v>
          </cell>
          <cell r="F4142">
            <v>0.41</v>
          </cell>
          <cell r="G4142">
            <v>0.35</v>
          </cell>
          <cell r="H4142">
            <v>0.36049999999999999</v>
          </cell>
          <cell r="I4142">
            <v>15.862</v>
          </cell>
          <cell r="L4142" t="str">
            <v>Турция</v>
          </cell>
          <cell r="M4142">
            <v>3165140179997</v>
          </cell>
        </row>
        <row r="4143">
          <cell r="C4143">
            <v>2608605478</v>
          </cell>
          <cell r="D4143" t="str">
            <v>ФИБРОВЫЙ ШЛИФКРУГ 125мм P100 E.f.Metal</v>
          </cell>
          <cell r="F4143">
            <v>0.41</v>
          </cell>
          <cell r="G4143">
            <v>0.35</v>
          </cell>
          <cell r="H4143">
            <v>0.36049999999999999</v>
          </cell>
          <cell r="I4143">
            <v>15.862</v>
          </cell>
          <cell r="L4143" t="str">
            <v>Турция</v>
          </cell>
          <cell r="M4143">
            <v>3165140180009</v>
          </cell>
        </row>
        <row r="4144">
          <cell r="C4144">
            <v>2608605479</v>
          </cell>
          <cell r="D4144" t="str">
            <v>ФИБРОВЫЙ ШЛИФКРУГ 125мм P120 E.f.Metal</v>
          </cell>
          <cell r="F4144">
            <v>0.41</v>
          </cell>
          <cell r="G4144">
            <v>0.35</v>
          </cell>
          <cell r="H4144">
            <v>0.36049999999999999</v>
          </cell>
          <cell r="I4144">
            <v>15.862</v>
          </cell>
          <cell r="L4144" t="str">
            <v>Турция</v>
          </cell>
          <cell r="M4144">
            <v>3165140180016</v>
          </cell>
        </row>
        <row r="4145">
          <cell r="C4145">
            <v>2608605484</v>
          </cell>
          <cell r="D4145" t="str">
            <v>ФИБРОВЫЙ ШЛИФКРУГ 180мм P24 E.f.Metal</v>
          </cell>
          <cell r="F4145">
            <v>1.1000000000000001</v>
          </cell>
          <cell r="G4145">
            <v>0.93</v>
          </cell>
          <cell r="H4145">
            <v>0.95790000000000008</v>
          </cell>
          <cell r="I4145">
            <v>42.147600000000004</v>
          </cell>
          <cell r="L4145" t="str">
            <v>Турция</v>
          </cell>
          <cell r="M4145">
            <v>3165140180054</v>
          </cell>
        </row>
        <row r="4146">
          <cell r="C4146">
            <v>2608607251</v>
          </cell>
          <cell r="D4146" t="str">
            <v>ФИБРОВЫЙ ШЛИФКРУГ 180мм P36 E.f.Metal</v>
          </cell>
          <cell r="F4146">
            <v>1.1000000000000001</v>
          </cell>
          <cell r="G4146">
            <v>0.93</v>
          </cell>
          <cell r="H4146">
            <v>0.95790000000000008</v>
          </cell>
          <cell r="I4146">
            <v>42.147600000000004</v>
          </cell>
          <cell r="L4146" t="str">
            <v>Турция</v>
          </cell>
          <cell r="M4146">
            <v>3165140247931</v>
          </cell>
        </row>
        <row r="4147">
          <cell r="C4147">
            <v>2608605486</v>
          </cell>
          <cell r="D4147" t="str">
            <v>ФИБРОВЫЙ ШЛИФКРУГ 180мм P60 E.f.Metal</v>
          </cell>
          <cell r="F4147">
            <v>0.74</v>
          </cell>
          <cell r="G4147">
            <v>0.63</v>
          </cell>
          <cell r="H4147">
            <v>0.64890000000000003</v>
          </cell>
          <cell r="I4147">
            <v>28.551600000000001</v>
          </cell>
          <cell r="L4147" t="str">
            <v>Турция</v>
          </cell>
          <cell r="M4147">
            <v>3165140180078</v>
          </cell>
        </row>
        <row r="4148">
          <cell r="C4148">
            <v>2608605487</v>
          </cell>
          <cell r="D4148" t="str">
            <v>ФИБРОВЫЙ ШЛИФКРУГ 180мм P80 E.f.Metal</v>
          </cell>
          <cell r="F4148">
            <v>0.74</v>
          </cell>
          <cell r="G4148">
            <v>0.63</v>
          </cell>
          <cell r="H4148">
            <v>0.64890000000000003</v>
          </cell>
          <cell r="I4148">
            <v>28.551600000000001</v>
          </cell>
          <cell r="L4148" t="str">
            <v>Турция</v>
          </cell>
          <cell r="M4148">
            <v>3165140180085</v>
          </cell>
        </row>
        <row r="4149">
          <cell r="C4149">
            <v>2608605488</v>
          </cell>
          <cell r="D4149" t="str">
            <v>ФИБРОВЫЙ ШЛИФКРУГ 180мм P100 E.f.Metal</v>
          </cell>
          <cell r="F4149">
            <v>0.74</v>
          </cell>
          <cell r="G4149">
            <v>0.63</v>
          </cell>
          <cell r="H4149">
            <v>0.64890000000000003</v>
          </cell>
          <cell r="I4149">
            <v>28.551600000000001</v>
          </cell>
          <cell r="L4149" t="str">
            <v>Турция</v>
          </cell>
          <cell r="M4149">
            <v>3165140180092</v>
          </cell>
        </row>
        <row r="4150">
          <cell r="C4150">
            <v>2608605489</v>
          </cell>
          <cell r="D4150" t="str">
            <v>ФИБРОВЫЙ ШЛИФКРУГ 180мм P120 E.f.Metal</v>
          </cell>
          <cell r="F4150">
            <v>0.74</v>
          </cell>
          <cell r="G4150">
            <v>0.63</v>
          </cell>
          <cell r="H4150">
            <v>0.64890000000000003</v>
          </cell>
          <cell r="I4150">
            <v>28.551600000000001</v>
          </cell>
          <cell r="L4150" t="str">
            <v>Турция</v>
          </cell>
          <cell r="M4150">
            <v>3165140180108</v>
          </cell>
        </row>
        <row r="4151">
          <cell r="C4151">
            <v>2608605490</v>
          </cell>
          <cell r="D4151" t="str">
            <v>ФИБРОВЫЙ ШЛИФКРУГ 230мм P24 E.f.Metal</v>
          </cell>
          <cell r="F4151">
            <v>1.84</v>
          </cell>
          <cell r="G4151">
            <v>1.56</v>
          </cell>
          <cell r="H4151">
            <v>1.6068</v>
          </cell>
          <cell r="I4151">
            <v>70.699200000000005</v>
          </cell>
          <cell r="L4151" t="str">
            <v>Турция</v>
          </cell>
          <cell r="M4151">
            <v>3165140180115</v>
          </cell>
        </row>
        <row r="4152">
          <cell r="C4152">
            <v>2608607252</v>
          </cell>
          <cell r="D4152" t="str">
            <v>ФИБРОВЫЙ ШЛИФКРУГ 230мм P36 E.f.Metal</v>
          </cell>
          <cell r="F4152">
            <v>1.84</v>
          </cell>
          <cell r="G4152">
            <v>1.56</v>
          </cell>
          <cell r="H4152">
            <v>1.6068</v>
          </cell>
          <cell r="I4152">
            <v>70.699200000000005</v>
          </cell>
          <cell r="L4152" t="str">
            <v>Турция</v>
          </cell>
          <cell r="M4152">
            <v>3165140247948</v>
          </cell>
        </row>
        <row r="4153">
          <cell r="C4153">
            <v>2608605492</v>
          </cell>
          <cell r="D4153" t="str">
            <v>ФИБРОВЫЙ ШЛИФКРУГ 230мм P60 E.f.Metal</v>
          </cell>
          <cell r="F4153">
            <v>1.32</v>
          </cell>
          <cell r="G4153">
            <v>1.1200000000000001</v>
          </cell>
          <cell r="H4153">
            <v>1.1536000000000002</v>
          </cell>
          <cell r="I4153">
            <v>50.758400000000009</v>
          </cell>
          <cell r="L4153" t="str">
            <v>Турция</v>
          </cell>
          <cell r="M4153">
            <v>3165140180139</v>
          </cell>
        </row>
        <row r="4154">
          <cell r="C4154">
            <v>2608605493</v>
          </cell>
          <cell r="D4154" t="str">
            <v>ФИБРОВЫЙ ШЛИФКРУГ 230мм P80 E.f.Metal</v>
          </cell>
          <cell r="F4154">
            <v>1.32</v>
          </cell>
          <cell r="G4154">
            <v>1.1200000000000001</v>
          </cell>
          <cell r="H4154">
            <v>1.1536000000000002</v>
          </cell>
          <cell r="I4154">
            <v>50.758400000000009</v>
          </cell>
          <cell r="L4154" t="str">
            <v>Турция</v>
          </cell>
          <cell r="M4154">
            <v>3165140180146</v>
          </cell>
        </row>
        <row r="4155">
          <cell r="C4155">
            <v>2608605494</v>
          </cell>
          <cell r="D4155" t="str">
            <v>ФИБРОВЫЙ ШЛИФКРУГ 230мм P100 E.f.Metal</v>
          </cell>
          <cell r="F4155">
            <v>1.32</v>
          </cell>
          <cell r="G4155">
            <v>1.1200000000000001</v>
          </cell>
          <cell r="H4155">
            <v>1.1536000000000002</v>
          </cell>
          <cell r="I4155">
            <v>50.758400000000009</v>
          </cell>
          <cell r="L4155" t="str">
            <v>Турция</v>
          </cell>
          <cell r="M4155">
            <v>3165140180153</v>
          </cell>
        </row>
        <row r="4156">
          <cell r="C4156">
            <v>2608605495</v>
          </cell>
          <cell r="D4156" t="str">
            <v>ФИБРОВЫЙ ШЛИФКРУГ 230мм P120 E.f.Metal</v>
          </cell>
          <cell r="F4156">
            <v>1.32</v>
          </cell>
          <cell r="G4156">
            <v>1.1200000000000001</v>
          </cell>
          <cell r="H4156">
            <v>1.1536000000000002</v>
          </cell>
          <cell r="I4156">
            <v>50.758400000000009</v>
          </cell>
          <cell r="L4156" t="str">
            <v>Турция</v>
          </cell>
          <cell r="M4156">
            <v>3165140180160</v>
          </cell>
        </row>
        <row r="4157">
          <cell r="C4157">
            <v>2608608088</v>
          </cell>
          <cell r="D4157" t="str">
            <v>25 ФИБР.ШЛИФКРУГ 115мм K24 B.f.Metal</v>
          </cell>
          <cell r="F4157">
            <v>15.05</v>
          </cell>
          <cell r="G4157">
            <v>12.75</v>
          </cell>
          <cell r="H4157">
            <v>13.1325</v>
          </cell>
          <cell r="I4157">
            <v>577.83000000000004</v>
          </cell>
          <cell r="L4157" t="str">
            <v>Швейцария</v>
          </cell>
          <cell r="M4157">
            <v>3165140553209</v>
          </cell>
        </row>
        <row r="4158">
          <cell r="C4158">
            <v>2608608089</v>
          </cell>
          <cell r="D4158" t="str">
            <v>25 ФИБР.ШЛИФКРУГ 115мм K36 B.f.Metal</v>
          </cell>
          <cell r="F4158">
            <v>14.17</v>
          </cell>
          <cell r="G4158">
            <v>12.01</v>
          </cell>
          <cell r="H4158">
            <v>12.3703</v>
          </cell>
          <cell r="I4158">
            <v>544.29320000000007</v>
          </cell>
          <cell r="L4158" t="str">
            <v>Швейцария</v>
          </cell>
          <cell r="M4158">
            <v>3165140553216</v>
          </cell>
        </row>
        <row r="4159">
          <cell r="C4159">
            <v>2608608098</v>
          </cell>
          <cell r="D4159" t="str">
            <v>25 ФИБР.ШЛИФКРУГ 125мм K100 B.f.Metal</v>
          </cell>
          <cell r="F4159">
            <v>12.4</v>
          </cell>
          <cell r="G4159">
            <v>10.51</v>
          </cell>
          <cell r="H4159">
            <v>10.8253</v>
          </cell>
          <cell r="I4159">
            <v>476.31319999999999</v>
          </cell>
          <cell r="L4159" t="str">
            <v>Швейцария</v>
          </cell>
          <cell r="M4159">
            <v>3165140553308</v>
          </cell>
        </row>
        <row r="4160">
          <cell r="C4160">
            <v>2608608132</v>
          </cell>
          <cell r="D4160" t="str">
            <v>25 ФИБР.ШЛИФКРУГ 180мм K60 P.f.Metal</v>
          </cell>
          <cell r="F4160">
            <v>17.899999999999999</v>
          </cell>
          <cell r="G4160">
            <v>15.17</v>
          </cell>
          <cell r="H4160">
            <v>15.6251</v>
          </cell>
          <cell r="I4160">
            <v>687.50440000000003</v>
          </cell>
          <cell r="L4160" t="str">
            <v>Швейцария</v>
          </cell>
          <cell r="M4160">
            <v>3165140553643</v>
          </cell>
        </row>
        <row r="4161">
          <cell r="C4161">
            <v>2608608198</v>
          </cell>
          <cell r="D4161" t="str">
            <v>ГУБКА 98x120x13мм Super fine B.f. Contour</v>
          </cell>
          <cell r="F4161">
            <v>1.36</v>
          </cell>
          <cell r="G4161">
            <v>1.1499999999999999</v>
          </cell>
          <cell r="H4161">
            <v>1.1844999999999999</v>
          </cell>
          <cell r="I4161">
            <v>52.117999999999995</v>
          </cell>
          <cell r="L4161" t="str">
            <v>Англия</v>
          </cell>
          <cell r="M4161">
            <v>3165140583718</v>
          </cell>
        </row>
        <row r="4162">
          <cell r="C4162">
            <v>2608608211</v>
          </cell>
          <cell r="D4162" t="str">
            <v>ШЛИФЛИСТ 152x229мм B.f. Finish Coarse</v>
          </cell>
          <cell r="F4162">
            <v>1.27</v>
          </cell>
          <cell r="G4162">
            <v>1.08</v>
          </cell>
          <cell r="H4162">
            <v>1.1124000000000001</v>
          </cell>
          <cell r="I4162">
            <v>48.945599999999999</v>
          </cell>
          <cell r="L4162" t="str">
            <v>Англия</v>
          </cell>
          <cell r="M4162">
            <v>3165140583848</v>
          </cell>
        </row>
        <row r="4163">
          <cell r="C4163">
            <v>2608608212</v>
          </cell>
          <cell r="D4163" t="str">
            <v>ШЛИФЛИСТ 152x229мм B.f. Finish Bright</v>
          </cell>
          <cell r="F4163">
            <v>1.22</v>
          </cell>
          <cell r="G4163">
            <v>1.03</v>
          </cell>
          <cell r="H4163">
            <v>1.0609</v>
          </cell>
          <cell r="I4163">
            <v>46.679600000000001</v>
          </cell>
          <cell r="L4163" t="str">
            <v>Англия</v>
          </cell>
          <cell r="M4163">
            <v>3165140583855</v>
          </cell>
        </row>
        <row r="4164">
          <cell r="C4164">
            <v>2608608213</v>
          </cell>
          <cell r="D4164" t="str">
            <v>ШЛИФЛИСТ 152x229мм B.f. Finish Matt</v>
          </cell>
          <cell r="F4164">
            <v>1.22</v>
          </cell>
          <cell r="G4164">
            <v>1.03</v>
          </cell>
          <cell r="H4164">
            <v>1.0609</v>
          </cell>
          <cell r="I4164">
            <v>46.679600000000001</v>
          </cell>
          <cell r="L4164" t="str">
            <v>Англия</v>
          </cell>
          <cell r="M4164">
            <v>3165140583862</v>
          </cell>
        </row>
        <row r="4165">
          <cell r="C4165">
            <v>2608608214</v>
          </cell>
          <cell r="D4165" t="str">
            <v>ШЛИФЛИСТ 152x229мм Expert for Finish</v>
          </cell>
          <cell r="F4165">
            <v>1.0900000000000001</v>
          </cell>
          <cell r="G4165">
            <v>0.92</v>
          </cell>
          <cell r="H4165">
            <v>0.94760000000000011</v>
          </cell>
          <cell r="I4165">
            <v>41.694400000000002</v>
          </cell>
          <cell r="L4165" t="str">
            <v>Англия</v>
          </cell>
          <cell r="M4165">
            <v>3165140583879</v>
          </cell>
        </row>
        <row r="4166">
          <cell r="C4166">
            <v>2608608215</v>
          </cell>
          <cell r="D4166" t="str">
            <v>РУЛОН 10М 100мм B.f. Finish Coarse</v>
          </cell>
          <cell r="F4166">
            <v>37.31</v>
          </cell>
          <cell r="G4166">
            <v>31.62</v>
          </cell>
          <cell r="H4166">
            <v>32.568600000000004</v>
          </cell>
          <cell r="I4166">
            <v>1433.0184000000002</v>
          </cell>
          <cell r="L4166" t="str">
            <v>Англия</v>
          </cell>
          <cell r="M4166">
            <v>3165140583886</v>
          </cell>
        </row>
        <row r="4167">
          <cell r="C4167">
            <v>2608608216</v>
          </cell>
          <cell r="D4167" t="str">
            <v>РУЛОН 10М 100мм B.f. Finish Bright</v>
          </cell>
          <cell r="F4167">
            <v>33.380000000000003</v>
          </cell>
          <cell r="G4167">
            <v>28.29</v>
          </cell>
          <cell r="H4167">
            <v>29.1387</v>
          </cell>
          <cell r="I4167">
            <v>1282.1028000000001</v>
          </cell>
          <cell r="L4167" t="str">
            <v>Англия</v>
          </cell>
          <cell r="M4167">
            <v>3165140583893</v>
          </cell>
        </row>
        <row r="4168">
          <cell r="C4168">
            <v>2608608217</v>
          </cell>
          <cell r="D4168" t="str">
            <v>РУЛОН 10М 100мм B.f. Finish Matt</v>
          </cell>
          <cell r="F4168">
            <v>27.49</v>
          </cell>
          <cell r="G4168">
            <v>23.3</v>
          </cell>
          <cell r="H4168">
            <v>23.999000000000002</v>
          </cell>
          <cell r="I4168">
            <v>1055.9560000000001</v>
          </cell>
          <cell r="L4168" t="str">
            <v>Англия</v>
          </cell>
          <cell r="M4168">
            <v>3165140583909</v>
          </cell>
        </row>
        <row r="4169">
          <cell r="C4169">
            <v>2608608218</v>
          </cell>
          <cell r="D4169" t="str">
            <v>РУЛОН 10М 100мм Expert for Finish</v>
          </cell>
          <cell r="F4169">
            <v>24.54</v>
          </cell>
          <cell r="G4169">
            <v>20.8</v>
          </cell>
          <cell r="H4169">
            <v>21.424000000000003</v>
          </cell>
          <cell r="I4169">
            <v>942.65600000000018</v>
          </cell>
          <cell r="L4169" t="str">
            <v>Англия</v>
          </cell>
          <cell r="M4169">
            <v>3165140583916</v>
          </cell>
        </row>
        <row r="4170">
          <cell r="C4170">
            <v>2608608219</v>
          </cell>
          <cell r="D4170" t="str">
            <v>РУЛОН 10М 115мм B.f. Finish Coarse</v>
          </cell>
          <cell r="F4170">
            <v>41.23</v>
          </cell>
          <cell r="G4170">
            <v>34.94</v>
          </cell>
          <cell r="H4170">
            <v>35.988199999999999</v>
          </cell>
          <cell r="I4170">
            <v>1583.4808</v>
          </cell>
          <cell r="L4170" t="str">
            <v>Англия</v>
          </cell>
          <cell r="M4170">
            <v>3165140583923</v>
          </cell>
        </row>
        <row r="4171">
          <cell r="C4171">
            <v>2608608220</v>
          </cell>
          <cell r="D4171" t="str">
            <v>РУЛОН 10М 115мм B.f. Finish Bright</v>
          </cell>
          <cell r="F4171">
            <v>39.270000000000003</v>
          </cell>
          <cell r="G4171">
            <v>33.28</v>
          </cell>
          <cell r="H4171">
            <v>34.278400000000005</v>
          </cell>
          <cell r="I4171">
            <v>1508.2496000000001</v>
          </cell>
          <cell r="L4171" t="str">
            <v>Англия</v>
          </cell>
          <cell r="M4171">
            <v>3165140583930</v>
          </cell>
        </row>
        <row r="4172">
          <cell r="C4172">
            <v>2608608221</v>
          </cell>
          <cell r="D4172" t="str">
            <v>РУЛОН 10М 115мм B.f. Finish Matt</v>
          </cell>
          <cell r="F4172">
            <v>37.31</v>
          </cell>
          <cell r="G4172">
            <v>31.62</v>
          </cell>
          <cell r="H4172">
            <v>32.568600000000004</v>
          </cell>
          <cell r="I4172">
            <v>1433.0184000000002</v>
          </cell>
          <cell r="L4172" t="str">
            <v>Англия</v>
          </cell>
          <cell r="M4172">
            <v>3165140583947</v>
          </cell>
        </row>
        <row r="4173">
          <cell r="C4173">
            <v>2608608222</v>
          </cell>
          <cell r="D4173" t="str">
            <v>РУЛОН 10М 115мм Expert for Finish</v>
          </cell>
          <cell r="F4173">
            <v>31.41</v>
          </cell>
          <cell r="G4173">
            <v>26.62</v>
          </cell>
          <cell r="H4173">
            <v>27.418600000000001</v>
          </cell>
          <cell r="I4173">
            <v>1206.4184</v>
          </cell>
          <cell r="L4173" t="str">
            <v>Англия</v>
          </cell>
          <cell r="M4173">
            <v>3165140583954</v>
          </cell>
        </row>
        <row r="4174">
          <cell r="C4174">
            <v>2608608223</v>
          </cell>
          <cell r="D4174" t="str">
            <v>ГУБКА 69x97x26мм Fine B.f. Profile</v>
          </cell>
          <cell r="F4174">
            <v>1.1399999999999999</v>
          </cell>
          <cell r="G4174">
            <v>0.97</v>
          </cell>
          <cell r="H4174">
            <v>0.99909999999999999</v>
          </cell>
          <cell r="I4174">
            <v>43.9604</v>
          </cell>
          <cell r="L4174" t="str">
            <v>Англия</v>
          </cell>
          <cell r="M4174">
            <v>3165140583961</v>
          </cell>
        </row>
        <row r="4175">
          <cell r="C4175">
            <v>2608608224</v>
          </cell>
          <cell r="D4175" t="str">
            <v>ГУБКА 69x97x26мм Fine B.f. Profile</v>
          </cell>
          <cell r="F4175">
            <v>2.2799999999999998</v>
          </cell>
          <cell r="G4175">
            <v>1.93</v>
          </cell>
          <cell r="H4175">
            <v>1.9879</v>
          </cell>
          <cell r="I4175">
            <v>87.467600000000004</v>
          </cell>
          <cell r="L4175" t="str">
            <v>Англия</v>
          </cell>
          <cell r="M4175">
            <v>3165140583978</v>
          </cell>
        </row>
        <row r="4176">
          <cell r="C4176">
            <v>2608608225</v>
          </cell>
          <cell r="D4176" t="str">
            <v>ГУБКА 69x97x26мм Medium B.f. Flat and</v>
          </cell>
          <cell r="F4176">
            <v>0.57999999999999996</v>
          </cell>
          <cell r="G4176">
            <v>0.49</v>
          </cell>
          <cell r="H4176">
            <v>0.50470000000000004</v>
          </cell>
          <cell r="I4176">
            <v>22.206800000000001</v>
          </cell>
          <cell r="L4176" t="str">
            <v>Англия</v>
          </cell>
          <cell r="M4176">
            <v>3165140583985</v>
          </cell>
        </row>
        <row r="4177">
          <cell r="C4177">
            <v>2608608226</v>
          </cell>
          <cell r="D4177" t="str">
            <v>ГУБКА 69x97x26мм Fine B.f. Flat and</v>
          </cell>
          <cell r="F4177">
            <v>0.57999999999999996</v>
          </cell>
          <cell r="G4177">
            <v>0.49</v>
          </cell>
          <cell r="H4177">
            <v>0.50470000000000004</v>
          </cell>
          <cell r="I4177">
            <v>22.206800000000001</v>
          </cell>
          <cell r="L4177" t="str">
            <v>Англия</v>
          </cell>
          <cell r="M4177">
            <v>3165140583992</v>
          </cell>
        </row>
        <row r="4178">
          <cell r="C4178">
            <v>2608608227</v>
          </cell>
          <cell r="D4178" t="str">
            <v>ГУБКА 69x97x26мм Fine B.f. Flat and</v>
          </cell>
          <cell r="F4178">
            <v>1.01</v>
          </cell>
          <cell r="G4178">
            <v>0.86</v>
          </cell>
          <cell r="H4178">
            <v>0.88580000000000003</v>
          </cell>
          <cell r="I4178">
            <v>38.975200000000001</v>
          </cell>
          <cell r="L4178" t="str">
            <v>Англия</v>
          </cell>
          <cell r="M4178">
            <v>3165140584005</v>
          </cell>
        </row>
        <row r="4179">
          <cell r="C4179">
            <v>2608608228</v>
          </cell>
          <cell r="D4179" t="str">
            <v>ГУБКА 69x97x26мм Super fine B.f. Flat and</v>
          </cell>
          <cell r="F4179">
            <v>0.57999999999999996</v>
          </cell>
          <cell r="G4179">
            <v>0.49</v>
          </cell>
          <cell r="H4179">
            <v>0.50470000000000004</v>
          </cell>
          <cell r="I4179">
            <v>22.206800000000001</v>
          </cell>
          <cell r="L4179" t="str">
            <v>Англия</v>
          </cell>
          <cell r="M4179">
            <v>3165140584012</v>
          </cell>
        </row>
        <row r="4180">
          <cell r="C4180">
            <v>2608608229</v>
          </cell>
          <cell r="D4180" t="str">
            <v>ГУБКА 98x120x13мм Medium B.f. Contour</v>
          </cell>
          <cell r="F4180">
            <v>0.57999999999999996</v>
          </cell>
          <cell r="G4180">
            <v>0.49</v>
          </cell>
          <cell r="H4180">
            <v>0.50470000000000004</v>
          </cell>
          <cell r="I4180">
            <v>22.206800000000001</v>
          </cell>
          <cell r="L4180" t="str">
            <v>Англия</v>
          </cell>
          <cell r="M4180">
            <v>3165140584029</v>
          </cell>
        </row>
        <row r="4181">
          <cell r="C4181">
            <v>2608608230</v>
          </cell>
          <cell r="D4181" t="str">
            <v>ГУБКА 98x120x13мм Fine B.f. Contour</v>
          </cell>
          <cell r="F4181">
            <v>0.57999999999999996</v>
          </cell>
          <cell r="G4181">
            <v>0.49</v>
          </cell>
          <cell r="H4181">
            <v>0.50470000000000004</v>
          </cell>
          <cell r="I4181">
            <v>22.206800000000001</v>
          </cell>
          <cell r="L4181" t="str">
            <v>Англия</v>
          </cell>
          <cell r="M4181">
            <v>3165140584036</v>
          </cell>
        </row>
        <row r="4182">
          <cell r="C4182">
            <v>2608608231</v>
          </cell>
          <cell r="D4182" t="str">
            <v>ГУБКА 98x120x13мм Super fine B.f. Contour</v>
          </cell>
          <cell r="F4182">
            <v>0.57999999999999996</v>
          </cell>
          <cell r="G4182">
            <v>0.49</v>
          </cell>
          <cell r="H4182">
            <v>0.50470000000000004</v>
          </cell>
          <cell r="I4182">
            <v>22.206800000000001</v>
          </cell>
          <cell r="L4182" t="str">
            <v>Англия</v>
          </cell>
          <cell r="M4182">
            <v>3165140584043</v>
          </cell>
        </row>
        <row r="4183">
          <cell r="C4183">
            <v>2608610001</v>
          </cell>
          <cell r="D4183" t="str">
            <v>ПОЛИРОВАЛЬНЫЙ ШЕРСТЯНОЙ КОЛПАК 130ММ GEX</v>
          </cell>
          <cell r="F4183">
            <v>7.92</v>
          </cell>
          <cell r="G4183">
            <v>6.71</v>
          </cell>
          <cell r="H4183">
            <v>6.9112999999999998</v>
          </cell>
          <cell r="I4183">
            <v>304.09719999999999</v>
          </cell>
          <cell r="L4183" t="str">
            <v>Швейцария</v>
          </cell>
          <cell r="M4183">
            <v>3165140014786</v>
          </cell>
        </row>
        <row r="4184">
          <cell r="C4184">
            <v>2608612005</v>
          </cell>
          <cell r="D4184" t="str">
            <v>5 ВОЙЛОЧНЫХ КРУГОВ ЖЕСТКИХ 128ММ</v>
          </cell>
          <cell r="F4184">
            <v>27.98</v>
          </cell>
          <cell r="G4184">
            <v>23.71</v>
          </cell>
          <cell r="H4184">
            <v>24.421300000000002</v>
          </cell>
          <cell r="I4184">
            <v>1074.5372000000002</v>
          </cell>
          <cell r="L4184" t="str">
            <v>Швейцария</v>
          </cell>
          <cell r="M4184">
            <v>3165140077088</v>
          </cell>
        </row>
        <row r="4185">
          <cell r="C4185">
            <v>2608612006</v>
          </cell>
          <cell r="D4185" t="str">
            <v>5 ВОЙЛОЧНЫХ КРУГОВ МЯГКИХ 128ММ</v>
          </cell>
          <cell r="F4185">
            <v>21.49</v>
          </cell>
          <cell r="G4185">
            <v>18.21</v>
          </cell>
          <cell r="H4185">
            <v>18.756300000000003</v>
          </cell>
          <cell r="I4185">
            <v>825.27720000000011</v>
          </cell>
          <cell r="L4185" t="str">
            <v>Швейцария</v>
          </cell>
          <cell r="M4185">
            <v>3165140077101</v>
          </cell>
        </row>
        <row r="4186">
          <cell r="C4186">
            <v>2608613005</v>
          </cell>
          <cell r="D4186" t="str">
            <v>ПОЛИРОВАЛЬНАЯ ГУБКА 130ММ GEX</v>
          </cell>
          <cell r="F4186">
            <v>7.94</v>
          </cell>
          <cell r="G4186">
            <v>6.73</v>
          </cell>
          <cell r="H4186">
            <v>6.9319000000000006</v>
          </cell>
          <cell r="I4186">
            <v>305.00360000000001</v>
          </cell>
          <cell r="L4186" t="str">
            <v>Швейцария</v>
          </cell>
          <cell r="M4186">
            <v>3165140014854</v>
          </cell>
        </row>
        <row r="4187">
          <cell r="C4187">
            <v>2608613016</v>
          </cell>
          <cell r="D4187" t="str">
            <v>ВОЙЛОК ПОЛИРОВАЛЬНЫЙ ДЛЯ PDA</v>
          </cell>
          <cell r="F4187">
            <v>6.11</v>
          </cell>
          <cell r="G4187">
            <v>5.18</v>
          </cell>
          <cell r="H4187">
            <v>5.3353999999999999</v>
          </cell>
          <cell r="I4187">
            <v>234.7576</v>
          </cell>
          <cell r="L4187" t="str">
            <v>Швейцария</v>
          </cell>
          <cell r="M4187">
            <v>3165140070843</v>
          </cell>
        </row>
        <row r="4188">
          <cell r="C4188">
            <v>2608620034</v>
          </cell>
          <cell r="D4188" t="str">
            <v>ДЕРЖАТЕЛЬ ШЛИФКОЛЕЦ GGS 15 Х 30ММ</v>
          </cell>
          <cell r="F4188">
            <v>12.02</v>
          </cell>
          <cell r="G4188">
            <v>10.19</v>
          </cell>
          <cell r="H4188">
            <v>10.495699999999999</v>
          </cell>
          <cell r="I4188">
            <v>461.81079999999997</v>
          </cell>
          <cell r="L4188" t="str">
            <v>Германия</v>
          </cell>
          <cell r="M4188">
            <v>3165140192781</v>
          </cell>
        </row>
        <row r="4189">
          <cell r="C4189">
            <v>2608620035</v>
          </cell>
          <cell r="D4189" t="str">
            <v>ДЕРЖАТЕЛЬ ШЛИФКОЛЕЦ GGS 30 Х 20ММ</v>
          </cell>
          <cell r="F4189">
            <v>10.8</v>
          </cell>
          <cell r="G4189">
            <v>9.15</v>
          </cell>
          <cell r="H4189">
            <v>9.4245000000000001</v>
          </cell>
          <cell r="I4189">
            <v>414.678</v>
          </cell>
          <cell r="L4189" t="str">
            <v>Германия</v>
          </cell>
          <cell r="M4189">
            <v>3165140192798</v>
          </cell>
        </row>
        <row r="4190">
          <cell r="C4190">
            <v>2608620036</v>
          </cell>
          <cell r="D4190" t="str">
            <v>ДЕРЖАТЕЛЬ ШЛИФКОЛЕЦ GGS 30 Х 30ММ</v>
          </cell>
          <cell r="F4190">
            <v>12.02</v>
          </cell>
          <cell r="G4190">
            <v>10.19</v>
          </cell>
          <cell r="H4190">
            <v>10.495699999999999</v>
          </cell>
          <cell r="I4190">
            <v>461.81079999999997</v>
          </cell>
          <cell r="L4190" t="str">
            <v>Германия</v>
          </cell>
          <cell r="M4190">
            <v>3165140192804</v>
          </cell>
        </row>
        <row r="4191">
          <cell r="C4191">
            <v>2608620037</v>
          </cell>
          <cell r="D4191" t="str">
            <v>ДЕРЖАТЕЛЬ ШЛИФКОЛЕЦ GGS 45 Х 30ММ</v>
          </cell>
          <cell r="F4191">
            <v>13.74</v>
          </cell>
          <cell r="G4191">
            <v>11.64</v>
          </cell>
          <cell r="H4191">
            <v>11.9892</v>
          </cell>
          <cell r="I4191">
            <v>527.52480000000003</v>
          </cell>
          <cell r="L4191" t="str">
            <v>Германия</v>
          </cell>
          <cell r="M4191">
            <v>3165140192811</v>
          </cell>
        </row>
        <row r="4192">
          <cell r="C4192">
            <v>2608620613</v>
          </cell>
          <cell r="D4192" t="str">
            <v>ШЛИФ ЛАМЕЛЬ НЕТКАННЫЙ МАТЕРИАЛ 60 Х 50ММ</v>
          </cell>
          <cell r="F4192">
            <v>16.7</v>
          </cell>
          <cell r="G4192">
            <v>14.15</v>
          </cell>
          <cell r="H4192">
            <v>14.5745</v>
          </cell>
          <cell r="I4192">
            <v>641.27800000000002</v>
          </cell>
          <cell r="L4192" t="str">
            <v>Германия</v>
          </cell>
          <cell r="M4192">
            <v>3165140185813</v>
          </cell>
        </row>
        <row r="4193">
          <cell r="C4193">
            <v>2608620634</v>
          </cell>
          <cell r="D4193" t="str">
            <v>ШЛИФ ЛАМЕЛЬ K60 75Х30ММ</v>
          </cell>
          <cell r="F4193">
            <v>14.92</v>
          </cell>
          <cell r="G4193">
            <v>12.64</v>
          </cell>
          <cell r="H4193">
            <v>13.019200000000001</v>
          </cell>
          <cell r="I4193">
            <v>572.84480000000008</v>
          </cell>
          <cell r="L4193" t="str">
            <v>Испания</v>
          </cell>
          <cell r="M4193">
            <v>3165140189514</v>
          </cell>
        </row>
        <row r="4194">
          <cell r="C4194">
            <v>2608620635</v>
          </cell>
          <cell r="D4194" t="str">
            <v>ШЛИФ ЛАМЕЛЬ K120 75Х30ММ</v>
          </cell>
          <cell r="F4194">
            <v>14.54</v>
          </cell>
          <cell r="G4194">
            <v>12.32</v>
          </cell>
          <cell r="H4194">
            <v>12.6896</v>
          </cell>
          <cell r="I4194">
            <v>558.3424</v>
          </cell>
          <cell r="L4194" t="str">
            <v>Испания</v>
          </cell>
          <cell r="M4194">
            <v>3165140189521</v>
          </cell>
        </row>
        <row r="4195">
          <cell r="C4195">
            <v>2608620636</v>
          </cell>
          <cell r="D4195" t="str">
            <v>ШЛИФ ЛАМЕЛЬ K180 75Х30ММ</v>
          </cell>
          <cell r="F4195">
            <v>14.54</v>
          </cell>
          <cell r="G4195">
            <v>12.32</v>
          </cell>
          <cell r="H4195">
            <v>12.6896</v>
          </cell>
          <cell r="I4195">
            <v>558.3424</v>
          </cell>
          <cell r="L4195" t="str">
            <v>Испания</v>
          </cell>
          <cell r="M4195">
            <v>3165140189538</v>
          </cell>
        </row>
        <row r="4196">
          <cell r="C4196">
            <v>2608620647</v>
          </cell>
          <cell r="D4196" t="str">
            <v>ПОЛИРОВАЛЬНЫЙ ВОЙЛОК 80 Х 10ММ</v>
          </cell>
          <cell r="F4196">
            <v>9.1999999999999993</v>
          </cell>
          <cell r="G4196">
            <v>7.8</v>
          </cell>
          <cell r="H4196">
            <v>8.0340000000000007</v>
          </cell>
          <cell r="I4196">
            <v>353.49600000000004</v>
          </cell>
          <cell r="L4196" t="str">
            <v>Германия</v>
          </cell>
          <cell r="M4196">
            <v>3165140189644</v>
          </cell>
        </row>
        <row r="4197">
          <cell r="C4197">
            <v>2609200183</v>
          </cell>
          <cell r="D4197" t="str">
            <v>ШЛИФОВАЛЬНАЯ ЛАМЕЛЬ K60 40 Х 60ММ</v>
          </cell>
          <cell r="F4197">
            <v>7.71</v>
          </cell>
          <cell r="G4197">
            <v>6.53</v>
          </cell>
          <cell r="H4197">
            <v>6.7259000000000002</v>
          </cell>
          <cell r="I4197">
            <v>295.93959999999998</v>
          </cell>
          <cell r="L4197" t="str">
            <v>Германия</v>
          </cell>
          <cell r="M4197">
            <v>3165140076791</v>
          </cell>
        </row>
        <row r="4198">
          <cell r="C4198">
            <v>2609200185</v>
          </cell>
          <cell r="D4198" t="str">
            <v>ШЛИФОВАЛЬНАЯ ЛАМЕЛЬ K120 40 Х 60ММ</v>
          </cell>
          <cell r="F4198">
            <v>7.71</v>
          </cell>
          <cell r="G4198">
            <v>6.53</v>
          </cell>
          <cell r="H4198">
            <v>6.7259000000000002</v>
          </cell>
          <cell r="I4198">
            <v>295.93959999999998</v>
          </cell>
          <cell r="L4198" t="str">
            <v>Германия</v>
          </cell>
          <cell r="M4198">
            <v>3165140076807</v>
          </cell>
        </row>
        <row r="4199">
          <cell r="C4199">
            <v>3601010509</v>
          </cell>
          <cell r="D4199" t="str">
            <v>ГРАФИТОВАЯ ПЛАСТИНА ДЛЯ GBS 100</v>
          </cell>
          <cell r="F4199">
            <v>11.17</v>
          </cell>
          <cell r="G4199">
            <v>9.4700000000000006</v>
          </cell>
          <cell r="H4199">
            <v>9.7541000000000011</v>
          </cell>
          <cell r="I4199">
            <v>429.18040000000008</v>
          </cell>
          <cell r="L4199" t="str">
            <v>США</v>
          </cell>
          <cell r="M4199">
            <v>3165140031721</v>
          </cell>
        </row>
        <row r="4200">
          <cell r="C4200">
            <v>3608601006</v>
          </cell>
          <cell r="D4200" t="str">
            <v>ШЛИФОВЛАЬНАЯ ТАРЕЛКА СРЕДНЯЯ 150ММ</v>
          </cell>
          <cell r="F4200">
            <v>24.99</v>
          </cell>
          <cell r="G4200">
            <v>21.18</v>
          </cell>
          <cell r="H4200">
            <v>21.8154</v>
          </cell>
          <cell r="I4200">
            <v>959.87760000000003</v>
          </cell>
          <cell r="L4200" t="str">
            <v>Германия</v>
          </cell>
          <cell r="M4200">
            <v>3165140018616</v>
          </cell>
        </row>
        <row r="4201">
          <cell r="C4201">
            <v>3608604000</v>
          </cell>
          <cell r="D4201" t="str">
            <v>2 ВОЙЛОЧНЫХ ПОЛИРОВ КРУГА ЖЕСТ 160ММ</v>
          </cell>
          <cell r="F4201">
            <v>22.3</v>
          </cell>
          <cell r="G4201">
            <v>18.899999999999999</v>
          </cell>
          <cell r="H4201">
            <v>19.466999999999999</v>
          </cell>
          <cell r="I4201">
            <v>856.548</v>
          </cell>
          <cell r="L4201" t="str">
            <v>Германия</v>
          </cell>
          <cell r="M4201">
            <v>3165140018777</v>
          </cell>
        </row>
        <row r="4202">
          <cell r="C4202">
            <v>3608604001</v>
          </cell>
          <cell r="D4202" t="str">
            <v>2 ВОЙЛОЧНЫХ ПОЛИРОВ КРУГА МЯГК 160ММ</v>
          </cell>
          <cell r="F4202">
            <v>11.23</v>
          </cell>
          <cell r="G4202">
            <v>9.52</v>
          </cell>
          <cell r="H4202">
            <v>9.8056000000000001</v>
          </cell>
          <cell r="I4202">
            <v>431.44639999999998</v>
          </cell>
          <cell r="L4202" t="str">
            <v>Германия</v>
          </cell>
          <cell r="M4202">
            <v>3165140018784</v>
          </cell>
        </row>
        <row r="4203">
          <cell r="C4203">
            <v>3608610000</v>
          </cell>
          <cell r="D4203" t="str">
            <v>2 ШЕРСТЯНЫХ КОЛПАКА 160ММ GEX</v>
          </cell>
          <cell r="F4203">
            <v>17.61</v>
          </cell>
          <cell r="G4203">
            <v>14.92</v>
          </cell>
          <cell r="H4203">
            <v>15.367599999999999</v>
          </cell>
          <cell r="I4203">
            <v>676.17439999999999</v>
          </cell>
          <cell r="L4203" t="str">
            <v>Швейцария</v>
          </cell>
          <cell r="M4203">
            <v>3165140018746</v>
          </cell>
        </row>
        <row r="4204">
          <cell r="C4204">
            <v>3608613000</v>
          </cell>
          <cell r="D4204" t="str">
            <v>ГУБКА ПОЛИРОВАЛЬНАЯ 160ММ GEX</v>
          </cell>
          <cell r="F4204">
            <v>8.9</v>
          </cell>
          <cell r="G4204">
            <v>7.54</v>
          </cell>
          <cell r="H4204">
            <v>7.7662000000000004</v>
          </cell>
          <cell r="I4204">
            <v>341.71280000000002</v>
          </cell>
          <cell r="L4204" t="str">
            <v>Швейцария</v>
          </cell>
          <cell r="M4204">
            <v>3165140018753</v>
          </cell>
        </row>
        <row r="4205">
          <cell r="C4205">
            <v>1600793007</v>
          </cell>
          <cell r="D4205" t="str">
            <v>ВЫТЯЖНОЙ ПАТРУБОК  Д/GWS</v>
          </cell>
          <cell r="F4205">
            <v>24.63</v>
          </cell>
          <cell r="G4205">
            <v>20.87</v>
          </cell>
          <cell r="H4205">
            <v>21.496100000000002</v>
          </cell>
          <cell r="I4205">
            <v>945.8284000000001</v>
          </cell>
          <cell r="L4205" t="str">
            <v>Германия</v>
          </cell>
          <cell r="M4205">
            <v>3165140053013</v>
          </cell>
        </row>
        <row r="4206">
          <cell r="C4206">
            <v>1601329013</v>
          </cell>
          <cell r="D4206" t="str">
            <v>ЗАЩИТА ДЛЯ РУК Д/GWS</v>
          </cell>
          <cell r="F4206">
            <v>11.67</v>
          </cell>
          <cell r="G4206">
            <v>9.89</v>
          </cell>
          <cell r="H4206">
            <v>10.1867</v>
          </cell>
          <cell r="I4206">
            <v>448.21480000000003</v>
          </cell>
          <cell r="L4206" t="str">
            <v>Германия</v>
          </cell>
          <cell r="M4206">
            <v>3165140001885</v>
          </cell>
        </row>
        <row r="4207">
          <cell r="C4207">
            <v>1603340015</v>
          </cell>
          <cell r="D4207" t="str">
            <v>ГАЙКА Д/ПОЛИРОВАЛЬНОГО КРУГА</v>
          </cell>
          <cell r="F4207">
            <v>2.75</v>
          </cell>
          <cell r="G4207">
            <v>2.33</v>
          </cell>
          <cell r="H4207">
            <v>2.3999000000000001</v>
          </cell>
          <cell r="I4207">
            <v>105.5956</v>
          </cell>
          <cell r="L4207" t="str">
            <v>Германия</v>
          </cell>
          <cell r="M4207">
            <v>3165140016384</v>
          </cell>
        </row>
        <row r="4208">
          <cell r="C4208">
            <v>1603340031</v>
          </cell>
          <cell r="D4208" t="str">
            <v>SDS-CLIC БЫСТРОЗАЖИМНАЯ ГАЙКА</v>
          </cell>
          <cell r="F4208">
            <v>41.42</v>
          </cell>
          <cell r="G4208">
            <v>35.1</v>
          </cell>
          <cell r="H4208">
            <v>36.153000000000006</v>
          </cell>
          <cell r="I4208">
            <v>1590.7320000000002</v>
          </cell>
          <cell r="L4208" t="str">
            <v>Германия</v>
          </cell>
          <cell r="M4208">
            <v>3165140033206</v>
          </cell>
        </row>
        <row r="4209">
          <cell r="C4209">
            <v>1603340040</v>
          </cell>
          <cell r="D4209" t="str">
            <v>ЗАЖИМНАЯ ГАЙКА Д/GWS 115-230 ММ</v>
          </cell>
          <cell r="F4209">
            <v>7.55</v>
          </cell>
          <cell r="G4209">
            <v>6.4</v>
          </cell>
          <cell r="H4209">
            <v>6.5920000000000005</v>
          </cell>
          <cell r="I4209">
            <v>290.048</v>
          </cell>
          <cell r="L4209" t="str">
            <v>Германия</v>
          </cell>
          <cell r="M4209">
            <v>3165140052078</v>
          </cell>
        </row>
        <row r="4210">
          <cell r="C4210">
            <v>1603345004</v>
          </cell>
          <cell r="D4210" t="str">
            <v>ГАЙКА Д/ОПОРНОЙ ТАРЕЛКИ 180/230ММ</v>
          </cell>
          <cell r="F4210">
            <v>6.94</v>
          </cell>
          <cell r="G4210">
            <v>5.88</v>
          </cell>
          <cell r="H4210">
            <v>6.0564</v>
          </cell>
          <cell r="I4210">
            <v>266.48160000000001</v>
          </cell>
          <cell r="L4210" t="str">
            <v>Германия</v>
          </cell>
          <cell r="M4210">
            <v>3165140024266</v>
          </cell>
        </row>
        <row r="4211">
          <cell r="C4211">
            <v>1605510117</v>
          </cell>
          <cell r="D4211" t="str">
            <v>ЗАЩИТНЫЙ КОЖУХ  Д/РЕЗКИ ХОМУТ 125 ММ</v>
          </cell>
          <cell r="F4211">
            <v>16.2</v>
          </cell>
          <cell r="G4211">
            <v>13.73</v>
          </cell>
          <cell r="H4211">
            <v>14.141900000000001</v>
          </cell>
          <cell r="I4211">
            <v>622.24360000000001</v>
          </cell>
          <cell r="L4211" t="str">
            <v>Германия</v>
          </cell>
          <cell r="M4211">
            <v>3165140016407</v>
          </cell>
        </row>
        <row r="4212">
          <cell r="C4212">
            <v>1605510118</v>
          </cell>
          <cell r="D4212" t="str">
            <v>ЗАЩИТНЫЙ КОЖУХ  Д/РЕЗКИ ХОМУТ 115 ММ</v>
          </cell>
          <cell r="F4212">
            <v>16.47</v>
          </cell>
          <cell r="G4212">
            <v>13.96</v>
          </cell>
          <cell r="H4212">
            <v>14.378800000000002</v>
          </cell>
          <cell r="I4212">
            <v>632.66720000000009</v>
          </cell>
          <cell r="L4212" t="str">
            <v>Германия</v>
          </cell>
          <cell r="M4212">
            <v>3165140016414</v>
          </cell>
        </row>
        <row r="4213">
          <cell r="C4213">
            <v>1605510179</v>
          </cell>
          <cell r="D4213" t="str">
            <v>ВЫТЯЖНОЙ КОЖУХ 180Х35ММ</v>
          </cell>
          <cell r="F4213">
            <v>232.21</v>
          </cell>
          <cell r="G4213">
            <v>196.79</v>
          </cell>
          <cell r="H4213">
            <v>202.69370000000001</v>
          </cell>
          <cell r="I4213">
            <v>8918.5228000000006</v>
          </cell>
          <cell r="L4213" t="str">
            <v>Германия</v>
          </cell>
          <cell r="M4213">
            <v>3165140024419</v>
          </cell>
        </row>
        <row r="4214">
          <cell r="C4214">
            <v>1605510180</v>
          </cell>
          <cell r="D4214" t="str">
            <v>ВЫТЯЖНОЙ КОЖУХ Д/РЕЗКИ ХОМУТ 230 ММ</v>
          </cell>
          <cell r="F4214">
            <v>227.35</v>
          </cell>
          <cell r="G4214">
            <v>192.67</v>
          </cell>
          <cell r="H4214">
            <v>198.45009999999999</v>
          </cell>
          <cell r="I4214">
            <v>8731.8043999999991</v>
          </cell>
          <cell r="L4214" t="str">
            <v>Германия</v>
          </cell>
          <cell r="M4214">
            <v>3165140024426</v>
          </cell>
        </row>
        <row r="4215">
          <cell r="C4215">
            <v>1605510215</v>
          </cell>
          <cell r="D4215" t="str">
            <v>ВЫТЯЖНОЙ КОЖУХ 300Х35ММ</v>
          </cell>
          <cell r="F4215">
            <v>431.95</v>
          </cell>
          <cell r="G4215">
            <v>366.06</v>
          </cell>
          <cell r="H4215">
            <v>377.04180000000002</v>
          </cell>
          <cell r="I4215">
            <v>16589.839200000002</v>
          </cell>
          <cell r="L4215" t="str">
            <v>Германия</v>
          </cell>
          <cell r="M4215">
            <v>3165140053020</v>
          </cell>
        </row>
        <row r="4216">
          <cell r="C4216">
            <v>1605510224</v>
          </cell>
          <cell r="D4216" t="str">
            <v>ЗАЩИТНЫЙ КОЖУХ 300ММ Д/GWS</v>
          </cell>
          <cell r="F4216">
            <v>92.09</v>
          </cell>
          <cell r="G4216">
            <v>78.040000000000006</v>
          </cell>
          <cell r="H4216">
            <v>80.381200000000007</v>
          </cell>
          <cell r="I4216">
            <v>3536.7728000000002</v>
          </cell>
          <cell r="L4216" t="str">
            <v>Германия</v>
          </cell>
          <cell r="M4216">
            <v>3165140047180</v>
          </cell>
        </row>
        <row r="4217">
          <cell r="C4217">
            <v>1605510281</v>
          </cell>
          <cell r="D4217" t="str">
            <v>ВЫТЯЖНОЙ КОЖУХ Д/ШЛИФОВАНИЯ 115/125ММ</v>
          </cell>
          <cell r="F4217">
            <v>50.99</v>
          </cell>
          <cell r="G4217">
            <v>43.21</v>
          </cell>
          <cell r="H4217">
            <v>44.506300000000003</v>
          </cell>
          <cell r="I4217">
            <v>1958.2772000000002</v>
          </cell>
          <cell r="L4217" t="str">
            <v>Германия</v>
          </cell>
          <cell r="M4217">
            <v>3165140272568</v>
          </cell>
        </row>
        <row r="4218">
          <cell r="C4218">
            <v>1605510291</v>
          </cell>
          <cell r="D4218" t="str">
            <v>ВЫТЯЖНОЙ КОЖУХ 115/125 ММ</v>
          </cell>
          <cell r="F4218">
            <v>95.72</v>
          </cell>
          <cell r="G4218">
            <v>81.12</v>
          </cell>
          <cell r="H4218">
            <v>83.553600000000003</v>
          </cell>
          <cell r="I4218">
            <v>3676.3584000000001</v>
          </cell>
          <cell r="L4218" t="str">
            <v>Турция</v>
          </cell>
          <cell r="M4218">
            <v>3165140272544</v>
          </cell>
        </row>
        <row r="4219">
          <cell r="C4219">
            <v>1605510292</v>
          </cell>
          <cell r="D4219" t="str">
            <v>ВЫТЯЖНОЙ КОЖУХ 150 ММ</v>
          </cell>
          <cell r="F4219">
            <v>95.2</v>
          </cell>
          <cell r="G4219">
            <v>80.680000000000007</v>
          </cell>
          <cell r="H4219">
            <v>83.100400000000008</v>
          </cell>
          <cell r="I4219">
            <v>3656.4176000000002</v>
          </cell>
          <cell r="L4219" t="str">
            <v>Турция</v>
          </cell>
          <cell r="M4219">
            <v>3165140272551</v>
          </cell>
        </row>
        <row r="4220">
          <cell r="C4220">
            <v>1605510365</v>
          </cell>
          <cell r="D4220" t="str">
            <v>ЗАЩИТНЫЙ КОЖУХ125ММ</v>
          </cell>
          <cell r="F4220">
            <v>12.08</v>
          </cell>
          <cell r="G4220">
            <v>10.24</v>
          </cell>
          <cell r="H4220">
            <v>10.5472</v>
          </cell>
          <cell r="I4220">
            <v>464.07679999999999</v>
          </cell>
          <cell r="L4220" t="str">
            <v>Китай</v>
          </cell>
          <cell r="M4220">
            <v>3165140364096</v>
          </cell>
        </row>
        <row r="4221">
          <cell r="C4221">
            <v>1605510366</v>
          </cell>
          <cell r="D4221" t="str">
            <v>ЗАЩИТНЫЙ КОЖУХ 150ММ</v>
          </cell>
          <cell r="F4221">
            <v>13.64</v>
          </cell>
          <cell r="G4221">
            <v>11.56</v>
          </cell>
          <cell r="H4221">
            <v>11.9068</v>
          </cell>
          <cell r="I4221">
            <v>523.89920000000006</v>
          </cell>
          <cell r="L4221" t="str">
            <v>Китай</v>
          </cell>
          <cell r="M4221">
            <v>3165140364102</v>
          </cell>
        </row>
        <row r="4222">
          <cell r="C4222">
            <v>1605703023</v>
          </cell>
          <cell r="D4222" t="str">
            <v>БЫСТРОЗАЖИМНОЙ ФЛАНЕЦ Д/GNS 100MМ</v>
          </cell>
          <cell r="F4222">
            <v>56.78</v>
          </cell>
          <cell r="G4222">
            <v>48.12</v>
          </cell>
          <cell r="H4222">
            <v>49.563600000000001</v>
          </cell>
          <cell r="I4222">
            <v>2180.7984000000001</v>
          </cell>
          <cell r="L4222" t="str">
            <v>Германия</v>
          </cell>
          <cell r="M4222">
            <v>3165140015356</v>
          </cell>
        </row>
        <row r="4223">
          <cell r="C4223">
            <v>1605703025</v>
          </cell>
          <cell r="D4223" t="str">
            <v>БЫСТРОЗАЖИМНОЙ ФЛАНЕЦ Д/GNS 130MМ</v>
          </cell>
          <cell r="F4223">
            <v>75.33</v>
          </cell>
          <cell r="G4223">
            <v>63.84</v>
          </cell>
          <cell r="H4223">
            <v>65.755200000000002</v>
          </cell>
          <cell r="I4223">
            <v>2893.2287999999999</v>
          </cell>
          <cell r="L4223" t="str">
            <v>Германия</v>
          </cell>
          <cell r="M4223">
            <v>3165140015363</v>
          </cell>
        </row>
        <row r="4224">
          <cell r="C4224">
            <v>1605703028</v>
          </cell>
          <cell r="D4224" t="str">
            <v>ФЛАНЕЦ  Д/ПОЛИРОВАЛЬНОГО КРУГА Д/GPO</v>
          </cell>
          <cell r="F4224">
            <v>19</v>
          </cell>
          <cell r="G4224">
            <v>16.100000000000001</v>
          </cell>
          <cell r="H4224">
            <v>16.583000000000002</v>
          </cell>
          <cell r="I4224">
            <v>729.65200000000004</v>
          </cell>
          <cell r="L4224" t="str">
            <v>Германия</v>
          </cell>
          <cell r="M4224">
            <v>3165140056281</v>
          </cell>
        </row>
        <row r="4225">
          <cell r="C4225">
            <v>1605703099</v>
          </cell>
          <cell r="D4225" t="str">
            <v>ФЛАНЕЦ Д/GWS 115-230ММ</v>
          </cell>
          <cell r="F4225">
            <v>7.4</v>
          </cell>
          <cell r="G4225">
            <v>6.27</v>
          </cell>
          <cell r="H4225">
            <v>6.4581</v>
          </cell>
          <cell r="I4225">
            <v>284.15640000000002</v>
          </cell>
          <cell r="L4225" t="str">
            <v>Германия</v>
          </cell>
          <cell r="M4225">
            <v>3165140046947</v>
          </cell>
        </row>
        <row r="4226">
          <cell r="C4226">
            <v>1607000158</v>
          </cell>
          <cell r="D4226" t="str">
            <v>ЗАЖИМНОЙ КОМПЛЕКТ Д/GWS</v>
          </cell>
          <cell r="F4226">
            <v>5.65</v>
          </cell>
          <cell r="G4226">
            <v>4.79</v>
          </cell>
          <cell r="H4226">
            <v>4.9337</v>
          </cell>
          <cell r="I4226">
            <v>217.08279999999999</v>
          </cell>
          <cell r="L4226" t="str">
            <v>Германия</v>
          </cell>
          <cell r="M4226">
            <v>3165140049047</v>
          </cell>
        </row>
        <row r="4227">
          <cell r="C4227">
            <v>1607000209</v>
          </cell>
          <cell r="D4227" t="str">
            <v>РУКОЯТКА-СКОБА Д/GNS-GPO</v>
          </cell>
          <cell r="F4227">
            <v>75.790000000000006</v>
          </cell>
          <cell r="G4227">
            <v>64.23</v>
          </cell>
          <cell r="H4227">
            <v>66.156900000000007</v>
          </cell>
          <cell r="I4227">
            <v>2910.9036000000006</v>
          </cell>
          <cell r="L4227" t="str">
            <v>Германия</v>
          </cell>
          <cell r="M4227">
            <v>3165140049108</v>
          </cell>
        </row>
        <row r="4228">
          <cell r="C4228">
            <v>1607950004</v>
          </cell>
          <cell r="D4228" t="str">
            <v>КЛЮЧ Д/ЧАШЕЧНЫХ КРУГОВ</v>
          </cell>
          <cell r="F4228">
            <v>7.27</v>
          </cell>
          <cell r="G4228">
            <v>6.16</v>
          </cell>
          <cell r="H4228">
            <v>6.3448000000000002</v>
          </cell>
          <cell r="I4228">
            <v>279.1712</v>
          </cell>
          <cell r="L4228" t="str">
            <v>Германия</v>
          </cell>
          <cell r="M4228">
            <v>3165140002356</v>
          </cell>
        </row>
        <row r="4229">
          <cell r="C4229">
            <v>1607950043</v>
          </cell>
          <cell r="D4229" t="str">
            <v>КЛЮЧ Д/ОДНОРУЧНЫХ GWS</v>
          </cell>
          <cell r="F4229">
            <v>3.42</v>
          </cell>
          <cell r="G4229">
            <v>2.9</v>
          </cell>
          <cell r="H4229">
            <v>2.9870000000000001</v>
          </cell>
          <cell r="I4229">
            <v>131.428</v>
          </cell>
          <cell r="L4229" t="str">
            <v>Германия</v>
          </cell>
          <cell r="M4229">
            <v>3165140016483</v>
          </cell>
        </row>
        <row r="4230">
          <cell r="C4230">
            <v>1607950048</v>
          </cell>
          <cell r="D4230" t="str">
            <v>КЛЮЧ Д/ДВУРУЧНЫХ GWS</v>
          </cell>
          <cell r="F4230">
            <v>4.9000000000000004</v>
          </cell>
          <cell r="G4230">
            <v>4.1500000000000004</v>
          </cell>
          <cell r="H4230">
            <v>4.2745000000000006</v>
          </cell>
          <cell r="I4230">
            <v>188.07800000000003</v>
          </cell>
          <cell r="L4230" t="str">
            <v>Германия</v>
          </cell>
          <cell r="M4230">
            <v>3165140040891</v>
          </cell>
        </row>
        <row r="4231">
          <cell r="C4231">
            <v>1607950525</v>
          </cell>
          <cell r="D4231" t="str">
            <v>РОЖКОВЫЙ КЛЮЧ SW 17 Д/PWS</v>
          </cell>
          <cell r="F4231">
            <v>3.01</v>
          </cell>
          <cell r="G4231">
            <v>2.5499999999999998</v>
          </cell>
          <cell r="H4231">
            <v>2.6265000000000001</v>
          </cell>
          <cell r="I4231">
            <v>115.566</v>
          </cell>
          <cell r="L4231" t="str">
            <v>Германия</v>
          </cell>
          <cell r="M4231">
            <v>3165140048491</v>
          </cell>
        </row>
        <row r="4232">
          <cell r="C4232">
            <v>1608040047</v>
          </cell>
          <cell r="D4232" t="str">
            <v>ЗАЖИМНОЙ ДЕРЖАТЕЛЬ Д/GGS</v>
          </cell>
          <cell r="F4232">
            <v>94.01</v>
          </cell>
          <cell r="G4232">
            <v>79.67</v>
          </cell>
          <cell r="H4232">
            <v>82.060100000000006</v>
          </cell>
          <cell r="I4232">
            <v>3610.6444000000001</v>
          </cell>
          <cell r="L4232" t="str">
            <v>Германия</v>
          </cell>
          <cell r="M4232">
            <v>3165140024600</v>
          </cell>
        </row>
        <row r="4233">
          <cell r="C4233">
            <v>1608190007</v>
          </cell>
          <cell r="D4233" t="str">
            <v>ПРОДОЛЬНЫЙ  УПОР</v>
          </cell>
          <cell r="F4233">
            <v>5.09</v>
          </cell>
          <cell r="G4233">
            <v>4.3099999999999996</v>
          </cell>
          <cell r="H4233">
            <v>4.4392999999999994</v>
          </cell>
          <cell r="I4233">
            <v>195.32919999999996</v>
          </cell>
          <cell r="L4233" t="str">
            <v>Германия</v>
          </cell>
          <cell r="M4233">
            <v>3165140019033</v>
          </cell>
        </row>
        <row r="4234">
          <cell r="C4234">
            <v>1608570041</v>
          </cell>
          <cell r="D4234" t="str">
            <v>ЦАНГА 8 MM Д/GGS 16</v>
          </cell>
          <cell r="F4234">
            <v>38.479999999999997</v>
          </cell>
          <cell r="G4234">
            <v>32.61</v>
          </cell>
          <cell r="H4234">
            <v>33.588300000000004</v>
          </cell>
          <cell r="I4234">
            <v>1477.8852000000002</v>
          </cell>
          <cell r="L4234" t="str">
            <v>Швейцария</v>
          </cell>
          <cell r="M4234">
            <v>3165140026055</v>
          </cell>
        </row>
        <row r="4235">
          <cell r="C4235">
            <v>1608570042</v>
          </cell>
          <cell r="D4235" t="str">
            <v>ЦАНГА 1/4" Д/GGS 16</v>
          </cell>
          <cell r="F4235">
            <v>30.49</v>
          </cell>
          <cell r="G4235">
            <v>25.84</v>
          </cell>
          <cell r="H4235">
            <v>26.615200000000002</v>
          </cell>
          <cell r="I4235">
            <v>1171.0688</v>
          </cell>
          <cell r="L4235" t="str">
            <v>Швейцария</v>
          </cell>
          <cell r="M4235">
            <v>3165140057134</v>
          </cell>
        </row>
        <row r="4236">
          <cell r="C4236">
            <v>1608570043</v>
          </cell>
          <cell r="D4236" t="str">
            <v>ЦАНГА 6 MM Д/GGS 16</v>
          </cell>
          <cell r="F4236">
            <v>30</v>
          </cell>
          <cell r="G4236">
            <v>25.42</v>
          </cell>
          <cell r="H4236">
            <v>26.182600000000001</v>
          </cell>
          <cell r="I4236">
            <v>1152.0344</v>
          </cell>
          <cell r="L4236" t="str">
            <v>Швейцария</v>
          </cell>
          <cell r="M4236">
            <v>3165140026062</v>
          </cell>
        </row>
        <row r="4237">
          <cell r="C4237">
            <v>1608600076</v>
          </cell>
          <cell r="D4237" t="str">
            <v>КОЛЬЦЕВОЙ ШЛИФКРУГ 100MM K16</v>
          </cell>
          <cell r="F4237">
            <v>18.71</v>
          </cell>
          <cell r="G4237">
            <v>15.86</v>
          </cell>
          <cell r="H4237">
            <v>16.335799999999999</v>
          </cell>
          <cell r="I4237">
            <v>718.77519999999993</v>
          </cell>
          <cell r="L4237" t="str">
            <v>Германия</v>
          </cell>
          <cell r="M4237">
            <v>3165140026215</v>
          </cell>
        </row>
        <row r="4238">
          <cell r="C4238">
            <v>1608600078</v>
          </cell>
          <cell r="D4238" t="str">
            <v>КОЛЬЦЕВОЙ ШЛИФКРУГ 100MM K60</v>
          </cell>
          <cell r="F4238">
            <v>18.71</v>
          </cell>
          <cell r="G4238">
            <v>15.86</v>
          </cell>
          <cell r="H4238">
            <v>16.335799999999999</v>
          </cell>
          <cell r="I4238">
            <v>718.77519999999993</v>
          </cell>
          <cell r="L4238" t="str">
            <v>Германия</v>
          </cell>
          <cell r="M4238">
            <v>3165140026239</v>
          </cell>
        </row>
        <row r="4239">
          <cell r="C4239">
            <v>1608600089</v>
          </cell>
          <cell r="D4239" t="str">
            <v>КОЛЬЦЕВОЙ ШЛИФКРУГ 110-130K24</v>
          </cell>
          <cell r="F4239">
            <v>25.18</v>
          </cell>
          <cell r="G4239">
            <v>21.34</v>
          </cell>
          <cell r="H4239">
            <v>21.9802</v>
          </cell>
          <cell r="I4239">
            <v>967.12879999999996</v>
          </cell>
          <cell r="L4239" t="str">
            <v>Германия</v>
          </cell>
          <cell r="M4239">
            <v>3165140045360</v>
          </cell>
        </row>
        <row r="4240">
          <cell r="C4240">
            <v>1608600233</v>
          </cell>
          <cell r="D4240" t="str">
            <v>КОНУСНЫЙ ЧАШЕЧНЫЙ ШЛИФКРУГ 110MM K36 МЕТ</v>
          </cell>
          <cell r="F4240">
            <v>14.1</v>
          </cell>
          <cell r="G4240">
            <v>11.95</v>
          </cell>
          <cell r="H4240">
            <v>12.3085</v>
          </cell>
          <cell r="I4240">
            <v>541.57400000000007</v>
          </cell>
          <cell r="L4240" t="str">
            <v>Германия</v>
          </cell>
          <cell r="M4240">
            <v>3165140026352</v>
          </cell>
        </row>
        <row r="4241">
          <cell r="C4241">
            <v>1608600234</v>
          </cell>
          <cell r="D4241" t="str">
            <v>КОНУСНЫЙ ЧАШЕЧНЫЙ ШЛИФКРУГ 110MM K60 МЕТ</v>
          </cell>
          <cell r="F4241">
            <v>14.28</v>
          </cell>
          <cell r="G4241">
            <v>12.1</v>
          </cell>
          <cell r="H4241">
            <v>12.462999999999999</v>
          </cell>
          <cell r="I4241">
            <v>548.37199999999996</v>
          </cell>
          <cell r="L4241" t="str">
            <v>Германия</v>
          </cell>
          <cell r="M4241">
            <v>3165140071307</v>
          </cell>
        </row>
        <row r="4242">
          <cell r="C4242">
            <v>1608600239</v>
          </cell>
          <cell r="D4242" t="str">
            <v>КОНУСНЫЙ ЧАШЕЧНЫЙ ШЛИФКРУГ 110MM K24 КАМ</v>
          </cell>
          <cell r="F4242">
            <v>14.36</v>
          </cell>
          <cell r="G4242">
            <v>12.17</v>
          </cell>
          <cell r="H4242">
            <v>12.5351</v>
          </cell>
          <cell r="I4242">
            <v>551.5444</v>
          </cell>
          <cell r="L4242" t="str">
            <v>Германия</v>
          </cell>
          <cell r="M4242">
            <v>3165140002875</v>
          </cell>
        </row>
        <row r="4243">
          <cell r="C4243">
            <v>1608600240</v>
          </cell>
          <cell r="D4243" t="str">
            <v>КОНУСНЫЙ ЧАШЕЧНЫЙ ШЛИФКРУГ 110MM K36 КАМ</v>
          </cell>
          <cell r="F4243">
            <v>13.79</v>
          </cell>
          <cell r="G4243">
            <v>11.69</v>
          </cell>
          <cell r="H4243">
            <v>12.040699999999999</v>
          </cell>
          <cell r="I4243">
            <v>529.79079999999999</v>
          </cell>
          <cell r="L4243" t="str">
            <v>Германия</v>
          </cell>
          <cell r="M4243">
            <v>3165140026383</v>
          </cell>
        </row>
        <row r="4244">
          <cell r="C4244">
            <v>1608600241</v>
          </cell>
          <cell r="D4244" t="str">
            <v>КОНУСНЫЙ ЧАШЕЧНЫЙ ШЛИФКРУГ 110MM K60 КАМ</v>
          </cell>
          <cell r="F4244">
            <v>14.36</v>
          </cell>
          <cell r="G4244">
            <v>12.17</v>
          </cell>
          <cell r="H4244">
            <v>12.5351</v>
          </cell>
          <cell r="I4244">
            <v>551.5444</v>
          </cell>
          <cell r="L4244" t="str">
            <v>Германия</v>
          </cell>
          <cell r="M4244">
            <v>3165140002882</v>
          </cell>
        </row>
        <row r="4245">
          <cell r="C4245">
            <v>1608601033</v>
          </cell>
          <cell r="D4245" t="str">
            <v>ОПОРНАЯ ТАРЕЛКА С ГАЙКОЙ 125ММ Д/УШМ</v>
          </cell>
          <cell r="F4245">
            <v>10.62</v>
          </cell>
          <cell r="G4245">
            <v>9</v>
          </cell>
          <cell r="H4245">
            <v>9.27</v>
          </cell>
          <cell r="I4245">
            <v>407.88</v>
          </cell>
          <cell r="L4245" t="str">
            <v>Германия</v>
          </cell>
          <cell r="M4245">
            <v>3165140016551</v>
          </cell>
        </row>
        <row r="4246">
          <cell r="C4246">
            <v>1608620055</v>
          </cell>
          <cell r="D4246" t="str">
            <v>ШАРОШКА КОРУНД ЦИЛИНДР СР.ТВЕР 25Х20 6ММ</v>
          </cell>
          <cell r="F4246">
            <v>2.8</v>
          </cell>
          <cell r="G4246">
            <v>2.37</v>
          </cell>
          <cell r="H4246">
            <v>2.4411</v>
          </cell>
          <cell r="I4246">
            <v>107.4084</v>
          </cell>
          <cell r="L4246" t="str">
            <v>Германия</v>
          </cell>
          <cell r="M4246">
            <v>3165140047777</v>
          </cell>
        </row>
        <row r="4247">
          <cell r="C4247">
            <v>1608620056</v>
          </cell>
          <cell r="D4247" t="str">
            <v>ШАРОШКА КОРУНД ЦИЛИНДР СР.ТВЕР 20Х25 6ММ</v>
          </cell>
          <cell r="F4247">
            <v>2.8</v>
          </cell>
          <cell r="G4247">
            <v>2.37</v>
          </cell>
          <cell r="H4247">
            <v>2.4411</v>
          </cell>
          <cell r="I4247">
            <v>107.4084</v>
          </cell>
          <cell r="L4247" t="str">
            <v>Германия</v>
          </cell>
          <cell r="M4247">
            <v>3165140047784</v>
          </cell>
        </row>
        <row r="4248">
          <cell r="C4248">
            <v>1609200286</v>
          </cell>
          <cell r="D4248" t="str">
            <v>5 ПАЛЬЦЕВЫХ ШЛИФ.КРУГОВ 6ММ</v>
          </cell>
          <cell r="F4248">
            <v>12.2</v>
          </cell>
          <cell r="G4248">
            <v>10.34</v>
          </cell>
          <cell r="H4248">
            <v>10.6502</v>
          </cell>
          <cell r="I4248">
            <v>468.60879999999997</v>
          </cell>
          <cell r="L4248" t="str">
            <v>Германия</v>
          </cell>
          <cell r="M4248">
            <v>3165140004565</v>
          </cell>
        </row>
        <row r="4249">
          <cell r="C4249">
            <v>2600290026</v>
          </cell>
          <cell r="D4249" t="str">
            <v>3 ЩЕТКИ Д/ВЫТЯЖНОГО КОЖУХА ДЛЯ GBR 14СА</v>
          </cell>
          <cell r="F4249">
            <v>24.76</v>
          </cell>
          <cell r="G4249">
            <v>20.98</v>
          </cell>
          <cell r="H4249">
            <v>21.609400000000001</v>
          </cell>
          <cell r="I4249">
            <v>950.81360000000006</v>
          </cell>
          <cell r="L4249" t="str">
            <v>Германия</v>
          </cell>
          <cell r="M4249">
            <v>3165140088978</v>
          </cell>
        </row>
        <row r="4250">
          <cell r="C4250">
            <v>2602025075</v>
          </cell>
          <cell r="D4250" t="str">
            <v>ДОПОЛНИТЕЛЬНАЯ РУКОЯТКА Д/ДВУРУЧ GWS М14</v>
          </cell>
          <cell r="F4250">
            <v>9.18</v>
          </cell>
          <cell r="G4250">
            <v>7.78</v>
          </cell>
          <cell r="H4250">
            <v>8.0134000000000007</v>
          </cell>
          <cell r="I4250">
            <v>352.58960000000002</v>
          </cell>
          <cell r="L4250" t="str">
            <v>Германия</v>
          </cell>
          <cell r="M4250">
            <v>3165140070232</v>
          </cell>
        </row>
        <row r="4251">
          <cell r="C4251">
            <v>2602025169</v>
          </cell>
          <cell r="D4251" t="str">
            <v>РУЧКА ДЛЯ GSR/GSB</v>
          </cell>
          <cell r="F4251">
            <v>16.2</v>
          </cell>
          <cell r="G4251">
            <v>13.73</v>
          </cell>
          <cell r="H4251">
            <v>14.141900000000001</v>
          </cell>
          <cell r="I4251">
            <v>622.24360000000001</v>
          </cell>
          <cell r="L4251" t="str">
            <v>Германия</v>
          </cell>
          <cell r="M4251">
            <v>3165140437615</v>
          </cell>
        </row>
        <row r="4252">
          <cell r="C4252">
            <v>2602025171</v>
          </cell>
          <cell r="D4252" t="str">
            <v>АНТИВИБРАЦИОННАЯ РУЧКА Д/GWS M10</v>
          </cell>
          <cell r="F4252">
            <v>18.34</v>
          </cell>
          <cell r="G4252">
            <v>15.54</v>
          </cell>
          <cell r="H4252">
            <v>16.0062</v>
          </cell>
          <cell r="I4252">
            <v>704.27279999999996</v>
          </cell>
          <cell r="L4252" t="str">
            <v>Швейцария</v>
          </cell>
          <cell r="M4252">
            <v>3165140451444</v>
          </cell>
        </row>
        <row r="4253">
          <cell r="C4253">
            <v>2602025181</v>
          </cell>
          <cell r="D4253" t="str">
            <v>АНТИВИБРАЦИОННАЯ РУЧКА Д/GWS M14</v>
          </cell>
          <cell r="F4253">
            <v>19.13</v>
          </cell>
          <cell r="G4253">
            <v>16.21</v>
          </cell>
          <cell r="H4253">
            <v>16.696300000000001</v>
          </cell>
          <cell r="I4253">
            <v>734.63720000000001</v>
          </cell>
          <cell r="L4253" t="str">
            <v>Германия</v>
          </cell>
          <cell r="M4253">
            <v>3165140485708</v>
          </cell>
        </row>
        <row r="4254">
          <cell r="C4254">
            <v>2602025284</v>
          </cell>
          <cell r="D4254" t="str">
            <v>ВЫТЯЖНОЙ КОЖУХ 230MM</v>
          </cell>
          <cell r="F4254">
            <v>250.54</v>
          </cell>
          <cell r="G4254">
            <v>212.32</v>
          </cell>
          <cell r="H4254">
            <v>218.68959999999998</v>
          </cell>
          <cell r="I4254">
            <v>9622.3423999999995</v>
          </cell>
          <cell r="L4254" t="str">
            <v>Германия</v>
          </cell>
          <cell r="M4254">
            <v>3165140485739</v>
          </cell>
        </row>
        <row r="4255">
          <cell r="C4255">
            <v>2602025285</v>
          </cell>
          <cell r="D4255" t="str">
            <v>ВЫТЯЖНОЙ КОЖУХ 230MM</v>
          </cell>
          <cell r="F4255">
            <v>254.93</v>
          </cell>
          <cell r="G4255">
            <v>216.04</v>
          </cell>
          <cell r="H4255">
            <v>222.52119999999999</v>
          </cell>
          <cell r="I4255">
            <v>9790.9328000000005</v>
          </cell>
          <cell r="L4255" t="str">
            <v>Германия</v>
          </cell>
          <cell r="M4255">
            <v>3165140485746</v>
          </cell>
        </row>
        <row r="4256">
          <cell r="C4256">
            <v>2603345002</v>
          </cell>
          <cell r="D4256" t="str">
            <v>ГАЙКА Д/ОПОРНОЙ ТАРЕЛКИ 115/125ММ</v>
          </cell>
          <cell r="F4256">
            <v>3.75</v>
          </cell>
          <cell r="G4256">
            <v>3.18</v>
          </cell>
          <cell r="H4256">
            <v>3.2754000000000003</v>
          </cell>
          <cell r="I4256">
            <v>144.11760000000001</v>
          </cell>
          <cell r="L4256" t="str">
            <v>Германия</v>
          </cell>
          <cell r="M4256">
            <v>3165140029711</v>
          </cell>
        </row>
        <row r="4257">
          <cell r="C4257">
            <v>2605510100</v>
          </cell>
          <cell r="D4257" t="str">
            <v>ЗАЩИТНЫЙ КОЖУХ  Д/ШЛИФОВ. 150 ММ</v>
          </cell>
          <cell r="F4257">
            <v>13.5</v>
          </cell>
          <cell r="G4257">
            <v>11.44</v>
          </cell>
          <cell r="H4257">
            <v>11.783199999999999</v>
          </cell>
          <cell r="I4257">
            <v>518.46079999999995</v>
          </cell>
          <cell r="L4257" t="str">
            <v>Германия</v>
          </cell>
          <cell r="M4257">
            <v>3165140062473</v>
          </cell>
        </row>
        <row r="4258">
          <cell r="C4258">
            <v>2605510101</v>
          </cell>
          <cell r="D4258" t="str">
            <v>ЗАЩИТНЫЙ КОЖУХ  Д/ШЛИФОВ. 125 ММ</v>
          </cell>
          <cell r="F4258">
            <v>10.94</v>
          </cell>
          <cell r="G4258">
            <v>9.27</v>
          </cell>
          <cell r="H4258">
            <v>9.5480999999999998</v>
          </cell>
          <cell r="I4258">
            <v>420.1164</v>
          </cell>
          <cell r="L4258" t="str">
            <v>Германия</v>
          </cell>
          <cell r="M4258">
            <v>3165140062480</v>
          </cell>
        </row>
        <row r="4259">
          <cell r="C4259">
            <v>2605510102</v>
          </cell>
          <cell r="D4259" t="str">
            <v>ЗАЩИТНЫЙ КОЖУХ 115 ММ</v>
          </cell>
          <cell r="F4259">
            <v>9.9499999999999993</v>
          </cell>
          <cell r="G4259">
            <v>8.43</v>
          </cell>
          <cell r="H4259">
            <v>8.6829000000000001</v>
          </cell>
          <cell r="I4259">
            <v>382.04759999999999</v>
          </cell>
          <cell r="L4259" t="str">
            <v>Германия</v>
          </cell>
          <cell r="M4259">
            <v>3165140062497</v>
          </cell>
        </row>
        <row r="4260">
          <cell r="C4260">
            <v>2605510107</v>
          </cell>
          <cell r="D4260" t="str">
            <v>ВЫТЯЖНОЙ КОЖУХ Д/ШЛИФОВАНИЯ 115/125ММ</v>
          </cell>
          <cell r="F4260">
            <v>29.77</v>
          </cell>
          <cell r="G4260">
            <v>25.23</v>
          </cell>
          <cell r="H4260">
            <v>25.986900000000002</v>
          </cell>
          <cell r="I4260">
            <v>1143.4236000000001</v>
          </cell>
          <cell r="L4260" t="str">
            <v>Германия</v>
          </cell>
          <cell r="M4260">
            <v>3165140067911</v>
          </cell>
        </row>
        <row r="4261">
          <cell r="C4261">
            <v>2605510192</v>
          </cell>
          <cell r="D4261" t="str">
            <v>ЗАЩИТНЫЙ КОЖУХ 115 MM</v>
          </cell>
          <cell r="F4261">
            <v>17.170000000000002</v>
          </cell>
          <cell r="G4261">
            <v>14.55</v>
          </cell>
          <cell r="H4261">
            <v>14.986500000000001</v>
          </cell>
          <cell r="I4261">
            <v>659.40600000000006</v>
          </cell>
          <cell r="L4261" t="str">
            <v>Германия</v>
          </cell>
          <cell r="M4261">
            <v>3165140252980</v>
          </cell>
        </row>
        <row r="4262">
          <cell r="C4262">
            <v>2605510193</v>
          </cell>
          <cell r="D4262" t="str">
            <v>ЗАЩИТНЫЙ КОЖУХ  Д/ШЛИФОВ. ХОМУТ 125 MM</v>
          </cell>
          <cell r="F4262">
            <v>17.350000000000001</v>
          </cell>
          <cell r="G4262">
            <v>14.7</v>
          </cell>
          <cell r="H4262">
            <v>15.141</v>
          </cell>
          <cell r="I4262">
            <v>666.20399999999995</v>
          </cell>
          <cell r="L4262" t="str">
            <v>Германия</v>
          </cell>
          <cell r="M4262">
            <v>3165140252997</v>
          </cell>
        </row>
        <row r="4263">
          <cell r="C4263">
            <v>2605510194</v>
          </cell>
          <cell r="D4263" t="str">
            <v>ЗАЩИТНЫЙ КОЖУХ  150 ММ</v>
          </cell>
          <cell r="F4263">
            <v>20.61</v>
          </cell>
          <cell r="G4263">
            <v>17.47</v>
          </cell>
          <cell r="H4263">
            <v>17.9941</v>
          </cell>
          <cell r="I4263">
            <v>791.74040000000002</v>
          </cell>
          <cell r="L4263" t="str">
            <v>Германия</v>
          </cell>
          <cell r="M4263">
            <v>3165140253000</v>
          </cell>
        </row>
        <row r="4264">
          <cell r="C4264">
            <v>2605510224</v>
          </cell>
          <cell r="D4264" t="str">
            <v>ВЫТЯЖНОЙ КОЖУХ Д/ШЛИФОВАНИЯ 115/125ММ</v>
          </cell>
          <cell r="F4264">
            <v>35.619999999999997</v>
          </cell>
          <cell r="G4264">
            <v>30.19</v>
          </cell>
          <cell r="H4264">
            <v>31.095700000000001</v>
          </cell>
          <cell r="I4264">
            <v>1368.2108000000001</v>
          </cell>
          <cell r="L4264" t="str">
            <v>Китай</v>
          </cell>
          <cell r="M4264">
            <v>3165140375160</v>
          </cell>
        </row>
        <row r="4265">
          <cell r="C4265">
            <v>2605510226</v>
          </cell>
          <cell r="D4265" t="str">
            <v>ЗАПАСНАЯ ЩЕТКА ДЛЯ КОЖУХА 2605510224</v>
          </cell>
          <cell r="F4265">
            <v>10.71</v>
          </cell>
          <cell r="G4265">
            <v>9.08</v>
          </cell>
          <cell r="H4265">
            <v>9.3524000000000012</v>
          </cell>
          <cell r="I4265">
            <v>411.50560000000007</v>
          </cell>
          <cell r="L4265" t="str">
            <v>Китай</v>
          </cell>
          <cell r="M4265">
            <v>3165140375177</v>
          </cell>
        </row>
        <row r="4266">
          <cell r="C4266">
            <v>2605510256</v>
          </cell>
          <cell r="D4266" t="str">
            <v>ЗАЩИТНЫЙ КОЖУХ С КРЫШКОЙ Д/РЕЗКИ 115 MM</v>
          </cell>
          <cell r="F4266">
            <v>11.84</v>
          </cell>
          <cell r="G4266">
            <v>10.029999999999999</v>
          </cell>
          <cell r="H4266">
            <v>10.3309</v>
          </cell>
          <cell r="I4266">
            <v>454.55959999999999</v>
          </cell>
          <cell r="L4266" t="str">
            <v>Китай</v>
          </cell>
          <cell r="M4266">
            <v>3165140418690</v>
          </cell>
        </row>
        <row r="4267">
          <cell r="C4267">
            <v>2605510257</v>
          </cell>
          <cell r="D4267" t="str">
            <v>ЗАЩИТНЫЙ КОЖУХ GWS EVO 125 MM</v>
          </cell>
          <cell r="F4267">
            <v>11.84</v>
          </cell>
          <cell r="G4267">
            <v>10.029999999999999</v>
          </cell>
          <cell r="H4267">
            <v>10.3309</v>
          </cell>
          <cell r="I4267">
            <v>454.55959999999999</v>
          </cell>
          <cell r="L4267" t="str">
            <v>Китай</v>
          </cell>
          <cell r="M4267">
            <v>3165140418706</v>
          </cell>
        </row>
        <row r="4268">
          <cell r="C4268">
            <v>2605510258</v>
          </cell>
          <cell r="D4268" t="str">
            <v>ЗАЩИТНЫЙ КОЖУХ GWS EVO 150 MM</v>
          </cell>
          <cell r="F4268">
            <v>12.44</v>
          </cell>
          <cell r="G4268">
            <v>10.54</v>
          </cell>
          <cell r="H4268">
            <v>10.856199999999999</v>
          </cell>
          <cell r="I4268">
            <v>477.6728</v>
          </cell>
          <cell r="L4268" t="str">
            <v>Китай</v>
          </cell>
          <cell r="M4268">
            <v>3165140418713</v>
          </cell>
        </row>
        <row r="4269">
          <cell r="C4269">
            <v>2605510264</v>
          </cell>
          <cell r="D4269" t="str">
            <v>ВЫТЯЖНОЙ КОЖУХ С САЛАЗКАМИ 115/125ММ</v>
          </cell>
          <cell r="F4269">
            <v>43.99</v>
          </cell>
          <cell r="G4269">
            <v>37.28</v>
          </cell>
          <cell r="H4269">
            <v>38.398400000000002</v>
          </cell>
          <cell r="I4269">
            <v>1689.5296000000001</v>
          </cell>
          <cell r="L4269" t="str">
            <v>Китай</v>
          </cell>
          <cell r="M4269">
            <v>3165140449762</v>
          </cell>
        </row>
        <row r="4270">
          <cell r="C4270">
            <v>2605510265</v>
          </cell>
          <cell r="D4270" t="str">
            <v>ВЫТЯЖНОЙ КОЖУХ С САЛАЗКАМИ 150 ММ</v>
          </cell>
          <cell r="F4270">
            <v>45.81</v>
          </cell>
          <cell r="G4270">
            <v>38.82</v>
          </cell>
          <cell r="H4270">
            <v>39.9846</v>
          </cell>
          <cell r="I4270">
            <v>1759.3224</v>
          </cell>
          <cell r="L4270" t="str">
            <v>Китай</v>
          </cell>
          <cell r="M4270">
            <v>3165140449779</v>
          </cell>
        </row>
        <row r="4271">
          <cell r="C4271">
            <v>2605510280</v>
          </cell>
          <cell r="D4271" t="str">
            <v>ЗАЩИТНЫЙ КОЖУХ 180ММ</v>
          </cell>
          <cell r="F4271">
            <v>25.91</v>
          </cell>
          <cell r="G4271">
            <v>21.96</v>
          </cell>
          <cell r="H4271">
            <v>22.6188</v>
          </cell>
          <cell r="I4271">
            <v>995.22720000000004</v>
          </cell>
          <cell r="L4271" t="str">
            <v>Германия</v>
          </cell>
          <cell r="M4271">
            <v>3165140482547</v>
          </cell>
        </row>
        <row r="4272">
          <cell r="C4272">
            <v>2605510281</v>
          </cell>
          <cell r="D4272" t="str">
            <v>ЗАЩИТНЫЙ КОЖУХ 230ММ</v>
          </cell>
          <cell r="F4272">
            <v>28.13</v>
          </cell>
          <cell r="G4272">
            <v>23.84</v>
          </cell>
          <cell r="H4272">
            <v>24.555199999999999</v>
          </cell>
          <cell r="I4272">
            <v>1080.4287999999999</v>
          </cell>
          <cell r="L4272" t="str">
            <v>Германия</v>
          </cell>
          <cell r="M4272">
            <v>3165140482554</v>
          </cell>
        </row>
        <row r="4273">
          <cell r="C4273">
            <v>2605510289</v>
          </cell>
          <cell r="D4273" t="str">
            <v xml:space="preserve">ЗАЩИТНЫЙ КОЖУХ Д/ШЛИФОВАНИЯ 125ММ </v>
          </cell>
          <cell r="F4273">
            <v>8.26</v>
          </cell>
          <cell r="G4273">
            <v>7</v>
          </cell>
          <cell r="H4273">
            <v>7.21</v>
          </cell>
          <cell r="I4273">
            <v>317.24</v>
          </cell>
          <cell r="L4273" t="str">
            <v>Китай</v>
          </cell>
          <cell r="M4273">
            <v>3165140498319</v>
          </cell>
        </row>
        <row r="4274">
          <cell r="C4274">
            <v>2605510291</v>
          </cell>
          <cell r="D4274" t="str">
            <v xml:space="preserve">ЗАЩИТНЫЙ КОЖУХ Д/РЕЗКИ 125ММ </v>
          </cell>
          <cell r="F4274">
            <v>11.63</v>
          </cell>
          <cell r="G4274">
            <v>9.86</v>
          </cell>
          <cell r="H4274">
            <v>10.155799999999999</v>
          </cell>
          <cell r="I4274">
            <v>446.85519999999997</v>
          </cell>
          <cell r="L4274" t="str">
            <v>Китай</v>
          </cell>
          <cell r="M4274">
            <v>3165140498425</v>
          </cell>
        </row>
        <row r="4275">
          <cell r="C4275">
            <v>2605510292</v>
          </cell>
          <cell r="D4275" t="str">
            <v>ЗАЩИТНЫЙ КОЖУХ PWS 700/720/750-115/125</v>
          </cell>
          <cell r="F4275">
            <v>32.56</v>
          </cell>
          <cell r="G4275">
            <v>27.59</v>
          </cell>
          <cell r="H4275">
            <v>28.4177</v>
          </cell>
          <cell r="I4275">
            <v>1250.3788</v>
          </cell>
          <cell r="L4275" t="str">
            <v>Китай</v>
          </cell>
          <cell r="M4275">
            <v>3165140498432</v>
          </cell>
        </row>
        <row r="4276">
          <cell r="C4276">
            <v>2605703016</v>
          </cell>
          <cell r="D4276" t="str">
            <v>ЗАЖИМНАЯ ШАЙБА 100ММ Д/GWS</v>
          </cell>
          <cell r="F4276">
            <v>43.68</v>
          </cell>
          <cell r="G4276">
            <v>37.020000000000003</v>
          </cell>
          <cell r="H4276">
            <v>38.130600000000001</v>
          </cell>
          <cell r="I4276">
            <v>1677.7464</v>
          </cell>
          <cell r="L4276" t="str">
            <v>Швейцария</v>
          </cell>
          <cell r="M4276">
            <v>3165140056816</v>
          </cell>
        </row>
        <row r="4277">
          <cell r="C4277">
            <v>2605703017</v>
          </cell>
          <cell r="D4277" t="str">
            <v>КРЕПЕЖНЫЙ ФЛАНЕЦ 100ММ Д/GWS</v>
          </cell>
          <cell r="F4277">
            <v>66.25</v>
          </cell>
          <cell r="G4277">
            <v>56.14</v>
          </cell>
          <cell r="H4277">
            <v>57.824200000000005</v>
          </cell>
          <cell r="I4277">
            <v>2544.2648000000004</v>
          </cell>
          <cell r="L4277" t="str">
            <v>Швейцария</v>
          </cell>
          <cell r="M4277">
            <v>3165140056823</v>
          </cell>
        </row>
        <row r="4278">
          <cell r="C4278">
            <v>2607002614</v>
          </cell>
          <cell r="D4278" t="str">
            <v>ФИЛЬТР ДЛЯ  GBH 2-23REA</v>
          </cell>
          <cell r="F4278">
            <v>20.47</v>
          </cell>
          <cell r="G4278">
            <v>17.350000000000001</v>
          </cell>
          <cell r="H4278">
            <v>17.870500000000003</v>
          </cell>
          <cell r="I4278">
            <v>786.30200000000013</v>
          </cell>
          <cell r="L4278" t="str">
            <v>Германия</v>
          </cell>
          <cell r="M4278">
            <v>3165140480642</v>
          </cell>
        </row>
        <row r="4279">
          <cell r="C4279">
            <v>2608570082</v>
          </cell>
          <cell r="D4279" t="str">
            <v>ЦАНГА 3ММ С ГАЙКОЙ Д/GGS</v>
          </cell>
          <cell r="F4279">
            <v>21.25</v>
          </cell>
          <cell r="G4279">
            <v>18.010000000000002</v>
          </cell>
          <cell r="H4279">
            <v>18.550300000000004</v>
          </cell>
          <cell r="I4279">
            <v>816.21320000000014</v>
          </cell>
          <cell r="L4279" t="str">
            <v>Швейцария</v>
          </cell>
          <cell r="M4279">
            <v>3165140031103</v>
          </cell>
        </row>
        <row r="4280">
          <cell r="C4280">
            <v>2608570083</v>
          </cell>
          <cell r="D4280" t="str">
            <v>ЦАНГА 1/8" С ГАЙКОЙ Д/GGS</v>
          </cell>
          <cell r="F4280">
            <v>21.89</v>
          </cell>
          <cell r="G4280">
            <v>18.55</v>
          </cell>
          <cell r="H4280">
            <v>19.1065</v>
          </cell>
          <cell r="I4280">
            <v>840.68600000000004</v>
          </cell>
          <cell r="L4280" t="str">
            <v>Швейцария</v>
          </cell>
          <cell r="M4280">
            <v>3165140032612</v>
          </cell>
        </row>
        <row r="4281">
          <cell r="C4281">
            <v>2608570084</v>
          </cell>
          <cell r="D4281" t="str">
            <v>ЦАНГА 6MM С ЗАЖИМНОЙ ГАЙКОЙ Д/GGS</v>
          </cell>
          <cell r="F4281">
            <v>30.54</v>
          </cell>
          <cell r="G4281">
            <v>25.88</v>
          </cell>
          <cell r="H4281">
            <v>26.656400000000001</v>
          </cell>
          <cell r="I4281">
            <v>1172.8816000000002</v>
          </cell>
          <cell r="L4281" t="str">
            <v>Швейцария</v>
          </cell>
          <cell r="M4281">
            <v>3165140031110</v>
          </cell>
        </row>
        <row r="4282">
          <cell r="C4282">
            <v>2608570085</v>
          </cell>
          <cell r="D4282" t="str">
            <v>ЦАНГА 1/4" С ГАЙКОЙ Д/GGS</v>
          </cell>
          <cell r="F4282">
            <v>21.25</v>
          </cell>
          <cell r="G4282">
            <v>18.010000000000002</v>
          </cell>
          <cell r="H4282">
            <v>18.550300000000004</v>
          </cell>
          <cell r="I4282">
            <v>816.21320000000014</v>
          </cell>
          <cell r="L4282" t="str">
            <v>Швейцария</v>
          </cell>
          <cell r="M4282">
            <v>3165140031127</v>
          </cell>
        </row>
        <row r="4283">
          <cell r="C4283">
            <v>2608570086</v>
          </cell>
          <cell r="D4283" t="str">
            <v>ЦАНГА 8MM С ЗАЖИМНОЙ ГАЙКОЙ Д/GGS</v>
          </cell>
          <cell r="F4283">
            <v>21.46</v>
          </cell>
          <cell r="G4283">
            <v>18.190000000000001</v>
          </cell>
          <cell r="H4283">
            <v>18.735700000000001</v>
          </cell>
          <cell r="I4283">
            <v>824.37080000000003</v>
          </cell>
          <cell r="L4283" t="str">
            <v>Швейцария</v>
          </cell>
          <cell r="M4283">
            <v>3165140031134</v>
          </cell>
        </row>
        <row r="4284">
          <cell r="C4284">
            <v>2608600106</v>
          </cell>
          <cell r="D4284" t="str">
            <v>ШЛИФКРУГ SiC 200Х25Х32 MM Д/GSM200</v>
          </cell>
          <cell r="F4284">
            <v>46.99</v>
          </cell>
          <cell r="G4284">
            <v>39.82</v>
          </cell>
          <cell r="H4284">
            <v>41.014600000000002</v>
          </cell>
          <cell r="I4284">
            <v>1804.6424000000002</v>
          </cell>
          <cell r="L4284" t="str">
            <v>Германия</v>
          </cell>
          <cell r="M4284">
            <v>3165140084789</v>
          </cell>
        </row>
        <row r="4285">
          <cell r="C4285">
            <v>2608601005</v>
          </cell>
          <cell r="D4285" t="str">
            <v>ОПОРНАЯ ТАРЕЛКА С ГАЙКОЙ 115ММ Д/УШМ</v>
          </cell>
          <cell r="F4285">
            <v>9.75</v>
          </cell>
          <cell r="G4285">
            <v>8.26</v>
          </cell>
          <cell r="H4285">
            <v>8.5077999999999996</v>
          </cell>
          <cell r="I4285">
            <v>374.34319999999997</v>
          </cell>
          <cell r="L4285" t="str">
            <v>Германия</v>
          </cell>
          <cell r="M4285">
            <v>3165140031202</v>
          </cell>
        </row>
        <row r="4286">
          <cell r="C4286">
            <v>2608601076</v>
          </cell>
          <cell r="D4286" t="str">
            <v>ОПОРНАЯ ТАРЕЛКА НА ЛИПУЧКЕ 115ММ Д/УШМ</v>
          </cell>
          <cell r="F4286">
            <v>16.079999999999998</v>
          </cell>
          <cell r="G4286">
            <v>13.63</v>
          </cell>
          <cell r="H4286">
            <v>14.038900000000002</v>
          </cell>
          <cell r="I4286">
            <v>617.71160000000009</v>
          </cell>
          <cell r="L4286" t="str">
            <v>Германия</v>
          </cell>
          <cell r="M4286">
            <v>3165140086585</v>
          </cell>
        </row>
        <row r="4287">
          <cell r="C4287">
            <v>2608601077</v>
          </cell>
          <cell r="D4287" t="str">
            <v>ОПОРНАЯ ТАРЕЛКА НА ЛИПУЧКЕ 125ММ Д/УШМ</v>
          </cell>
          <cell r="F4287">
            <v>16.899999999999999</v>
          </cell>
          <cell r="G4287">
            <v>14.32</v>
          </cell>
          <cell r="H4287">
            <v>14.749600000000001</v>
          </cell>
          <cell r="I4287">
            <v>648.9824000000001</v>
          </cell>
          <cell r="L4287" t="str">
            <v>Германия</v>
          </cell>
          <cell r="M4287">
            <v>3165140086592</v>
          </cell>
        </row>
        <row r="4288">
          <cell r="C4288">
            <v>2608601170</v>
          </cell>
          <cell r="D4288" t="str">
            <v>ТАРЕЛКА С ЛИПУЧКОЙ Д/GWS 14.4V</v>
          </cell>
          <cell r="F4288">
            <v>18.2</v>
          </cell>
          <cell r="G4288">
            <v>15.42</v>
          </cell>
          <cell r="H4288">
            <v>15.8826</v>
          </cell>
          <cell r="I4288">
            <v>698.83439999999996</v>
          </cell>
          <cell r="L4288" t="str">
            <v>Германия</v>
          </cell>
          <cell r="M4288">
            <v>3165140262866</v>
          </cell>
        </row>
        <row r="4289">
          <cell r="C4289">
            <v>2608600258</v>
          </cell>
          <cell r="D4289" t="str">
            <v>АЛМАЗНАЯ ЧАШКА ДВУРЯДНАЯ BPC 125ММ</v>
          </cell>
          <cell r="F4289">
            <v>209.76</v>
          </cell>
          <cell r="G4289">
            <v>177.76</v>
          </cell>
          <cell r="H4289">
            <v>183.09279999999998</v>
          </cell>
          <cell r="I4289">
            <v>8056.0831999999991</v>
          </cell>
          <cell r="M4289">
            <v>3165140143011</v>
          </cell>
        </row>
        <row r="4290">
          <cell r="C4290">
            <v>2608600261</v>
          </cell>
          <cell r="D4290" t="str">
            <v>АЛМАЗНАЯ ЧАШКА BUT 125ММ</v>
          </cell>
          <cell r="F4290">
            <v>310.54000000000002</v>
          </cell>
          <cell r="G4290">
            <v>263.17</v>
          </cell>
          <cell r="H4290">
            <v>271.06510000000003</v>
          </cell>
          <cell r="I4290">
            <v>11926.864400000002</v>
          </cell>
          <cell r="M4290">
            <v>3165140143042</v>
          </cell>
        </row>
        <row r="4291">
          <cell r="C4291">
            <v>2608600260</v>
          </cell>
          <cell r="D4291" t="str">
            <v>АЛМАЗНАЯ ЧАШКА ДВУРЯДНАЯ BfA 125ММ</v>
          </cell>
          <cell r="F4291">
            <v>243.8</v>
          </cell>
          <cell r="G4291">
            <v>206.61</v>
          </cell>
          <cell r="H4291">
            <v>212.80830000000003</v>
          </cell>
          <cell r="I4291">
            <v>9363.5652000000009</v>
          </cell>
          <cell r="M4291">
            <v>3165140143035</v>
          </cell>
        </row>
        <row r="4292">
          <cell r="C4292">
            <v>2608600259</v>
          </cell>
          <cell r="D4292" t="str">
            <v>АЛМАЗНАЯ ЧАШКА ДВУРЯДНАЯ BfC 125ММ</v>
          </cell>
          <cell r="F4292">
            <v>182.51</v>
          </cell>
          <cell r="G4292">
            <v>154.66999999999999</v>
          </cell>
          <cell r="H4292">
            <v>159.31009999999998</v>
          </cell>
          <cell r="I4292">
            <v>7009.6443999999992</v>
          </cell>
          <cell r="M4292">
            <v>3165140143028</v>
          </cell>
        </row>
        <row r="4293">
          <cell r="C4293">
            <v>2608602552</v>
          </cell>
          <cell r="D4293" t="str">
            <v>АЛМАЗНАЯ ЧАШКА ДВУРЯДНАЯ БЕТОН 125ММ</v>
          </cell>
          <cell r="F4293">
            <v>71.760000000000005</v>
          </cell>
          <cell r="G4293">
            <v>60.81</v>
          </cell>
          <cell r="H4293">
            <v>62.634300000000003</v>
          </cell>
          <cell r="I4293">
            <v>2755.9092000000001</v>
          </cell>
          <cell r="L4293" t="str">
            <v>Китай</v>
          </cell>
          <cell r="M4293">
            <v>3165140578837</v>
          </cell>
        </row>
        <row r="4294">
          <cell r="C4294">
            <v>2608602553</v>
          </cell>
          <cell r="D4294" t="str">
            <v>АЛМАЗНАЯ ЧАШКА ДВУРЯДНАЯ АБРАЗИВ 125ММ</v>
          </cell>
          <cell r="F4294">
            <v>71.760000000000005</v>
          </cell>
          <cell r="G4294">
            <v>60.81</v>
          </cell>
          <cell r="H4294">
            <v>62.634300000000003</v>
          </cell>
          <cell r="I4294">
            <v>2755.9092000000001</v>
          </cell>
          <cell r="L4294" t="str">
            <v>Китай</v>
          </cell>
          <cell r="M4294">
            <v>3165140578844</v>
          </cell>
        </row>
        <row r="4295">
          <cell r="C4295">
            <v>2608602554</v>
          </cell>
          <cell r="D4295" t="str">
            <v>АЛМАЗНАЯ ЧАШКА EXTRACLEAN БЕТОН 125ММ</v>
          </cell>
          <cell r="F4295">
            <v>71.760000000000005</v>
          </cell>
          <cell r="G4295">
            <v>60.81</v>
          </cell>
          <cell r="H4295">
            <v>62.634300000000003</v>
          </cell>
          <cell r="I4295">
            <v>2755.9092000000001</v>
          </cell>
          <cell r="L4295" t="str">
            <v>Китай</v>
          </cell>
          <cell r="M4295">
            <v>3165140578851</v>
          </cell>
        </row>
        <row r="4296">
          <cell r="C4296">
            <v>2608620012</v>
          </cell>
          <cell r="D4296" t="str">
            <v>ШАРОШКА КОРУНД ЦИЛИНДР ТВЕРД 20Х26 6ММ</v>
          </cell>
          <cell r="F4296">
            <v>2.94</v>
          </cell>
          <cell r="G4296">
            <v>2.4900000000000002</v>
          </cell>
          <cell r="H4296">
            <v>2.5647000000000002</v>
          </cell>
          <cell r="I4296">
            <v>112.8468</v>
          </cell>
          <cell r="L4296" t="str">
            <v>Германия</v>
          </cell>
          <cell r="M4296">
            <v>3165140047814</v>
          </cell>
        </row>
        <row r="4297">
          <cell r="C4297">
            <v>2608620014</v>
          </cell>
          <cell r="D4297" t="str">
            <v>ШАРОШКА КОРУНД КОНУС СР.ТВЕР 20Х25 6ММ</v>
          </cell>
          <cell r="F4297">
            <v>2.94</v>
          </cell>
          <cell r="G4297">
            <v>2.4900000000000002</v>
          </cell>
          <cell r="H4297">
            <v>2.5647000000000002</v>
          </cell>
          <cell r="I4297">
            <v>112.8468</v>
          </cell>
          <cell r="L4297" t="str">
            <v>Германия</v>
          </cell>
          <cell r="M4297">
            <v>3165140047838</v>
          </cell>
        </row>
        <row r="4298">
          <cell r="C4298">
            <v>2608620648</v>
          </cell>
          <cell r="D4298" t="str">
            <v>ПОЛИРОВАЛЬНОЕ СРЕДСТВО Д/GEB</v>
          </cell>
          <cell r="F4298">
            <v>6.5</v>
          </cell>
          <cell r="G4298">
            <v>5.51</v>
          </cell>
          <cell r="H4298">
            <v>5.6753</v>
          </cell>
          <cell r="I4298">
            <v>249.7132</v>
          </cell>
          <cell r="L4298" t="str">
            <v>Германия</v>
          </cell>
          <cell r="M4298">
            <v>3165140189651</v>
          </cell>
        </row>
        <row r="4299">
          <cell r="C4299">
            <v>3601303017</v>
          </cell>
          <cell r="D4299" t="str">
            <v>РУЧКА Д/GBR</v>
          </cell>
          <cell r="F4299">
            <v>56.5</v>
          </cell>
          <cell r="G4299">
            <v>47.88</v>
          </cell>
          <cell r="H4299">
            <v>49.316400000000002</v>
          </cell>
          <cell r="I4299">
            <v>2169.9216000000001</v>
          </cell>
          <cell r="L4299" t="str">
            <v>Германия</v>
          </cell>
          <cell r="M4299">
            <v>3165140088947</v>
          </cell>
        </row>
        <row r="4300">
          <cell r="C4300">
            <v>3603301011</v>
          </cell>
          <cell r="D4300" t="str">
            <v>SDS-CLIC ЗАЖИМ  KOНИЧЕСКИЙ</v>
          </cell>
          <cell r="F4300">
            <v>104.22</v>
          </cell>
          <cell r="G4300">
            <v>88.32</v>
          </cell>
          <cell r="H4300">
            <v>90.9696</v>
          </cell>
          <cell r="I4300">
            <v>4002.6624000000002</v>
          </cell>
          <cell r="L4300" t="str">
            <v>Германия</v>
          </cell>
          <cell r="M4300">
            <v>3165140077972</v>
          </cell>
        </row>
        <row r="4301">
          <cell r="C4301">
            <v>3607000060</v>
          </cell>
          <cell r="D4301" t="str">
            <v>ПАРАЛЛЕЛЬНЫЙ УПОР Д/GNF20</v>
          </cell>
          <cell r="F4301">
            <v>19.16</v>
          </cell>
          <cell r="G4301">
            <v>16.239999999999998</v>
          </cell>
          <cell r="H4301">
            <v>16.7272</v>
          </cell>
          <cell r="I4301">
            <v>735.99680000000001</v>
          </cell>
          <cell r="L4301" t="str">
            <v>Германия</v>
          </cell>
          <cell r="M4301">
            <v>3165140018654</v>
          </cell>
        </row>
        <row r="4302">
          <cell r="C4302">
            <v>1608600059</v>
          </cell>
          <cell r="D4302" t="str">
            <v>ШЛИФКРУГ Д/GGS 125 MM КОРУНД</v>
          </cell>
          <cell r="F4302">
            <v>23.79</v>
          </cell>
          <cell r="G4302">
            <v>20.16</v>
          </cell>
          <cell r="H4302">
            <v>20.764800000000001</v>
          </cell>
          <cell r="I4302">
            <v>913.65120000000002</v>
          </cell>
          <cell r="L4302" t="str">
            <v>Германия</v>
          </cell>
          <cell r="M4302">
            <v>3165140051385</v>
          </cell>
        </row>
        <row r="4303">
          <cell r="C4303">
            <v>1608600068</v>
          </cell>
          <cell r="D4303" t="str">
            <v>ШЛИФКРУГ Д/GGS 125MM КАРБИД КРЕМНИЯ</v>
          </cell>
          <cell r="F4303">
            <v>27.67</v>
          </cell>
          <cell r="G4303">
            <v>23.45</v>
          </cell>
          <cell r="H4303">
            <v>24.153500000000001</v>
          </cell>
          <cell r="I4303">
            <v>1062.7540000000001</v>
          </cell>
          <cell r="L4303" t="str">
            <v>Германия</v>
          </cell>
          <cell r="M4303">
            <v>3165140127875</v>
          </cell>
        </row>
        <row r="4304">
          <cell r="C4304">
            <v>1608600069</v>
          </cell>
          <cell r="D4304" t="str">
            <v>ШЛИФКРУГ Д/GGS 100 MM КОРУНД</v>
          </cell>
          <cell r="F4304">
            <v>21.57</v>
          </cell>
          <cell r="G4304">
            <v>18.28</v>
          </cell>
          <cell r="H4304">
            <v>18.828400000000002</v>
          </cell>
          <cell r="I4304">
            <v>828.44960000000015</v>
          </cell>
          <cell r="L4304" t="str">
            <v>Германия</v>
          </cell>
          <cell r="M4304">
            <v>3165140057301</v>
          </cell>
        </row>
        <row r="4305">
          <cell r="C4305">
            <v>1608600077</v>
          </cell>
          <cell r="D4305" t="str">
            <v>КОЛЬЦЕВОЙ ШЛИФКРУГ КАМЕНЬ 100MM K16-20</v>
          </cell>
          <cell r="F4305">
            <v>16.059999999999999</v>
          </cell>
          <cell r="G4305">
            <v>13.61</v>
          </cell>
          <cell r="H4305">
            <v>14.0183</v>
          </cell>
          <cell r="I4305">
            <v>616.80520000000001</v>
          </cell>
          <cell r="L4305" t="str">
            <v>Германия</v>
          </cell>
          <cell r="M4305">
            <v>3165140026222</v>
          </cell>
        </row>
        <row r="4306">
          <cell r="C4306">
            <v>1608600093</v>
          </cell>
          <cell r="D4306" t="str">
            <v>КОНУСНЫЙ ШЛИФКРУГ КАМЕНЬ 130-150ММ K24</v>
          </cell>
          <cell r="F4306">
            <v>32.72</v>
          </cell>
          <cell r="G4306">
            <v>27.73</v>
          </cell>
          <cell r="H4306">
            <v>28.561900000000001</v>
          </cell>
          <cell r="I4306">
            <v>1256.7236</v>
          </cell>
          <cell r="L4306" t="str">
            <v>Германия</v>
          </cell>
          <cell r="M4306">
            <v>3165140045384</v>
          </cell>
        </row>
        <row r="4307">
          <cell r="C4307">
            <v>1608600095</v>
          </cell>
          <cell r="D4307" t="str">
            <v>КОНУСНЫЙ ШЛИФКРУГ КАМЕНЬ 130-150ММ K120</v>
          </cell>
          <cell r="F4307">
            <v>32.72</v>
          </cell>
          <cell r="G4307">
            <v>27.73</v>
          </cell>
          <cell r="H4307">
            <v>28.561900000000001</v>
          </cell>
          <cell r="I4307">
            <v>1256.7236</v>
          </cell>
          <cell r="L4307" t="str">
            <v>Германия</v>
          </cell>
          <cell r="M4307">
            <v>3165140045391</v>
          </cell>
        </row>
        <row r="4308">
          <cell r="C4308">
            <v>2608600005</v>
          </cell>
          <cell r="D4308" t="str">
            <v>ОТРЕЗНОЙ КРУГ МЕТАЛЛ 115Х2.5 ММ ВОГН</v>
          </cell>
          <cell r="F4308">
            <v>1.37</v>
          </cell>
          <cell r="G4308">
            <v>1.1599999999999999</v>
          </cell>
          <cell r="H4308">
            <v>1.1947999999999999</v>
          </cell>
          <cell r="I4308">
            <v>52.57119999999999</v>
          </cell>
          <cell r="L4308" t="str">
            <v>Германия</v>
          </cell>
          <cell r="M4308">
            <v>3165140031196</v>
          </cell>
        </row>
        <row r="4309">
          <cell r="C4309">
            <v>2608600007</v>
          </cell>
          <cell r="D4309" t="str">
            <v>ОБДИРОЧНЫЙ КРУГ МЕТАЛЛ 115Х4 ММ</v>
          </cell>
          <cell r="F4309">
            <v>3.37</v>
          </cell>
          <cell r="G4309">
            <v>2.86</v>
          </cell>
          <cell r="H4309">
            <v>2.9457999999999998</v>
          </cell>
          <cell r="I4309">
            <v>129.61519999999999</v>
          </cell>
          <cell r="L4309" t="str">
            <v>Словения</v>
          </cell>
          <cell r="M4309">
            <v>3165140056625</v>
          </cell>
        </row>
        <row r="4310">
          <cell r="C4310">
            <v>2608600093</v>
          </cell>
          <cell r="D4310" t="str">
            <v>ОТРЕЗНОЙ КРУГ INOX 115Х2 ММ</v>
          </cell>
          <cell r="F4310">
            <v>1.81</v>
          </cell>
          <cell r="G4310">
            <v>1.53</v>
          </cell>
          <cell r="H4310">
            <v>1.5759000000000001</v>
          </cell>
          <cell r="I4310">
            <v>69.339600000000004</v>
          </cell>
          <cell r="L4310" t="str">
            <v>Германия</v>
          </cell>
          <cell r="M4310">
            <v>3165140070898</v>
          </cell>
        </row>
        <row r="4311">
          <cell r="C4311">
            <v>2608600094</v>
          </cell>
          <cell r="D4311" t="str">
            <v>ОТРЕЗНОЙ КРУГ INOX 125X2 ММ</v>
          </cell>
          <cell r="F4311">
            <v>2.41</v>
          </cell>
          <cell r="G4311">
            <v>2.04</v>
          </cell>
          <cell r="H4311">
            <v>2.1012</v>
          </cell>
          <cell r="I4311">
            <v>92.452799999999996</v>
          </cell>
          <cell r="L4311" t="str">
            <v>Германия</v>
          </cell>
          <cell r="M4311">
            <v>3165140070904</v>
          </cell>
        </row>
        <row r="4312">
          <cell r="C4312">
            <v>2608600095</v>
          </cell>
          <cell r="D4312" t="str">
            <v>ОТРЕЗНОЙ КРУГ INOX 180X2 ММ</v>
          </cell>
          <cell r="F4312">
            <v>3.08</v>
          </cell>
          <cell r="G4312">
            <v>2.61</v>
          </cell>
          <cell r="H4312">
            <v>2.6882999999999999</v>
          </cell>
          <cell r="I4312">
            <v>118.2852</v>
          </cell>
          <cell r="L4312" t="str">
            <v>Германия</v>
          </cell>
          <cell r="M4312">
            <v>3165140070911</v>
          </cell>
        </row>
        <row r="4313">
          <cell r="C4313">
            <v>2608600096</v>
          </cell>
          <cell r="D4313" t="str">
            <v>ОТРЕЗНОЙ КРУГ INOX 230X2 ММ</v>
          </cell>
          <cell r="F4313">
            <v>4.68</v>
          </cell>
          <cell r="G4313">
            <v>3.97</v>
          </cell>
          <cell r="H4313">
            <v>4.0891000000000002</v>
          </cell>
          <cell r="I4313">
            <v>179.9204</v>
          </cell>
          <cell r="L4313" t="str">
            <v>Германия</v>
          </cell>
          <cell r="M4313">
            <v>3165140070928</v>
          </cell>
        </row>
        <row r="4314">
          <cell r="C4314">
            <v>2608600109</v>
          </cell>
          <cell r="D4314" t="str">
            <v>ШЛИФКРУГ 175х25х32 А36</v>
          </cell>
          <cell r="F4314">
            <v>30.43</v>
          </cell>
          <cell r="G4314">
            <v>25.79</v>
          </cell>
          <cell r="H4314">
            <v>26.563700000000001</v>
          </cell>
          <cell r="I4314">
            <v>1168.8027999999999</v>
          </cell>
          <cell r="L4314" t="str">
            <v>Германия</v>
          </cell>
          <cell r="M4314">
            <v>3165140084819</v>
          </cell>
        </row>
        <row r="4315">
          <cell r="C4315">
            <v>2608600110</v>
          </cell>
          <cell r="D4315" t="str">
            <v>ШЛИФКРУГ 175х25х32 А60</v>
          </cell>
          <cell r="F4315">
            <v>30.43</v>
          </cell>
          <cell r="G4315">
            <v>25.79</v>
          </cell>
          <cell r="H4315">
            <v>26.563700000000001</v>
          </cell>
          <cell r="I4315">
            <v>1168.8027999999999</v>
          </cell>
          <cell r="L4315" t="str">
            <v>Германия</v>
          </cell>
          <cell r="M4315">
            <v>3165140084826</v>
          </cell>
        </row>
        <row r="4316">
          <cell r="C4316">
            <v>2608600111</v>
          </cell>
          <cell r="D4316" t="str">
            <v>ШЛИФКРУГ 200Х25Х32 К36 Д/GSM 200</v>
          </cell>
          <cell r="F4316">
            <v>36.86</v>
          </cell>
          <cell r="G4316">
            <v>31.24</v>
          </cell>
          <cell r="H4316">
            <v>32.177199999999999</v>
          </cell>
          <cell r="I4316">
            <v>1415.7968000000001</v>
          </cell>
          <cell r="L4316" t="str">
            <v>Германия</v>
          </cell>
          <cell r="M4316">
            <v>3165140084833</v>
          </cell>
        </row>
        <row r="4317">
          <cell r="C4317">
            <v>2608600112</v>
          </cell>
          <cell r="D4317" t="str">
            <v>ШЛИФКРУГ 200Х25Х32 К60 Д/GSM 200</v>
          </cell>
          <cell r="F4317">
            <v>36.86</v>
          </cell>
          <cell r="G4317">
            <v>31.24</v>
          </cell>
          <cell r="H4317">
            <v>32.177199999999999</v>
          </cell>
          <cell r="I4317">
            <v>1415.7968000000001</v>
          </cell>
          <cell r="L4317" t="str">
            <v>Германия</v>
          </cell>
          <cell r="M4317">
            <v>3165140084840</v>
          </cell>
        </row>
        <row r="4318">
          <cell r="C4318">
            <v>2608600214</v>
          </cell>
          <cell r="D4318" t="str">
            <v>ОТРЕЗНОЙ КРУГ МЕТАЛЛ 115Х1.6 ММ</v>
          </cell>
          <cell r="F4318">
            <v>1.82</v>
          </cell>
          <cell r="G4318">
            <v>1.54</v>
          </cell>
          <cell r="H4318">
            <v>1.5862000000000001</v>
          </cell>
          <cell r="I4318">
            <v>69.7928</v>
          </cell>
          <cell r="L4318" t="str">
            <v>Словения</v>
          </cell>
          <cell r="M4318">
            <v>3165140116350</v>
          </cell>
        </row>
        <row r="4319">
          <cell r="C4319">
            <v>2608600218</v>
          </cell>
          <cell r="D4319" t="str">
            <v>ОБДИРОЧНЫЙ КРУГ МЕТАЛЛ 115Х6 ММ</v>
          </cell>
          <cell r="F4319">
            <v>2.15</v>
          </cell>
          <cell r="G4319">
            <v>1.82</v>
          </cell>
          <cell r="H4319">
            <v>1.8746</v>
          </cell>
          <cell r="I4319">
            <v>82.482399999999998</v>
          </cell>
          <cell r="L4319" t="str">
            <v>Словения</v>
          </cell>
          <cell r="M4319">
            <v>3165140116398</v>
          </cell>
        </row>
        <row r="4320">
          <cell r="C4320">
            <v>2608600219</v>
          </cell>
          <cell r="D4320" t="str">
            <v>ОТРЕЗНОЙ КРУГ МЕТАЛЛ 125Х1.6 ММ</v>
          </cell>
          <cell r="F4320">
            <v>1.95</v>
          </cell>
          <cell r="G4320">
            <v>1.65</v>
          </cell>
          <cell r="H4320">
            <v>1.6995</v>
          </cell>
          <cell r="I4320">
            <v>74.778000000000006</v>
          </cell>
          <cell r="L4320" t="str">
            <v>Словения</v>
          </cell>
          <cell r="M4320">
            <v>3165140116404</v>
          </cell>
        </row>
        <row r="4321">
          <cell r="C4321">
            <v>2608600221</v>
          </cell>
          <cell r="D4321" t="str">
            <v>ОТРЕЗНОЙ КРУГ МЕТАЛЛ 125Х2.5 ММ</v>
          </cell>
          <cell r="F4321">
            <v>1.66</v>
          </cell>
          <cell r="G4321">
            <v>1.41</v>
          </cell>
          <cell r="H4321">
            <v>1.4522999999999999</v>
          </cell>
          <cell r="I4321">
            <v>63.901199999999996</v>
          </cell>
          <cell r="L4321" t="str">
            <v>Словения</v>
          </cell>
          <cell r="M4321">
            <v>3165140116428</v>
          </cell>
        </row>
        <row r="4322">
          <cell r="C4322">
            <v>2608600222</v>
          </cell>
          <cell r="D4322" t="str">
            <v>ОТРЕЗНОЙ КРУГ КАМЕНЬ 125Х2.5 ММ ВОГН</v>
          </cell>
          <cell r="F4322">
            <v>1.66</v>
          </cell>
          <cell r="G4322">
            <v>1.41</v>
          </cell>
          <cell r="H4322">
            <v>1.4522999999999999</v>
          </cell>
          <cell r="I4322">
            <v>63.901199999999996</v>
          </cell>
          <cell r="L4322" t="str">
            <v>Германия</v>
          </cell>
          <cell r="M4322">
            <v>3165140116435</v>
          </cell>
        </row>
        <row r="4323">
          <cell r="C4323">
            <v>2608600223</v>
          </cell>
          <cell r="D4323" t="str">
            <v>ОБДИРОЧНЫЙ КРУГ МЕТАЛЛ 125Х6 ММ</v>
          </cell>
          <cell r="F4323">
            <v>2.48</v>
          </cell>
          <cell r="G4323">
            <v>2.1</v>
          </cell>
          <cell r="H4323">
            <v>2.1630000000000003</v>
          </cell>
          <cell r="I4323">
            <v>95.172000000000011</v>
          </cell>
          <cell r="L4323" t="str">
            <v>Словения</v>
          </cell>
          <cell r="M4323">
            <v>3165140116442</v>
          </cell>
        </row>
        <row r="4324">
          <cell r="C4324">
            <v>2608600225</v>
          </cell>
          <cell r="D4324" t="str">
            <v>ОТРЕЗНОЙ КРУГ МЕТАЛЛ 230Х2.5 ММ ВОГН</v>
          </cell>
          <cell r="F4324">
            <v>3.28</v>
          </cell>
          <cell r="G4324">
            <v>2.78</v>
          </cell>
          <cell r="H4324">
            <v>2.8633999999999999</v>
          </cell>
          <cell r="I4324">
            <v>125.9896</v>
          </cell>
          <cell r="L4324" t="str">
            <v>Словения</v>
          </cell>
          <cell r="M4324">
            <v>3165140116466</v>
          </cell>
        </row>
        <row r="4325">
          <cell r="C4325">
            <v>2608600226</v>
          </cell>
          <cell r="D4325" t="str">
            <v>ОТРЕЗНОЙ КРУГ МЕТАЛЛ 230Х3 ВОГН</v>
          </cell>
          <cell r="F4325">
            <v>2.48</v>
          </cell>
          <cell r="G4325">
            <v>2.1</v>
          </cell>
          <cell r="H4325">
            <v>2.1630000000000003</v>
          </cell>
          <cell r="I4325">
            <v>95.172000000000011</v>
          </cell>
          <cell r="L4325" t="str">
            <v>Словения</v>
          </cell>
          <cell r="M4325">
            <v>3165140116473</v>
          </cell>
        </row>
        <row r="4326">
          <cell r="C4326">
            <v>2608600227</v>
          </cell>
          <cell r="D4326" t="str">
            <v>ОТРЕЗНОЙ КРУГ КАМЕНЬ 230Х3 ММ ВОГН</v>
          </cell>
          <cell r="F4326">
            <v>3.02</v>
          </cell>
          <cell r="G4326">
            <v>2.56</v>
          </cell>
          <cell r="H4326">
            <v>2.6368</v>
          </cell>
          <cell r="I4326">
            <v>116.0192</v>
          </cell>
          <cell r="L4326" t="str">
            <v>Германия</v>
          </cell>
          <cell r="M4326">
            <v>3165140116480</v>
          </cell>
        </row>
        <row r="4327">
          <cell r="C4327">
            <v>2608600228</v>
          </cell>
          <cell r="D4327" t="str">
            <v>ОБДИРОЧНЫЙ КРУГ МЕТАЛЛ 230Х6 ММ</v>
          </cell>
          <cell r="F4327">
            <v>5.65</v>
          </cell>
          <cell r="G4327">
            <v>4.79</v>
          </cell>
          <cell r="H4327">
            <v>4.9337</v>
          </cell>
          <cell r="I4327">
            <v>217.08279999999999</v>
          </cell>
          <cell r="L4327" t="str">
            <v>Словения</v>
          </cell>
          <cell r="M4327">
            <v>3165140116497</v>
          </cell>
        </row>
        <row r="4328">
          <cell r="C4328">
            <v>2608600315</v>
          </cell>
          <cell r="D4328" t="str">
            <v>ОБДИРОЧНЫЙ КРУГ МЕТАЛЛ 180Х6 ММ</v>
          </cell>
          <cell r="F4328">
            <v>2.99</v>
          </cell>
          <cell r="G4328">
            <v>2.5299999999999998</v>
          </cell>
          <cell r="H4328">
            <v>2.6058999999999997</v>
          </cell>
          <cell r="I4328">
            <v>114.65959999999998</v>
          </cell>
          <cell r="L4328" t="str">
            <v>Словения</v>
          </cell>
          <cell r="M4328">
            <v>3165140149372</v>
          </cell>
        </row>
        <row r="4329">
          <cell r="C4329">
            <v>2608600316</v>
          </cell>
          <cell r="D4329" t="str">
            <v>ОТРЕЗНОЙ КРУГ МЕТАЛЛ 180Х3 ММ ВОГН</v>
          </cell>
          <cell r="F4329">
            <v>1.78</v>
          </cell>
          <cell r="G4329">
            <v>1.51</v>
          </cell>
          <cell r="H4329">
            <v>1.5553000000000001</v>
          </cell>
          <cell r="I4329">
            <v>68.433199999999999</v>
          </cell>
          <cell r="L4329" t="str">
            <v>Словения</v>
          </cell>
          <cell r="M4329">
            <v>3165140149389</v>
          </cell>
        </row>
        <row r="4330">
          <cell r="C4330">
            <v>2608600317</v>
          </cell>
          <cell r="D4330" t="str">
            <v>ОТРЕЗНОЙ КРУГ КАМЕНЬ 180Х3 ММ ВОГН</v>
          </cell>
          <cell r="F4330">
            <v>1.89</v>
          </cell>
          <cell r="G4330">
            <v>1.6</v>
          </cell>
          <cell r="H4330">
            <v>1.6480000000000001</v>
          </cell>
          <cell r="I4330">
            <v>72.512</v>
          </cell>
          <cell r="L4330" t="str">
            <v>Германия</v>
          </cell>
          <cell r="M4330">
            <v>3165140149396</v>
          </cell>
        </row>
        <row r="4331">
          <cell r="C4331">
            <v>2608600318</v>
          </cell>
          <cell r="D4331" t="str">
            <v>ОТРЕЗНОЙ КРУГ МЕТАЛЛ 115Х2.5 ММ</v>
          </cell>
          <cell r="F4331">
            <v>1.43</v>
          </cell>
          <cell r="G4331">
            <v>1.21</v>
          </cell>
          <cell r="H4331">
            <v>1.2463</v>
          </cell>
          <cell r="I4331">
            <v>54.837199999999996</v>
          </cell>
          <cell r="L4331" t="str">
            <v>Словения</v>
          </cell>
          <cell r="M4331">
            <v>3165140149402</v>
          </cell>
        </row>
        <row r="4332">
          <cell r="C4332">
            <v>2608600320</v>
          </cell>
          <cell r="D4332" t="str">
            <v>ОТРЕЗНОЙ КРУГ КАМЕНЬ 115Х2.5 ММ</v>
          </cell>
          <cell r="F4332">
            <v>1.43</v>
          </cell>
          <cell r="G4332">
            <v>1.21</v>
          </cell>
          <cell r="H4332">
            <v>1.2463</v>
          </cell>
          <cell r="I4332">
            <v>54.837199999999996</v>
          </cell>
          <cell r="L4332" t="str">
            <v>Германия</v>
          </cell>
          <cell r="M4332">
            <v>3165140149426</v>
          </cell>
        </row>
        <row r="4333">
          <cell r="C4333">
            <v>2608600321</v>
          </cell>
          <cell r="D4333" t="str">
            <v>ОТРЕЗНОЙ КРУГ МЕТАЛЛ 180Х3 ММ</v>
          </cell>
          <cell r="F4333">
            <v>1.63</v>
          </cell>
          <cell r="G4333">
            <v>1.38</v>
          </cell>
          <cell r="H4333">
            <v>1.4214</v>
          </cell>
          <cell r="I4333">
            <v>62.541600000000003</v>
          </cell>
          <cell r="L4333" t="str">
            <v>Словения</v>
          </cell>
          <cell r="M4333">
            <v>3165140149433</v>
          </cell>
        </row>
        <row r="4334">
          <cell r="C4334">
            <v>2608600323</v>
          </cell>
          <cell r="D4334" t="str">
            <v>ОТРЕЗНОЙ КРУГ КАМЕНЬ 180Х3 ММ</v>
          </cell>
          <cell r="F4334">
            <v>1.89</v>
          </cell>
          <cell r="G4334">
            <v>1.6</v>
          </cell>
          <cell r="H4334">
            <v>1.6480000000000001</v>
          </cell>
          <cell r="I4334">
            <v>72.512</v>
          </cell>
          <cell r="L4334" t="str">
            <v>Германия</v>
          </cell>
          <cell r="M4334">
            <v>3165140149457</v>
          </cell>
        </row>
        <row r="4335">
          <cell r="C4335">
            <v>2608600324</v>
          </cell>
          <cell r="D4335" t="str">
            <v>ОТРЕЗНОЙ КРУГ МЕТАЛЛ 230Х3 ММ</v>
          </cell>
          <cell r="F4335">
            <v>3.02</v>
          </cell>
          <cell r="G4335">
            <v>2.56</v>
          </cell>
          <cell r="H4335">
            <v>2.6368</v>
          </cell>
          <cell r="I4335">
            <v>116.0192</v>
          </cell>
          <cell r="L4335" t="str">
            <v>Словения</v>
          </cell>
          <cell r="M4335">
            <v>3165140149495</v>
          </cell>
        </row>
        <row r="4336">
          <cell r="C4336">
            <v>2608600326</v>
          </cell>
          <cell r="D4336" t="str">
            <v>ОТРЕЗНОЙ КРУГ КАМЕНЬ 230Х3 ММ</v>
          </cell>
          <cell r="F4336">
            <v>2.99</v>
          </cell>
          <cell r="G4336">
            <v>2.5299999999999998</v>
          </cell>
          <cell r="H4336">
            <v>2.6058999999999997</v>
          </cell>
          <cell r="I4336">
            <v>114.65959999999998</v>
          </cell>
          <cell r="L4336" t="str">
            <v>Германия</v>
          </cell>
          <cell r="M4336">
            <v>3165140149556</v>
          </cell>
        </row>
        <row r="4337">
          <cell r="C4337">
            <v>2608600379</v>
          </cell>
          <cell r="D4337" t="str">
            <v>ОБДИРОЧНЫЙ КРУГ МЕТАЛЛ 180Х8 ММ</v>
          </cell>
          <cell r="F4337">
            <v>4.05</v>
          </cell>
          <cell r="G4337">
            <v>3.43</v>
          </cell>
          <cell r="H4337">
            <v>3.5329000000000002</v>
          </cell>
          <cell r="I4337">
            <v>155.44759999999999</v>
          </cell>
          <cell r="L4337" t="str">
            <v>Словения</v>
          </cell>
          <cell r="M4337">
            <v>3165140181686</v>
          </cell>
        </row>
        <row r="4338">
          <cell r="C4338">
            <v>2608600380</v>
          </cell>
          <cell r="D4338" t="str">
            <v>ОТРЕЗНОЙ КРУГ МЕТАЛЛ 300Х3.5 ММ</v>
          </cell>
          <cell r="F4338">
            <v>7.66</v>
          </cell>
          <cell r="G4338">
            <v>6.49</v>
          </cell>
          <cell r="H4338">
            <v>6.6847000000000003</v>
          </cell>
          <cell r="I4338">
            <v>294.1268</v>
          </cell>
          <cell r="L4338" t="str">
            <v>Словения</v>
          </cell>
          <cell r="M4338">
            <v>3165140181693</v>
          </cell>
        </row>
        <row r="4339">
          <cell r="C4339">
            <v>2608600381</v>
          </cell>
          <cell r="D4339" t="str">
            <v>ОТРЕЗНОЙ КРУГ КАМЕНЬ 300Х4 ММ</v>
          </cell>
          <cell r="F4339">
            <v>7.66</v>
          </cell>
          <cell r="G4339">
            <v>6.49</v>
          </cell>
          <cell r="H4339">
            <v>6.6847000000000003</v>
          </cell>
          <cell r="I4339">
            <v>294.1268</v>
          </cell>
          <cell r="L4339" t="str">
            <v>Германия</v>
          </cell>
          <cell r="M4339">
            <v>3165140181709</v>
          </cell>
        </row>
        <row r="4340">
          <cell r="C4340">
            <v>2608600382</v>
          </cell>
          <cell r="D4340" t="str">
            <v>ОТРЕЗНОЙ КРУГ МЕТАЛЛ 150Х2.5 ММ</v>
          </cell>
          <cell r="F4340">
            <v>1.89</v>
          </cell>
          <cell r="G4340">
            <v>1.6</v>
          </cell>
          <cell r="H4340">
            <v>1.6480000000000001</v>
          </cell>
          <cell r="I4340">
            <v>72.512</v>
          </cell>
          <cell r="L4340" t="str">
            <v>Словения</v>
          </cell>
          <cell r="M4340">
            <v>3165140181716</v>
          </cell>
        </row>
        <row r="4341">
          <cell r="C4341">
            <v>2608600383</v>
          </cell>
          <cell r="D4341" t="str">
            <v>ОТРЕЗНОЙ КРУГ КАМЕНЬ 150Х2.5 ММ</v>
          </cell>
          <cell r="F4341">
            <v>2.0099999999999998</v>
          </cell>
          <cell r="G4341">
            <v>1.7</v>
          </cell>
          <cell r="H4341">
            <v>1.7509999999999999</v>
          </cell>
          <cell r="I4341">
            <v>77.043999999999997</v>
          </cell>
          <cell r="L4341" t="str">
            <v>Германия</v>
          </cell>
          <cell r="M4341">
            <v>3165140181723</v>
          </cell>
        </row>
        <row r="4342">
          <cell r="C4342">
            <v>2608600385</v>
          </cell>
          <cell r="D4342" t="str">
            <v>ОТРЕЗНОЙ КРУГ КАМЕНЬ 125Х2.5 ММ</v>
          </cell>
          <cell r="F4342">
            <v>1.64</v>
          </cell>
          <cell r="G4342">
            <v>1.39</v>
          </cell>
          <cell r="H4342">
            <v>1.4317</v>
          </cell>
          <cell r="I4342">
            <v>62.994799999999998</v>
          </cell>
          <cell r="L4342" t="str">
            <v>Германия</v>
          </cell>
          <cell r="M4342">
            <v>3165140181747</v>
          </cell>
        </row>
        <row r="4343">
          <cell r="C4343">
            <v>2608600386</v>
          </cell>
          <cell r="D4343" t="str">
            <v>ОБДИРОЧНЫЙ КРУГ МЕТАЛЛ 230Х8 ММ</v>
          </cell>
          <cell r="F4343">
            <v>6.47</v>
          </cell>
          <cell r="G4343">
            <v>5.48</v>
          </cell>
          <cell r="H4343">
            <v>5.644400000000001</v>
          </cell>
          <cell r="I4343">
            <v>248.35360000000003</v>
          </cell>
          <cell r="L4343" t="str">
            <v>Словения</v>
          </cell>
          <cell r="M4343">
            <v>3165140181754</v>
          </cell>
        </row>
        <row r="4344">
          <cell r="C4344">
            <v>2608600389</v>
          </cell>
          <cell r="D4344" t="str">
            <v>ОБДИРОЧНЫЙ КРУГ МЕТАЛЛ 150Х6 ММ</v>
          </cell>
          <cell r="F4344">
            <v>3.03</v>
          </cell>
          <cell r="G4344">
            <v>2.57</v>
          </cell>
          <cell r="H4344">
            <v>2.6471</v>
          </cell>
          <cell r="I4344">
            <v>116.47239999999999</v>
          </cell>
          <cell r="L4344" t="str">
            <v>Словения</v>
          </cell>
          <cell r="M4344">
            <v>3165140181785</v>
          </cell>
        </row>
        <row r="4345">
          <cell r="C4345">
            <v>2608600394</v>
          </cell>
          <cell r="D4345" t="str">
            <v>ОТРЕЗНОЙ КРУГ МЕТАЛЛ 125Х2.5 ММ</v>
          </cell>
          <cell r="F4345">
            <v>1.57</v>
          </cell>
          <cell r="G4345">
            <v>1.33</v>
          </cell>
          <cell r="H4345">
            <v>1.3699000000000001</v>
          </cell>
          <cell r="I4345">
            <v>60.275600000000004</v>
          </cell>
          <cell r="L4345" t="str">
            <v>Словения</v>
          </cell>
          <cell r="M4345">
            <v>3165140181846</v>
          </cell>
        </row>
        <row r="4346">
          <cell r="C4346">
            <v>2608600537</v>
          </cell>
          <cell r="D4346" t="str">
            <v>ОБДИРОЧНЫЙ КРУГ МЕТАЛЛ 115Х4.8 ММ</v>
          </cell>
          <cell r="F4346">
            <v>2.37</v>
          </cell>
          <cell r="G4346">
            <v>2.0099999999999998</v>
          </cell>
          <cell r="H4346">
            <v>2.0703</v>
          </cell>
          <cell r="I4346">
            <v>91.093199999999996</v>
          </cell>
          <cell r="L4346" t="str">
            <v>Словения</v>
          </cell>
          <cell r="M4346">
            <v>3165140218597</v>
          </cell>
        </row>
        <row r="4347">
          <cell r="C4347">
            <v>2608600539</v>
          </cell>
          <cell r="D4347" t="str">
            <v xml:space="preserve">ОБДИРОЧНЫЙ КРУГ INOX 115Х6 ММ </v>
          </cell>
          <cell r="F4347">
            <v>3.56</v>
          </cell>
          <cell r="G4347">
            <v>3.02</v>
          </cell>
          <cell r="H4347">
            <v>3.1106000000000003</v>
          </cell>
          <cell r="I4347">
            <v>136.8664</v>
          </cell>
          <cell r="L4347" t="str">
            <v>Германия</v>
          </cell>
          <cell r="M4347">
            <v>3165140218610</v>
          </cell>
        </row>
        <row r="4348">
          <cell r="C4348">
            <v>2608600540</v>
          </cell>
          <cell r="D4348" t="str">
            <v>ОБДИРОЧНЫЙ КРУГ INOX 180Х6 ММ</v>
          </cell>
          <cell r="F4348">
            <v>6.02</v>
          </cell>
          <cell r="G4348">
            <v>5.0999999999999996</v>
          </cell>
          <cell r="H4348">
            <v>5.2530000000000001</v>
          </cell>
          <cell r="I4348">
            <v>231.13200000000001</v>
          </cell>
          <cell r="L4348" t="str">
            <v>Германия</v>
          </cell>
          <cell r="M4348">
            <v>3165140218627</v>
          </cell>
        </row>
        <row r="4349">
          <cell r="C4349">
            <v>2608600541</v>
          </cell>
          <cell r="D4349" t="str">
            <v>ОБДИРОЧНЫЙ КРУГ INOX 230Х6 ММ</v>
          </cell>
          <cell r="F4349">
            <v>8.4499999999999993</v>
          </cell>
          <cell r="G4349">
            <v>7.16</v>
          </cell>
          <cell r="H4349">
            <v>7.3748000000000005</v>
          </cell>
          <cell r="I4349">
            <v>324.49120000000005</v>
          </cell>
          <cell r="L4349" t="str">
            <v>Германия</v>
          </cell>
          <cell r="M4349">
            <v>3165140218634</v>
          </cell>
        </row>
        <row r="4350">
          <cell r="C4350">
            <v>2608600542</v>
          </cell>
          <cell r="D4350" t="str">
            <v>ОТРЕЗНОЙ КРУГ МЕТАЛЛ 300Х2.8Х25.4 ММ</v>
          </cell>
          <cell r="F4350">
            <v>7.42</v>
          </cell>
          <cell r="G4350">
            <v>6.29</v>
          </cell>
          <cell r="H4350">
            <v>6.4786999999999999</v>
          </cell>
          <cell r="I4350">
            <v>285.06279999999998</v>
          </cell>
          <cell r="L4350" t="str">
            <v>Словения</v>
          </cell>
          <cell r="M4350">
            <v>3165140218641</v>
          </cell>
        </row>
        <row r="4351">
          <cell r="C4351">
            <v>2608600543</v>
          </cell>
          <cell r="D4351" t="str">
            <v>ОТРЕЗНОЙ КРУГ МЕТАЛЛ 350Х2.8Х25.4 ММ</v>
          </cell>
          <cell r="F4351">
            <v>9.43</v>
          </cell>
          <cell r="G4351">
            <v>7.99</v>
          </cell>
          <cell r="H4351">
            <v>8.2297000000000011</v>
          </cell>
          <cell r="I4351">
            <v>362.10680000000002</v>
          </cell>
          <cell r="L4351" t="str">
            <v>Словения</v>
          </cell>
          <cell r="M4351">
            <v>3165140218658</v>
          </cell>
        </row>
        <row r="4352">
          <cell r="C4352">
            <v>2608602759</v>
          </cell>
          <cell r="D4352" t="str">
            <v>ОТРЕЗНОЙ КРУГ МЕТАЛЛ 355Х3.1Х25.4 ММ</v>
          </cell>
          <cell r="F4352">
            <v>5.16</v>
          </cell>
          <cell r="G4352">
            <v>4.37</v>
          </cell>
          <cell r="H4352">
            <v>4.5011000000000001</v>
          </cell>
          <cell r="I4352">
            <v>198.04840000000002</v>
          </cell>
          <cell r="L4352" t="str">
            <v>Китай</v>
          </cell>
          <cell r="M4352">
            <v>3165140601429</v>
          </cell>
        </row>
        <row r="4353">
          <cell r="C4353">
            <v>2608600544</v>
          </cell>
          <cell r="D4353" t="str">
            <v>ОТРЕЗНОЙ КРУГ МЕТАЛЛ 400Х3.2Х25.4 ММ</v>
          </cell>
          <cell r="F4353">
            <v>14.17</v>
          </cell>
          <cell r="G4353">
            <v>12.01</v>
          </cell>
          <cell r="H4353">
            <v>12.3703</v>
          </cell>
          <cell r="I4353">
            <v>544.29320000000007</v>
          </cell>
          <cell r="L4353" t="str">
            <v>Словения</v>
          </cell>
          <cell r="M4353">
            <v>3165140218665</v>
          </cell>
        </row>
        <row r="4354">
          <cell r="C4354">
            <v>2608600545</v>
          </cell>
          <cell r="D4354" t="str">
            <v>ОТРЕЗНОЙ КРУГ INOX 115Х1 ММ</v>
          </cell>
          <cell r="F4354">
            <v>2.21</v>
          </cell>
          <cell r="G4354">
            <v>1.87</v>
          </cell>
          <cell r="H4354">
            <v>1.9261000000000001</v>
          </cell>
          <cell r="I4354">
            <v>84.748400000000004</v>
          </cell>
          <cell r="L4354" t="str">
            <v>Германия</v>
          </cell>
          <cell r="M4354">
            <v>3165140220927</v>
          </cell>
        </row>
        <row r="4355">
          <cell r="C4355">
            <v>2608600546</v>
          </cell>
          <cell r="D4355" t="str">
            <v>ОТРЕЗНОЙ КРУГ ЧУГУН  230Х3 ММ</v>
          </cell>
          <cell r="F4355">
            <v>4.07</v>
          </cell>
          <cell r="G4355">
            <v>3.45</v>
          </cell>
          <cell r="H4355">
            <v>3.5535000000000001</v>
          </cell>
          <cell r="I4355">
            <v>156.35400000000001</v>
          </cell>
          <cell r="L4355" t="str">
            <v>Германия</v>
          </cell>
          <cell r="M4355">
            <v>3165140218672</v>
          </cell>
        </row>
        <row r="4356">
          <cell r="C4356">
            <v>2608600549</v>
          </cell>
          <cell r="D4356" t="str">
            <v>ОТРЕЗНОЙ КРУГ INOX 125Х1 ММ</v>
          </cell>
          <cell r="F4356">
            <v>2.48</v>
          </cell>
          <cell r="G4356">
            <v>2.1</v>
          </cell>
          <cell r="H4356">
            <v>2.1630000000000003</v>
          </cell>
          <cell r="I4356">
            <v>95.172000000000011</v>
          </cell>
          <cell r="L4356" t="str">
            <v>Германия</v>
          </cell>
          <cell r="M4356">
            <v>3165140219624</v>
          </cell>
        </row>
        <row r="4357">
          <cell r="C4357">
            <v>2608600649</v>
          </cell>
          <cell r="D4357" t="str">
            <v>ОТРЕЗНОЙ КРУГ МЕТАЛЛ 300X3.2 ММ</v>
          </cell>
          <cell r="F4357">
            <v>11.99</v>
          </cell>
          <cell r="G4357">
            <v>10.16</v>
          </cell>
          <cell r="H4357">
            <v>10.4648</v>
          </cell>
          <cell r="I4357">
            <v>460.45120000000003</v>
          </cell>
          <cell r="L4357" t="str">
            <v>Словения</v>
          </cell>
          <cell r="M4357">
            <v>3165140252829</v>
          </cell>
        </row>
        <row r="4358">
          <cell r="C4358">
            <v>2608600700</v>
          </cell>
          <cell r="D4358" t="str">
            <v xml:space="preserve">ОТРЕЗНОЙ КРУГ МЕТАЛЛ 100X1.2 ММ </v>
          </cell>
          <cell r="F4358">
            <v>2.25</v>
          </cell>
          <cell r="G4358">
            <v>1.91</v>
          </cell>
          <cell r="H4358">
            <v>1.9673</v>
          </cell>
          <cell r="I4358">
            <v>86.561199999999999</v>
          </cell>
          <cell r="L4358" t="str">
            <v>Австрия</v>
          </cell>
          <cell r="M4358">
            <v>3165140261449</v>
          </cell>
        </row>
        <row r="4359">
          <cell r="C4359">
            <v>2608600701</v>
          </cell>
          <cell r="D4359" t="str">
            <v>ОТРЕЗНОЙ КРУГ INOX 100X1.2 ММ</v>
          </cell>
          <cell r="F4359">
            <v>2.4300000000000002</v>
          </cell>
          <cell r="G4359">
            <v>2.06</v>
          </cell>
          <cell r="H4359">
            <v>2.1217999999999999</v>
          </cell>
          <cell r="I4359">
            <v>93.359200000000001</v>
          </cell>
          <cell r="L4359" t="str">
            <v>Австрия</v>
          </cell>
          <cell r="M4359">
            <v>3165140261456</v>
          </cell>
        </row>
        <row r="4360">
          <cell r="C4360">
            <v>2608600702</v>
          </cell>
          <cell r="D4360" t="str">
            <v>ОБДИРОЧНЫЙ КРУГ INOX 100Х4 ММ</v>
          </cell>
          <cell r="F4360">
            <v>3.92</v>
          </cell>
          <cell r="G4360">
            <v>3.32</v>
          </cell>
          <cell r="H4360">
            <v>3.4196</v>
          </cell>
          <cell r="I4360">
            <v>150.4624</v>
          </cell>
          <cell r="L4360" t="str">
            <v>Австрия</v>
          </cell>
          <cell r="M4360">
            <v>3165140261463</v>
          </cell>
        </row>
        <row r="4361">
          <cell r="C4361">
            <v>2608602217</v>
          </cell>
          <cell r="D4361" t="str">
            <v>ОБДИРОЧНЫЙ КРУГ INOX 115X3 MM</v>
          </cell>
          <cell r="F4361">
            <v>3.01</v>
          </cell>
          <cell r="G4361">
            <v>2.5499999999999998</v>
          </cell>
          <cell r="H4361">
            <v>2.6265000000000001</v>
          </cell>
          <cell r="I4361">
            <v>115.566</v>
          </cell>
          <cell r="L4361" t="str">
            <v>Тайланд</v>
          </cell>
          <cell r="M4361">
            <v>3165140448826</v>
          </cell>
        </row>
        <row r="4362">
          <cell r="C4362">
            <v>2608602218</v>
          </cell>
          <cell r="D4362" t="str">
            <v xml:space="preserve">ОБДИРОЧНЫЙ КРУГ INOX 125X3MM </v>
          </cell>
          <cell r="F4362">
            <v>3.32</v>
          </cell>
          <cell r="G4362">
            <v>2.81</v>
          </cell>
          <cell r="H4362">
            <v>2.8943000000000003</v>
          </cell>
          <cell r="I4362">
            <v>127.34920000000001</v>
          </cell>
          <cell r="L4362" t="str">
            <v>Тайланд</v>
          </cell>
          <cell r="M4362">
            <v>3165140448833</v>
          </cell>
        </row>
        <row r="4363">
          <cell r="C4363">
            <v>2608602219</v>
          </cell>
          <cell r="D4363" t="str">
            <v>ОБДИРОЧНЫЙ КРУГ INOX 180X3 ММ</v>
          </cell>
          <cell r="F4363">
            <v>5.39</v>
          </cell>
          <cell r="G4363">
            <v>4.57</v>
          </cell>
          <cell r="H4363">
            <v>4.7071000000000005</v>
          </cell>
          <cell r="I4363">
            <v>207.11240000000004</v>
          </cell>
          <cell r="L4363" t="str">
            <v>Тайланд</v>
          </cell>
          <cell r="M4363">
            <v>3165140448840</v>
          </cell>
        </row>
        <row r="4364">
          <cell r="C4364">
            <v>2608602220</v>
          </cell>
          <cell r="D4364" t="str">
            <v>ОТРЕЗНОЙ КРУГ INOX 115Х1 MM .RAPIDO</v>
          </cell>
          <cell r="F4364">
            <v>1.92</v>
          </cell>
          <cell r="G4364">
            <v>1.63</v>
          </cell>
          <cell r="H4364">
            <v>1.6788999999999998</v>
          </cell>
          <cell r="I4364">
            <v>73.871599999999987</v>
          </cell>
          <cell r="L4364" t="str">
            <v>Нидерланды</v>
          </cell>
          <cell r="M4364">
            <v>3165140449236</v>
          </cell>
        </row>
        <row r="4365">
          <cell r="C4365">
            <v>2608602221</v>
          </cell>
          <cell r="D4365" t="str">
            <v>ОТРЕЗНОЙ КРУГ INOX 125 Х1 RAPIDO</v>
          </cell>
          <cell r="F4365">
            <v>2.3199999999999998</v>
          </cell>
          <cell r="G4365">
            <v>1.97</v>
          </cell>
          <cell r="H4365">
            <v>2.0291000000000001</v>
          </cell>
          <cell r="I4365">
            <v>89.2804</v>
          </cell>
          <cell r="L4365" t="str">
            <v>Нидерланды</v>
          </cell>
          <cell r="M4365">
            <v>3165140449243</v>
          </cell>
        </row>
        <row r="4366">
          <cell r="C4366">
            <v>2608602383</v>
          </cell>
          <cell r="D4366" t="str">
            <v>ОТРЕЗНОЙ КРУГ MULTICONSTRUCT. 125x1.6 ММ</v>
          </cell>
          <cell r="F4366">
            <v>1.66</v>
          </cell>
          <cell r="G4366">
            <v>1.41</v>
          </cell>
          <cell r="H4366">
            <v>1.4522999999999999</v>
          </cell>
          <cell r="I4366">
            <v>63.901199999999996</v>
          </cell>
          <cell r="L4366" t="str">
            <v>Нидерланды</v>
          </cell>
          <cell r="M4366">
            <v>3165140505192</v>
          </cell>
        </row>
        <row r="4367">
          <cell r="C4367">
            <v>2608602384</v>
          </cell>
          <cell r="D4367" t="str">
            <v>ОТРЕЗНОЙ КРУГ MULTICONSTRUCT. 115x1.0 ММ</v>
          </cell>
          <cell r="F4367">
            <v>1.49</v>
          </cell>
          <cell r="G4367">
            <v>1.26</v>
          </cell>
          <cell r="H4367">
            <v>1.2978000000000001</v>
          </cell>
          <cell r="I4367">
            <v>57.103200000000001</v>
          </cell>
          <cell r="L4367" t="str">
            <v>Нидерланды</v>
          </cell>
          <cell r="M4367">
            <v>3165140505208</v>
          </cell>
        </row>
        <row r="4368">
          <cell r="C4368">
            <v>2608602385</v>
          </cell>
          <cell r="D4368" t="str">
            <v>ОТРЕЗНОЙ КРУГ MULTICONSTRUCT. 125x1.0 ММ</v>
          </cell>
          <cell r="F4368">
            <v>1.56</v>
          </cell>
          <cell r="G4368">
            <v>1.32</v>
          </cell>
          <cell r="H4368">
            <v>1.3596000000000001</v>
          </cell>
          <cell r="I4368">
            <v>59.822400000000009</v>
          </cell>
          <cell r="L4368" t="str">
            <v>Нидерланды</v>
          </cell>
          <cell r="M4368">
            <v>3165140505215</v>
          </cell>
        </row>
        <row r="4369">
          <cell r="C4369">
            <v>2608602386</v>
          </cell>
          <cell r="D4369" t="str">
            <v>КРУГ 3-в-1 100x2.5x16 ММ</v>
          </cell>
          <cell r="F4369">
            <v>2.17</v>
          </cell>
          <cell r="G4369">
            <v>1.84</v>
          </cell>
          <cell r="H4369">
            <v>1.8952000000000002</v>
          </cell>
          <cell r="I4369">
            <v>83.388800000000003</v>
          </cell>
          <cell r="L4369" t="str">
            <v>Словения</v>
          </cell>
          <cell r="M4369">
            <v>3165140505222</v>
          </cell>
        </row>
        <row r="4370">
          <cell r="C4370">
            <v>2608602388</v>
          </cell>
          <cell r="D4370" t="str">
            <v>КРУГ 3-в-1 115x2.5x22.23 ММ</v>
          </cell>
          <cell r="F4370">
            <v>2.27</v>
          </cell>
          <cell r="G4370">
            <v>1.92</v>
          </cell>
          <cell r="H4370">
            <v>1.9776</v>
          </cell>
          <cell r="I4370">
            <v>87.014399999999995</v>
          </cell>
          <cell r="L4370" t="str">
            <v>Словения</v>
          </cell>
          <cell r="M4370">
            <v>3165140505253</v>
          </cell>
        </row>
        <row r="4371">
          <cell r="C4371">
            <v>2608602389</v>
          </cell>
          <cell r="D4371" t="str">
            <v>КРУГ 3-в-1 125x2.5x22.23 ММ</v>
          </cell>
          <cell r="F4371">
            <v>2.44</v>
          </cell>
          <cell r="G4371">
            <v>2.0699999999999998</v>
          </cell>
          <cell r="H4371">
            <v>2.1320999999999999</v>
          </cell>
          <cell r="I4371">
            <v>93.812399999999997</v>
          </cell>
          <cell r="L4371" t="str">
            <v>Словения</v>
          </cell>
          <cell r="M4371">
            <v>3165140505260</v>
          </cell>
        </row>
        <row r="4372">
          <cell r="C4372">
            <v>2608602488</v>
          </cell>
          <cell r="D4372" t="str">
            <v>ОБДИРОЧНЫЙ КРУГ INOX 125Х6 ММ</v>
          </cell>
          <cell r="F4372">
            <v>3.92</v>
          </cell>
          <cell r="G4372">
            <v>3.32</v>
          </cell>
          <cell r="H4372">
            <v>3.4196</v>
          </cell>
          <cell r="I4372">
            <v>150.4624</v>
          </cell>
          <cell r="L4372" t="str">
            <v>Германия</v>
          </cell>
          <cell r="M4372">
            <v>3165140523042</v>
          </cell>
        </row>
        <row r="4373">
          <cell r="C4373">
            <v>2608602489</v>
          </cell>
          <cell r="D4373" t="str">
            <v>ОБДИРОЧНЫЙ КРУГ INOX 150Х6 ММ</v>
          </cell>
          <cell r="F4373">
            <v>4.54</v>
          </cell>
          <cell r="G4373">
            <v>3.85</v>
          </cell>
          <cell r="H4373">
            <v>3.9655</v>
          </cell>
          <cell r="I4373">
            <v>174.482</v>
          </cell>
          <cell r="L4373" t="str">
            <v>Германия</v>
          </cell>
          <cell r="M4373">
            <v>3165140523059</v>
          </cell>
        </row>
        <row r="4374">
          <cell r="C4374">
            <v>2607018395</v>
          </cell>
          <cell r="D4374" t="str">
            <v>5 ФРЕЗ. СВЕРЕЛ</v>
          </cell>
          <cell r="F4374">
            <v>69.430000000000007</v>
          </cell>
          <cell r="G4374">
            <v>58.84</v>
          </cell>
          <cell r="H4374">
            <v>60.605200000000004</v>
          </cell>
          <cell r="I4374">
            <v>2666.6288</v>
          </cell>
          <cell r="L4374" t="str">
            <v>Китай</v>
          </cell>
          <cell r="M4374">
            <v>3165140098120</v>
          </cell>
        </row>
        <row r="4375">
          <cell r="C4375">
            <v>2607018750</v>
          </cell>
          <cell r="D4375" t="str">
            <v>5 ФРЕЗ.СВЕРЕЛ 15-35 ММ</v>
          </cell>
          <cell r="F4375">
            <v>90.31</v>
          </cell>
          <cell r="G4375">
            <v>76.53</v>
          </cell>
          <cell r="H4375">
            <v>78.825900000000004</v>
          </cell>
          <cell r="I4375">
            <v>3468.3396000000002</v>
          </cell>
          <cell r="L4375" t="str">
            <v>Китай</v>
          </cell>
          <cell r="M4375">
            <v>3165140148375</v>
          </cell>
        </row>
        <row r="4376">
          <cell r="C4376">
            <v>2608585716</v>
          </cell>
          <cell r="D4376" t="str">
            <v>Змеевидное сверло 10X470X600 mm</v>
          </cell>
          <cell r="F4376">
            <v>26.21</v>
          </cell>
          <cell r="G4376">
            <v>22.21</v>
          </cell>
          <cell r="H4376">
            <v>22.876300000000001</v>
          </cell>
          <cell r="I4376">
            <v>1006.5572</v>
          </cell>
          <cell r="L4376" t="str">
            <v>Китай</v>
          </cell>
          <cell r="M4376">
            <v>3165140462211</v>
          </cell>
        </row>
        <row r="4377">
          <cell r="C4377">
            <v>2608585717</v>
          </cell>
          <cell r="D4377" t="str">
            <v>Змеевидное сверло 12X470X600 mm</v>
          </cell>
          <cell r="F4377">
            <v>28.74</v>
          </cell>
          <cell r="G4377">
            <v>24.36</v>
          </cell>
          <cell r="H4377">
            <v>25.090800000000002</v>
          </cell>
          <cell r="I4377">
            <v>1103.9952000000001</v>
          </cell>
          <cell r="L4377" t="str">
            <v>Китай</v>
          </cell>
          <cell r="M4377">
            <v>3165140488877</v>
          </cell>
        </row>
        <row r="4378">
          <cell r="C4378">
            <v>2608585718</v>
          </cell>
          <cell r="D4378" t="str">
            <v>Змеевидное сверло 14X470X600 mm</v>
          </cell>
          <cell r="F4378">
            <v>31.84</v>
          </cell>
          <cell r="G4378">
            <v>26.98</v>
          </cell>
          <cell r="H4378">
            <v>27.789400000000001</v>
          </cell>
          <cell r="I4378">
            <v>1222.7336</v>
          </cell>
          <cell r="L4378" t="str">
            <v>Китай</v>
          </cell>
          <cell r="M4378">
            <v>3165140488884</v>
          </cell>
        </row>
        <row r="4379">
          <cell r="C4379">
            <v>2608585719</v>
          </cell>
          <cell r="D4379" t="str">
            <v>Змеевидное сверло 16X470X600 mm</v>
          </cell>
          <cell r="F4379">
            <v>34.630000000000003</v>
          </cell>
          <cell r="G4379">
            <v>29.35</v>
          </cell>
          <cell r="H4379">
            <v>30.230500000000003</v>
          </cell>
          <cell r="I4379">
            <v>1330.1420000000001</v>
          </cell>
          <cell r="L4379" t="str">
            <v>Китай</v>
          </cell>
          <cell r="M4379">
            <v>3165140488891</v>
          </cell>
        </row>
        <row r="4380">
          <cell r="C4380">
            <v>2608585720</v>
          </cell>
          <cell r="D4380" t="str">
            <v>Змеевидное сверло 18X470X600 mm</v>
          </cell>
          <cell r="F4380">
            <v>38.28</v>
          </cell>
          <cell r="G4380">
            <v>32.44</v>
          </cell>
          <cell r="H4380">
            <v>33.413199999999996</v>
          </cell>
          <cell r="I4380">
            <v>1470.1807999999999</v>
          </cell>
          <cell r="L4380" t="str">
            <v>Китай</v>
          </cell>
          <cell r="M4380">
            <v>3165140488907</v>
          </cell>
        </row>
        <row r="4381">
          <cell r="C4381">
            <v>2608585721</v>
          </cell>
          <cell r="D4381" t="str">
            <v>Змеевидное сверло 20X470X600 mm</v>
          </cell>
          <cell r="F4381">
            <v>41.77</v>
          </cell>
          <cell r="G4381">
            <v>35.4</v>
          </cell>
          <cell r="H4381">
            <v>36.461999999999996</v>
          </cell>
          <cell r="I4381">
            <v>1604.3279999999997</v>
          </cell>
          <cell r="L4381" t="str">
            <v>Китай</v>
          </cell>
          <cell r="M4381">
            <v>3165140488914</v>
          </cell>
        </row>
        <row r="4382">
          <cell r="C4382">
            <v>2608585722</v>
          </cell>
          <cell r="D4382" t="str">
            <v>Змеевидное сверло 22X470X600 mm</v>
          </cell>
          <cell r="F4382">
            <v>46.55</v>
          </cell>
          <cell r="G4382">
            <v>39.450000000000003</v>
          </cell>
          <cell r="H4382">
            <v>40.633500000000005</v>
          </cell>
          <cell r="I4382">
            <v>1787.8740000000003</v>
          </cell>
          <cell r="L4382" t="str">
            <v>Китай</v>
          </cell>
          <cell r="M4382">
            <v>3165140488921</v>
          </cell>
        </row>
        <row r="4383">
          <cell r="C4383">
            <v>2608585723</v>
          </cell>
          <cell r="D4383" t="str">
            <v>Змеевидное сверло 24X470X600 mm</v>
          </cell>
          <cell r="F4383">
            <v>51.02</v>
          </cell>
          <cell r="G4383">
            <v>43.24</v>
          </cell>
          <cell r="H4383">
            <v>44.537200000000006</v>
          </cell>
          <cell r="I4383">
            <v>1959.6368000000002</v>
          </cell>
          <cell r="L4383" t="str">
            <v>Китай</v>
          </cell>
          <cell r="M4383">
            <v>3165140488938</v>
          </cell>
        </row>
        <row r="4384">
          <cell r="C4384">
            <v>2608585724</v>
          </cell>
          <cell r="D4384" t="str">
            <v>Змеевидное сверло 26X470X600 mm</v>
          </cell>
          <cell r="F4384">
            <v>55.93</v>
          </cell>
          <cell r="G4384">
            <v>47.4</v>
          </cell>
          <cell r="H4384">
            <v>48.822000000000003</v>
          </cell>
          <cell r="I4384">
            <v>2148.1680000000001</v>
          </cell>
          <cell r="L4384" t="str">
            <v>Китай</v>
          </cell>
          <cell r="M4384">
            <v>3165140488945</v>
          </cell>
        </row>
        <row r="4385">
          <cell r="C4385">
            <v>2608585725</v>
          </cell>
          <cell r="D4385" t="str">
            <v>Змеевидное сверло 28X470X600 mm</v>
          </cell>
          <cell r="F4385">
            <v>63.09</v>
          </cell>
          <cell r="G4385">
            <v>53.47</v>
          </cell>
          <cell r="H4385">
            <v>55.074100000000001</v>
          </cell>
          <cell r="I4385">
            <v>2423.2604000000001</v>
          </cell>
          <cell r="L4385" t="str">
            <v>Китай</v>
          </cell>
          <cell r="M4385">
            <v>3165140488952</v>
          </cell>
        </row>
        <row r="4386">
          <cell r="C4386">
            <v>2608585726</v>
          </cell>
          <cell r="D4386" t="str">
            <v>Змеевидное сверло 30X470X600 mm</v>
          </cell>
          <cell r="F4386">
            <v>68.290000000000006</v>
          </cell>
          <cell r="G4386">
            <v>57.87</v>
          </cell>
          <cell r="H4386">
            <v>59.606099999999998</v>
          </cell>
          <cell r="I4386">
            <v>2622.6684</v>
          </cell>
          <cell r="L4386" t="str">
            <v>Китай</v>
          </cell>
          <cell r="M4386">
            <v>3165140488969</v>
          </cell>
        </row>
        <row r="4387">
          <cell r="C4387">
            <v>2608585727</v>
          </cell>
          <cell r="D4387" t="str">
            <v>Змеевидное сверло 32X470X600 mm</v>
          </cell>
          <cell r="F4387">
            <v>73.180000000000007</v>
          </cell>
          <cell r="G4387">
            <v>62.02</v>
          </cell>
          <cell r="H4387">
            <v>63.880600000000008</v>
          </cell>
          <cell r="I4387">
            <v>2810.7464000000004</v>
          </cell>
          <cell r="L4387" t="str">
            <v>Китай</v>
          </cell>
          <cell r="M4387">
            <v>3165140488976</v>
          </cell>
        </row>
        <row r="4388">
          <cell r="C4388">
            <v>2608585743</v>
          </cell>
          <cell r="D4388" t="str">
            <v>СВЕРЛО ПРОБОЧНОЕ 10 x 140mm</v>
          </cell>
          <cell r="F4388">
            <v>36.01</v>
          </cell>
          <cell r="G4388">
            <v>30.52</v>
          </cell>
          <cell r="H4388">
            <v>31.435600000000001</v>
          </cell>
          <cell r="I4388">
            <v>1383.1664000000001</v>
          </cell>
          <cell r="L4388" t="str">
            <v>Китай</v>
          </cell>
          <cell r="M4388">
            <v>3165140511056</v>
          </cell>
        </row>
        <row r="4389">
          <cell r="C4389">
            <v>2608585744</v>
          </cell>
          <cell r="D4389" t="str">
            <v>СВЕРЛО ПРОБОЧНОЕ 15 x 140mm</v>
          </cell>
          <cell r="F4389">
            <v>37.97</v>
          </cell>
          <cell r="G4389">
            <v>32.18</v>
          </cell>
          <cell r="H4389">
            <v>33.145400000000002</v>
          </cell>
          <cell r="I4389">
            <v>1458.3976</v>
          </cell>
          <cell r="L4389" t="str">
            <v>Китай</v>
          </cell>
          <cell r="M4389">
            <v>3165140511063</v>
          </cell>
        </row>
        <row r="4390">
          <cell r="C4390">
            <v>2608585745</v>
          </cell>
          <cell r="D4390" t="str">
            <v>СВЕРЛО ПРОБОЧНОЕ 20 x 140mm</v>
          </cell>
          <cell r="F4390">
            <v>46.72</v>
          </cell>
          <cell r="G4390">
            <v>39.590000000000003</v>
          </cell>
          <cell r="H4390">
            <v>40.777700000000003</v>
          </cell>
          <cell r="I4390">
            <v>1794.2188000000001</v>
          </cell>
          <cell r="L4390" t="str">
            <v>Китай</v>
          </cell>
          <cell r="M4390">
            <v>3165140511070</v>
          </cell>
        </row>
        <row r="4391">
          <cell r="C4391">
            <v>2608585746</v>
          </cell>
          <cell r="D4391" t="str">
            <v>СВЕРЛО ПРОБОЧНОЕ 25 x 140mm</v>
          </cell>
          <cell r="F4391">
            <v>48.69</v>
          </cell>
          <cell r="G4391">
            <v>41.26</v>
          </cell>
          <cell r="H4391">
            <v>42.497799999999998</v>
          </cell>
          <cell r="I4391">
            <v>1869.9032</v>
          </cell>
          <cell r="L4391" t="str">
            <v>Китай</v>
          </cell>
          <cell r="M4391">
            <v>3165140511087</v>
          </cell>
        </row>
        <row r="4392">
          <cell r="C4392">
            <v>2608585747</v>
          </cell>
          <cell r="D4392" t="str">
            <v>СВЕРЛО ПРОБОЧНОЕ 30 x 140mm</v>
          </cell>
          <cell r="F4392">
            <v>50.63</v>
          </cell>
          <cell r="G4392">
            <v>42.91</v>
          </cell>
          <cell r="H4392">
            <v>44.197299999999998</v>
          </cell>
          <cell r="I4392">
            <v>1944.6812</v>
          </cell>
          <cell r="L4392" t="str">
            <v>Китай</v>
          </cell>
          <cell r="M4392">
            <v>3165140511094</v>
          </cell>
        </row>
        <row r="4393">
          <cell r="C4393">
            <v>2608585748</v>
          </cell>
          <cell r="D4393" t="str">
            <v>СВЕРЛО ПРОБОЧНОЕ 35 x 160mm</v>
          </cell>
          <cell r="F4393">
            <v>58.41</v>
          </cell>
          <cell r="G4393">
            <v>49.5</v>
          </cell>
          <cell r="H4393">
            <v>50.984999999999999</v>
          </cell>
          <cell r="I4393">
            <v>2243.34</v>
          </cell>
          <cell r="L4393" t="str">
            <v>Китай</v>
          </cell>
          <cell r="M4393">
            <v>3165140511100</v>
          </cell>
        </row>
        <row r="4394">
          <cell r="C4394">
            <v>2608585749</v>
          </cell>
          <cell r="D4394" t="str">
            <v>СВЕРЛО ПРОБОЧНОЕ 40 x 160mm</v>
          </cell>
          <cell r="F4394">
            <v>68.16</v>
          </cell>
          <cell r="G4394">
            <v>57.76</v>
          </cell>
          <cell r="H4394">
            <v>59.492800000000003</v>
          </cell>
          <cell r="I4394">
            <v>2617.6831999999999</v>
          </cell>
          <cell r="L4394" t="str">
            <v>Китай</v>
          </cell>
          <cell r="M4394">
            <v>3165140511117</v>
          </cell>
        </row>
        <row r="4395">
          <cell r="C4395">
            <v>2608595400</v>
          </cell>
          <cell r="D4395" t="str">
            <v>СВЕРЛО ПЕРЬЕВ. ДЕР 6X400</v>
          </cell>
          <cell r="F4395">
            <v>6.94</v>
          </cell>
          <cell r="G4395">
            <v>5.88</v>
          </cell>
          <cell r="H4395">
            <v>6.0564</v>
          </cell>
          <cell r="I4395">
            <v>266.48160000000001</v>
          </cell>
          <cell r="L4395" t="str">
            <v>Китай</v>
          </cell>
          <cell r="M4395">
            <v>3165140346238</v>
          </cell>
        </row>
        <row r="4396">
          <cell r="C4396">
            <v>2608595401</v>
          </cell>
          <cell r="D4396" t="str">
            <v>СВЕРЛО ПЕРЬЕВ. ДЕР 8X400</v>
          </cell>
          <cell r="F4396">
            <v>7.02</v>
          </cell>
          <cell r="G4396">
            <v>5.95</v>
          </cell>
          <cell r="H4396">
            <v>6.1285000000000007</v>
          </cell>
          <cell r="I4396">
            <v>269.65400000000005</v>
          </cell>
          <cell r="L4396" t="str">
            <v>Китай</v>
          </cell>
          <cell r="M4396">
            <v>3165140346245</v>
          </cell>
        </row>
        <row r="4397">
          <cell r="C4397">
            <v>2608595402</v>
          </cell>
          <cell r="D4397" t="str">
            <v>СВЕРЛО ПЕРЬЕВ. ДЕР 10X400</v>
          </cell>
          <cell r="F4397">
            <v>7.12</v>
          </cell>
          <cell r="G4397">
            <v>6.03</v>
          </cell>
          <cell r="H4397">
            <v>6.2109000000000005</v>
          </cell>
          <cell r="I4397">
            <v>273.27960000000002</v>
          </cell>
          <cell r="L4397" t="str">
            <v>Китай</v>
          </cell>
          <cell r="M4397">
            <v>3165140346252</v>
          </cell>
        </row>
        <row r="4398">
          <cell r="C4398">
            <v>2608595403</v>
          </cell>
          <cell r="D4398" t="str">
            <v>СВЕРЛО ПЕРЬЕВ. ДЕР 12X400</v>
          </cell>
          <cell r="F4398">
            <v>7.45</v>
          </cell>
          <cell r="G4398">
            <v>6.31</v>
          </cell>
          <cell r="H4398">
            <v>6.4992999999999999</v>
          </cell>
          <cell r="I4398">
            <v>285.9692</v>
          </cell>
          <cell r="L4398" t="str">
            <v>Китай</v>
          </cell>
          <cell r="M4398">
            <v>3165140346269</v>
          </cell>
        </row>
        <row r="4399">
          <cell r="C4399">
            <v>2608595404</v>
          </cell>
          <cell r="D4399" t="str">
            <v>СВЕРЛО ПЕРЬЕВ. ДЕР 13X400</v>
          </cell>
          <cell r="F4399">
            <v>7.65</v>
          </cell>
          <cell r="G4399">
            <v>6.48</v>
          </cell>
          <cell r="H4399">
            <v>6.6744000000000003</v>
          </cell>
          <cell r="I4399">
            <v>293.67360000000002</v>
          </cell>
          <cell r="L4399" t="str">
            <v>Китай</v>
          </cell>
          <cell r="M4399">
            <v>3165140346276</v>
          </cell>
        </row>
        <row r="4400">
          <cell r="C4400">
            <v>2608595405</v>
          </cell>
          <cell r="D4400" t="str">
            <v>СВЕРЛО ПЕРЬЕВ. ДЕР 14X400</v>
          </cell>
          <cell r="F4400">
            <v>7.8</v>
          </cell>
          <cell r="G4400">
            <v>6.61</v>
          </cell>
          <cell r="H4400">
            <v>6.8083000000000009</v>
          </cell>
          <cell r="I4400">
            <v>299.56520000000006</v>
          </cell>
          <cell r="L4400" t="str">
            <v>Китай</v>
          </cell>
          <cell r="M4400">
            <v>3165140346283</v>
          </cell>
        </row>
        <row r="4401">
          <cell r="C4401">
            <v>2608595406</v>
          </cell>
          <cell r="D4401" t="str">
            <v>СВЕРЛО ПЕРЬЕВ. ДЕР 16X400</v>
          </cell>
          <cell r="F4401">
            <v>8.11</v>
          </cell>
          <cell r="G4401">
            <v>6.87</v>
          </cell>
          <cell r="H4401">
            <v>7.0761000000000003</v>
          </cell>
          <cell r="I4401">
            <v>311.34840000000003</v>
          </cell>
          <cell r="L4401" t="str">
            <v>Китай</v>
          </cell>
          <cell r="M4401">
            <v>3165140346290</v>
          </cell>
        </row>
        <row r="4402">
          <cell r="C4402">
            <v>2608595407</v>
          </cell>
          <cell r="D4402" t="str">
            <v>СВЕРЛО ПЕРЬЕВ. ДЕР 17X400</v>
          </cell>
          <cell r="F4402">
            <v>8.2200000000000006</v>
          </cell>
          <cell r="G4402">
            <v>6.97</v>
          </cell>
          <cell r="H4402">
            <v>7.1791</v>
          </cell>
          <cell r="I4402">
            <v>315.88040000000001</v>
          </cell>
          <cell r="L4402" t="str">
            <v>Китай</v>
          </cell>
          <cell r="M4402">
            <v>3165140346306</v>
          </cell>
        </row>
        <row r="4403">
          <cell r="C4403">
            <v>2608595408</v>
          </cell>
          <cell r="D4403" t="str">
            <v>СВЕРЛО ПЕРЬЕВ. ДЕР 18X400</v>
          </cell>
          <cell r="F4403">
            <v>8.4</v>
          </cell>
          <cell r="G4403">
            <v>7.12</v>
          </cell>
          <cell r="H4403">
            <v>7.3336000000000006</v>
          </cell>
          <cell r="I4403">
            <v>322.67840000000001</v>
          </cell>
          <cell r="L4403" t="str">
            <v>Китай</v>
          </cell>
          <cell r="M4403">
            <v>3165140346313</v>
          </cell>
        </row>
        <row r="4404">
          <cell r="C4404">
            <v>2608595409</v>
          </cell>
          <cell r="D4404" t="str">
            <v>СВЕРЛО ПЕРЬЕВ. ДЕР 19X400</v>
          </cell>
          <cell r="F4404">
            <v>8.6</v>
          </cell>
          <cell r="G4404">
            <v>7.29</v>
          </cell>
          <cell r="H4404">
            <v>7.5087000000000002</v>
          </cell>
          <cell r="I4404">
            <v>330.38280000000003</v>
          </cell>
          <cell r="L4404" t="str">
            <v>Китай</v>
          </cell>
          <cell r="M4404">
            <v>3165140346320</v>
          </cell>
        </row>
        <row r="4405">
          <cell r="C4405">
            <v>2608595410</v>
          </cell>
          <cell r="D4405" t="str">
            <v>СВЕРЛО ПЕРЬЕВ. ДЕР 20X400</v>
          </cell>
          <cell r="F4405">
            <v>8.8000000000000007</v>
          </cell>
          <cell r="G4405">
            <v>7.46</v>
          </cell>
          <cell r="H4405">
            <v>7.6837999999999997</v>
          </cell>
          <cell r="I4405">
            <v>338.0872</v>
          </cell>
          <cell r="L4405" t="str">
            <v>Китай</v>
          </cell>
          <cell r="M4405">
            <v>3165140346337</v>
          </cell>
        </row>
        <row r="4406">
          <cell r="C4406">
            <v>2608595411</v>
          </cell>
          <cell r="D4406" t="str">
            <v>СВЕРЛО ПЕРЬЕВ. ДЕР 22X400</v>
          </cell>
          <cell r="F4406">
            <v>8.92</v>
          </cell>
          <cell r="G4406">
            <v>7.56</v>
          </cell>
          <cell r="H4406">
            <v>7.7867999999999995</v>
          </cell>
          <cell r="I4406">
            <v>342.61919999999998</v>
          </cell>
          <cell r="L4406" t="str">
            <v>Китай</v>
          </cell>
          <cell r="M4406">
            <v>3165140346344</v>
          </cell>
        </row>
        <row r="4407">
          <cell r="C4407">
            <v>2608595412</v>
          </cell>
          <cell r="D4407" t="str">
            <v>СВЕРЛО ПЕРЬЕВ. ДЕР 24X400</v>
          </cell>
          <cell r="F4407">
            <v>9.1300000000000008</v>
          </cell>
          <cell r="G4407">
            <v>7.74</v>
          </cell>
          <cell r="H4407">
            <v>7.9722000000000008</v>
          </cell>
          <cell r="I4407">
            <v>350.77680000000004</v>
          </cell>
          <cell r="L4407" t="str">
            <v>Китай</v>
          </cell>
          <cell r="M4407">
            <v>3165140346351</v>
          </cell>
        </row>
        <row r="4408">
          <cell r="C4408">
            <v>2608595413</v>
          </cell>
          <cell r="D4408" t="str">
            <v>СВЕРЛО ПЕРЬЕВ. ДЕР 25X400</v>
          </cell>
          <cell r="F4408">
            <v>9.4</v>
          </cell>
          <cell r="G4408">
            <v>7.97</v>
          </cell>
          <cell r="H4408">
            <v>8.2090999999999994</v>
          </cell>
          <cell r="I4408">
            <v>361.20039999999995</v>
          </cell>
          <cell r="L4408" t="str">
            <v>Китай</v>
          </cell>
          <cell r="M4408">
            <v>3165140346368</v>
          </cell>
        </row>
        <row r="4409">
          <cell r="C4409">
            <v>2608595414</v>
          </cell>
          <cell r="D4409" t="str">
            <v>СВЕРЛО ПЕРЬЕВ. ДЕР 26X400</v>
          </cell>
          <cell r="F4409">
            <v>9.6199999999999992</v>
          </cell>
          <cell r="G4409">
            <v>8.15</v>
          </cell>
          <cell r="H4409">
            <v>8.3945000000000007</v>
          </cell>
          <cell r="I4409">
            <v>369.35800000000006</v>
          </cell>
          <cell r="L4409" t="str">
            <v>Китай</v>
          </cell>
          <cell r="M4409">
            <v>3165140346375</v>
          </cell>
        </row>
        <row r="4410">
          <cell r="C4410">
            <v>2608595415</v>
          </cell>
          <cell r="D4410" t="str">
            <v>СВЕРЛО ПЕРЬЕВ. ДЕР 28X400</v>
          </cell>
          <cell r="F4410">
            <v>9.9499999999999993</v>
          </cell>
          <cell r="G4410">
            <v>8.43</v>
          </cell>
          <cell r="H4410">
            <v>8.6829000000000001</v>
          </cell>
          <cell r="I4410">
            <v>382.04759999999999</v>
          </cell>
          <cell r="L4410" t="str">
            <v>Китай</v>
          </cell>
          <cell r="M4410">
            <v>3165140346382</v>
          </cell>
        </row>
        <row r="4411">
          <cell r="C4411">
            <v>2608595416</v>
          </cell>
          <cell r="D4411" t="str">
            <v>СВЕРЛО ПЕРЬЕВ. ДЕР 30X400</v>
          </cell>
          <cell r="F4411">
            <v>10.16</v>
          </cell>
          <cell r="G4411">
            <v>8.61</v>
          </cell>
          <cell r="H4411">
            <v>8.8682999999999996</v>
          </cell>
          <cell r="I4411">
            <v>390.20519999999999</v>
          </cell>
          <cell r="L4411" t="str">
            <v>Китай</v>
          </cell>
          <cell r="M4411">
            <v>3165140346399</v>
          </cell>
        </row>
        <row r="4412">
          <cell r="C4412">
            <v>2608595417</v>
          </cell>
          <cell r="D4412" t="str">
            <v>СВЕРЛО ПЕРЬЕВ. ДЕР 32X400</v>
          </cell>
          <cell r="F4412">
            <v>10.43</v>
          </cell>
          <cell r="G4412">
            <v>8.84</v>
          </cell>
          <cell r="H4412">
            <v>9.1052</v>
          </cell>
          <cell r="I4412">
            <v>400.62880000000001</v>
          </cell>
          <cell r="L4412" t="str">
            <v>Китай</v>
          </cell>
          <cell r="M4412">
            <v>3165140346405</v>
          </cell>
        </row>
        <row r="4413">
          <cell r="C4413">
            <v>2608595418</v>
          </cell>
          <cell r="D4413" t="str">
            <v>СВЕРЛО ПЕРЬЕВ. ДЕР 35X400</v>
          </cell>
          <cell r="F4413">
            <v>10.71</v>
          </cell>
          <cell r="G4413">
            <v>9.08</v>
          </cell>
          <cell r="H4413">
            <v>9.3524000000000012</v>
          </cell>
          <cell r="I4413">
            <v>411.50560000000007</v>
          </cell>
          <cell r="L4413" t="str">
            <v>Китай</v>
          </cell>
          <cell r="M4413">
            <v>3165140346412</v>
          </cell>
        </row>
        <row r="4414">
          <cell r="C4414">
            <v>2608595419</v>
          </cell>
          <cell r="D4414" t="str">
            <v>СВЕРЛО ПЕРЬЕВ. ДЕР 36X400</v>
          </cell>
          <cell r="F4414">
            <v>10.99</v>
          </cell>
          <cell r="G4414">
            <v>9.31</v>
          </cell>
          <cell r="H4414">
            <v>9.5893000000000015</v>
          </cell>
          <cell r="I4414">
            <v>421.92920000000004</v>
          </cell>
          <cell r="L4414" t="str">
            <v>Китай</v>
          </cell>
          <cell r="M4414">
            <v>3165140346429</v>
          </cell>
        </row>
        <row r="4415">
          <cell r="C4415">
            <v>2608595420</v>
          </cell>
          <cell r="D4415" t="str">
            <v>СВЕРЛО ПЕРЬЕВ. ДЕР 38X400</v>
          </cell>
          <cell r="F4415">
            <v>11.4</v>
          </cell>
          <cell r="G4415">
            <v>9.66</v>
          </cell>
          <cell r="H4415">
            <v>9.9497999999999998</v>
          </cell>
          <cell r="I4415">
            <v>437.7912</v>
          </cell>
          <cell r="L4415" t="str">
            <v>Китай</v>
          </cell>
          <cell r="M4415">
            <v>3165140346436</v>
          </cell>
        </row>
        <row r="4416">
          <cell r="C4416">
            <v>2608595421</v>
          </cell>
          <cell r="D4416" t="str">
            <v>СВЕРЛО ПЕРЬЕВ. ДЕР 40X400</v>
          </cell>
          <cell r="F4416">
            <v>11.78</v>
          </cell>
          <cell r="G4416">
            <v>9.98</v>
          </cell>
          <cell r="H4416">
            <v>10.279400000000001</v>
          </cell>
          <cell r="I4416">
            <v>452.29360000000003</v>
          </cell>
          <cell r="L4416" t="str">
            <v>Китай</v>
          </cell>
          <cell r="M4416">
            <v>3165140346443</v>
          </cell>
        </row>
        <row r="4417">
          <cell r="C4417">
            <v>2608595422</v>
          </cell>
          <cell r="D4417" t="str">
            <v>Удлинение хвостовика 152 мм</v>
          </cell>
          <cell r="F4417">
            <v>5.33</v>
          </cell>
          <cell r="G4417">
            <v>4.5199999999999996</v>
          </cell>
          <cell r="H4417">
            <v>4.6555999999999997</v>
          </cell>
          <cell r="I4417">
            <v>204.84639999999999</v>
          </cell>
          <cell r="L4417" t="str">
            <v>Китай</v>
          </cell>
          <cell r="M4417">
            <v>3165140346450</v>
          </cell>
        </row>
        <row r="4418">
          <cell r="C4418">
            <v>2608595423</v>
          </cell>
          <cell r="D4418" t="str">
            <v>Удлинение хвостовика 400 мм</v>
          </cell>
          <cell r="F4418">
            <v>8.8699999999999992</v>
          </cell>
          <cell r="G4418">
            <v>7.52</v>
          </cell>
          <cell r="H4418">
            <v>7.7455999999999996</v>
          </cell>
          <cell r="I4418">
            <v>340.8064</v>
          </cell>
          <cell r="L4418" t="str">
            <v>Китай</v>
          </cell>
          <cell r="M4418">
            <v>3165140346467</v>
          </cell>
        </row>
        <row r="4419">
          <cell r="C4419">
            <v>2608595424</v>
          </cell>
          <cell r="D4419" t="str">
            <v>НАБОР СО СВ. ПЕРЬЕВ. ДЕР</v>
          </cell>
          <cell r="F4419">
            <v>27.18</v>
          </cell>
          <cell r="G4419">
            <v>23.03</v>
          </cell>
          <cell r="H4419">
            <v>23.7209</v>
          </cell>
          <cell r="I4419">
            <v>1043.7195999999999</v>
          </cell>
          <cell r="L4419" t="str">
            <v>Китай</v>
          </cell>
          <cell r="M4419">
            <v>3165140346474</v>
          </cell>
        </row>
        <row r="4420">
          <cell r="C4420">
            <v>2608595425</v>
          </cell>
          <cell r="D4420" t="str">
            <v>Наб 6 пер сверл SELFCUT Speed 13-25мм</v>
          </cell>
          <cell r="F4420">
            <v>25.74</v>
          </cell>
          <cell r="G4420">
            <v>21.81</v>
          </cell>
          <cell r="H4420">
            <v>22.464299999999998</v>
          </cell>
          <cell r="I4420">
            <v>988.42919999999992</v>
          </cell>
          <cell r="L4420" t="str">
            <v>Китай</v>
          </cell>
          <cell r="M4420">
            <v>3165140346627</v>
          </cell>
        </row>
        <row r="4421">
          <cell r="C4421">
            <v>2608595481</v>
          </cell>
          <cell r="D4421" t="str">
            <v>СВЕРЛО ПЕРЬЕВ. ДЕР. 6X152</v>
          </cell>
          <cell r="F4421">
            <v>3.33</v>
          </cell>
          <cell r="G4421">
            <v>2.82</v>
          </cell>
          <cell r="H4421">
            <v>2.9045999999999998</v>
          </cell>
          <cell r="I4421">
            <v>127.80239999999999</v>
          </cell>
          <cell r="L4421" t="str">
            <v>Китай</v>
          </cell>
          <cell r="M4421">
            <v>3165140352963</v>
          </cell>
        </row>
        <row r="4422">
          <cell r="C4422">
            <v>2608595482</v>
          </cell>
          <cell r="D4422" t="str">
            <v>СВЕРЛО ПЕРЬЕВ. ДЕР. 8X152</v>
          </cell>
          <cell r="F4422">
            <v>3.56</v>
          </cell>
          <cell r="G4422">
            <v>3.02</v>
          </cell>
          <cell r="H4422">
            <v>3.1106000000000003</v>
          </cell>
          <cell r="I4422">
            <v>136.8664</v>
          </cell>
          <cell r="L4422" t="str">
            <v>Китай</v>
          </cell>
          <cell r="M4422">
            <v>3165140352970</v>
          </cell>
        </row>
        <row r="4423">
          <cell r="C4423">
            <v>2608595483</v>
          </cell>
          <cell r="D4423" t="str">
            <v>СВЕРЛО ПЕРЬЕВ. ДЕР 10X152</v>
          </cell>
          <cell r="F4423">
            <v>3.8</v>
          </cell>
          <cell r="G4423">
            <v>3.22</v>
          </cell>
          <cell r="H4423">
            <v>3.3166000000000002</v>
          </cell>
          <cell r="I4423">
            <v>145.93040000000002</v>
          </cell>
          <cell r="L4423" t="str">
            <v>Китай</v>
          </cell>
          <cell r="M4423">
            <v>3165140352987</v>
          </cell>
        </row>
        <row r="4424">
          <cell r="C4424">
            <v>2608595484</v>
          </cell>
          <cell r="D4424" t="str">
            <v>СВЕРЛО ПЕРЬЕВ. ДЕР 12X152</v>
          </cell>
          <cell r="F4424">
            <v>4.08</v>
          </cell>
          <cell r="G4424">
            <v>3.46</v>
          </cell>
          <cell r="H4424">
            <v>3.5638000000000001</v>
          </cell>
          <cell r="I4424">
            <v>156.80719999999999</v>
          </cell>
          <cell r="L4424" t="str">
            <v>Китай</v>
          </cell>
          <cell r="M4424">
            <v>3165140352994</v>
          </cell>
        </row>
        <row r="4425">
          <cell r="C4425">
            <v>2608595485</v>
          </cell>
          <cell r="D4425" t="str">
            <v>СВЕРЛО ПЕРЬЕВ. ДЕР 13X152</v>
          </cell>
          <cell r="F4425">
            <v>4.28</v>
          </cell>
          <cell r="G4425">
            <v>3.63</v>
          </cell>
          <cell r="H4425">
            <v>3.7389000000000001</v>
          </cell>
          <cell r="I4425">
            <v>164.51160000000002</v>
          </cell>
          <cell r="L4425" t="str">
            <v>Китай</v>
          </cell>
          <cell r="M4425">
            <v>3165140353007</v>
          </cell>
        </row>
        <row r="4426">
          <cell r="C4426">
            <v>2608595486</v>
          </cell>
          <cell r="D4426" t="str">
            <v>СВЕРЛО ПЕРЬЕВ. ДЕР 14X152</v>
          </cell>
          <cell r="F4426">
            <v>4.4000000000000004</v>
          </cell>
          <cell r="G4426">
            <v>3.73</v>
          </cell>
          <cell r="H4426">
            <v>3.8418999999999999</v>
          </cell>
          <cell r="I4426">
            <v>169.0436</v>
          </cell>
          <cell r="L4426" t="str">
            <v>Китай</v>
          </cell>
          <cell r="M4426">
            <v>3165140353014</v>
          </cell>
        </row>
        <row r="4427">
          <cell r="C4427">
            <v>2608595487</v>
          </cell>
          <cell r="D4427" t="str">
            <v>СВЕРЛО ПЕРЬЕВ. ДЕР 16X152</v>
          </cell>
          <cell r="F4427">
            <v>4.58</v>
          </cell>
          <cell r="G4427">
            <v>3.88</v>
          </cell>
          <cell r="H4427">
            <v>3.9964</v>
          </cell>
          <cell r="I4427">
            <v>175.8416</v>
          </cell>
          <cell r="L4427" t="str">
            <v>Китай</v>
          </cell>
          <cell r="M4427">
            <v>3165140353021</v>
          </cell>
        </row>
        <row r="4428">
          <cell r="C4428">
            <v>2608595488</v>
          </cell>
          <cell r="D4428" t="str">
            <v>СВЕРЛО ПЕРЬЕВ. ДЕР 17X152</v>
          </cell>
          <cell r="F4428">
            <v>4.72</v>
          </cell>
          <cell r="G4428">
            <v>4</v>
          </cell>
          <cell r="H4428">
            <v>4.12</v>
          </cell>
          <cell r="I4428">
            <v>181.28</v>
          </cell>
          <cell r="L4428" t="str">
            <v>Китай</v>
          </cell>
          <cell r="M4428">
            <v>3165140353038</v>
          </cell>
        </row>
        <row r="4429">
          <cell r="C4429">
            <v>2608595489</v>
          </cell>
          <cell r="D4429" t="str">
            <v>СВЕРЛО ПЕРЬЕВ. ДЕР 18X152</v>
          </cell>
          <cell r="F4429">
            <v>4.9000000000000004</v>
          </cell>
          <cell r="G4429">
            <v>4.1500000000000004</v>
          </cell>
          <cell r="H4429">
            <v>4.2745000000000006</v>
          </cell>
          <cell r="I4429">
            <v>188.07800000000003</v>
          </cell>
          <cell r="L4429" t="str">
            <v>Китай</v>
          </cell>
          <cell r="M4429">
            <v>3165140353045</v>
          </cell>
        </row>
        <row r="4430">
          <cell r="C4430">
            <v>2608595490</v>
          </cell>
          <cell r="D4430" t="str">
            <v>СВЕРЛО ПЕРЬЕВ. ДЕР 19X152</v>
          </cell>
          <cell r="F4430">
            <v>5.1100000000000003</v>
          </cell>
          <cell r="G4430">
            <v>4.33</v>
          </cell>
          <cell r="H4430">
            <v>4.4599000000000002</v>
          </cell>
          <cell r="I4430">
            <v>196.23560000000001</v>
          </cell>
          <cell r="L4430" t="str">
            <v>Китай</v>
          </cell>
          <cell r="M4430">
            <v>3165140353052</v>
          </cell>
        </row>
        <row r="4431">
          <cell r="C4431">
            <v>2608595491</v>
          </cell>
          <cell r="D4431" t="str">
            <v>СВЕРЛО ПЕРЬЕВ. ДЕР 20X152</v>
          </cell>
          <cell r="F4431">
            <v>5.32</v>
          </cell>
          <cell r="G4431">
            <v>4.51</v>
          </cell>
          <cell r="H4431">
            <v>4.6452999999999998</v>
          </cell>
          <cell r="I4431">
            <v>204.39319999999998</v>
          </cell>
          <cell r="L4431" t="str">
            <v>Китай</v>
          </cell>
          <cell r="M4431">
            <v>3165140353069</v>
          </cell>
        </row>
        <row r="4432">
          <cell r="C4432">
            <v>2608595492</v>
          </cell>
          <cell r="D4432" t="str">
            <v>СВЕРЛО ПЕРЬЕВ. ДЕР 22X152</v>
          </cell>
          <cell r="F4432">
            <v>5.48</v>
          </cell>
          <cell r="G4432">
            <v>4.6399999999999997</v>
          </cell>
          <cell r="H4432">
            <v>4.7791999999999994</v>
          </cell>
          <cell r="I4432">
            <v>210.28479999999996</v>
          </cell>
          <cell r="L4432" t="str">
            <v>Китай</v>
          </cell>
          <cell r="M4432">
            <v>3165140353076</v>
          </cell>
        </row>
        <row r="4433">
          <cell r="C4433">
            <v>2608595493</v>
          </cell>
          <cell r="D4433" t="str">
            <v>СВЕРЛО ПЕРЬЕВ. ДЕР 24X152</v>
          </cell>
          <cell r="F4433">
            <v>5.56</v>
          </cell>
          <cell r="G4433">
            <v>4.71</v>
          </cell>
          <cell r="H4433">
            <v>4.8513000000000002</v>
          </cell>
          <cell r="I4433">
            <v>213.4572</v>
          </cell>
          <cell r="L4433" t="str">
            <v>Китай</v>
          </cell>
          <cell r="M4433">
            <v>3165140353083</v>
          </cell>
        </row>
        <row r="4434">
          <cell r="C4434">
            <v>2608595494</v>
          </cell>
          <cell r="D4434" t="str">
            <v>СВЕРЛО ПЕРЬЕВ. ДЕР 25X152</v>
          </cell>
          <cell r="F4434">
            <v>5.78</v>
          </cell>
          <cell r="G4434">
            <v>4.9000000000000004</v>
          </cell>
          <cell r="H4434">
            <v>5.0470000000000006</v>
          </cell>
          <cell r="I4434">
            <v>222.06800000000004</v>
          </cell>
          <cell r="L4434" t="str">
            <v>Китай</v>
          </cell>
          <cell r="M4434">
            <v>3165140353090</v>
          </cell>
        </row>
        <row r="4435">
          <cell r="C4435">
            <v>2608595495</v>
          </cell>
          <cell r="D4435" t="str">
            <v>СВЕРЛО ПЕРЬЕВ. ДЕР 26X152</v>
          </cell>
          <cell r="F4435">
            <v>6.01</v>
          </cell>
          <cell r="G4435">
            <v>5.09</v>
          </cell>
          <cell r="H4435">
            <v>5.2427000000000001</v>
          </cell>
          <cell r="I4435">
            <v>230.6788</v>
          </cell>
          <cell r="L4435" t="str">
            <v>Китай</v>
          </cell>
          <cell r="M4435">
            <v>3165140353106</v>
          </cell>
        </row>
        <row r="4436">
          <cell r="C4436">
            <v>2608595496</v>
          </cell>
          <cell r="D4436" t="str">
            <v>СВЕРЛО ПЕРЬЕВ. ДЕР 28X158</v>
          </cell>
          <cell r="F4436">
            <v>6.21</v>
          </cell>
          <cell r="G4436">
            <v>5.26</v>
          </cell>
          <cell r="H4436">
            <v>5.4177999999999997</v>
          </cell>
          <cell r="I4436">
            <v>238.38319999999999</v>
          </cell>
          <cell r="L4436" t="str">
            <v>Китай</v>
          </cell>
          <cell r="M4436">
            <v>3165140353113</v>
          </cell>
        </row>
        <row r="4437">
          <cell r="C4437">
            <v>2608595497</v>
          </cell>
          <cell r="D4437" t="str">
            <v>СВЕРЛО ПЕРЬЕВ. ДЕР 30X152</v>
          </cell>
          <cell r="F4437">
            <v>6.42</v>
          </cell>
          <cell r="G4437">
            <v>5.44</v>
          </cell>
          <cell r="H4437">
            <v>5.6032000000000002</v>
          </cell>
          <cell r="I4437">
            <v>246.54080000000002</v>
          </cell>
          <cell r="L4437" t="str">
            <v>Китай</v>
          </cell>
          <cell r="M4437">
            <v>3165140353120</v>
          </cell>
        </row>
        <row r="4438">
          <cell r="C4438">
            <v>2608595498</v>
          </cell>
          <cell r="D4438" t="str">
            <v>СВЕРЛО ПЕРЬЕВ. ДЕР 32X152</v>
          </cell>
          <cell r="F4438">
            <v>6.58</v>
          </cell>
          <cell r="G4438">
            <v>5.58</v>
          </cell>
          <cell r="H4438">
            <v>5.7473999999999998</v>
          </cell>
          <cell r="I4438">
            <v>252.88559999999998</v>
          </cell>
          <cell r="L4438" t="str">
            <v>Китай</v>
          </cell>
          <cell r="M4438">
            <v>3165140353137</v>
          </cell>
        </row>
        <row r="4439">
          <cell r="C4439">
            <v>2608595499</v>
          </cell>
          <cell r="D4439" t="str">
            <v>СВЕРЛО ПЕРЬЕВ. ДЕР 35X152</v>
          </cell>
          <cell r="F4439">
            <v>6.68</v>
          </cell>
          <cell r="G4439">
            <v>5.66</v>
          </cell>
          <cell r="H4439">
            <v>5.8298000000000005</v>
          </cell>
          <cell r="I4439">
            <v>256.51120000000003</v>
          </cell>
          <cell r="L4439" t="str">
            <v>Китай</v>
          </cell>
          <cell r="M4439">
            <v>3165140353144</v>
          </cell>
        </row>
        <row r="4440">
          <cell r="C4440">
            <v>2608595500</v>
          </cell>
          <cell r="D4440" t="str">
            <v>СВЕРЛО ПЕРЬЕВ. ДЕР 36X152</v>
          </cell>
          <cell r="F4440">
            <v>6.94</v>
          </cell>
          <cell r="G4440">
            <v>5.88</v>
          </cell>
          <cell r="H4440">
            <v>6.0564</v>
          </cell>
          <cell r="I4440">
            <v>266.48160000000001</v>
          </cell>
          <cell r="L4440" t="str">
            <v>Китай</v>
          </cell>
          <cell r="M4440">
            <v>3165140353151</v>
          </cell>
        </row>
        <row r="4441">
          <cell r="C4441">
            <v>2608595501</v>
          </cell>
          <cell r="D4441" t="str">
            <v>СВЕРЛО ПЕРЬЕВ. ДЕР 38X152</v>
          </cell>
          <cell r="F4441">
            <v>7.07</v>
          </cell>
          <cell r="G4441">
            <v>5.99</v>
          </cell>
          <cell r="H4441">
            <v>6.1697000000000006</v>
          </cell>
          <cell r="I4441">
            <v>271.46680000000003</v>
          </cell>
          <cell r="L4441" t="str">
            <v>Китай</v>
          </cell>
          <cell r="M4441">
            <v>3165140353168</v>
          </cell>
        </row>
        <row r="4442">
          <cell r="C4442">
            <v>2608595502</v>
          </cell>
          <cell r="D4442" t="str">
            <v>СВЕРЛО ПЕРЬЕВ. ДЕР 40X152</v>
          </cell>
          <cell r="F4442">
            <v>7.12</v>
          </cell>
          <cell r="G4442">
            <v>6.03</v>
          </cell>
          <cell r="H4442">
            <v>6.2109000000000005</v>
          </cell>
          <cell r="I4442">
            <v>273.27960000000002</v>
          </cell>
          <cell r="L4442" t="str">
            <v>Китай</v>
          </cell>
          <cell r="M4442">
            <v>3165140353175</v>
          </cell>
        </row>
        <row r="4443">
          <cell r="C4443">
            <v>2608595518</v>
          </cell>
          <cell r="D4443" t="str">
            <v xml:space="preserve">СВЕРЛО ДЕРЕВ. 2X61,5 MM 1/4" </v>
          </cell>
          <cell r="F4443">
            <v>2.14</v>
          </cell>
          <cell r="G4443">
            <v>1.81</v>
          </cell>
          <cell r="H4443">
            <v>1.8643000000000001</v>
          </cell>
          <cell r="I4443">
            <v>82.029200000000003</v>
          </cell>
          <cell r="L4443" t="str">
            <v>Китай</v>
          </cell>
          <cell r="M4443">
            <v>3165140395434</v>
          </cell>
        </row>
        <row r="4444">
          <cell r="C4444">
            <v>2608595519</v>
          </cell>
          <cell r="D4444" t="str">
            <v xml:space="preserve">СВЕРЛО ДЕРЕВ. 3X73,5 MM 1/4" </v>
          </cell>
          <cell r="F4444">
            <v>2.14</v>
          </cell>
          <cell r="G4444">
            <v>1.81</v>
          </cell>
          <cell r="H4444">
            <v>1.8643000000000001</v>
          </cell>
          <cell r="I4444">
            <v>82.029200000000003</v>
          </cell>
          <cell r="L4444" t="str">
            <v>Китай</v>
          </cell>
          <cell r="M4444">
            <v>3165140395441</v>
          </cell>
        </row>
        <row r="4445">
          <cell r="C4445">
            <v>2608595520</v>
          </cell>
          <cell r="D4445" t="str">
            <v xml:space="preserve">СВЕРЛО ДЕРЕВ. 4X87,5 MM 1/4" </v>
          </cell>
          <cell r="F4445">
            <v>2.16</v>
          </cell>
          <cell r="G4445">
            <v>1.83</v>
          </cell>
          <cell r="H4445">
            <v>1.8849</v>
          </cell>
          <cell r="I4445">
            <v>82.935599999999994</v>
          </cell>
          <cell r="L4445" t="str">
            <v>Китай</v>
          </cell>
          <cell r="M4445">
            <v>3165140395458</v>
          </cell>
        </row>
        <row r="4446">
          <cell r="C4446">
            <v>2608595521</v>
          </cell>
          <cell r="D4446" t="str">
            <v xml:space="preserve">СВЕРЛО ДЕРЕВ. 5X98,5 MM 1/4" </v>
          </cell>
          <cell r="F4446">
            <v>2.38</v>
          </cell>
          <cell r="G4446">
            <v>2.02</v>
          </cell>
          <cell r="H4446">
            <v>2.0806</v>
          </cell>
          <cell r="I4446">
            <v>91.546400000000006</v>
          </cell>
          <cell r="L4446" t="str">
            <v>Китай</v>
          </cell>
          <cell r="M4446">
            <v>3165140395465</v>
          </cell>
        </row>
        <row r="4447">
          <cell r="C4447">
            <v>2608595522</v>
          </cell>
          <cell r="D4447" t="str">
            <v xml:space="preserve">СВЕРЛО ДЕРЕВ. 6X105,5 MM 1/4" </v>
          </cell>
          <cell r="F4447">
            <v>2.69</v>
          </cell>
          <cell r="G4447">
            <v>2.2799999999999998</v>
          </cell>
          <cell r="H4447">
            <v>2.3483999999999998</v>
          </cell>
          <cell r="I4447">
            <v>103.3296</v>
          </cell>
          <cell r="L4447" t="str">
            <v>Китай</v>
          </cell>
          <cell r="M4447">
            <v>3165140395472</v>
          </cell>
        </row>
        <row r="4448">
          <cell r="C4448">
            <v>2608595523</v>
          </cell>
          <cell r="D4448" t="str">
            <v xml:space="preserve">СВЕРЛО ДЕРЕВ. 8X117 MM 1/4" </v>
          </cell>
          <cell r="F4448">
            <v>4.1900000000000004</v>
          </cell>
          <cell r="G4448">
            <v>3.55</v>
          </cell>
          <cell r="H4448">
            <v>3.6564999999999999</v>
          </cell>
          <cell r="I4448">
            <v>160.886</v>
          </cell>
          <cell r="L4448" t="str">
            <v>Китай</v>
          </cell>
          <cell r="M4448">
            <v>3165140395489</v>
          </cell>
        </row>
        <row r="4449">
          <cell r="C4449">
            <v>2608595524</v>
          </cell>
          <cell r="D4449" t="str">
            <v xml:space="preserve">СВЕРЛО ДЕРЕВ. 10X133 MM 1/4" </v>
          </cell>
          <cell r="F4449">
            <v>7.79</v>
          </cell>
          <cell r="G4449">
            <v>6.6</v>
          </cell>
          <cell r="H4449">
            <v>6.798</v>
          </cell>
          <cell r="I4449">
            <v>299.11200000000002</v>
          </cell>
          <cell r="L4449" t="str">
            <v>Китай</v>
          </cell>
          <cell r="M4449">
            <v>3165140395496</v>
          </cell>
        </row>
        <row r="4450">
          <cell r="C4450">
            <v>2608595525</v>
          </cell>
          <cell r="D4450" t="str">
            <v xml:space="preserve">5 СВЕРЛ ДЕРЕВ.2-6 ММ 6-ГР 1/4" </v>
          </cell>
          <cell r="F4450">
            <v>10.94</v>
          </cell>
          <cell r="G4450">
            <v>9.27</v>
          </cell>
          <cell r="H4450">
            <v>9.5480999999999998</v>
          </cell>
          <cell r="I4450">
            <v>420.1164</v>
          </cell>
          <cell r="L4450" t="str">
            <v>Китай</v>
          </cell>
          <cell r="M4450">
            <v>3165140395502</v>
          </cell>
        </row>
        <row r="4451">
          <cell r="C4451">
            <v>2608596300</v>
          </cell>
          <cell r="D4451" t="str">
            <v>1 СВЕРЛО ДЕРЕВО 3 X 30</v>
          </cell>
          <cell r="F4451">
            <v>1.04</v>
          </cell>
          <cell r="G4451">
            <v>0.88</v>
          </cell>
          <cell r="H4451">
            <v>0.90639999999999998</v>
          </cell>
          <cell r="I4451">
            <v>39.881599999999999</v>
          </cell>
          <cell r="L4451" t="str">
            <v>Германия</v>
          </cell>
          <cell r="M4451">
            <v>3165140059060</v>
          </cell>
        </row>
        <row r="4452">
          <cell r="C4452">
            <v>2608596301</v>
          </cell>
          <cell r="D4452" t="str">
            <v>1 СВЕРЛО ДЕРЕВО 4 X 40</v>
          </cell>
          <cell r="F4452">
            <v>1.04</v>
          </cell>
          <cell r="G4452">
            <v>0.88</v>
          </cell>
          <cell r="H4452">
            <v>0.90639999999999998</v>
          </cell>
          <cell r="I4452">
            <v>39.881599999999999</v>
          </cell>
          <cell r="L4452" t="str">
            <v>Германия</v>
          </cell>
          <cell r="M4452">
            <v>3165140059077</v>
          </cell>
        </row>
        <row r="4453">
          <cell r="C4453">
            <v>2608596302</v>
          </cell>
          <cell r="D4453" t="str">
            <v>1 СВЕРЛО ДЕРЕВО 5 X 45</v>
          </cell>
          <cell r="F4453">
            <v>1.25</v>
          </cell>
          <cell r="G4453">
            <v>1.06</v>
          </cell>
          <cell r="H4453">
            <v>1.0918000000000001</v>
          </cell>
          <cell r="I4453">
            <v>48.039200000000008</v>
          </cell>
          <cell r="L4453" t="str">
            <v>Германия</v>
          </cell>
          <cell r="M4453">
            <v>3165140059084</v>
          </cell>
        </row>
        <row r="4454">
          <cell r="C4454">
            <v>2608596303</v>
          </cell>
          <cell r="D4454" t="str">
            <v>1 СВЕРЛО ДЕРЕВО 6 X 50</v>
          </cell>
          <cell r="F4454">
            <v>1.43</v>
          </cell>
          <cell r="G4454">
            <v>1.21</v>
          </cell>
          <cell r="H4454">
            <v>1.2463</v>
          </cell>
          <cell r="I4454">
            <v>54.837199999999996</v>
          </cell>
          <cell r="L4454" t="str">
            <v>Германия</v>
          </cell>
          <cell r="M4454">
            <v>3165140059091</v>
          </cell>
        </row>
        <row r="4455">
          <cell r="C4455">
            <v>2608596305</v>
          </cell>
          <cell r="D4455" t="str">
            <v>1 СВЕРЛО ДЕРЕВО 8 X 65</v>
          </cell>
          <cell r="F4455">
            <v>1.85</v>
          </cell>
          <cell r="G4455">
            <v>1.57</v>
          </cell>
          <cell r="H4455">
            <v>1.6171000000000002</v>
          </cell>
          <cell r="I4455">
            <v>71.152400000000014</v>
          </cell>
          <cell r="L4455" t="str">
            <v>Германия</v>
          </cell>
          <cell r="M4455">
            <v>3165140059114</v>
          </cell>
        </row>
        <row r="4456">
          <cell r="C4456">
            <v>2608596306</v>
          </cell>
          <cell r="D4456" t="str">
            <v>1 СВЕРЛО ДЕРЕВО  9 X 70</v>
          </cell>
          <cell r="F4456">
            <v>2.0099999999999998</v>
          </cell>
          <cell r="G4456">
            <v>1.7</v>
          </cell>
          <cell r="H4456">
            <v>1.7509999999999999</v>
          </cell>
          <cell r="I4456">
            <v>77.043999999999997</v>
          </cell>
          <cell r="L4456" t="str">
            <v>Германия</v>
          </cell>
          <cell r="M4456">
            <v>3165140059121</v>
          </cell>
        </row>
        <row r="4457">
          <cell r="C4457">
            <v>2608596307</v>
          </cell>
          <cell r="D4457" t="str">
            <v>1 СВЕРЛО ДЕРЕВО  10 X75</v>
          </cell>
          <cell r="F4457">
            <v>2.29</v>
          </cell>
          <cell r="G4457">
            <v>1.94</v>
          </cell>
          <cell r="H4457">
            <v>1.9982</v>
          </cell>
          <cell r="I4457">
            <v>87.9208</v>
          </cell>
          <cell r="L4457" t="str">
            <v>Германия</v>
          </cell>
          <cell r="M4457">
            <v>3165140059138</v>
          </cell>
        </row>
        <row r="4458">
          <cell r="C4458">
            <v>2608596309</v>
          </cell>
          <cell r="D4458" t="str">
            <v>1 СВЕРЛО ДЕРЕВО 12 X 85</v>
          </cell>
          <cell r="F4458">
            <v>3.28</v>
          </cell>
          <cell r="G4458">
            <v>2.78</v>
          </cell>
          <cell r="H4458">
            <v>2.8633999999999999</v>
          </cell>
          <cell r="I4458">
            <v>125.9896</v>
          </cell>
          <cell r="L4458" t="str">
            <v>Германия</v>
          </cell>
          <cell r="M4458">
            <v>3165140059152</v>
          </cell>
        </row>
        <row r="4459">
          <cell r="C4459">
            <v>2608596311</v>
          </cell>
          <cell r="D4459" t="str">
            <v>1 СВЕРЛО ДЕРЕВО 14 X 9</v>
          </cell>
          <cell r="F4459">
            <v>3.61</v>
          </cell>
          <cell r="G4459">
            <v>3.06</v>
          </cell>
          <cell r="H4459">
            <v>3.1518000000000002</v>
          </cell>
          <cell r="I4459">
            <v>138.67920000000001</v>
          </cell>
          <cell r="L4459" t="str">
            <v>Германия</v>
          </cell>
          <cell r="M4459">
            <v>3165140059176</v>
          </cell>
        </row>
        <row r="4460">
          <cell r="C4460">
            <v>2608596312</v>
          </cell>
          <cell r="D4460" t="str">
            <v>1 СВЕРЛО ДЕРЕВО 15 X 100</v>
          </cell>
          <cell r="F4460">
            <v>4.26</v>
          </cell>
          <cell r="G4460">
            <v>3.61</v>
          </cell>
          <cell r="H4460">
            <v>3.7183000000000002</v>
          </cell>
          <cell r="I4460">
            <v>163.6052</v>
          </cell>
          <cell r="L4460" t="str">
            <v>Германия</v>
          </cell>
          <cell r="M4460">
            <v>3165140059183</v>
          </cell>
        </row>
        <row r="4461">
          <cell r="C4461">
            <v>2608596313</v>
          </cell>
          <cell r="D4461" t="str">
            <v>1 СВЕРЛО ДЕРЕВО  16 X105</v>
          </cell>
          <cell r="F4461">
            <v>4.79</v>
          </cell>
          <cell r="G4461">
            <v>4.0599999999999996</v>
          </cell>
          <cell r="H4461">
            <v>4.1818</v>
          </cell>
          <cell r="I4461">
            <v>183.9992</v>
          </cell>
          <cell r="L4461" t="str">
            <v>Германия</v>
          </cell>
          <cell r="M4461">
            <v>3165140059190</v>
          </cell>
        </row>
        <row r="4462">
          <cell r="C4462">
            <v>2608596333</v>
          </cell>
          <cell r="D4462" t="str">
            <v>1 СВЕРЛО ПЛОСКОФР.13-40MМ</v>
          </cell>
          <cell r="F4462">
            <v>33.43</v>
          </cell>
          <cell r="G4462">
            <v>28.33</v>
          </cell>
          <cell r="H4462">
            <v>29.1799</v>
          </cell>
          <cell r="I4462">
            <v>1283.9156</v>
          </cell>
          <cell r="L4462" t="str">
            <v>Германия</v>
          </cell>
          <cell r="M4462">
            <v>3165140059398</v>
          </cell>
        </row>
        <row r="4463">
          <cell r="C4463">
            <v>2608596335</v>
          </cell>
          <cell r="D4463" t="str">
            <v>1 МОНТАЖ.СВЕРЛО 8Х400</v>
          </cell>
          <cell r="F4463">
            <v>10.119999999999999</v>
          </cell>
          <cell r="G4463">
            <v>8.58</v>
          </cell>
          <cell r="H4463">
            <v>8.8374000000000006</v>
          </cell>
          <cell r="I4463">
            <v>388.84560000000005</v>
          </cell>
          <cell r="L4463" t="str">
            <v>Германия</v>
          </cell>
          <cell r="M4463">
            <v>3165140059411</v>
          </cell>
        </row>
        <row r="4464">
          <cell r="C4464">
            <v>2608596336</v>
          </cell>
          <cell r="D4464" t="str">
            <v>1 МОНТАЖ.СВЕРЛО 10Х400</v>
          </cell>
          <cell r="F4464">
            <v>11.67</v>
          </cell>
          <cell r="G4464">
            <v>9.89</v>
          </cell>
          <cell r="H4464">
            <v>10.1867</v>
          </cell>
          <cell r="I4464">
            <v>448.21480000000003</v>
          </cell>
          <cell r="L4464" t="str">
            <v>Германия</v>
          </cell>
          <cell r="M4464">
            <v>3165140059428</v>
          </cell>
        </row>
        <row r="4465">
          <cell r="C4465">
            <v>2608596342</v>
          </cell>
          <cell r="D4465" t="str">
            <v>1 МОНТАЖ.СВЕРЛО 8X600</v>
          </cell>
          <cell r="F4465">
            <v>10.54</v>
          </cell>
          <cell r="G4465">
            <v>8.93</v>
          </cell>
          <cell r="H4465">
            <v>9.1979000000000006</v>
          </cell>
          <cell r="I4465">
            <v>404.70760000000001</v>
          </cell>
          <cell r="L4465" t="str">
            <v>Германия</v>
          </cell>
          <cell r="M4465">
            <v>3165140059480</v>
          </cell>
        </row>
        <row r="4466">
          <cell r="C4466">
            <v>2608596343</v>
          </cell>
          <cell r="D4466" t="str">
            <v>1 МОНТАЖ.СВЕРЛО 10X600</v>
          </cell>
          <cell r="F4466">
            <v>12.15</v>
          </cell>
          <cell r="G4466">
            <v>10.3</v>
          </cell>
          <cell r="H4466">
            <v>10.609000000000002</v>
          </cell>
          <cell r="I4466">
            <v>466.79600000000005</v>
          </cell>
          <cell r="L4466" t="str">
            <v>Германия</v>
          </cell>
          <cell r="M4466">
            <v>3165140059497</v>
          </cell>
        </row>
        <row r="4467">
          <cell r="C4467">
            <v>2608596346</v>
          </cell>
          <cell r="D4467" t="str">
            <v>1 МОНТАЖ.СВЕРЛО 16Х600</v>
          </cell>
          <cell r="F4467">
            <v>22.34</v>
          </cell>
          <cell r="G4467">
            <v>18.93</v>
          </cell>
          <cell r="H4467">
            <v>19.497900000000001</v>
          </cell>
          <cell r="I4467">
            <v>857.9076</v>
          </cell>
          <cell r="L4467" t="str">
            <v>Германия</v>
          </cell>
          <cell r="M4467">
            <v>3165140059527</v>
          </cell>
        </row>
        <row r="4468">
          <cell r="C4468">
            <v>2608596391</v>
          </cell>
          <cell r="D4468" t="str">
            <v>1 СВЕРЛО С ЗЕНКЕРОМ  4ММ</v>
          </cell>
          <cell r="F4468">
            <v>12.71</v>
          </cell>
          <cell r="G4468">
            <v>10.77</v>
          </cell>
          <cell r="H4468">
            <v>11.0931</v>
          </cell>
          <cell r="I4468">
            <v>488.09640000000002</v>
          </cell>
          <cell r="L4468" t="str">
            <v>Германия</v>
          </cell>
          <cell r="M4468">
            <v>3165140059978</v>
          </cell>
        </row>
        <row r="4469">
          <cell r="C4469">
            <v>2608596392</v>
          </cell>
          <cell r="D4469" t="str">
            <v>1 СВЕРЛО С ЗЕНКЕРОМ  5ММ</v>
          </cell>
          <cell r="F4469">
            <v>12.71</v>
          </cell>
          <cell r="G4469">
            <v>10.77</v>
          </cell>
          <cell r="H4469">
            <v>11.0931</v>
          </cell>
          <cell r="I4469">
            <v>488.09640000000002</v>
          </cell>
          <cell r="L4469" t="str">
            <v>Германия</v>
          </cell>
          <cell r="M4469">
            <v>3165140059985</v>
          </cell>
        </row>
        <row r="4470">
          <cell r="C4470">
            <v>2608596394</v>
          </cell>
          <cell r="D4470" t="str">
            <v>1 СВЕРЛО С ЗЕНКЕРОМ  7ММ</v>
          </cell>
          <cell r="F4470">
            <v>12.71</v>
          </cell>
          <cell r="G4470">
            <v>10.77</v>
          </cell>
          <cell r="H4470">
            <v>11.0931</v>
          </cell>
          <cell r="I4470">
            <v>488.09640000000002</v>
          </cell>
          <cell r="L4470" t="str">
            <v>Германия</v>
          </cell>
          <cell r="M4470">
            <v>3165140060004</v>
          </cell>
        </row>
        <row r="4471">
          <cell r="C4471">
            <v>2608596395</v>
          </cell>
          <cell r="D4471" t="str">
            <v>1 СВЕРЛО С ЗЕНКЕРОМ  8ММ</v>
          </cell>
          <cell r="F4471">
            <v>12.71</v>
          </cell>
          <cell r="G4471">
            <v>10.77</v>
          </cell>
          <cell r="H4471">
            <v>11.0931</v>
          </cell>
          <cell r="I4471">
            <v>488.09640000000002</v>
          </cell>
          <cell r="L4471" t="str">
            <v>Германия</v>
          </cell>
          <cell r="M4471">
            <v>3165140060011</v>
          </cell>
        </row>
        <row r="4472">
          <cell r="C4472">
            <v>2608596396</v>
          </cell>
          <cell r="D4472" t="str">
            <v>1 СВЕРЛО С ЗЕНКЕРОМ  10ММ</v>
          </cell>
          <cell r="F4472">
            <v>12.71</v>
          </cell>
          <cell r="G4472">
            <v>10.77</v>
          </cell>
          <cell r="H4472">
            <v>11.0931</v>
          </cell>
          <cell r="I4472">
            <v>488.09640000000002</v>
          </cell>
          <cell r="L4472" t="str">
            <v>Германия</v>
          </cell>
          <cell r="M4472">
            <v>3165140060028</v>
          </cell>
        </row>
        <row r="4473">
          <cell r="C4473">
            <v>2608596397</v>
          </cell>
          <cell r="D4473" t="str">
            <v>1 СВЕРЛО С ЗЕНКЕРОМ  12ММ</v>
          </cell>
          <cell r="F4473">
            <v>12.71</v>
          </cell>
          <cell r="G4473">
            <v>10.77</v>
          </cell>
          <cell r="H4473">
            <v>11.0931</v>
          </cell>
          <cell r="I4473">
            <v>488.09640000000002</v>
          </cell>
          <cell r="L4473" t="str">
            <v>Германия</v>
          </cell>
          <cell r="M4473">
            <v>3165140060035</v>
          </cell>
        </row>
        <row r="4474">
          <cell r="C4474">
            <v>2608596972</v>
          </cell>
          <cell r="D4474" t="str">
            <v>СВЕРЛО ФОРСТНЕРА 15mm</v>
          </cell>
          <cell r="F4474">
            <v>14.64</v>
          </cell>
          <cell r="G4474">
            <v>12.41</v>
          </cell>
          <cell r="H4474">
            <v>12.782300000000001</v>
          </cell>
          <cell r="I4474">
            <v>562.4212</v>
          </cell>
          <cell r="L4474" t="str">
            <v>Китай</v>
          </cell>
          <cell r="M4474">
            <v>3165140076050</v>
          </cell>
        </row>
        <row r="4475">
          <cell r="C4475">
            <v>2608596977</v>
          </cell>
          <cell r="D4475" t="str">
            <v>1 СВЕРЛО ФОРСТНЕРА 35MM</v>
          </cell>
          <cell r="F4475">
            <v>21.87</v>
          </cell>
          <cell r="G4475">
            <v>18.53</v>
          </cell>
          <cell r="H4475">
            <v>19.085900000000002</v>
          </cell>
          <cell r="I4475">
            <v>839.77960000000007</v>
          </cell>
          <cell r="L4475" t="str">
            <v>Китай</v>
          </cell>
          <cell r="M4475">
            <v>3165140076104</v>
          </cell>
        </row>
        <row r="4476">
          <cell r="C4476">
            <v>2608596978</v>
          </cell>
          <cell r="D4476" t="str">
            <v>1 СВЕРЛО ФОРСТНЕРА 40ММ</v>
          </cell>
          <cell r="F4476">
            <v>24.59</v>
          </cell>
          <cell r="G4476">
            <v>20.84</v>
          </cell>
          <cell r="H4476">
            <v>21.465199999999999</v>
          </cell>
          <cell r="I4476">
            <v>944.46879999999999</v>
          </cell>
          <cell r="L4476" t="str">
            <v>Китай</v>
          </cell>
          <cell r="M4476">
            <v>3165140076111</v>
          </cell>
        </row>
        <row r="4477">
          <cell r="C4477">
            <v>2608596980</v>
          </cell>
          <cell r="D4477" t="str">
            <v>1 ШАРНИР.СВЕРЛО  30MM HM</v>
          </cell>
          <cell r="F4477">
            <v>12.84</v>
          </cell>
          <cell r="G4477">
            <v>10.88</v>
          </cell>
          <cell r="H4477">
            <v>11.2064</v>
          </cell>
          <cell r="I4477">
            <v>493.08160000000004</v>
          </cell>
          <cell r="L4477" t="str">
            <v>Германия</v>
          </cell>
          <cell r="M4477">
            <v>3165140076142</v>
          </cell>
        </row>
        <row r="4478">
          <cell r="C4478">
            <v>2608596981</v>
          </cell>
          <cell r="D4478" t="str">
            <v>1 ШАРНИР. СВЕРЛО 35MM HM</v>
          </cell>
          <cell r="F4478">
            <v>13.87</v>
          </cell>
          <cell r="G4478">
            <v>11.75</v>
          </cell>
          <cell r="H4478">
            <v>12.102500000000001</v>
          </cell>
          <cell r="I4478">
            <v>532.51</v>
          </cell>
          <cell r="L4478" t="str">
            <v>Германия</v>
          </cell>
          <cell r="M4478">
            <v>3165140076159</v>
          </cell>
        </row>
        <row r="4479">
          <cell r="C4479">
            <v>2608597101</v>
          </cell>
          <cell r="D4479" t="str">
            <v>СВЕРЛО ФОРСТНЕРА 12 ММ</v>
          </cell>
          <cell r="F4479">
            <v>11.56</v>
          </cell>
          <cell r="G4479">
            <v>9.8000000000000007</v>
          </cell>
          <cell r="H4479">
            <v>10.094000000000001</v>
          </cell>
          <cell r="I4479">
            <v>444.13600000000008</v>
          </cell>
          <cell r="L4479" t="str">
            <v>Китай</v>
          </cell>
          <cell r="M4479">
            <v>3165140097918</v>
          </cell>
        </row>
        <row r="4480">
          <cell r="C4480">
            <v>2608597102</v>
          </cell>
          <cell r="D4480" t="str">
            <v>1 СВЕРЛО ФОРСТНЕРА 14ММ</v>
          </cell>
          <cell r="F4480">
            <v>13.19</v>
          </cell>
          <cell r="G4480">
            <v>11.18</v>
          </cell>
          <cell r="H4480">
            <v>11.5154</v>
          </cell>
          <cell r="I4480">
            <v>506.67759999999998</v>
          </cell>
          <cell r="L4480" t="str">
            <v>Китай</v>
          </cell>
          <cell r="M4480">
            <v>3165140097925</v>
          </cell>
        </row>
        <row r="4481">
          <cell r="C4481">
            <v>2608597104</v>
          </cell>
          <cell r="D4481" t="str">
            <v>1 СВЕРЛО ФОРСТНЕРА 16ММ</v>
          </cell>
          <cell r="F4481">
            <v>16.38</v>
          </cell>
          <cell r="G4481">
            <v>13.88</v>
          </cell>
          <cell r="H4481">
            <v>14.296400000000002</v>
          </cell>
          <cell r="I4481">
            <v>629.04160000000013</v>
          </cell>
          <cell r="L4481" t="str">
            <v>Китай</v>
          </cell>
          <cell r="M4481">
            <v>3165140097949</v>
          </cell>
        </row>
        <row r="4482">
          <cell r="C4482">
            <v>2608597105</v>
          </cell>
          <cell r="D4482" t="str">
            <v>1 СВЕРЛО ФОРСТНЕРА 18ММ</v>
          </cell>
          <cell r="F4482">
            <v>17.22</v>
          </cell>
          <cell r="G4482">
            <v>14.59</v>
          </cell>
          <cell r="H4482">
            <v>15.027699999999999</v>
          </cell>
          <cell r="I4482">
            <v>661.21879999999999</v>
          </cell>
          <cell r="L4482" t="str">
            <v>Китай</v>
          </cell>
          <cell r="M4482">
            <v>3165140097956</v>
          </cell>
        </row>
        <row r="4483">
          <cell r="C4483">
            <v>2608597107</v>
          </cell>
          <cell r="D4483" t="str">
            <v>1 СВЕРЛО ФОРСТНЕРА 22ММ</v>
          </cell>
          <cell r="F4483">
            <v>21.35</v>
          </cell>
          <cell r="G4483">
            <v>18.09</v>
          </cell>
          <cell r="H4483">
            <v>18.6327</v>
          </cell>
          <cell r="I4483">
            <v>819.83879999999999</v>
          </cell>
          <cell r="L4483" t="str">
            <v>Китай</v>
          </cell>
          <cell r="M4483">
            <v>3165140097970</v>
          </cell>
        </row>
        <row r="4484">
          <cell r="C4484">
            <v>2608597108</v>
          </cell>
          <cell r="D4484" t="str">
            <v>1 ФОРСТНЕРА 24ММ</v>
          </cell>
          <cell r="F4484">
            <v>24.13</v>
          </cell>
          <cell r="G4484">
            <v>20.45</v>
          </cell>
          <cell r="H4484">
            <v>21.063500000000001</v>
          </cell>
          <cell r="I4484">
            <v>926.7940000000001</v>
          </cell>
          <cell r="L4484" t="str">
            <v>Китай</v>
          </cell>
          <cell r="M4484">
            <v>3165140097987</v>
          </cell>
        </row>
        <row r="4485">
          <cell r="C4485">
            <v>2608597112</v>
          </cell>
          <cell r="D4485" t="str">
            <v>1 СВЕРЛО ФОРСТНЕРА 28ММ</v>
          </cell>
          <cell r="F4485">
            <v>26.29</v>
          </cell>
          <cell r="G4485">
            <v>22.28</v>
          </cell>
          <cell r="H4485">
            <v>22.948400000000003</v>
          </cell>
          <cell r="I4485">
            <v>1009.7296000000001</v>
          </cell>
          <cell r="L4485" t="str">
            <v>Китай</v>
          </cell>
          <cell r="M4485">
            <v>3165140098021</v>
          </cell>
        </row>
        <row r="4486">
          <cell r="C4486">
            <v>2608597114</v>
          </cell>
          <cell r="D4486" t="str">
            <v>1 СВЕРЛО ФОРСТНЕРА 32 ММ</v>
          </cell>
          <cell r="F4486">
            <v>19.809999999999999</v>
          </cell>
          <cell r="G4486">
            <v>16.79</v>
          </cell>
          <cell r="H4486">
            <v>17.293700000000001</v>
          </cell>
          <cell r="I4486">
            <v>760.92280000000005</v>
          </cell>
          <cell r="L4486" t="str">
            <v>Китай</v>
          </cell>
          <cell r="M4486">
            <v>3165140098045</v>
          </cell>
        </row>
        <row r="4487">
          <cell r="C4487">
            <v>2608597115</v>
          </cell>
          <cell r="D4487" t="str">
            <v>1 СВЕРЛО ФОРСТНЕРА 34MM</v>
          </cell>
          <cell r="F4487">
            <v>21.87</v>
          </cell>
          <cell r="G4487">
            <v>18.53</v>
          </cell>
          <cell r="H4487">
            <v>19.085900000000002</v>
          </cell>
          <cell r="I4487">
            <v>839.77960000000007</v>
          </cell>
          <cell r="L4487" t="str">
            <v>Китай</v>
          </cell>
          <cell r="M4487">
            <v>3165140098052</v>
          </cell>
        </row>
        <row r="4488">
          <cell r="C4488">
            <v>2608597117</v>
          </cell>
          <cell r="D4488" t="str">
            <v>1 СВЕРЛО ФОРСТНЕРА 36MM</v>
          </cell>
          <cell r="F4488">
            <v>22.22</v>
          </cell>
          <cell r="G4488">
            <v>18.829999999999998</v>
          </cell>
          <cell r="H4488">
            <v>19.3949</v>
          </cell>
          <cell r="I4488">
            <v>853.37559999999996</v>
          </cell>
          <cell r="L4488" t="str">
            <v>Китай</v>
          </cell>
          <cell r="M4488">
            <v>3165140098076</v>
          </cell>
        </row>
        <row r="4489">
          <cell r="C4489">
            <v>2608597118</v>
          </cell>
          <cell r="D4489" t="str">
            <v>1 СВЕРЛО ФОРСТНЕРА 38ММ</v>
          </cell>
          <cell r="F4489">
            <v>29.48</v>
          </cell>
          <cell r="G4489">
            <v>24.98</v>
          </cell>
          <cell r="H4489">
            <v>25.729400000000002</v>
          </cell>
          <cell r="I4489">
            <v>1132.0936000000002</v>
          </cell>
          <cell r="L4489" t="str">
            <v>Китай</v>
          </cell>
          <cell r="M4489">
            <v>3165140098083</v>
          </cell>
        </row>
        <row r="4490">
          <cell r="C4490">
            <v>2608597165</v>
          </cell>
          <cell r="D4490" t="str">
            <v>1 МОНТАЖ.СВЕРЛО 6Х400</v>
          </cell>
          <cell r="F4490">
            <v>9.81</v>
          </cell>
          <cell r="G4490">
            <v>8.31</v>
          </cell>
          <cell r="H4490">
            <v>8.5593000000000004</v>
          </cell>
          <cell r="I4490">
            <v>376.60919999999999</v>
          </cell>
          <cell r="L4490" t="str">
            <v>Германия</v>
          </cell>
          <cell r="M4490">
            <v>3165140099318</v>
          </cell>
        </row>
        <row r="4491">
          <cell r="C4491">
            <v>2608597170</v>
          </cell>
          <cell r="D4491" t="str">
            <v>1 МОНТАЖ.СВЕРЛО 26Х400</v>
          </cell>
          <cell r="F4491">
            <v>50.39</v>
          </cell>
          <cell r="G4491">
            <v>42.7</v>
          </cell>
          <cell r="H4491">
            <v>43.981000000000002</v>
          </cell>
          <cell r="I4491">
            <v>1935.164</v>
          </cell>
          <cell r="L4491" t="str">
            <v>Германия</v>
          </cell>
          <cell r="M4491">
            <v>3165140099363</v>
          </cell>
        </row>
        <row r="4492">
          <cell r="C4492">
            <v>2608597174</v>
          </cell>
          <cell r="D4492" t="str">
            <v>1 МОНТАЖ.СВЕРЛО 22Х600</v>
          </cell>
          <cell r="F4492">
            <v>41.49</v>
          </cell>
          <cell r="G4492">
            <v>35.159999999999997</v>
          </cell>
          <cell r="H4492">
            <v>36.214799999999997</v>
          </cell>
          <cell r="I4492">
            <v>1593.4512</v>
          </cell>
          <cell r="L4492" t="str">
            <v>Германия</v>
          </cell>
          <cell r="M4492">
            <v>3165140099400</v>
          </cell>
        </row>
        <row r="4493">
          <cell r="C4493">
            <v>2608597188</v>
          </cell>
          <cell r="D4493" t="str">
            <v>СВЕРЛО ПО ДРЕВЕСИНЕ 8X250</v>
          </cell>
          <cell r="F4493">
            <v>10.86</v>
          </cell>
          <cell r="G4493">
            <v>9.1999999999999993</v>
          </cell>
          <cell r="H4493">
            <v>9.4759999999999991</v>
          </cell>
          <cell r="I4493">
            <v>416.94399999999996</v>
          </cell>
          <cell r="L4493" t="str">
            <v>Германия</v>
          </cell>
          <cell r="M4493">
            <v>3165140099547</v>
          </cell>
        </row>
        <row r="4494">
          <cell r="C4494">
            <v>2608597195</v>
          </cell>
          <cell r="D4494" t="str">
            <v>1 СВЕРЛО ДЕРЕВО 8X400</v>
          </cell>
          <cell r="F4494">
            <v>10.79</v>
          </cell>
          <cell r="G4494">
            <v>9.14</v>
          </cell>
          <cell r="H4494">
            <v>9.414200000000001</v>
          </cell>
          <cell r="I4494">
            <v>414.22480000000007</v>
          </cell>
          <cell r="L4494" t="str">
            <v>Германия</v>
          </cell>
          <cell r="M4494">
            <v>3165140099615</v>
          </cell>
        </row>
        <row r="4495">
          <cell r="C4495">
            <v>2608597200</v>
          </cell>
          <cell r="D4495" t="str">
            <v>СВЕРЛО ДЕРЕВО 18X400</v>
          </cell>
          <cell r="F4495">
            <v>18.57</v>
          </cell>
          <cell r="G4495">
            <v>15.74</v>
          </cell>
          <cell r="H4495">
            <v>16.212199999999999</v>
          </cell>
          <cell r="I4495">
            <v>713.33679999999993</v>
          </cell>
          <cell r="L4495" t="str">
            <v>Германия</v>
          </cell>
          <cell r="M4495">
            <v>3165140099660</v>
          </cell>
        </row>
        <row r="4496">
          <cell r="C4496">
            <v>2608597601</v>
          </cell>
          <cell r="D4496" t="str">
            <v>1 СВЕРЛО КОМПОЗ. HM 15X90</v>
          </cell>
          <cell r="F4496">
            <v>14.38</v>
          </cell>
          <cell r="G4496">
            <v>12.19</v>
          </cell>
          <cell r="H4496">
            <v>12.5557</v>
          </cell>
          <cell r="I4496">
            <v>552.45079999999996</v>
          </cell>
          <cell r="L4496" t="str">
            <v>Китай</v>
          </cell>
          <cell r="M4496">
            <v>3165140148177</v>
          </cell>
        </row>
        <row r="4497">
          <cell r="C4497">
            <v>2608597602</v>
          </cell>
          <cell r="D4497" t="str">
            <v>1 СВЕРЛО КОМПОЗ. HM 16X90</v>
          </cell>
          <cell r="F4497">
            <v>14.69</v>
          </cell>
          <cell r="G4497">
            <v>12.45</v>
          </cell>
          <cell r="H4497">
            <v>12.823499999999999</v>
          </cell>
          <cell r="I4497">
            <v>564.23399999999992</v>
          </cell>
          <cell r="L4497" t="str">
            <v>Китай</v>
          </cell>
          <cell r="M4497">
            <v>3165140148184</v>
          </cell>
        </row>
        <row r="4498">
          <cell r="C4498">
            <v>2608597603</v>
          </cell>
          <cell r="D4498" t="str">
            <v>1 СВЕРЛО КОМПОЗ. HM 18X90</v>
          </cell>
          <cell r="F4498">
            <v>14.95</v>
          </cell>
          <cell r="G4498">
            <v>12.67</v>
          </cell>
          <cell r="H4498">
            <v>13.0501</v>
          </cell>
          <cell r="I4498">
            <v>574.20440000000008</v>
          </cell>
          <cell r="L4498" t="str">
            <v>Китай</v>
          </cell>
          <cell r="M4498">
            <v>3165140148191</v>
          </cell>
        </row>
        <row r="4499">
          <cell r="C4499">
            <v>2608597604</v>
          </cell>
          <cell r="D4499" t="str">
            <v>1 СВЕРЛО КОМПОЗ. HM 20X90</v>
          </cell>
          <cell r="F4499">
            <v>15.92</v>
          </cell>
          <cell r="G4499">
            <v>13.49</v>
          </cell>
          <cell r="H4499">
            <v>13.8947</v>
          </cell>
          <cell r="I4499">
            <v>611.36680000000001</v>
          </cell>
          <cell r="L4499" t="str">
            <v>Китай</v>
          </cell>
          <cell r="M4499">
            <v>3165140148207</v>
          </cell>
        </row>
        <row r="4500">
          <cell r="C4500">
            <v>2608597605</v>
          </cell>
          <cell r="D4500" t="str">
            <v>1 СВЕРЛО КОМПОЗ. HM 22X90</v>
          </cell>
          <cell r="F4500">
            <v>16.239999999999998</v>
          </cell>
          <cell r="G4500">
            <v>13.76</v>
          </cell>
          <cell r="H4500">
            <v>14.172800000000001</v>
          </cell>
          <cell r="I4500">
            <v>623.60320000000002</v>
          </cell>
          <cell r="L4500" t="str">
            <v>Китай</v>
          </cell>
          <cell r="M4500">
            <v>3165140148214</v>
          </cell>
        </row>
        <row r="4501">
          <cell r="C4501">
            <v>2608597606</v>
          </cell>
          <cell r="D4501" t="str">
            <v>1 СВЕРЛО КОМПОЗ. HM 24X90</v>
          </cell>
          <cell r="F4501">
            <v>17.66</v>
          </cell>
          <cell r="G4501">
            <v>14.97</v>
          </cell>
          <cell r="H4501">
            <v>15.4191</v>
          </cell>
          <cell r="I4501">
            <v>678.44039999999995</v>
          </cell>
          <cell r="L4501" t="str">
            <v>Китай</v>
          </cell>
          <cell r="M4501">
            <v>3165140148221</v>
          </cell>
        </row>
        <row r="4502">
          <cell r="C4502">
            <v>2608597607</v>
          </cell>
          <cell r="D4502" t="str">
            <v>1 СВЕРЛО КОМПОЗ. HM 25X90</v>
          </cell>
          <cell r="F4502">
            <v>18.09</v>
          </cell>
          <cell r="G4502">
            <v>15.33</v>
          </cell>
          <cell r="H4502">
            <v>15.789900000000001</v>
          </cell>
          <cell r="I4502">
            <v>694.75560000000007</v>
          </cell>
          <cell r="L4502" t="str">
            <v>Китай</v>
          </cell>
          <cell r="M4502">
            <v>3165140148238</v>
          </cell>
        </row>
        <row r="4503">
          <cell r="C4503">
            <v>2608597608</v>
          </cell>
          <cell r="D4503" t="str">
            <v>1 СВЕРЛО КОМПОЗ. HM 26X90</v>
          </cell>
          <cell r="F4503">
            <v>18.71</v>
          </cell>
          <cell r="G4503">
            <v>15.86</v>
          </cell>
          <cell r="H4503">
            <v>16.335799999999999</v>
          </cell>
          <cell r="I4503">
            <v>718.77519999999993</v>
          </cell>
          <cell r="L4503" t="str">
            <v>Китай</v>
          </cell>
          <cell r="M4503">
            <v>3165140148245</v>
          </cell>
        </row>
        <row r="4504">
          <cell r="C4504">
            <v>2608597609</v>
          </cell>
          <cell r="D4504" t="str">
            <v>1 СВЕРЛО КОМПОЗ. HM 28X90</v>
          </cell>
          <cell r="F4504">
            <v>19.809999999999999</v>
          </cell>
          <cell r="G4504">
            <v>16.79</v>
          </cell>
          <cell r="H4504">
            <v>17.293700000000001</v>
          </cell>
          <cell r="I4504">
            <v>760.92280000000005</v>
          </cell>
          <cell r="L4504" t="str">
            <v>Китай</v>
          </cell>
          <cell r="M4504">
            <v>3165140148252</v>
          </cell>
        </row>
        <row r="4505">
          <cell r="C4505">
            <v>2608597610</v>
          </cell>
          <cell r="D4505" t="str">
            <v>1 НМ-СВЕРЛО 30X90 Д/ПЛАСТ</v>
          </cell>
          <cell r="F4505">
            <v>21.51</v>
          </cell>
          <cell r="G4505">
            <v>18.23</v>
          </cell>
          <cell r="H4505">
            <v>18.776900000000001</v>
          </cell>
          <cell r="I4505">
            <v>826.18360000000007</v>
          </cell>
          <cell r="L4505" t="str">
            <v>Китай</v>
          </cell>
          <cell r="M4505">
            <v>3165140148269</v>
          </cell>
        </row>
        <row r="4506">
          <cell r="C4506">
            <v>2608597611</v>
          </cell>
          <cell r="D4506" t="str">
            <v>1 СВЕРЛО КОМПОЗ. HM 32Х90</v>
          </cell>
          <cell r="F4506">
            <v>24.74</v>
          </cell>
          <cell r="G4506">
            <v>20.97</v>
          </cell>
          <cell r="H4506">
            <v>21.5991</v>
          </cell>
          <cell r="I4506">
            <v>950.36040000000003</v>
          </cell>
          <cell r="L4506" t="str">
            <v>Китай</v>
          </cell>
          <cell r="M4506">
            <v>3165140148276</v>
          </cell>
        </row>
        <row r="4507">
          <cell r="C4507">
            <v>2608597612</v>
          </cell>
          <cell r="D4507" t="str">
            <v>1 СВЕРЛО КОМПОЗ. HM 34X90</v>
          </cell>
          <cell r="F4507">
            <v>28.72</v>
          </cell>
          <cell r="G4507">
            <v>24.34</v>
          </cell>
          <cell r="H4507">
            <v>25.0702</v>
          </cell>
          <cell r="I4507">
            <v>1103.0888</v>
          </cell>
          <cell r="L4507" t="str">
            <v>Китай</v>
          </cell>
          <cell r="M4507">
            <v>3165140148283</v>
          </cell>
        </row>
        <row r="4508">
          <cell r="C4508">
            <v>2608597613</v>
          </cell>
          <cell r="D4508" t="str">
            <v>1 СВЕРЛО КОМПОЗ. HM 35Х90</v>
          </cell>
          <cell r="F4508">
            <v>28.45</v>
          </cell>
          <cell r="G4508">
            <v>24.11</v>
          </cell>
          <cell r="H4508">
            <v>24.833300000000001</v>
          </cell>
          <cell r="I4508">
            <v>1092.6652000000001</v>
          </cell>
          <cell r="L4508" t="str">
            <v>Китай</v>
          </cell>
          <cell r="M4508">
            <v>3165140148290</v>
          </cell>
        </row>
        <row r="4509">
          <cell r="C4509">
            <v>2608597614</v>
          </cell>
          <cell r="D4509" t="str">
            <v>1 СВЕРЛО КОМПОЗ. HM 36X90</v>
          </cell>
          <cell r="F4509">
            <v>29.33</v>
          </cell>
          <cell r="G4509">
            <v>24.86</v>
          </cell>
          <cell r="H4509">
            <v>25.605799999999999</v>
          </cell>
          <cell r="I4509">
            <v>1126.6551999999999</v>
          </cell>
          <cell r="L4509" t="str">
            <v>Китай</v>
          </cell>
          <cell r="M4509">
            <v>3165140148306</v>
          </cell>
        </row>
        <row r="4510">
          <cell r="C4510">
            <v>2608597622</v>
          </cell>
          <cell r="D4510" t="str">
            <v>1 СВЕРЛО ДЕРЕВО  6X235</v>
          </cell>
          <cell r="F4510">
            <v>10.220000000000001</v>
          </cell>
          <cell r="G4510">
            <v>8.66</v>
          </cell>
          <cell r="H4510">
            <v>8.9198000000000004</v>
          </cell>
          <cell r="I4510">
            <v>392.47120000000001</v>
          </cell>
          <cell r="L4510" t="str">
            <v>Китай</v>
          </cell>
          <cell r="M4510">
            <v>3165140183314</v>
          </cell>
        </row>
        <row r="4511">
          <cell r="C4511">
            <v>2608597623</v>
          </cell>
          <cell r="D4511" t="str">
            <v>1 СВЕРЛО ДЕРЕВО 8X235</v>
          </cell>
          <cell r="F4511">
            <v>10.220000000000001</v>
          </cell>
          <cell r="G4511">
            <v>8.66</v>
          </cell>
          <cell r="H4511">
            <v>8.9198000000000004</v>
          </cell>
          <cell r="I4511">
            <v>392.47120000000001</v>
          </cell>
          <cell r="L4511" t="str">
            <v>Китай</v>
          </cell>
          <cell r="M4511">
            <v>3165140183321</v>
          </cell>
        </row>
        <row r="4512">
          <cell r="C4512">
            <v>2608597624</v>
          </cell>
          <cell r="D4512" t="str">
            <v>1 СВЕРЛО ДЕРЕВО 10X235</v>
          </cell>
          <cell r="F4512">
            <v>11.39</v>
          </cell>
          <cell r="G4512">
            <v>9.65</v>
          </cell>
          <cell r="H4512">
            <v>9.9395000000000007</v>
          </cell>
          <cell r="I4512">
            <v>437.33800000000002</v>
          </cell>
          <cell r="L4512" t="str">
            <v>Китай</v>
          </cell>
          <cell r="M4512">
            <v>3165140183338</v>
          </cell>
        </row>
        <row r="4513">
          <cell r="C4513">
            <v>2608597625</v>
          </cell>
          <cell r="D4513" t="str">
            <v>1 СВЕРЛО ДЕРЕВО 11X235</v>
          </cell>
          <cell r="F4513">
            <v>11.92</v>
          </cell>
          <cell r="G4513">
            <v>10.1</v>
          </cell>
          <cell r="H4513">
            <v>10.403</v>
          </cell>
          <cell r="I4513">
            <v>457.73200000000003</v>
          </cell>
          <cell r="L4513" t="str">
            <v>Китай</v>
          </cell>
          <cell r="M4513">
            <v>3165140183345</v>
          </cell>
        </row>
        <row r="4514">
          <cell r="C4514">
            <v>2608597626</v>
          </cell>
          <cell r="D4514" t="str">
            <v>1 СВЕРЛО ДЕРЕВО12X235</v>
          </cell>
          <cell r="F4514">
            <v>12.15</v>
          </cell>
          <cell r="G4514">
            <v>10.3</v>
          </cell>
          <cell r="H4514">
            <v>10.609000000000002</v>
          </cell>
          <cell r="I4514">
            <v>466.79600000000005</v>
          </cell>
          <cell r="L4514" t="str">
            <v>Китай</v>
          </cell>
          <cell r="M4514">
            <v>3165140183352</v>
          </cell>
        </row>
        <row r="4515">
          <cell r="C4515">
            <v>2608597627</v>
          </cell>
          <cell r="D4515" t="str">
            <v>1 СВЕРЛО ДЕРЕВО 13X235</v>
          </cell>
          <cell r="F4515">
            <v>12.7</v>
          </cell>
          <cell r="G4515">
            <v>10.76</v>
          </cell>
          <cell r="H4515">
            <v>11.082800000000001</v>
          </cell>
          <cell r="I4515">
            <v>487.64320000000004</v>
          </cell>
          <cell r="L4515" t="str">
            <v>Китай</v>
          </cell>
          <cell r="M4515">
            <v>3165140183369</v>
          </cell>
        </row>
        <row r="4516">
          <cell r="C4516">
            <v>2608597628</v>
          </cell>
          <cell r="D4516" t="str">
            <v>1 СВЕРЛО ДЕРЕВО 14X235</v>
          </cell>
          <cell r="F4516">
            <v>14.49</v>
          </cell>
          <cell r="G4516">
            <v>12.28</v>
          </cell>
          <cell r="H4516">
            <v>12.648400000000001</v>
          </cell>
          <cell r="I4516">
            <v>556.52960000000007</v>
          </cell>
          <cell r="L4516" t="str">
            <v>Китай</v>
          </cell>
          <cell r="M4516">
            <v>3165140183376</v>
          </cell>
        </row>
        <row r="4517">
          <cell r="C4517">
            <v>2608597629</v>
          </cell>
          <cell r="D4517" t="str">
            <v>1 СВЕРЛО ДЕРЕВО 15X235</v>
          </cell>
          <cell r="F4517">
            <v>14.99</v>
          </cell>
          <cell r="G4517">
            <v>12.7</v>
          </cell>
          <cell r="H4517">
            <v>13.081</v>
          </cell>
          <cell r="I4517">
            <v>575.56399999999996</v>
          </cell>
          <cell r="L4517" t="str">
            <v>Китай</v>
          </cell>
          <cell r="M4517">
            <v>3165140183383</v>
          </cell>
        </row>
        <row r="4518">
          <cell r="C4518">
            <v>2608597630</v>
          </cell>
          <cell r="D4518" t="str">
            <v>1 СВЕРЛО ДЕРЕВО 16X235</v>
          </cell>
          <cell r="F4518">
            <v>15.23</v>
          </cell>
          <cell r="G4518">
            <v>12.91</v>
          </cell>
          <cell r="H4518">
            <v>13.2973</v>
          </cell>
          <cell r="I4518">
            <v>585.08119999999997</v>
          </cell>
          <cell r="L4518" t="str">
            <v>Китай</v>
          </cell>
          <cell r="M4518">
            <v>3165140183390</v>
          </cell>
        </row>
        <row r="4519">
          <cell r="C4519">
            <v>2608597631</v>
          </cell>
          <cell r="D4519" t="str">
            <v>1 СВЕРЛО ДЕРЕВО 18X235</v>
          </cell>
          <cell r="F4519">
            <v>16.89</v>
          </cell>
          <cell r="G4519">
            <v>14.31</v>
          </cell>
          <cell r="H4519">
            <v>14.7393</v>
          </cell>
          <cell r="I4519">
            <v>648.52919999999995</v>
          </cell>
          <cell r="L4519" t="str">
            <v>Китай</v>
          </cell>
          <cell r="M4519">
            <v>3165140183406</v>
          </cell>
        </row>
        <row r="4520">
          <cell r="C4520">
            <v>2608597632</v>
          </cell>
          <cell r="D4520" t="str">
            <v>1 СВЕРЛО ДЕРЕВО 20X235</v>
          </cell>
          <cell r="F4520">
            <v>17.350000000000001</v>
          </cell>
          <cell r="G4520">
            <v>14.7</v>
          </cell>
          <cell r="H4520">
            <v>15.141</v>
          </cell>
          <cell r="I4520">
            <v>666.20399999999995</v>
          </cell>
          <cell r="L4520" t="str">
            <v>Китай</v>
          </cell>
          <cell r="M4520">
            <v>3165140183413</v>
          </cell>
        </row>
        <row r="4521">
          <cell r="C4521">
            <v>2608597633</v>
          </cell>
          <cell r="D4521" t="str">
            <v>1 СВЕРЛО ДЕРЕВО 22X235</v>
          </cell>
          <cell r="F4521">
            <v>20.56</v>
          </cell>
          <cell r="G4521">
            <v>17.420000000000002</v>
          </cell>
          <cell r="H4521">
            <v>17.942600000000002</v>
          </cell>
          <cell r="I4521">
            <v>789.47440000000006</v>
          </cell>
          <cell r="L4521" t="str">
            <v>Китай</v>
          </cell>
          <cell r="M4521">
            <v>3165140183420</v>
          </cell>
        </row>
        <row r="4522">
          <cell r="C4522">
            <v>2608597634</v>
          </cell>
          <cell r="D4522" t="str">
            <v>1 СВЕРЛО ДЕРЕВО 24X235</v>
          </cell>
          <cell r="F4522">
            <v>22.83</v>
          </cell>
          <cell r="G4522">
            <v>19.350000000000001</v>
          </cell>
          <cell r="H4522">
            <v>19.930500000000002</v>
          </cell>
          <cell r="I4522">
            <v>876.94200000000012</v>
          </cell>
          <cell r="L4522" t="str">
            <v>Китай</v>
          </cell>
          <cell r="M4522">
            <v>3165140183437</v>
          </cell>
        </row>
        <row r="4523">
          <cell r="C4523">
            <v>2608597635</v>
          </cell>
          <cell r="D4523" t="str">
            <v>1 СВЕРЛО ДЕРЕВО 25X235</v>
          </cell>
          <cell r="F4523">
            <v>24.59</v>
          </cell>
          <cell r="G4523">
            <v>20.84</v>
          </cell>
          <cell r="H4523">
            <v>21.465199999999999</v>
          </cell>
          <cell r="I4523">
            <v>944.46879999999999</v>
          </cell>
          <cell r="L4523" t="str">
            <v>Китай</v>
          </cell>
          <cell r="M4523">
            <v>3165140183444</v>
          </cell>
        </row>
        <row r="4524">
          <cell r="C4524">
            <v>2608597636</v>
          </cell>
          <cell r="D4524" t="str">
            <v>1 СВЕРЛО ДЕРЕВО 26X235</v>
          </cell>
          <cell r="F4524">
            <v>26.67</v>
          </cell>
          <cell r="G4524">
            <v>22.6</v>
          </cell>
          <cell r="H4524">
            <v>23.278000000000002</v>
          </cell>
          <cell r="I4524">
            <v>1024.2320000000002</v>
          </cell>
          <cell r="L4524" t="str">
            <v>Китай</v>
          </cell>
          <cell r="M4524">
            <v>3165140183451</v>
          </cell>
        </row>
        <row r="4525">
          <cell r="C4525">
            <v>2608597637</v>
          </cell>
          <cell r="D4525" t="str">
            <v>1 СВЕРЛО ДЕРЕВО 28X235</v>
          </cell>
          <cell r="F4525">
            <v>29.09</v>
          </cell>
          <cell r="G4525">
            <v>24.65</v>
          </cell>
          <cell r="H4525">
            <v>25.389499999999998</v>
          </cell>
          <cell r="I4525">
            <v>1117.1379999999999</v>
          </cell>
          <cell r="L4525" t="str">
            <v>Китай</v>
          </cell>
          <cell r="M4525">
            <v>3165140183468</v>
          </cell>
        </row>
        <row r="4526">
          <cell r="C4526">
            <v>2608597638</v>
          </cell>
          <cell r="D4526" t="str">
            <v>1 СВЕРЛО ДЕРЕВО 30X235</v>
          </cell>
          <cell r="F4526">
            <v>33.43</v>
          </cell>
          <cell r="G4526">
            <v>28.33</v>
          </cell>
          <cell r="H4526">
            <v>29.1799</v>
          </cell>
          <cell r="I4526">
            <v>1283.9156</v>
          </cell>
          <cell r="L4526" t="str">
            <v>Китай</v>
          </cell>
          <cell r="M4526">
            <v>3165140183475</v>
          </cell>
        </row>
        <row r="4527">
          <cell r="C4527">
            <v>2608597639</v>
          </cell>
          <cell r="D4527" t="str">
            <v>1 СВЕРЛО ДЕРЕВО 32X235</v>
          </cell>
          <cell r="F4527">
            <v>38.57</v>
          </cell>
          <cell r="G4527">
            <v>32.69</v>
          </cell>
          <cell r="H4527">
            <v>33.670699999999997</v>
          </cell>
          <cell r="I4527">
            <v>1481.5107999999998</v>
          </cell>
          <cell r="L4527" t="str">
            <v>Китай</v>
          </cell>
          <cell r="M4527">
            <v>3165140183482</v>
          </cell>
        </row>
        <row r="4528">
          <cell r="C4528">
            <v>2608597640</v>
          </cell>
          <cell r="D4528" t="str">
            <v>1 СВЕРЛО ДЕРЕВО 8X450</v>
          </cell>
          <cell r="F4528">
            <v>19.920000000000002</v>
          </cell>
          <cell r="G4528">
            <v>16.88</v>
          </cell>
          <cell r="H4528">
            <v>17.386399999999998</v>
          </cell>
          <cell r="I4528">
            <v>765.00159999999994</v>
          </cell>
          <cell r="L4528" t="str">
            <v>Китай</v>
          </cell>
          <cell r="M4528">
            <v>3165140183499</v>
          </cell>
        </row>
        <row r="4529">
          <cell r="C4529">
            <v>2608597641</v>
          </cell>
          <cell r="D4529" t="str">
            <v>1 СВЕРЛО ДЕРЕВО 10X450</v>
          </cell>
          <cell r="F4529">
            <v>22.02</v>
          </cell>
          <cell r="G4529">
            <v>18.66</v>
          </cell>
          <cell r="H4529">
            <v>19.219799999999999</v>
          </cell>
          <cell r="I4529">
            <v>845.6712</v>
          </cell>
          <cell r="L4529" t="str">
            <v>Китай</v>
          </cell>
          <cell r="M4529">
            <v>3165140183505</v>
          </cell>
        </row>
        <row r="4530">
          <cell r="C4530">
            <v>2608597642</v>
          </cell>
          <cell r="D4530" t="str">
            <v>1 СВЕРЛО ДЕРЕВО 12X450</v>
          </cell>
          <cell r="F4530">
            <v>24.11</v>
          </cell>
          <cell r="G4530">
            <v>20.43</v>
          </cell>
          <cell r="H4530">
            <v>21.042899999999999</v>
          </cell>
          <cell r="I4530">
            <v>925.88760000000002</v>
          </cell>
          <cell r="L4530" t="str">
            <v>Китай</v>
          </cell>
          <cell r="M4530">
            <v>3165140183512</v>
          </cell>
        </row>
        <row r="4531">
          <cell r="C4531">
            <v>2608597643</v>
          </cell>
          <cell r="D4531" t="str">
            <v>1 СВЕРЛО ДЕРЕВО 14X450</v>
          </cell>
          <cell r="F4531">
            <v>26.67</v>
          </cell>
          <cell r="G4531">
            <v>22.6</v>
          </cell>
          <cell r="H4531">
            <v>23.278000000000002</v>
          </cell>
          <cell r="I4531">
            <v>1024.2320000000002</v>
          </cell>
          <cell r="L4531" t="str">
            <v>Китай</v>
          </cell>
          <cell r="M4531">
            <v>3165140183529</v>
          </cell>
        </row>
        <row r="4532">
          <cell r="C4532">
            <v>2608597644</v>
          </cell>
          <cell r="D4532" t="str">
            <v>1 СВЕРЛО ДЕРЕВО 16X450</v>
          </cell>
          <cell r="F4532">
            <v>29.39</v>
          </cell>
          <cell r="G4532">
            <v>24.91</v>
          </cell>
          <cell r="H4532">
            <v>25.657299999999999</v>
          </cell>
          <cell r="I4532">
            <v>1128.9212</v>
          </cell>
          <cell r="L4532" t="str">
            <v>Китай</v>
          </cell>
          <cell r="M4532">
            <v>3165140183536</v>
          </cell>
        </row>
        <row r="4533">
          <cell r="C4533">
            <v>2608597645</v>
          </cell>
          <cell r="D4533" t="str">
            <v>1 СВЕРЛО ДЕРЕВО 18X450</v>
          </cell>
          <cell r="F4533">
            <v>32.299999999999997</v>
          </cell>
          <cell r="G4533">
            <v>27.37</v>
          </cell>
          <cell r="H4533">
            <v>28.191100000000002</v>
          </cell>
          <cell r="I4533">
            <v>1240.4084</v>
          </cell>
          <cell r="L4533" t="str">
            <v>Китай</v>
          </cell>
          <cell r="M4533">
            <v>3165140183543</v>
          </cell>
        </row>
        <row r="4534">
          <cell r="C4534">
            <v>2608597646</v>
          </cell>
          <cell r="D4534" t="str">
            <v>1 СВЕРЛО ДЕРЕВО 20X450</v>
          </cell>
          <cell r="F4534">
            <v>35.35</v>
          </cell>
          <cell r="G4534">
            <v>29.96</v>
          </cell>
          <cell r="H4534">
            <v>30.858800000000002</v>
          </cell>
          <cell r="I4534">
            <v>1357.7872000000002</v>
          </cell>
          <cell r="L4534" t="str">
            <v>Китай</v>
          </cell>
          <cell r="M4534">
            <v>3165140183550</v>
          </cell>
        </row>
        <row r="4535">
          <cell r="C4535">
            <v>2608597647</v>
          </cell>
          <cell r="D4535" t="str">
            <v>1 СВЕРЛО ДЕРЕВО 22X450</v>
          </cell>
          <cell r="F4535">
            <v>38.9</v>
          </cell>
          <cell r="G4535">
            <v>32.97</v>
          </cell>
          <cell r="H4535">
            <v>33.959099999999999</v>
          </cell>
          <cell r="I4535">
            <v>1494.2003999999999</v>
          </cell>
          <cell r="L4535" t="str">
            <v>Китай</v>
          </cell>
          <cell r="M4535">
            <v>3165140183567</v>
          </cell>
        </row>
        <row r="4536">
          <cell r="C4536">
            <v>2608597648</v>
          </cell>
          <cell r="D4536" t="str">
            <v>1 СВЕРЛО ДЕРЕВО 24Х450</v>
          </cell>
          <cell r="F4536">
            <v>42.89</v>
          </cell>
          <cell r="G4536">
            <v>36.35</v>
          </cell>
          <cell r="H4536">
            <v>37.4405</v>
          </cell>
          <cell r="I4536">
            <v>1647.3820000000001</v>
          </cell>
          <cell r="L4536" t="str">
            <v>Китай</v>
          </cell>
          <cell r="M4536">
            <v>3165140183574</v>
          </cell>
        </row>
        <row r="4537">
          <cell r="C4537">
            <v>2608597649</v>
          </cell>
          <cell r="D4537" t="str">
            <v>1 СВЕРЛО ДЕРЕВО 26X450</v>
          </cell>
          <cell r="F4537">
            <v>47.24</v>
          </cell>
          <cell r="G4537">
            <v>40.03</v>
          </cell>
          <cell r="H4537">
            <v>41.230900000000005</v>
          </cell>
          <cell r="I4537">
            <v>1814.1596000000002</v>
          </cell>
          <cell r="L4537" t="str">
            <v>Китай</v>
          </cell>
          <cell r="M4537">
            <v>3165140183581</v>
          </cell>
        </row>
        <row r="4538">
          <cell r="C4538">
            <v>2608597650</v>
          </cell>
          <cell r="D4538" t="str">
            <v>1 СВЕРЛО ДЕРЕВО 28X450</v>
          </cell>
          <cell r="F4538">
            <v>52.06</v>
          </cell>
          <cell r="G4538">
            <v>44.12</v>
          </cell>
          <cell r="H4538">
            <v>45.443599999999996</v>
          </cell>
          <cell r="I4538">
            <v>1999.5183999999999</v>
          </cell>
          <cell r="L4538" t="str">
            <v>Китай</v>
          </cell>
          <cell r="M4538">
            <v>3165140183598</v>
          </cell>
        </row>
        <row r="4539">
          <cell r="C4539">
            <v>2608597651</v>
          </cell>
          <cell r="D4539" t="str">
            <v>1 СВЕРЛО ДЕРЕВО  30X450</v>
          </cell>
          <cell r="F4539">
            <v>57.21</v>
          </cell>
          <cell r="G4539">
            <v>48.48</v>
          </cell>
          <cell r="H4539">
            <v>49.934399999999997</v>
          </cell>
          <cell r="I4539">
            <v>2197.1135999999997</v>
          </cell>
          <cell r="L4539" t="str">
            <v>Китай</v>
          </cell>
          <cell r="M4539">
            <v>3165140183604</v>
          </cell>
        </row>
        <row r="4540">
          <cell r="C4540">
            <v>2608597652</v>
          </cell>
          <cell r="D4540" t="str">
            <v>1 СВЕРЛО ДЕРЕВО 32X450</v>
          </cell>
          <cell r="F4540">
            <v>64.84</v>
          </cell>
          <cell r="G4540">
            <v>54.95</v>
          </cell>
          <cell r="H4540">
            <v>56.598500000000001</v>
          </cell>
          <cell r="I4540">
            <v>2490.3339999999998</v>
          </cell>
          <cell r="L4540" t="str">
            <v>Китай</v>
          </cell>
          <cell r="M4540">
            <v>3165140183611</v>
          </cell>
        </row>
        <row r="4541">
          <cell r="C4541">
            <v>2608596973</v>
          </cell>
          <cell r="D4541" t="str">
            <v>Сверло Форстнера 20х90 мм 1 шт.</v>
          </cell>
          <cell r="F4541">
            <v>10.367933846153845</v>
          </cell>
          <cell r="G4541">
            <v>8.7863846153846143</v>
          </cell>
          <cell r="H4541">
            <v>9.0499761538461527</v>
          </cell>
          <cell r="I4541">
            <v>398.19895076923069</v>
          </cell>
          <cell r="L4541" t="str">
            <v>Китай</v>
          </cell>
          <cell r="M4541">
            <v>3165140076067</v>
          </cell>
        </row>
        <row r="4542">
          <cell r="C4542">
            <v>2608596974</v>
          </cell>
          <cell r="D4542" t="str">
            <v>Сверло Форстнера 20х90 мм 1 шт.</v>
          </cell>
          <cell r="F4542">
            <v>12.16047487179487</v>
          </cell>
          <cell r="G4542">
            <v>10.305487179487178</v>
          </cell>
          <cell r="H4542">
            <v>10.614651794871794</v>
          </cell>
          <cell r="I4542">
            <v>467.04467897435893</v>
          </cell>
          <cell r="L4542" t="str">
            <v>Китай</v>
          </cell>
          <cell r="M4542">
            <v>3165140076074</v>
          </cell>
        </row>
        <row r="4543">
          <cell r="C4543">
            <v>2609256900</v>
          </cell>
          <cell r="D4543" t="str">
            <v>SDS-QUICK СВЕРЛО БЕТОН 4x40x85</v>
          </cell>
          <cell r="F4543">
            <v>2.34</v>
          </cell>
          <cell r="G4543">
            <v>1.98</v>
          </cell>
          <cell r="H4543">
            <v>2.0394000000000001</v>
          </cell>
          <cell r="I4543">
            <v>89.73360000000001</v>
          </cell>
          <cell r="L4543" t="str">
            <v>Китай</v>
          </cell>
          <cell r="M4543">
            <v>3165140480666</v>
          </cell>
        </row>
        <row r="4544">
          <cell r="C4544">
            <v>2609256901</v>
          </cell>
          <cell r="D4544" t="str">
            <v>SDS-QUICK СВЕРЛО БЕТОН 5x55x10</v>
          </cell>
          <cell r="F4544">
            <v>2.34</v>
          </cell>
          <cell r="G4544">
            <v>1.98</v>
          </cell>
          <cell r="H4544">
            <v>2.0394000000000001</v>
          </cell>
          <cell r="I4544">
            <v>89.73360000000001</v>
          </cell>
          <cell r="L4544" t="str">
            <v>Китай</v>
          </cell>
          <cell r="M4544">
            <v>3165140480673</v>
          </cell>
        </row>
        <row r="4545">
          <cell r="C4545">
            <v>2609256902</v>
          </cell>
          <cell r="D4545" t="str">
            <v>SDS-QUICK СВЕРЛО БЕТОН 5.5x55x100</v>
          </cell>
          <cell r="F4545">
            <v>2.4500000000000002</v>
          </cell>
          <cell r="G4545">
            <v>2.08</v>
          </cell>
          <cell r="H4545">
            <v>2.1424000000000003</v>
          </cell>
          <cell r="I4545">
            <v>94.265600000000006</v>
          </cell>
          <cell r="L4545" t="str">
            <v>Китай</v>
          </cell>
          <cell r="M4545">
            <v>3165140480680</v>
          </cell>
        </row>
        <row r="4546">
          <cell r="C4546">
            <v>2609256903</v>
          </cell>
          <cell r="D4546" t="str">
            <v>SDS-QUICK СВЕРЛО БЕТОН 6x55x100</v>
          </cell>
          <cell r="F4546">
            <v>2.4500000000000002</v>
          </cell>
          <cell r="G4546">
            <v>2.08</v>
          </cell>
          <cell r="H4546">
            <v>2.1424000000000003</v>
          </cell>
          <cell r="I4546">
            <v>94.265600000000006</v>
          </cell>
          <cell r="L4546" t="str">
            <v>Китай</v>
          </cell>
          <cell r="M4546">
            <v>3165140480697</v>
          </cell>
        </row>
        <row r="4547">
          <cell r="C4547">
            <v>2609256904</v>
          </cell>
          <cell r="D4547" t="str">
            <v>SDS-QUICK СВЕРЛО БЕТОН 6.5x55x100</v>
          </cell>
          <cell r="F4547">
            <v>2.5499999999999998</v>
          </cell>
          <cell r="G4547">
            <v>2.16</v>
          </cell>
          <cell r="H4547">
            <v>2.2248000000000001</v>
          </cell>
          <cell r="I4547">
            <v>97.891199999999998</v>
          </cell>
          <cell r="L4547" t="str">
            <v>Китай</v>
          </cell>
          <cell r="M4547">
            <v>3165140480703</v>
          </cell>
        </row>
        <row r="4548">
          <cell r="C4548">
            <v>2609256905</v>
          </cell>
          <cell r="D4548" t="str">
            <v>SDS-QUICK СВЕРЛО БЕТОН 7x55x100</v>
          </cell>
          <cell r="F4548">
            <v>2.5499999999999998</v>
          </cell>
          <cell r="G4548">
            <v>2.16</v>
          </cell>
          <cell r="H4548">
            <v>2.2248000000000001</v>
          </cell>
          <cell r="I4548">
            <v>97.891199999999998</v>
          </cell>
          <cell r="L4548" t="str">
            <v>Китай</v>
          </cell>
          <cell r="M4548">
            <v>3165140480710</v>
          </cell>
        </row>
        <row r="4549">
          <cell r="C4549">
            <v>2609256906</v>
          </cell>
          <cell r="D4549" t="str">
            <v>SDS-QUICK СВЕРЛО БЕТОН 8x75x120</v>
          </cell>
          <cell r="F4549">
            <v>2.67</v>
          </cell>
          <cell r="G4549">
            <v>2.2599999999999998</v>
          </cell>
          <cell r="H4549">
            <v>2.3277999999999999</v>
          </cell>
          <cell r="I4549">
            <v>102.42319999999999</v>
          </cell>
          <cell r="L4549" t="str">
            <v>Китай</v>
          </cell>
          <cell r="M4549">
            <v>3165140480727</v>
          </cell>
        </row>
        <row r="4550">
          <cell r="C4550">
            <v>2609256907</v>
          </cell>
          <cell r="D4550" t="str">
            <v>SDS-QUICK СВЕРЛО БЕТОН 10x75x120</v>
          </cell>
          <cell r="F4550">
            <v>3</v>
          </cell>
          <cell r="G4550">
            <v>2.54</v>
          </cell>
          <cell r="H4550">
            <v>2.6162000000000001</v>
          </cell>
          <cell r="I4550">
            <v>115.11280000000001</v>
          </cell>
          <cell r="L4550" t="str">
            <v>Китай</v>
          </cell>
          <cell r="M4550">
            <v>3165140480734</v>
          </cell>
        </row>
        <row r="4551">
          <cell r="C4551">
            <v>2609256908</v>
          </cell>
          <cell r="D4551" t="str">
            <v>SDS-QUICK СВЕРЛО БЕТОН 5/6/8</v>
          </cell>
          <cell r="F4551">
            <v>7.12</v>
          </cell>
          <cell r="G4551">
            <v>6.03</v>
          </cell>
          <cell r="H4551">
            <v>6.2109000000000005</v>
          </cell>
          <cell r="I4551">
            <v>273.27960000000002</v>
          </cell>
          <cell r="L4551" t="str">
            <v>Китай</v>
          </cell>
          <cell r="M4551">
            <v>3165140480741</v>
          </cell>
        </row>
        <row r="4552">
          <cell r="C4552">
            <v>2609256910</v>
          </cell>
          <cell r="D4552" t="str">
            <v>SDS-QUICK УНИВЕРС.СВЕРЛО 4x40x85</v>
          </cell>
          <cell r="F4552">
            <v>2.89</v>
          </cell>
          <cell r="G4552">
            <v>2.4500000000000002</v>
          </cell>
          <cell r="H4552">
            <v>2.5235000000000003</v>
          </cell>
          <cell r="I4552">
            <v>111.03400000000002</v>
          </cell>
          <cell r="L4552" t="str">
            <v>Китай</v>
          </cell>
          <cell r="M4552">
            <v>3165140480765</v>
          </cell>
        </row>
        <row r="4553">
          <cell r="C4553">
            <v>2609256911</v>
          </cell>
          <cell r="D4553" t="str">
            <v>SDS-QUICK УНИВЕРС.СВЕРЛО 5x55x100</v>
          </cell>
          <cell r="F4553">
            <v>2.89</v>
          </cell>
          <cell r="G4553">
            <v>2.4500000000000002</v>
          </cell>
          <cell r="H4553">
            <v>2.5235000000000003</v>
          </cell>
          <cell r="I4553">
            <v>111.03400000000002</v>
          </cell>
          <cell r="L4553" t="str">
            <v>Китай</v>
          </cell>
          <cell r="M4553">
            <v>3165140480772</v>
          </cell>
        </row>
        <row r="4554">
          <cell r="C4554">
            <v>2609256912</v>
          </cell>
          <cell r="D4554" t="str">
            <v>SDS-QUICK УНИВЕРС.СВЕРЛО 5.5x55x100</v>
          </cell>
          <cell r="F4554">
            <v>3</v>
          </cell>
          <cell r="G4554">
            <v>2.54</v>
          </cell>
          <cell r="H4554">
            <v>2.6162000000000001</v>
          </cell>
          <cell r="I4554">
            <v>115.11280000000001</v>
          </cell>
          <cell r="L4554" t="str">
            <v>Китай</v>
          </cell>
          <cell r="M4554">
            <v>3165140480789</v>
          </cell>
        </row>
        <row r="4555">
          <cell r="C4555">
            <v>2609256913</v>
          </cell>
          <cell r="D4555" t="str">
            <v>SDS-QUICK УНИВЕРС.СВЕРЛО 6x55x100</v>
          </cell>
          <cell r="F4555">
            <v>3</v>
          </cell>
          <cell r="G4555">
            <v>2.54</v>
          </cell>
          <cell r="H4555">
            <v>2.6162000000000001</v>
          </cell>
          <cell r="I4555">
            <v>115.11280000000001</v>
          </cell>
          <cell r="L4555" t="str">
            <v>Китай</v>
          </cell>
          <cell r="M4555">
            <v>3165140480796</v>
          </cell>
        </row>
        <row r="4556">
          <cell r="C4556">
            <v>2609256914</v>
          </cell>
          <cell r="D4556" t="str">
            <v>SDS-QUICK УНИВЕРС.СВЕРЛО 6.5x55x100</v>
          </cell>
          <cell r="F4556">
            <v>3.23</v>
          </cell>
          <cell r="G4556">
            <v>2.74</v>
          </cell>
          <cell r="H4556">
            <v>2.8222000000000005</v>
          </cell>
          <cell r="I4556">
            <v>124.17680000000001</v>
          </cell>
          <cell r="L4556" t="str">
            <v>Китай</v>
          </cell>
          <cell r="M4556">
            <v>3165140480802</v>
          </cell>
        </row>
        <row r="4557">
          <cell r="C4557">
            <v>2609256915</v>
          </cell>
          <cell r="D4557" t="str">
            <v>SDS-QUICK УНИВЕРС.СВЕРЛО 7x55x100</v>
          </cell>
          <cell r="F4557">
            <v>3.23</v>
          </cell>
          <cell r="G4557">
            <v>2.74</v>
          </cell>
          <cell r="H4557">
            <v>2.8222000000000005</v>
          </cell>
          <cell r="I4557">
            <v>124.17680000000001</v>
          </cell>
          <cell r="L4557" t="str">
            <v>Китай</v>
          </cell>
          <cell r="M4557">
            <v>3165140480819</v>
          </cell>
        </row>
        <row r="4558">
          <cell r="C4558">
            <v>2609256916</v>
          </cell>
          <cell r="D4558" t="str">
            <v>SDS-QUICK УНИВЕРС.СВЕРЛО 8x75x120</v>
          </cell>
          <cell r="F4558">
            <v>3.33</v>
          </cell>
          <cell r="G4558">
            <v>2.82</v>
          </cell>
          <cell r="H4558">
            <v>2.9045999999999998</v>
          </cell>
          <cell r="I4558">
            <v>127.80239999999999</v>
          </cell>
          <cell r="L4558" t="str">
            <v>Китай</v>
          </cell>
          <cell r="M4558">
            <v>3165140480826</v>
          </cell>
        </row>
        <row r="4559">
          <cell r="C4559">
            <v>2609256917</v>
          </cell>
          <cell r="D4559" t="str">
            <v>SDS-QUICK УНИВЕРС.СВЕРЛО 10x75x120</v>
          </cell>
          <cell r="F4559">
            <v>3.78</v>
          </cell>
          <cell r="G4559">
            <v>3.2</v>
          </cell>
          <cell r="H4559">
            <v>3.2960000000000003</v>
          </cell>
          <cell r="I4559">
            <v>145.024</v>
          </cell>
          <cell r="L4559" t="str">
            <v>Китай</v>
          </cell>
          <cell r="M4559">
            <v>3165140480833</v>
          </cell>
        </row>
        <row r="4560">
          <cell r="C4560">
            <v>2609256918</v>
          </cell>
          <cell r="D4560" t="str">
            <v>SDS-QUICK УНИВЕРС.СВЕРЛО 5/6/8</v>
          </cell>
          <cell r="F4560">
            <v>8.9</v>
          </cell>
          <cell r="G4560">
            <v>7.54</v>
          </cell>
          <cell r="H4560">
            <v>7.7662000000000004</v>
          </cell>
          <cell r="I4560">
            <v>341.71280000000002</v>
          </cell>
          <cell r="L4560" t="str">
            <v>Китай</v>
          </cell>
          <cell r="M4560">
            <v>3165140480840</v>
          </cell>
        </row>
        <row r="4561">
          <cell r="C4561">
            <v>2608587157</v>
          </cell>
          <cell r="D4561" t="str">
            <v>Сверло CYL-9 Ceramic 3х70мм</v>
          </cell>
          <cell r="F4561">
            <v>3.68</v>
          </cell>
          <cell r="G4561">
            <v>3.12</v>
          </cell>
          <cell r="H4561">
            <v>3.2136</v>
          </cell>
          <cell r="I4561">
            <v>141.39840000000001</v>
          </cell>
          <cell r="L4561" t="str">
            <v>Китай</v>
          </cell>
          <cell r="M4561">
            <v>3165140599184</v>
          </cell>
        </row>
        <row r="4562">
          <cell r="C4562">
            <v>2608587158</v>
          </cell>
          <cell r="D4562" t="str">
            <v>Сверло CYL-9 Ceramic 4х70мм</v>
          </cell>
          <cell r="F4562">
            <v>3.68</v>
          </cell>
          <cell r="G4562">
            <v>3.12</v>
          </cell>
          <cell r="H4562">
            <v>3.2136</v>
          </cell>
          <cell r="I4562">
            <v>141.39840000000001</v>
          </cell>
          <cell r="L4562" t="str">
            <v>Китай</v>
          </cell>
          <cell r="M4562">
            <v>3165140599191</v>
          </cell>
        </row>
        <row r="4563">
          <cell r="C4563">
            <v>2608587159</v>
          </cell>
          <cell r="D4563" t="str">
            <v>Сверло CYL-9 Ceramic 5х70мм</v>
          </cell>
          <cell r="F4563">
            <v>4.08</v>
          </cell>
          <cell r="G4563">
            <v>3.46</v>
          </cell>
          <cell r="H4563">
            <v>3.5638000000000001</v>
          </cell>
          <cell r="I4563">
            <v>156.80719999999999</v>
          </cell>
          <cell r="L4563" t="str">
            <v>Китай</v>
          </cell>
          <cell r="M4563">
            <v>3165140599207</v>
          </cell>
        </row>
        <row r="4564">
          <cell r="C4564">
            <v>2608587161</v>
          </cell>
          <cell r="D4564" t="str">
            <v>Сверло CYL-9 Ceramic 6х80мм</v>
          </cell>
          <cell r="F4564">
            <v>4.08</v>
          </cell>
          <cell r="G4564">
            <v>3.46</v>
          </cell>
          <cell r="H4564">
            <v>3.5638000000000001</v>
          </cell>
          <cell r="I4564">
            <v>156.80719999999999</v>
          </cell>
          <cell r="L4564" t="str">
            <v>Китай</v>
          </cell>
          <cell r="M4564">
            <v>3165140599221</v>
          </cell>
        </row>
        <row r="4565">
          <cell r="C4565">
            <v>2608587163</v>
          </cell>
          <cell r="D4565" t="str">
            <v>Сверло CYL-9 Ceramic 7х80мм</v>
          </cell>
          <cell r="F4565">
            <v>5.32</v>
          </cell>
          <cell r="G4565">
            <v>4.51</v>
          </cell>
          <cell r="H4565">
            <v>4.6452999999999998</v>
          </cell>
          <cell r="I4565">
            <v>204.39319999999998</v>
          </cell>
          <cell r="L4565" t="str">
            <v>Китай</v>
          </cell>
          <cell r="M4565">
            <v>3165140599245</v>
          </cell>
        </row>
        <row r="4566">
          <cell r="C4566">
            <v>2608587164</v>
          </cell>
          <cell r="D4566" t="str">
            <v>Сверло CYL-9 Ceramic 8х80мм</v>
          </cell>
          <cell r="F4566">
            <v>5.32</v>
          </cell>
          <cell r="G4566">
            <v>4.51</v>
          </cell>
          <cell r="H4566">
            <v>4.6452999999999998</v>
          </cell>
          <cell r="I4566">
            <v>204.39319999999998</v>
          </cell>
          <cell r="L4566" t="str">
            <v>Китай</v>
          </cell>
          <cell r="M4566">
            <v>3165140599252</v>
          </cell>
        </row>
        <row r="4567">
          <cell r="C4567">
            <v>2608587165</v>
          </cell>
          <cell r="D4567" t="str">
            <v>Сверло CYL-9 Ceramic 10х90мм</v>
          </cell>
          <cell r="F4567">
            <v>6.15</v>
          </cell>
          <cell r="G4567">
            <v>5.21</v>
          </cell>
          <cell r="H4567">
            <v>5.3662999999999998</v>
          </cell>
          <cell r="I4567">
            <v>236.1172</v>
          </cell>
          <cell r="L4567" t="str">
            <v>Китай</v>
          </cell>
          <cell r="M4567">
            <v>3165140599269</v>
          </cell>
        </row>
        <row r="4568">
          <cell r="C4568">
            <v>2608587166</v>
          </cell>
          <cell r="D4568" t="str">
            <v>Сверло CYL-9 Ceramic 12х90мм</v>
          </cell>
          <cell r="F4568">
            <v>6.97</v>
          </cell>
          <cell r="G4568">
            <v>5.91</v>
          </cell>
          <cell r="H4568">
            <v>6.0872999999999999</v>
          </cell>
          <cell r="I4568">
            <v>267.84120000000001</v>
          </cell>
          <cell r="L4568" t="str">
            <v>Китай</v>
          </cell>
          <cell r="M4568">
            <v>3165140599276</v>
          </cell>
        </row>
        <row r="4569">
          <cell r="C4569">
            <v>2608602629</v>
          </cell>
          <cell r="D4569" t="str">
            <v>Алмазный диск Best for Ceramic110-22,23</v>
          </cell>
          <cell r="F4569">
            <v>26.82</v>
          </cell>
          <cell r="G4569">
            <v>22.73</v>
          </cell>
          <cell r="H4569">
            <v>23.411900000000003</v>
          </cell>
          <cell r="I4569">
            <v>1030.1236000000001</v>
          </cell>
          <cell r="L4569" t="str">
            <v>Китай</v>
          </cell>
          <cell r="M4569">
            <v>3165140581356</v>
          </cell>
        </row>
        <row r="4570">
          <cell r="C4570">
            <v>2608602630</v>
          </cell>
          <cell r="D4570" t="str">
            <v>Алмазный диск Best for Ceramic115-22,23</v>
          </cell>
          <cell r="F4570">
            <v>27.75</v>
          </cell>
          <cell r="G4570">
            <v>23.52</v>
          </cell>
          <cell r="H4570">
            <v>24.2256</v>
          </cell>
          <cell r="I4570">
            <v>1065.9264000000001</v>
          </cell>
          <cell r="L4570" t="str">
            <v>Китай</v>
          </cell>
          <cell r="M4570">
            <v>3165140581363</v>
          </cell>
        </row>
        <row r="4571">
          <cell r="C4571">
            <v>2608602631</v>
          </cell>
          <cell r="D4571" t="str">
            <v>Алмазный диск Best for Ceramic125-22,23</v>
          </cell>
          <cell r="F4571">
            <v>29.59</v>
          </cell>
          <cell r="G4571">
            <v>25.08</v>
          </cell>
          <cell r="H4571">
            <v>25.8324</v>
          </cell>
          <cell r="I4571">
            <v>1136.6256000000001</v>
          </cell>
          <cell r="L4571" t="str">
            <v>Китай</v>
          </cell>
          <cell r="M4571">
            <v>3165140581370</v>
          </cell>
        </row>
        <row r="4572">
          <cell r="C4572">
            <v>2608602632</v>
          </cell>
          <cell r="D4572" t="str">
            <v>Алмазный диск Best for Ceramic150-22,23</v>
          </cell>
          <cell r="F4572">
            <v>49.96</v>
          </cell>
          <cell r="G4572">
            <v>42.34</v>
          </cell>
          <cell r="H4572">
            <v>43.610200000000006</v>
          </cell>
          <cell r="I4572">
            <v>1918.8488000000002</v>
          </cell>
          <cell r="L4572" t="str">
            <v>Китай</v>
          </cell>
          <cell r="M4572">
            <v>3165140581387</v>
          </cell>
        </row>
        <row r="4573">
          <cell r="C4573">
            <v>2608602633</v>
          </cell>
          <cell r="D4573" t="str">
            <v>Алмазный диск Best for Ceramic180-22,23</v>
          </cell>
          <cell r="F4573">
            <v>59.21</v>
          </cell>
          <cell r="G4573">
            <v>50.18</v>
          </cell>
          <cell r="H4573">
            <v>51.685400000000001</v>
          </cell>
          <cell r="I4573">
            <v>2274.1576</v>
          </cell>
          <cell r="L4573" t="str">
            <v>Китай</v>
          </cell>
          <cell r="M4573">
            <v>3165140581394</v>
          </cell>
        </row>
        <row r="4574">
          <cell r="C4574">
            <v>2608602634</v>
          </cell>
          <cell r="D4574" t="str">
            <v>Алмазный диск Best for Ceramic230-22,23</v>
          </cell>
          <cell r="F4574">
            <v>70.3</v>
          </cell>
          <cell r="G4574">
            <v>59.58</v>
          </cell>
          <cell r="H4574">
            <v>61.367399999999996</v>
          </cell>
          <cell r="I4574">
            <v>2700.1655999999998</v>
          </cell>
          <cell r="L4574" t="str">
            <v>Китай</v>
          </cell>
          <cell r="M4574">
            <v>3165140581400</v>
          </cell>
        </row>
        <row r="4575">
          <cell r="C4575">
            <v>2608602635</v>
          </cell>
          <cell r="D4575" t="str">
            <v>Алмазный диск Best for Ceramic180-25,4</v>
          </cell>
          <cell r="F4575">
            <v>59.21</v>
          </cell>
          <cell r="G4575">
            <v>50.18</v>
          </cell>
          <cell r="H4575">
            <v>51.685400000000001</v>
          </cell>
          <cell r="I4575">
            <v>2274.1576</v>
          </cell>
          <cell r="L4575" t="str">
            <v>Китай</v>
          </cell>
          <cell r="M4575">
            <v>3165140581417</v>
          </cell>
        </row>
        <row r="4576">
          <cell r="C4576">
            <v>2608602636</v>
          </cell>
          <cell r="D4576" t="str">
            <v>Алмазный диск Best for Ceramic200-25,4</v>
          </cell>
          <cell r="F4576">
            <v>62.91</v>
          </cell>
          <cell r="G4576">
            <v>53.31</v>
          </cell>
          <cell r="H4576">
            <v>54.909300000000002</v>
          </cell>
          <cell r="I4576">
            <v>2416.0092</v>
          </cell>
          <cell r="L4576" t="str">
            <v>Китай</v>
          </cell>
          <cell r="M4576">
            <v>3165140581424</v>
          </cell>
        </row>
        <row r="4577">
          <cell r="C4577">
            <v>2608602637</v>
          </cell>
          <cell r="D4577" t="str">
            <v>Алмазный диск Best for Ceramic230-25,4</v>
          </cell>
          <cell r="F4577">
            <v>70.3</v>
          </cell>
          <cell r="G4577">
            <v>59.58</v>
          </cell>
          <cell r="H4577">
            <v>61.367399999999996</v>
          </cell>
          <cell r="I4577">
            <v>2700.1655999999998</v>
          </cell>
          <cell r="L4577" t="str">
            <v>Китай</v>
          </cell>
          <cell r="M4577">
            <v>3165140581431</v>
          </cell>
        </row>
        <row r="4578">
          <cell r="C4578">
            <v>2608602638</v>
          </cell>
          <cell r="D4578" t="str">
            <v>Алмазный диск Best for Ceramic250-30/25,4</v>
          </cell>
          <cell r="F4578">
            <v>77.7</v>
          </cell>
          <cell r="G4578">
            <v>65.849999999999994</v>
          </cell>
          <cell r="H4578">
            <v>67.825499999999991</v>
          </cell>
          <cell r="I4578">
            <v>2984.3219999999997</v>
          </cell>
          <cell r="L4578" t="str">
            <v>Китай</v>
          </cell>
          <cell r="M4578">
            <v>3165140581448</v>
          </cell>
        </row>
        <row r="4579">
          <cell r="C4579">
            <v>2608602639</v>
          </cell>
          <cell r="D4579" t="str">
            <v>Алмазный диск Best for Ceramic300-30/25,4</v>
          </cell>
          <cell r="F4579">
            <v>114.72</v>
          </cell>
          <cell r="G4579">
            <v>97.22</v>
          </cell>
          <cell r="H4579">
            <v>100.1366</v>
          </cell>
          <cell r="I4579">
            <v>4406.0104000000001</v>
          </cell>
          <cell r="L4579" t="str">
            <v>Китай</v>
          </cell>
          <cell r="M4579">
            <v>3165140581455</v>
          </cell>
        </row>
        <row r="4580">
          <cell r="C4580">
            <v>2608602640</v>
          </cell>
          <cell r="D4580" t="str">
            <v>Алмазный диск Best for Ceramic350-30/25,4</v>
          </cell>
          <cell r="F4580">
            <v>144.31</v>
          </cell>
          <cell r="G4580">
            <v>122.3</v>
          </cell>
          <cell r="H4580">
            <v>125.96899999999999</v>
          </cell>
          <cell r="I4580">
            <v>5542.6359999999995</v>
          </cell>
          <cell r="L4580" t="str">
            <v>Китай</v>
          </cell>
          <cell r="M4580">
            <v>3165140581462</v>
          </cell>
        </row>
        <row r="4581">
          <cell r="C4581">
            <v>2608602368</v>
          </cell>
          <cell r="D4581" t="str">
            <v>Алмазный диск Best for Ceramic115-22,23</v>
          </cell>
          <cell r="F4581">
            <v>29.59</v>
          </cell>
          <cell r="G4581">
            <v>25.08</v>
          </cell>
          <cell r="H4581">
            <v>25.8324</v>
          </cell>
          <cell r="I4581">
            <v>1136.6256000000001</v>
          </cell>
          <cell r="L4581" t="str">
            <v>Корея</v>
          </cell>
          <cell r="M4581">
            <v>3165140504997</v>
          </cell>
        </row>
        <row r="4582">
          <cell r="C4582">
            <v>2608602369</v>
          </cell>
          <cell r="D4582" t="str">
            <v>Алмазный диск Best for Ceramic125-22,23</v>
          </cell>
          <cell r="F4582">
            <v>31.46</v>
          </cell>
          <cell r="G4582">
            <v>26.66</v>
          </cell>
          <cell r="H4582">
            <v>27.459800000000001</v>
          </cell>
          <cell r="I4582">
            <v>1208.2312000000002</v>
          </cell>
          <cell r="L4582" t="str">
            <v>Корея</v>
          </cell>
          <cell r="M4582">
            <v>3165140505000</v>
          </cell>
        </row>
        <row r="4583">
          <cell r="C4583">
            <v>2608602478</v>
          </cell>
          <cell r="D4583" t="str">
            <v>Алмазный диск Best for Ceramic115-22,23</v>
          </cell>
          <cell r="F4583">
            <v>18.5</v>
          </cell>
          <cell r="G4583">
            <v>15.68</v>
          </cell>
          <cell r="H4583">
            <v>16.150400000000001</v>
          </cell>
          <cell r="I4583">
            <v>710.61760000000004</v>
          </cell>
          <cell r="L4583" t="str">
            <v>Корея</v>
          </cell>
          <cell r="M4583">
            <v>3165140518086</v>
          </cell>
        </row>
        <row r="4584">
          <cell r="C4584">
            <v>2608602479</v>
          </cell>
          <cell r="D4584" t="str">
            <v>Алмазный диск Best for Ceramic125-22,23</v>
          </cell>
          <cell r="F4584">
            <v>20.34</v>
          </cell>
          <cell r="G4584">
            <v>17.239999999999998</v>
          </cell>
          <cell r="H4584">
            <v>17.757199999999997</v>
          </cell>
          <cell r="I4584">
            <v>781.31679999999983</v>
          </cell>
          <cell r="L4584" t="str">
            <v>Корея</v>
          </cell>
          <cell r="M4584">
            <v>3165140518093</v>
          </cell>
        </row>
        <row r="4585">
          <cell r="C4585">
            <v>2608602240</v>
          </cell>
          <cell r="D4585" t="str">
            <v>Алмазный диск Best for Ceramic230-22,23</v>
          </cell>
          <cell r="F4585">
            <v>64.760000000000005</v>
          </cell>
          <cell r="G4585">
            <v>54.88</v>
          </cell>
          <cell r="H4585">
            <v>56.526400000000002</v>
          </cell>
          <cell r="I4585">
            <v>2487.1615999999999</v>
          </cell>
          <cell r="L4585" t="str">
            <v>Корея</v>
          </cell>
          <cell r="M4585">
            <v>3165140459402</v>
          </cell>
        </row>
        <row r="4586">
          <cell r="C4586">
            <v>2608602241</v>
          </cell>
          <cell r="D4586" t="str">
            <v>Алмазный диск Best for Ceramic300-25,4</v>
          </cell>
          <cell r="F4586">
            <v>111.01</v>
          </cell>
          <cell r="G4586">
            <v>94.08</v>
          </cell>
          <cell r="H4586">
            <v>96.9024</v>
          </cell>
          <cell r="I4586">
            <v>4263.7056000000002</v>
          </cell>
          <cell r="L4586" t="str">
            <v>Корея</v>
          </cell>
          <cell r="M4586">
            <v>3165140457736</v>
          </cell>
        </row>
        <row r="4587">
          <cell r="C4587">
            <v>2608602535</v>
          </cell>
          <cell r="D4587" t="str">
            <v>Алмазный диск Professional for Ceramic110-22,23</v>
          </cell>
          <cell r="F4587">
            <v>7.32</v>
          </cell>
          <cell r="G4587">
            <v>6.2</v>
          </cell>
          <cell r="H4587">
            <v>6.3860000000000001</v>
          </cell>
          <cell r="I4587">
            <v>280.98399999999998</v>
          </cell>
          <cell r="L4587" t="str">
            <v>Китай</v>
          </cell>
          <cell r="M4587">
            <v>3165140576390</v>
          </cell>
        </row>
        <row r="4588">
          <cell r="C4588">
            <v>2608602201</v>
          </cell>
          <cell r="D4588" t="str">
            <v>Алмазный диск Professional for Ceramic115-22,23</v>
          </cell>
          <cell r="F4588">
            <v>7.46</v>
          </cell>
          <cell r="G4588">
            <v>6.32</v>
          </cell>
          <cell r="H4588">
            <v>6.5096000000000007</v>
          </cell>
          <cell r="I4588">
            <v>286.42240000000004</v>
          </cell>
          <cell r="L4588" t="str">
            <v>Китай</v>
          </cell>
          <cell r="M4588">
            <v>3165140441292</v>
          </cell>
        </row>
        <row r="4589">
          <cell r="C4589">
            <v>2608602202</v>
          </cell>
          <cell r="D4589" t="str">
            <v>Алмазный диск Professional for Ceramic125-22,23</v>
          </cell>
          <cell r="F4589">
            <v>9.35</v>
          </cell>
          <cell r="G4589">
            <v>7.92</v>
          </cell>
          <cell r="H4589">
            <v>8.1576000000000004</v>
          </cell>
          <cell r="I4589">
            <v>358.93440000000004</v>
          </cell>
          <cell r="L4589" t="str">
            <v>Китай</v>
          </cell>
          <cell r="M4589">
            <v>3165140441308</v>
          </cell>
        </row>
        <row r="4590">
          <cell r="C4590">
            <v>2608602203</v>
          </cell>
          <cell r="D4590" t="str">
            <v>Алмазный диск Professional for Ceramic150-22,23</v>
          </cell>
          <cell r="F4590">
            <v>16.559999999999999</v>
          </cell>
          <cell r="G4590">
            <v>14.03</v>
          </cell>
          <cell r="H4590">
            <v>14.450899999999999</v>
          </cell>
          <cell r="I4590">
            <v>635.8395999999999</v>
          </cell>
          <cell r="L4590" t="str">
            <v>Китай</v>
          </cell>
          <cell r="M4590">
            <v>3165140441315</v>
          </cell>
        </row>
        <row r="4591">
          <cell r="C4591">
            <v>2608602204</v>
          </cell>
          <cell r="D4591" t="str">
            <v>Алмазный диск Professional for Ceramic180-22,23</v>
          </cell>
          <cell r="F4591">
            <v>19.34</v>
          </cell>
          <cell r="G4591">
            <v>16.39</v>
          </cell>
          <cell r="H4591">
            <v>16.881700000000002</v>
          </cell>
          <cell r="I4591">
            <v>742.79480000000012</v>
          </cell>
          <cell r="L4591" t="str">
            <v>Китай</v>
          </cell>
          <cell r="M4591">
            <v>3165140441322</v>
          </cell>
        </row>
        <row r="4592">
          <cell r="C4592">
            <v>2608602205</v>
          </cell>
          <cell r="D4592" t="str">
            <v>Алмазный диск Professional for Ceramic230-22,23</v>
          </cell>
          <cell r="F4592">
            <v>28.23</v>
          </cell>
          <cell r="G4592">
            <v>23.92</v>
          </cell>
          <cell r="H4592">
            <v>24.637600000000003</v>
          </cell>
          <cell r="I4592">
            <v>1084.0544000000002</v>
          </cell>
          <cell r="L4592" t="str">
            <v>Китай</v>
          </cell>
          <cell r="M4592">
            <v>3165140441339</v>
          </cell>
        </row>
        <row r="4593">
          <cell r="C4593">
            <v>2608602536</v>
          </cell>
          <cell r="D4593" t="str">
            <v>Алмазный диск Professional for Ceramic180-25,4</v>
          </cell>
          <cell r="F4593">
            <v>19.34</v>
          </cell>
          <cell r="G4593">
            <v>16.39</v>
          </cell>
          <cell r="H4593">
            <v>16.881700000000002</v>
          </cell>
          <cell r="I4593">
            <v>742.79480000000012</v>
          </cell>
          <cell r="L4593" t="str">
            <v>Китай</v>
          </cell>
          <cell r="M4593">
            <v>3165140576406</v>
          </cell>
        </row>
        <row r="4594">
          <cell r="C4594">
            <v>2608602537</v>
          </cell>
          <cell r="D4594" t="str">
            <v>Алмазный диск Professional for Ceramic200-25,4</v>
          </cell>
          <cell r="F4594">
            <v>25.81</v>
          </cell>
          <cell r="G4594">
            <v>21.87</v>
          </cell>
          <cell r="H4594">
            <v>22.526100000000003</v>
          </cell>
          <cell r="I4594">
            <v>991.14840000000015</v>
          </cell>
          <cell r="L4594" t="str">
            <v>Китай</v>
          </cell>
          <cell r="M4594">
            <v>3165140576413</v>
          </cell>
        </row>
        <row r="4595">
          <cell r="C4595">
            <v>2608602538</v>
          </cell>
          <cell r="D4595" t="str">
            <v>Алмазный диск Professional for Ceramic230-25,4</v>
          </cell>
          <cell r="F4595">
            <v>29.51</v>
          </cell>
          <cell r="G4595">
            <v>25.01</v>
          </cell>
          <cell r="H4595">
            <v>25.760300000000001</v>
          </cell>
          <cell r="I4595">
            <v>1133.4531999999999</v>
          </cell>
          <cell r="L4595" t="str">
            <v>Китай</v>
          </cell>
          <cell r="M4595">
            <v>3165140576420</v>
          </cell>
        </row>
        <row r="4596">
          <cell r="C4596">
            <v>2608602539</v>
          </cell>
          <cell r="D4596" t="str">
            <v>Алмазный диск Professional for Ceramic250-30/25,4</v>
          </cell>
          <cell r="F4596">
            <v>37.83</v>
          </cell>
          <cell r="G4596">
            <v>32.06</v>
          </cell>
          <cell r="H4596">
            <v>33.021800000000006</v>
          </cell>
          <cell r="I4596">
            <v>1452.9592000000002</v>
          </cell>
          <cell r="L4596" t="str">
            <v>Китай</v>
          </cell>
          <cell r="M4596">
            <v>3165140576437</v>
          </cell>
        </row>
        <row r="4597">
          <cell r="C4597">
            <v>2608602540</v>
          </cell>
          <cell r="D4597" t="str">
            <v>Алмазный диск Professional for Ceramic300-30/25,4</v>
          </cell>
          <cell r="F4597">
            <v>66.61</v>
          </cell>
          <cell r="G4597">
            <v>56.45</v>
          </cell>
          <cell r="H4597">
            <v>58.143500000000003</v>
          </cell>
          <cell r="I4597">
            <v>2558.3140000000003</v>
          </cell>
          <cell r="L4597" t="str">
            <v>Китай</v>
          </cell>
          <cell r="M4597">
            <v>3165140576444</v>
          </cell>
        </row>
        <row r="4598">
          <cell r="C4598">
            <v>2608602541</v>
          </cell>
          <cell r="D4598" t="str">
            <v>Алмазный диск Professional for Ceramic350-30/25,4</v>
          </cell>
          <cell r="F4598">
            <v>77.7</v>
          </cell>
          <cell r="G4598">
            <v>65.849999999999994</v>
          </cell>
          <cell r="H4598">
            <v>67.825499999999991</v>
          </cell>
          <cell r="I4598">
            <v>2984.3219999999997</v>
          </cell>
          <cell r="L4598" t="str">
            <v>Китай</v>
          </cell>
          <cell r="M4598">
            <v>3165140576451</v>
          </cell>
        </row>
        <row r="4599">
          <cell r="C4599">
            <v>2608602641</v>
          </cell>
          <cell r="D4599" t="str">
            <v>Алмазный диск Best for Stone115-22,23</v>
          </cell>
          <cell r="F4599">
            <v>41.72</v>
          </cell>
          <cell r="G4599">
            <v>35.36</v>
          </cell>
          <cell r="H4599">
            <v>36.4208</v>
          </cell>
          <cell r="I4599">
            <v>1602.5152</v>
          </cell>
          <cell r="L4599" t="str">
            <v>Китай</v>
          </cell>
          <cell r="M4599">
            <v>3165140581479</v>
          </cell>
        </row>
        <row r="4600">
          <cell r="C4600">
            <v>2608602642</v>
          </cell>
          <cell r="D4600" t="str">
            <v>Алмазный диск Best for Stone125-22,23</v>
          </cell>
          <cell r="F4600">
            <v>45.8</v>
          </cell>
          <cell r="G4600">
            <v>38.81</v>
          </cell>
          <cell r="H4600">
            <v>39.974300000000007</v>
          </cell>
          <cell r="I4600">
            <v>1758.8692000000003</v>
          </cell>
          <cell r="L4600" t="str">
            <v>Китай</v>
          </cell>
          <cell r="M4600">
            <v>3165140581486</v>
          </cell>
        </row>
        <row r="4601">
          <cell r="C4601">
            <v>2608602643</v>
          </cell>
          <cell r="D4601" t="str">
            <v>Алмазный диск Best for Stone150-22,23</v>
          </cell>
          <cell r="F4601">
            <v>60.04</v>
          </cell>
          <cell r="G4601">
            <v>50.88</v>
          </cell>
          <cell r="H4601">
            <v>52.406400000000005</v>
          </cell>
          <cell r="I4601">
            <v>2305.8816000000002</v>
          </cell>
          <cell r="L4601" t="str">
            <v>Китай</v>
          </cell>
          <cell r="M4601">
            <v>3165140581493</v>
          </cell>
        </row>
        <row r="4602">
          <cell r="C4602">
            <v>2608602644</v>
          </cell>
          <cell r="D4602" t="str">
            <v>Алмазный диск Best for Stone180-22,23</v>
          </cell>
          <cell r="F4602">
            <v>67.17</v>
          </cell>
          <cell r="G4602">
            <v>56.92</v>
          </cell>
          <cell r="H4602">
            <v>58.627600000000001</v>
          </cell>
          <cell r="I4602">
            <v>2579.6143999999999</v>
          </cell>
          <cell r="L4602" t="str">
            <v>Китай</v>
          </cell>
          <cell r="M4602">
            <v>3165140581509</v>
          </cell>
        </row>
        <row r="4603">
          <cell r="C4603">
            <v>2608602645</v>
          </cell>
          <cell r="D4603" t="str">
            <v>Алмазный диск Best for Stone230-22,23</v>
          </cell>
          <cell r="F4603">
            <v>81.41</v>
          </cell>
          <cell r="G4603">
            <v>68.989999999999995</v>
          </cell>
          <cell r="H4603">
            <v>71.059699999999992</v>
          </cell>
          <cell r="I4603">
            <v>3126.6267999999995</v>
          </cell>
          <cell r="L4603" t="str">
            <v>Китай</v>
          </cell>
          <cell r="M4603">
            <v>3165140581516</v>
          </cell>
        </row>
        <row r="4604">
          <cell r="C4604">
            <v>2608602646</v>
          </cell>
          <cell r="D4604" t="str">
            <v>Алмазный диск Best for Stone300-22,23</v>
          </cell>
          <cell r="F4604">
            <v>149.41</v>
          </cell>
          <cell r="G4604">
            <v>126.62</v>
          </cell>
          <cell r="H4604">
            <v>130.4186</v>
          </cell>
          <cell r="I4604">
            <v>5738.4183999999996</v>
          </cell>
          <cell r="L4604" t="str">
            <v>Китай</v>
          </cell>
          <cell r="M4604">
            <v>3165140581523</v>
          </cell>
        </row>
        <row r="4605">
          <cell r="C4605">
            <v>2608602647</v>
          </cell>
          <cell r="D4605" t="str">
            <v>Алмазный диск Best for Stone300-20/25,4</v>
          </cell>
          <cell r="F4605">
            <v>149.41</v>
          </cell>
          <cell r="G4605">
            <v>126.62</v>
          </cell>
          <cell r="H4605">
            <v>130.4186</v>
          </cell>
          <cell r="I4605">
            <v>5738.4183999999996</v>
          </cell>
          <cell r="L4605" t="str">
            <v>Китай</v>
          </cell>
          <cell r="M4605">
            <v>3165140581530</v>
          </cell>
        </row>
        <row r="4606">
          <cell r="C4606">
            <v>2608602648</v>
          </cell>
          <cell r="D4606" t="str">
            <v>Алмазный диск Best for Stone350-20/25,4</v>
          </cell>
          <cell r="F4606">
            <v>181.05</v>
          </cell>
          <cell r="G4606">
            <v>153.43</v>
          </cell>
          <cell r="H4606">
            <v>158.03290000000001</v>
          </cell>
          <cell r="I4606">
            <v>6953.4476000000004</v>
          </cell>
          <cell r="L4606" t="str">
            <v>Китай</v>
          </cell>
          <cell r="M4606">
            <v>3165140581547</v>
          </cell>
        </row>
        <row r="4607">
          <cell r="C4607">
            <v>2608602649</v>
          </cell>
          <cell r="D4607" t="str">
            <v>Алмазный диск Best for Stone400-20/25,4</v>
          </cell>
          <cell r="F4607">
            <v>261.89999999999998</v>
          </cell>
          <cell r="G4607">
            <v>221.95</v>
          </cell>
          <cell r="H4607">
            <v>228.60849999999999</v>
          </cell>
          <cell r="I4607">
            <v>10058.773999999999</v>
          </cell>
          <cell r="L4607" t="str">
            <v>Китай</v>
          </cell>
          <cell r="M4607">
            <v>3165140581554</v>
          </cell>
        </row>
        <row r="4608">
          <cell r="C4608">
            <v>2608602650</v>
          </cell>
          <cell r="D4608" t="str">
            <v>Алмазный диск Best for Stone450-25,4</v>
          </cell>
          <cell r="F4608">
            <v>316.3</v>
          </cell>
          <cell r="G4608">
            <v>268.05</v>
          </cell>
          <cell r="H4608">
            <v>276.0915</v>
          </cell>
          <cell r="I4608">
            <v>12148.026</v>
          </cell>
          <cell r="L4608" t="str">
            <v>Китай</v>
          </cell>
          <cell r="M4608">
            <v>3165140581561</v>
          </cell>
        </row>
        <row r="4609">
          <cell r="C4609">
            <v>2608602588</v>
          </cell>
          <cell r="D4609" t="str">
            <v>Алмазный диск Expert for Stone115-22,23</v>
          </cell>
          <cell r="F4609">
            <v>30.11</v>
          </cell>
          <cell r="G4609">
            <v>25.52</v>
          </cell>
          <cell r="H4609">
            <v>26.285599999999999</v>
          </cell>
          <cell r="I4609">
            <v>1156.5663999999999</v>
          </cell>
          <cell r="L4609" t="str">
            <v>Китай</v>
          </cell>
          <cell r="M4609">
            <v>3165140580946</v>
          </cell>
        </row>
        <row r="4610">
          <cell r="C4610">
            <v>2608602589</v>
          </cell>
          <cell r="D4610" t="str">
            <v>Алмазный диск Expert for Stone125-22,23</v>
          </cell>
          <cell r="F4610">
            <v>32.47</v>
          </cell>
          <cell r="G4610">
            <v>27.52</v>
          </cell>
          <cell r="H4610">
            <v>28.345600000000001</v>
          </cell>
          <cell r="I4610">
            <v>1247.2064</v>
          </cell>
          <cell r="L4610" t="str">
            <v>Китай</v>
          </cell>
          <cell r="M4610">
            <v>3165140580953</v>
          </cell>
        </row>
        <row r="4611">
          <cell r="C4611">
            <v>2608602590</v>
          </cell>
          <cell r="D4611" t="str">
            <v>Алмазный диск Expert for Stone150-22,23</v>
          </cell>
          <cell r="F4611">
            <v>41.72</v>
          </cell>
          <cell r="G4611">
            <v>35.36</v>
          </cell>
          <cell r="H4611">
            <v>36.4208</v>
          </cell>
          <cell r="I4611">
            <v>1602.5152</v>
          </cell>
          <cell r="L4611" t="str">
            <v>Китай</v>
          </cell>
          <cell r="M4611">
            <v>3165140580960</v>
          </cell>
        </row>
        <row r="4612">
          <cell r="C4612">
            <v>2608602591</v>
          </cell>
          <cell r="D4612" t="str">
            <v>Алмазный диск Expert for Stone180-22,23</v>
          </cell>
          <cell r="F4612">
            <v>47.77</v>
          </cell>
          <cell r="G4612">
            <v>40.479999999999997</v>
          </cell>
          <cell r="H4612">
            <v>41.694399999999995</v>
          </cell>
          <cell r="I4612">
            <v>1834.5535999999997</v>
          </cell>
          <cell r="L4612" t="str">
            <v>Китай</v>
          </cell>
          <cell r="M4612">
            <v>3165140580977</v>
          </cell>
        </row>
        <row r="4613">
          <cell r="C4613">
            <v>2608602592</v>
          </cell>
          <cell r="D4613" t="str">
            <v>Алмазный диск Expert for Stone230-22,23</v>
          </cell>
          <cell r="F4613">
            <v>56.07</v>
          </cell>
          <cell r="G4613">
            <v>47.52</v>
          </cell>
          <cell r="H4613">
            <v>48.945600000000006</v>
          </cell>
          <cell r="I4613">
            <v>2153.6064000000001</v>
          </cell>
          <cell r="L4613" t="str">
            <v>Китай</v>
          </cell>
          <cell r="M4613">
            <v>3165140580984</v>
          </cell>
        </row>
        <row r="4614">
          <cell r="C4614">
            <v>2608602593</v>
          </cell>
          <cell r="D4614" t="str">
            <v>Алмазный диск Expert for Stone300-20/25,4</v>
          </cell>
          <cell r="F4614">
            <v>102.05</v>
          </cell>
          <cell r="G4614">
            <v>86.48</v>
          </cell>
          <cell r="H4614">
            <v>89.074400000000011</v>
          </cell>
          <cell r="I4614">
            <v>3919.2736000000004</v>
          </cell>
          <cell r="L4614" t="str">
            <v>Китай</v>
          </cell>
          <cell r="M4614">
            <v>3165140580991</v>
          </cell>
        </row>
        <row r="4615">
          <cell r="C4615">
            <v>2608602594</v>
          </cell>
          <cell r="D4615" t="str">
            <v>Алмазный диск Expert for Stone350-20/25,4</v>
          </cell>
          <cell r="F4615">
            <v>125.36</v>
          </cell>
          <cell r="G4615">
            <v>106.24</v>
          </cell>
          <cell r="H4615">
            <v>109.4272</v>
          </cell>
          <cell r="I4615">
            <v>4814.7968000000001</v>
          </cell>
          <cell r="L4615" t="str">
            <v>Китай</v>
          </cell>
          <cell r="M4615">
            <v>3165140581004</v>
          </cell>
        </row>
        <row r="4616">
          <cell r="C4616">
            <v>2608602595</v>
          </cell>
          <cell r="D4616" t="str">
            <v>Алмазный диск Expert for Stone400-20/25,4</v>
          </cell>
          <cell r="F4616">
            <v>182.76</v>
          </cell>
          <cell r="G4616">
            <v>154.88</v>
          </cell>
          <cell r="H4616">
            <v>159.5264</v>
          </cell>
          <cell r="I4616">
            <v>7019.1615999999995</v>
          </cell>
          <cell r="L4616" t="str">
            <v>Китай</v>
          </cell>
          <cell r="M4616">
            <v>3165140581011</v>
          </cell>
        </row>
        <row r="4617">
          <cell r="C4617">
            <v>2608602596</v>
          </cell>
          <cell r="D4617" t="str">
            <v>Алмазный диск Expert for Stone450-25,4</v>
          </cell>
          <cell r="F4617">
            <v>236.76</v>
          </cell>
          <cell r="G4617">
            <v>200.64</v>
          </cell>
          <cell r="H4617">
            <v>206.6592</v>
          </cell>
          <cell r="I4617">
            <v>9093.0048000000006</v>
          </cell>
          <cell r="L4617" t="str">
            <v>Китай</v>
          </cell>
          <cell r="M4617">
            <v>3165140581028</v>
          </cell>
        </row>
        <row r="4618">
          <cell r="C4618">
            <v>2608602597</v>
          </cell>
          <cell r="D4618" t="str">
            <v>Алмазный диск Professional for Stone115-22,23</v>
          </cell>
          <cell r="F4618">
            <v>11.42</v>
          </cell>
          <cell r="G4618">
            <v>9.68</v>
          </cell>
          <cell r="H4618">
            <v>9.9703999999999997</v>
          </cell>
          <cell r="I4618">
            <v>438.69759999999997</v>
          </cell>
          <cell r="L4618" t="str">
            <v>Китай</v>
          </cell>
          <cell r="M4618">
            <v>3165140581035</v>
          </cell>
        </row>
        <row r="4619">
          <cell r="C4619">
            <v>2608602598</v>
          </cell>
          <cell r="D4619" t="str">
            <v>Алмазный диск Professional for Stone125-22,23</v>
          </cell>
          <cell r="F4619">
            <v>12.56</v>
          </cell>
          <cell r="G4619">
            <v>10.64</v>
          </cell>
          <cell r="H4619">
            <v>10.959200000000001</v>
          </cell>
          <cell r="I4619">
            <v>482.20480000000003</v>
          </cell>
          <cell r="L4619" t="str">
            <v>Китай</v>
          </cell>
          <cell r="M4619">
            <v>3165140581042</v>
          </cell>
        </row>
        <row r="4620">
          <cell r="C4620">
            <v>2608602599</v>
          </cell>
          <cell r="D4620" t="str">
            <v>Алмазный диск Professional for Stone150-22,23</v>
          </cell>
          <cell r="F4620">
            <v>18.41</v>
          </cell>
          <cell r="G4620">
            <v>15.6</v>
          </cell>
          <cell r="H4620">
            <v>16.068000000000001</v>
          </cell>
          <cell r="I4620">
            <v>706.99200000000008</v>
          </cell>
          <cell r="L4620" t="str">
            <v>Китай</v>
          </cell>
          <cell r="M4620">
            <v>3165140581059</v>
          </cell>
        </row>
        <row r="4621">
          <cell r="C4621">
            <v>2608602600</v>
          </cell>
          <cell r="D4621" t="str">
            <v>Алмазный диск Professional for Stone180-22,23</v>
          </cell>
          <cell r="F4621">
            <v>27.09</v>
          </cell>
          <cell r="G4621">
            <v>22.96</v>
          </cell>
          <cell r="H4621">
            <v>23.648800000000001</v>
          </cell>
          <cell r="I4621">
            <v>1040.5472</v>
          </cell>
          <cell r="L4621" t="str">
            <v>Китай</v>
          </cell>
          <cell r="M4621">
            <v>3165140581066</v>
          </cell>
        </row>
        <row r="4622">
          <cell r="C4622">
            <v>2608602601</v>
          </cell>
          <cell r="D4622" t="str">
            <v>Алмазный диск Professional for Stone230-22,23</v>
          </cell>
          <cell r="F4622">
            <v>34.159999999999997</v>
          </cell>
          <cell r="G4622">
            <v>28.95</v>
          </cell>
          <cell r="H4622">
            <v>29.8185</v>
          </cell>
          <cell r="I4622">
            <v>1312.0140000000001</v>
          </cell>
          <cell r="L4622" t="str">
            <v>Китай</v>
          </cell>
          <cell r="M4622">
            <v>3165140581073</v>
          </cell>
        </row>
        <row r="4623">
          <cell r="C4623">
            <v>2608602698</v>
          </cell>
          <cell r="D4623" t="str">
            <v>Алмазный диск Professional for Stone300-22,23</v>
          </cell>
          <cell r="F4623">
            <v>75.14</v>
          </cell>
          <cell r="G4623">
            <v>63.68</v>
          </cell>
          <cell r="H4623">
            <v>65.590400000000002</v>
          </cell>
          <cell r="I4623">
            <v>2885.9776000000002</v>
          </cell>
          <cell r="L4623" t="str">
            <v>Китай</v>
          </cell>
          <cell r="M4623">
            <v>3165140586412</v>
          </cell>
        </row>
        <row r="4624">
          <cell r="C4624">
            <v>2608602602</v>
          </cell>
          <cell r="D4624" t="str">
            <v>Алмазный диск Professional for Stone300-20/25,4</v>
          </cell>
          <cell r="F4624">
            <v>75.14</v>
          </cell>
          <cell r="G4624">
            <v>63.68</v>
          </cell>
          <cell r="H4624">
            <v>65.590400000000002</v>
          </cell>
          <cell r="I4624">
            <v>2885.9776000000002</v>
          </cell>
          <cell r="L4624" t="str">
            <v>Китай</v>
          </cell>
          <cell r="M4624">
            <v>3165140581080</v>
          </cell>
        </row>
        <row r="4625">
          <cell r="C4625">
            <v>2608602603</v>
          </cell>
          <cell r="D4625" t="str">
            <v>Алмазный диск Professional for Stone350-20/25,4</v>
          </cell>
          <cell r="F4625">
            <v>87.89</v>
          </cell>
          <cell r="G4625">
            <v>74.48</v>
          </cell>
          <cell r="H4625">
            <v>76.714400000000012</v>
          </cell>
          <cell r="I4625">
            <v>3375.4336000000003</v>
          </cell>
          <cell r="L4625" t="str">
            <v>Китай</v>
          </cell>
          <cell r="M4625">
            <v>3165140581097</v>
          </cell>
        </row>
        <row r="4626">
          <cell r="C4626">
            <v>2608602604</v>
          </cell>
          <cell r="D4626" t="str">
            <v>Алмазный диск Professional for Stone400-20/25,4</v>
          </cell>
          <cell r="F4626">
            <v>131.88</v>
          </cell>
          <cell r="G4626">
            <v>111.76</v>
          </cell>
          <cell r="H4626">
            <v>115.11280000000001</v>
          </cell>
          <cell r="I4626">
            <v>5064.9632000000001</v>
          </cell>
          <cell r="L4626" t="str">
            <v>Китай</v>
          </cell>
          <cell r="M4626">
            <v>3165140581103</v>
          </cell>
        </row>
        <row r="4627">
          <cell r="C4627">
            <v>2608602605</v>
          </cell>
          <cell r="D4627" t="str">
            <v>Алмазный диск Professional for Stone450-25,4</v>
          </cell>
          <cell r="F4627">
            <v>172</v>
          </cell>
          <cell r="G4627">
            <v>145.76</v>
          </cell>
          <cell r="H4627">
            <v>150.1328</v>
          </cell>
          <cell r="I4627">
            <v>6605.8432000000003</v>
          </cell>
          <cell r="L4627" t="str">
            <v>Китай</v>
          </cell>
          <cell r="M4627">
            <v>3165140581110</v>
          </cell>
        </row>
        <row r="4628">
          <cell r="C4628">
            <v>2608602651</v>
          </cell>
          <cell r="D4628" t="str">
            <v>Алмазный диск Best for Concrete115-22,23</v>
          </cell>
          <cell r="F4628">
            <v>37.94</v>
          </cell>
          <cell r="G4628">
            <v>32.15</v>
          </cell>
          <cell r="H4628">
            <v>33.1145</v>
          </cell>
          <cell r="I4628">
            <v>1457.038</v>
          </cell>
          <cell r="L4628" t="str">
            <v>Китай</v>
          </cell>
          <cell r="M4628">
            <v>3165140381578</v>
          </cell>
        </row>
        <row r="4629">
          <cell r="C4629">
            <v>2608602652</v>
          </cell>
          <cell r="D4629" t="str">
            <v>Алмазный диск Best for Concrete125-22,23</v>
          </cell>
          <cell r="F4629">
            <v>41.63</v>
          </cell>
          <cell r="G4629">
            <v>35.28</v>
          </cell>
          <cell r="H4629">
            <v>36.3384</v>
          </cell>
          <cell r="I4629">
            <v>1598.8896</v>
          </cell>
          <cell r="L4629" t="str">
            <v>Китай</v>
          </cell>
          <cell r="M4629">
            <v>3165140381585</v>
          </cell>
        </row>
        <row r="4630">
          <cell r="C4630">
            <v>2608602653</v>
          </cell>
          <cell r="D4630" t="str">
            <v>Алмазный диск Best for Concrete150-22,23</v>
          </cell>
          <cell r="F4630">
            <v>54.59</v>
          </cell>
          <cell r="G4630">
            <v>46.26</v>
          </cell>
          <cell r="H4630">
            <v>47.647799999999997</v>
          </cell>
          <cell r="I4630">
            <v>2096.5031999999997</v>
          </cell>
          <cell r="L4630" t="str">
            <v>Китай</v>
          </cell>
          <cell r="M4630">
            <v>3165140381592</v>
          </cell>
        </row>
        <row r="4631">
          <cell r="C4631">
            <v>2608602654</v>
          </cell>
          <cell r="D4631" t="str">
            <v>Алмазный диск Best for Concrete180-22,23</v>
          </cell>
          <cell r="F4631">
            <v>61.05</v>
          </cell>
          <cell r="G4631">
            <v>51.74</v>
          </cell>
          <cell r="H4631">
            <v>53.292200000000001</v>
          </cell>
          <cell r="I4631">
            <v>2344.8568</v>
          </cell>
          <cell r="L4631" t="str">
            <v>Китай</v>
          </cell>
          <cell r="M4631">
            <v>3165140381608</v>
          </cell>
        </row>
        <row r="4632">
          <cell r="C4632">
            <v>2608602655</v>
          </cell>
          <cell r="D4632" t="str">
            <v>Алмазный диск Best for Concrete230-22,23</v>
          </cell>
          <cell r="F4632">
            <v>74.010000000000005</v>
          </cell>
          <cell r="G4632">
            <v>62.72</v>
          </cell>
          <cell r="H4632">
            <v>64.601600000000005</v>
          </cell>
          <cell r="I4632">
            <v>2842.4704000000002</v>
          </cell>
          <cell r="L4632" t="str">
            <v>Китай</v>
          </cell>
          <cell r="M4632">
            <v>3165140381615</v>
          </cell>
        </row>
        <row r="4633">
          <cell r="C4633">
            <v>2608602656</v>
          </cell>
          <cell r="D4633" t="str">
            <v>Алмазный диск Best for Concrete300-22,23</v>
          </cell>
          <cell r="F4633">
            <v>157.27000000000001</v>
          </cell>
          <cell r="G4633">
            <v>133.28</v>
          </cell>
          <cell r="H4633">
            <v>137.2784</v>
          </cell>
          <cell r="I4633">
            <v>6040.2496000000001</v>
          </cell>
          <cell r="L4633" t="str">
            <v>Китай</v>
          </cell>
          <cell r="M4633">
            <v>3165140381622</v>
          </cell>
        </row>
        <row r="4634">
          <cell r="C4634">
            <v>2608602657</v>
          </cell>
          <cell r="D4634" t="str">
            <v>Алмазный диск Best for Concrete300-20/25,4</v>
          </cell>
          <cell r="F4634">
            <v>157.27000000000001</v>
          </cell>
          <cell r="G4634">
            <v>133.28</v>
          </cell>
          <cell r="H4634">
            <v>137.2784</v>
          </cell>
          <cell r="I4634">
            <v>6040.2496000000001</v>
          </cell>
          <cell r="L4634" t="str">
            <v>Китай</v>
          </cell>
          <cell r="M4634">
            <v>3165140381639</v>
          </cell>
        </row>
        <row r="4635">
          <cell r="C4635">
            <v>2608602658</v>
          </cell>
          <cell r="D4635" t="str">
            <v>Алмазный диск Best for Concrete350-20/25,4</v>
          </cell>
          <cell r="F4635">
            <v>190.57</v>
          </cell>
          <cell r="G4635">
            <v>161.5</v>
          </cell>
          <cell r="H4635">
            <v>166.345</v>
          </cell>
          <cell r="I4635">
            <v>7319.18</v>
          </cell>
          <cell r="L4635" t="str">
            <v>Китай</v>
          </cell>
          <cell r="M4635">
            <v>3165140381646</v>
          </cell>
        </row>
        <row r="4636">
          <cell r="C4636">
            <v>2608602659</v>
          </cell>
          <cell r="D4636" t="str">
            <v>Алмазный диск Best for Concrete400-20/25,4</v>
          </cell>
          <cell r="F4636">
            <v>275.7</v>
          </cell>
          <cell r="G4636">
            <v>233.64</v>
          </cell>
          <cell r="H4636">
            <v>240.64919999999998</v>
          </cell>
          <cell r="I4636">
            <v>10588.564799999998</v>
          </cell>
          <cell r="L4636" t="str">
            <v>Китай</v>
          </cell>
          <cell r="M4636">
            <v>3165140381653</v>
          </cell>
        </row>
        <row r="4637">
          <cell r="C4637">
            <v>2608602660</v>
          </cell>
          <cell r="D4637" t="str">
            <v>Алмазный диск Best for Concrete450-25,4</v>
          </cell>
          <cell r="F4637">
            <v>332.95</v>
          </cell>
          <cell r="G4637">
            <v>282.16000000000003</v>
          </cell>
          <cell r="H4637">
            <v>290.62480000000005</v>
          </cell>
          <cell r="I4637">
            <v>12787.491200000002</v>
          </cell>
          <cell r="L4637" t="str">
            <v>Китай</v>
          </cell>
          <cell r="M4637">
            <v>3165140381660</v>
          </cell>
        </row>
        <row r="4638">
          <cell r="C4638">
            <v>2608602710</v>
          </cell>
          <cell r="D4638" t="str">
            <v>Алмазный диск Best for Concrete500-25,4</v>
          </cell>
          <cell r="F4638">
            <v>379.3</v>
          </cell>
          <cell r="G4638">
            <v>321.44</v>
          </cell>
          <cell r="H4638">
            <v>331.08320000000003</v>
          </cell>
          <cell r="I4638">
            <v>14567.660800000001</v>
          </cell>
          <cell r="L4638" t="str">
            <v>Китай</v>
          </cell>
          <cell r="M4638">
            <v>3165140587044</v>
          </cell>
        </row>
        <row r="4639">
          <cell r="C4639">
            <v>2608602555</v>
          </cell>
          <cell r="D4639" t="str">
            <v>Алмазный диск Expert for Concrete115-22,23</v>
          </cell>
          <cell r="F4639">
            <v>26.82</v>
          </cell>
          <cell r="G4639">
            <v>22.73</v>
          </cell>
          <cell r="H4639">
            <v>23.411900000000003</v>
          </cell>
          <cell r="I4639">
            <v>1030.1236000000001</v>
          </cell>
          <cell r="L4639" t="str">
            <v>Китай</v>
          </cell>
          <cell r="M4639">
            <v>3165140580618</v>
          </cell>
        </row>
        <row r="4640">
          <cell r="C4640">
            <v>2608602556</v>
          </cell>
          <cell r="D4640" t="str">
            <v>Алмазный диск Expert for Concrete125-22,23</v>
          </cell>
          <cell r="F4640">
            <v>28.96</v>
          </cell>
          <cell r="G4640">
            <v>24.54</v>
          </cell>
          <cell r="H4640">
            <v>25.276199999999999</v>
          </cell>
          <cell r="I4640">
            <v>1112.1528000000001</v>
          </cell>
          <cell r="L4640" t="str">
            <v>Китай</v>
          </cell>
          <cell r="M4640">
            <v>3165140580625</v>
          </cell>
        </row>
        <row r="4641">
          <cell r="C4641">
            <v>2608602557</v>
          </cell>
          <cell r="D4641" t="str">
            <v>Алмазный диск Expert for Concrete150-22,23</v>
          </cell>
          <cell r="F4641">
            <v>37.18</v>
          </cell>
          <cell r="G4641">
            <v>31.51</v>
          </cell>
          <cell r="H4641">
            <v>32.455300000000001</v>
          </cell>
          <cell r="I4641">
            <v>1428.0332000000001</v>
          </cell>
          <cell r="L4641" t="str">
            <v>Китай</v>
          </cell>
          <cell r="M4641">
            <v>3165140580632</v>
          </cell>
        </row>
        <row r="4642">
          <cell r="C4642">
            <v>2608602558</v>
          </cell>
          <cell r="D4642" t="str">
            <v>Алмазный диск Expert for Concrete180-22,23</v>
          </cell>
          <cell r="F4642">
            <v>42.56</v>
          </cell>
          <cell r="G4642">
            <v>36.07</v>
          </cell>
          <cell r="H4642">
            <v>37.152100000000004</v>
          </cell>
          <cell r="I4642">
            <v>1634.6924000000001</v>
          </cell>
          <cell r="L4642" t="str">
            <v>Китай</v>
          </cell>
          <cell r="M4642">
            <v>3165140580649</v>
          </cell>
        </row>
        <row r="4643">
          <cell r="C4643">
            <v>2608602559</v>
          </cell>
          <cell r="D4643" t="str">
            <v>Алмазный диск Expert for Concrete230-22,23</v>
          </cell>
          <cell r="F4643">
            <v>49.96</v>
          </cell>
          <cell r="G4643">
            <v>42.34</v>
          </cell>
          <cell r="H4643">
            <v>43.610200000000006</v>
          </cell>
          <cell r="I4643">
            <v>1918.8488000000002</v>
          </cell>
          <cell r="L4643" t="str">
            <v>Китай</v>
          </cell>
          <cell r="M4643">
            <v>3165140580656</v>
          </cell>
        </row>
        <row r="4644">
          <cell r="C4644">
            <v>2608602694</v>
          </cell>
          <cell r="D4644" t="str">
            <v>Алмазный диск Expert for Concrete300-22,23</v>
          </cell>
          <cell r="F4644">
            <v>105.28</v>
          </cell>
          <cell r="G4644">
            <v>89.22</v>
          </cell>
          <cell r="H4644">
            <v>91.896600000000007</v>
          </cell>
          <cell r="I4644">
            <v>4043.4504000000002</v>
          </cell>
          <cell r="L4644" t="str">
            <v>Китай</v>
          </cell>
          <cell r="M4644">
            <v>3165140586375</v>
          </cell>
        </row>
        <row r="4645">
          <cell r="C4645">
            <v>2608602560</v>
          </cell>
          <cell r="D4645" t="str">
            <v>Алмазный диск Expert for Concrete300-20/25,4</v>
          </cell>
          <cell r="F4645">
            <v>105.28</v>
          </cell>
          <cell r="G4645">
            <v>89.22</v>
          </cell>
          <cell r="H4645">
            <v>91.896600000000007</v>
          </cell>
          <cell r="I4645">
            <v>4043.4504000000002</v>
          </cell>
          <cell r="L4645" t="str">
            <v>Китай</v>
          </cell>
          <cell r="M4645">
            <v>3165140580663</v>
          </cell>
        </row>
        <row r="4646">
          <cell r="C4646">
            <v>2608602561</v>
          </cell>
          <cell r="D4646" t="str">
            <v>Алмазный диск Expert for Concrete350-20/25,4</v>
          </cell>
          <cell r="F4646">
            <v>129.34</v>
          </cell>
          <cell r="G4646">
            <v>109.61</v>
          </cell>
          <cell r="H4646">
            <v>112.89830000000001</v>
          </cell>
          <cell r="I4646">
            <v>4967.5252</v>
          </cell>
          <cell r="L4646" t="str">
            <v>Китай</v>
          </cell>
          <cell r="M4646">
            <v>3165140580670</v>
          </cell>
        </row>
        <row r="4647">
          <cell r="C4647">
            <v>2608602562</v>
          </cell>
          <cell r="D4647" t="str">
            <v>Алмазный диск Expert for Concrete400-20/25,4</v>
          </cell>
          <cell r="F4647">
            <v>188.54</v>
          </cell>
          <cell r="G4647">
            <v>159.78</v>
          </cell>
          <cell r="H4647">
            <v>164.57339999999999</v>
          </cell>
          <cell r="I4647">
            <v>7241.2295999999997</v>
          </cell>
          <cell r="L4647" t="str">
            <v>Китай</v>
          </cell>
          <cell r="M4647">
            <v>3165140580687</v>
          </cell>
        </row>
        <row r="4648">
          <cell r="C4648">
            <v>2608602563</v>
          </cell>
          <cell r="D4648" t="str">
            <v>Алмазный диск Expert for Concrete450-25,4</v>
          </cell>
          <cell r="F4648">
            <v>244.24</v>
          </cell>
          <cell r="G4648">
            <v>206.98</v>
          </cell>
          <cell r="H4648">
            <v>213.18940000000001</v>
          </cell>
          <cell r="I4648">
            <v>9380.3335999999999</v>
          </cell>
          <cell r="L4648" t="str">
            <v>Китай</v>
          </cell>
          <cell r="M4648">
            <v>3165140580694</v>
          </cell>
        </row>
        <row r="4649">
          <cell r="C4649">
            <v>2608602711</v>
          </cell>
          <cell r="D4649" t="str">
            <v>Алмазный диск Expert for Concrete500-25,4</v>
          </cell>
          <cell r="F4649">
            <v>281.24</v>
          </cell>
          <cell r="G4649">
            <v>238.34</v>
          </cell>
          <cell r="H4649">
            <v>245.49020000000002</v>
          </cell>
          <cell r="I4649">
            <v>10801.568800000001</v>
          </cell>
          <cell r="L4649" t="str">
            <v>Китай</v>
          </cell>
          <cell r="M4649">
            <v>3165140587051</v>
          </cell>
        </row>
        <row r="4650">
          <cell r="C4650">
            <v>2608602196</v>
          </cell>
          <cell r="D4650" t="str">
            <v>Алмазный диск Professional for Concrete115-22,23</v>
          </cell>
          <cell r="F4650">
            <v>7.54</v>
          </cell>
          <cell r="G4650">
            <v>6.39</v>
          </cell>
          <cell r="H4650">
            <v>6.5816999999999997</v>
          </cell>
          <cell r="I4650">
            <v>289.59479999999996</v>
          </cell>
          <cell r="L4650" t="str">
            <v>Китай</v>
          </cell>
          <cell r="M4650">
            <v>3165140441247</v>
          </cell>
        </row>
        <row r="4651">
          <cell r="C4651">
            <v>2608602197</v>
          </cell>
          <cell r="D4651" t="str">
            <v>Алмазный диск Professional for Concrete125-22,23</v>
          </cell>
          <cell r="F4651">
            <v>9.69</v>
          </cell>
          <cell r="G4651">
            <v>8.2100000000000009</v>
          </cell>
          <cell r="H4651">
            <v>8.4563000000000006</v>
          </cell>
          <cell r="I4651">
            <v>372.0772</v>
          </cell>
          <cell r="L4651" t="str">
            <v>Китай</v>
          </cell>
          <cell r="M4651">
            <v>3165140441254</v>
          </cell>
        </row>
        <row r="4652">
          <cell r="C4652">
            <v>2608602198</v>
          </cell>
          <cell r="D4652" t="str">
            <v>Алмазный диск Professional for Concrete150-22,23</v>
          </cell>
          <cell r="F4652">
            <v>10.41</v>
          </cell>
          <cell r="G4652">
            <v>8.82</v>
          </cell>
          <cell r="H4652">
            <v>9.0846</v>
          </cell>
          <cell r="I4652">
            <v>399.72239999999999</v>
          </cell>
          <cell r="L4652" t="str">
            <v>Китай</v>
          </cell>
          <cell r="M4652">
            <v>3165140441261</v>
          </cell>
        </row>
        <row r="4653">
          <cell r="C4653">
            <v>2608602199</v>
          </cell>
          <cell r="D4653" t="str">
            <v>Алмазный диск Professional for Concrete180-22,23</v>
          </cell>
          <cell r="F4653">
            <v>13.72</v>
          </cell>
          <cell r="G4653">
            <v>11.63</v>
          </cell>
          <cell r="H4653">
            <v>11.978900000000001</v>
          </cell>
          <cell r="I4653">
            <v>527.0716000000001</v>
          </cell>
          <cell r="L4653" t="str">
            <v>Китай</v>
          </cell>
          <cell r="M4653">
            <v>3165140441278</v>
          </cell>
        </row>
        <row r="4654">
          <cell r="C4654">
            <v>2608602200</v>
          </cell>
          <cell r="D4654" t="str">
            <v>Алмазный диск Professional for Concrete230-22,23</v>
          </cell>
          <cell r="F4654">
            <v>22.84</v>
          </cell>
          <cell r="G4654">
            <v>19.36</v>
          </cell>
          <cell r="H4654">
            <v>19.940799999999999</v>
          </cell>
          <cell r="I4654">
            <v>877.39519999999993</v>
          </cell>
          <cell r="L4654" t="str">
            <v>Китай</v>
          </cell>
          <cell r="M4654">
            <v>3165140441285</v>
          </cell>
        </row>
        <row r="4655">
          <cell r="C4655">
            <v>2608602542</v>
          </cell>
          <cell r="D4655" t="str">
            <v>Алмазный диск Professional for Concrete300-22,23</v>
          </cell>
          <cell r="F4655">
            <v>77.53</v>
          </cell>
          <cell r="G4655">
            <v>65.7</v>
          </cell>
          <cell r="H4655">
            <v>67.671000000000006</v>
          </cell>
          <cell r="I4655">
            <v>2977.5240000000003</v>
          </cell>
          <cell r="L4655" t="str">
            <v>Китай</v>
          </cell>
          <cell r="M4655">
            <v>3165140576468</v>
          </cell>
        </row>
        <row r="4656">
          <cell r="C4656">
            <v>2608602543</v>
          </cell>
          <cell r="D4656" t="str">
            <v>Алмазный диск Professional for Concrete300-20/25,4</v>
          </cell>
          <cell r="F4656">
            <v>77.53</v>
          </cell>
          <cell r="G4656">
            <v>65.7</v>
          </cell>
          <cell r="H4656">
            <v>67.671000000000006</v>
          </cell>
          <cell r="I4656">
            <v>2977.5240000000003</v>
          </cell>
          <cell r="L4656" t="str">
            <v>Китай</v>
          </cell>
          <cell r="M4656">
            <v>3165140576475</v>
          </cell>
        </row>
        <row r="4657">
          <cell r="C4657">
            <v>2608602544</v>
          </cell>
          <cell r="D4657" t="str">
            <v>Алмазный диск Professional for Concrete350-20/25,4</v>
          </cell>
          <cell r="F4657">
            <v>90.67</v>
          </cell>
          <cell r="G4657">
            <v>76.84</v>
          </cell>
          <cell r="H4657">
            <v>79.145200000000003</v>
          </cell>
          <cell r="I4657">
            <v>3482.3888000000002</v>
          </cell>
          <cell r="L4657" t="str">
            <v>Китай</v>
          </cell>
          <cell r="M4657">
            <v>3165140576482</v>
          </cell>
        </row>
        <row r="4658">
          <cell r="C4658">
            <v>2608602545</v>
          </cell>
          <cell r="D4658" t="str">
            <v>Алмазный диск Professional for Concrete400-20/25,4</v>
          </cell>
          <cell r="F4658">
            <v>136</v>
          </cell>
          <cell r="G4658">
            <v>115.25</v>
          </cell>
          <cell r="H4658">
            <v>118.7075</v>
          </cell>
          <cell r="I4658">
            <v>5223.13</v>
          </cell>
          <cell r="L4658" t="str">
            <v>Китай</v>
          </cell>
          <cell r="M4658">
            <v>3165140576499</v>
          </cell>
        </row>
        <row r="4659">
          <cell r="C4659">
            <v>2608602546</v>
          </cell>
          <cell r="D4659" t="str">
            <v>Алмазный диск Professional for Concrete450-25,4</v>
          </cell>
          <cell r="F4659">
            <v>177.44</v>
          </cell>
          <cell r="G4659">
            <v>150.37</v>
          </cell>
          <cell r="H4659">
            <v>154.8811</v>
          </cell>
          <cell r="I4659">
            <v>6814.7683999999999</v>
          </cell>
          <cell r="L4659" t="str">
            <v>Китай</v>
          </cell>
          <cell r="M4659">
            <v>3165140576505</v>
          </cell>
        </row>
        <row r="4660">
          <cell r="C4660">
            <v>2608602712</v>
          </cell>
          <cell r="D4660" t="str">
            <v>Алмазный диск Professional for Concrete500-25,4</v>
          </cell>
          <cell r="F4660">
            <v>201.67</v>
          </cell>
          <cell r="G4660">
            <v>170.91</v>
          </cell>
          <cell r="H4660">
            <v>176.03729999999999</v>
          </cell>
          <cell r="I4660">
            <v>7745.6411999999991</v>
          </cell>
          <cell r="L4660" t="str">
            <v>Китай</v>
          </cell>
          <cell r="M4660">
            <v>3165140587068</v>
          </cell>
        </row>
        <row r="4661">
          <cell r="C4661">
            <v>2608602661</v>
          </cell>
          <cell r="D4661" t="str">
            <v>Алмазный диск Best for Universal115-22,23</v>
          </cell>
          <cell r="F4661">
            <v>42.57</v>
          </cell>
          <cell r="G4661">
            <v>36.08</v>
          </cell>
          <cell r="H4661">
            <v>37.162399999999998</v>
          </cell>
          <cell r="I4661">
            <v>1635.1455999999998</v>
          </cell>
          <cell r="L4661" t="str">
            <v>Китай</v>
          </cell>
          <cell r="M4661">
            <v>3165140581677</v>
          </cell>
        </row>
        <row r="4662">
          <cell r="C4662">
            <v>2608602662</v>
          </cell>
          <cell r="D4662" t="str">
            <v>Алмазный диск Best for Universal125-22,23</v>
          </cell>
          <cell r="F4662">
            <v>46.73</v>
          </cell>
          <cell r="G4662">
            <v>39.6</v>
          </cell>
          <cell r="H4662">
            <v>40.788000000000004</v>
          </cell>
          <cell r="I4662">
            <v>1794.6720000000003</v>
          </cell>
          <cell r="L4662" t="str">
            <v>Китай</v>
          </cell>
          <cell r="M4662">
            <v>3165140581684</v>
          </cell>
        </row>
        <row r="4663">
          <cell r="C4663">
            <v>2608602663</v>
          </cell>
          <cell r="D4663" t="str">
            <v>Алмазный диск Best for Universal150-22,23</v>
          </cell>
          <cell r="F4663">
            <v>61.27</v>
          </cell>
          <cell r="G4663">
            <v>51.92</v>
          </cell>
          <cell r="H4663">
            <v>53.477600000000002</v>
          </cell>
          <cell r="I4663">
            <v>2353.0144</v>
          </cell>
          <cell r="L4663" t="str">
            <v>Китай</v>
          </cell>
          <cell r="M4663">
            <v>3165140581691</v>
          </cell>
        </row>
        <row r="4664">
          <cell r="C4664">
            <v>2608602664</v>
          </cell>
          <cell r="D4664" t="str">
            <v>Алмазный диск Best for Universal180-22,23</v>
          </cell>
          <cell r="F4664">
            <v>68.53</v>
          </cell>
          <cell r="G4664">
            <v>58.08</v>
          </cell>
          <cell r="H4664">
            <v>59.822400000000002</v>
          </cell>
          <cell r="I4664">
            <v>2632.1856000000002</v>
          </cell>
          <cell r="L4664" t="str">
            <v>Китай</v>
          </cell>
          <cell r="M4664">
            <v>3165140581707</v>
          </cell>
        </row>
        <row r="4665">
          <cell r="C4665">
            <v>2608602665</v>
          </cell>
          <cell r="D4665" t="str">
            <v>Алмазный диск Best for Universal230-22,23</v>
          </cell>
          <cell r="F4665">
            <v>83.07</v>
          </cell>
          <cell r="G4665">
            <v>70.400000000000006</v>
          </cell>
          <cell r="H4665">
            <v>72.512000000000015</v>
          </cell>
          <cell r="I4665">
            <v>3190.5280000000007</v>
          </cell>
          <cell r="L4665" t="str">
            <v>Китай</v>
          </cell>
          <cell r="M4665">
            <v>3165140581714</v>
          </cell>
        </row>
        <row r="4666">
          <cell r="C4666">
            <v>2608602666</v>
          </cell>
          <cell r="D4666" t="str">
            <v>Алмазный диск Best for Universal300-22,23</v>
          </cell>
          <cell r="F4666">
            <v>143.49</v>
          </cell>
          <cell r="G4666">
            <v>121.6</v>
          </cell>
          <cell r="H4666">
            <v>125.24799999999999</v>
          </cell>
          <cell r="I4666">
            <v>5510.9119999999994</v>
          </cell>
          <cell r="L4666" t="str">
            <v>Китай</v>
          </cell>
          <cell r="M4666">
            <v>3165140581721</v>
          </cell>
        </row>
        <row r="4667">
          <cell r="C4667">
            <v>2608602667</v>
          </cell>
          <cell r="D4667" t="str">
            <v>Алмазный диск Best for Universal300-20/25,4</v>
          </cell>
          <cell r="F4667">
            <v>143.49</v>
          </cell>
          <cell r="G4667">
            <v>121.6</v>
          </cell>
          <cell r="H4667">
            <v>125.24799999999999</v>
          </cell>
          <cell r="I4667">
            <v>5510.9119999999994</v>
          </cell>
          <cell r="L4667" t="str">
            <v>Китай</v>
          </cell>
          <cell r="M4667">
            <v>3165140581738</v>
          </cell>
        </row>
        <row r="4668">
          <cell r="C4668">
            <v>2608602668</v>
          </cell>
          <cell r="D4668" t="str">
            <v>Алмазный диск Best for Universal350-20/25,4</v>
          </cell>
          <cell r="F4668">
            <v>173.7</v>
          </cell>
          <cell r="G4668">
            <v>147.19999999999999</v>
          </cell>
          <cell r="H4668">
            <v>151.61599999999999</v>
          </cell>
          <cell r="I4668">
            <v>6671.1039999999994</v>
          </cell>
          <cell r="L4668" t="str">
            <v>Китай</v>
          </cell>
          <cell r="M4668">
            <v>3165140581745</v>
          </cell>
        </row>
        <row r="4669">
          <cell r="C4669">
            <v>2608602669</v>
          </cell>
          <cell r="D4669" t="str">
            <v>Алмазный диск Best for Universal400-20/25,4</v>
          </cell>
          <cell r="F4669">
            <v>251.1</v>
          </cell>
          <cell r="G4669">
            <v>212.8</v>
          </cell>
          <cell r="H4669">
            <v>219.18400000000003</v>
          </cell>
          <cell r="I4669">
            <v>9644.0960000000014</v>
          </cell>
          <cell r="L4669" t="str">
            <v>Китай</v>
          </cell>
          <cell r="M4669">
            <v>3165140581752</v>
          </cell>
        </row>
        <row r="4670">
          <cell r="C4670">
            <v>2608602670</v>
          </cell>
          <cell r="D4670" t="str">
            <v>Алмазный диск Best for Universal450-25,4</v>
          </cell>
          <cell r="F4670">
            <v>303.87</v>
          </cell>
          <cell r="G4670">
            <v>257.52</v>
          </cell>
          <cell r="H4670">
            <v>265.24559999999997</v>
          </cell>
          <cell r="I4670">
            <v>11670.806399999998</v>
          </cell>
          <cell r="L4670" t="str">
            <v>Китай</v>
          </cell>
          <cell r="M4670">
            <v>3165140581769</v>
          </cell>
        </row>
        <row r="4671">
          <cell r="C4671">
            <v>2608602671</v>
          </cell>
          <cell r="D4671" t="str">
            <v>Алмазный диск Best for UniversalT115-22,23</v>
          </cell>
          <cell r="F4671">
            <v>37.94</v>
          </cell>
          <cell r="G4671">
            <v>32.15</v>
          </cell>
          <cell r="H4671">
            <v>33.1145</v>
          </cell>
          <cell r="I4671">
            <v>1457.038</v>
          </cell>
          <cell r="L4671" t="str">
            <v>Китай</v>
          </cell>
          <cell r="M4671">
            <v>3165140581776</v>
          </cell>
        </row>
        <row r="4672">
          <cell r="C4672">
            <v>2608602672</v>
          </cell>
          <cell r="D4672" t="str">
            <v>Алмазный диск Best for UniversalT125-22,23</v>
          </cell>
          <cell r="F4672">
            <v>41.63</v>
          </cell>
          <cell r="G4672">
            <v>35.28</v>
          </cell>
          <cell r="H4672">
            <v>36.3384</v>
          </cell>
          <cell r="I4672">
            <v>1598.8896</v>
          </cell>
          <cell r="L4672" t="str">
            <v>Китай</v>
          </cell>
          <cell r="M4672">
            <v>3165140581783</v>
          </cell>
        </row>
        <row r="4673">
          <cell r="C4673">
            <v>2608602673</v>
          </cell>
          <cell r="D4673" t="str">
            <v>Алмазный диск Best for UniversalT150-22,23</v>
          </cell>
          <cell r="F4673">
            <v>54.59</v>
          </cell>
          <cell r="G4673">
            <v>46.26</v>
          </cell>
          <cell r="H4673">
            <v>47.647799999999997</v>
          </cell>
          <cell r="I4673">
            <v>2096.5031999999997</v>
          </cell>
          <cell r="L4673" t="str">
            <v>Китай</v>
          </cell>
          <cell r="M4673">
            <v>3165140581790</v>
          </cell>
        </row>
        <row r="4674">
          <cell r="C4674">
            <v>2608602674</v>
          </cell>
          <cell r="D4674" t="str">
            <v>Алмазный диск Best for UniversalT180-22,23</v>
          </cell>
          <cell r="F4674">
            <v>61.05</v>
          </cell>
          <cell r="G4674">
            <v>51.74</v>
          </cell>
          <cell r="H4674">
            <v>53.292200000000001</v>
          </cell>
          <cell r="I4674">
            <v>2344.8568</v>
          </cell>
          <cell r="L4674" t="str">
            <v>Китай</v>
          </cell>
          <cell r="M4674">
            <v>3165140581806</v>
          </cell>
        </row>
        <row r="4675">
          <cell r="C4675">
            <v>2608602675</v>
          </cell>
          <cell r="D4675" t="str">
            <v>Алмазный диск Best for UniversalT230-22,23</v>
          </cell>
          <cell r="F4675">
            <v>74.010000000000005</v>
          </cell>
          <cell r="G4675">
            <v>62.72</v>
          </cell>
          <cell r="H4675">
            <v>64.601600000000005</v>
          </cell>
          <cell r="I4675">
            <v>2842.4704000000002</v>
          </cell>
          <cell r="L4675" t="str">
            <v>Китай</v>
          </cell>
          <cell r="M4675">
            <v>3165140581813</v>
          </cell>
        </row>
        <row r="4676">
          <cell r="C4676">
            <v>2608602676</v>
          </cell>
          <cell r="D4676" t="str">
            <v>Алмазный диск Best for UniversalT300-22,23</v>
          </cell>
          <cell r="F4676">
            <v>140.61000000000001</v>
          </cell>
          <cell r="G4676">
            <v>119.16</v>
          </cell>
          <cell r="H4676">
            <v>122.73479999999999</v>
          </cell>
          <cell r="I4676">
            <v>5400.3311999999996</v>
          </cell>
          <cell r="L4676" t="str">
            <v>Китай</v>
          </cell>
          <cell r="M4676">
            <v>3165140581820</v>
          </cell>
        </row>
        <row r="4677">
          <cell r="C4677">
            <v>2608602677</v>
          </cell>
          <cell r="D4677" t="str">
            <v>Алмазный диск Best for UniversalT300-20/25,4</v>
          </cell>
          <cell r="F4677">
            <v>140.61000000000001</v>
          </cell>
          <cell r="G4677">
            <v>119.16</v>
          </cell>
          <cell r="H4677">
            <v>122.73479999999999</v>
          </cell>
          <cell r="I4677">
            <v>5400.3311999999996</v>
          </cell>
          <cell r="L4677" t="str">
            <v>Китай</v>
          </cell>
          <cell r="M4677">
            <v>3165140581837</v>
          </cell>
        </row>
        <row r="4678">
          <cell r="C4678">
            <v>2608602678</v>
          </cell>
          <cell r="D4678" t="str">
            <v>Алмазный диск Best for UniversalT350-20/25,4</v>
          </cell>
          <cell r="F4678">
            <v>170.23</v>
          </cell>
          <cell r="G4678">
            <v>144.26</v>
          </cell>
          <cell r="H4678">
            <v>148.58779999999999</v>
          </cell>
          <cell r="I4678">
            <v>6537.8631999999998</v>
          </cell>
          <cell r="L4678" t="str">
            <v>Китай</v>
          </cell>
          <cell r="M4678">
            <v>3165140581844</v>
          </cell>
        </row>
        <row r="4679">
          <cell r="C4679">
            <v>2608602564</v>
          </cell>
          <cell r="D4679" t="str">
            <v>Алмазный диск Expert for Universal115-22,23</v>
          </cell>
          <cell r="F4679">
            <v>25.81</v>
          </cell>
          <cell r="G4679">
            <v>21.87</v>
          </cell>
          <cell r="H4679">
            <v>22.526100000000003</v>
          </cell>
          <cell r="I4679">
            <v>991.14840000000015</v>
          </cell>
          <cell r="L4679" t="str">
            <v>Китай</v>
          </cell>
          <cell r="M4679">
            <v>3165140580700</v>
          </cell>
        </row>
        <row r="4680">
          <cell r="C4680">
            <v>2608602565</v>
          </cell>
          <cell r="D4680" t="str">
            <v>Алмазный диск Expert for Universal125-22,23</v>
          </cell>
          <cell r="F4680">
            <v>27.66</v>
          </cell>
          <cell r="G4680">
            <v>23.44</v>
          </cell>
          <cell r="H4680">
            <v>24.1432</v>
          </cell>
          <cell r="I4680">
            <v>1062.3008</v>
          </cell>
          <cell r="L4680" t="str">
            <v>Китай</v>
          </cell>
          <cell r="M4680">
            <v>3165140580717</v>
          </cell>
        </row>
        <row r="4681">
          <cell r="C4681">
            <v>2608602566</v>
          </cell>
          <cell r="D4681" t="str">
            <v>Алмазный диск Expert for Universal150-22,23</v>
          </cell>
          <cell r="F4681">
            <v>35.61</v>
          </cell>
          <cell r="G4681">
            <v>30.18</v>
          </cell>
          <cell r="H4681">
            <v>31.0854</v>
          </cell>
          <cell r="I4681">
            <v>1367.7575999999999</v>
          </cell>
          <cell r="L4681" t="str">
            <v>Китай</v>
          </cell>
          <cell r="M4681">
            <v>3165140580724</v>
          </cell>
        </row>
        <row r="4682">
          <cell r="C4682">
            <v>2608602567</v>
          </cell>
          <cell r="D4682" t="str">
            <v>Алмазный диск Expert for Universal180-22,23</v>
          </cell>
          <cell r="F4682">
            <v>40.71</v>
          </cell>
          <cell r="G4682">
            <v>34.5</v>
          </cell>
          <cell r="H4682">
            <v>35.535000000000004</v>
          </cell>
          <cell r="I4682">
            <v>1563.5400000000002</v>
          </cell>
          <cell r="L4682" t="str">
            <v>Китай</v>
          </cell>
          <cell r="M4682">
            <v>3165140580731</v>
          </cell>
        </row>
        <row r="4683">
          <cell r="C4683">
            <v>2608602568</v>
          </cell>
          <cell r="D4683" t="str">
            <v>Алмазный диск Expert for Universal230-22,23</v>
          </cell>
          <cell r="F4683">
            <v>48.11</v>
          </cell>
          <cell r="G4683">
            <v>40.770000000000003</v>
          </cell>
          <cell r="H4683">
            <v>41.993100000000005</v>
          </cell>
          <cell r="I4683">
            <v>1847.6964000000003</v>
          </cell>
          <cell r="L4683" t="str">
            <v>Китай</v>
          </cell>
          <cell r="M4683">
            <v>3165140580748</v>
          </cell>
        </row>
        <row r="4684">
          <cell r="C4684">
            <v>2608602569</v>
          </cell>
          <cell r="D4684" t="str">
            <v>Алмазный диск Expert for Universal300-22,23</v>
          </cell>
          <cell r="F4684">
            <v>94.27</v>
          </cell>
          <cell r="G4684">
            <v>79.89</v>
          </cell>
          <cell r="H4684">
            <v>82.286699999999996</v>
          </cell>
          <cell r="I4684">
            <v>3620.6147999999998</v>
          </cell>
          <cell r="L4684" t="str">
            <v>Китай</v>
          </cell>
          <cell r="M4684">
            <v>3165140580755</v>
          </cell>
        </row>
        <row r="4685">
          <cell r="C4685">
            <v>2608602570</v>
          </cell>
          <cell r="D4685" t="str">
            <v>Алмазный диск Expert for Universal300-20/25,4</v>
          </cell>
          <cell r="F4685">
            <v>94.27</v>
          </cell>
          <cell r="G4685">
            <v>79.89</v>
          </cell>
          <cell r="H4685">
            <v>82.286699999999996</v>
          </cell>
          <cell r="I4685">
            <v>3620.6147999999998</v>
          </cell>
          <cell r="L4685" t="str">
            <v>Китай</v>
          </cell>
          <cell r="M4685">
            <v>3165140580762</v>
          </cell>
        </row>
        <row r="4686">
          <cell r="C4686">
            <v>2608602571</v>
          </cell>
          <cell r="D4686" t="str">
            <v>Алмазный диск Expert for Universal350-20/25,4</v>
          </cell>
          <cell r="F4686">
            <v>116.37</v>
          </cell>
          <cell r="G4686">
            <v>98.62</v>
          </cell>
          <cell r="H4686">
            <v>101.57860000000001</v>
          </cell>
          <cell r="I4686">
            <v>4469.4584000000004</v>
          </cell>
          <cell r="L4686" t="str">
            <v>Китай</v>
          </cell>
          <cell r="M4686">
            <v>3165140580779</v>
          </cell>
        </row>
        <row r="4687">
          <cell r="C4687">
            <v>2608602572</v>
          </cell>
          <cell r="D4687" t="str">
            <v>Алмазный диск Expert for Universal400-20/25,4</v>
          </cell>
          <cell r="F4687">
            <v>170.04</v>
          </cell>
          <cell r="G4687">
            <v>144.1</v>
          </cell>
          <cell r="H4687">
            <v>148.423</v>
          </cell>
          <cell r="I4687">
            <v>6530.6120000000001</v>
          </cell>
          <cell r="L4687" t="str">
            <v>Китай</v>
          </cell>
          <cell r="M4687">
            <v>3165140580786</v>
          </cell>
        </row>
        <row r="4688">
          <cell r="C4688">
            <v>2608602573</v>
          </cell>
          <cell r="D4688" t="str">
            <v>Алмазный диск Expert for Universal450-25,4</v>
          </cell>
          <cell r="F4688">
            <v>219.99</v>
          </cell>
          <cell r="G4688">
            <v>186.43</v>
          </cell>
          <cell r="H4688">
            <v>192.02290000000002</v>
          </cell>
          <cell r="I4688">
            <v>8449.0076000000008</v>
          </cell>
          <cell r="L4688" t="str">
            <v>Китай</v>
          </cell>
          <cell r="M4688">
            <v>3165140580793</v>
          </cell>
        </row>
        <row r="4689">
          <cell r="C4689">
            <v>2608602574</v>
          </cell>
          <cell r="D4689" t="str">
            <v>Алмазный диск Expert for Universal115-22,23</v>
          </cell>
          <cell r="F4689">
            <v>25.81</v>
          </cell>
          <cell r="G4689">
            <v>21.87</v>
          </cell>
          <cell r="H4689">
            <v>22.526100000000003</v>
          </cell>
          <cell r="I4689">
            <v>991.14840000000015</v>
          </cell>
          <cell r="L4689" t="str">
            <v>Китай</v>
          </cell>
          <cell r="M4689">
            <v>3165140580809</v>
          </cell>
        </row>
        <row r="4690">
          <cell r="C4690">
            <v>2608602575</v>
          </cell>
          <cell r="D4690" t="str">
            <v>Алмазный диск Expert for Universal125-22,23</v>
          </cell>
          <cell r="F4690">
            <v>27.66</v>
          </cell>
          <cell r="G4690">
            <v>23.44</v>
          </cell>
          <cell r="H4690">
            <v>24.1432</v>
          </cell>
          <cell r="I4690">
            <v>1062.3008</v>
          </cell>
          <cell r="L4690" t="str">
            <v>Китай</v>
          </cell>
          <cell r="M4690">
            <v>3165140580816</v>
          </cell>
        </row>
        <row r="4691">
          <cell r="C4691">
            <v>2608602576</v>
          </cell>
          <cell r="D4691" t="str">
            <v>Алмазный диск Expert for Universal150-22,23</v>
          </cell>
          <cell r="F4691">
            <v>35.61</v>
          </cell>
          <cell r="G4691">
            <v>30.18</v>
          </cell>
          <cell r="H4691">
            <v>31.0854</v>
          </cell>
          <cell r="I4691">
            <v>1367.7575999999999</v>
          </cell>
          <cell r="L4691" t="str">
            <v>Китай</v>
          </cell>
          <cell r="M4691">
            <v>3165140580823</v>
          </cell>
        </row>
        <row r="4692">
          <cell r="C4692">
            <v>2608602577</v>
          </cell>
          <cell r="D4692" t="str">
            <v>Алмазный диск Expert for Universal180-22,23</v>
          </cell>
          <cell r="F4692">
            <v>40.71</v>
          </cell>
          <cell r="G4692">
            <v>34.5</v>
          </cell>
          <cell r="H4692">
            <v>35.535000000000004</v>
          </cell>
          <cell r="I4692">
            <v>1563.5400000000002</v>
          </cell>
          <cell r="L4692" t="str">
            <v>Китай</v>
          </cell>
          <cell r="M4692">
            <v>3165140580830</v>
          </cell>
        </row>
        <row r="4693">
          <cell r="C4693">
            <v>2608602578</v>
          </cell>
          <cell r="D4693" t="str">
            <v>Алмазный диск Expert for Universal230-22,23</v>
          </cell>
          <cell r="F4693">
            <v>48.11</v>
          </cell>
          <cell r="G4693">
            <v>40.770000000000003</v>
          </cell>
          <cell r="H4693">
            <v>41.993100000000005</v>
          </cell>
          <cell r="I4693">
            <v>1847.6964000000003</v>
          </cell>
          <cell r="L4693" t="str">
            <v>Китай</v>
          </cell>
          <cell r="M4693">
            <v>3165140580847</v>
          </cell>
        </row>
        <row r="4694">
          <cell r="C4694">
            <v>2608602695</v>
          </cell>
          <cell r="D4694" t="str">
            <v>Алмазный диск Expert for Universal300-22,23</v>
          </cell>
          <cell r="F4694">
            <v>94.27</v>
          </cell>
          <cell r="G4694">
            <v>79.89</v>
          </cell>
          <cell r="H4694">
            <v>82.286699999999996</v>
          </cell>
          <cell r="I4694">
            <v>3620.6147999999998</v>
          </cell>
          <cell r="L4694" t="str">
            <v>Китай</v>
          </cell>
          <cell r="M4694">
            <v>3165140586382</v>
          </cell>
        </row>
        <row r="4695">
          <cell r="C4695">
            <v>2608602579</v>
          </cell>
          <cell r="D4695" t="str">
            <v>Алмазный диск Expert for Universal300-20/25,4</v>
          </cell>
          <cell r="F4695">
            <v>94.27</v>
          </cell>
          <cell r="G4695">
            <v>79.89</v>
          </cell>
          <cell r="H4695">
            <v>82.286699999999996</v>
          </cell>
          <cell r="I4695">
            <v>3620.6147999999998</v>
          </cell>
          <cell r="L4695" t="str">
            <v>Китай</v>
          </cell>
          <cell r="M4695">
            <v>3165140580854</v>
          </cell>
        </row>
        <row r="4696">
          <cell r="C4696">
            <v>2608602580</v>
          </cell>
          <cell r="D4696" t="str">
            <v>Алмазный диск Expert for Universal350-20/25,4</v>
          </cell>
          <cell r="F4696">
            <v>116.37</v>
          </cell>
          <cell r="G4696">
            <v>98.62</v>
          </cell>
          <cell r="H4696">
            <v>101.57860000000001</v>
          </cell>
          <cell r="I4696">
            <v>4469.4584000000004</v>
          </cell>
          <cell r="L4696" t="str">
            <v>Китай</v>
          </cell>
          <cell r="M4696">
            <v>3165140580861</v>
          </cell>
        </row>
        <row r="4697">
          <cell r="C4697">
            <v>2608602191</v>
          </cell>
          <cell r="D4697" t="str">
            <v>Алмазный диск Professional for Universal115-22,23</v>
          </cell>
          <cell r="F4697">
            <v>7.16</v>
          </cell>
          <cell r="G4697">
            <v>6.07</v>
          </cell>
          <cell r="H4697">
            <v>6.2521000000000004</v>
          </cell>
          <cell r="I4697">
            <v>275.0924</v>
          </cell>
          <cell r="L4697" t="str">
            <v>Китай</v>
          </cell>
          <cell r="M4697">
            <v>3165140441193</v>
          </cell>
        </row>
        <row r="4698">
          <cell r="C4698">
            <v>2608602192</v>
          </cell>
          <cell r="D4698" t="str">
            <v>Алмазный диск Professional for Universal125-22,23</v>
          </cell>
          <cell r="F4698">
            <v>8.9700000000000006</v>
          </cell>
          <cell r="G4698">
            <v>7.6</v>
          </cell>
          <cell r="H4698">
            <v>7.8279999999999994</v>
          </cell>
          <cell r="I4698">
            <v>344.43199999999996</v>
          </cell>
          <cell r="L4698" t="str">
            <v>Китай</v>
          </cell>
          <cell r="M4698">
            <v>3165140441209</v>
          </cell>
        </row>
        <row r="4699">
          <cell r="C4699">
            <v>2608602193</v>
          </cell>
          <cell r="D4699" t="str">
            <v>Алмазный диск Professional for Universal150-22,23</v>
          </cell>
          <cell r="F4699">
            <v>9.92</v>
          </cell>
          <cell r="G4699">
            <v>8.41</v>
          </cell>
          <cell r="H4699">
            <v>8.6623000000000001</v>
          </cell>
          <cell r="I4699">
            <v>381.14120000000003</v>
          </cell>
          <cell r="L4699" t="str">
            <v>Китай</v>
          </cell>
          <cell r="M4699">
            <v>3165140441216</v>
          </cell>
        </row>
        <row r="4700">
          <cell r="C4700">
            <v>2608602194</v>
          </cell>
          <cell r="D4700" t="str">
            <v>Алмазный диск Professional for Universal180-22,23</v>
          </cell>
          <cell r="F4700">
            <v>13.1</v>
          </cell>
          <cell r="G4700">
            <v>11.1</v>
          </cell>
          <cell r="H4700">
            <v>11.433</v>
          </cell>
          <cell r="I4700">
            <v>503.05200000000002</v>
          </cell>
          <cell r="L4700" t="str">
            <v>Китай</v>
          </cell>
          <cell r="M4700">
            <v>3165140441223</v>
          </cell>
        </row>
        <row r="4701">
          <cell r="C4701">
            <v>2608602195</v>
          </cell>
          <cell r="D4701" t="str">
            <v>Алмазный диск Professional for Universal230-22,23</v>
          </cell>
          <cell r="F4701">
            <v>21.77</v>
          </cell>
          <cell r="G4701">
            <v>18.45</v>
          </cell>
          <cell r="H4701">
            <v>19.003499999999999</v>
          </cell>
          <cell r="I4701">
            <v>836.154</v>
          </cell>
          <cell r="L4701" t="str">
            <v>Китай</v>
          </cell>
          <cell r="M4701">
            <v>3165140441230</v>
          </cell>
        </row>
        <row r="4702">
          <cell r="C4702">
            <v>2608602547</v>
          </cell>
          <cell r="D4702" t="str">
            <v>Алмазный диск Professional for Universal300-22,23</v>
          </cell>
          <cell r="F4702">
            <v>65.23</v>
          </cell>
          <cell r="G4702">
            <v>55.28</v>
          </cell>
          <cell r="H4702">
            <v>56.938400000000001</v>
          </cell>
          <cell r="I4702">
            <v>2505.2896000000001</v>
          </cell>
          <cell r="L4702" t="str">
            <v>Китай</v>
          </cell>
          <cell r="M4702">
            <v>3165140576512</v>
          </cell>
        </row>
        <row r="4703">
          <cell r="C4703">
            <v>2608602548</v>
          </cell>
          <cell r="D4703" t="str">
            <v>Алмазный диск Professional for Universal300-20/25,4</v>
          </cell>
          <cell r="F4703">
            <v>65.23</v>
          </cell>
          <cell r="G4703">
            <v>55.28</v>
          </cell>
          <cell r="H4703">
            <v>56.938400000000001</v>
          </cell>
          <cell r="I4703">
            <v>2505.2896000000001</v>
          </cell>
          <cell r="L4703" t="str">
            <v>Китай</v>
          </cell>
          <cell r="M4703">
            <v>3165140576529</v>
          </cell>
        </row>
        <row r="4704">
          <cell r="C4704">
            <v>2608602549</v>
          </cell>
          <cell r="D4704" t="str">
            <v>Алмазный диск Professional for Universal350-20/25,4</v>
          </cell>
          <cell r="F4704">
            <v>76.319999999999993</v>
          </cell>
          <cell r="G4704">
            <v>64.680000000000007</v>
          </cell>
          <cell r="H4704">
            <v>66.620400000000004</v>
          </cell>
          <cell r="I4704">
            <v>2931.2976000000003</v>
          </cell>
          <cell r="L4704" t="str">
            <v>Китай</v>
          </cell>
          <cell r="M4704">
            <v>3165140576536</v>
          </cell>
        </row>
        <row r="4705">
          <cell r="C4705">
            <v>2608602550</v>
          </cell>
          <cell r="D4705" t="str">
            <v>Алмазный диск Professional for Universal400-20/25,4</v>
          </cell>
          <cell r="F4705">
            <v>114.72</v>
          </cell>
          <cell r="G4705">
            <v>97.22</v>
          </cell>
          <cell r="H4705">
            <v>100.1366</v>
          </cell>
          <cell r="I4705">
            <v>4406.0104000000001</v>
          </cell>
          <cell r="L4705" t="str">
            <v>Китай</v>
          </cell>
          <cell r="M4705">
            <v>3165140576543</v>
          </cell>
        </row>
        <row r="4706">
          <cell r="C4706">
            <v>2608602551</v>
          </cell>
          <cell r="D4706" t="str">
            <v>Алмазный диск Professional for Universal450-25,4</v>
          </cell>
          <cell r="F4706">
            <v>149.86000000000001</v>
          </cell>
          <cell r="G4706">
            <v>127</v>
          </cell>
          <cell r="H4706">
            <v>130.81</v>
          </cell>
          <cell r="I4706">
            <v>5755.64</v>
          </cell>
          <cell r="L4706" t="str">
            <v>Китай</v>
          </cell>
          <cell r="M4706">
            <v>3165140576550</v>
          </cell>
        </row>
        <row r="4707">
          <cell r="C4707">
            <v>2608602393</v>
          </cell>
          <cell r="D4707" t="str">
            <v>Алмазный диск Professional for Universal115-22,23</v>
          </cell>
          <cell r="F4707">
            <v>8.5299999999999994</v>
          </cell>
          <cell r="G4707">
            <v>7.23</v>
          </cell>
          <cell r="H4707">
            <v>7.4469000000000003</v>
          </cell>
          <cell r="I4707">
            <v>327.66360000000003</v>
          </cell>
          <cell r="L4707" t="str">
            <v>Китай</v>
          </cell>
          <cell r="M4707">
            <v>3165140510004</v>
          </cell>
        </row>
        <row r="4708">
          <cell r="C4708">
            <v>2608602394</v>
          </cell>
          <cell r="D4708" t="str">
            <v>Алмазный диск Professional for Universal125-22,23</v>
          </cell>
          <cell r="F4708">
            <v>10.29</v>
          </cell>
          <cell r="G4708">
            <v>8.7200000000000006</v>
          </cell>
          <cell r="H4708">
            <v>8.9816000000000003</v>
          </cell>
          <cell r="I4708">
            <v>395.19040000000001</v>
          </cell>
          <cell r="L4708" t="str">
            <v>Китай</v>
          </cell>
          <cell r="M4708">
            <v>3165140510011</v>
          </cell>
        </row>
        <row r="4709">
          <cell r="C4709">
            <v>2608602395</v>
          </cell>
          <cell r="D4709" t="str">
            <v>Алмазный диск Professional for Universal150-22,23</v>
          </cell>
          <cell r="F4709">
            <v>14.07</v>
          </cell>
          <cell r="G4709">
            <v>11.92</v>
          </cell>
          <cell r="H4709">
            <v>12.2776</v>
          </cell>
          <cell r="I4709">
            <v>540.21439999999996</v>
          </cell>
          <cell r="L4709" t="str">
            <v>Китай</v>
          </cell>
          <cell r="M4709">
            <v>3165140510028</v>
          </cell>
        </row>
        <row r="4710">
          <cell r="C4710">
            <v>2608602396</v>
          </cell>
          <cell r="D4710" t="str">
            <v>Алмазный диск Professional for Universal180-22,23</v>
          </cell>
          <cell r="F4710">
            <v>20.57</v>
          </cell>
          <cell r="G4710">
            <v>17.43</v>
          </cell>
          <cell r="H4710">
            <v>17.9529</v>
          </cell>
          <cell r="I4710">
            <v>789.92759999999998</v>
          </cell>
          <cell r="L4710" t="str">
            <v>Китай</v>
          </cell>
          <cell r="M4710">
            <v>3165140510035</v>
          </cell>
        </row>
        <row r="4711">
          <cell r="C4711">
            <v>2608602397</v>
          </cell>
          <cell r="D4711" t="str">
            <v>Алмазный диск Professional for Universal230-22,23</v>
          </cell>
          <cell r="F4711">
            <v>27.85</v>
          </cell>
          <cell r="G4711">
            <v>23.6</v>
          </cell>
          <cell r="H4711">
            <v>24.308000000000003</v>
          </cell>
          <cell r="I4711">
            <v>1069.5520000000001</v>
          </cell>
          <cell r="L4711" t="str">
            <v>Китай</v>
          </cell>
          <cell r="M4711">
            <v>3165140510042</v>
          </cell>
        </row>
        <row r="4712">
          <cell r="C4712">
            <v>2608602696</v>
          </cell>
          <cell r="D4712" t="str">
            <v>Алмазный диск Professional for Universal300-22,23</v>
          </cell>
          <cell r="F4712">
            <v>65.23</v>
          </cell>
          <cell r="G4712">
            <v>55.28</v>
          </cell>
          <cell r="H4712">
            <v>56.938400000000001</v>
          </cell>
          <cell r="I4712">
            <v>2505.2896000000001</v>
          </cell>
          <cell r="L4712" t="str">
            <v>Китай</v>
          </cell>
          <cell r="M4712">
            <v>3165140586399</v>
          </cell>
        </row>
        <row r="4713">
          <cell r="C4713">
            <v>2608602586</v>
          </cell>
          <cell r="D4713" t="str">
            <v>Алмазный диск Professional for Universal300-20/25,4</v>
          </cell>
          <cell r="F4713">
            <v>65.23</v>
          </cell>
          <cell r="G4713">
            <v>55.28</v>
          </cell>
          <cell r="H4713">
            <v>56.938400000000001</v>
          </cell>
          <cell r="I4713">
            <v>2505.2896000000001</v>
          </cell>
          <cell r="L4713" t="str">
            <v>Китай</v>
          </cell>
          <cell r="M4713">
            <v>3165140580922</v>
          </cell>
        </row>
        <row r="4714">
          <cell r="C4714">
            <v>2608602587</v>
          </cell>
          <cell r="D4714" t="str">
            <v>Алмазный диск Professional for Universal350-20/25,4</v>
          </cell>
          <cell r="F4714">
            <v>76.319999999999993</v>
          </cell>
          <cell r="G4714">
            <v>64.680000000000007</v>
          </cell>
          <cell r="H4714">
            <v>66.620400000000004</v>
          </cell>
          <cell r="I4714">
            <v>2931.2976000000003</v>
          </cell>
          <cell r="L4714" t="str">
            <v>Китай</v>
          </cell>
          <cell r="M4714">
            <v>3165140580939</v>
          </cell>
        </row>
        <row r="4715">
          <cell r="C4715">
            <v>2608602689</v>
          </cell>
          <cell r="D4715" t="str">
            <v>Алмазный диск Best for Marble115-22,23</v>
          </cell>
          <cell r="F4715">
            <v>29.59</v>
          </cell>
          <cell r="G4715">
            <v>25.08</v>
          </cell>
          <cell r="H4715">
            <v>25.8324</v>
          </cell>
          <cell r="I4715">
            <v>1136.6256000000001</v>
          </cell>
          <cell r="L4715" t="str">
            <v>Китай</v>
          </cell>
          <cell r="M4715">
            <v>3165140581950</v>
          </cell>
        </row>
        <row r="4716">
          <cell r="C4716">
            <v>2608602690</v>
          </cell>
          <cell r="D4716" t="str">
            <v>Алмазный диск Best for Marble125-22,23</v>
          </cell>
          <cell r="F4716">
            <v>35.159999999999997</v>
          </cell>
          <cell r="G4716">
            <v>29.8</v>
          </cell>
          <cell r="H4716">
            <v>30.694000000000003</v>
          </cell>
          <cell r="I4716">
            <v>1350.5360000000001</v>
          </cell>
          <cell r="L4716" t="str">
            <v>Китай</v>
          </cell>
          <cell r="M4716">
            <v>3165140581967</v>
          </cell>
        </row>
        <row r="4717">
          <cell r="C4717">
            <v>2608602691</v>
          </cell>
          <cell r="D4717" t="str">
            <v>Алмазный диск Best for Marble150-22,23</v>
          </cell>
          <cell r="F4717">
            <v>46.26</v>
          </cell>
          <cell r="G4717">
            <v>39.200000000000003</v>
          </cell>
          <cell r="H4717">
            <v>40.376000000000005</v>
          </cell>
          <cell r="I4717">
            <v>1776.5440000000003</v>
          </cell>
          <cell r="L4717" t="str">
            <v>Китай</v>
          </cell>
          <cell r="M4717">
            <v>3165140581974</v>
          </cell>
        </row>
        <row r="4718">
          <cell r="C4718">
            <v>2608602692</v>
          </cell>
          <cell r="D4718" t="str">
            <v>Алмазный диск Best for Marble180-22,23</v>
          </cell>
          <cell r="F4718">
            <v>55.51</v>
          </cell>
          <cell r="G4718">
            <v>47.04</v>
          </cell>
          <cell r="H4718">
            <v>48.4512</v>
          </cell>
          <cell r="I4718">
            <v>2131.8528000000001</v>
          </cell>
          <cell r="L4718" t="str">
            <v>Китай</v>
          </cell>
          <cell r="M4718">
            <v>3165140581981</v>
          </cell>
        </row>
        <row r="4719">
          <cell r="C4719">
            <v>2608602693</v>
          </cell>
          <cell r="D4719" t="str">
            <v>Алмазный диск Best for Marble230-22,23</v>
          </cell>
          <cell r="F4719">
            <v>83.26</v>
          </cell>
          <cell r="G4719">
            <v>70.56</v>
          </cell>
          <cell r="H4719">
            <v>72.6768</v>
          </cell>
          <cell r="I4719">
            <v>3197.7791999999999</v>
          </cell>
          <cell r="L4719" t="str">
            <v>Китай</v>
          </cell>
          <cell r="M4719">
            <v>3165140581998</v>
          </cell>
        </row>
        <row r="4720">
          <cell r="C4720">
            <v>2608602701</v>
          </cell>
          <cell r="D4720" t="str">
            <v>Алмазный диск Best for Marble300-25,4</v>
          </cell>
          <cell r="F4720">
            <v>194.28</v>
          </cell>
          <cell r="G4720">
            <v>164.64</v>
          </cell>
          <cell r="H4720">
            <v>169.57919999999999</v>
          </cell>
          <cell r="I4720">
            <v>7461.4847999999993</v>
          </cell>
          <cell r="L4720" t="str">
            <v>Китай</v>
          </cell>
          <cell r="M4720">
            <v>3165140586894</v>
          </cell>
        </row>
        <row r="4721">
          <cell r="C4721">
            <v>2608602702</v>
          </cell>
          <cell r="D4721" t="str">
            <v>Алмазный диск Best for Marble350-25,4</v>
          </cell>
          <cell r="F4721">
            <v>212.78</v>
          </cell>
          <cell r="G4721">
            <v>180.32</v>
          </cell>
          <cell r="H4721">
            <v>185.7296</v>
          </cell>
          <cell r="I4721">
            <v>8172.1023999999998</v>
          </cell>
          <cell r="L4721" t="str">
            <v>Китай</v>
          </cell>
          <cell r="M4721">
            <v>3165140586900</v>
          </cell>
        </row>
        <row r="4722">
          <cell r="C4722">
            <v>2608602282</v>
          </cell>
          <cell r="D4722" t="str">
            <v>Алмазный диск Professional for Marble115-22,23</v>
          </cell>
          <cell r="F4722">
            <v>14.8</v>
          </cell>
          <cell r="G4722">
            <v>12.54</v>
          </cell>
          <cell r="H4722">
            <v>12.9162</v>
          </cell>
          <cell r="I4722">
            <v>568.31280000000004</v>
          </cell>
          <cell r="L4722" t="str">
            <v>Китай</v>
          </cell>
          <cell r="M4722">
            <v>3165140484336</v>
          </cell>
        </row>
        <row r="4723">
          <cell r="C4723">
            <v>2608602283</v>
          </cell>
          <cell r="D4723" t="str">
            <v>Алмазный диск Professional for Marble230-22,23</v>
          </cell>
          <cell r="F4723">
            <v>37</v>
          </cell>
          <cell r="G4723">
            <v>31.36</v>
          </cell>
          <cell r="H4723">
            <v>32.300800000000002</v>
          </cell>
          <cell r="I4723">
            <v>1421.2352000000001</v>
          </cell>
          <cell r="L4723" t="str">
            <v>Китай</v>
          </cell>
          <cell r="M4723">
            <v>3165140484343</v>
          </cell>
        </row>
        <row r="4724">
          <cell r="C4724">
            <v>2608602679</v>
          </cell>
          <cell r="D4724" t="str">
            <v>Алмазный диск Best for Abrasive115-22,23</v>
          </cell>
          <cell r="F4724">
            <v>42.57</v>
          </cell>
          <cell r="G4724">
            <v>36.08</v>
          </cell>
          <cell r="H4724">
            <v>37.162399999999998</v>
          </cell>
          <cell r="I4724">
            <v>1635.1455999999998</v>
          </cell>
          <cell r="L4724" t="str">
            <v>Китай</v>
          </cell>
          <cell r="M4724">
            <v>3165140581851</v>
          </cell>
        </row>
        <row r="4725">
          <cell r="C4725">
            <v>2608602680</v>
          </cell>
          <cell r="D4725" t="str">
            <v>Алмазный диск Best for Abrasive125-22,23</v>
          </cell>
          <cell r="F4725">
            <v>46.73</v>
          </cell>
          <cell r="G4725">
            <v>39.6</v>
          </cell>
          <cell r="H4725">
            <v>40.788000000000004</v>
          </cell>
          <cell r="I4725">
            <v>1794.6720000000003</v>
          </cell>
          <cell r="L4725" t="str">
            <v>Китай</v>
          </cell>
          <cell r="M4725">
            <v>3165140581868</v>
          </cell>
        </row>
        <row r="4726">
          <cell r="C4726">
            <v>2608602681</v>
          </cell>
          <cell r="D4726" t="str">
            <v>Алмазный диск Best for Abrasive150-22,23</v>
          </cell>
          <cell r="F4726">
            <v>61.27</v>
          </cell>
          <cell r="G4726">
            <v>51.92</v>
          </cell>
          <cell r="H4726">
            <v>53.477600000000002</v>
          </cell>
          <cell r="I4726">
            <v>2353.0144</v>
          </cell>
          <cell r="L4726" t="str">
            <v>Китай</v>
          </cell>
          <cell r="M4726">
            <v>3165140581875</v>
          </cell>
        </row>
        <row r="4727">
          <cell r="C4727">
            <v>2608602682</v>
          </cell>
          <cell r="D4727" t="str">
            <v>Алмазный диск Best for Abrasive180-22,23</v>
          </cell>
          <cell r="F4727">
            <v>68.53</v>
          </cell>
          <cell r="G4727">
            <v>58.08</v>
          </cell>
          <cell r="H4727">
            <v>59.822400000000002</v>
          </cell>
          <cell r="I4727">
            <v>2632.1856000000002</v>
          </cell>
          <cell r="L4727" t="str">
            <v>Китай</v>
          </cell>
          <cell r="M4727">
            <v>3165140581882</v>
          </cell>
        </row>
        <row r="4728">
          <cell r="C4728">
            <v>2608602683</v>
          </cell>
          <cell r="D4728" t="str">
            <v>Алмазный диск Best for Abrasive230-22,23</v>
          </cell>
          <cell r="F4728">
            <v>83.07</v>
          </cell>
          <cell r="G4728">
            <v>70.400000000000006</v>
          </cell>
          <cell r="H4728">
            <v>72.512000000000015</v>
          </cell>
          <cell r="I4728">
            <v>3190.5280000000007</v>
          </cell>
          <cell r="L4728" t="str">
            <v>Китай</v>
          </cell>
          <cell r="M4728">
            <v>3165140581899</v>
          </cell>
        </row>
        <row r="4729">
          <cell r="C4729">
            <v>2608602684</v>
          </cell>
          <cell r="D4729" t="str">
            <v>Алмазный диск Best for Abrasive300-22,23</v>
          </cell>
          <cell r="F4729">
            <v>152.46</v>
          </cell>
          <cell r="G4729">
            <v>129.19999999999999</v>
          </cell>
          <cell r="H4729">
            <v>133.07599999999999</v>
          </cell>
          <cell r="I4729">
            <v>5855.3440000000001</v>
          </cell>
          <cell r="L4729" t="str">
            <v>Китай</v>
          </cell>
          <cell r="M4729">
            <v>3165140581905</v>
          </cell>
        </row>
        <row r="4730">
          <cell r="C4730">
            <v>2608602685</v>
          </cell>
          <cell r="D4730" t="str">
            <v>Алмазный диск Best for Abrasive300-20/25,4</v>
          </cell>
          <cell r="F4730">
            <v>152.46</v>
          </cell>
          <cell r="G4730">
            <v>129.19999999999999</v>
          </cell>
          <cell r="H4730">
            <v>133.07599999999999</v>
          </cell>
          <cell r="I4730">
            <v>5855.3440000000001</v>
          </cell>
          <cell r="L4730" t="str">
            <v>Китай</v>
          </cell>
          <cell r="M4730">
            <v>3165140581912</v>
          </cell>
        </row>
        <row r="4731">
          <cell r="C4731">
            <v>2608602686</v>
          </cell>
          <cell r="D4731" t="str">
            <v>Алмазный диск Best for Abrasive350-20/25,4</v>
          </cell>
          <cell r="F4731">
            <v>184.74</v>
          </cell>
          <cell r="G4731">
            <v>156.56</v>
          </cell>
          <cell r="H4731">
            <v>161.2568</v>
          </cell>
          <cell r="I4731">
            <v>7095.2991999999995</v>
          </cell>
          <cell r="L4731" t="str">
            <v>Китай</v>
          </cell>
          <cell r="M4731">
            <v>3165140581929</v>
          </cell>
        </row>
        <row r="4732">
          <cell r="C4732">
            <v>2608602687</v>
          </cell>
          <cell r="D4732" t="str">
            <v>Алмазный диск Best for Abrasive400-20/25,4</v>
          </cell>
          <cell r="F4732">
            <v>267.25</v>
          </cell>
          <cell r="G4732">
            <v>226.48</v>
          </cell>
          <cell r="H4732">
            <v>233.27439999999999</v>
          </cell>
          <cell r="I4732">
            <v>10264.0736</v>
          </cell>
          <cell r="L4732" t="str">
            <v>Китай</v>
          </cell>
          <cell r="M4732">
            <v>3165140581936</v>
          </cell>
        </row>
        <row r="4733">
          <cell r="C4733">
            <v>2608602688</v>
          </cell>
          <cell r="D4733" t="str">
            <v>Алмазный диск Best for Abrasive450-25,4</v>
          </cell>
          <cell r="F4733">
            <v>322.75</v>
          </cell>
          <cell r="G4733">
            <v>273.52</v>
          </cell>
          <cell r="H4733">
            <v>281.72559999999999</v>
          </cell>
          <cell r="I4733">
            <v>12395.9264</v>
          </cell>
          <cell r="L4733" t="str">
            <v>Китай</v>
          </cell>
          <cell r="M4733">
            <v>3165140581943</v>
          </cell>
        </row>
        <row r="4734">
          <cell r="C4734">
            <v>2608602533</v>
          </cell>
          <cell r="D4734" t="str">
            <v>Алмазный диск Best for Mortar115-22,23</v>
          </cell>
          <cell r="F4734">
            <v>81.819999999999993</v>
          </cell>
          <cell r="G4734">
            <v>69.34</v>
          </cell>
          <cell r="H4734">
            <v>71.420200000000008</v>
          </cell>
          <cell r="I4734">
            <v>3142.4888000000005</v>
          </cell>
          <cell r="L4734" t="str">
            <v>Корея</v>
          </cell>
          <cell r="M4734">
            <v>3165140572231</v>
          </cell>
        </row>
        <row r="4735">
          <cell r="C4735">
            <v>2608602534</v>
          </cell>
          <cell r="D4735" t="str">
            <v>Алмазный диск Best for Mortar125-22,23</v>
          </cell>
          <cell r="F4735">
            <v>89.99</v>
          </cell>
          <cell r="G4735">
            <v>76.260000000000005</v>
          </cell>
          <cell r="H4735">
            <v>78.547800000000009</v>
          </cell>
          <cell r="I4735">
            <v>3456.1032000000005</v>
          </cell>
          <cell r="L4735" t="str">
            <v>Корея</v>
          </cell>
          <cell r="M4735">
            <v>3165140572248</v>
          </cell>
        </row>
        <row r="4736">
          <cell r="C4736">
            <v>2608602606</v>
          </cell>
          <cell r="D4736" t="str">
            <v>Алмазный диск Expert for Abrasive115-22,23</v>
          </cell>
          <cell r="F4736">
            <v>30.11</v>
          </cell>
          <cell r="G4736">
            <v>25.52</v>
          </cell>
          <cell r="H4736">
            <v>26.285599999999999</v>
          </cell>
          <cell r="I4736">
            <v>1156.5663999999999</v>
          </cell>
          <cell r="L4736" t="str">
            <v>Китай</v>
          </cell>
          <cell r="M4736">
            <v>3165140581127</v>
          </cell>
        </row>
        <row r="4737">
          <cell r="C4737">
            <v>2608602608</v>
          </cell>
          <cell r="D4737" t="str">
            <v>Алмазный диск Expert for Abrasive150-22,23</v>
          </cell>
          <cell r="F4737">
            <v>41.72</v>
          </cell>
          <cell r="G4737">
            <v>35.36</v>
          </cell>
          <cell r="H4737">
            <v>36.4208</v>
          </cell>
          <cell r="I4737">
            <v>1602.5152</v>
          </cell>
          <cell r="L4737" t="str">
            <v>Китай</v>
          </cell>
          <cell r="M4737">
            <v>3165140581141</v>
          </cell>
        </row>
        <row r="4738">
          <cell r="C4738">
            <v>2608602609</v>
          </cell>
          <cell r="D4738" t="str">
            <v>Алмазный диск Expert for Abrasive180-22,23</v>
          </cell>
          <cell r="F4738">
            <v>47.77</v>
          </cell>
          <cell r="G4738">
            <v>40.479999999999997</v>
          </cell>
          <cell r="H4738">
            <v>41.694399999999995</v>
          </cell>
          <cell r="I4738">
            <v>1834.5535999999997</v>
          </cell>
          <cell r="L4738" t="str">
            <v>Китай</v>
          </cell>
          <cell r="M4738">
            <v>3165140581158</v>
          </cell>
        </row>
        <row r="4739">
          <cell r="C4739">
            <v>2608602610</v>
          </cell>
          <cell r="D4739" t="str">
            <v>Алмазный диск Expert for Abrasive230-22,23</v>
          </cell>
          <cell r="F4739">
            <v>56.07</v>
          </cell>
          <cell r="G4739">
            <v>47.52</v>
          </cell>
          <cell r="H4739">
            <v>48.945600000000006</v>
          </cell>
          <cell r="I4739">
            <v>2153.6064000000001</v>
          </cell>
          <cell r="L4739" t="str">
            <v>Китай</v>
          </cell>
          <cell r="M4739">
            <v>3165140581165</v>
          </cell>
        </row>
        <row r="4740">
          <cell r="C4740">
            <v>2608602699</v>
          </cell>
          <cell r="D4740" t="str">
            <v>Алмазный диск Expert for Abrasive300-22,23</v>
          </cell>
          <cell r="F4740">
            <v>102.05</v>
          </cell>
          <cell r="G4740">
            <v>86.48</v>
          </cell>
          <cell r="H4740">
            <v>89.074400000000011</v>
          </cell>
          <cell r="I4740">
            <v>3919.2736000000004</v>
          </cell>
          <cell r="L4740" t="str">
            <v>Китай</v>
          </cell>
          <cell r="M4740">
            <v>3165140586429</v>
          </cell>
        </row>
        <row r="4741">
          <cell r="C4741">
            <v>2608602611</v>
          </cell>
          <cell r="D4741" t="str">
            <v>Алмазный диск Expert for Abrasive300-20/25,4</v>
          </cell>
          <cell r="F4741">
            <v>102.05</v>
          </cell>
          <cell r="G4741">
            <v>86.48</v>
          </cell>
          <cell r="H4741">
            <v>89.074400000000011</v>
          </cell>
          <cell r="I4741">
            <v>3919.2736000000004</v>
          </cell>
          <cell r="L4741" t="str">
            <v>Китай</v>
          </cell>
          <cell r="M4741">
            <v>3165140581172</v>
          </cell>
        </row>
        <row r="4742">
          <cell r="C4742">
            <v>2608602612</v>
          </cell>
          <cell r="D4742" t="str">
            <v>Алмазный диск Expert for Abrasive350-20/25,4</v>
          </cell>
          <cell r="F4742">
            <v>125.36</v>
          </cell>
          <cell r="G4742">
            <v>106.24</v>
          </cell>
          <cell r="H4742">
            <v>109.4272</v>
          </cell>
          <cell r="I4742">
            <v>4814.7968000000001</v>
          </cell>
          <cell r="L4742" t="str">
            <v>Китай</v>
          </cell>
          <cell r="M4742">
            <v>3165140581189</v>
          </cell>
        </row>
        <row r="4743">
          <cell r="C4743">
            <v>2608602613</v>
          </cell>
          <cell r="D4743" t="str">
            <v>Алмазный диск Expert for Abrasive400-20/25,4</v>
          </cell>
          <cell r="F4743">
            <v>182.76</v>
          </cell>
          <cell r="G4743">
            <v>154.88</v>
          </cell>
          <cell r="H4743">
            <v>159.5264</v>
          </cell>
          <cell r="I4743">
            <v>7019.1615999999995</v>
          </cell>
          <cell r="L4743" t="str">
            <v>Китай</v>
          </cell>
          <cell r="M4743">
            <v>3165140581196</v>
          </cell>
        </row>
        <row r="4744">
          <cell r="C4744">
            <v>2608602614</v>
          </cell>
          <cell r="D4744" t="str">
            <v>Алмазный диск Expert for Abrasive450-25,4</v>
          </cell>
          <cell r="F4744">
            <v>236.76</v>
          </cell>
          <cell r="G4744">
            <v>200.64</v>
          </cell>
          <cell r="H4744">
            <v>206.6592</v>
          </cell>
          <cell r="I4744">
            <v>9093.0048000000006</v>
          </cell>
          <cell r="L4744" t="str">
            <v>Китай</v>
          </cell>
          <cell r="M4744">
            <v>3165140581202</v>
          </cell>
        </row>
        <row r="4745">
          <cell r="C4745">
            <v>2608602615</v>
          </cell>
          <cell r="D4745" t="str">
            <v>Алмазный диск Professional for Abrasive115-22,23</v>
          </cell>
          <cell r="F4745">
            <v>11.42</v>
          </cell>
          <cell r="G4745">
            <v>9.68</v>
          </cell>
          <cell r="H4745">
            <v>9.9703999999999997</v>
          </cell>
          <cell r="I4745">
            <v>438.69759999999997</v>
          </cell>
          <cell r="L4745" t="str">
            <v>Китай</v>
          </cell>
          <cell r="M4745">
            <v>3165140581219</v>
          </cell>
        </row>
        <row r="4746">
          <cell r="C4746">
            <v>2608602616</v>
          </cell>
          <cell r="D4746" t="str">
            <v>Алмазный диск Professional for Abrasive125-22,23</v>
          </cell>
          <cell r="F4746">
            <v>12.56</v>
          </cell>
          <cell r="G4746">
            <v>10.64</v>
          </cell>
          <cell r="H4746">
            <v>10.959200000000001</v>
          </cell>
          <cell r="I4746">
            <v>482.20480000000003</v>
          </cell>
          <cell r="L4746" t="str">
            <v>Китай</v>
          </cell>
          <cell r="M4746">
            <v>3165140581226</v>
          </cell>
        </row>
        <row r="4747">
          <cell r="C4747">
            <v>2608602617</v>
          </cell>
          <cell r="D4747" t="str">
            <v>Алмазный диск Professional for Abrasive150-22,23</v>
          </cell>
          <cell r="F4747">
            <v>18.41</v>
          </cell>
          <cell r="G4747">
            <v>15.6</v>
          </cell>
          <cell r="H4747">
            <v>16.068000000000001</v>
          </cell>
          <cell r="I4747">
            <v>706.99200000000008</v>
          </cell>
          <cell r="L4747" t="str">
            <v>Китай</v>
          </cell>
          <cell r="M4747">
            <v>3165140581233</v>
          </cell>
        </row>
        <row r="4748">
          <cell r="C4748">
            <v>2608602618</v>
          </cell>
          <cell r="D4748" t="str">
            <v>Алмазный диск Professional for Abrasive180-22,23</v>
          </cell>
          <cell r="F4748">
            <v>27.09</v>
          </cell>
          <cell r="G4748">
            <v>22.96</v>
          </cell>
          <cell r="H4748">
            <v>23.648800000000001</v>
          </cell>
          <cell r="I4748">
            <v>1040.5472</v>
          </cell>
          <cell r="L4748" t="str">
            <v>Китай</v>
          </cell>
          <cell r="M4748">
            <v>3165140581240</v>
          </cell>
        </row>
        <row r="4749">
          <cell r="C4749">
            <v>2608602619</v>
          </cell>
          <cell r="D4749" t="str">
            <v>Алмазный диск Professional for Abrasive230-22,23</v>
          </cell>
          <cell r="F4749">
            <v>34.159999999999997</v>
          </cell>
          <cell r="G4749">
            <v>28.95</v>
          </cell>
          <cell r="H4749">
            <v>29.8185</v>
          </cell>
          <cell r="I4749">
            <v>1312.0140000000001</v>
          </cell>
          <cell r="L4749" t="str">
            <v>Китай</v>
          </cell>
          <cell r="M4749">
            <v>3165140581257</v>
          </cell>
        </row>
        <row r="4750">
          <cell r="C4750">
            <v>2608602700</v>
          </cell>
          <cell r="D4750" t="str">
            <v>Алмазный диск Professional for Abrasive300-22,23</v>
          </cell>
          <cell r="F4750">
            <v>75.14</v>
          </cell>
          <cell r="G4750">
            <v>63.68</v>
          </cell>
          <cell r="H4750">
            <v>65.590400000000002</v>
          </cell>
          <cell r="I4750">
            <v>2885.9776000000002</v>
          </cell>
          <cell r="L4750" t="str">
            <v>Китай</v>
          </cell>
          <cell r="M4750">
            <v>3165140586435</v>
          </cell>
        </row>
        <row r="4751">
          <cell r="C4751">
            <v>2608602621</v>
          </cell>
          <cell r="D4751" t="str">
            <v>Алмазный диск Professional for Abrasive350-20/25,4</v>
          </cell>
          <cell r="F4751">
            <v>87.89</v>
          </cell>
          <cell r="G4751">
            <v>74.48</v>
          </cell>
          <cell r="H4751">
            <v>76.714400000000012</v>
          </cell>
          <cell r="I4751">
            <v>3375.4336000000003</v>
          </cell>
          <cell r="L4751" t="str">
            <v>Китай</v>
          </cell>
          <cell r="M4751">
            <v>3165140581271</v>
          </cell>
        </row>
        <row r="4752">
          <cell r="C4752">
            <v>2608602622</v>
          </cell>
          <cell r="D4752" t="str">
            <v>Алмазный диск Professional for Abrasive400-20/25,4</v>
          </cell>
          <cell r="F4752">
            <v>131.88</v>
          </cell>
          <cell r="G4752">
            <v>111.76</v>
          </cell>
          <cell r="H4752">
            <v>115.11280000000001</v>
          </cell>
          <cell r="I4752">
            <v>5064.9632000000001</v>
          </cell>
          <cell r="L4752" t="str">
            <v>Китай</v>
          </cell>
          <cell r="M4752">
            <v>3165140581288</v>
          </cell>
        </row>
        <row r="4753">
          <cell r="C4753">
            <v>2608602623</v>
          </cell>
          <cell r="D4753" t="str">
            <v>Алмазный диск Professional for Abrasive450-25,4</v>
          </cell>
          <cell r="F4753">
            <v>172</v>
          </cell>
          <cell r="G4753">
            <v>145.76</v>
          </cell>
          <cell r="H4753">
            <v>150.1328</v>
          </cell>
          <cell r="I4753">
            <v>6605.8432000000003</v>
          </cell>
          <cell r="L4753" t="str">
            <v>Китай</v>
          </cell>
          <cell r="M4753">
            <v>3165140581295</v>
          </cell>
        </row>
        <row r="4754">
          <cell r="C4754">
            <v>2608602624</v>
          </cell>
          <cell r="D4754" t="str">
            <v>Алмазный диск Professional for Asphalt300-20/25,4</v>
          </cell>
          <cell r="F4754">
            <v>99.92</v>
          </cell>
          <cell r="G4754">
            <v>84.68</v>
          </cell>
          <cell r="H4754">
            <v>87.220400000000012</v>
          </cell>
          <cell r="I4754">
            <v>3837.6976000000004</v>
          </cell>
          <cell r="L4754" t="str">
            <v>Китай</v>
          </cell>
          <cell r="M4754">
            <v>3165140581301</v>
          </cell>
        </row>
        <row r="4755">
          <cell r="C4755">
            <v>2608602625</v>
          </cell>
          <cell r="D4755" t="str">
            <v>Алмазный диск Professional for Asphalt350-20/25,4</v>
          </cell>
          <cell r="F4755">
            <v>120.27</v>
          </cell>
          <cell r="G4755">
            <v>101.92</v>
          </cell>
          <cell r="H4755">
            <v>104.97760000000001</v>
          </cell>
          <cell r="I4755">
            <v>4619.0144</v>
          </cell>
          <cell r="L4755" t="str">
            <v>Китай</v>
          </cell>
          <cell r="M4755">
            <v>3165140581318</v>
          </cell>
        </row>
        <row r="4756">
          <cell r="C4756">
            <v>2608602626</v>
          </cell>
          <cell r="D4756" t="str">
            <v>Алмазный диск Professional for Asphalt400-20/25,4</v>
          </cell>
          <cell r="F4756">
            <v>162.83000000000001</v>
          </cell>
          <cell r="G4756">
            <v>137.99</v>
          </cell>
          <cell r="H4756">
            <v>142.12970000000001</v>
          </cell>
          <cell r="I4756">
            <v>6253.7068000000008</v>
          </cell>
          <cell r="L4756" t="str">
            <v>Китай</v>
          </cell>
          <cell r="M4756">
            <v>3165140581325</v>
          </cell>
        </row>
        <row r="4757">
          <cell r="C4757">
            <v>2608602627</v>
          </cell>
          <cell r="D4757" t="str">
            <v>Алмазный диск Professional for Asphalt450-25,4</v>
          </cell>
          <cell r="F4757">
            <v>192.42</v>
          </cell>
          <cell r="G4757">
            <v>163.07</v>
          </cell>
          <cell r="H4757">
            <v>167.96209999999999</v>
          </cell>
          <cell r="I4757">
            <v>7390.3323999999993</v>
          </cell>
          <cell r="L4757" t="str">
            <v>Китай</v>
          </cell>
          <cell r="M4757">
            <v>3165140581332</v>
          </cell>
        </row>
        <row r="4758">
          <cell r="C4758">
            <v>2608602628</v>
          </cell>
          <cell r="D4758" t="str">
            <v>Алмазный диск Professional for Asphalt500-25,4</v>
          </cell>
          <cell r="F4758">
            <v>244.24</v>
          </cell>
          <cell r="G4758">
            <v>206.98</v>
          </cell>
          <cell r="H4758">
            <v>213.18940000000001</v>
          </cell>
          <cell r="I4758">
            <v>9380.3335999999999</v>
          </cell>
          <cell r="L4758" t="str">
            <v>Китай</v>
          </cell>
          <cell r="M4758">
            <v>3165140581301</v>
          </cell>
        </row>
        <row r="4759">
          <cell r="C4759">
            <v>2608602515</v>
          </cell>
          <cell r="D4759" t="str">
            <v>Алмазный диск Best for Asphalt300-25,4/30</v>
          </cell>
          <cell r="F4759">
            <v>157.27000000000001</v>
          </cell>
          <cell r="G4759">
            <v>133.28</v>
          </cell>
          <cell r="H4759">
            <v>137.2784</v>
          </cell>
          <cell r="I4759">
            <v>6040.2496000000001</v>
          </cell>
          <cell r="L4759" t="str">
            <v>Корея</v>
          </cell>
          <cell r="M4759">
            <v>3165140545792</v>
          </cell>
        </row>
        <row r="4760">
          <cell r="C4760">
            <v>2608602516</v>
          </cell>
          <cell r="D4760" t="str">
            <v>Алмазный диск Best for Asphalt350-25,4/30</v>
          </cell>
          <cell r="F4760">
            <v>183.04</v>
          </cell>
          <cell r="G4760">
            <v>155.12</v>
          </cell>
          <cell r="H4760">
            <v>159.77360000000002</v>
          </cell>
          <cell r="I4760">
            <v>7030.0384000000004</v>
          </cell>
          <cell r="L4760" t="str">
            <v>Корея</v>
          </cell>
          <cell r="M4760">
            <v>3165140545808</v>
          </cell>
        </row>
        <row r="4761">
          <cell r="C4761">
            <v>2608602517</v>
          </cell>
          <cell r="D4761" t="str">
            <v>Алмазный диск Best for Asphalt400-25,4/30</v>
          </cell>
          <cell r="F4761">
            <v>275.7</v>
          </cell>
          <cell r="G4761">
            <v>233.64</v>
          </cell>
          <cell r="H4761">
            <v>240.64919999999998</v>
          </cell>
          <cell r="I4761">
            <v>10588.564799999998</v>
          </cell>
          <cell r="L4761" t="str">
            <v>Корея</v>
          </cell>
          <cell r="M4761">
            <v>3165140545815</v>
          </cell>
        </row>
        <row r="4762">
          <cell r="C4762">
            <v>2608602518</v>
          </cell>
          <cell r="D4762" t="str">
            <v>Алмазный диск Best for Asphalt450-25,4/30</v>
          </cell>
          <cell r="F4762">
            <v>332.95</v>
          </cell>
          <cell r="G4762">
            <v>282.16000000000003</v>
          </cell>
          <cell r="H4762">
            <v>290.62480000000005</v>
          </cell>
          <cell r="I4762">
            <v>12787.491200000002</v>
          </cell>
          <cell r="L4762" t="str">
            <v>Корея</v>
          </cell>
          <cell r="M4762">
            <v>3165140545822</v>
          </cell>
        </row>
        <row r="4763">
          <cell r="C4763">
            <v>2608602519</v>
          </cell>
          <cell r="D4763" t="str">
            <v>Алмазный диск Best for Asphalt500-25,4/30</v>
          </cell>
          <cell r="F4763">
            <v>379.3</v>
          </cell>
          <cell r="G4763">
            <v>321.44</v>
          </cell>
          <cell r="H4763">
            <v>331.08320000000003</v>
          </cell>
          <cell r="I4763">
            <v>14567.660800000001</v>
          </cell>
          <cell r="L4763" t="str">
            <v>Корея</v>
          </cell>
          <cell r="M4763">
            <v>3165140545839</v>
          </cell>
        </row>
        <row r="4764">
          <cell r="C4764">
            <v>2608580542</v>
          </cell>
          <cell r="D4764" t="str">
            <v>Алмазная коронка М ø12x300mm,G 1/2" (m)</v>
          </cell>
          <cell r="F4764">
            <v>54.35</v>
          </cell>
          <cell r="G4764">
            <v>46.06</v>
          </cell>
          <cell r="H4764">
            <v>47.441800000000001</v>
          </cell>
          <cell r="I4764">
            <v>2087.4391999999998</v>
          </cell>
          <cell r="L4764" t="str">
            <v>Бельгия</v>
          </cell>
          <cell r="M4764">
            <v>3165140595438</v>
          </cell>
        </row>
        <row r="4765">
          <cell r="C4765">
            <v>2608580543</v>
          </cell>
          <cell r="D4765" t="str">
            <v>Алмазная коронка М ø14x300mm,G 1/2" (m)</v>
          </cell>
          <cell r="F4765">
            <v>55.15</v>
          </cell>
          <cell r="G4765">
            <v>46.74</v>
          </cell>
          <cell r="H4765">
            <v>48.142200000000003</v>
          </cell>
          <cell r="I4765">
            <v>2118.2568000000001</v>
          </cell>
          <cell r="L4765" t="str">
            <v>Бельгия</v>
          </cell>
          <cell r="M4765">
            <v>3165140595445</v>
          </cell>
        </row>
        <row r="4766">
          <cell r="C4766">
            <v>2608580544</v>
          </cell>
          <cell r="D4766" t="str">
            <v>Алмазная коронка М ø16x300mm,G 1/2" (m)</v>
          </cell>
          <cell r="F4766">
            <v>56.73</v>
          </cell>
          <cell r="G4766">
            <v>48.08</v>
          </cell>
          <cell r="H4766">
            <v>49.522399999999998</v>
          </cell>
          <cell r="I4766">
            <v>2178.9856</v>
          </cell>
          <cell r="L4766" t="str">
            <v>Бельгия</v>
          </cell>
          <cell r="M4766">
            <v>3165140595452</v>
          </cell>
        </row>
        <row r="4767">
          <cell r="C4767">
            <v>2608580545</v>
          </cell>
          <cell r="D4767" t="str">
            <v>Алмазная коронка М ø18x300mm,G 1/2" (m)</v>
          </cell>
          <cell r="F4767">
            <v>57.51</v>
          </cell>
          <cell r="G4767">
            <v>48.74</v>
          </cell>
          <cell r="H4767">
            <v>50.202200000000005</v>
          </cell>
          <cell r="I4767">
            <v>2208.8968000000004</v>
          </cell>
          <cell r="L4767" t="str">
            <v>Бельгия</v>
          </cell>
          <cell r="M4767">
            <v>3165140595469</v>
          </cell>
        </row>
        <row r="4768">
          <cell r="C4768">
            <v>2608580546</v>
          </cell>
          <cell r="D4768" t="str">
            <v>Алмазная коронка М ø20x300mm,G 1/2" (m)</v>
          </cell>
          <cell r="F4768">
            <v>59.61</v>
          </cell>
          <cell r="G4768">
            <v>50.52</v>
          </cell>
          <cell r="H4768">
            <v>52.035600000000002</v>
          </cell>
          <cell r="I4768">
            <v>2289.5664000000002</v>
          </cell>
          <cell r="L4768" t="str">
            <v>Бельгия</v>
          </cell>
          <cell r="M4768">
            <v>3165140595476</v>
          </cell>
        </row>
        <row r="4769">
          <cell r="C4769">
            <v>2608580547</v>
          </cell>
          <cell r="D4769" t="str">
            <v>Алмазная коронка М ø22x300mm,G 1/2" (m)</v>
          </cell>
          <cell r="F4769">
            <v>63.8</v>
          </cell>
          <cell r="G4769">
            <v>54.07</v>
          </cell>
          <cell r="H4769">
            <v>55.692100000000003</v>
          </cell>
          <cell r="I4769">
            <v>2450.4524000000001</v>
          </cell>
          <cell r="L4769" t="str">
            <v>Бельгия</v>
          </cell>
          <cell r="M4769">
            <v>3165140595483</v>
          </cell>
        </row>
        <row r="4770">
          <cell r="C4770">
            <v>2608580548</v>
          </cell>
          <cell r="D4770" t="str">
            <v>Алмазная коронка М ø24x300mm,G 1/2" (m)</v>
          </cell>
          <cell r="F4770">
            <v>68.33</v>
          </cell>
          <cell r="G4770">
            <v>57.91</v>
          </cell>
          <cell r="H4770">
            <v>59.647300000000001</v>
          </cell>
          <cell r="I4770">
            <v>2624.4812000000002</v>
          </cell>
          <cell r="L4770" t="str">
            <v>Бельгия</v>
          </cell>
          <cell r="M4770">
            <v>3165140595490</v>
          </cell>
        </row>
        <row r="4771">
          <cell r="C4771">
            <v>2608580549</v>
          </cell>
          <cell r="D4771" t="str">
            <v>Алмазная коронка М ø25x300mm,G 1/2" (m)</v>
          </cell>
          <cell r="F4771">
            <v>69.08</v>
          </cell>
          <cell r="G4771">
            <v>58.54</v>
          </cell>
          <cell r="H4771">
            <v>60.296199999999999</v>
          </cell>
          <cell r="I4771">
            <v>2653.0328</v>
          </cell>
          <cell r="L4771" t="str">
            <v>Бельгия</v>
          </cell>
          <cell r="M4771">
            <v>3165140595506</v>
          </cell>
        </row>
        <row r="4772">
          <cell r="C4772">
            <v>2608580550</v>
          </cell>
          <cell r="D4772" t="str">
            <v>Алмазная коронка М ø28x300mm,G 1/2" (m)</v>
          </cell>
          <cell r="F4772">
            <v>75.38</v>
          </cell>
          <cell r="G4772">
            <v>63.88</v>
          </cell>
          <cell r="H4772">
            <v>65.796400000000006</v>
          </cell>
          <cell r="I4772">
            <v>2895.0416000000005</v>
          </cell>
          <cell r="L4772" t="str">
            <v>Бельгия</v>
          </cell>
          <cell r="M4772">
            <v>3165140595513</v>
          </cell>
        </row>
        <row r="4773">
          <cell r="C4773">
            <v>2608580551</v>
          </cell>
          <cell r="D4773" t="str">
            <v>Алмазная коронка М ø30x300mm,G 1/2" (m)</v>
          </cell>
          <cell r="F4773">
            <v>79.900000000000006</v>
          </cell>
          <cell r="G4773">
            <v>67.709999999999994</v>
          </cell>
          <cell r="H4773">
            <v>69.741299999999995</v>
          </cell>
          <cell r="I4773">
            <v>3068.6171999999997</v>
          </cell>
          <cell r="L4773" t="str">
            <v>Бельгия</v>
          </cell>
          <cell r="M4773">
            <v>3165140595520</v>
          </cell>
        </row>
        <row r="4774">
          <cell r="C4774">
            <v>2608580552</v>
          </cell>
          <cell r="D4774" t="str">
            <v>Алмазная коронка М ø32x300mm,G 1/2" (m)</v>
          </cell>
          <cell r="F4774">
            <v>84.63</v>
          </cell>
          <cell r="G4774">
            <v>71.72</v>
          </cell>
          <cell r="H4774">
            <v>73.871600000000001</v>
          </cell>
          <cell r="I4774">
            <v>3250.3504000000003</v>
          </cell>
          <cell r="L4774" t="str">
            <v>Бельгия</v>
          </cell>
          <cell r="M4774">
            <v>3165140595537</v>
          </cell>
        </row>
        <row r="4775">
          <cell r="C4775">
            <v>2608580553</v>
          </cell>
          <cell r="D4775" t="str">
            <v>Алмазная коронка М ø35x300mm,G 1/2" (m)</v>
          </cell>
          <cell r="F4775">
            <v>93.81</v>
          </cell>
          <cell r="G4775">
            <v>79.5</v>
          </cell>
          <cell r="H4775">
            <v>81.885000000000005</v>
          </cell>
          <cell r="I4775">
            <v>3602.94</v>
          </cell>
          <cell r="L4775" t="str">
            <v>Бельгия</v>
          </cell>
          <cell r="M4775">
            <v>3165140595544</v>
          </cell>
        </row>
        <row r="4776">
          <cell r="C4776">
            <v>2608580554</v>
          </cell>
          <cell r="D4776" t="str">
            <v>Алмазная коронка М ø37x400mm,G 1/2" (m)</v>
          </cell>
          <cell r="F4776">
            <v>105.11</v>
          </cell>
          <cell r="G4776">
            <v>89.08</v>
          </cell>
          <cell r="H4776">
            <v>91.752399999999994</v>
          </cell>
          <cell r="I4776">
            <v>4037.1055999999999</v>
          </cell>
          <cell r="L4776" t="str">
            <v>Бельгия</v>
          </cell>
          <cell r="M4776">
            <v>3165140595551</v>
          </cell>
        </row>
        <row r="4777">
          <cell r="C4777">
            <v>2608580555</v>
          </cell>
          <cell r="D4777" t="str">
            <v>Алмазная коронка М ø40x400mm,G 1/2" (m)</v>
          </cell>
          <cell r="F4777">
            <v>114.2</v>
          </cell>
          <cell r="G4777">
            <v>96.78</v>
          </cell>
          <cell r="H4777">
            <v>99.683400000000006</v>
          </cell>
          <cell r="I4777">
            <v>4386.0696000000007</v>
          </cell>
          <cell r="L4777" t="str">
            <v>Бельгия</v>
          </cell>
          <cell r="M4777">
            <v>3165140595568</v>
          </cell>
        </row>
        <row r="4778">
          <cell r="C4778">
            <v>2608580556</v>
          </cell>
          <cell r="D4778" t="str">
            <v>Алмазная коронка М ø42x400mm,G 1/2" (m)</v>
          </cell>
          <cell r="F4778">
            <v>123.27</v>
          </cell>
          <cell r="G4778">
            <v>104.47</v>
          </cell>
          <cell r="H4778">
            <v>107.6041</v>
          </cell>
          <cell r="I4778">
            <v>4734.5803999999998</v>
          </cell>
          <cell r="L4778" t="str">
            <v>Бельгия</v>
          </cell>
          <cell r="M4778">
            <v>3165140595575</v>
          </cell>
        </row>
        <row r="4779">
          <cell r="C4779">
            <v>2608580557</v>
          </cell>
          <cell r="D4779" t="str">
            <v>Алмазная коронка М ø47x400mm,G 1/2" (m)</v>
          </cell>
          <cell r="F4779">
            <v>126.14</v>
          </cell>
          <cell r="G4779">
            <v>106.9</v>
          </cell>
          <cell r="H4779">
            <v>110.10700000000001</v>
          </cell>
          <cell r="I4779">
            <v>4844.7080000000005</v>
          </cell>
          <cell r="L4779" t="str">
            <v>Бельгия</v>
          </cell>
          <cell r="M4779">
            <v>3165140595582</v>
          </cell>
        </row>
        <row r="4780">
          <cell r="C4780">
            <v>2608580558</v>
          </cell>
          <cell r="D4780" t="str">
            <v>Алмазная коронка М ø52x450mm,1 1/4" UNC (f)</v>
          </cell>
          <cell r="F4780">
            <v>127.95</v>
          </cell>
          <cell r="G4780">
            <v>108.43</v>
          </cell>
          <cell r="H4780">
            <v>111.6829</v>
          </cell>
          <cell r="I4780">
            <v>4914.0475999999999</v>
          </cell>
          <cell r="L4780" t="str">
            <v>Бельгия</v>
          </cell>
          <cell r="M4780">
            <v>3165140595599</v>
          </cell>
        </row>
        <row r="4781">
          <cell r="C4781">
            <v>2608580559</v>
          </cell>
          <cell r="D4781" t="str">
            <v>Алмазная коронка М ø57x450mm,1 1/4" UNC (f)</v>
          </cell>
          <cell r="F4781">
            <v>129.74</v>
          </cell>
          <cell r="G4781">
            <v>109.95</v>
          </cell>
          <cell r="H4781">
            <v>113.24850000000001</v>
          </cell>
          <cell r="I4781">
            <v>4982.9340000000002</v>
          </cell>
          <cell r="L4781" t="str">
            <v>Бельгия</v>
          </cell>
          <cell r="M4781">
            <v>3165140595605</v>
          </cell>
        </row>
        <row r="4782">
          <cell r="C4782">
            <v>2608580560</v>
          </cell>
          <cell r="D4782" t="str">
            <v>Алмазная коронка М ø62x450mm,1 1/4" UNC (f)</v>
          </cell>
          <cell r="F4782">
            <v>131.53</v>
          </cell>
          <cell r="G4782">
            <v>111.47</v>
          </cell>
          <cell r="H4782">
            <v>114.8141</v>
          </cell>
          <cell r="I4782">
            <v>5051.8203999999996</v>
          </cell>
          <cell r="L4782" t="str">
            <v>Бельгия</v>
          </cell>
          <cell r="M4782">
            <v>3165140595612</v>
          </cell>
        </row>
        <row r="4783">
          <cell r="C4783">
            <v>2608580561</v>
          </cell>
          <cell r="D4783" t="str">
            <v>Алмазная коронка М ø72x450mm,1 1/4" UNC (f)</v>
          </cell>
          <cell r="F4783">
            <v>133.34</v>
          </cell>
          <cell r="G4783">
            <v>113</v>
          </cell>
          <cell r="H4783">
            <v>116.39</v>
          </cell>
          <cell r="I4783">
            <v>5121.16</v>
          </cell>
          <cell r="L4783" t="str">
            <v>Бельгия</v>
          </cell>
          <cell r="M4783">
            <v>3165140595629</v>
          </cell>
        </row>
        <row r="4784">
          <cell r="C4784">
            <v>2608580562</v>
          </cell>
          <cell r="D4784" t="str">
            <v>Алмазная коронка М ø77x450mm,1 1/4" UNC (f)</v>
          </cell>
          <cell r="F4784">
            <v>135.09</v>
          </cell>
          <cell r="G4784">
            <v>114.48</v>
          </cell>
          <cell r="H4784">
            <v>117.9144</v>
          </cell>
          <cell r="I4784">
            <v>5188.2335999999996</v>
          </cell>
          <cell r="L4784" t="str">
            <v>Бельгия</v>
          </cell>
          <cell r="M4784">
            <v>3165140595636</v>
          </cell>
        </row>
        <row r="4785">
          <cell r="C4785">
            <v>2608580563</v>
          </cell>
          <cell r="D4785" t="str">
            <v>Алмазная коронка М ø82x450mm,1 1/4" UNC (f)</v>
          </cell>
          <cell r="F4785">
            <v>146.65</v>
          </cell>
          <cell r="G4785">
            <v>124.28</v>
          </cell>
          <cell r="H4785">
            <v>128.00839999999999</v>
          </cell>
          <cell r="I4785">
            <v>5632.3696</v>
          </cell>
          <cell r="L4785" t="str">
            <v>Бельгия</v>
          </cell>
          <cell r="M4785">
            <v>3165140595643</v>
          </cell>
        </row>
        <row r="4786">
          <cell r="C4786">
            <v>2608580564</v>
          </cell>
          <cell r="D4786" t="str">
            <v>Алмазная коронка М ø92x450mm,1 1/4" UNC (f)</v>
          </cell>
          <cell r="F4786">
            <v>167.15</v>
          </cell>
          <cell r="G4786">
            <v>141.65</v>
          </cell>
          <cell r="H4786">
            <v>145.89950000000002</v>
          </cell>
          <cell r="I4786">
            <v>6419.5780000000004</v>
          </cell>
          <cell r="L4786" t="str">
            <v>Бельгия</v>
          </cell>
          <cell r="M4786">
            <v>3165140595650</v>
          </cell>
        </row>
        <row r="4787">
          <cell r="C4787">
            <v>2608580565</v>
          </cell>
          <cell r="D4787" t="str">
            <v>Алмазная коронка М ø102x450mm,1 1/4" UNC (f)</v>
          </cell>
          <cell r="F4787">
            <v>183.44</v>
          </cell>
          <cell r="G4787">
            <v>155.46</v>
          </cell>
          <cell r="H4787">
            <v>160.12380000000002</v>
          </cell>
          <cell r="I4787">
            <v>7045.4472000000005</v>
          </cell>
          <cell r="L4787" t="str">
            <v>Бельгия</v>
          </cell>
          <cell r="M4787">
            <v>3165140595667</v>
          </cell>
        </row>
        <row r="4788">
          <cell r="C4788">
            <v>2608580566</v>
          </cell>
          <cell r="D4788" t="str">
            <v>Алмазная коронка М ø107x450mm,1 1/4" UNC (f)</v>
          </cell>
          <cell r="F4788">
            <v>186.07</v>
          </cell>
          <cell r="G4788">
            <v>157.69</v>
          </cell>
          <cell r="H4788">
            <v>162.42070000000001</v>
          </cell>
          <cell r="I4788">
            <v>7146.5108</v>
          </cell>
          <cell r="L4788" t="str">
            <v>Бельгия</v>
          </cell>
          <cell r="M4788">
            <v>3165140595674</v>
          </cell>
        </row>
        <row r="4789">
          <cell r="C4789">
            <v>2608580567</v>
          </cell>
          <cell r="D4789" t="str">
            <v>Алмазная коронка М ø112x450mm,1 1/4" UNC (f)</v>
          </cell>
          <cell r="F4789">
            <v>188.71</v>
          </cell>
          <cell r="G4789">
            <v>159.91999999999999</v>
          </cell>
          <cell r="H4789">
            <v>164.7176</v>
          </cell>
          <cell r="I4789">
            <v>7247.5744000000004</v>
          </cell>
          <cell r="L4789" t="str">
            <v>Бельгия</v>
          </cell>
          <cell r="M4789">
            <v>3165140595681</v>
          </cell>
        </row>
        <row r="4790">
          <cell r="C4790">
            <v>2608580568</v>
          </cell>
          <cell r="D4790" t="str">
            <v>Алмазная коронка М ø122x450mm,1 1/4" UNC (f)</v>
          </cell>
          <cell r="F4790">
            <v>193.44</v>
          </cell>
          <cell r="G4790">
            <v>163.93</v>
          </cell>
          <cell r="H4790">
            <v>168.84790000000001</v>
          </cell>
          <cell r="I4790">
            <v>7429.3076000000001</v>
          </cell>
          <cell r="L4790" t="str">
            <v>Бельгия</v>
          </cell>
          <cell r="M4790">
            <v>3165140595698</v>
          </cell>
        </row>
        <row r="4791">
          <cell r="C4791">
            <v>2608580569</v>
          </cell>
          <cell r="D4791" t="str">
            <v>Алмазная коронка М ø127x450mm,1 1/4" UNC (f)</v>
          </cell>
          <cell r="F4791">
            <v>197.12</v>
          </cell>
          <cell r="G4791">
            <v>167.05</v>
          </cell>
          <cell r="H4791">
            <v>172.06150000000002</v>
          </cell>
          <cell r="I4791">
            <v>7570.706000000001</v>
          </cell>
          <cell r="L4791" t="str">
            <v>Бельгия</v>
          </cell>
          <cell r="M4791">
            <v>3165140595704</v>
          </cell>
        </row>
        <row r="4792">
          <cell r="C4792">
            <v>2608580570</v>
          </cell>
          <cell r="D4792" t="str">
            <v>Алмазная коронка М ø132x450mm,1 1/4" UNC (f)</v>
          </cell>
          <cell r="F4792">
            <v>209.2</v>
          </cell>
          <cell r="G4792">
            <v>177.29</v>
          </cell>
          <cell r="H4792">
            <v>182.6087</v>
          </cell>
          <cell r="I4792">
            <v>8034.7828</v>
          </cell>
          <cell r="L4792" t="str">
            <v>Бельгия</v>
          </cell>
          <cell r="M4792">
            <v>3165140595711</v>
          </cell>
        </row>
        <row r="4793">
          <cell r="C4793">
            <v>2608580571</v>
          </cell>
          <cell r="D4793" t="str">
            <v>Алмазная коронка М ø138x450mm,1 1/4" UNC (f)</v>
          </cell>
          <cell r="F4793">
            <v>218.15</v>
          </cell>
          <cell r="G4793">
            <v>184.87</v>
          </cell>
          <cell r="H4793">
            <v>190.4161</v>
          </cell>
          <cell r="I4793">
            <v>8378.3083999999999</v>
          </cell>
          <cell r="L4793" t="str">
            <v>Бельгия</v>
          </cell>
          <cell r="M4793">
            <v>3165140595728</v>
          </cell>
        </row>
        <row r="4794">
          <cell r="C4794">
            <v>2608580572</v>
          </cell>
          <cell r="D4794" t="str">
            <v>Алмазная коронка М ø152x450mm,1 1/4" UNC (f)</v>
          </cell>
          <cell r="F4794">
            <v>219.19</v>
          </cell>
          <cell r="G4794">
            <v>185.75</v>
          </cell>
          <cell r="H4794">
            <v>191.32249999999999</v>
          </cell>
          <cell r="I4794">
            <v>8418.1899999999987</v>
          </cell>
          <cell r="L4794" t="str">
            <v>Бельгия</v>
          </cell>
          <cell r="M4794">
            <v>3165140595735</v>
          </cell>
        </row>
        <row r="4795">
          <cell r="C4795">
            <v>2608580573</v>
          </cell>
          <cell r="D4795" t="str">
            <v>Алмазная коронка М ø162x450mm,1 1/4" UNC (f)</v>
          </cell>
          <cell r="F4795">
            <v>257.02999999999997</v>
          </cell>
          <cell r="G4795">
            <v>217.82</v>
          </cell>
          <cell r="H4795">
            <v>224.3546</v>
          </cell>
          <cell r="I4795">
            <v>9871.6023999999998</v>
          </cell>
          <cell r="L4795" t="str">
            <v>Бельгия</v>
          </cell>
          <cell r="M4795">
            <v>3165140595742</v>
          </cell>
        </row>
        <row r="4796">
          <cell r="C4796">
            <v>2608580574</v>
          </cell>
          <cell r="D4796" t="str">
            <v>Алмазная коронка М ø172x450mm,1 1/4" UNC (f)</v>
          </cell>
          <cell r="F4796">
            <v>275.95</v>
          </cell>
          <cell r="G4796">
            <v>233.86</v>
          </cell>
          <cell r="H4796">
            <v>240.87580000000003</v>
          </cell>
          <cell r="I4796">
            <v>10598.535200000002</v>
          </cell>
          <cell r="L4796" t="str">
            <v>Бельгия</v>
          </cell>
          <cell r="M4796">
            <v>3165140595759</v>
          </cell>
        </row>
        <row r="4797">
          <cell r="C4797">
            <v>2608580575</v>
          </cell>
          <cell r="D4797" t="str">
            <v>Алмазная коронка М ø182x450mm,1 1/4" UNC (f)</v>
          </cell>
          <cell r="F4797">
            <v>286.48</v>
          </cell>
          <cell r="G4797">
            <v>242.78</v>
          </cell>
          <cell r="H4797">
            <v>250.0634</v>
          </cell>
          <cell r="I4797">
            <v>11002.7896</v>
          </cell>
          <cell r="L4797" t="str">
            <v>Бельгия</v>
          </cell>
          <cell r="M4797">
            <v>3165140595766</v>
          </cell>
        </row>
        <row r="4798">
          <cell r="C4798">
            <v>2608580576</v>
          </cell>
          <cell r="D4798" t="str">
            <v>Алмазная коронка М ø186x450mm,1 1/4" UNC (f)</v>
          </cell>
          <cell r="F4798">
            <v>291.73</v>
          </cell>
          <cell r="G4798">
            <v>247.23</v>
          </cell>
          <cell r="H4798">
            <v>254.64689999999999</v>
          </cell>
          <cell r="I4798">
            <v>11204.463599999999</v>
          </cell>
          <cell r="L4798" t="str">
            <v>Бельгия</v>
          </cell>
          <cell r="M4798">
            <v>3165140595773</v>
          </cell>
        </row>
        <row r="4799">
          <cell r="C4799">
            <v>2608580577</v>
          </cell>
          <cell r="D4799" t="str">
            <v>Алмазная коронка М ø202x450mm,1 1/4" UNC (f)</v>
          </cell>
          <cell r="F4799">
            <v>333.76</v>
          </cell>
          <cell r="G4799">
            <v>282.85000000000002</v>
          </cell>
          <cell r="H4799">
            <v>291.33550000000002</v>
          </cell>
          <cell r="I4799">
            <v>12818.762000000001</v>
          </cell>
          <cell r="L4799" t="str">
            <v>Бельгия</v>
          </cell>
          <cell r="M4799">
            <v>3165140595780</v>
          </cell>
        </row>
        <row r="4800">
          <cell r="C4800">
            <v>2608580578</v>
          </cell>
          <cell r="D4800" t="str">
            <v>Алмазная коронка М ø212x450mm,1 1/4" UNC (f)</v>
          </cell>
          <cell r="F4800">
            <v>394.24</v>
          </cell>
          <cell r="G4800">
            <v>334.1</v>
          </cell>
          <cell r="H4800">
            <v>344.12300000000005</v>
          </cell>
          <cell r="I4800">
            <v>15141.412000000002</v>
          </cell>
          <cell r="L4800" t="str">
            <v>Бельгия</v>
          </cell>
          <cell r="M4800">
            <v>3165140595797</v>
          </cell>
        </row>
        <row r="4801">
          <cell r="C4801">
            <v>2608580579</v>
          </cell>
          <cell r="D4801" t="str">
            <v>Алмазная коронка М ø226x450mm,1 1/4" UNC (f)</v>
          </cell>
          <cell r="F4801">
            <v>446.8</v>
          </cell>
          <cell r="G4801">
            <v>378.64</v>
          </cell>
          <cell r="H4801">
            <v>389.99919999999997</v>
          </cell>
          <cell r="I4801">
            <v>17159.964799999998</v>
          </cell>
          <cell r="L4801" t="str">
            <v>Бельгия</v>
          </cell>
          <cell r="M4801">
            <v>3165140595803</v>
          </cell>
        </row>
        <row r="4802">
          <cell r="C4802">
            <v>2608580580</v>
          </cell>
          <cell r="D4802" t="str">
            <v>Алмазная коронка М ø250x450mm,1 1/4" UNC (f)</v>
          </cell>
          <cell r="F4802">
            <v>499.35</v>
          </cell>
          <cell r="G4802">
            <v>423.18</v>
          </cell>
          <cell r="H4802">
            <v>435.87540000000001</v>
          </cell>
          <cell r="I4802">
            <v>19178.517599999999</v>
          </cell>
          <cell r="L4802" t="str">
            <v>Бельгия</v>
          </cell>
          <cell r="M4802">
            <v>3165140595810</v>
          </cell>
        </row>
        <row r="4803">
          <cell r="C4803">
            <v>2608580581</v>
          </cell>
          <cell r="D4803" t="str">
            <v>Алмазная коронка М ø276x450mm,1 1/4" UNC (f)</v>
          </cell>
          <cell r="F4803">
            <v>530.09</v>
          </cell>
          <cell r="G4803">
            <v>449.23</v>
          </cell>
          <cell r="H4803">
            <v>462.70690000000002</v>
          </cell>
          <cell r="I4803">
            <v>20359.103600000002</v>
          </cell>
          <cell r="L4803" t="str">
            <v>Бельгия</v>
          </cell>
          <cell r="M4803">
            <v>3165140595827</v>
          </cell>
        </row>
        <row r="4804">
          <cell r="C4804">
            <v>2608580582</v>
          </cell>
          <cell r="D4804" t="str">
            <v>Алмазная коронка М ø300x450mm,1 1/4" UNC (f)</v>
          </cell>
          <cell r="F4804">
            <v>577.29</v>
          </cell>
          <cell r="G4804">
            <v>489.23</v>
          </cell>
          <cell r="H4804">
            <v>503.90690000000001</v>
          </cell>
          <cell r="I4804">
            <v>22171.903600000001</v>
          </cell>
          <cell r="L4804" t="str">
            <v>Бельгия</v>
          </cell>
          <cell r="M4804">
            <v>3165140595834</v>
          </cell>
        </row>
        <row r="4805">
          <cell r="C4805">
            <v>2600116053</v>
          </cell>
          <cell r="D4805" t="str">
            <v>Набор сегментов М Ø 52 mm</v>
          </cell>
          <cell r="F4805">
            <v>54.46</v>
          </cell>
          <cell r="G4805">
            <v>46.15</v>
          </cell>
          <cell r="H4805">
            <v>47.534500000000001</v>
          </cell>
          <cell r="I4805">
            <v>2091.518</v>
          </cell>
          <cell r="L4805" t="str">
            <v>Бельгия</v>
          </cell>
          <cell r="M4805">
            <v>3165140597371</v>
          </cell>
        </row>
        <row r="4806">
          <cell r="C4806">
            <v>2600116054</v>
          </cell>
          <cell r="D4806" t="str">
            <v>Набор сегментов М Ø 57 mm</v>
          </cell>
          <cell r="F4806">
            <v>54.46</v>
          </cell>
          <cell r="G4806">
            <v>46.15</v>
          </cell>
          <cell r="H4806">
            <v>47.534500000000001</v>
          </cell>
          <cell r="I4806">
            <v>2091.518</v>
          </cell>
          <cell r="L4806" t="str">
            <v>Бельгия</v>
          </cell>
          <cell r="M4806">
            <v>3165140597388</v>
          </cell>
        </row>
        <row r="4807">
          <cell r="C4807">
            <v>2600116055</v>
          </cell>
          <cell r="D4807" t="str">
            <v>Набор сегментов М Ø 62 mm</v>
          </cell>
          <cell r="F4807">
            <v>65.349999999999994</v>
          </cell>
          <cell r="G4807">
            <v>55.38</v>
          </cell>
          <cell r="H4807">
            <v>57.041400000000003</v>
          </cell>
          <cell r="I4807">
            <v>2509.8216000000002</v>
          </cell>
          <cell r="L4807" t="str">
            <v>Бельгия</v>
          </cell>
          <cell r="M4807">
            <v>3165140597395</v>
          </cell>
        </row>
        <row r="4808">
          <cell r="C4808">
            <v>2600116056</v>
          </cell>
          <cell r="D4808" t="str">
            <v>Набор сегментов М Ø  72, 77, 82 mm</v>
          </cell>
          <cell r="F4808">
            <v>76.25</v>
          </cell>
          <cell r="G4808">
            <v>64.62</v>
          </cell>
          <cell r="H4808">
            <v>66.558600000000013</v>
          </cell>
          <cell r="I4808">
            <v>2928.5784000000003</v>
          </cell>
          <cell r="L4808" t="str">
            <v>Бельгия</v>
          </cell>
          <cell r="M4808">
            <v>3165140597548</v>
          </cell>
        </row>
        <row r="4809">
          <cell r="C4809">
            <v>2600116057</v>
          </cell>
          <cell r="D4809" t="str">
            <v>Набор сегментов М Ø 92 mm</v>
          </cell>
          <cell r="F4809">
            <v>87.14</v>
          </cell>
          <cell r="G4809">
            <v>73.849999999999994</v>
          </cell>
          <cell r="H4809">
            <v>76.0655</v>
          </cell>
          <cell r="I4809">
            <v>3346.8820000000001</v>
          </cell>
          <cell r="L4809" t="str">
            <v>Бельгия</v>
          </cell>
          <cell r="M4809">
            <v>3165140597555</v>
          </cell>
        </row>
        <row r="4810">
          <cell r="C4810">
            <v>2600116058</v>
          </cell>
          <cell r="D4810" t="str">
            <v>Набор сегментов М Ø 102, 107, 112 mm</v>
          </cell>
          <cell r="F4810">
            <v>98.03</v>
          </cell>
          <cell r="G4810">
            <v>83.08</v>
          </cell>
          <cell r="H4810">
            <v>85.572400000000002</v>
          </cell>
          <cell r="I4810">
            <v>3765.1856000000002</v>
          </cell>
          <cell r="L4810" t="str">
            <v>Бельгия</v>
          </cell>
          <cell r="M4810">
            <v>3165140597562</v>
          </cell>
        </row>
        <row r="4811">
          <cell r="C4811">
            <v>2600116059</v>
          </cell>
          <cell r="D4811" t="str">
            <v>Набор сегментов М Ø 122 mm</v>
          </cell>
          <cell r="F4811">
            <v>108.93</v>
          </cell>
          <cell r="G4811">
            <v>92.31</v>
          </cell>
          <cell r="H4811">
            <v>95.079300000000003</v>
          </cell>
          <cell r="I4811">
            <v>4183.4892</v>
          </cell>
          <cell r="L4811" t="str">
            <v>Бельгия</v>
          </cell>
          <cell r="M4811">
            <v>3165140597579</v>
          </cell>
        </row>
        <row r="4812">
          <cell r="C4812">
            <v>2600116060</v>
          </cell>
          <cell r="D4812" t="str">
            <v>Набор сегментов М Ø 127 mm</v>
          </cell>
          <cell r="F4812">
            <v>119.82</v>
          </cell>
          <cell r="G4812">
            <v>101.54</v>
          </cell>
          <cell r="H4812">
            <v>104.58620000000001</v>
          </cell>
          <cell r="I4812">
            <v>4601.7928000000002</v>
          </cell>
          <cell r="L4812" t="str">
            <v>Бельгия</v>
          </cell>
          <cell r="M4812">
            <v>3165140597586</v>
          </cell>
        </row>
        <row r="4813">
          <cell r="C4813">
            <v>2600116061</v>
          </cell>
          <cell r="D4813" t="str">
            <v>Набор сегментов М Ø 132 mm</v>
          </cell>
          <cell r="F4813">
            <v>119.82</v>
          </cell>
          <cell r="G4813">
            <v>101.54</v>
          </cell>
          <cell r="H4813">
            <v>104.58620000000001</v>
          </cell>
          <cell r="I4813">
            <v>4601.7928000000002</v>
          </cell>
          <cell r="L4813" t="str">
            <v>Бельгия</v>
          </cell>
          <cell r="M4813">
            <v>3165140597593</v>
          </cell>
        </row>
        <row r="4814">
          <cell r="C4814">
            <v>2600116062</v>
          </cell>
          <cell r="D4814" t="str">
            <v>Набор сегментов М Ø 138 mm</v>
          </cell>
          <cell r="F4814">
            <v>119.82</v>
          </cell>
          <cell r="G4814">
            <v>101.54</v>
          </cell>
          <cell r="H4814">
            <v>104.58620000000001</v>
          </cell>
          <cell r="I4814">
            <v>4601.7928000000002</v>
          </cell>
          <cell r="L4814" t="str">
            <v>Бельгия</v>
          </cell>
          <cell r="M4814">
            <v>3165140597609</v>
          </cell>
        </row>
        <row r="4815">
          <cell r="C4815">
            <v>2600116063</v>
          </cell>
          <cell r="D4815" t="str">
            <v>Набор сегментов М Ø 152, 162 mm</v>
          </cell>
          <cell r="F4815">
            <v>130.71</v>
          </cell>
          <cell r="G4815">
            <v>110.77</v>
          </cell>
          <cell r="H4815">
            <v>114.09309999999999</v>
          </cell>
          <cell r="I4815">
            <v>5020.0963999999994</v>
          </cell>
          <cell r="L4815" t="str">
            <v>Бельгия</v>
          </cell>
          <cell r="M4815">
            <v>3165140597616</v>
          </cell>
        </row>
        <row r="4816">
          <cell r="C4816">
            <v>2600116064</v>
          </cell>
          <cell r="D4816" t="str">
            <v>Набор сегментов М Ø 172 mm</v>
          </cell>
          <cell r="F4816">
            <v>130.71</v>
          </cell>
          <cell r="G4816">
            <v>110.77</v>
          </cell>
          <cell r="H4816">
            <v>114.09309999999999</v>
          </cell>
          <cell r="I4816">
            <v>5020.0963999999994</v>
          </cell>
          <cell r="L4816" t="str">
            <v>Бельгия</v>
          </cell>
          <cell r="M4816">
            <v>3165140597623</v>
          </cell>
        </row>
        <row r="4817">
          <cell r="C4817">
            <v>2600116065</v>
          </cell>
          <cell r="D4817" t="str">
            <v>Набор сегментов М Ø 182, 186 mm</v>
          </cell>
          <cell r="F4817">
            <v>141.6</v>
          </cell>
          <cell r="G4817">
            <v>120</v>
          </cell>
          <cell r="H4817">
            <v>123.60000000000001</v>
          </cell>
          <cell r="I4817">
            <v>5438.4000000000005</v>
          </cell>
          <cell r="L4817" t="str">
            <v>Бельгия</v>
          </cell>
          <cell r="M4817">
            <v>3165140597630</v>
          </cell>
        </row>
        <row r="4818">
          <cell r="C4818">
            <v>2600116066</v>
          </cell>
          <cell r="D4818" t="str">
            <v>Набор сегментов М Ø 202, 212 mm</v>
          </cell>
          <cell r="F4818">
            <v>152.49</v>
          </cell>
          <cell r="G4818">
            <v>129.22999999999999</v>
          </cell>
          <cell r="H4818">
            <v>133.1069</v>
          </cell>
          <cell r="I4818">
            <v>5856.7035999999998</v>
          </cell>
          <cell r="L4818" t="str">
            <v>Бельгия</v>
          </cell>
          <cell r="M4818">
            <v>3165140597647</v>
          </cell>
        </row>
        <row r="4819">
          <cell r="C4819">
            <v>2600116067</v>
          </cell>
          <cell r="D4819" t="str">
            <v>Набор сегментов М Ø 226 mm</v>
          </cell>
          <cell r="F4819">
            <v>163.38</v>
          </cell>
          <cell r="G4819">
            <v>138.46</v>
          </cell>
          <cell r="H4819">
            <v>142.61380000000003</v>
          </cell>
          <cell r="I4819">
            <v>6275.0072000000009</v>
          </cell>
          <cell r="L4819" t="str">
            <v>Бельгия</v>
          </cell>
          <cell r="M4819">
            <v>3165140597654</v>
          </cell>
        </row>
        <row r="4820">
          <cell r="C4820">
            <v>2600116068</v>
          </cell>
          <cell r="D4820" t="str">
            <v>Набор сегментов М Ø 250 mm</v>
          </cell>
          <cell r="F4820">
            <v>174.27</v>
          </cell>
          <cell r="G4820">
            <v>147.69</v>
          </cell>
          <cell r="H4820">
            <v>152.1207</v>
          </cell>
          <cell r="I4820">
            <v>6693.3108000000002</v>
          </cell>
          <cell r="L4820" t="str">
            <v>Бельгия</v>
          </cell>
          <cell r="M4820">
            <v>3165140597661</v>
          </cell>
        </row>
        <row r="4821">
          <cell r="C4821">
            <v>2600116069</v>
          </cell>
          <cell r="D4821" t="str">
            <v>Набор сегментов М Ø 276 mm</v>
          </cell>
          <cell r="F4821">
            <v>185.17</v>
          </cell>
          <cell r="G4821">
            <v>156.91999999999999</v>
          </cell>
          <cell r="H4821">
            <v>161.6276</v>
          </cell>
          <cell r="I4821">
            <v>7111.6144000000004</v>
          </cell>
          <cell r="L4821" t="str">
            <v>Бельгия</v>
          </cell>
          <cell r="M4821">
            <v>3165140597678</v>
          </cell>
        </row>
        <row r="4822">
          <cell r="C4822">
            <v>2600116070</v>
          </cell>
          <cell r="D4822" t="str">
            <v>Набор сегментов М Ø 300 mm</v>
          </cell>
          <cell r="F4822">
            <v>196.06</v>
          </cell>
          <cell r="G4822">
            <v>166.15</v>
          </cell>
          <cell r="H4822">
            <v>171.1345</v>
          </cell>
          <cell r="I4822">
            <v>7529.9179999999997</v>
          </cell>
          <cell r="L4822" t="str">
            <v>Бельгия</v>
          </cell>
          <cell r="M4822">
            <v>3165140597685</v>
          </cell>
        </row>
        <row r="4823">
          <cell r="C4823">
            <v>2600116081</v>
          </cell>
          <cell r="D4823" t="str">
            <v>Адаптер 5/8" 16UNF * M16</v>
          </cell>
          <cell r="F4823">
            <v>28.32</v>
          </cell>
          <cell r="G4823">
            <v>24</v>
          </cell>
          <cell r="H4823">
            <v>24.72</v>
          </cell>
          <cell r="I4823">
            <v>1087.6799999999998</v>
          </cell>
          <cell r="L4823" t="str">
            <v>Бельгия</v>
          </cell>
          <cell r="M4823">
            <v>3165140621502</v>
          </cell>
        </row>
        <row r="4824">
          <cell r="C4824">
            <v>2608580583</v>
          </cell>
          <cell r="D4824" t="str">
            <v>Алмазная коронка С ø32x330mm,1 1/4" UNC (f)</v>
          </cell>
          <cell r="F4824">
            <v>64.45</v>
          </cell>
          <cell r="G4824">
            <v>54.62</v>
          </cell>
          <cell r="H4824">
            <v>56.258600000000001</v>
          </cell>
          <cell r="I4824">
            <v>2475.3784000000001</v>
          </cell>
          <cell r="L4824" t="str">
            <v>Бельгия</v>
          </cell>
          <cell r="M4824">
            <v>3165140595841</v>
          </cell>
        </row>
        <row r="4825">
          <cell r="C4825">
            <v>2608580586</v>
          </cell>
          <cell r="D4825" t="str">
            <v>Алмазная коронка С ø62x400mm,1 1/4" UNC (f)</v>
          </cell>
          <cell r="F4825">
            <v>94.4</v>
          </cell>
          <cell r="G4825">
            <v>80</v>
          </cell>
          <cell r="H4825">
            <v>82.4</v>
          </cell>
          <cell r="I4825">
            <v>3625.6000000000004</v>
          </cell>
          <cell r="L4825" t="str">
            <v>Бельгия</v>
          </cell>
          <cell r="M4825">
            <v>3165140595872</v>
          </cell>
        </row>
        <row r="4826">
          <cell r="C4826">
            <v>2608580587</v>
          </cell>
          <cell r="D4826" t="str">
            <v>Алмазная коронка С ø68x400mm,1 1/4" UNC (f)</v>
          </cell>
          <cell r="F4826">
            <v>105.29</v>
          </cell>
          <cell r="G4826">
            <v>89.23</v>
          </cell>
          <cell r="H4826">
            <v>91.906900000000007</v>
          </cell>
          <cell r="I4826">
            <v>4043.9036000000006</v>
          </cell>
          <cell r="L4826" t="str">
            <v>Бельгия</v>
          </cell>
          <cell r="M4826">
            <v>3165140595889</v>
          </cell>
        </row>
        <row r="4827">
          <cell r="C4827">
            <v>2608580588</v>
          </cell>
          <cell r="D4827" t="str">
            <v>Алмазная коронка С ø87x400mm,1 1/4" UNC (f)</v>
          </cell>
          <cell r="F4827">
            <v>127.07</v>
          </cell>
          <cell r="G4827">
            <v>107.69</v>
          </cell>
          <cell r="H4827">
            <v>110.9207</v>
          </cell>
          <cell r="I4827">
            <v>4880.5108</v>
          </cell>
          <cell r="L4827" t="str">
            <v>Бельгия</v>
          </cell>
          <cell r="M4827">
            <v>3165140595896</v>
          </cell>
        </row>
        <row r="4828">
          <cell r="C4828">
            <v>2608580589</v>
          </cell>
          <cell r="D4828" t="str">
            <v>Алмазная коронка С ø102x400mm,1 1/4" UNC (f)</v>
          </cell>
          <cell r="F4828">
            <v>134.34</v>
          </cell>
          <cell r="G4828">
            <v>113.85</v>
          </cell>
          <cell r="H4828">
            <v>117.2655</v>
          </cell>
          <cell r="I4828">
            <v>5159.6819999999998</v>
          </cell>
          <cell r="L4828" t="str">
            <v>Бельгия</v>
          </cell>
          <cell r="M4828">
            <v>3165140595902</v>
          </cell>
        </row>
        <row r="4829">
          <cell r="C4829">
            <v>2608580590</v>
          </cell>
          <cell r="D4829" t="str">
            <v>Алмазная коронка С ø112x400mm,1 1/4" UNC (f)</v>
          </cell>
          <cell r="F4829">
            <v>147.05000000000001</v>
          </cell>
          <cell r="G4829">
            <v>124.62</v>
          </cell>
          <cell r="H4829">
            <v>128.3586</v>
          </cell>
          <cell r="I4829">
            <v>5647.7784000000001</v>
          </cell>
          <cell r="L4829" t="str">
            <v>Бельгия</v>
          </cell>
          <cell r="M4829">
            <v>3165140595919</v>
          </cell>
        </row>
        <row r="4830">
          <cell r="C4830">
            <v>2608580591</v>
          </cell>
          <cell r="D4830" t="str">
            <v>Алмазная коронка С ø122x400mm,1 1/4" UNC (f)</v>
          </cell>
          <cell r="F4830">
            <v>159.75</v>
          </cell>
          <cell r="G4830">
            <v>135.38</v>
          </cell>
          <cell r="H4830">
            <v>139.44139999999999</v>
          </cell>
          <cell r="I4830">
            <v>6135.4215999999997</v>
          </cell>
          <cell r="L4830" t="str">
            <v>Бельгия</v>
          </cell>
          <cell r="M4830">
            <v>3165140595926</v>
          </cell>
        </row>
        <row r="4831">
          <cell r="C4831">
            <v>2608580592</v>
          </cell>
          <cell r="D4831" t="str">
            <v>Алмазная коронка С ø132x400mm,1 1/4" UNC (f)</v>
          </cell>
          <cell r="F4831">
            <v>185.17</v>
          </cell>
          <cell r="G4831">
            <v>156.91999999999999</v>
          </cell>
          <cell r="H4831">
            <v>161.6276</v>
          </cell>
          <cell r="I4831">
            <v>7111.6144000000004</v>
          </cell>
          <cell r="L4831" t="str">
            <v>Бельгия</v>
          </cell>
          <cell r="M4831">
            <v>3165140595933</v>
          </cell>
        </row>
        <row r="4832">
          <cell r="C4832">
            <v>2608580593</v>
          </cell>
          <cell r="D4832" t="str">
            <v>Алмазная коронка С ø142x400mm,1 1/4" UNC (f)</v>
          </cell>
          <cell r="F4832">
            <v>190.16</v>
          </cell>
          <cell r="G4832">
            <v>161.15</v>
          </cell>
          <cell r="H4832">
            <v>165.9845</v>
          </cell>
          <cell r="I4832">
            <v>7303.3180000000002</v>
          </cell>
          <cell r="L4832" t="str">
            <v>Бельгия</v>
          </cell>
          <cell r="M4832">
            <v>3165140595940</v>
          </cell>
        </row>
        <row r="4833">
          <cell r="C4833">
            <v>2608580594</v>
          </cell>
          <cell r="D4833" t="str">
            <v>Алмазная коронка С ø152x400mm,1 1/4" UNC (f)</v>
          </cell>
          <cell r="F4833">
            <v>195.15</v>
          </cell>
          <cell r="G4833">
            <v>165.38</v>
          </cell>
          <cell r="H4833">
            <v>170.34139999999999</v>
          </cell>
          <cell r="I4833">
            <v>7495.0216</v>
          </cell>
          <cell r="L4833" t="str">
            <v>Бельгия</v>
          </cell>
          <cell r="M4833">
            <v>3165140595957</v>
          </cell>
        </row>
        <row r="4834">
          <cell r="C4834">
            <v>2608580595</v>
          </cell>
          <cell r="D4834" t="str">
            <v>Алмазная коронка С ø157x400mm,1 1/4" UNC (f)</v>
          </cell>
          <cell r="F4834">
            <v>204.23</v>
          </cell>
          <cell r="G4834">
            <v>173.08</v>
          </cell>
          <cell r="H4834">
            <v>178.2724</v>
          </cell>
          <cell r="I4834">
            <v>7843.9856</v>
          </cell>
          <cell r="L4834" t="str">
            <v>Бельгия</v>
          </cell>
          <cell r="M4834">
            <v>3165140595964</v>
          </cell>
        </row>
        <row r="4835">
          <cell r="C4835">
            <v>2600116071</v>
          </cell>
          <cell r="D4835" t="str">
            <v>Набор сегментов С Ø 52 mm</v>
          </cell>
          <cell r="F4835">
            <v>32.67</v>
          </cell>
          <cell r="G4835">
            <v>27.69</v>
          </cell>
          <cell r="H4835">
            <v>28.520700000000001</v>
          </cell>
          <cell r="I4835">
            <v>1254.9108000000001</v>
          </cell>
          <cell r="L4835" t="str">
            <v>Бельгия</v>
          </cell>
          <cell r="M4835">
            <v>3165140597692</v>
          </cell>
        </row>
        <row r="4836">
          <cell r="C4836">
            <v>2600116072</v>
          </cell>
          <cell r="D4836" t="str">
            <v>Набор сегментов С Ø 62 mm</v>
          </cell>
          <cell r="F4836">
            <v>43.57</v>
          </cell>
          <cell r="G4836">
            <v>36.92</v>
          </cell>
          <cell r="H4836">
            <v>38.0276</v>
          </cell>
          <cell r="I4836">
            <v>1673.2144000000001</v>
          </cell>
          <cell r="L4836" t="str">
            <v>Бельгия</v>
          </cell>
          <cell r="M4836">
            <v>3165140597708</v>
          </cell>
        </row>
        <row r="4837">
          <cell r="C4837">
            <v>2600116073</v>
          </cell>
          <cell r="D4837" t="str">
            <v>Набор сегментов С Ø 68 mm</v>
          </cell>
          <cell r="F4837">
            <v>43.57</v>
          </cell>
          <cell r="G4837">
            <v>36.92</v>
          </cell>
          <cell r="H4837">
            <v>38.0276</v>
          </cell>
          <cell r="I4837">
            <v>1673.2144000000001</v>
          </cell>
          <cell r="L4837" t="str">
            <v>Бельгия</v>
          </cell>
          <cell r="M4837">
            <v>3165140597715</v>
          </cell>
        </row>
        <row r="4838">
          <cell r="C4838">
            <v>2600116074</v>
          </cell>
          <cell r="D4838" t="str">
            <v>Набор сегментов С Ø 87 mm</v>
          </cell>
          <cell r="F4838">
            <v>43.57</v>
          </cell>
          <cell r="G4838">
            <v>36.92</v>
          </cell>
          <cell r="H4838">
            <v>38.0276</v>
          </cell>
          <cell r="I4838">
            <v>1673.2144000000001</v>
          </cell>
          <cell r="L4838" t="str">
            <v>Бельгия</v>
          </cell>
          <cell r="M4838">
            <v>3165140597722</v>
          </cell>
        </row>
        <row r="4839">
          <cell r="C4839">
            <v>2600116075</v>
          </cell>
          <cell r="D4839" t="str">
            <v>Набор сегментов С Ø 102 mm</v>
          </cell>
          <cell r="F4839">
            <v>43.57</v>
          </cell>
          <cell r="G4839">
            <v>36.92</v>
          </cell>
          <cell r="H4839">
            <v>38.0276</v>
          </cell>
          <cell r="I4839">
            <v>1673.2144000000001</v>
          </cell>
          <cell r="L4839" t="str">
            <v>Бельгия</v>
          </cell>
          <cell r="M4839">
            <v>3165140597739</v>
          </cell>
        </row>
        <row r="4840">
          <cell r="C4840">
            <v>2600116076</v>
          </cell>
          <cell r="D4840" t="str">
            <v>Набор сегментов С Ø 112 mm</v>
          </cell>
          <cell r="F4840">
            <v>65.349999999999994</v>
          </cell>
          <cell r="G4840">
            <v>55.38</v>
          </cell>
          <cell r="H4840">
            <v>57.041400000000003</v>
          </cell>
          <cell r="I4840">
            <v>2509.8216000000002</v>
          </cell>
          <cell r="L4840" t="str">
            <v>Бельгия</v>
          </cell>
          <cell r="M4840">
            <v>3165140597746</v>
          </cell>
        </row>
        <row r="4841">
          <cell r="C4841">
            <v>2600116077</v>
          </cell>
          <cell r="D4841" t="str">
            <v>Набор сегментов С Ø 122 mm</v>
          </cell>
          <cell r="F4841">
            <v>65.349999999999994</v>
          </cell>
          <cell r="G4841">
            <v>55.38</v>
          </cell>
          <cell r="H4841">
            <v>57.041400000000003</v>
          </cell>
          <cell r="I4841">
            <v>2509.8216000000002</v>
          </cell>
          <cell r="L4841" t="str">
            <v>Бельгия</v>
          </cell>
          <cell r="M4841">
            <v>3165140597753</v>
          </cell>
        </row>
        <row r="4842">
          <cell r="C4842">
            <v>2600116078</v>
          </cell>
          <cell r="D4842" t="str">
            <v>Набор сегментов С Ø 132 mm</v>
          </cell>
          <cell r="F4842">
            <v>65.349999999999994</v>
          </cell>
          <cell r="G4842">
            <v>55.38</v>
          </cell>
          <cell r="H4842">
            <v>57.041400000000003</v>
          </cell>
          <cell r="I4842">
            <v>2509.8216000000002</v>
          </cell>
          <cell r="L4842" t="str">
            <v>Бельгия</v>
          </cell>
          <cell r="M4842">
            <v>3165140597760</v>
          </cell>
        </row>
        <row r="4843">
          <cell r="C4843">
            <v>2600116082</v>
          </cell>
          <cell r="D4843" t="str">
            <v>Набор сегментов С Ø 142, 152, 157 mm</v>
          </cell>
          <cell r="F4843">
            <v>87.14</v>
          </cell>
          <cell r="G4843">
            <v>73.849999999999994</v>
          </cell>
          <cell r="H4843">
            <v>76.0655</v>
          </cell>
          <cell r="I4843">
            <v>3346.8820000000001</v>
          </cell>
          <cell r="L4843" t="str">
            <v>Бельгия</v>
          </cell>
          <cell r="M4843">
            <v>3165140621519</v>
          </cell>
        </row>
        <row r="4844">
          <cell r="C4844">
            <v>2607017164</v>
          </cell>
          <cell r="D4844" t="str">
            <v xml:space="preserve">Набор насадок-бит 43 шт. </v>
          </cell>
          <cell r="F4844">
            <v>31</v>
          </cell>
          <cell r="G4844">
            <v>26.27</v>
          </cell>
          <cell r="H4844">
            <v>27.0581</v>
          </cell>
          <cell r="I4844">
            <v>1190.5563999999999</v>
          </cell>
          <cell r="L4844" t="str">
            <v>Китай</v>
          </cell>
          <cell r="M4844">
            <v>3165140669702</v>
          </cell>
        </row>
        <row r="4845">
          <cell r="C4845">
            <v>2605411229</v>
          </cell>
          <cell r="D4845" t="str">
            <v>МЕШОК ДЛЯ СУХОЙ ПЫЛИ GAS 15</v>
          </cell>
          <cell r="F4845">
            <v>29.23</v>
          </cell>
          <cell r="G4845">
            <v>24.77</v>
          </cell>
          <cell r="H4845">
            <v>25.513100000000001</v>
          </cell>
          <cell r="I4845">
            <v>1122.5764000000001</v>
          </cell>
          <cell r="L4845" t="str">
            <v>Германия</v>
          </cell>
          <cell r="M4845">
            <v>3165140605779</v>
          </cell>
        </row>
        <row r="4846">
          <cell r="C4846">
            <v>2605411231</v>
          </cell>
          <cell r="D4846" t="str">
            <v>МEШОК ДЛЯ GAS 15 L</v>
          </cell>
          <cell r="F4846">
            <v>12.51</v>
          </cell>
          <cell r="G4846">
            <v>10.6</v>
          </cell>
          <cell r="H4846">
            <v>10.917999999999999</v>
          </cell>
          <cell r="I4846">
            <v>480.39199999999994</v>
          </cell>
          <cell r="L4846" t="str">
            <v>Германия</v>
          </cell>
          <cell r="M4846">
            <v>3165140617161</v>
          </cell>
        </row>
        <row r="4847">
          <cell r="C4847">
            <v>2607002630</v>
          </cell>
          <cell r="D4847" t="str">
            <v>ЩЕЛЕВАЯ НАСАДКА GAS 15</v>
          </cell>
          <cell r="F4847">
            <v>35.22</v>
          </cell>
          <cell r="G4847">
            <v>29.85</v>
          </cell>
          <cell r="H4847">
            <v>30.745500000000003</v>
          </cell>
          <cell r="I4847">
            <v>1352.8020000000001</v>
          </cell>
          <cell r="L4847" t="str">
            <v>Китай</v>
          </cell>
          <cell r="M4847">
            <v>3165140605731</v>
          </cell>
        </row>
        <row r="4848">
          <cell r="C4848">
            <v>2607002631</v>
          </cell>
          <cell r="D4848" t="str">
            <v>УДЛИНИТЕЛЬНЫЕ НАСАДКИ 2*500мм</v>
          </cell>
          <cell r="F4848">
            <v>35.22</v>
          </cell>
          <cell r="G4848">
            <v>29.85</v>
          </cell>
          <cell r="H4848">
            <v>30.745500000000003</v>
          </cell>
          <cell r="I4848">
            <v>1352.8020000000001</v>
          </cell>
          <cell r="L4848" t="str">
            <v>Китай</v>
          </cell>
          <cell r="M4848">
            <v>3165140605748</v>
          </cell>
        </row>
        <row r="4849">
          <cell r="C4849">
            <v>2607002632</v>
          </cell>
          <cell r="D4849" t="str">
            <v>ПЕРЕХОДНИК ДЛЯ ЭЛЕКТРОИНСТРУМЕНТА GAS 15</v>
          </cell>
          <cell r="F4849">
            <v>14.8</v>
          </cell>
          <cell r="G4849">
            <v>12.54</v>
          </cell>
          <cell r="H4849">
            <v>12.9162</v>
          </cell>
          <cell r="I4849">
            <v>568.31280000000004</v>
          </cell>
          <cell r="L4849" t="str">
            <v>Венгрия</v>
          </cell>
          <cell r="M4849">
            <v>3165140605755</v>
          </cell>
        </row>
        <row r="4850">
          <cell r="C4850">
            <v>2607990071</v>
          </cell>
          <cell r="D4850" t="str">
            <v>Защитные очки GO 1C, 1 шт</v>
          </cell>
          <cell r="F4850">
            <v>9.5307692307692307</v>
          </cell>
          <cell r="G4850">
            <v>8.0769230769230766</v>
          </cell>
          <cell r="H4850">
            <v>8.319230769230769</v>
          </cell>
          <cell r="I4850">
            <v>366.04615384615386</v>
          </cell>
          <cell r="L4850" t="str">
            <v>Германия</v>
          </cell>
          <cell r="M4850">
            <v>3165140711883</v>
          </cell>
        </row>
        <row r="4851">
          <cell r="C4851">
            <v>2607990072</v>
          </cell>
          <cell r="D4851" t="str">
            <v>Защитные очки GO 1C, 5 шт</v>
          </cell>
          <cell r="F4851">
            <v>7.896923076923076</v>
          </cell>
          <cell r="G4851">
            <v>6.6923076923076916</v>
          </cell>
          <cell r="H4851">
            <v>6.8930769230769222</v>
          </cell>
          <cell r="I4851">
            <v>303.29538461538459</v>
          </cell>
          <cell r="L4851" t="str">
            <v>Германия</v>
          </cell>
          <cell r="M4851">
            <v>3165140711890</v>
          </cell>
        </row>
        <row r="4852">
          <cell r="C4852">
            <v>2607990073</v>
          </cell>
          <cell r="D4852" t="str">
            <v>Защитные очки GO 2C, 1 шт</v>
          </cell>
          <cell r="F4852">
            <v>13.362138461538461</v>
          </cell>
          <cell r="G4852">
            <v>11.323846153846153</v>
          </cell>
          <cell r="H4852">
            <v>11.663561538461538</v>
          </cell>
          <cell r="I4852">
            <v>513.19670769230765</v>
          </cell>
          <cell r="L4852" t="str">
            <v>Германия</v>
          </cell>
          <cell r="M4852">
            <v>3165140711906</v>
          </cell>
        </row>
        <row r="4853">
          <cell r="C4853">
            <v>2607990074</v>
          </cell>
          <cell r="D4853" t="str">
            <v>Защитные очки GO 2C, 5 шт</v>
          </cell>
          <cell r="F4853">
            <v>11.436923076923078</v>
          </cell>
          <cell r="G4853">
            <v>9.6923076923076934</v>
          </cell>
          <cell r="H4853">
            <v>9.9830769230769238</v>
          </cell>
          <cell r="I4853">
            <v>439.25538461538463</v>
          </cell>
          <cell r="L4853" t="str">
            <v>Германия</v>
          </cell>
          <cell r="M4853">
            <v>3165140711913</v>
          </cell>
        </row>
        <row r="4854">
          <cell r="C4854">
            <v>2607990075</v>
          </cell>
          <cell r="D4854" t="str">
            <v>Защитные очки GO 2G, 1 шт</v>
          </cell>
          <cell r="F4854">
            <v>14.341538461538461</v>
          </cell>
          <cell r="G4854">
            <v>12.153846153846153</v>
          </cell>
          <cell r="H4854">
            <v>12.518461538461539</v>
          </cell>
          <cell r="I4854">
            <v>550.81230769230774</v>
          </cell>
          <cell r="L4854" t="str">
            <v>Германия</v>
          </cell>
          <cell r="M4854">
            <v>3165140711920</v>
          </cell>
        </row>
        <row r="4855">
          <cell r="C4855">
            <v>2607990076</v>
          </cell>
          <cell r="D4855" t="str">
            <v>Защитные очки GO 2G, 5 шт</v>
          </cell>
          <cell r="F4855">
            <v>12.526153846153845</v>
          </cell>
          <cell r="G4855">
            <v>10.615384615384615</v>
          </cell>
          <cell r="H4855">
            <v>10.933846153846154</v>
          </cell>
          <cell r="I4855">
            <v>481.08923076923077</v>
          </cell>
          <cell r="L4855" t="str">
            <v>Германия</v>
          </cell>
          <cell r="M4855">
            <v>3165140711937</v>
          </cell>
        </row>
        <row r="4856">
          <cell r="C4856">
            <v>2607990079</v>
          </cell>
          <cell r="D4856" t="str">
            <v>Защитные очки GO 3C, 1 шт</v>
          </cell>
          <cell r="F4856">
            <v>20.695384615384615</v>
          </cell>
          <cell r="G4856">
            <v>17.53846153846154</v>
          </cell>
          <cell r="H4856">
            <v>18.064615384615387</v>
          </cell>
          <cell r="I4856">
            <v>794.84307692307698</v>
          </cell>
          <cell r="L4856" t="str">
            <v>Германия</v>
          </cell>
          <cell r="M4856">
            <v>3165140711968</v>
          </cell>
        </row>
        <row r="4857">
          <cell r="C4857">
            <v>2607990080</v>
          </cell>
          <cell r="D4857" t="str">
            <v>Защитные очки GO 3C, 5 шт</v>
          </cell>
          <cell r="F4857">
            <v>18.426153846153845</v>
          </cell>
          <cell r="G4857">
            <v>15.615384615384615</v>
          </cell>
          <cell r="H4857">
            <v>16.083846153846153</v>
          </cell>
          <cell r="I4857">
            <v>707.68923076923079</v>
          </cell>
          <cell r="L4857" t="str">
            <v>Германия</v>
          </cell>
          <cell r="M4857">
            <v>3165140711975</v>
          </cell>
        </row>
        <row r="4858">
          <cell r="C4858">
            <v>2607990081</v>
          </cell>
          <cell r="D4858" t="str">
            <v>Защитные очки GO 3G, 1 шт</v>
          </cell>
          <cell r="F4858">
            <v>22.147692307692303</v>
          </cell>
          <cell r="G4858">
            <v>18.769230769230766</v>
          </cell>
          <cell r="H4858">
            <v>19.33230769230769</v>
          </cell>
          <cell r="I4858">
            <v>850.62153846153842</v>
          </cell>
          <cell r="L4858" t="str">
            <v>Германия</v>
          </cell>
          <cell r="M4858">
            <v>3165140711982</v>
          </cell>
        </row>
        <row r="4859">
          <cell r="C4859">
            <v>2607990082</v>
          </cell>
          <cell r="D4859" t="str">
            <v>Защитные очки GO 3G, 5 шт</v>
          </cell>
          <cell r="F4859">
            <v>19.152307692307691</v>
          </cell>
          <cell r="G4859">
            <v>16.23076923076923</v>
          </cell>
          <cell r="H4859">
            <v>16.717692307692307</v>
          </cell>
          <cell r="I4859">
            <v>735.57846153846151</v>
          </cell>
          <cell r="L4859" t="str">
            <v>Германия</v>
          </cell>
          <cell r="M4859">
            <v>3165140711999</v>
          </cell>
        </row>
        <row r="4860">
          <cell r="C4860">
            <v>2607990083</v>
          </cell>
          <cell r="D4860" t="str">
            <v>Защитные очки GO OG, 1 шт</v>
          </cell>
          <cell r="F4860">
            <v>17.064615384615383</v>
          </cell>
          <cell r="G4860">
            <v>14.461538461538462</v>
          </cell>
          <cell r="H4860">
            <v>14.895384615384616</v>
          </cell>
          <cell r="I4860">
            <v>655.39692307692314</v>
          </cell>
          <cell r="L4860" t="str">
            <v>Германия</v>
          </cell>
          <cell r="M4860">
            <v>3165140712002</v>
          </cell>
        </row>
        <row r="4861">
          <cell r="C4861">
            <v>2607990084</v>
          </cell>
          <cell r="D4861" t="str">
            <v>Защитные очки GO OG, 5 шт</v>
          </cell>
          <cell r="F4861">
            <v>15.430769230769229</v>
          </cell>
          <cell r="G4861">
            <v>13.076923076923077</v>
          </cell>
          <cell r="H4861">
            <v>13.469230769230769</v>
          </cell>
          <cell r="I4861">
            <v>592.64615384615388</v>
          </cell>
          <cell r="L4861" t="str">
            <v>Германия</v>
          </cell>
          <cell r="M4861">
            <v>3165140712019</v>
          </cell>
        </row>
        <row r="4862">
          <cell r="C4862">
            <v>2607990087</v>
          </cell>
          <cell r="D4862" t="str">
            <v>Защитная маска GO FV2, 1 шт</v>
          </cell>
          <cell r="F4862">
            <v>24.51313846153846</v>
          </cell>
          <cell r="G4862">
            <v>20.773846153846154</v>
          </cell>
          <cell r="H4862">
            <v>21.397061538461539</v>
          </cell>
          <cell r="I4862">
            <v>941.47070769230777</v>
          </cell>
          <cell r="L4862" t="str">
            <v>Германия</v>
          </cell>
          <cell r="M4862">
            <v>3165140712040</v>
          </cell>
        </row>
        <row r="4863">
          <cell r="C4863">
            <v>2607990088</v>
          </cell>
          <cell r="D4863" t="str">
            <v>Защитная маска GO FV2, 4 шт</v>
          </cell>
          <cell r="F4863">
            <v>22.147692307692303</v>
          </cell>
          <cell r="G4863">
            <v>18.769230769230766</v>
          </cell>
          <cell r="H4863">
            <v>19.33230769230769</v>
          </cell>
          <cell r="I4863">
            <v>850.62153846153842</v>
          </cell>
          <cell r="L4863" t="str">
            <v>Германия</v>
          </cell>
          <cell r="M4863">
            <v>3165140712057</v>
          </cell>
        </row>
        <row r="4864">
          <cell r="C4864">
            <v>2607990089</v>
          </cell>
          <cell r="D4864" t="str">
            <v>Защитная маска MA C1, 3 шт</v>
          </cell>
          <cell r="F4864">
            <v>9.0769230769230749</v>
          </cell>
          <cell r="G4864">
            <v>7.6923076923076916</v>
          </cell>
          <cell r="H4864">
            <v>7.9230769230769225</v>
          </cell>
          <cell r="I4864">
            <v>348.61538461538458</v>
          </cell>
          <cell r="L4864" t="str">
            <v>Китай</v>
          </cell>
          <cell r="M4864">
            <v>3165140712064</v>
          </cell>
        </row>
        <row r="4865">
          <cell r="C4865">
            <v>2607990090</v>
          </cell>
          <cell r="D4865" t="str">
            <v>Защитная маска MA C1, 20 шт</v>
          </cell>
          <cell r="F4865">
            <v>37.306153846153848</v>
          </cell>
          <cell r="G4865">
            <v>31.615384615384617</v>
          </cell>
          <cell r="H4865">
            <v>32.563846153846157</v>
          </cell>
          <cell r="I4865">
            <v>1432.8092307692309</v>
          </cell>
          <cell r="L4865" t="str">
            <v>Китай</v>
          </cell>
          <cell r="M4865">
            <v>3165140712071</v>
          </cell>
        </row>
        <row r="4866">
          <cell r="C4866">
            <v>2607990091</v>
          </cell>
          <cell r="D4866" t="str">
            <v>Защитная маска MA C2, 2 шт</v>
          </cell>
          <cell r="F4866">
            <v>9.62153846153846</v>
          </cell>
          <cell r="G4866">
            <v>8.1538461538461533</v>
          </cell>
          <cell r="H4866">
            <v>8.3984615384615378</v>
          </cell>
          <cell r="I4866">
            <v>369.53230769230765</v>
          </cell>
          <cell r="L4866" t="str">
            <v>Китай</v>
          </cell>
          <cell r="M4866">
            <v>3165140712088</v>
          </cell>
        </row>
        <row r="4867">
          <cell r="C4867">
            <v>2607990092</v>
          </cell>
          <cell r="D4867" t="str">
            <v>Защитная маска MA C2, 15 шт</v>
          </cell>
          <cell r="F4867">
            <v>39.303076923076922</v>
          </cell>
          <cell r="G4867">
            <v>33.307692307692307</v>
          </cell>
          <cell r="H4867">
            <v>34.306923076923077</v>
          </cell>
          <cell r="I4867">
            <v>1509.5046153846154</v>
          </cell>
          <cell r="L4867" t="str">
            <v>Китай</v>
          </cell>
          <cell r="M4867">
            <v>3165140712095</v>
          </cell>
        </row>
        <row r="4868">
          <cell r="C4868">
            <v>2607990094</v>
          </cell>
          <cell r="D4868" t="str">
            <v>Защитная маска MA F2, 15 шт</v>
          </cell>
          <cell r="F4868">
            <v>37.761815384615389</v>
          </cell>
          <cell r="G4868">
            <v>32.001538461538466</v>
          </cell>
          <cell r="H4868">
            <v>32.961584615384623</v>
          </cell>
          <cell r="I4868">
            <v>1450.3097230769235</v>
          </cell>
          <cell r="L4868" t="str">
            <v>Китай</v>
          </cell>
          <cell r="M4868">
            <v>3165140712118</v>
          </cell>
        </row>
        <row r="4869">
          <cell r="C4869">
            <v>2607990095</v>
          </cell>
          <cell r="D4869" t="str">
            <v>Защитная маска MA C3, 2 шт</v>
          </cell>
          <cell r="F4869">
            <v>9.9846153846153847</v>
          </cell>
          <cell r="G4869">
            <v>8.4615384615384617</v>
          </cell>
          <cell r="H4869">
            <v>8.7153846153846164</v>
          </cell>
          <cell r="I4869">
            <v>383.47692307692313</v>
          </cell>
          <cell r="L4869" t="str">
            <v>Китай</v>
          </cell>
          <cell r="M4869">
            <v>3165140712125</v>
          </cell>
        </row>
        <row r="4870">
          <cell r="C4870">
            <v>2607990096</v>
          </cell>
          <cell r="D4870" t="str">
            <v>Защитная маска MA C3, 10 шт</v>
          </cell>
          <cell r="F4870">
            <v>62.903076923076917</v>
          </cell>
          <cell r="G4870">
            <v>53.307692307692307</v>
          </cell>
          <cell r="H4870">
            <v>54.906923076923078</v>
          </cell>
          <cell r="I4870">
            <v>2415.9046153846157</v>
          </cell>
          <cell r="L4870" t="str">
            <v>Китай</v>
          </cell>
          <cell r="M4870">
            <v>3165140712132</v>
          </cell>
        </row>
        <row r="4871">
          <cell r="C4871">
            <v>2607990097</v>
          </cell>
          <cell r="D4871" t="str">
            <v>Защитная маска MA C33, 1 шт</v>
          </cell>
          <cell r="F4871">
            <v>18.698461538461537</v>
          </cell>
          <cell r="G4871">
            <v>15.846153846153847</v>
          </cell>
          <cell r="H4871">
            <v>16.321538461538463</v>
          </cell>
          <cell r="I4871">
            <v>718.14769230769241</v>
          </cell>
          <cell r="L4871" t="str">
            <v>Польша</v>
          </cell>
          <cell r="M4871">
            <v>3165140712149</v>
          </cell>
        </row>
        <row r="4872">
          <cell r="C4872">
            <v>2607990098</v>
          </cell>
          <cell r="D4872" t="str">
            <v>Защитная маска MA C33, 3 шт</v>
          </cell>
          <cell r="F4872">
            <v>45.293846153846147</v>
          </cell>
          <cell r="G4872">
            <v>38.38461538461538</v>
          </cell>
          <cell r="H4872">
            <v>39.536153846153844</v>
          </cell>
          <cell r="I4872">
            <v>1739.5907692307692</v>
          </cell>
          <cell r="L4872" t="str">
            <v>Польша</v>
          </cell>
          <cell r="M4872">
            <v>3165140712156</v>
          </cell>
        </row>
        <row r="4873">
          <cell r="C4873">
            <v>2607990099</v>
          </cell>
          <cell r="D4873" t="str">
            <v>Одноразовые беруши EP PL 37, 5 пар</v>
          </cell>
          <cell r="F4873">
            <v>4.2316615384615384</v>
          </cell>
          <cell r="G4873">
            <v>3.5861538461538465</v>
          </cell>
          <cell r="H4873">
            <v>3.6937384615384619</v>
          </cell>
          <cell r="I4873">
            <v>162.52449230769233</v>
          </cell>
          <cell r="L4873" t="str">
            <v>Швеция</v>
          </cell>
          <cell r="M4873">
            <v>3165140712163</v>
          </cell>
        </row>
        <row r="4874">
          <cell r="C4874">
            <v>2607990100</v>
          </cell>
          <cell r="D4874" t="str">
            <v>Одноразовые беруши EP PL 37, 50 пар</v>
          </cell>
          <cell r="F4874">
            <v>31.718400000000003</v>
          </cell>
          <cell r="G4874">
            <v>26.880000000000003</v>
          </cell>
          <cell r="H4874">
            <v>27.686400000000003</v>
          </cell>
          <cell r="I4874">
            <v>1218.2016000000001</v>
          </cell>
          <cell r="L4874" t="str">
            <v>Швеция</v>
          </cell>
          <cell r="M4874">
            <v>3165140712170</v>
          </cell>
        </row>
        <row r="4875">
          <cell r="C4875">
            <v>2607990101</v>
          </cell>
          <cell r="D4875" t="str">
            <v>Многоразовые беруши EP PLC 27, 1 пара</v>
          </cell>
          <cell r="F4875">
            <v>6.7287230769230764</v>
          </cell>
          <cell r="G4875">
            <v>5.7023076923076923</v>
          </cell>
          <cell r="H4875">
            <v>5.8733769230769228</v>
          </cell>
          <cell r="I4875">
            <v>258.42858461538458</v>
          </cell>
          <cell r="L4875" t="str">
            <v>Швеция</v>
          </cell>
          <cell r="M4875">
            <v>3165140712187</v>
          </cell>
        </row>
        <row r="4876">
          <cell r="C4876">
            <v>2607990102</v>
          </cell>
          <cell r="D4876" t="str">
            <v>Наушники EM 21</v>
          </cell>
          <cell r="F4876">
            <v>26.914892307692305</v>
          </cell>
          <cell r="G4876">
            <v>22.809230769230769</v>
          </cell>
          <cell r="H4876">
            <v>23.493507692307691</v>
          </cell>
          <cell r="I4876">
            <v>1033.7143384615383</v>
          </cell>
          <cell r="L4876" t="str">
            <v>Финляндия</v>
          </cell>
          <cell r="M4876">
            <v>3165140712194</v>
          </cell>
        </row>
        <row r="4877">
          <cell r="C4877">
            <v>2607990103</v>
          </cell>
          <cell r="D4877" t="str">
            <v>Наушники EM 27</v>
          </cell>
          <cell r="F4877">
            <v>45.747692307692304</v>
          </cell>
          <cell r="G4877">
            <v>38.769230769230766</v>
          </cell>
          <cell r="H4877">
            <v>39.932307692307688</v>
          </cell>
          <cell r="I4877">
            <v>1757.0215384615383</v>
          </cell>
          <cell r="L4877" t="str">
            <v>Финляндия</v>
          </cell>
          <cell r="M4877">
            <v>3165140712200</v>
          </cell>
        </row>
        <row r="4878">
          <cell r="C4878">
            <v>2607990104</v>
          </cell>
          <cell r="D4878" t="str">
            <v>Защитные перчатки с вставками из бычьей кожи GL  SL 10, 1 пара</v>
          </cell>
          <cell r="F4878">
            <v>10.187511312217193</v>
          </cell>
          <cell r="G4878">
            <v>8.6334841628959271</v>
          </cell>
          <cell r="H4878">
            <v>8.8924886877828051</v>
          </cell>
          <cell r="I4878">
            <v>391.26950226244344</v>
          </cell>
          <cell r="L4878" t="str">
            <v>Индия</v>
          </cell>
          <cell r="M4878">
            <v>3165140712217</v>
          </cell>
        </row>
        <row r="4879">
          <cell r="C4879">
            <v>2607990105</v>
          </cell>
          <cell r="D4879" t="str">
            <v>Защитные перчатки с вставками из бычьей кожи GL  SL 10, 10 пар</v>
          </cell>
          <cell r="F4879">
            <v>7.7367420814479644</v>
          </cell>
          <cell r="G4879">
            <v>6.5565610859728514</v>
          </cell>
          <cell r="H4879">
            <v>6.7532579185520367</v>
          </cell>
          <cell r="I4879">
            <v>297.1433484162896</v>
          </cell>
          <cell r="L4879" t="str">
            <v>Индия</v>
          </cell>
          <cell r="M4879">
            <v>3165140712224</v>
          </cell>
        </row>
        <row r="4880">
          <cell r="C4880">
            <v>2607990106</v>
          </cell>
          <cell r="D4880" t="str">
            <v>Защитные перчатки с вставками из бычьей кожи GL  SL 11, 1 пара</v>
          </cell>
          <cell r="F4880">
            <v>10.187511312217193</v>
          </cell>
          <cell r="G4880">
            <v>8.6334841628959271</v>
          </cell>
          <cell r="H4880">
            <v>8.8924886877828051</v>
          </cell>
          <cell r="I4880">
            <v>391.26950226244344</v>
          </cell>
          <cell r="L4880" t="str">
            <v>Индия</v>
          </cell>
          <cell r="M4880">
            <v>3165140712231</v>
          </cell>
        </row>
        <row r="4881">
          <cell r="C4881">
            <v>2607990107</v>
          </cell>
          <cell r="D4881" t="str">
            <v>Защитные перчатки с вставками из бычьей кожи GL  SL 11, 10 пар</v>
          </cell>
          <cell r="F4881">
            <v>7.7367420814479644</v>
          </cell>
          <cell r="G4881">
            <v>6.5565610859728514</v>
          </cell>
          <cell r="H4881">
            <v>6.7532579185520367</v>
          </cell>
          <cell r="I4881">
            <v>297.1433484162896</v>
          </cell>
          <cell r="L4881" t="str">
            <v>Индия</v>
          </cell>
          <cell r="M4881">
            <v>3165140712248</v>
          </cell>
        </row>
        <row r="4882">
          <cell r="C4882">
            <v>2607990108</v>
          </cell>
          <cell r="D4882" t="str">
            <v>Защитные перчатки из бычьей кожи GL  FL 10, 1 пара</v>
          </cell>
          <cell r="F4882">
            <v>16.722895927601805</v>
          </cell>
          <cell r="G4882">
            <v>14.171945701357464</v>
          </cell>
          <cell r="H4882">
            <v>14.597104072398189</v>
          </cell>
          <cell r="I4882">
            <v>642.27257918552027</v>
          </cell>
          <cell r="L4882" t="str">
            <v>Индия</v>
          </cell>
          <cell r="M4882">
            <v>3165140712255</v>
          </cell>
        </row>
        <row r="4883">
          <cell r="C4883">
            <v>2607990109</v>
          </cell>
          <cell r="D4883" t="str">
            <v>Защитные перчатки из бычьей кожи GL  FL 10, 10 пар</v>
          </cell>
          <cell r="F4883">
            <v>14.320180995475114</v>
          </cell>
          <cell r="G4883">
            <v>12.135746606334843</v>
          </cell>
          <cell r="H4883">
            <v>12.499819004524889</v>
          </cell>
          <cell r="I4883">
            <v>549.99203619909508</v>
          </cell>
          <cell r="L4883" t="str">
            <v>Индия</v>
          </cell>
          <cell r="M4883">
            <v>3165140712262</v>
          </cell>
        </row>
        <row r="4884">
          <cell r="C4884">
            <v>2607990110</v>
          </cell>
          <cell r="D4884" t="str">
            <v>Защитные перчатки из бычьей кожи GL  FL 11, 1 пара</v>
          </cell>
          <cell r="F4884">
            <v>16.722895927601805</v>
          </cell>
          <cell r="G4884">
            <v>14.171945701357464</v>
          </cell>
          <cell r="H4884">
            <v>14.597104072398189</v>
          </cell>
          <cell r="I4884">
            <v>642.27257918552027</v>
          </cell>
          <cell r="L4884" t="str">
            <v>Индия</v>
          </cell>
          <cell r="M4884">
            <v>3165140712279</v>
          </cell>
        </row>
        <row r="4885">
          <cell r="C4885">
            <v>2607990111</v>
          </cell>
          <cell r="D4885" t="str">
            <v>Защитные перчатки из бычьей кожи GL  FL 11, 10 пар</v>
          </cell>
          <cell r="F4885">
            <v>14.320180995475114</v>
          </cell>
          <cell r="G4885">
            <v>12.135746606334843</v>
          </cell>
          <cell r="H4885">
            <v>12.499819004524889</v>
          </cell>
          <cell r="I4885">
            <v>549.99203619909508</v>
          </cell>
          <cell r="L4885" t="str">
            <v>Индия</v>
          </cell>
          <cell r="M4885">
            <v>3165140712286</v>
          </cell>
        </row>
        <row r="4886">
          <cell r="C4886">
            <v>2607990112</v>
          </cell>
          <cell r="D4886" t="str">
            <v>Защитные перчатки Precision GL  ergo 8, 1 пара</v>
          </cell>
          <cell r="F4886">
            <v>11.436923076923078</v>
          </cell>
          <cell r="G4886">
            <v>9.6923076923076934</v>
          </cell>
          <cell r="H4886">
            <v>9.9830769230769238</v>
          </cell>
          <cell r="I4886">
            <v>439.25538461538463</v>
          </cell>
          <cell r="L4886" t="str">
            <v>Германия</v>
          </cell>
          <cell r="M4886">
            <v>3165140712293</v>
          </cell>
        </row>
        <row r="4887">
          <cell r="C4887">
            <v>2607990113</v>
          </cell>
          <cell r="D4887" t="str">
            <v>Защитные перчатки Precision GL  ergo 8, 10 пар</v>
          </cell>
          <cell r="F4887">
            <v>8.7458823529411749</v>
          </cell>
          <cell r="G4887">
            <v>7.4117647058823524</v>
          </cell>
          <cell r="H4887">
            <v>7.6341176470588232</v>
          </cell>
          <cell r="I4887">
            <v>335.90117647058821</v>
          </cell>
          <cell r="L4887" t="str">
            <v>Германия</v>
          </cell>
          <cell r="M4887">
            <v>3165140712309</v>
          </cell>
        </row>
        <row r="4888">
          <cell r="C4888">
            <v>2607990114</v>
          </cell>
          <cell r="D4888" t="str">
            <v>Защитные перчатки Precision GL  ergo 9, 1 пара</v>
          </cell>
          <cell r="F4888">
            <v>11.436923076923078</v>
          </cell>
          <cell r="G4888">
            <v>9.6923076923076934</v>
          </cell>
          <cell r="H4888">
            <v>9.9830769230769238</v>
          </cell>
          <cell r="I4888">
            <v>439.25538461538463</v>
          </cell>
          <cell r="L4888" t="str">
            <v>Германия</v>
          </cell>
          <cell r="M4888">
            <v>3165140712316</v>
          </cell>
        </row>
        <row r="4889">
          <cell r="C4889">
            <v>2607990115</v>
          </cell>
          <cell r="D4889" t="str">
            <v>Защитные перчатки Precision GL  ergo 9, 10 пар</v>
          </cell>
          <cell r="F4889">
            <v>8.7458823529411749</v>
          </cell>
          <cell r="G4889">
            <v>7.4117647058823524</v>
          </cell>
          <cell r="H4889">
            <v>7.6341176470588232</v>
          </cell>
          <cell r="I4889">
            <v>335.90117647058821</v>
          </cell>
          <cell r="L4889" t="str">
            <v>Германия</v>
          </cell>
          <cell r="M4889">
            <v>3165140712323</v>
          </cell>
        </row>
        <row r="4890">
          <cell r="C4890">
            <v>2607990116</v>
          </cell>
          <cell r="D4890" t="str">
            <v>Защитные перчатки Precision GL  ergo 10, 1 пара</v>
          </cell>
          <cell r="F4890">
            <v>11.436923076923078</v>
          </cell>
          <cell r="G4890">
            <v>9.6923076923076934</v>
          </cell>
          <cell r="H4890">
            <v>9.9830769230769238</v>
          </cell>
          <cell r="I4890">
            <v>439.25538461538463</v>
          </cell>
          <cell r="L4890" t="str">
            <v>Германия</v>
          </cell>
          <cell r="M4890">
            <v>3165140712330</v>
          </cell>
        </row>
        <row r="4891">
          <cell r="C4891">
            <v>2607990117</v>
          </cell>
          <cell r="D4891" t="str">
            <v>Защитные перчатки Precision GL  ergo 10, 10 пар</v>
          </cell>
          <cell r="F4891">
            <v>8.7458823529411749</v>
          </cell>
          <cell r="G4891">
            <v>7.4117647058823524</v>
          </cell>
          <cell r="H4891">
            <v>7.6341176470588232</v>
          </cell>
          <cell r="I4891">
            <v>335.90117647058821</v>
          </cell>
          <cell r="L4891" t="str">
            <v>Германия</v>
          </cell>
          <cell r="M4891">
            <v>3165140712347</v>
          </cell>
        </row>
        <row r="4892">
          <cell r="C4892">
            <v>2607990118</v>
          </cell>
          <cell r="D4892" t="str">
            <v>Защитные перчатки Cut protection GL  protect 8, 1 пара</v>
          </cell>
          <cell r="F4892">
            <v>40.84615384615384</v>
          </cell>
          <cell r="G4892">
            <v>34.615384615384613</v>
          </cell>
          <cell r="H4892">
            <v>35.653846153846153</v>
          </cell>
          <cell r="I4892">
            <v>1568.7692307692307</v>
          </cell>
          <cell r="L4892" t="str">
            <v>Германия</v>
          </cell>
          <cell r="M4892">
            <v>3165140712354</v>
          </cell>
        </row>
        <row r="4893">
          <cell r="C4893">
            <v>2607990119</v>
          </cell>
          <cell r="D4893" t="str">
            <v>Защитные перчатки Cut protection GL  protect 8, 5 пар</v>
          </cell>
          <cell r="F4893">
            <v>39.596742081447964</v>
          </cell>
          <cell r="G4893">
            <v>33.556561085972852</v>
          </cell>
          <cell r="H4893">
            <v>34.56325791855204</v>
          </cell>
          <cell r="I4893">
            <v>1520.7833484162898</v>
          </cell>
          <cell r="L4893" t="str">
            <v>Германия</v>
          </cell>
          <cell r="M4893">
            <v>3165140712361</v>
          </cell>
        </row>
        <row r="4894">
          <cell r="C4894">
            <v>2607990120</v>
          </cell>
          <cell r="D4894" t="str">
            <v>Защитные перчатки Cut protection  GL  protect 9, 1 пара</v>
          </cell>
          <cell r="F4894">
            <v>40.84615384615384</v>
          </cell>
          <cell r="G4894">
            <v>34.615384615384613</v>
          </cell>
          <cell r="H4894">
            <v>35.653846153846153</v>
          </cell>
          <cell r="I4894">
            <v>1568.7692307692307</v>
          </cell>
          <cell r="L4894" t="str">
            <v>Германия</v>
          </cell>
          <cell r="M4894">
            <v>3165140712378</v>
          </cell>
        </row>
        <row r="4895">
          <cell r="C4895">
            <v>2607990121</v>
          </cell>
          <cell r="D4895" t="str">
            <v>Защитные перчатки Cut protection  GL  protect 9, 5 пар</v>
          </cell>
          <cell r="F4895">
            <v>39.596742081447964</v>
          </cell>
          <cell r="G4895">
            <v>33.556561085972852</v>
          </cell>
          <cell r="H4895">
            <v>34.56325791855204</v>
          </cell>
          <cell r="I4895">
            <v>1520.7833484162898</v>
          </cell>
          <cell r="L4895" t="str">
            <v>Германия</v>
          </cell>
          <cell r="M4895">
            <v>3165140712385</v>
          </cell>
        </row>
        <row r="4896">
          <cell r="C4896">
            <v>2607990122</v>
          </cell>
          <cell r="D4896" t="str">
            <v>Защитные перчатки Cut protection GL  protect 10, 1 пара</v>
          </cell>
          <cell r="F4896">
            <v>40.84615384615384</v>
          </cell>
          <cell r="G4896">
            <v>34.615384615384613</v>
          </cell>
          <cell r="H4896">
            <v>35.653846153846153</v>
          </cell>
          <cell r="I4896">
            <v>1568.7692307692307</v>
          </cell>
          <cell r="L4896" t="str">
            <v>Германия</v>
          </cell>
          <cell r="M4896">
            <v>3165140712392</v>
          </cell>
        </row>
        <row r="4897">
          <cell r="C4897">
            <v>2607990123</v>
          </cell>
          <cell r="D4897" t="str">
            <v>Защитные перчатки Cut protection GL  protect 10, 5 пар</v>
          </cell>
          <cell r="F4897">
            <v>39.596742081447964</v>
          </cell>
          <cell r="G4897">
            <v>33.556561085972852</v>
          </cell>
          <cell r="H4897">
            <v>34.56325791855204</v>
          </cell>
          <cell r="I4897">
            <v>1520.7833484162898</v>
          </cell>
          <cell r="L4897" t="str">
            <v>Германия</v>
          </cell>
          <cell r="M4897">
            <v>3165140712392</v>
          </cell>
        </row>
        <row r="4898">
          <cell r="C4898">
            <v>2607017182</v>
          </cell>
          <cell r="D4898" t="str">
            <v>Набор 1- Защитные очки, маска, беруши</v>
          </cell>
          <cell r="F4898">
            <v>11.6112</v>
          </cell>
          <cell r="G4898">
            <v>9.84</v>
          </cell>
          <cell r="H4898">
            <v>10.135199999999999</v>
          </cell>
          <cell r="I4898">
            <v>445.94879999999995</v>
          </cell>
          <cell r="L4898" t="str">
            <v>Германия</v>
          </cell>
          <cell r="M4898">
            <v>3165140712408</v>
          </cell>
        </row>
        <row r="4899">
          <cell r="C4899">
            <v>2607017183</v>
          </cell>
          <cell r="D4899" t="str">
            <v>Набор 2 - Защитные очки, маска, беруши перчатки</v>
          </cell>
          <cell r="F4899">
            <v>22.691400000000002</v>
          </cell>
          <cell r="G4899">
            <v>19.23</v>
          </cell>
          <cell r="H4899">
            <v>19.806900000000002</v>
          </cell>
          <cell r="I4899">
            <v>871.50360000000012</v>
          </cell>
          <cell r="L4899" t="str">
            <v>Германия</v>
          </cell>
          <cell r="M4899">
            <v>3165140712415</v>
          </cell>
        </row>
        <row r="4900">
          <cell r="C4900">
            <v>2607018683</v>
          </cell>
          <cell r="D4900" t="str">
            <v>Набор коронок 14 шт. 19-76 мм HSS BIM</v>
          </cell>
          <cell r="F4900">
            <v>189.38</v>
          </cell>
          <cell r="G4900">
            <v>160.49</v>
          </cell>
          <cell r="H4900">
            <v>165.30470000000003</v>
          </cell>
          <cell r="I4900">
            <v>7273.4068000000007</v>
          </cell>
          <cell r="L4900" t="str">
            <v>Тайвань</v>
          </cell>
          <cell r="M4900">
            <v>3165140113663</v>
          </cell>
        </row>
        <row r="4901">
          <cell r="C4901">
            <v>2607225322</v>
          </cell>
          <cell r="D4901" t="str">
            <v>ЗАРЯДНОЕ УСТРОЙСТВО AL1860</v>
          </cell>
          <cell r="F4901">
            <v>92.54</v>
          </cell>
          <cell r="G4901">
            <v>78.42</v>
          </cell>
          <cell r="H4901">
            <v>80.772599999999997</v>
          </cell>
          <cell r="I4901">
            <v>3553.9944</v>
          </cell>
          <cell r="L4901" t="str">
            <v>Китай</v>
          </cell>
          <cell r="M4901">
            <v>3165140480864</v>
          </cell>
        </row>
        <row r="4902">
          <cell r="C4902">
            <v>2607225424</v>
          </cell>
          <cell r="D4902" t="str">
            <v>Быстрозаряд у-во AL 1820 CV 14,4-18,0V</v>
          </cell>
          <cell r="F4902">
            <v>88.94</v>
          </cell>
          <cell r="G4902">
            <v>75.37</v>
          </cell>
          <cell r="H4902">
            <v>77.631100000000004</v>
          </cell>
          <cell r="I4902">
            <v>3415.7683999999999</v>
          </cell>
          <cell r="L4902" t="str">
            <v>Китай</v>
          </cell>
          <cell r="M4902">
            <v>3165140522984</v>
          </cell>
        </row>
        <row r="4903">
          <cell r="C4903">
            <v>2607432024</v>
          </cell>
          <cell r="D4903" t="str">
            <v>ФИЛЬТР УНИВЕРСАЛЬНЫЙ GAS 15</v>
          </cell>
          <cell r="F4903">
            <v>13.66</v>
          </cell>
          <cell r="G4903">
            <v>11.58</v>
          </cell>
          <cell r="H4903">
            <v>11.9274</v>
          </cell>
          <cell r="I4903">
            <v>524.80560000000003</v>
          </cell>
          <cell r="L4903" t="str">
            <v>Румыния</v>
          </cell>
          <cell r="M4903">
            <v>3165140619240</v>
          </cell>
        </row>
        <row r="4904">
          <cell r="C4904">
            <v>2608000493</v>
          </cell>
          <cell r="D4904" t="str">
            <v>AVI 93 G Шлифовальная подошва SDS 93mm</v>
          </cell>
          <cell r="F4904">
            <v>10.43</v>
          </cell>
          <cell r="G4904">
            <v>8.84</v>
          </cell>
          <cell r="H4904">
            <v>9.1052</v>
          </cell>
          <cell r="I4904">
            <v>400.62880000000001</v>
          </cell>
          <cell r="L4904" t="str">
            <v>Германия</v>
          </cell>
          <cell r="M4904">
            <v>3165140632256</v>
          </cell>
        </row>
        <row r="4905">
          <cell r="C4905">
            <v>2608438040</v>
          </cell>
          <cell r="D4905" t="str">
            <v>Вкладыш для L-BOXX 13 312 x 398 x 105 mm</v>
          </cell>
          <cell r="F4905">
            <v>8.76</v>
          </cell>
          <cell r="G4905">
            <v>7.42</v>
          </cell>
          <cell r="H4905">
            <v>7.6425999999999998</v>
          </cell>
          <cell r="I4905">
            <v>336.27440000000001</v>
          </cell>
          <cell r="L4905" t="str">
            <v>Германия</v>
          </cell>
          <cell r="M4905">
            <v>3165140623049</v>
          </cell>
        </row>
        <row r="4906">
          <cell r="C4906">
            <v>2608438042</v>
          </cell>
          <cell r="D4906" t="str">
            <v>Вкладыш для L-BOXX 136 31 x 406 x 76 mm</v>
          </cell>
          <cell r="F4906">
            <v>8.76</v>
          </cell>
          <cell r="G4906">
            <v>7.42</v>
          </cell>
          <cell r="H4906">
            <v>7.6425999999999998</v>
          </cell>
          <cell r="I4906">
            <v>336.27440000000001</v>
          </cell>
          <cell r="L4906" t="str">
            <v>Германия</v>
          </cell>
          <cell r="M4906">
            <v>3165140623063</v>
          </cell>
        </row>
        <row r="4907">
          <cell r="C4907">
            <v>2608438043</v>
          </cell>
          <cell r="D4907" t="str">
            <v>Вкладыш для L-BOXX 136 331 x 406 x 79 mm</v>
          </cell>
          <cell r="F4907">
            <v>8.76</v>
          </cell>
          <cell r="G4907">
            <v>7.42</v>
          </cell>
          <cell r="H4907">
            <v>7.6425999999999998</v>
          </cell>
          <cell r="I4907">
            <v>336.27440000000001</v>
          </cell>
          <cell r="L4907" t="str">
            <v>Германия</v>
          </cell>
          <cell r="M4907">
            <v>3165140623070</v>
          </cell>
        </row>
        <row r="4908">
          <cell r="C4908">
            <v>2608438047</v>
          </cell>
          <cell r="D4908" t="str">
            <v>Вкладыш для L-BOXX 238 309 x 397 x 48 mm</v>
          </cell>
          <cell r="F4908">
            <v>8.76</v>
          </cell>
          <cell r="G4908">
            <v>7.42</v>
          </cell>
          <cell r="H4908">
            <v>7.6425999999999998</v>
          </cell>
          <cell r="I4908">
            <v>336.27440000000001</v>
          </cell>
          <cell r="L4908" t="str">
            <v>Германия</v>
          </cell>
          <cell r="M4908">
            <v>3165140623117</v>
          </cell>
        </row>
        <row r="4909">
          <cell r="C4909">
            <v>2608438051</v>
          </cell>
          <cell r="D4909" t="str">
            <v>Вкладыш для L-BOXX 238 306 x 396 x 90 mm</v>
          </cell>
          <cell r="F4909">
            <v>8.76</v>
          </cell>
          <cell r="G4909">
            <v>7.42</v>
          </cell>
          <cell r="H4909">
            <v>7.6425999999999998</v>
          </cell>
          <cell r="I4909">
            <v>336.27440000000001</v>
          </cell>
          <cell r="L4909" t="str">
            <v>Германия</v>
          </cell>
          <cell r="M4909">
            <v>3165140623155</v>
          </cell>
        </row>
        <row r="4910">
          <cell r="C4910">
            <v>2608438052</v>
          </cell>
          <cell r="D4910" t="str">
            <v>Вкладыш для L-BOXX 238 309 x 397 x 69 mm</v>
          </cell>
          <cell r="F4910">
            <v>8.76</v>
          </cell>
          <cell r="G4910">
            <v>7.42</v>
          </cell>
          <cell r="H4910">
            <v>7.6425999999999998</v>
          </cell>
          <cell r="I4910">
            <v>336.27440000000001</v>
          </cell>
          <cell r="L4910" t="str">
            <v>Германия</v>
          </cell>
          <cell r="M4910">
            <v>3165140623162</v>
          </cell>
        </row>
        <row r="4911">
          <cell r="C4911">
            <v>2608438055</v>
          </cell>
          <cell r="D4911" t="str">
            <v>Вкладыш для L-BOXX 238 306 x 397 x 72 mm</v>
          </cell>
          <cell r="F4911">
            <v>8.76</v>
          </cell>
          <cell r="G4911">
            <v>7.42</v>
          </cell>
          <cell r="H4911">
            <v>7.6425999999999998</v>
          </cell>
          <cell r="I4911">
            <v>336.27440000000001</v>
          </cell>
          <cell r="L4911" t="str">
            <v>Германия</v>
          </cell>
          <cell r="M4911">
            <v>3165140623193</v>
          </cell>
        </row>
        <row r="4912">
          <cell r="C4912">
            <v>2608438056</v>
          </cell>
          <cell r="D4912" t="str">
            <v>Вкладыш для L-BOXX 238 309 x 397 x 72 mm</v>
          </cell>
          <cell r="F4912">
            <v>8.76</v>
          </cell>
          <cell r="G4912">
            <v>7.42</v>
          </cell>
          <cell r="H4912">
            <v>7.6425999999999998</v>
          </cell>
          <cell r="I4912">
            <v>336.27440000000001</v>
          </cell>
          <cell r="L4912" t="str">
            <v>Германия</v>
          </cell>
          <cell r="M4912">
            <v>3165140623209</v>
          </cell>
        </row>
        <row r="4913">
          <cell r="C4913">
            <v>2608438058</v>
          </cell>
          <cell r="D4913" t="str">
            <v>Вкладыш для L-BOXX 102 203 x 318 x 65 mm</v>
          </cell>
          <cell r="F4913">
            <v>8.76</v>
          </cell>
          <cell r="G4913">
            <v>7.42</v>
          </cell>
          <cell r="H4913">
            <v>7.6425999999999998</v>
          </cell>
          <cell r="I4913">
            <v>336.27440000000001</v>
          </cell>
          <cell r="L4913" t="str">
            <v>Германия</v>
          </cell>
          <cell r="M4913">
            <v>3165140632539</v>
          </cell>
        </row>
        <row r="4914">
          <cell r="C4914">
            <v>2608438062</v>
          </cell>
          <cell r="D4914" t="str">
            <v>LS-BOXX 306</v>
          </cell>
          <cell r="F4914">
            <v>114.59</v>
          </cell>
          <cell r="G4914">
            <v>97.11</v>
          </cell>
          <cell r="H4914">
            <v>100.02330000000001</v>
          </cell>
          <cell r="I4914">
            <v>4401.0252</v>
          </cell>
          <cell r="L4914" t="str">
            <v>Германия</v>
          </cell>
          <cell r="M4914">
            <v>3165140647793</v>
          </cell>
        </row>
        <row r="4915">
          <cell r="C4915">
            <v>2608438063</v>
          </cell>
          <cell r="D4915" t="str">
            <v>i-BOXX 53</v>
          </cell>
          <cell r="F4915">
            <v>22.75</v>
          </cell>
          <cell r="G4915">
            <v>19.28</v>
          </cell>
          <cell r="H4915">
            <v>19.858400000000003</v>
          </cell>
          <cell r="I4915">
            <v>873.76960000000008</v>
          </cell>
          <cell r="L4915" t="str">
            <v>Германия</v>
          </cell>
          <cell r="M4915">
            <v>3165140647809</v>
          </cell>
        </row>
        <row r="4916">
          <cell r="C4916">
            <v>2608438064</v>
          </cell>
          <cell r="D4916" t="str">
            <v>i-BOXX 72</v>
          </cell>
          <cell r="F4916">
            <v>24.21</v>
          </cell>
          <cell r="G4916">
            <v>20.52</v>
          </cell>
          <cell r="H4916">
            <v>21.1356</v>
          </cell>
          <cell r="I4916">
            <v>929.96640000000002</v>
          </cell>
          <cell r="L4916" t="str">
            <v>Германия</v>
          </cell>
          <cell r="M4916">
            <v>3165140647816</v>
          </cell>
        </row>
        <row r="4917">
          <cell r="C4917">
            <v>2608438065</v>
          </cell>
          <cell r="D4917" t="str">
            <v>Выдвижной ящик LS-T 92 для LS BOXX 306</v>
          </cell>
          <cell r="F4917">
            <v>14.63</v>
          </cell>
          <cell r="G4917">
            <v>12.4</v>
          </cell>
          <cell r="H4917">
            <v>12.772</v>
          </cell>
          <cell r="I4917">
            <v>561.96799999999996</v>
          </cell>
          <cell r="L4917" t="str">
            <v>Германия</v>
          </cell>
          <cell r="M4917">
            <v>3165140647823</v>
          </cell>
        </row>
        <row r="4918">
          <cell r="C4918">
            <v>2608438066</v>
          </cell>
          <cell r="D4918" t="str">
            <v>Набор из 12 шт. i-BOXX 53</v>
          </cell>
          <cell r="F4918">
            <v>41.91</v>
          </cell>
          <cell r="G4918">
            <v>35.520000000000003</v>
          </cell>
          <cell r="H4918">
            <v>36.585600000000007</v>
          </cell>
          <cell r="I4918">
            <v>1609.7664000000002</v>
          </cell>
          <cell r="L4918" t="str">
            <v>Германия</v>
          </cell>
          <cell r="M4918">
            <v>3165140647830</v>
          </cell>
        </row>
        <row r="4919">
          <cell r="C4919">
            <v>2608438067</v>
          </cell>
          <cell r="D4919" t="str">
            <v>Набор из 10 шт. i-BOXX 72</v>
          </cell>
          <cell r="F4919">
            <v>46.55</v>
          </cell>
          <cell r="G4919">
            <v>39.450000000000003</v>
          </cell>
          <cell r="H4919">
            <v>40.633500000000005</v>
          </cell>
          <cell r="I4919">
            <v>1787.8740000000003</v>
          </cell>
          <cell r="L4919" t="str">
            <v>Германия</v>
          </cell>
          <cell r="M4919">
            <v>3165140647847</v>
          </cell>
        </row>
        <row r="4920">
          <cell r="C4920">
            <v>2608438068</v>
          </cell>
          <cell r="D4920" t="str">
            <v>Набор из 12 вкладышей для i-BOXX 53</v>
          </cell>
          <cell r="F4920">
            <v>24.39</v>
          </cell>
          <cell r="G4920">
            <v>20.67</v>
          </cell>
          <cell r="H4920">
            <v>21.290100000000002</v>
          </cell>
          <cell r="I4920">
            <v>936.76440000000014</v>
          </cell>
          <cell r="L4920" t="str">
            <v>Германия</v>
          </cell>
          <cell r="M4920">
            <v>3165140647854</v>
          </cell>
        </row>
        <row r="4921">
          <cell r="C4921">
            <v>2608438069</v>
          </cell>
          <cell r="D4921" t="str">
            <v>Набор из 10 вкладышей для i-BOXX 72</v>
          </cell>
          <cell r="F4921">
            <v>28.46</v>
          </cell>
          <cell r="G4921">
            <v>24.12</v>
          </cell>
          <cell r="H4921">
            <v>24.843600000000002</v>
          </cell>
          <cell r="I4921">
            <v>1093.1184000000001</v>
          </cell>
          <cell r="L4921" t="str">
            <v>Германия</v>
          </cell>
          <cell r="M4921">
            <v>3165140647861</v>
          </cell>
        </row>
        <row r="4922">
          <cell r="C4922">
            <v>2608438070</v>
          </cell>
          <cell r="D4922" t="str">
            <v>Роллер для кейса L-BOXX / LS-BOXX</v>
          </cell>
          <cell r="F4922">
            <v>139.66</v>
          </cell>
          <cell r="G4922">
            <v>118.36</v>
          </cell>
          <cell r="H4922">
            <v>121.91080000000001</v>
          </cell>
          <cell r="I4922">
            <v>5364.0752000000002</v>
          </cell>
          <cell r="L4922" t="str">
            <v>Германия</v>
          </cell>
          <cell r="M4922">
            <v>3165140647878</v>
          </cell>
        </row>
        <row r="4923">
          <cell r="C4923">
            <v>2608438078</v>
          </cell>
          <cell r="D4923" t="str">
            <v>Вкладыш для L-BOXX 374 293 x 380 x 70 mm</v>
          </cell>
          <cell r="F4923">
            <v>8.76</v>
          </cell>
          <cell r="G4923">
            <v>7.42</v>
          </cell>
          <cell r="H4923">
            <v>7.6425999999999998</v>
          </cell>
          <cell r="I4923">
            <v>336.27440000000001</v>
          </cell>
          <cell r="L4923" t="str">
            <v>Германия</v>
          </cell>
          <cell r="M4923">
            <v>3165140666077</v>
          </cell>
        </row>
        <row r="4924">
          <cell r="C4924">
            <v>2608438079</v>
          </cell>
          <cell r="D4924" t="str">
            <v>Вкладыш для L-BOXX 102 203 x 318 x 62 mm</v>
          </cell>
          <cell r="F4924">
            <v>4.9400000000000004</v>
          </cell>
          <cell r="G4924">
            <v>4.1900000000000004</v>
          </cell>
          <cell r="H4924">
            <v>4.3157000000000005</v>
          </cell>
          <cell r="I4924">
            <v>189.89080000000001</v>
          </cell>
          <cell r="L4924" t="str">
            <v>Германия</v>
          </cell>
          <cell r="M4924">
            <v>3165140666084</v>
          </cell>
        </row>
        <row r="4925">
          <cell r="C4925">
            <v>2608438080</v>
          </cell>
          <cell r="D4925" t="str">
            <v>Вкладыш для L-BOXX 238 306 x 396 x 90 mm</v>
          </cell>
          <cell r="F4925">
            <v>8.76</v>
          </cell>
          <cell r="G4925">
            <v>7.42</v>
          </cell>
          <cell r="H4925">
            <v>7.6425999999999998</v>
          </cell>
          <cell r="I4925">
            <v>336.27440000000001</v>
          </cell>
          <cell r="L4925" t="str">
            <v>Германия</v>
          </cell>
          <cell r="M4925">
            <v>3165140666091</v>
          </cell>
        </row>
        <row r="4926">
          <cell r="C4926">
            <v>2608438081</v>
          </cell>
          <cell r="D4926" t="str">
            <v>Вкладыш для L-BOXX 238 306 x 395 x 62 mm</v>
          </cell>
          <cell r="F4926">
            <v>8.76</v>
          </cell>
          <cell r="G4926">
            <v>7.42</v>
          </cell>
          <cell r="H4926">
            <v>7.6425999999999998</v>
          </cell>
          <cell r="I4926">
            <v>336.27440000000001</v>
          </cell>
          <cell r="L4926" t="str">
            <v>Германия</v>
          </cell>
          <cell r="M4926">
            <v>3165140666107</v>
          </cell>
        </row>
        <row r="4927">
          <cell r="C4927">
            <v>2608522006</v>
          </cell>
          <cell r="D4927" t="str">
            <v>Бита T7H, Security-Torx, 25mm</v>
          </cell>
          <cell r="F4927">
            <v>4.79</v>
          </cell>
          <cell r="G4927">
            <v>4.0599999999999996</v>
          </cell>
          <cell r="H4927">
            <v>4.1818</v>
          </cell>
          <cell r="I4927">
            <v>183.9992</v>
          </cell>
          <cell r="L4927" t="str">
            <v>Чехия</v>
          </cell>
          <cell r="M4927">
            <v>3165140608169</v>
          </cell>
        </row>
        <row r="4928">
          <cell r="C4928">
            <v>2608522007</v>
          </cell>
          <cell r="D4928" t="str">
            <v>Бита T8H, Security-Torx (25mm)</v>
          </cell>
          <cell r="F4928">
            <v>4.79</v>
          </cell>
          <cell r="G4928">
            <v>4.0599999999999996</v>
          </cell>
          <cell r="H4928">
            <v>4.1818</v>
          </cell>
          <cell r="I4928">
            <v>183.9992</v>
          </cell>
          <cell r="L4928" t="str">
            <v>Чехия</v>
          </cell>
          <cell r="M4928">
            <v>3165140608176</v>
          </cell>
        </row>
        <row r="4929">
          <cell r="C4929">
            <v>2608522008</v>
          </cell>
          <cell r="D4929" t="str">
            <v>Бита T9H, Security-Torx (25mm)</v>
          </cell>
          <cell r="F4929">
            <v>4.79</v>
          </cell>
          <cell r="G4929">
            <v>4.0599999999999996</v>
          </cell>
          <cell r="H4929">
            <v>4.1818</v>
          </cell>
          <cell r="I4929">
            <v>183.9992</v>
          </cell>
          <cell r="L4929" t="str">
            <v>Чехия</v>
          </cell>
          <cell r="M4929">
            <v>3165140608251</v>
          </cell>
        </row>
        <row r="4930">
          <cell r="C4930">
            <v>2608522009</v>
          </cell>
          <cell r="D4930" t="str">
            <v>Бита T10H, Security-Torx 25мм</v>
          </cell>
          <cell r="F4930">
            <v>4.79</v>
          </cell>
          <cell r="G4930">
            <v>4.0599999999999996</v>
          </cell>
          <cell r="H4930">
            <v>4.1818</v>
          </cell>
          <cell r="I4930">
            <v>183.9992</v>
          </cell>
          <cell r="L4930" t="str">
            <v>Чехия</v>
          </cell>
          <cell r="M4930">
            <v>3165140608183</v>
          </cell>
        </row>
        <row r="4931">
          <cell r="C4931">
            <v>2608522010</v>
          </cell>
          <cell r="D4931" t="str">
            <v>Бита T15H, Security-Torx 25мм</v>
          </cell>
          <cell r="F4931">
            <v>4.79</v>
          </cell>
          <cell r="G4931">
            <v>4.0599999999999996</v>
          </cell>
          <cell r="H4931">
            <v>4.1818</v>
          </cell>
          <cell r="I4931">
            <v>183.9992</v>
          </cell>
          <cell r="L4931" t="str">
            <v>Чехия</v>
          </cell>
          <cell r="M4931">
            <v>3165140608190</v>
          </cell>
        </row>
        <row r="4932">
          <cell r="C4932">
            <v>2608522011</v>
          </cell>
          <cell r="D4932" t="str">
            <v>Бита T20H, Security-Torx 25мм</v>
          </cell>
          <cell r="F4932">
            <v>4.79</v>
          </cell>
          <cell r="G4932">
            <v>4.0599999999999996</v>
          </cell>
          <cell r="H4932">
            <v>4.1818</v>
          </cell>
          <cell r="I4932">
            <v>183.9992</v>
          </cell>
          <cell r="L4932" t="str">
            <v>Китай</v>
          </cell>
          <cell r="M4932">
            <v>3165140608206</v>
          </cell>
        </row>
        <row r="4933">
          <cell r="C4933">
            <v>2608522012</v>
          </cell>
          <cell r="D4933" t="str">
            <v>Бита T25H, Security-Torx 25мм</v>
          </cell>
          <cell r="F4933">
            <v>4.79</v>
          </cell>
          <cell r="G4933">
            <v>4.0599999999999996</v>
          </cell>
          <cell r="H4933">
            <v>4.1818</v>
          </cell>
          <cell r="I4933">
            <v>183.9992</v>
          </cell>
          <cell r="L4933" t="str">
            <v>Китай</v>
          </cell>
          <cell r="M4933">
            <v>3165140608213</v>
          </cell>
        </row>
        <row r="4934">
          <cell r="C4934">
            <v>2608522013</v>
          </cell>
          <cell r="D4934" t="str">
            <v>Бита T27H, Security-Torx 25мм</v>
          </cell>
          <cell r="F4934">
            <v>4.79</v>
          </cell>
          <cell r="G4934">
            <v>4.0599999999999996</v>
          </cell>
          <cell r="H4934">
            <v>4.1818</v>
          </cell>
          <cell r="I4934">
            <v>183.9992</v>
          </cell>
          <cell r="L4934" t="str">
            <v>Чехия</v>
          </cell>
          <cell r="M4934">
            <v>3165140608220</v>
          </cell>
        </row>
        <row r="4935">
          <cell r="C4935">
            <v>2608522014</v>
          </cell>
          <cell r="D4935" t="str">
            <v>Бита T30H, Security-Torx 25мм</v>
          </cell>
          <cell r="F4935">
            <v>4.79</v>
          </cell>
          <cell r="G4935">
            <v>4.0599999999999996</v>
          </cell>
          <cell r="H4935">
            <v>4.1818</v>
          </cell>
          <cell r="I4935">
            <v>183.9992</v>
          </cell>
          <cell r="L4935" t="str">
            <v>Чехия</v>
          </cell>
          <cell r="M4935">
            <v>3165140608237</v>
          </cell>
        </row>
        <row r="4936">
          <cell r="C4936">
            <v>2608522015</v>
          </cell>
          <cell r="D4936" t="str">
            <v>Бита T40H, Security-Torx 25мм</v>
          </cell>
          <cell r="F4936">
            <v>4.79</v>
          </cell>
          <cell r="G4936">
            <v>4.0599999999999996</v>
          </cell>
          <cell r="H4936">
            <v>4.1818</v>
          </cell>
          <cell r="I4936">
            <v>183.9992</v>
          </cell>
          <cell r="L4936" t="str">
            <v>Чехия</v>
          </cell>
          <cell r="M4936">
            <v>3165140608244</v>
          </cell>
        </row>
        <row r="4937">
          <cell r="C4937">
            <v>2608522068</v>
          </cell>
          <cell r="D4937" t="str">
            <v>Бита для GSR, PH2, 146mm, AF55</v>
          </cell>
          <cell r="F4937">
            <v>3.76</v>
          </cell>
          <cell r="G4937">
            <v>3.19</v>
          </cell>
          <cell r="H4937">
            <v>3.2856999999999998</v>
          </cell>
          <cell r="I4937">
            <v>144.57079999999999</v>
          </cell>
          <cell r="L4937" t="str">
            <v>Тайвань</v>
          </cell>
          <cell r="M4937">
            <v>3165140632850</v>
          </cell>
        </row>
        <row r="4938">
          <cell r="C4938">
            <v>2608522069</v>
          </cell>
          <cell r="D4938" t="str">
            <v>PZ2, 145мм для MA55</v>
          </cell>
          <cell r="F4938">
            <v>3.76</v>
          </cell>
          <cell r="G4938">
            <v>3.19</v>
          </cell>
          <cell r="H4938">
            <v>3.2856999999999998</v>
          </cell>
          <cell r="I4938">
            <v>144.57079999999999</v>
          </cell>
          <cell r="L4938" t="str">
            <v>Тайвань</v>
          </cell>
          <cell r="M4938">
            <v>3165140632867</v>
          </cell>
        </row>
        <row r="4939">
          <cell r="C4939">
            <v>2608551018</v>
          </cell>
          <cell r="D4939" t="str">
            <v>Торцовочная головка, 7мм</v>
          </cell>
          <cell r="F4939">
            <v>8.5</v>
          </cell>
          <cell r="G4939">
            <v>7.2</v>
          </cell>
          <cell r="H4939">
            <v>7.4160000000000004</v>
          </cell>
          <cell r="I4939">
            <v>326.30400000000003</v>
          </cell>
          <cell r="L4939" t="str">
            <v>Тайвань</v>
          </cell>
          <cell r="M4939">
            <v>3165140631501</v>
          </cell>
        </row>
        <row r="4940">
          <cell r="C4940">
            <v>2608551019</v>
          </cell>
          <cell r="D4940" t="str">
            <v>Торцевая головка, 8мм</v>
          </cell>
          <cell r="F4940">
            <v>8.5</v>
          </cell>
          <cell r="G4940">
            <v>7.2</v>
          </cell>
          <cell r="H4940">
            <v>7.4160000000000004</v>
          </cell>
          <cell r="I4940">
            <v>326.30400000000003</v>
          </cell>
          <cell r="L4940" t="str">
            <v>Тайвань</v>
          </cell>
          <cell r="M4940">
            <v>3165140631518</v>
          </cell>
        </row>
        <row r="4941">
          <cell r="C4941">
            <v>2608551020</v>
          </cell>
          <cell r="D4941" t="str">
            <v>Торцевая головка, 10мм</v>
          </cell>
          <cell r="F4941">
            <v>8.5</v>
          </cell>
          <cell r="G4941">
            <v>7.2</v>
          </cell>
          <cell r="H4941">
            <v>7.4160000000000004</v>
          </cell>
          <cell r="I4941">
            <v>326.30400000000003</v>
          </cell>
          <cell r="L4941" t="str">
            <v>Тайвань</v>
          </cell>
          <cell r="M4941">
            <v>3165140631525</v>
          </cell>
        </row>
        <row r="4942">
          <cell r="C4942">
            <v>2608551021</v>
          </cell>
          <cell r="D4942" t="str">
            <v>Торцевая головка, 13мм</v>
          </cell>
          <cell r="F4942">
            <v>8.5</v>
          </cell>
          <cell r="G4942">
            <v>7.2</v>
          </cell>
          <cell r="H4942">
            <v>7.4160000000000004</v>
          </cell>
          <cell r="I4942">
            <v>326.30400000000003</v>
          </cell>
          <cell r="L4942" t="str">
            <v>Тайвань</v>
          </cell>
          <cell r="M4942">
            <v>3165140631532</v>
          </cell>
        </row>
        <row r="4943">
          <cell r="C4943">
            <v>2608551022</v>
          </cell>
          <cell r="D4943" t="str">
            <v>Торцевая головка, 5/16"</v>
          </cell>
          <cell r="F4943">
            <v>8.5</v>
          </cell>
          <cell r="G4943">
            <v>7.2</v>
          </cell>
          <cell r="H4943">
            <v>7.4160000000000004</v>
          </cell>
          <cell r="I4943">
            <v>326.30400000000003</v>
          </cell>
          <cell r="L4943" t="str">
            <v>Тайвань</v>
          </cell>
          <cell r="M4943">
            <v>3165140631549</v>
          </cell>
        </row>
        <row r="4944">
          <cell r="C4944">
            <v>2608551029</v>
          </cell>
          <cell r="D4944" t="str">
            <v>Набор торцевых головок, 1/2" 7шт</v>
          </cell>
          <cell r="F4944">
            <v>23.6</v>
          </cell>
          <cell r="G4944">
            <v>20</v>
          </cell>
          <cell r="H4944">
            <v>20.6</v>
          </cell>
          <cell r="I4944">
            <v>906.40000000000009</v>
          </cell>
          <cell r="L4944" t="str">
            <v>Китай</v>
          </cell>
          <cell r="M4944">
            <v>3165140631556</v>
          </cell>
        </row>
        <row r="4945">
          <cell r="C4945">
            <v>2608580726</v>
          </cell>
          <cell r="D4945" t="str">
            <v>Коронка ТС Multi-Construction 19 mm, 3/4</v>
          </cell>
          <cell r="F4945">
            <v>11.03</v>
          </cell>
          <cell r="G4945">
            <v>9.35</v>
          </cell>
          <cell r="H4945">
            <v>9.6304999999999996</v>
          </cell>
          <cell r="I4945">
            <v>423.74199999999996</v>
          </cell>
          <cell r="L4945" t="str">
            <v>Китай</v>
          </cell>
          <cell r="M4945">
            <v>3165140618403</v>
          </cell>
        </row>
        <row r="4946">
          <cell r="C4946">
            <v>2608580727</v>
          </cell>
          <cell r="D4946" t="str">
            <v>Коронка Multi-Constr 20 mm, 25/32"</v>
          </cell>
          <cell r="F4946">
            <v>11.03</v>
          </cell>
          <cell r="G4946">
            <v>9.35</v>
          </cell>
          <cell r="H4946">
            <v>9.6304999999999996</v>
          </cell>
          <cell r="I4946">
            <v>423.74199999999996</v>
          </cell>
          <cell r="L4946" t="str">
            <v>Китай</v>
          </cell>
          <cell r="M4946">
            <v>3165140618410</v>
          </cell>
        </row>
        <row r="4947">
          <cell r="C4947">
            <v>2608580728</v>
          </cell>
          <cell r="D4947" t="str">
            <v>Коронка ТС Multi-Construction 22 mm, 7/8</v>
          </cell>
          <cell r="F4947">
            <v>11.03</v>
          </cell>
          <cell r="G4947">
            <v>9.35</v>
          </cell>
          <cell r="H4947">
            <v>9.6304999999999996</v>
          </cell>
          <cell r="I4947">
            <v>423.74199999999996</v>
          </cell>
          <cell r="L4947" t="str">
            <v>Китай</v>
          </cell>
          <cell r="M4947">
            <v>3165140618427</v>
          </cell>
        </row>
        <row r="4948">
          <cell r="C4948">
            <v>2608580729</v>
          </cell>
          <cell r="D4948" t="str">
            <v>Коронка ТС Multi-Construction 25 mm, 1"</v>
          </cell>
          <cell r="F4948">
            <v>11.62</v>
          </cell>
          <cell r="G4948">
            <v>9.85</v>
          </cell>
          <cell r="H4948">
            <v>10.1455</v>
          </cell>
          <cell r="I4948">
            <v>446.40199999999999</v>
          </cell>
          <cell r="L4948" t="str">
            <v>Китай</v>
          </cell>
          <cell r="M4948">
            <v>3165140618434</v>
          </cell>
        </row>
        <row r="4949">
          <cell r="C4949">
            <v>2608580730</v>
          </cell>
          <cell r="D4949" t="str">
            <v>Коронка ТС Multi-Constr 27 mm, 1 1/16"</v>
          </cell>
          <cell r="F4949">
            <v>12.35</v>
          </cell>
          <cell r="G4949">
            <v>10.47</v>
          </cell>
          <cell r="H4949">
            <v>10.7841</v>
          </cell>
          <cell r="I4949">
            <v>474.50040000000001</v>
          </cell>
          <cell r="L4949" t="str">
            <v>Китай</v>
          </cell>
          <cell r="M4949">
            <v>3165140618441</v>
          </cell>
        </row>
        <row r="4950">
          <cell r="C4950">
            <v>2608580731</v>
          </cell>
          <cell r="D4950" t="str">
            <v>Коронка SpeedMulti-Constr 29 mm, 1 1/8"</v>
          </cell>
          <cell r="F4950">
            <v>12.35</v>
          </cell>
          <cell r="G4950">
            <v>10.47</v>
          </cell>
          <cell r="H4950">
            <v>10.7841</v>
          </cell>
          <cell r="I4950">
            <v>474.50040000000001</v>
          </cell>
          <cell r="L4950" t="str">
            <v>Китай</v>
          </cell>
          <cell r="M4950">
            <v>3165140618458</v>
          </cell>
        </row>
        <row r="4951">
          <cell r="C4951">
            <v>2608580732</v>
          </cell>
          <cell r="D4951" t="str">
            <v>Коронка SpeedMulti-Constr 30 mm, 1 3/16"</v>
          </cell>
          <cell r="F4951">
            <v>12.35</v>
          </cell>
          <cell r="G4951">
            <v>10.47</v>
          </cell>
          <cell r="H4951">
            <v>10.7841</v>
          </cell>
          <cell r="I4951">
            <v>474.50040000000001</v>
          </cell>
          <cell r="L4951" t="str">
            <v>Китай</v>
          </cell>
          <cell r="M4951">
            <v>3165140618465</v>
          </cell>
        </row>
        <row r="4952">
          <cell r="C4952">
            <v>2608580733</v>
          </cell>
          <cell r="D4952" t="str">
            <v>Коронка SpeedMulti-Constr 32 mm, 1 1/4"</v>
          </cell>
          <cell r="F4952">
            <v>12.35</v>
          </cell>
          <cell r="G4952">
            <v>10.47</v>
          </cell>
          <cell r="H4952">
            <v>10.7841</v>
          </cell>
          <cell r="I4952">
            <v>474.50040000000001</v>
          </cell>
          <cell r="L4952" t="str">
            <v>Китай</v>
          </cell>
          <cell r="M4952">
            <v>3165140618472</v>
          </cell>
        </row>
        <row r="4953">
          <cell r="C4953">
            <v>2608580734</v>
          </cell>
          <cell r="D4953" t="str">
            <v>Коронка SpeedMulti-Constr 35 mm, 1 3/8"</v>
          </cell>
          <cell r="F4953">
            <v>13.1</v>
          </cell>
          <cell r="G4953">
            <v>11.1</v>
          </cell>
          <cell r="H4953">
            <v>11.433</v>
          </cell>
          <cell r="I4953">
            <v>503.05200000000002</v>
          </cell>
          <cell r="L4953" t="str">
            <v>Китай</v>
          </cell>
          <cell r="M4953">
            <v>3165140618489</v>
          </cell>
        </row>
        <row r="4954">
          <cell r="C4954">
            <v>2608580735</v>
          </cell>
          <cell r="D4954" t="str">
            <v>Коронка SpeedMulti-Constr 38 mm, 1 1/2"</v>
          </cell>
          <cell r="F4954">
            <v>13.1</v>
          </cell>
          <cell r="G4954">
            <v>11.1</v>
          </cell>
          <cell r="H4954">
            <v>11.433</v>
          </cell>
          <cell r="I4954">
            <v>503.05200000000002</v>
          </cell>
          <cell r="L4954" t="str">
            <v>Китай</v>
          </cell>
          <cell r="M4954">
            <v>3165140618496</v>
          </cell>
        </row>
        <row r="4955">
          <cell r="C4955">
            <v>2608580736</v>
          </cell>
          <cell r="D4955" t="str">
            <v>Коронка SpeedMulti-Constr 40 mm, 1 9/16"</v>
          </cell>
          <cell r="F4955">
            <v>13.79</v>
          </cell>
          <cell r="G4955">
            <v>11.69</v>
          </cell>
          <cell r="H4955">
            <v>12.040699999999999</v>
          </cell>
          <cell r="I4955">
            <v>529.79079999999999</v>
          </cell>
          <cell r="L4955" t="str">
            <v>Китай</v>
          </cell>
          <cell r="M4955">
            <v>3165140618502</v>
          </cell>
        </row>
        <row r="4956">
          <cell r="C4956">
            <v>2608580737</v>
          </cell>
          <cell r="D4956" t="str">
            <v>Коронка SpeedMulti-Constr 41 mm, 1 5/8"</v>
          </cell>
          <cell r="F4956">
            <v>13.79</v>
          </cell>
          <cell r="G4956">
            <v>11.69</v>
          </cell>
          <cell r="H4956">
            <v>12.040699999999999</v>
          </cell>
          <cell r="I4956">
            <v>529.79079999999999</v>
          </cell>
          <cell r="L4956" t="str">
            <v>Китай</v>
          </cell>
          <cell r="M4956">
            <v>3165140618519</v>
          </cell>
        </row>
        <row r="4957">
          <cell r="C4957">
            <v>2608580738</v>
          </cell>
          <cell r="D4957" t="str">
            <v>Коронка SpeedMulti-Constr 44 mm, 1 3/4"</v>
          </cell>
          <cell r="F4957">
            <v>16.100000000000001</v>
          </cell>
          <cell r="G4957">
            <v>13.64</v>
          </cell>
          <cell r="H4957">
            <v>14.049200000000001</v>
          </cell>
          <cell r="I4957">
            <v>618.16480000000001</v>
          </cell>
          <cell r="L4957" t="str">
            <v>Китай</v>
          </cell>
          <cell r="M4957">
            <v>3165140618526</v>
          </cell>
        </row>
        <row r="4958">
          <cell r="C4958">
            <v>2608580739</v>
          </cell>
          <cell r="D4958" t="str">
            <v>Коронка SpeedMulti-Constr 48 mm, 1 7/8"</v>
          </cell>
          <cell r="F4958">
            <v>16.100000000000001</v>
          </cell>
          <cell r="G4958">
            <v>13.64</v>
          </cell>
          <cell r="H4958">
            <v>14.049200000000001</v>
          </cell>
          <cell r="I4958">
            <v>618.16480000000001</v>
          </cell>
          <cell r="L4958" t="str">
            <v>Китай</v>
          </cell>
          <cell r="M4958">
            <v>3165140618533</v>
          </cell>
        </row>
        <row r="4959">
          <cell r="C4959">
            <v>2608580740</v>
          </cell>
          <cell r="D4959" t="str">
            <v>Коронка SpeedMulti-Constr 51 mm, 2"</v>
          </cell>
          <cell r="F4959">
            <v>16.100000000000001</v>
          </cell>
          <cell r="G4959">
            <v>13.64</v>
          </cell>
          <cell r="H4959">
            <v>14.049200000000001</v>
          </cell>
          <cell r="I4959">
            <v>618.16480000000001</v>
          </cell>
          <cell r="L4959" t="str">
            <v>Китай</v>
          </cell>
          <cell r="M4959">
            <v>3165140618540</v>
          </cell>
        </row>
        <row r="4960">
          <cell r="C4960">
            <v>2608580741</v>
          </cell>
          <cell r="D4960" t="str">
            <v>Коронка SpeedMulti-Constr 54 mm, 2 1/8"</v>
          </cell>
          <cell r="F4960">
            <v>18.899999999999999</v>
          </cell>
          <cell r="G4960">
            <v>16.02</v>
          </cell>
          <cell r="H4960">
            <v>16.500599999999999</v>
          </cell>
          <cell r="I4960">
            <v>726.02639999999997</v>
          </cell>
          <cell r="L4960" t="str">
            <v>Китай</v>
          </cell>
          <cell r="M4960">
            <v>3165140618557</v>
          </cell>
        </row>
        <row r="4961">
          <cell r="C4961">
            <v>2608580742</v>
          </cell>
          <cell r="D4961" t="str">
            <v>Коронка ТС Multi-Construction 57mm,2 1/4</v>
          </cell>
          <cell r="F4961">
            <v>19.88</v>
          </cell>
          <cell r="G4961">
            <v>16.850000000000001</v>
          </cell>
          <cell r="H4961">
            <v>17.355500000000003</v>
          </cell>
          <cell r="I4961">
            <v>763.64200000000017</v>
          </cell>
          <cell r="L4961" t="str">
            <v>Китай</v>
          </cell>
          <cell r="M4961">
            <v>3165140618564</v>
          </cell>
        </row>
        <row r="4962">
          <cell r="C4962">
            <v>2608580743</v>
          </cell>
          <cell r="D4962" t="str">
            <v>Коронка SpeedMulti-Constr 60 mm, 2 3/8"</v>
          </cell>
          <cell r="F4962">
            <v>19.88</v>
          </cell>
          <cell r="G4962">
            <v>16.850000000000001</v>
          </cell>
          <cell r="H4962">
            <v>17.355500000000003</v>
          </cell>
          <cell r="I4962">
            <v>763.64200000000017</v>
          </cell>
          <cell r="L4962" t="str">
            <v>Китай</v>
          </cell>
          <cell r="M4962">
            <v>3165140618571</v>
          </cell>
        </row>
        <row r="4963">
          <cell r="C4963">
            <v>2608580744</v>
          </cell>
          <cell r="D4963" t="str">
            <v>Коронка SpeedMulti-Constr 64 mm, 2 1/2"</v>
          </cell>
          <cell r="F4963">
            <v>20.54</v>
          </cell>
          <cell r="G4963">
            <v>17.41</v>
          </cell>
          <cell r="H4963">
            <v>17.932300000000001</v>
          </cell>
          <cell r="I4963">
            <v>789.02120000000002</v>
          </cell>
          <cell r="L4963" t="str">
            <v>Китай</v>
          </cell>
          <cell r="M4963">
            <v>3165140618588</v>
          </cell>
        </row>
        <row r="4964">
          <cell r="C4964">
            <v>2608580745</v>
          </cell>
          <cell r="D4964" t="str">
            <v>Коронка SpeedMulti-Constr 65 mm, 2 9/16"</v>
          </cell>
          <cell r="F4964">
            <v>21.44</v>
          </cell>
          <cell r="G4964">
            <v>18.170000000000002</v>
          </cell>
          <cell r="H4964">
            <v>18.715100000000003</v>
          </cell>
          <cell r="I4964">
            <v>823.46440000000018</v>
          </cell>
          <cell r="L4964" t="str">
            <v>Китай</v>
          </cell>
          <cell r="M4964">
            <v>3165140618595</v>
          </cell>
        </row>
        <row r="4965">
          <cell r="C4965">
            <v>2608580746</v>
          </cell>
          <cell r="D4965" t="str">
            <v>Коронка SpeedMulti-Constr 67 mm, 2 5/8"</v>
          </cell>
          <cell r="F4965">
            <v>21.64</v>
          </cell>
          <cell r="G4965">
            <v>18.34</v>
          </cell>
          <cell r="H4965">
            <v>18.8902</v>
          </cell>
          <cell r="I4965">
            <v>831.16880000000003</v>
          </cell>
          <cell r="L4965" t="str">
            <v>Китай</v>
          </cell>
          <cell r="M4965">
            <v>3165140618601</v>
          </cell>
        </row>
        <row r="4966">
          <cell r="C4966">
            <v>2608580747</v>
          </cell>
          <cell r="D4966" t="str">
            <v>Коронка ТС Multi-Construction68mm,2 11/1</v>
          </cell>
          <cell r="F4966">
            <v>21.64</v>
          </cell>
          <cell r="G4966">
            <v>18.34</v>
          </cell>
          <cell r="H4966">
            <v>18.8902</v>
          </cell>
          <cell r="I4966">
            <v>831.16880000000003</v>
          </cell>
          <cell r="L4966" t="str">
            <v>Китай</v>
          </cell>
          <cell r="M4966">
            <v>3165140618618</v>
          </cell>
        </row>
        <row r="4967">
          <cell r="C4967">
            <v>2608580748</v>
          </cell>
          <cell r="D4967" t="str">
            <v>Коронка SpeedMulti-Constr 70 mm, 2 3/4"</v>
          </cell>
          <cell r="F4967">
            <v>21.64</v>
          </cell>
          <cell r="G4967">
            <v>18.34</v>
          </cell>
          <cell r="H4967">
            <v>18.8902</v>
          </cell>
          <cell r="I4967">
            <v>831.16880000000003</v>
          </cell>
          <cell r="L4967" t="str">
            <v>Китай</v>
          </cell>
          <cell r="M4967">
            <v>3165140618625</v>
          </cell>
        </row>
        <row r="4968">
          <cell r="C4968">
            <v>2608580749</v>
          </cell>
          <cell r="D4968" t="str">
            <v>Коронка SpeedMulti-Constr 73 mm, 2 7/8"</v>
          </cell>
          <cell r="F4968">
            <v>21.64</v>
          </cell>
          <cell r="G4968">
            <v>18.34</v>
          </cell>
          <cell r="H4968">
            <v>18.8902</v>
          </cell>
          <cell r="I4968">
            <v>831.16880000000003</v>
          </cell>
          <cell r="L4968" t="str">
            <v>Китай</v>
          </cell>
          <cell r="M4968">
            <v>3165140618632</v>
          </cell>
        </row>
        <row r="4969">
          <cell r="C4969">
            <v>2608580750</v>
          </cell>
          <cell r="D4969" t="str">
            <v>Коронка SpeedMulti-Constr 76 mm, 3"</v>
          </cell>
          <cell r="F4969">
            <v>22.14</v>
          </cell>
          <cell r="G4969">
            <v>18.760000000000002</v>
          </cell>
          <cell r="H4969">
            <v>19.322800000000001</v>
          </cell>
          <cell r="I4969">
            <v>850.20320000000004</v>
          </cell>
          <cell r="L4969" t="str">
            <v>Китай</v>
          </cell>
          <cell r="M4969">
            <v>3165140618649</v>
          </cell>
        </row>
        <row r="4970">
          <cell r="C4970">
            <v>2608580751</v>
          </cell>
          <cell r="D4970" t="str">
            <v>Коронка SpeedMulti-Constr 77 mm, 3 1/16"</v>
          </cell>
          <cell r="F4970">
            <v>22.14</v>
          </cell>
          <cell r="G4970">
            <v>18.760000000000002</v>
          </cell>
          <cell r="H4970">
            <v>19.322800000000001</v>
          </cell>
          <cell r="I4970">
            <v>850.20320000000004</v>
          </cell>
          <cell r="L4970" t="str">
            <v>Китай</v>
          </cell>
          <cell r="M4970">
            <v>3165140618656</v>
          </cell>
        </row>
        <row r="4971">
          <cell r="C4971">
            <v>2608580752</v>
          </cell>
          <cell r="D4971" t="str">
            <v>Коронка SpeedMulti-Constr 79 mm, 3 1/8"</v>
          </cell>
          <cell r="F4971">
            <v>22.14</v>
          </cell>
          <cell r="G4971">
            <v>18.760000000000002</v>
          </cell>
          <cell r="H4971">
            <v>19.322800000000001</v>
          </cell>
          <cell r="I4971">
            <v>850.20320000000004</v>
          </cell>
          <cell r="L4971" t="str">
            <v>Китай</v>
          </cell>
          <cell r="M4971">
            <v>3165140618663</v>
          </cell>
        </row>
        <row r="4972">
          <cell r="C4972">
            <v>2608580753</v>
          </cell>
          <cell r="D4972" t="str">
            <v>Коронка SpeedMulti-Constr 83 mm, 3 1/4"</v>
          </cell>
          <cell r="F4972">
            <v>22.14</v>
          </cell>
          <cell r="G4972">
            <v>18.760000000000002</v>
          </cell>
          <cell r="H4972">
            <v>19.322800000000001</v>
          </cell>
          <cell r="I4972">
            <v>850.20320000000004</v>
          </cell>
          <cell r="L4972" t="str">
            <v>Китай</v>
          </cell>
          <cell r="M4972">
            <v>3165140618670</v>
          </cell>
        </row>
        <row r="4973">
          <cell r="C4973">
            <v>2608580754</v>
          </cell>
          <cell r="D4973" t="str">
            <v>Коронка SpeedMulti-Constr 86 mm, 3 3/8"</v>
          </cell>
          <cell r="F4973">
            <v>22.14</v>
          </cell>
          <cell r="G4973">
            <v>18.760000000000002</v>
          </cell>
          <cell r="H4973">
            <v>19.322800000000001</v>
          </cell>
          <cell r="I4973">
            <v>850.20320000000004</v>
          </cell>
          <cell r="L4973" t="str">
            <v>Китай</v>
          </cell>
          <cell r="M4973">
            <v>3165140618687</v>
          </cell>
        </row>
        <row r="4974">
          <cell r="C4974">
            <v>2608580755</v>
          </cell>
          <cell r="D4974" t="str">
            <v>Коронка SpeedMulti-Constr 89 mm, 3 1/2"</v>
          </cell>
          <cell r="F4974">
            <v>22.14</v>
          </cell>
          <cell r="G4974">
            <v>18.760000000000002</v>
          </cell>
          <cell r="H4974">
            <v>19.322800000000001</v>
          </cell>
          <cell r="I4974">
            <v>850.20320000000004</v>
          </cell>
          <cell r="L4974" t="str">
            <v>Китай</v>
          </cell>
          <cell r="M4974">
            <v>3165140618694</v>
          </cell>
        </row>
        <row r="4975">
          <cell r="C4975">
            <v>2608580756</v>
          </cell>
          <cell r="D4975" t="str">
            <v>Коронка SpeedMulti-Constr 92 mm, 3 5/8"</v>
          </cell>
          <cell r="F4975">
            <v>25.65</v>
          </cell>
          <cell r="G4975">
            <v>21.74</v>
          </cell>
          <cell r="H4975">
            <v>22.392199999999999</v>
          </cell>
          <cell r="I4975">
            <v>985.2568</v>
          </cell>
          <cell r="L4975" t="str">
            <v>Китай</v>
          </cell>
          <cell r="M4975">
            <v>3165140618700</v>
          </cell>
        </row>
        <row r="4976">
          <cell r="C4976">
            <v>2608580757</v>
          </cell>
          <cell r="D4976" t="str">
            <v>Коронка SpeedMulti-Constr 95 mm, 3 3/4"</v>
          </cell>
          <cell r="F4976">
            <v>28.92</v>
          </cell>
          <cell r="G4976">
            <v>24.51</v>
          </cell>
          <cell r="H4976">
            <v>25.245300000000004</v>
          </cell>
          <cell r="I4976">
            <v>1110.7932000000001</v>
          </cell>
          <cell r="L4976" t="str">
            <v>Китай</v>
          </cell>
          <cell r="M4976">
            <v>3165140618717</v>
          </cell>
        </row>
        <row r="4977">
          <cell r="C4977">
            <v>2608580758</v>
          </cell>
          <cell r="D4977" t="str">
            <v>Коронка SpeedMulti-Constr 98 mm, 3 7/8"</v>
          </cell>
          <cell r="F4977">
            <v>30.56</v>
          </cell>
          <cell r="G4977">
            <v>25.9</v>
          </cell>
          <cell r="H4977">
            <v>26.677</v>
          </cell>
          <cell r="I4977">
            <v>1173.788</v>
          </cell>
          <cell r="L4977" t="str">
            <v>Китай</v>
          </cell>
          <cell r="M4977">
            <v>3165140618724</v>
          </cell>
        </row>
        <row r="4978">
          <cell r="C4978">
            <v>2608580759</v>
          </cell>
          <cell r="D4978" t="str">
            <v>Коронка SpeedMulti-Constr 102 mm, 4"</v>
          </cell>
          <cell r="F4978">
            <v>32.119999999999997</v>
          </cell>
          <cell r="G4978">
            <v>27.22</v>
          </cell>
          <cell r="H4978">
            <v>28.0366</v>
          </cell>
          <cell r="I4978">
            <v>1233.6104</v>
          </cell>
          <cell r="L4978" t="str">
            <v>Китай</v>
          </cell>
          <cell r="M4978">
            <v>3165140618731</v>
          </cell>
        </row>
        <row r="4979">
          <cell r="C4979">
            <v>2608580760</v>
          </cell>
          <cell r="D4979" t="str">
            <v>Коронка SpeedMulti-Constr 105 mm, 4 1/8"</v>
          </cell>
          <cell r="F4979">
            <v>34.57</v>
          </cell>
          <cell r="G4979">
            <v>29.3</v>
          </cell>
          <cell r="H4979">
            <v>30.179000000000002</v>
          </cell>
          <cell r="I4979">
            <v>1327.8760000000002</v>
          </cell>
          <cell r="L4979" t="str">
            <v>Китай</v>
          </cell>
          <cell r="M4979">
            <v>3165140618748</v>
          </cell>
        </row>
        <row r="4980">
          <cell r="C4980">
            <v>2608580761</v>
          </cell>
          <cell r="D4980" t="str">
            <v>Коронка SpeedMulti-Constr 108 mm, 4 1/4"</v>
          </cell>
          <cell r="F4980">
            <v>37.42</v>
          </cell>
          <cell r="G4980">
            <v>31.71</v>
          </cell>
          <cell r="H4980">
            <v>32.661300000000004</v>
          </cell>
          <cell r="I4980">
            <v>1437.0972000000002</v>
          </cell>
          <cell r="L4980" t="str">
            <v>Китай</v>
          </cell>
          <cell r="M4980">
            <v>3165140618755</v>
          </cell>
        </row>
        <row r="4981">
          <cell r="C4981">
            <v>2608580762</v>
          </cell>
          <cell r="D4981" t="str">
            <v>Коронка SpeedMulti-Constr 109 mm, 4 5/16</v>
          </cell>
          <cell r="F4981">
            <v>39.799999999999997</v>
          </cell>
          <cell r="G4981">
            <v>33.729999999999997</v>
          </cell>
          <cell r="H4981">
            <v>34.741900000000001</v>
          </cell>
          <cell r="I4981">
            <v>1528.6436000000001</v>
          </cell>
          <cell r="L4981" t="str">
            <v>Китай</v>
          </cell>
          <cell r="M4981">
            <v>3165140618762</v>
          </cell>
        </row>
        <row r="4982">
          <cell r="C4982">
            <v>2608580763</v>
          </cell>
          <cell r="D4982" t="str">
            <v>Коронка SpeedMulti-Constr 111 mm, 4 3/8"</v>
          </cell>
          <cell r="F4982">
            <v>42.26</v>
          </cell>
          <cell r="G4982">
            <v>35.81</v>
          </cell>
          <cell r="H4982">
            <v>36.884300000000003</v>
          </cell>
          <cell r="I4982">
            <v>1622.9092000000001</v>
          </cell>
          <cell r="L4982" t="str">
            <v>Китай</v>
          </cell>
          <cell r="M4982">
            <v>3165140618779</v>
          </cell>
        </row>
        <row r="4983">
          <cell r="C4983">
            <v>2608580764</v>
          </cell>
          <cell r="D4983" t="str">
            <v>Коронка SpeedMulti-Constr 114 mm, 4 1/2"</v>
          </cell>
          <cell r="F4983">
            <v>49.31</v>
          </cell>
          <cell r="G4983">
            <v>41.79</v>
          </cell>
          <cell r="H4983">
            <v>43.043700000000001</v>
          </cell>
          <cell r="I4983">
            <v>1893.9228000000001</v>
          </cell>
          <cell r="L4983" t="str">
            <v>Китай</v>
          </cell>
          <cell r="M4983">
            <v>3165140618786</v>
          </cell>
        </row>
        <row r="4984">
          <cell r="C4984">
            <v>2608580765</v>
          </cell>
          <cell r="D4984" t="str">
            <v>Коронка SpeedMulti-Constr 121 mm, 4 3/4"</v>
          </cell>
          <cell r="F4984">
            <v>54.81</v>
          </cell>
          <cell r="G4984">
            <v>46.45</v>
          </cell>
          <cell r="H4984">
            <v>47.843500000000006</v>
          </cell>
          <cell r="I4984">
            <v>2105.1140000000005</v>
          </cell>
          <cell r="L4984" t="str">
            <v>Китай</v>
          </cell>
          <cell r="M4984">
            <v>3165140618793</v>
          </cell>
        </row>
        <row r="4985">
          <cell r="C4985">
            <v>2608580766</v>
          </cell>
          <cell r="D4985" t="str">
            <v>Коронка SpeedMulti-Constr 127 mm, 5"</v>
          </cell>
          <cell r="F4985">
            <v>60.72</v>
          </cell>
          <cell r="G4985">
            <v>51.46</v>
          </cell>
          <cell r="H4985">
            <v>53.003800000000005</v>
          </cell>
          <cell r="I4985">
            <v>2332.1672000000003</v>
          </cell>
          <cell r="L4985" t="str">
            <v>Китай</v>
          </cell>
          <cell r="M4985">
            <v>3165140618809</v>
          </cell>
        </row>
        <row r="4986">
          <cell r="C4986">
            <v>2608580767</v>
          </cell>
          <cell r="D4986" t="str">
            <v>Коронка SpeedMulti-Constr 140 mm, 5 1/2"</v>
          </cell>
          <cell r="F4986">
            <v>72.84</v>
          </cell>
          <cell r="G4986">
            <v>61.73</v>
          </cell>
          <cell r="H4986">
            <v>63.581899999999997</v>
          </cell>
          <cell r="I4986">
            <v>2797.6035999999999</v>
          </cell>
          <cell r="L4986" t="str">
            <v>Китай</v>
          </cell>
          <cell r="M4986">
            <v>3165140618816</v>
          </cell>
        </row>
        <row r="4987">
          <cell r="C4987">
            <v>2608580768</v>
          </cell>
          <cell r="D4987" t="str">
            <v>Коронка SpeedMulti-Constr 152 mm, 6"</v>
          </cell>
          <cell r="F4987">
            <v>85.13</v>
          </cell>
          <cell r="G4987">
            <v>72.14</v>
          </cell>
          <cell r="H4987">
            <v>74.304200000000009</v>
          </cell>
          <cell r="I4987">
            <v>3269.3848000000003</v>
          </cell>
          <cell r="L4987" t="str">
            <v>Китай</v>
          </cell>
          <cell r="M4987">
            <v>3165140618823</v>
          </cell>
        </row>
        <row r="4988">
          <cell r="C4988">
            <v>2608580769</v>
          </cell>
          <cell r="D4988" t="str">
            <v>Коронка SpeedMulti-Constr 159 mm, 6 1/4"</v>
          </cell>
          <cell r="F4988">
            <v>88.78</v>
          </cell>
          <cell r="G4988">
            <v>75.239999999999995</v>
          </cell>
          <cell r="H4988">
            <v>77.497199999999992</v>
          </cell>
          <cell r="I4988">
            <v>3409.8767999999995</v>
          </cell>
          <cell r="L4988" t="str">
            <v>Китай</v>
          </cell>
          <cell r="M4988">
            <v>3165140618830</v>
          </cell>
        </row>
        <row r="4989">
          <cell r="C4989">
            <v>2608587009</v>
          </cell>
          <cell r="D4989" t="str">
            <v>Наб пер сверл SELFCUT Speed 7 шт.</v>
          </cell>
          <cell r="F4989">
            <v>28.78</v>
          </cell>
          <cell r="G4989">
            <v>24.39</v>
          </cell>
          <cell r="H4989">
            <v>25.121700000000001</v>
          </cell>
          <cell r="I4989">
            <v>1105.3548000000001</v>
          </cell>
          <cell r="L4989" t="str">
            <v>Китай</v>
          </cell>
          <cell r="M4989">
            <v>3165140644396</v>
          </cell>
        </row>
        <row r="4990">
          <cell r="C4990">
            <v>2608587010</v>
          </cell>
          <cell r="D4990" t="str">
            <v>Наб 13 пер сверл SELFCUT Speed 10-32мм</v>
          </cell>
          <cell r="F4990">
            <v>61.5</v>
          </cell>
          <cell r="G4990">
            <v>52.12</v>
          </cell>
          <cell r="H4990">
            <v>53.683599999999998</v>
          </cell>
          <cell r="I4990">
            <v>2362.0783999999999</v>
          </cell>
          <cell r="L4990" t="str">
            <v>Китай</v>
          </cell>
          <cell r="M4990">
            <v>3165140644402</v>
          </cell>
        </row>
        <row r="4991">
          <cell r="C4991">
            <v>2608587011</v>
          </cell>
          <cell r="D4991" t="str">
            <v>Наб пер сверл SELFCUT Speed 20/22/25x152</v>
          </cell>
          <cell r="F4991">
            <v>14.3</v>
          </cell>
          <cell r="G4991">
            <v>12.12</v>
          </cell>
          <cell r="H4991">
            <v>12.483599999999999</v>
          </cell>
          <cell r="I4991">
            <v>549.27839999999992</v>
          </cell>
          <cell r="L4991" t="str">
            <v>Китай</v>
          </cell>
          <cell r="M4991">
            <v>3165140644419</v>
          </cell>
        </row>
        <row r="4992">
          <cell r="C4992">
            <v>2608587520</v>
          </cell>
          <cell r="D4992" t="str">
            <v>Удлинение хвостовика 1/4" HEX 152 mm</v>
          </cell>
          <cell r="F4992">
            <v>16.010000000000002</v>
          </cell>
          <cell r="G4992">
            <v>13.57</v>
          </cell>
          <cell r="H4992">
            <v>13.9771</v>
          </cell>
          <cell r="I4992">
            <v>614.99239999999998</v>
          </cell>
          <cell r="L4992" t="str">
            <v>Тайвань</v>
          </cell>
          <cell r="M4992">
            <v>3165140638821</v>
          </cell>
        </row>
        <row r="4993">
          <cell r="C4993">
            <v>2608587521</v>
          </cell>
          <cell r="D4993" t="str">
            <v>Удлинение хвостовика 1/4" HEX 305 mm</v>
          </cell>
          <cell r="F4993">
            <v>26.62</v>
          </cell>
          <cell r="G4993">
            <v>22.56</v>
          </cell>
          <cell r="H4993">
            <v>23.236799999999999</v>
          </cell>
          <cell r="I4993">
            <v>1022.4191999999999</v>
          </cell>
          <cell r="L4993" t="str">
            <v>Тайвань</v>
          </cell>
          <cell r="M4993">
            <v>3165140638838</v>
          </cell>
        </row>
        <row r="4994">
          <cell r="C4994">
            <v>2608597582</v>
          </cell>
          <cell r="D4994" t="str">
            <v>Двухстороннее сверло HSS-G 3.0mm 10шт</v>
          </cell>
          <cell r="F4994">
            <v>16.829999999999998</v>
          </cell>
          <cell r="G4994">
            <v>14.26</v>
          </cell>
          <cell r="H4994">
            <v>14.687799999999999</v>
          </cell>
          <cell r="I4994">
            <v>646.26319999999998</v>
          </cell>
          <cell r="L4994" t="str">
            <v>Китай</v>
          </cell>
          <cell r="M4994">
            <v>3165140148023</v>
          </cell>
        </row>
        <row r="4995">
          <cell r="C4995">
            <v>2608597588</v>
          </cell>
          <cell r="D4995" t="str">
            <v>Двухстроннее сверло HSS-G 4.0mm 10шт</v>
          </cell>
          <cell r="F4995">
            <v>18.350000000000001</v>
          </cell>
          <cell r="G4995">
            <v>15.55</v>
          </cell>
          <cell r="H4995">
            <v>16.016500000000001</v>
          </cell>
          <cell r="I4995">
            <v>704.726</v>
          </cell>
          <cell r="L4995" t="str">
            <v>Китай</v>
          </cell>
          <cell r="M4995">
            <v>3165140148085</v>
          </cell>
        </row>
        <row r="4996">
          <cell r="C4996">
            <v>2608597594</v>
          </cell>
          <cell r="D4996" t="str">
            <v>Двухстроннее сверло HSS-G 5.0mm 10шт</v>
          </cell>
          <cell r="F4996">
            <v>23.84</v>
          </cell>
          <cell r="G4996">
            <v>20.2</v>
          </cell>
          <cell r="H4996">
            <v>20.806000000000001</v>
          </cell>
          <cell r="I4996">
            <v>915.46400000000006</v>
          </cell>
          <cell r="L4996" t="str">
            <v>Китай</v>
          </cell>
          <cell r="M4996">
            <v>3165140148146</v>
          </cell>
        </row>
        <row r="4997">
          <cell r="C4997">
            <v>2608597599</v>
          </cell>
          <cell r="D4997" t="str">
            <v>Двухстроннее сверло HSS-G 6.0mm 10шт</v>
          </cell>
          <cell r="F4997">
            <v>34.92</v>
          </cell>
          <cell r="G4997">
            <v>29.59</v>
          </cell>
          <cell r="H4997">
            <v>30.477700000000002</v>
          </cell>
          <cell r="I4997">
            <v>1341.0188000000001</v>
          </cell>
          <cell r="L4997" t="str">
            <v>Китай</v>
          </cell>
          <cell r="M4997">
            <v>3165140182324</v>
          </cell>
        </row>
        <row r="4998">
          <cell r="C4998">
            <v>2608635521</v>
          </cell>
          <cell r="D4998" t="str">
            <v>Наб пил полотен S713AW 2 шт.</v>
          </cell>
          <cell r="F4998">
            <v>16.97</v>
          </cell>
          <cell r="G4998">
            <v>14.38</v>
          </cell>
          <cell r="H4998">
            <v>14.811400000000001</v>
          </cell>
          <cell r="I4998">
            <v>651.70159999999998</v>
          </cell>
          <cell r="L4998" t="str">
            <v>Швейцария</v>
          </cell>
          <cell r="M4998">
            <v>3165140688178</v>
          </cell>
        </row>
        <row r="4999">
          <cell r="C4999">
            <v>2608636697</v>
          </cell>
          <cell r="D4999" t="str">
            <v>Наб пил полотен T121GF SpeedMetal 25 шт.</v>
          </cell>
          <cell r="F4999">
            <v>39.700000000000003</v>
          </cell>
          <cell r="G4999">
            <v>33.64</v>
          </cell>
          <cell r="H4999">
            <v>34.6492</v>
          </cell>
          <cell r="I4999">
            <v>1524.5648000000001</v>
          </cell>
          <cell r="L4999" t="str">
            <v>Китай</v>
          </cell>
          <cell r="M4999">
            <v>3165140596848</v>
          </cell>
        </row>
        <row r="5000">
          <cell r="C5000">
            <v>2608636700</v>
          </cell>
          <cell r="D5000" t="str">
            <v>Наб пил полотен T121AF SpeedMetal 25 шт.</v>
          </cell>
          <cell r="F5000">
            <v>39.700000000000003</v>
          </cell>
          <cell r="G5000">
            <v>33.64</v>
          </cell>
          <cell r="H5000">
            <v>34.6492</v>
          </cell>
          <cell r="I5000">
            <v>1524.5648000000001</v>
          </cell>
          <cell r="L5000" t="str">
            <v>Китай</v>
          </cell>
          <cell r="M5000">
            <v>3165140596947</v>
          </cell>
        </row>
        <row r="5001">
          <cell r="C5001">
            <v>2608636703</v>
          </cell>
          <cell r="D5001" t="str">
            <v>Наб пил полотен T121BF SpeedMetal 25 шт.</v>
          </cell>
          <cell r="F5001">
            <v>39.700000000000003</v>
          </cell>
          <cell r="G5001">
            <v>33.64</v>
          </cell>
          <cell r="H5001">
            <v>34.6492</v>
          </cell>
          <cell r="I5001">
            <v>1524.5648000000001</v>
          </cell>
          <cell r="L5001" t="str">
            <v>Китай</v>
          </cell>
          <cell r="M5001">
            <v>3165140596978</v>
          </cell>
        </row>
        <row r="5002">
          <cell r="C5002">
            <v>2608636705</v>
          </cell>
          <cell r="D5002" t="str">
            <v>5 ЛОБЗИКОВЫХ ПИЛОК, T321AF SPEED METAL</v>
          </cell>
          <cell r="F5002">
            <v>14.22</v>
          </cell>
          <cell r="G5002">
            <v>12.05</v>
          </cell>
          <cell r="H5002">
            <v>12.4115</v>
          </cell>
          <cell r="I5002">
            <v>546.10599999999999</v>
          </cell>
          <cell r="L5002" t="str">
            <v>Швейцария</v>
          </cell>
          <cell r="M5002">
            <v>3165140596992</v>
          </cell>
        </row>
        <row r="5003">
          <cell r="C5003">
            <v>2608636707</v>
          </cell>
          <cell r="D5003" t="str">
            <v>5 ЛОБЗИКОВЫХ ПИЛОК, T321BF SPEED METAL</v>
          </cell>
          <cell r="F5003">
            <v>14.22</v>
          </cell>
          <cell r="G5003">
            <v>12.05</v>
          </cell>
          <cell r="H5003">
            <v>12.4115</v>
          </cell>
          <cell r="I5003">
            <v>546.10599999999999</v>
          </cell>
          <cell r="L5003" t="str">
            <v>Швейцария</v>
          </cell>
          <cell r="M5003">
            <v>3165140597012</v>
          </cell>
        </row>
        <row r="5004">
          <cell r="C5004">
            <v>2608636712</v>
          </cell>
          <cell r="D5004" t="str">
            <v>Набор пил 5шт T121GF SpeedMetal</v>
          </cell>
          <cell r="F5004">
            <v>13</v>
          </cell>
          <cell r="G5004">
            <v>11.02</v>
          </cell>
          <cell r="H5004">
            <v>11.3506</v>
          </cell>
          <cell r="I5004">
            <v>499.4264</v>
          </cell>
          <cell r="L5004" t="str">
            <v>Швейцария</v>
          </cell>
          <cell r="M5004">
            <v>3165140620352</v>
          </cell>
        </row>
        <row r="5005">
          <cell r="C5005">
            <v>2608636713</v>
          </cell>
          <cell r="D5005" t="str">
            <v>Набор пил 5шт T121AF SpeedMetal</v>
          </cell>
          <cell r="F5005">
            <v>13</v>
          </cell>
          <cell r="G5005">
            <v>11.02</v>
          </cell>
          <cell r="H5005">
            <v>11.3506</v>
          </cell>
          <cell r="I5005">
            <v>499.4264</v>
          </cell>
          <cell r="L5005" t="str">
            <v>Швейцария</v>
          </cell>
          <cell r="M5005">
            <v>3165140620369</v>
          </cell>
        </row>
        <row r="5006">
          <cell r="C5006">
            <v>2608636714</v>
          </cell>
          <cell r="D5006" t="str">
            <v>Набор пил 5шт T121BF SpeedMetal</v>
          </cell>
          <cell r="F5006">
            <v>13</v>
          </cell>
          <cell r="G5006">
            <v>11.02</v>
          </cell>
          <cell r="H5006">
            <v>11.3506</v>
          </cell>
          <cell r="I5006">
            <v>499.4264</v>
          </cell>
          <cell r="L5006" t="str">
            <v>Швейцария</v>
          </cell>
          <cell r="M5006">
            <v>3165140620376</v>
          </cell>
        </row>
        <row r="5007">
          <cell r="C5007">
            <v>2608649000</v>
          </cell>
          <cell r="D5007" t="str">
            <v>Пильн полотно CB2818BIM для GCB 18 V-LI</v>
          </cell>
          <cell r="F5007">
            <v>31.48</v>
          </cell>
          <cell r="G5007">
            <v>26.68</v>
          </cell>
          <cell r="H5007">
            <v>27.480399999999999</v>
          </cell>
          <cell r="I5007">
            <v>1209.1376</v>
          </cell>
          <cell r="L5007" t="str">
            <v>США</v>
          </cell>
          <cell r="M5007">
            <v>3165140644907</v>
          </cell>
        </row>
        <row r="5008">
          <cell r="C5008">
            <v>2608649001</v>
          </cell>
          <cell r="D5008" t="str">
            <v>Пильн полотно CB2824BIM  для GCB 18 V-LI</v>
          </cell>
          <cell r="F5008">
            <v>31.48</v>
          </cell>
          <cell r="G5008">
            <v>26.68</v>
          </cell>
          <cell r="H5008">
            <v>27.480399999999999</v>
          </cell>
          <cell r="I5008">
            <v>1209.1376</v>
          </cell>
          <cell r="L5008" t="str">
            <v>США</v>
          </cell>
          <cell r="M5008">
            <v>3165140644914</v>
          </cell>
        </row>
        <row r="5009">
          <cell r="C5009">
            <v>2608652207</v>
          </cell>
          <cell r="D5009" t="str">
            <v>Наб пил полотен S1050RD CastIron 2 шт.</v>
          </cell>
          <cell r="F5009">
            <v>24.96</v>
          </cell>
          <cell r="G5009">
            <v>21.15</v>
          </cell>
          <cell r="H5009">
            <v>21.784499999999998</v>
          </cell>
          <cell r="I5009">
            <v>958.51799999999992</v>
          </cell>
          <cell r="L5009" t="str">
            <v>Швейцария</v>
          </cell>
          <cell r="M5009">
            <v>3165140604796</v>
          </cell>
        </row>
        <row r="5010">
          <cell r="C5010">
            <v>2608653066</v>
          </cell>
          <cell r="D5010" t="str">
            <v>Наб пил полотен S920CF HeavyMetal 25 шт.</v>
          </cell>
          <cell r="F5010">
            <v>108.6</v>
          </cell>
          <cell r="G5010">
            <v>92.03</v>
          </cell>
          <cell r="H5010">
            <v>94.790900000000008</v>
          </cell>
          <cell r="I5010">
            <v>4170.7996000000003</v>
          </cell>
          <cell r="L5010" t="str">
            <v>Швейцария</v>
          </cell>
          <cell r="M5010">
            <v>3165140695336</v>
          </cell>
        </row>
        <row r="5011">
          <cell r="C5011">
            <v>2608653067</v>
          </cell>
          <cell r="D5011" t="str">
            <v>Наб пил полотен S926BEF HeavyMetal 25 шт</v>
          </cell>
          <cell r="F5011">
            <v>87.97</v>
          </cell>
          <cell r="G5011">
            <v>74.55</v>
          </cell>
          <cell r="H5011">
            <v>76.786500000000004</v>
          </cell>
          <cell r="I5011">
            <v>3378.6060000000002</v>
          </cell>
          <cell r="L5011" t="str">
            <v>Швейцария</v>
          </cell>
          <cell r="M5011">
            <v>3165140695343</v>
          </cell>
        </row>
        <row r="5012">
          <cell r="C5012">
            <v>2608657523</v>
          </cell>
          <cell r="D5012" t="str">
            <v>Наб пил полотен S926BEF HeavyMetal 5 шт.</v>
          </cell>
          <cell r="F5012">
            <v>34.07</v>
          </cell>
          <cell r="G5012">
            <v>28.87</v>
          </cell>
          <cell r="H5012">
            <v>29.7361</v>
          </cell>
          <cell r="I5012">
            <v>1308.3884</v>
          </cell>
          <cell r="L5012" t="str">
            <v>Швейцария</v>
          </cell>
          <cell r="M5012">
            <v>3165140507158</v>
          </cell>
        </row>
        <row r="5013">
          <cell r="C5013">
            <v>2608657524</v>
          </cell>
          <cell r="D5013" t="str">
            <v>Наб пил полотен S1136BEF HeavyMetal 5 шт</v>
          </cell>
          <cell r="F5013">
            <v>42.61</v>
          </cell>
          <cell r="G5013">
            <v>36.11</v>
          </cell>
          <cell r="H5013">
            <v>37.193300000000001</v>
          </cell>
          <cell r="I5013">
            <v>1636.5052000000001</v>
          </cell>
          <cell r="L5013" t="str">
            <v>Швейцария</v>
          </cell>
          <cell r="M5013">
            <v>3165140507165</v>
          </cell>
        </row>
        <row r="5014">
          <cell r="C5014">
            <v>2608657608</v>
          </cell>
          <cell r="D5014" t="str">
            <v>5 Пильное полотно BIM S  610 VF</v>
          </cell>
          <cell r="F5014">
            <v>22.47</v>
          </cell>
          <cell r="G5014">
            <v>19.04</v>
          </cell>
          <cell r="H5014">
            <v>19.6112</v>
          </cell>
          <cell r="I5014">
            <v>862.89279999999997</v>
          </cell>
          <cell r="L5014" t="str">
            <v>Швейцария</v>
          </cell>
          <cell r="M5014">
            <v>3165140543347</v>
          </cell>
        </row>
        <row r="5015">
          <cell r="C5015">
            <v>2608657610</v>
          </cell>
          <cell r="D5015" t="str">
            <v>5 Пильное полотно Wood&amp;Metal S 1110 VF</v>
          </cell>
          <cell r="F5015">
            <v>33.71</v>
          </cell>
          <cell r="G5015">
            <v>28.57</v>
          </cell>
          <cell r="H5015">
            <v>29.427099999999999</v>
          </cell>
          <cell r="I5015">
            <v>1294.7924</v>
          </cell>
          <cell r="L5015" t="str">
            <v>Швейцария</v>
          </cell>
          <cell r="M5015">
            <v>3165140543354</v>
          </cell>
        </row>
        <row r="5016">
          <cell r="C5016">
            <v>2608657612</v>
          </cell>
          <cell r="D5016" t="str">
            <v>Наб пил полотен S1210VF HeavyWM 5 шт.</v>
          </cell>
          <cell r="F5016">
            <v>39.32</v>
          </cell>
          <cell r="G5016">
            <v>33.32</v>
          </cell>
          <cell r="H5016">
            <v>34.319600000000001</v>
          </cell>
          <cell r="I5016">
            <v>1510.0624</v>
          </cell>
          <cell r="L5016" t="str">
            <v>Швейцария</v>
          </cell>
          <cell r="M5016">
            <v>3165140543378</v>
          </cell>
        </row>
        <row r="5017">
          <cell r="C5017">
            <v>2608657932</v>
          </cell>
          <cell r="D5017" t="str">
            <v>Наб пил полотен S1130CF HeavyMetal 25 шт</v>
          </cell>
          <cell r="F5017">
            <v>195.67</v>
          </cell>
          <cell r="G5017">
            <v>165.82</v>
          </cell>
          <cell r="H5017">
            <v>170.7946</v>
          </cell>
          <cell r="I5017">
            <v>7514.9624000000003</v>
          </cell>
          <cell r="L5017" t="str">
            <v>Швейцария</v>
          </cell>
          <cell r="M5017">
            <v>3165140695350</v>
          </cell>
        </row>
        <row r="5018">
          <cell r="C5018">
            <v>2608657933</v>
          </cell>
          <cell r="D5018" t="str">
            <v>Наб пил полотен S1136BEF HeavyMetal 25шт</v>
          </cell>
          <cell r="F5018">
            <v>146.57</v>
          </cell>
          <cell r="G5018">
            <v>124.21</v>
          </cell>
          <cell r="H5018">
            <v>127.9363</v>
          </cell>
          <cell r="I5018">
            <v>5629.1972000000005</v>
          </cell>
          <cell r="L5018" t="str">
            <v>Швейцария</v>
          </cell>
          <cell r="M5018">
            <v>3165140695367</v>
          </cell>
        </row>
        <row r="5019">
          <cell r="C5019">
            <v>2608657934</v>
          </cell>
          <cell r="D5019" t="str">
            <v>Наб пил полотен S1136CHF HeavyMetal 25шт</v>
          </cell>
          <cell r="F5019">
            <v>146.57</v>
          </cell>
          <cell r="G5019">
            <v>124.21</v>
          </cell>
          <cell r="H5019">
            <v>127.9363</v>
          </cell>
          <cell r="I5019">
            <v>5629.1972000000005</v>
          </cell>
          <cell r="L5019" t="str">
            <v>Швейцария</v>
          </cell>
          <cell r="M5019">
            <v>3165140695374</v>
          </cell>
        </row>
        <row r="5020">
          <cell r="C5020">
            <v>2608657935</v>
          </cell>
          <cell r="D5020" t="str">
            <v>Наб пил полотен S930CF HeavyMetal 25шт.</v>
          </cell>
          <cell r="F5020">
            <v>150.16999999999999</v>
          </cell>
          <cell r="G5020">
            <v>127.26</v>
          </cell>
          <cell r="H5020">
            <v>131.0778</v>
          </cell>
          <cell r="I5020">
            <v>5767.4232000000002</v>
          </cell>
          <cell r="L5020" t="str">
            <v>Швейцария</v>
          </cell>
          <cell r="M5020">
            <v>3165140695381</v>
          </cell>
        </row>
        <row r="5021">
          <cell r="C5021">
            <v>2608657936</v>
          </cell>
          <cell r="D5021" t="str">
            <v>Наб пил полотен S936BEF HeavyMetal 25шт.</v>
          </cell>
          <cell r="F5021">
            <v>117.19</v>
          </cell>
          <cell r="G5021">
            <v>99.31</v>
          </cell>
          <cell r="H5021">
            <v>102.28930000000001</v>
          </cell>
          <cell r="I5021">
            <v>4500.7292000000007</v>
          </cell>
          <cell r="L5021" t="str">
            <v>Швейцария</v>
          </cell>
          <cell r="M5021">
            <v>3165140695398</v>
          </cell>
        </row>
        <row r="5022">
          <cell r="C5022">
            <v>2608661868</v>
          </cell>
          <cell r="D5022" t="str">
            <v>AIZ 32 RT Полотно погружное 30x32mm</v>
          </cell>
          <cell r="F5022">
            <v>29.45</v>
          </cell>
          <cell r="G5022">
            <v>24.96</v>
          </cell>
          <cell r="H5022">
            <v>25.7088</v>
          </cell>
          <cell r="I5022">
            <v>1131.1872000000001</v>
          </cell>
          <cell r="L5022" t="str">
            <v>Швейцария</v>
          </cell>
          <cell r="M5022">
            <v>3165140646376</v>
          </cell>
        </row>
        <row r="5023">
          <cell r="C5023">
            <v>2608661869</v>
          </cell>
          <cell r="D5023" t="str">
            <v>AIZ 20 RT Погружное полотно 20x20mm</v>
          </cell>
          <cell r="F5023">
            <v>23.43</v>
          </cell>
          <cell r="G5023">
            <v>19.86</v>
          </cell>
          <cell r="H5023">
            <v>20.4558</v>
          </cell>
          <cell r="I5023">
            <v>900.05520000000001</v>
          </cell>
          <cell r="L5023" t="str">
            <v>Швейцария</v>
          </cell>
          <cell r="M5023">
            <v>3165140646383</v>
          </cell>
        </row>
        <row r="5024">
          <cell r="C5024">
            <v>2608661870</v>
          </cell>
          <cell r="D5024" t="str">
            <v>ACZ85RTT Сегментированный нож 85mm</v>
          </cell>
          <cell r="F5024">
            <v>36.450000000000003</v>
          </cell>
          <cell r="G5024">
            <v>30.89</v>
          </cell>
          <cell r="H5024">
            <v>31.816700000000001</v>
          </cell>
          <cell r="I5024">
            <v>1399.9348</v>
          </cell>
          <cell r="L5024" t="str">
            <v>Швейцария</v>
          </cell>
          <cell r="M5024">
            <v>3165140646390</v>
          </cell>
        </row>
        <row r="5025">
          <cell r="C5025">
            <v>2608661871</v>
          </cell>
          <cell r="D5025" t="str">
            <v>ACZ 100SB BiM Сегментированный нож 100mm</v>
          </cell>
          <cell r="F5025">
            <v>25.16</v>
          </cell>
          <cell r="G5025">
            <v>21.32</v>
          </cell>
          <cell r="H5025">
            <v>21.959600000000002</v>
          </cell>
          <cell r="I5025">
            <v>966.22240000000011</v>
          </cell>
          <cell r="L5025" t="str">
            <v>Швейцария</v>
          </cell>
          <cell r="M5025">
            <v>3165140648844</v>
          </cell>
        </row>
        <row r="5026">
          <cell r="C5026">
            <v>2608612023</v>
          </cell>
          <cell r="D5026" t="str">
            <v>Полировальная губка твердая, 170мм</v>
          </cell>
          <cell r="F5026">
            <v>19.29</v>
          </cell>
          <cell r="G5026">
            <v>16.350000000000001</v>
          </cell>
          <cell r="H5026">
            <v>16.840500000000002</v>
          </cell>
          <cell r="I5026">
            <v>740.98200000000008</v>
          </cell>
          <cell r="L5026" t="str">
            <v>Швейцария</v>
          </cell>
          <cell r="M5026">
            <v>3165140632393</v>
          </cell>
        </row>
        <row r="5027">
          <cell r="C5027">
            <v>2608612024</v>
          </cell>
          <cell r="D5027" t="str">
            <v>Полировальная губка мягкая, 170мм</v>
          </cell>
          <cell r="F5027">
            <v>19.29</v>
          </cell>
          <cell r="G5027">
            <v>16.350000000000001</v>
          </cell>
          <cell r="H5027">
            <v>16.840500000000002</v>
          </cell>
          <cell r="I5027">
            <v>740.98200000000008</v>
          </cell>
          <cell r="L5027" t="str">
            <v>Швейцария</v>
          </cell>
          <cell r="M5027">
            <v>3165140632409</v>
          </cell>
        </row>
        <row r="5028">
          <cell r="C5028">
            <v>2608612025</v>
          </cell>
          <cell r="D5028" t="str">
            <v>Полировальная губка очень мягкая, 170мм</v>
          </cell>
          <cell r="F5028">
            <v>19.29</v>
          </cell>
          <cell r="G5028">
            <v>16.350000000000001</v>
          </cell>
          <cell r="H5028">
            <v>16.840500000000002</v>
          </cell>
          <cell r="I5028">
            <v>740.98200000000008</v>
          </cell>
          <cell r="L5028" t="str">
            <v>Швейцария</v>
          </cell>
          <cell r="M5028">
            <v>3165140632416</v>
          </cell>
        </row>
        <row r="5029">
          <cell r="C5029">
            <v>2608612026</v>
          </cell>
          <cell r="D5029" t="str">
            <v>Шерстяная тарелка, диаметр 170мм</v>
          </cell>
          <cell r="F5029">
            <v>20.57</v>
          </cell>
          <cell r="G5029">
            <v>17.43</v>
          </cell>
          <cell r="H5029">
            <v>17.9529</v>
          </cell>
          <cell r="I5029">
            <v>789.92759999999998</v>
          </cell>
          <cell r="L5029" t="str">
            <v>Германия</v>
          </cell>
          <cell r="M5029">
            <v>3165140632423</v>
          </cell>
        </row>
        <row r="5030">
          <cell r="C5030">
            <v>2608612027</v>
          </cell>
          <cell r="D5030" t="str">
            <v>Опорная тарелка M14 - Velcro, диаметр 15</v>
          </cell>
          <cell r="F5030">
            <v>38.76</v>
          </cell>
          <cell r="G5030">
            <v>32.85</v>
          </cell>
          <cell r="H5030">
            <v>33.835500000000003</v>
          </cell>
          <cell r="I5030">
            <v>1488.7620000000002</v>
          </cell>
          <cell r="L5030" t="str">
            <v>Швейцария</v>
          </cell>
          <cell r="M5030">
            <v>3165140632430</v>
          </cell>
        </row>
        <row r="5031">
          <cell r="C5031">
            <v>2608612028</v>
          </cell>
          <cell r="D5031" t="str">
            <v>Ручной двусторонний шлифок мяг/жест Ø30m</v>
          </cell>
          <cell r="F5031">
            <v>16.48</v>
          </cell>
          <cell r="G5031">
            <v>13.97</v>
          </cell>
          <cell r="H5031">
            <v>14.389100000000001</v>
          </cell>
          <cell r="I5031">
            <v>633.12040000000002</v>
          </cell>
          <cell r="L5031" t="str">
            <v>Швейцария</v>
          </cell>
          <cell r="M5031">
            <v>3165140632447</v>
          </cell>
        </row>
        <row r="5032">
          <cell r="C5032">
            <v>2608612029</v>
          </cell>
          <cell r="D5032" t="str">
            <v>50 шлифлистов Velcro, Ø37, зерно 2500</v>
          </cell>
          <cell r="F5032">
            <v>7.99</v>
          </cell>
          <cell r="G5032">
            <v>6.77</v>
          </cell>
          <cell r="H5032">
            <v>6.9730999999999996</v>
          </cell>
          <cell r="I5032">
            <v>306.81639999999999</v>
          </cell>
          <cell r="L5032" t="str">
            <v>Швейцария</v>
          </cell>
          <cell r="M5032">
            <v>3165140632454</v>
          </cell>
        </row>
        <row r="5033">
          <cell r="C5033">
            <v>2608612030</v>
          </cell>
          <cell r="D5033" t="str">
            <v>Полировальная ткань 380x380мм, 2шт.</v>
          </cell>
          <cell r="F5033">
            <v>9.9499999999999993</v>
          </cell>
          <cell r="G5033">
            <v>8.43</v>
          </cell>
          <cell r="H5033">
            <v>8.6829000000000001</v>
          </cell>
          <cell r="I5033">
            <v>382.04759999999999</v>
          </cell>
          <cell r="L5033" t="str">
            <v>Германия</v>
          </cell>
          <cell r="M5033">
            <v>3165140632461</v>
          </cell>
        </row>
        <row r="5034">
          <cell r="C5034">
            <v>2608612031</v>
          </cell>
          <cell r="D5034" t="str">
            <v>Полировальная жидкость fast cut, 1л.</v>
          </cell>
          <cell r="F5034">
            <v>50.29</v>
          </cell>
          <cell r="G5034">
            <v>42.62</v>
          </cell>
          <cell r="H5034">
            <v>43.898600000000002</v>
          </cell>
          <cell r="I5034">
            <v>1931.5384000000001</v>
          </cell>
          <cell r="L5034" t="str">
            <v>Швейцария</v>
          </cell>
          <cell r="M5034">
            <v>3165140632478</v>
          </cell>
        </row>
        <row r="5035">
          <cell r="C5035">
            <v>2608612032</v>
          </cell>
          <cell r="D5035" t="str">
            <v>Полировальная жидкость finish, 1л.</v>
          </cell>
          <cell r="F5035">
            <v>50.29</v>
          </cell>
          <cell r="G5035">
            <v>42.62</v>
          </cell>
          <cell r="H5035">
            <v>43.898600000000002</v>
          </cell>
          <cell r="I5035">
            <v>1931.5384000000001</v>
          </cell>
          <cell r="L5035" t="str">
            <v>Швейцария</v>
          </cell>
          <cell r="M5035">
            <v>3165140632485</v>
          </cell>
        </row>
        <row r="5036">
          <cell r="C5036">
            <v>2607017036</v>
          </cell>
          <cell r="D5036" t="str">
            <v>Набор 7 свёрл 2-10мм HSS-R X-Pro Line</v>
          </cell>
          <cell r="F5036">
            <v>9.31</v>
          </cell>
          <cell r="G5036">
            <v>7.89</v>
          </cell>
          <cell r="H5036">
            <v>8.1266999999999996</v>
          </cell>
          <cell r="I5036">
            <v>357.57479999999998</v>
          </cell>
          <cell r="L5036" t="str">
            <v>Китай</v>
          </cell>
          <cell r="M5036">
            <v>3165140557375</v>
          </cell>
        </row>
        <row r="5037">
          <cell r="C5037">
            <v>2607017034</v>
          </cell>
          <cell r="D5037" t="str">
            <v>Набор 7 свёрл дерев 3-10мм X-Pro Line</v>
          </cell>
          <cell r="F5037">
            <v>5.17</v>
          </cell>
          <cell r="G5037">
            <v>4.38</v>
          </cell>
          <cell r="H5037">
            <v>4.5114000000000001</v>
          </cell>
          <cell r="I5037">
            <v>198.5016</v>
          </cell>
          <cell r="L5037" t="str">
            <v>Китай</v>
          </cell>
          <cell r="M5037">
            <v>3165140557351</v>
          </cell>
        </row>
        <row r="5038">
          <cell r="C5038">
            <v>2607017080</v>
          </cell>
          <cell r="D5038" t="str">
            <v>Набор X-Pro CYL-3 Silver Perc 5 шт.</v>
          </cell>
          <cell r="F5038">
            <v>10.33</v>
          </cell>
          <cell r="G5038">
            <v>8.75</v>
          </cell>
          <cell r="H5038">
            <v>9.0125000000000011</v>
          </cell>
          <cell r="I5038">
            <v>396.55000000000007</v>
          </cell>
          <cell r="L5038" t="str">
            <v>Китай</v>
          </cell>
          <cell r="M5038">
            <v>3165140601344</v>
          </cell>
        </row>
        <row r="5039">
          <cell r="C5039">
            <v>2607017082</v>
          </cell>
          <cell r="D5039" t="str">
            <v>Набор X-Pro CYL-3 Silver Perc 7 шт.</v>
          </cell>
          <cell r="F5039">
            <v>16.43</v>
          </cell>
          <cell r="G5039">
            <v>13.92</v>
          </cell>
          <cell r="H5039">
            <v>14.3376</v>
          </cell>
          <cell r="I5039">
            <v>630.85440000000006</v>
          </cell>
          <cell r="L5039" t="str">
            <v>Китай</v>
          </cell>
          <cell r="M5039">
            <v>3165140601368</v>
          </cell>
        </row>
        <row r="5040">
          <cell r="C5040">
            <v>2608587169</v>
          </cell>
          <cell r="D5040" t="str">
            <v>Набор X-Pro 5 свёрл Expertceramic 4-10мм</v>
          </cell>
          <cell r="F5040">
            <v>24.59</v>
          </cell>
          <cell r="G5040">
            <v>20.84</v>
          </cell>
          <cell r="H5040">
            <v>21.465199999999999</v>
          </cell>
          <cell r="I5040">
            <v>944.46879999999999</v>
          </cell>
          <cell r="L5040" t="str">
            <v>Китай</v>
          </cell>
          <cell r="M5040">
            <v>3165140599306</v>
          </cell>
        </row>
        <row r="5041">
          <cell r="C5041">
            <v>2608587155</v>
          </cell>
          <cell r="D5041" t="str">
            <v>Алм Коронка Best for Ceramic Diamonddrilling 6mm 15/64"</v>
          </cell>
          <cell r="F5041">
            <v>27.4</v>
          </cell>
          <cell r="G5041">
            <v>23.22</v>
          </cell>
          <cell r="H5041">
            <v>23.916599999999999</v>
          </cell>
          <cell r="I5041">
            <v>1052.3304000000001</v>
          </cell>
          <cell r="L5041" t="str">
            <v>ROM</v>
          </cell>
          <cell r="M5041">
            <v>3165140587686</v>
          </cell>
        </row>
        <row r="5042">
          <cell r="C5042">
            <v>2608587156</v>
          </cell>
          <cell r="D5042" t="str">
            <v>Алм Коронка Best for Ceramic Diamonddrilling 8mm 5/16"</v>
          </cell>
          <cell r="F5042">
            <v>32.64</v>
          </cell>
          <cell r="G5042">
            <v>27.66</v>
          </cell>
          <cell r="H5042">
            <v>28.489800000000002</v>
          </cell>
          <cell r="I5042">
            <v>1253.5512000000001</v>
          </cell>
          <cell r="L5042" t="str">
            <v>ROM</v>
          </cell>
          <cell r="M5042">
            <v>3165140592734</v>
          </cell>
        </row>
        <row r="5043">
          <cell r="C5043">
            <v>2608620211</v>
          </cell>
          <cell r="D5043" t="str">
            <v xml:space="preserve">Алм Коронка Best for Ceramic Diamonddrilling 12mm 15/32" </v>
          </cell>
          <cell r="F5043">
            <v>39.47</v>
          </cell>
          <cell r="G5043">
            <v>33.450000000000003</v>
          </cell>
          <cell r="H5043">
            <v>34.453500000000005</v>
          </cell>
          <cell r="I5043">
            <v>1515.9540000000002</v>
          </cell>
          <cell r="L5043" t="str">
            <v>ROM</v>
          </cell>
          <cell r="M5043">
            <v>3165140582018</v>
          </cell>
        </row>
        <row r="5044">
          <cell r="C5044">
            <v>2608620212</v>
          </cell>
          <cell r="D5044" t="str">
            <v>Алм Коронка Best for Ceramic Diamonddrilling 15mm 19/32 "</v>
          </cell>
          <cell r="F5044">
            <v>42.3</v>
          </cell>
          <cell r="G5044">
            <v>35.85</v>
          </cell>
          <cell r="H5044">
            <v>36.9255</v>
          </cell>
          <cell r="I5044">
            <v>1624.722</v>
          </cell>
          <cell r="L5044" t="str">
            <v>ROM</v>
          </cell>
          <cell r="M5044">
            <v>3165140582025</v>
          </cell>
        </row>
        <row r="5045">
          <cell r="C5045">
            <v>2608620213</v>
          </cell>
          <cell r="D5045" t="str">
            <v>Алм Коронка Best for Ceramic Diamonddrilling 21mm 7/8"</v>
          </cell>
          <cell r="F5045">
            <v>50.6</v>
          </cell>
          <cell r="G5045">
            <v>42.88</v>
          </cell>
          <cell r="H5045">
            <v>44.166400000000003</v>
          </cell>
          <cell r="I5045">
            <v>1943.3216000000002</v>
          </cell>
          <cell r="L5045" t="str">
            <v>ROM</v>
          </cell>
          <cell r="M5045">
            <v>3165140582032</v>
          </cell>
        </row>
        <row r="5046">
          <cell r="C5046">
            <v>2608620214</v>
          </cell>
          <cell r="D5046" t="str">
            <v>Алм Коронка Best for Ceramic Diamonddrilling 25mm 1"</v>
          </cell>
          <cell r="F5046">
            <v>51.75</v>
          </cell>
          <cell r="G5046">
            <v>43.86</v>
          </cell>
          <cell r="H5046">
            <v>45.175800000000002</v>
          </cell>
          <cell r="I5046">
            <v>1987.7352000000001</v>
          </cell>
          <cell r="L5046" t="str">
            <v>ROM</v>
          </cell>
          <cell r="M5046">
            <v>3165140582049</v>
          </cell>
        </row>
        <row r="5047">
          <cell r="C5047">
            <v>2608620215</v>
          </cell>
          <cell r="D5047" t="str">
            <v>Алм Коронка Best for Ceramic Diamonddrilling 30mm  1_3/16"</v>
          </cell>
          <cell r="F5047">
            <v>54.11</v>
          </cell>
          <cell r="G5047">
            <v>45.86</v>
          </cell>
          <cell r="H5047">
            <v>47.235799999999998</v>
          </cell>
          <cell r="I5047">
            <v>2078.3751999999999</v>
          </cell>
          <cell r="L5047" t="str">
            <v>ROM</v>
          </cell>
          <cell r="M5047">
            <v>3165140582056</v>
          </cell>
        </row>
        <row r="5048">
          <cell r="C5048">
            <v>2608620216</v>
          </cell>
          <cell r="D5048" t="str">
            <v>Алм Коронка Best for Ceramic Diamonddrilling 35mm  1_3/8"</v>
          </cell>
          <cell r="F5048">
            <v>56.89</v>
          </cell>
          <cell r="G5048">
            <v>48.21</v>
          </cell>
          <cell r="H5048">
            <v>49.656300000000002</v>
          </cell>
          <cell r="I5048">
            <v>2184.8771999999999</v>
          </cell>
          <cell r="L5048" t="str">
            <v>ROM</v>
          </cell>
          <cell r="M5048">
            <v>3165140582063</v>
          </cell>
        </row>
        <row r="5049">
          <cell r="C5049">
            <v>2608620217</v>
          </cell>
          <cell r="D5049" t="str">
            <v>Алм Насадка Best for Ceramic diamond milling cutter 7.2x6.3mm</v>
          </cell>
          <cell r="F5049">
            <v>23.12</v>
          </cell>
          <cell r="G5049">
            <v>19.59</v>
          </cell>
          <cell r="H5049">
            <v>20.177700000000002</v>
          </cell>
          <cell r="I5049">
            <v>887.81880000000001</v>
          </cell>
          <cell r="L5049" t="str">
            <v>USA</v>
          </cell>
          <cell r="M5049">
            <v>3165140582070</v>
          </cell>
        </row>
        <row r="5050">
          <cell r="C5050">
            <v>2608620218</v>
          </cell>
          <cell r="D5050" t="str">
            <v>Насадка для GTR Best for Ceramic  4.0mm</v>
          </cell>
          <cell r="F5050">
            <v>11.53</v>
          </cell>
          <cell r="G5050">
            <v>9.77</v>
          </cell>
          <cell r="H5050">
            <v>10.0631</v>
          </cell>
          <cell r="I5050">
            <v>442.77640000000002</v>
          </cell>
          <cell r="L5050" t="str">
            <v>USA</v>
          </cell>
          <cell r="M5050">
            <v>3165140582087</v>
          </cell>
        </row>
        <row r="5051">
          <cell r="C5051">
            <v>2608620219</v>
          </cell>
          <cell r="D5051" t="str">
            <v>Цанга 4.0mm</v>
          </cell>
          <cell r="F5051">
            <v>8.19</v>
          </cell>
          <cell r="G5051">
            <v>6.94</v>
          </cell>
          <cell r="H5051">
            <v>7.148200000000001</v>
          </cell>
          <cell r="I5051">
            <v>314.52080000000007</v>
          </cell>
          <cell r="L5051" t="str">
            <v>USA</v>
          </cell>
          <cell r="M5051">
            <v>3165140582094</v>
          </cell>
        </row>
        <row r="5052">
          <cell r="C5052">
            <v>2608620220</v>
          </cell>
          <cell r="D5052" t="str">
            <v>Цанга 6.3mm</v>
          </cell>
          <cell r="F5052">
            <v>9.02</v>
          </cell>
          <cell r="G5052">
            <v>7.64</v>
          </cell>
          <cell r="H5052">
            <v>7.8692000000000002</v>
          </cell>
          <cell r="I5052">
            <v>346.2448</v>
          </cell>
          <cell r="L5052" t="str">
            <v>USA</v>
          </cell>
          <cell r="M5052">
            <v>3165140582100</v>
          </cell>
        </row>
        <row r="5053">
          <cell r="C5053">
            <v>2609390308</v>
          </cell>
          <cell r="D5053" t="str">
            <v>НАСОС ДЛЯ ВОДЫ 10Л ДЛЯ GDB1600WE</v>
          </cell>
          <cell r="F5053">
            <v>369.61</v>
          </cell>
          <cell r="G5053">
            <v>313.23</v>
          </cell>
          <cell r="H5053">
            <v>322.62690000000003</v>
          </cell>
          <cell r="I5053">
            <v>14195.583600000002</v>
          </cell>
          <cell r="L5053" t="str">
            <v>Германия</v>
          </cell>
          <cell r="M5053">
            <v>3165140107907</v>
          </cell>
        </row>
        <row r="5054">
          <cell r="C5054">
            <v>2607002626</v>
          </cell>
          <cell r="D5054" t="str">
            <v>Шланг для пылеудаления 1.35m</v>
          </cell>
          <cell r="F5054">
            <v>41.09</v>
          </cell>
          <cell r="G5054">
            <v>34.82</v>
          </cell>
          <cell r="H5054">
            <v>35.864600000000003</v>
          </cell>
          <cell r="I5054">
            <v>1578.0424</v>
          </cell>
          <cell r="L5054" t="str">
            <v>USA</v>
          </cell>
          <cell r="M5054">
            <v>3165140582001</v>
          </cell>
        </row>
        <row r="5055">
          <cell r="C5055">
            <v>2608642492</v>
          </cell>
          <cell r="D5055" t="str">
            <v>Expert for Multimaterial Торц. пила  210x30x2.4/1.8 54T TCG neg</v>
          </cell>
          <cell r="F5055">
            <v>54.75</v>
          </cell>
          <cell r="G5055">
            <v>46.4</v>
          </cell>
          <cell r="H5055">
            <v>47.792000000000002</v>
          </cell>
          <cell r="I5055">
            <v>2102.848</v>
          </cell>
          <cell r="L5055" t="str">
            <v>Germany</v>
          </cell>
          <cell r="M5055">
            <v>3165140648271</v>
          </cell>
        </row>
        <row r="5056">
          <cell r="C5056">
            <v>2608642493</v>
          </cell>
          <cell r="D5056" t="str">
            <v>Expert for Multimaterial Торц. пила  216x30x2.4/1.8 64T TCG neg</v>
          </cell>
          <cell r="F5056">
            <v>59.85</v>
          </cell>
          <cell r="G5056">
            <v>50.72</v>
          </cell>
          <cell r="H5056">
            <v>52.241599999999998</v>
          </cell>
          <cell r="I5056">
            <v>2298.6304</v>
          </cell>
          <cell r="L5056" t="str">
            <v>Germany</v>
          </cell>
          <cell r="M5056">
            <v>3165140648288</v>
          </cell>
        </row>
        <row r="5057">
          <cell r="C5057">
            <v>2608642494</v>
          </cell>
          <cell r="D5057" t="str">
            <v>Expert for Multimaterial Торц. пила 250x30x2.4/1.8 80T TCG neg</v>
          </cell>
          <cell r="F5057">
            <v>66.84</v>
          </cell>
          <cell r="G5057">
            <v>56.64</v>
          </cell>
          <cell r="H5057">
            <v>58.339200000000005</v>
          </cell>
          <cell r="I5057">
            <v>2566.9248000000002</v>
          </cell>
          <cell r="L5057" t="str">
            <v>Germany</v>
          </cell>
          <cell r="M5057">
            <v>3165140648295</v>
          </cell>
        </row>
        <row r="5058">
          <cell r="C5058">
            <v>2608642528</v>
          </cell>
          <cell r="D5058" t="str">
            <v>Expert for Multimaterial Торц. пила 254x30x2.4/1.8 80T TCG neg</v>
          </cell>
          <cell r="F5058">
            <v>66.84</v>
          </cell>
          <cell r="G5058">
            <v>56.64</v>
          </cell>
          <cell r="H5058">
            <v>58.339200000000005</v>
          </cell>
          <cell r="I5058">
            <v>2566.9248000000002</v>
          </cell>
          <cell r="L5058" t="str">
            <v>Germany</v>
          </cell>
          <cell r="M5058">
            <v>3165140648301</v>
          </cell>
        </row>
        <row r="5059">
          <cell r="C5059">
            <v>2608642495</v>
          </cell>
          <cell r="D5059" t="str">
            <v>Expert for Multimaterial Торц. пила 300x30x2.4/1.8 96T TCG neg</v>
          </cell>
          <cell r="F5059">
            <v>81.180000000000007</v>
          </cell>
          <cell r="G5059">
            <v>68.8</v>
          </cell>
          <cell r="H5059">
            <v>70.864000000000004</v>
          </cell>
          <cell r="I5059">
            <v>3118.0160000000001</v>
          </cell>
          <cell r="L5059" t="str">
            <v>Germany</v>
          </cell>
          <cell r="M5059">
            <v>3165140648318</v>
          </cell>
        </row>
        <row r="5060">
          <cell r="C5060">
            <v>2608642529</v>
          </cell>
          <cell r="D5060" t="str">
            <v>Expert for Multimaterial Торц. пила 305x30x2.4/1.8 96T TCG neg</v>
          </cell>
          <cell r="F5060">
            <v>81.180000000000007</v>
          </cell>
          <cell r="G5060">
            <v>68.8</v>
          </cell>
          <cell r="H5060">
            <v>70.864000000000004</v>
          </cell>
          <cell r="I5060">
            <v>3118.0160000000001</v>
          </cell>
          <cell r="L5060" t="str">
            <v>Germany</v>
          </cell>
          <cell r="M5060">
            <v>3165140648325</v>
          </cell>
        </row>
        <row r="5061">
          <cell r="C5061">
            <v>2608642496</v>
          </cell>
          <cell r="D5061" t="str">
            <v>Expert for Wood Торц. пила 210x30x2.4/1.8 48T ATB neg</v>
          </cell>
          <cell r="F5061">
            <v>49.47</v>
          </cell>
          <cell r="G5061">
            <v>41.92</v>
          </cell>
          <cell r="H5061">
            <v>43.177600000000005</v>
          </cell>
          <cell r="I5061">
            <v>1899.8144000000002</v>
          </cell>
          <cell r="L5061" t="str">
            <v>Germany</v>
          </cell>
          <cell r="M5061">
            <v>3165140648332</v>
          </cell>
        </row>
        <row r="5062">
          <cell r="C5062">
            <v>2608642497</v>
          </cell>
          <cell r="D5062" t="str">
            <v>Expert for Wood Торц. пила 216x30x2.4/1.8 48T ATB neg</v>
          </cell>
          <cell r="F5062">
            <v>49.47</v>
          </cell>
          <cell r="G5062">
            <v>41.92</v>
          </cell>
          <cell r="H5062">
            <v>43.177600000000005</v>
          </cell>
          <cell r="I5062">
            <v>1899.8144000000002</v>
          </cell>
          <cell r="L5062" t="str">
            <v>Germany</v>
          </cell>
          <cell r="M5062">
            <v>3165140648349</v>
          </cell>
        </row>
        <row r="5063">
          <cell r="C5063">
            <v>2608642498</v>
          </cell>
          <cell r="D5063" t="str">
            <v>Expert for Wood Торц. пила 250x30x2.4/1.8 60T ATB neg</v>
          </cell>
          <cell r="F5063">
            <v>62.3</v>
          </cell>
          <cell r="G5063">
            <v>52.8</v>
          </cell>
          <cell r="H5063">
            <v>54.384</v>
          </cell>
          <cell r="I5063">
            <v>2392.8960000000002</v>
          </cell>
          <cell r="L5063" t="str">
            <v>Germany</v>
          </cell>
          <cell r="M5063">
            <v>3165140648356</v>
          </cell>
        </row>
        <row r="5064">
          <cell r="C5064">
            <v>2608642530</v>
          </cell>
          <cell r="D5064" t="str">
            <v>Expert for Wood Торц. пила 254x30x2.4/1.8 60T ATB neg</v>
          </cell>
          <cell r="F5064">
            <v>62.3</v>
          </cell>
          <cell r="G5064">
            <v>52.8</v>
          </cell>
          <cell r="H5064">
            <v>54.384</v>
          </cell>
          <cell r="I5064">
            <v>2392.8960000000002</v>
          </cell>
          <cell r="L5064" t="str">
            <v>Germany</v>
          </cell>
          <cell r="M5064">
            <v>3165140648363</v>
          </cell>
        </row>
        <row r="5065">
          <cell r="C5065">
            <v>2608642499</v>
          </cell>
          <cell r="D5065" t="str">
            <v>Expert for Wood Торц. пила 300x30x2.4/1.8 72T ATB neg</v>
          </cell>
          <cell r="F5065">
            <v>74.2</v>
          </cell>
          <cell r="G5065">
            <v>62.88</v>
          </cell>
          <cell r="H5065">
            <v>64.766400000000004</v>
          </cell>
          <cell r="I5065">
            <v>2849.7216000000003</v>
          </cell>
          <cell r="L5065" t="str">
            <v>Germany</v>
          </cell>
          <cell r="M5065">
            <v>3165140648370</v>
          </cell>
        </row>
        <row r="5066">
          <cell r="C5066">
            <v>2608642531</v>
          </cell>
          <cell r="D5066" t="str">
            <v>Expert for Wood Торц. пила 305x30x2.4/1.8 72T ATB neg</v>
          </cell>
          <cell r="F5066">
            <v>74.2</v>
          </cell>
          <cell r="G5066">
            <v>62.88</v>
          </cell>
          <cell r="H5066">
            <v>64.766400000000004</v>
          </cell>
          <cell r="I5066">
            <v>2849.7216000000003</v>
          </cell>
          <cell r="L5066" t="str">
            <v>Germany</v>
          </cell>
          <cell r="M5066">
            <v>3165140648387</v>
          </cell>
        </row>
        <row r="5067">
          <cell r="C5067">
            <v>2608642500</v>
          </cell>
          <cell r="D5067" t="str">
            <v>Expert for Wood Настольные 250x30x2.5/1.8 80T ATB pos</v>
          </cell>
          <cell r="F5067">
            <v>92.51</v>
          </cell>
          <cell r="G5067">
            <v>78.400000000000006</v>
          </cell>
          <cell r="H5067">
            <v>80.75200000000001</v>
          </cell>
          <cell r="I5067">
            <v>3553.0880000000006</v>
          </cell>
          <cell r="L5067" t="str">
            <v>Germany</v>
          </cell>
          <cell r="M5067">
            <v>3165140648394</v>
          </cell>
        </row>
        <row r="5068">
          <cell r="C5068">
            <v>2608642501</v>
          </cell>
          <cell r="D5068" t="str">
            <v>Expert for Wood Настольные 300x30x2.5/1.8 100T ATB pos</v>
          </cell>
          <cell r="F5068">
            <v>118.94</v>
          </cell>
          <cell r="G5068">
            <v>100.8</v>
          </cell>
          <cell r="H5068">
            <v>103.824</v>
          </cell>
          <cell r="I5068">
            <v>4568.2560000000003</v>
          </cell>
          <cell r="L5068" t="str">
            <v>Germany</v>
          </cell>
          <cell r="M5068">
            <v>3165140648400</v>
          </cell>
        </row>
        <row r="5069">
          <cell r="C5069">
            <v>2608642502</v>
          </cell>
          <cell r="D5069" t="str">
            <v>Expert for Wood Настольные или Форматные 250x30x3.2/2.2 22T ATB pos</v>
          </cell>
          <cell r="F5069">
            <v>45.88</v>
          </cell>
          <cell r="G5069">
            <v>38.880000000000003</v>
          </cell>
          <cell r="H5069">
            <v>40.046400000000006</v>
          </cell>
          <cell r="I5069">
            <v>1762.0416000000002</v>
          </cell>
          <cell r="L5069" t="str">
            <v>Germany</v>
          </cell>
          <cell r="M5069">
            <v>3165140648417</v>
          </cell>
        </row>
        <row r="5070">
          <cell r="C5070">
            <v>2608642503</v>
          </cell>
          <cell r="D5070" t="str">
            <v>Expert for Wood Настольные или Форматные 300x30x3.2/2.2 26T ATB pos</v>
          </cell>
          <cell r="F5070">
            <v>61.17</v>
          </cell>
          <cell r="G5070">
            <v>51.84</v>
          </cell>
          <cell r="H5070">
            <v>53.395200000000003</v>
          </cell>
          <cell r="I5070">
            <v>2349.3888000000002</v>
          </cell>
          <cell r="L5070" t="str">
            <v>Germany</v>
          </cell>
          <cell r="M5070">
            <v>3165140648424</v>
          </cell>
        </row>
        <row r="5071">
          <cell r="C5071">
            <v>2608642504</v>
          </cell>
          <cell r="D5071" t="str">
            <v>Expert for Wood Настольные или Форматные 350x30x3.5/2.5 30T ATB pos</v>
          </cell>
          <cell r="F5071">
            <v>78.349999999999994</v>
          </cell>
          <cell r="G5071">
            <v>66.400000000000006</v>
          </cell>
          <cell r="H5071">
            <v>68.39200000000001</v>
          </cell>
          <cell r="I5071">
            <v>3009.2480000000005</v>
          </cell>
          <cell r="L5071" t="str">
            <v>Germany</v>
          </cell>
          <cell r="M5071">
            <v>3165140648431</v>
          </cell>
        </row>
        <row r="5072">
          <cell r="C5072">
            <v>2608642505</v>
          </cell>
          <cell r="D5072" t="str">
            <v>Expert for Wood Настольные или Форматные 250x30x3.2/2.2 40T ATB pos</v>
          </cell>
          <cell r="F5072">
            <v>53.24</v>
          </cell>
          <cell r="G5072">
            <v>45.12</v>
          </cell>
          <cell r="H5072">
            <v>46.473599999999998</v>
          </cell>
          <cell r="I5072">
            <v>2044.8383999999999</v>
          </cell>
          <cell r="L5072" t="str">
            <v>Germany</v>
          </cell>
          <cell r="M5072">
            <v>3165140648172</v>
          </cell>
        </row>
        <row r="5073">
          <cell r="C5073">
            <v>2608642506</v>
          </cell>
          <cell r="D5073" t="str">
            <v>Expert for Wood Настольные или Форматные 250x30x3.2/2.2 60T ATB pos</v>
          </cell>
          <cell r="F5073">
            <v>64</v>
          </cell>
          <cell r="G5073">
            <v>54.24</v>
          </cell>
          <cell r="H5073">
            <v>55.867200000000004</v>
          </cell>
          <cell r="I5073">
            <v>2458.1568000000002</v>
          </cell>
          <cell r="L5073" t="str">
            <v>Italy</v>
          </cell>
          <cell r="M5073">
            <v>3165140648189</v>
          </cell>
        </row>
        <row r="5074">
          <cell r="C5074">
            <v>2608642507</v>
          </cell>
          <cell r="D5074" t="str">
            <v>Expert for Wood Настольные или Форматные 250x30x3.2/2.2 80T ATB pos</v>
          </cell>
          <cell r="F5074">
            <v>72.5</v>
          </cell>
          <cell r="G5074">
            <v>61.44</v>
          </cell>
          <cell r="H5074">
            <v>63.283200000000001</v>
          </cell>
          <cell r="I5074">
            <v>2784.4607999999998</v>
          </cell>
          <cell r="L5074" t="str">
            <v>Italy</v>
          </cell>
          <cell r="M5074">
            <v>3165140648196</v>
          </cell>
        </row>
        <row r="5075">
          <cell r="C5075">
            <v>2608642508</v>
          </cell>
          <cell r="D5075" t="str">
            <v>Expert for Wood Настольные или Форматные 300x30x3.2/2.2 48T ATB pos</v>
          </cell>
          <cell r="F5075">
            <v>73.069999999999993</v>
          </cell>
          <cell r="G5075">
            <v>61.92</v>
          </cell>
          <cell r="H5075">
            <v>63.777600000000007</v>
          </cell>
          <cell r="I5075">
            <v>2806.2144000000003</v>
          </cell>
          <cell r="L5075" t="str">
            <v>Italy</v>
          </cell>
          <cell r="M5075">
            <v>3165140650106</v>
          </cell>
        </row>
        <row r="5076">
          <cell r="C5076">
            <v>2608642509</v>
          </cell>
          <cell r="D5076" t="str">
            <v>Expert for Wood Настольные или Форматные 300x30x3.2/2.2 60T ATB pos</v>
          </cell>
          <cell r="F5076">
            <v>70.8</v>
          </cell>
          <cell r="G5076">
            <v>60</v>
          </cell>
          <cell r="H5076">
            <v>61.800000000000004</v>
          </cell>
          <cell r="I5076">
            <v>2719.2000000000003</v>
          </cell>
          <cell r="L5076" t="str">
            <v>Italy</v>
          </cell>
          <cell r="M5076">
            <v>3165140648202</v>
          </cell>
        </row>
        <row r="5077">
          <cell r="C5077">
            <v>2608642510</v>
          </cell>
          <cell r="D5077" t="str">
            <v>Expert for Wood Настольные или Форматные 300x30x3.2/2.2 72T ATB pos</v>
          </cell>
          <cell r="F5077">
            <v>80.430000000000007</v>
          </cell>
          <cell r="G5077">
            <v>68.16</v>
          </cell>
          <cell r="H5077">
            <v>70.204799999999992</v>
          </cell>
          <cell r="I5077">
            <v>3089.0111999999995</v>
          </cell>
          <cell r="L5077" t="str">
            <v>Italy</v>
          </cell>
          <cell r="M5077">
            <v>3165140650113</v>
          </cell>
        </row>
        <row r="5078">
          <cell r="C5078">
            <v>2608642511</v>
          </cell>
          <cell r="D5078" t="str">
            <v>Expert for Wood Настольные или Форматные 300x30x3.2/2.2 96T ATB pos</v>
          </cell>
          <cell r="F5078">
            <v>88.92</v>
          </cell>
          <cell r="G5078">
            <v>75.36</v>
          </cell>
          <cell r="H5078">
            <v>77.620800000000003</v>
          </cell>
          <cell r="I5078">
            <v>3415.3152</v>
          </cell>
          <cell r="L5078" t="str">
            <v>Italy</v>
          </cell>
          <cell r="M5078">
            <v>3165140648219</v>
          </cell>
        </row>
        <row r="5079">
          <cell r="C5079">
            <v>2608642512</v>
          </cell>
          <cell r="D5079" t="str">
            <v>Expert for Wood Настольные или Форматные 350x30x3.5/2.5 54T ATB pos</v>
          </cell>
          <cell r="F5079">
            <v>88.74</v>
          </cell>
          <cell r="G5079">
            <v>75.2</v>
          </cell>
          <cell r="H5079">
            <v>77.456000000000003</v>
          </cell>
          <cell r="I5079">
            <v>3408.0640000000003</v>
          </cell>
          <cell r="L5079" t="str">
            <v>Italy</v>
          </cell>
          <cell r="M5079">
            <v>3165140648226</v>
          </cell>
        </row>
        <row r="5080">
          <cell r="C5080">
            <v>2608642513</v>
          </cell>
          <cell r="D5080" t="str">
            <v>Expert for Wood Настольные или Форматные 350x30x3.5/2.5 72T ATB pos</v>
          </cell>
          <cell r="F5080">
            <v>103.65</v>
          </cell>
          <cell r="G5080">
            <v>87.84</v>
          </cell>
          <cell r="H5080">
            <v>90.475200000000001</v>
          </cell>
          <cell r="I5080">
            <v>3980.9088000000002</v>
          </cell>
          <cell r="L5080" t="str">
            <v>Italy</v>
          </cell>
          <cell r="M5080">
            <v>3165140648233</v>
          </cell>
        </row>
        <row r="5081">
          <cell r="C5081">
            <v>2608642514</v>
          </cell>
          <cell r="D5081" t="str">
            <v>Expert for Laminated Panel Настольные или Форматные 250x30x3.2/2.2 48T Concave Tip pos</v>
          </cell>
          <cell r="F5081">
            <v>83.64</v>
          </cell>
          <cell r="G5081">
            <v>70.88</v>
          </cell>
          <cell r="H5081">
            <v>73.006399999999999</v>
          </cell>
          <cell r="I5081">
            <v>3212.2815999999998</v>
          </cell>
          <cell r="L5081" t="str">
            <v>Italy</v>
          </cell>
          <cell r="M5081">
            <v>3165140650120</v>
          </cell>
        </row>
        <row r="5082">
          <cell r="C5082">
            <v>2608642515</v>
          </cell>
          <cell r="D5082" t="str">
            <v>Expert for Laminated Panel Настольные или Форматные 303x30x3.2/2.2 60T Concave Tip pos</v>
          </cell>
          <cell r="F5082">
            <v>95.91</v>
          </cell>
          <cell r="G5082">
            <v>81.28</v>
          </cell>
          <cell r="H5082">
            <v>83.718400000000003</v>
          </cell>
          <cell r="I5082">
            <v>3683.6096000000002</v>
          </cell>
          <cell r="L5082" t="str">
            <v>Italy</v>
          </cell>
          <cell r="M5082">
            <v>3165140648240</v>
          </cell>
        </row>
        <row r="5083">
          <cell r="C5083">
            <v>2608642516</v>
          </cell>
          <cell r="D5083" t="str">
            <v>Expert for Laminated Panel Настольные или Форматные 250x30x3.2/2.2 80T TCG pos</v>
          </cell>
          <cell r="F5083">
            <v>79.3</v>
          </cell>
          <cell r="G5083">
            <v>67.2</v>
          </cell>
          <cell r="H5083">
            <v>69.216000000000008</v>
          </cell>
          <cell r="I5083">
            <v>3045.5040000000004</v>
          </cell>
          <cell r="L5083" t="str">
            <v>Italy</v>
          </cell>
          <cell r="M5083">
            <v>3165140650137</v>
          </cell>
        </row>
        <row r="5084">
          <cell r="C5084">
            <v>2608642517</v>
          </cell>
          <cell r="D5084" t="str">
            <v>Expert for Laminated Panel Настольные или Форматные 300x30x3.2/2.2 96T TCG pos</v>
          </cell>
          <cell r="F5084">
            <v>86.28</v>
          </cell>
          <cell r="G5084">
            <v>73.12</v>
          </cell>
          <cell r="H5084">
            <v>75.313600000000008</v>
          </cell>
          <cell r="I5084">
            <v>3313.7984000000006</v>
          </cell>
          <cell r="L5084" t="str">
            <v>Italy</v>
          </cell>
          <cell r="M5084">
            <v>3165140648257</v>
          </cell>
        </row>
        <row r="5085">
          <cell r="C5085">
            <v>2608642518</v>
          </cell>
          <cell r="D5085" t="str">
            <v>Expert for Laminated Panel Настольные или Форматные 350x30x3.5/2.5 108T TCG pos</v>
          </cell>
          <cell r="F5085">
            <v>120.83</v>
          </cell>
          <cell r="G5085">
            <v>102.4</v>
          </cell>
          <cell r="H5085">
            <v>105.47200000000001</v>
          </cell>
          <cell r="I5085">
            <v>4640.768</v>
          </cell>
          <cell r="L5085" t="str">
            <v>Italy</v>
          </cell>
          <cell r="M5085">
            <v>3165140648264</v>
          </cell>
        </row>
        <row r="5086">
          <cell r="C5086">
            <v>2608636780</v>
          </cell>
          <cell r="D5086" t="str">
            <v>Набор пил 3шт T102BF CleanPMMA</v>
          </cell>
          <cell r="F5086">
            <v>7.43</v>
          </cell>
          <cell r="G5086">
            <v>6.3</v>
          </cell>
          <cell r="H5086">
            <v>6.4889999999999999</v>
          </cell>
          <cell r="I5086">
            <v>285.51600000000002</v>
          </cell>
          <cell r="L5086" t="str">
            <v>Швейцария</v>
          </cell>
          <cell r="M5086">
            <v>3165140691581</v>
          </cell>
        </row>
        <row r="5087">
          <cell r="C5087">
            <v>2608636781</v>
          </cell>
          <cell r="D5087" t="str">
            <v>Набор пил 5шт T102BF CleanPMMA</v>
          </cell>
          <cell r="F5087">
            <v>11.27</v>
          </cell>
          <cell r="G5087">
            <v>9.5500000000000007</v>
          </cell>
          <cell r="H5087">
            <v>9.8365000000000009</v>
          </cell>
          <cell r="I5087">
            <v>432.80600000000004</v>
          </cell>
          <cell r="L5087" t="str">
            <v>Швейцария</v>
          </cell>
          <cell r="M5087">
            <v>3165140691598</v>
          </cell>
        </row>
        <row r="5088">
          <cell r="C5088">
            <v>2608667443</v>
          </cell>
          <cell r="D5088" t="str">
            <v>Набор пил 3шт T102D CleanPP</v>
          </cell>
          <cell r="F5088">
            <v>5.5</v>
          </cell>
          <cell r="G5088">
            <v>4.66</v>
          </cell>
          <cell r="H5088">
            <v>4.7998000000000003</v>
          </cell>
          <cell r="I5088">
            <v>211.19120000000001</v>
          </cell>
          <cell r="L5088" t="str">
            <v>Швейцария</v>
          </cell>
          <cell r="M5088">
            <v>3165140691475</v>
          </cell>
        </row>
        <row r="5089">
          <cell r="C5089">
            <v>2608667444</v>
          </cell>
          <cell r="D5089" t="str">
            <v>Набор пил 5шт T102D CleanPP</v>
          </cell>
          <cell r="F5089">
            <v>8.32</v>
          </cell>
          <cell r="G5089">
            <v>7.05</v>
          </cell>
          <cell r="H5089">
            <v>7.2614999999999998</v>
          </cell>
          <cell r="I5089">
            <v>319.50599999999997</v>
          </cell>
          <cell r="L5089" t="str">
            <v>Швейцария</v>
          </cell>
          <cell r="M5089">
            <v>3165140691482</v>
          </cell>
        </row>
        <row r="5090">
          <cell r="C5090">
            <v>2608667445</v>
          </cell>
          <cell r="D5090" t="str">
            <v>Набор пил 3шт T102H CleanPVC</v>
          </cell>
          <cell r="F5090">
            <v>5.63</v>
          </cell>
          <cell r="G5090">
            <v>4.7699999999999996</v>
          </cell>
          <cell r="H5090">
            <v>4.9131</v>
          </cell>
          <cell r="I5090">
            <v>216.1764</v>
          </cell>
          <cell r="L5090" t="str">
            <v>Швейцария</v>
          </cell>
          <cell r="M5090">
            <v>3165140691499</v>
          </cell>
        </row>
        <row r="5091">
          <cell r="C5091">
            <v>2608667446</v>
          </cell>
          <cell r="D5091" t="str">
            <v>Набор пил 5шт T102H CleanPVC</v>
          </cell>
          <cell r="F5091">
            <v>8.5299999999999994</v>
          </cell>
          <cell r="G5091">
            <v>7.23</v>
          </cell>
          <cell r="H5091">
            <v>7.4469000000000003</v>
          </cell>
          <cell r="I5091">
            <v>327.66360000000003</v>
          </cell>
          <cell r="L5091" t="str">
            <v>Швейцария</v>
          </cell>
          <cell r="M5091">
            <v>3165140691505</v>
          </cell>
        </row>
        <row r="5092">
          <cell r="C5092">
            <v>2608667447</v>
          </cell>
          <cell r="D5092" t="str">
            <v>Набор пил 3шт T302H CleanPVC</v>
          </cell>
          <cell r="F5092">
            <v>8.33</v>
          </cell>
          <cell r="G5092">
            <v>7.06</v>
          </cell>
          <cell r="H5092">
            <v>7.2717999999999998</v>
          </cell>
          <cell r="I5092">
            <v>319.95920000000001</v>
          </cell>
          <cell r="L5092" t="str">
            <v>Швейцария</v>
          </cell>
          <cell r="M5092">
            <v>3165140691512</v>
          </cell>
        </row>
        <row r="5093">
          <cell r="C5093">
            <v>2608667448</v>
          </cell>
          <cell r="D5093" t="str">
            <v>Набор пил 5шт T302H CleanPVC</v>
          </cell>
          <cell r="F5093">
            <v>12.63</v>
          </cell>
          <cell r="G5093">
            <v>10.7</v>
          </cell>
          <cell r="H5093">
            <v>11.020999999999999</v>
          </cell>
          <cell r="I5093">
            <v>484.92399999999998</v>
          </cell>
          <cell r="L5093" t="str">
            <v>Швейцария</v>
          </cell>
          <cell r="M5093">
            <v>3165140691529</v>
          </cell>
        </row>
        <row r="5094">
          <cell r="C5094">
            <v>2608667449</v>
          </cell>
          <cell r="D5094" t="str">
            <v>Набор пил 3шт T108BHM CleanCarbonFiber</v>
          </cell>
          <cell r="F5094">
            <v>22.53</v>
          </cell>
          <cell r="G5094">
            <v>19.09</v>
          </cell>
          <cell r="H5094">
            <v>19.662700000000001</v>
          </cell>
          <cell r="I5094">
            <v>865.15880000000004</v>
          </cell>
          <cell r="L5094" t="str">
            <v>Швейцария</v>
          </cell>
          <cell r="M5094">
            <v>3165140691536</v>
          </cell>
        </row>
        <row r="5095">
          <cell r="C5095">
            <v>2608667450</v>
          </cell>
          <cell r="D5095" t="str">
            <v>Набор пил 3шт T301CHM CleanSolidSurface</v>
          </cell>
          <cell r="F5095">
            <v>31.54</v>
          </cell>
          <cell r="G5095">
            <v>26.73</v>
          </cell>
          <cell r="H5095">
            <v>27.5319</v>
          </cell>
          <cell r="I5095">
            <v>1211.4036000000001</v>
          </cell>
          <cell r="L5095" t="str">
            <v>Швейцария</v>
          </cell>
          <cell r="M5095">
            <v>3165140691543</v>
          </cell>
        </row>
        <row r="5096">
          <cell r="C5096">
            <v>2608587425</v>
          </cell>
          <cell r="D5096" t="str">
            <v>Ступ сверло HSS 9 ступ 4-12 мм</v>
          </cell>
          <cell r="F5096">
            <v>37.76</v>
          </cell>
          <cell r="G5096">
            <v>32</v>
          </cell>
          <cell r="H5096">
            <v>32.96</v>
          </cell>
          <cell r="I5096">
            <v>1450.24</v>
          </cell>
          <cell r="L5096" t="str">
            <v>Швейцария</v>
          </cell>
          <cell r="M5096">
            <v>3165140630191</v>
          </cell>
        </row>
        <row r="5097">
          <cell r="C5097">
            <v>2608587426</v>
          </cell>
          <cell r="D5097" t="str">
            <v>3 ступ сверла HSS Pro Box 4-12/4-20/6-30</v>
          </cell>
          <cell r="F5097">
            <v>147.26</v>
          </cell>
          <cell r="G5097">
            <v>124.8</v>
          </cell>
          <cell r="H5097">
            <v>128.54400000000001</v>
          </cell>
          <cell r="I5097">
            <v>5655.9360000000006</v>
          </cell>
          <cell r="L5097" t="str">
            <v>Швейцария</v>
          </cell>
          <cell r="M5097">
            <v>3165140630207</v>
          </cell>
        </row>
        <row r="5098">
          <cell r="C5098">
            <v>2608587427</v>
          </cell>
          <cell r="D5098" t="str">
            <v>Ступ сверло HSS 16 ступ M10-M40</v>
          </cell>
          <cell r="F5098">
            <v>132.16</v>
          </cell>
          <cell r="G5098">
            <v>112</v>
          </cell>
          <cell r="H5098">
            <v>115.36</v>
          </cell>
          <cell r="I5098">
            <v>5075.84</v>
          </cell>
          <cell r="L5098" t="str">
            <v>Швейцария</v>
          </cell>
          <cell r="M5098">
            <v>3165140630214</v>
          </cell>
        </row>
        <row r="5099">
          <cell r="C5099">
            <v>2608587428</v>
          </cell>
          <cell r="D5099" t="str">
            <v>Ступ сверло HSS 12 ступ PG7-PG21</v>
          </cell>
          <cell r="F5099">
            <v>105.73</v>
          </cell>
          <cell r="G5099">
            <v>89.6</v>
          </cell>
          <cell r="H5099">
            <v>92.287999999999997</v>
          </cell>
          <cell r="I5099">
            <v>4060.672</v>
          </cell>
          <cell r="L5099" t="str">
            <v>Швейцария</v>
          </cell>
          <cell r="M5099">
            <v>3165140630221</v>
          </cell>
        </row>
        <row r="5100">
          <cell r="C5100">
            <v>2608587429</v>
          </cell>
          <cell r="D5100" t="str">
            <v>Ступ сверло HSS-TiN 5 ступ 4-12 мм</v>
          </cell>
          <cell r="F5100">
            <v>34.74</v>
          </cell>
          <cell r="G5100">
            <v>29.44</v>
          </cell>
          <cell r="H5100">
            <v>30.323200000000003</v>
          </cell>
          <cell r="I5100">
            <v>1334.2208000000001</v>
          </cell>
          <cell r="L5100" t="str">
            <v>Швейцария</v>
          </cell>
          <cell r="M5100">
            <v>3165140630238</v>
          </cell>
        </row>
        <row r="5101">
          <cell r="C5101">
            <v>2608587430</v>
          </cell>
          <cell r="D5101" t="str">
            <v>Ступ сверло HSS-TiN 13 ступ 6-30 мм</v>
          </cell>
          <cell r="F5101">
            <v>91.19</v>
          </cell>
          <cell r="G5101">
            <v>77.28</v>
          </cell>
          <cell r="H5101">
            <v>79.598399999999998</v>
          </cell>
          <cell r="I5101">
            <v>3502.3296</v>
          </cell>
          <cell r="L5101" t="str">
            <v>Швейцария</v>
          </cell>
          <cell r="M5101">
            <v>3165140630245</v>
          </cell>
        </row>
        <row r="5102">
          <cell r="C5102">
            <v>2608587431</v>
          </cell>
          <cell r="D5102" t="str">
            <v>Ступ сверло HSS-TiN 12 ступ 6-39 мм</v>
          </cell>
          <cell r="F5102">
            <v>121.59</v>
          </cell>
          <cell r="G5102">
            <v>103.04</v>
          </cell>
          <cell r="H5102">
            <v>106.13120000000001</v>
          </cell>
          <cell r="I5102">
            <v>4669.7728000000006</v>
          </cell>
          <cell r="L5102" t="str">
            <v>Швейцария</v>
          </cell>
          <cell r="M5102">
            <v>3165140630252</v>
          </cell>
        </row>
        <row r="5103">
          <cell r="C5103">
            <v>2608587432</v>
          </cell>
          <cell r="D5103" t="str">
            <v>3 ступ сверла HSS-TiN Pro Box</v>
          </cell>
          <cell r="F5103">
            <v>169.92</v>
          </cell>
          <cell r="G5103">
            <v>144</v>
          </cell>
          <cell r="H5103">
            <v>148.32</v>
          </cell>
          <cell r="I5103">
            <v>6526.08</v>
          </cell>
          <cell r="L5103" t="str">
            <v>Швейцария</v>
          </cell>
          <cell r="M5103">
            <v>3165140630269</v>
          </cell>
        </row>
        <row r="5104">
          <cell r="C5104">
            <v>2608587433</v>
          </cell>
          <cell r="D5104" t="str">
            <v>Ступ сверло HSS-TiN 9 ступ hex 1/4"</v>
          </cell>
          <cell r="F5104">
            <v>68.91</v>
          </cell>
          <cell r="G5104">
            <v>58.4</v>
          </cell>
          <cell r="H5104">
            <v>60.152000000000001</v>
          </cell>
          <cell r="I5104">
            <v>2646.6880000000001</v>
          </cell>
          <cell r="L5104" t="str">
            <v>Швейцария</v>
          </cell>
          <cell r="M5104">
            <v>3165140630276</v>
          </cell>
        </row>
        <row r="5105">
          <cell r="C5105">
            <v>2608587434</v>
          </cell>
          <cell r="D5105" t="str">
            <v>Ступ сверло HSS-TiN 16 ступ M10-M40</v>
          </cell>
          <cell r="F5105">
            <v>151.97999999999999</v>
          </cell>
          <cell r="G5105">
            <v>128.80000000000001</v>
          </cell>
          <cell r="H5105">
            <v>132.66400000000002</v>
          </cell>
          <cell r="I5105">
            <v>5837.2160000000003</v>
          </cell>
          <cell r="L5105" t="str">
            <v>Швейцария</v>
          </cell>
          <cell r="M5105">
            <v>3165140630283</v>
          </cell>
        </row>
        <row r="5106">
          <cell r="C5106">
            <v>2608587435</v>
          </cell>
          <cell r="D5106" t="str">
            <v>Ступ сверло HSS-TiN 12 ступ PG7-PG21</v>
          </cell>
          <cell r="F5106">
            <v>121.59</v>
          </cell>
          <cell r="G5106">
            <v>103.04</v>
          </cell>
          <cell r="H5106">
            <v>106.13120000000001</v>
          </cell>
          <cell r="I5106">
            <v>4669.7728000000006</v>
          </cell>
          <cell r="L5106" t="str">
            <v>Швейцария</v>
          </cell>
          <cell r="M5106">
            <v>3165140630290</v>
          </cell>
        </row>
        <row r="5107">
          <cell r="C5107">
            <v>2608588064</v>
          </cell>
          <cell r="D5107" t="str">
            <v>Ступ сверло HSS-AlTiN 5 ступ 4-12 мм</v>
          </cell>
          <cell r="F5107">
            <v>39.270000000000003</v>
          </cell>
          <cell r="G5107">
            <v>33.28</v>
          </cell>
          <cell r="H5107">
            <v>34.278400000000005</v>
          </cell>
          <cell r="I5107">
            <v>1508.2496000000001</v>
          </cell>
          <cell r="L5107" t="str">
            <v>Швейцария</v>
          </cell>
          <cell r="M5107">
            <v>3165140666442</v>
          </cell>
        </row>
        <row r="5108">
          <cell r="C5108">
            <v>2608588065</v>
          </cell>
          <cell r="D5108" t="str">
            <v>Ступ сверло HSS-AlTiN 9 ступ 4-12 мм</v>
          </cell>
          <cell r="F5108">
            <v>49.09</v>
          </cell>
          <cell r="G5108">
            <v>41.6</v>
          </cell>
          <cell r="H5108">
            <v>42.848000000000006</v>
          </cell>
          <cell r="I5108">
            <v>1885.3120000000004</v>
          </cell>
          <cell r="L5108" t="str">
            <v>Швейцария</v>
          </cell>
          <cell r="M5108">
            <v>3165140666459</v>
          </cell>
        </row>
        <row r="5109">
          <cell r="C5109">
            <v>2608588066</v>
          </cell>
          <cell r="D5109" t="str">
            <v>Ступ сверло HSS-AlTIN 9 ступ 4-20 мм</v>
          </cell>
          <cell r="F5109">
            <v>70.8</v>
          </cell>
          <cell r="G5109">
            <v>60</v>
          </cell>
          <cell r="H5109">
            <v>61.800000000000004</v>
          </cell>
          <cell r="I5109">
            <v>2719.2000000000003</v>
          </cell>
          <cell r="L5109" t="str">
            <v>Швейцария</v>
          </cell>
          <cell r="M5109">
            <v>3165140666466</v>
          </cell>
        </row>
        <row r="5110">
          <cell r="C5110">
            <v>2608588067</v>
          </cell>
          <cell r="D5110" t="str">
            <v>Ступ сверло HSS-AlTiN 13 ступ 6-30 мм</v>
          </cell>
          <cell r="F5110">
            <v>103.08</v>
          </cell>
          <cell r="G5110">
            <v>87.36</v>
          </cell>
          <cell r="H5110">
            <v>89.980800000000002</v>
          </cell>
          <cell r="I5110">
            <v>3959.1552000000001</v>
          </cell>
          <cell r="L5110" t="str">
            <v>Швейцария</v>
          </cell>
          <cell r="M5110">
            <v>3165140666473</v>
          </cell>
        </row>
        <row r="5111">
          <cell r="C5111">
            <v>2608588068</v>
          </cell>
          <cell r="D5111" t="str">
            <v>Ступ сверло HSS-AlTiN 12 ступ 6-39 мм</v>
          </cell>
          <cell r="F5111">
            <v>137.44999999999999</v>
          </cell>
          <cell r="G5111">
            <v>116.48</v>
          </cell>
          <cell r="H5111">
            <v>119.9744</v>
          </cell>
          <cell r="I5111">
            <v>5278.8735999999999</v>
          </cell>
          <cell r="L5111" t="str">
            <v>Швейцария</v>
          </cell>
          <cell r="M5111">
            <v>3165140666480</v>
          </cell>
        </row>
        <row r="5112">
          <cell r="C5112">
            <v>2608588069</v>
          </cell>
          <cell r="D5112" t="str">
            <v>3 ступ сверла HSS-AlTiN Pro Box</v>
          </cell>
          <cell r="F5112">
            <v>190.69</v>
          </cell>
          <cell r="G5112">
            <v>161.6</v>
          </cell>
          <cell r="H5112">
            <v>166.44800000000001</v>
          </cell>
          <cell r="I5112">
            <v>7323.7120000000004</v>
          </cell>
          <cell r="L5112" t="str">
            <v>Швейцария</v>
          </cell>
          <cell r="M5112">
            <v>3165140666497</v>
          </cell>
        </row>
        <row r="5113">
          <cell r="C5113">
            <v>2608588070</v>
          </cell>
          <cell r="D5113" t="str">
            <v>Ступ сверло HSS-AlTiN 4-20 мм hex 1/4"</v>
          </cell>
          <cell r="F5113">
            <v>87.84</v>
          </cell>
          <cell r="G5113">
            <v>74.44</v>
          </cell>
          <cell r="H5113">
            <v>76.673199999999994</v>
          </cell>
          <cell r="I5113">
            <v>3373.6207999999997</v>
          </cell>
          <cell r="L5113" t="str">
            <v>Швейцария</v>
          </cell>
          <cell r="M5113">
            <v>3165140666503</v>
          </cell>
        </row>
        <row r="5114">
          <cell r="C5114">
            <v>2608588071</v>
          </cell>
          <cell r="D5114" t="str">
            <v>Ступ сверло HSS-AlTiN 16 ступ M10-M40</v>
          </cell>
          <cell r="F5114">
            <v>171.81</v>
          </cell>
          <cell r="G5114">
            <v>145.6</v>
          </cell>
          <cell r="H5114">
            <v>149.96799999999999</v>
          </cell>
          <cell r="I5114">
            <v>6598.5919999999996</v>
          </cell>
          <cell r="L5114" t="str">
            <v>Швейцария</v>
          </cell>
          <cell r="M5114">
            <v>3165140666510</v>
          </cell>
        </row>
        <row r="5115">
          <cell r="C5115">
            <v>2608588072</v>
          </cell>
          <cell r="D5115" t="str">
            <v>Ступ сверло HSS-AlTiN 12 ступ PG7-PG21</v>
          </cell>
          <cell r="F5115">
            <v>137.44999999999999</v>
          </cell>
          <cell r="G5115">
            <v>116.48</v>
          </cell>
          <cell r="H5115">
            <v>119.9744</v>
          </cell>
          <cell r="I5115">
            <v>5278.8735999999999</v>
          </cell>
          <cell r="L5115" t="str">
            <v>Швейцария</v>
          </cell>
          <cell r="M5115">
            <v>3165140666527</v>
          </cell>
        </row>
        <row r="5116">
          <cell r="C5116">
            <v>2608597518</v>
          </cell>
          <cell r="D5116" t="str">
            <v>Ступ сверло HSS 5 ступ 4-12 мм</v>
          </cell>
          <cell r="F5116">
            <v>38.79</v>
          </cell>
          <cell r="G5116">
            <v>32.869999999999997</v>
          </cell>
          <cell r="H5116">
            <v>33.856099999999998</v>
          </cell>
          <cell r="I5116">
            <v>1489.6684</v>
          </cell>
          <cell r="L5116" t="str">
            <v>Швейцария</v>
          </cell>
          <cell r="M5116">
            <v>3165140107334</v>
          </cell>
        </row>
        <row r="5117">
          <cell r="C5117">
            <v>2608597519</v>
          </cell>
          <cell r="D5117" t="str">
            <v>Ступ сверло HSS 9 ступ 4-20 мм</v>
          </cell>
          <cell r="F5117">
            <v>53.82</v>
          </cell>
          <cell r="G5117">
            <v>45.61</v>
          </cell>
          <cell r="H5117">
            <v>46.978299999999997</v>
          </cell>
          <cell r="I5117">
            <v>2067.0452</v>
          </cell>
          <cell r="L5117" t="str">
            <v>Швейцария</v>
          </cell>
          <cell r="M5117">
            <v>3165140107341</v>
          </cell>
        </row>
        <row r="5118">
          <cell r="C5118">
            <v>2608597520</v>
          </cell>
          <cell r="D5118" t="str">
            <v>Ступ сверло HSS 13 ступ 6-30 мм</v>
          </cell>
          <cell r="F5118">
            <v>87.84</v>
          </cell>
          <cell r="G5118">
            <v>74.44</v>
          </cell>
          <cell r="H5118">
            <v>76.673199999999994</v>
          </cell>
          <cell r="I5118">
            <v>3373.6207999999997</v>
          </cell>
          <cell r="L5118" t="str">
            <v>Швейцария</v>
          </cell>
          <cell r="M5118">
            <v>3165140107358</v>
          </cell>
        </row>
        <row r="5119">
          <cell r="C5119">
            <v>2608597521</v>
          </cell>
          <cell r="D5119" t="str">
            <v>Ступ сверло HSS 12 ступ 6-39 мм</v>
          </cell>
          <cell r="F5119">
            <v>112.57</v>
          </cell>
          <cell r="G5119">
            <v>95.4</v>
          </cell>
          <cell r="H5119">
            <v>98.262000000000015</v>
          </cell>
          <cell r="I5119">
            <v>4323.5280000000002</v>
          </cell>
          <cell r="L5119" t="str">
            <v>Швейцария</v>
          </cell>
          <cell r="M5119">
            <v>3165140107365</v>
          </cell>
        </row>
        <row r="5120">
          <cell r="C5120">
            <v>2608597524</v>
          </cell>
          <cell r="D5120" t="str">
            <v>Ступ сверло HSS 9 ступ 4-20 мм hex 1/4"</v>
          </cell>
          <cell r="F5120">
            <v>66.17</v>
          </cell>
          <cell r="G5120">
            <v>56.08</v>
          </cell>
          <cell r="H5120">
            <v>57.7624</v>
          </cell>
          <cell r="I5120">
            <v>2541.5455999999999</v>
          </cell>
          <cell r="L5120" t="str">
            <v>Швейцария</v>
          </cell>
          <cell r="M5120">
            <v>3165140107396</v>
          </cell>
        </row>
        <row r="5121">
          <cell r="C5121">
            <v>2608597525</v>
          </cell>
          <cell r="D5121" t="str">
            <v>Ступ сверло HSS-TiN 9 ступ 4-12 мм</v>
          </cell>
          <cell r="F5121">
            <v>56.26</v>
          </cell>
          <cell r="G5121">
            <v>47.68</v>
          </cell>
          <cell r="H5121">
            <v>49.110399999999998</v>
          </cell>
          <cell r="I5121">
            <v>2160.8575999999998</v>
          </cell>
          <cell r="L5121" t="str">
            <v>Швейцария</v>
          </cell>
          <cell r="M5121">
            <v>3165140107402</v>
          </cell>
        </row>
        <row r="5122">
          <cell r="C5122">
            <v>2608597526</v>
          </cell>
          <cell r="D5122" t="str">
            <v>Ступ сверло HSS-TIN 9 ступ 4-20 мм</v>
          </cell>
          <cell r="F5122">
            <v>74.349999999999994</v>
          </cell>
          <cell r="G5122">
            <v>63.01</v>
          </cell>
          <cell r="H5122">
            <v>64.900300000000001</v>
          </cell>
          <cell r="I5122">
            <v>2855.6132000000002</v>
          </cell>
          <cell r="L5122" t="str">
            <v>Швейцария</v>
          </cell>
          <cell r="M5122">
            <v>3165140107419</v>
          </cell>
        </row>
        <row r="5123">
          <cell r="C5123">
            <v>2608522042</v>
          </cell>
          <cell r="D5123" t="str">
            <v>Ударная бита, PH2, 25mm (x1)</v>
          </cell>
          <cell r="F5123">
            <v>3.09</v>
          </cell>
          <cell r="G5123">
            <v>2.62</v>
          </cell>
          <cell r="H5123">
            <v>2.6986000000000003</v>
          </cell>
          <cell r="I5123">
            <v>118.73840000000001</v>
          </cell>
          <cell r="L5123" t="str">
            <v>Чехия</v>
          </cell>
          <cell r="M5123">
            <v>3165140631211</v>
          </cell>
        </row>
        <row r="5124">
          <cell r="C5124">
            <v>2608522043</v>
          </cell>
          <cell r="D5124" t="str">
            <v>Ударная бита, PH3, 25mm (x1)</v>
          </cell>
          <cell r="F5124">
            <v>3.09</v>
          </cell>
          <cell r="G5124">
            <v>2.62</v>
          </cell>
          <cell r="H5124">
            <v>2.6986000000000003</v>
          </cell>
          <cell r="I5124">
            <v>118.73840000000001</v>
          </cell>
          <cell r="L5124" t="str">
            <v>Чехия</v>
          </cell>
          <cell r="M5124">
            <v>3165140631228</v>
          </cell>
        </row>
        <row r="5125">
          <cell r="C5125">
            <v>2608522044</v>
          </cell>
          <cell r="D5125" t="str">
            <v>Ударная бита, PZ2, 25mm (x1)</v>
          </cell>
          <cell r="F5125">
            <v>3.09</v>
          </cell>
          <cell r="G5125">
            <v>2.62</v>
          </cell>
          <cell r="H5125">
            <v>2.6986000000000003</v>
          </cell>
          <cell r="I5125">
            <v>118.73840000000001</v>
          </cell>
          <cell r="L5125" t="str">
            <v>Чехия</v>
          </cell>
          <cell r="M5125">
            <v>3165140631235</v>
          </cell>
        </row>
        <row r="5126">
          <cell r="C5126">
            <v>2608522045</v>
          </cell>
          <cell r="D5126" t="str">
            <v>Ударная бита, PZ3, 25mm (x1)</v>
          </cell>
          <cell r="F5126">
            <v>3.09</v>
          </cell>
          <cell r="G5126">
            <v>2.62</v>
          </cell>
          <cell r="H5126">
            <v>2.6986000000000003</v>
          </cell>
          <cell r="I5126">
            <v>118.73840000000001</v>
          </cell>
          <cell r="L5126" t="str">
            <v>Чехия</v>
          </cell>
          <cell r="M5126">
            <v>3165140631242</v>
          </cell>
        </row>
        <row r="5127">
          <cell r="C5127">
            <v>2608522046</v>
          </cell>
          <cell r="D5127" t="str">
            <v>Ударная бита, T25, 25mm (x1)</v>
          </cell>
          <cell r="F5127">
            <v>3.47</v>
          </cell>
          <cell r="G5127">
            <v>2.94</v>
          </cell>
          <cell r="H5127">
            <v>3.0282</v>
          </cell>
          <cell r="I5127">
            <v>133.24080000000001</v>
          </cell>
          <cell r="L5127" t="str">
            <v>Чехия</v>
          </cell>
          <cell r="M5127">
            <v>3165140631259</v>
          </cell>
        </row>
        <row r="5128">
          <cell r="C5128">
            <v>2608522047</v>
          </cell>
          <cell r="D5128" t="str">
            <v>Ударная бита, T30, 25mm (x1)</v>
          </cell>
          <cell r="F5128">
            <v>3.47</v>
          </cell>
          <cell r="G5128">
            <v>2.94</v>
          </cell>
          <cell r="H5128">
            <v>3.0282</v>
          </cell>
          <cell r="I5128">
            <v>133.24080000000001</v>
          </cell>
          <cell r="L5128" t="str">
            <v>Чехия</v>
          </cell>
          <cell r="M5128">
            <v>3165140631266</v>
          </cell>
        </row>
        <row r="5129">
          <cell r="C5129">
            <v>2608522048</v>
          </cell>
          <cell r="D5129" t="str">
            <v>Ударная бита, T40, 25mm (x1)</v>
          </cell>
          <cell r="F5129">
            <v>3.47</v>
          </cell>
          <cell r="G5129">
            <v>2.94</v>
          </cell>
          <cell r="H5129">
            <v>3.0282</v>
          </cell>
          <cell r="I5129">
            <v>133.24080000000001</v>
          </cell>
          <cell r="L5129" t="str">
            <v>Чехия</v>
          </cell>
          <cell r="M5129">
            <v>3165140631273</v>
          </cell>
        </row>
        <row r="5130">
          <cell r="C5130">
            <v>2608522049</v>
          </cell>
          <cell r="D5130" t="str">
            <v>Ударная бита, Hex5, 25mm (x1)</v>
          </cell>
          <cell r="F5130">
            <v>3.47</v>
          </cell>
          <cell r="G5130">
            <v>2.94</v>
          </cell>
          <cell r="H5130">
            <v>3.0282</v>
          </cell>
          <cell r="I5130">
            <v>133.24080000000001</v>
          </cell>
          <cell r="L5130" t="str">
            <v>Чехия</v>
          </cell>
          <cell r="M5130">
            <v>3165140631280</v>
          </cell>
        </row>
        <row r="5131">
          <cell r="C5131">
            <v>2608522050</v>
          </cell>
          <cell r="D5131" t="str">
            <v>Ударная бита, Hex6, 25mm (x1)</v>
          </cell>
          <cell r="F5131">
            <v>3.47</v>
          </cell>
          <cell r="G5131">
            <v>2.94</v>
          </cell>
          <cell r="H5131">
            <v>3.0282</v>
          </cell>
          <cell r="I5131">
            <v>133.24080000000001</v>
          </cell>
          <cell r="L5131" t="str">
            <v>Чехия</v>
          </cell>
          <cell r="M5131">
            <v>3165140631297</v>
          </cell>
        </row>
        <row r="5132">
          <cell r="C5132">
            <v>2608522051</v>
          </cell>
          <cell r="D5132" t="str">
            <v>Ударная бита, PH2, 50mm (x1)</v>
          </cell>
          <cell r="F5132">
            <v>4.66</v>
          </cell>
          <cell r="G5132">
            <v>3.95</v>
          </cell>
          <cell r="H5132">
            <v>4.0685000000000002</v>
          </cell>
          <cell r="I5132">
            <v>179.01400000000001</v>
          </cell>
          <cell r="L5132" t="str">
            <v>Чехия</v>
          </cell>
          <cell r="M5132">
            <v>3165140631303</v>
          </cell>
        </row>
        <row r="5133">
          <cell r="C5133">
            <v>2608522052</v>
          </cell>
          <cell r="D5133" t="str">
            <v>Ударная бита, PH3, 50mm (x1)</v>
          </cell>
          <cell r="F5133">
            <v>4.66</v>
          </cell>
          <cell r="G5133">
            <v>3.95</v>
          </cell>
          <cell r="H5133">
            <v>4.0685000000000002</v>
          </cell>
          <cell r="I5133">
            <v>179.01400000000001</v>
          </cell>
          <cell r="L5133" t="str">
            <v>Чехия</v>
          </cell>
          <cell r="M5133">
            <v>3165140631310</v>
          </cell>
        </row>
        <row r="5134">
          <cell r="C5134">
            <v>2608522053</v>
          </cell>
          <cell r="D5134" t="str">
            <v>Ударная бита, PZ2, 50mm (x1)</v>
          </cell>
          <cell r="F5134">
            <v>4.66</v>
          </cell>
          <cell r="G5134">
            <v>3.95</v>
          </cell>
          <cell r="H5134">
            <v>4.0685000000000002</v>
          </cell>
          <cell r="I5134">
            <v>179.01400000000001</v>
          </cell>
          <cell r="L5134" t="str">
            <v>Чехия</v>
          </cell>
          <cell r="M5134">
            <v>3165140631327</v>
          </cell>
        </row>
        <row r="5135">
          <cell r="C5135">
            <v>2608522054</v>
          </cell>
          <cell r="D5135" t="str">
            <v>Ударная бита, PZ3, 50mm (x1)</v>
          </cell>
          <cell r="F5135">
            <v>4.66</v>
          </cell>
          <cell r="G5135">
            <v>3.95</v>
          </cell>
          <cell r="H5135">
            <v>4.0685000000000002</v>
          </cell>
          <cell r="I5135">
            <v>179.01400000000001</v>
          </cell>
          <cell r="L5135" t="str">
            <v>Чехия</v>
          </cell>
          <cell r="M5135">
            <v>3165140631334</v>
          </cell>
        </row>
        <row r="5136">
          <cell r="C5136">
            <v>2608522055</v>
          </cell>
          <cell r="D5136" t="str">
            <v>Ударная бита, T25, 50mm (x1)</v>
          </cell>
          <cell r="F5136">
            <v>5.23</v>
          </cell>
          <cell r="G5136">
            <v>4.43</v>
          </cell>
          <cell r="H5136">
            <v>4.5629</v>
          </cell>
          <cell r="I5136">
            <v>200.76759999999999</v>
          </cell>
          <cell r="L5136" t="str">
            <v>Чехия</v>
          </cell>
          <cell r="M5136">
            <v>3165140631341</v>
          </cell>
        </row>
        <row r="5137">
          <cell r="C5137">
            <v>2608522056</v>
          </cell>
          <cell r="D5137" t="str">
            <v>Ударная бита, T30, 50mm (x1)</v>
          </cell>
          <cell r="F5137">
            <v>5.23</v>
          </cell>
          <cell r="G5137">
            <v>4.43</v>
          </cell>
          <cell r="H5137">
            <v>4.5629</v>
          </cell>
          <cell r="I5137">
            <v>200.76759999999999</v>
          </cell>
          <cell r="L5137" t="str">
            <v>Чехия</v>
          </cell>
          <cell r="M5137">
            <v>3165140631358</v>
          </cell>
        </row>
        <row r="5138">
          <cell r="C5138">
            <v>2608522057</v>
          </cell>
          <cell r="D5138" t="str">
            <v>Ударная бита, T40, 50mm (x1)</v>
          </cell>
          <cell r="F5138">
            <v>5.23</v>
          </cell>
          <cell r="G5138">
            <v>4.43</v>
          </cell>
          <cell r="H5138">
            <v>4.5629</v>
          </cell>
          <cell r="I5138">
            <v>200.76759999999999</v>
          </cell>
          <cell r="L5138" t="str">
            <v>Чехия</v>
          </cell>
          <cell r="M5138">
            <v>3165140631365</v>
          </cell>
        </row>
        <row r="5139">
          <cell r="C5139">
            <v>2608522058</v>
          </cell>
          <cell r="D5139" t="str">
            <v>Ударная бита, Hex5, 50mm (x1)</v>
          </cell>
          <cell r="F5139">
            <v>5.23</v>
          </cell>
          <cell r="G5139">
            <v>4.43</v>
          </cell>
          <cell r="H5139">
            <v>4.5629</v>
          </cell>
          <cell r="I5139">
            <v>200.76759999999999</v>
          </cell>
          <cell r="L5139" t="str">
            <v>Чехия</v>
          </cell>
          <cell r="M5139">
            <v>3165140631372</v>
          </cell>
        </row>
        <row r="5140">
          <cell r="C5140">
            <v>2608522059</v>
          </cell>
          <cell r="D5140" t="str">
            <v>Ударная бита, Hex6, 50mm (x1)</v>
          </cell>
          <cell r="F5140">
            <v>5.23</v>
          </cell>
          <cell r="G5140">
            <v>4.43</v>
          </cell>
          <cell r="H5140">
            <v>4.5629</v>
          </cell>
          <cell r="I5140">
            <v>200.76759999999999</v>
          </cell>
          <cell r="L5140" t="str">
            <v>Чехия</v>
          </cell>
          <cell r="M5140">
            <v>3165140631389</v>
          </cell>
        </row>
        <row r="5141">
          <cell r="C5141">
            <v>2608522061</v>
          </cell>
          <cell r="D5141" t="str">
            <v>Ударная бита, PH2, 25mm 10 шт</v>
          </cell>
          <cell r="F5141">
            <v>24.36</v>
          </cell>
          <cell r="G5141">
            <v>20.64</v>
          </cell>
          <cell r="H5141">
            <v>21.2592</v>
          </cell>
          <cell r="I5141">
            <v>935.40480000000002</v>
          </cell>
          <cell r="L5141" t="str">
            <v>Чехия</v>
          </cell>
          <cell r="M5141">
            <v>3165140631402</v>
          </cell>
        </row>
        <row r="5142">
          <cell r="C5142">
            <v>2608522062</v>
          </cell>
          <cell r="D5142" t="str">
            <v>Ударная бита, PZ2, 25mm 10 шт</v>
          </cell>
          <cell r="F5142">
            <v>24.36</v>
          </cell>
          <cell r="G5142">
            <v>20.64</v>
          </cell>
          <cell r="H5142">
            <v>21.2592</v>
          </cell>
          <cell r="I5142">
            <v>935.40480000000002</v>
          </cell>
          <cell r="L5142" t="str">
            <v>Чехия</v>
          </cell>
          <cell r="M5142">
            <v>3165140631419</v>
          </cell>
        </row>
        <row r="5143">
          <cell r="C5143">
            <v>2608522063</v>
          </cell>
          <cell r="D5143" t="str">
            <v>Ударная бита, T25, 25mm 10 шт</v>
          </cell>
          <cell r="F5143">
            <v>28.13</v>
          </cell>
          <cell r="G5143">
            <v>23.84</v>
          </cell>
          <cell r="H5143">
            <v>24.555199999999999</v>
          </cell>
          <cell r="I5143">
            <v>1080.4287999999999</v>
          </cell>
          <cell r="L5143" t="str">
            <v>Чехия</v>
          </cell>
          <cell r="M5143">
            <v>3165140631426</v>
          </cell>
        </row>
        <row r="5144">
          <cell r="C5144">
            <v>2608522064</v>
          </cell>
          <cell r="D5144" t="str">
            <v>Набор Ударных бит, 10 шт, PH,PZ,TX</v>
          </cell>
          <cell r="F5144">
            <v>41.16</v>
          </cell>
          <cell r="G5144">
            <v>34.880000000000003</v>
          </cell>
          <cell r="H5144">
            <v>35.926400000000001</v>
          </cell>
          <cell r="I5144">
            <v>1580.7616</v>
          </cell>
          <cell r="L5144" t="str">
            <v>Чехия</v>
          </cell>
          <cell r="M5144">
            <v>3165140631433</v>
          </cell>
        </row>
        <row r="5145">
          <cell r="C5145">
            <v>2608522065</v>
          </cell>
          <cell r="D5145" t="str">
            <v>Набор Ударных бит, 10шт, PZ</v>
          </cell>
          <cell r="F5145">
            <v>38.799999999999997</v>
          </cell>
          <cell r="G5145">
            <v>32.880000000000003</v>
          </cell>
          <cell r="H5145">
            <v>33.866400000000006</v>
          </cell>
          <cell r="I5145">
            <v>1490.1216000000002</v>
          </cell>
          <cell r="L5145" t="str">
            <v>Чехия</v>
          </cell>
          <cell r="M5145">
            <v>3165140631440</v>
          </cell>
        </row>
        <row r="5146">
          <cell r="C5146">
            <v>2608522060</v>
          </cell>
          <cell r="D5146" t="str">
            <v>Держатель AntiShock</v>
          </cell>
          <cell r="F5146">
            <v>18.88</v>
          </cell>
          <cell r="G5146">
            <v>16</v>
          </cell>
          <cell r="H5146">
            <v>16.48</v>
          </cell>
          <cell r="I5146">
            <v>725.12</v>
          </cell>
          <cell r="L5146" t="str">
            <v>Чехия</v>
          </cell>
          <cell r="M5146">
            <v>3165140631396</v>
          </cell>
        </row>
        <row r="5147">
          <cell r="C5147">
            <v>2608551018</v>
          </cell>
          <cell r="D5147" t="str">
            <v>Ударная головка, 7mm</v>
          </cell>
          <cell r="F5147">
            <v>8.5</v>
          </cell>
          <cell r="G5147">
            <v>7.2</v>
          </cell>
          <cell r="H5147">
            <v>7.4160000000000004</v>
          </cell>
          <cell r="I5147">
            <v>326.30400000000003</v>
          </cell>
          <cell r="L5147" t="str">
            <v>Тайвань</v>
          </cell>
          <cell r="M5147">
            <v>3165140631501</v>
          </cell>
        </row>
        <row r="5148">
          <cell r="C5148">
            <v>2608551019</v>
          </cell>
          <cell r="D5148" t="str">
            <v>Ударная головка, 8mm</v>
          </cell>
          <cell r="F5148">
            <v>8.5</v>
          </cell>
          <cell r="G5148">
            <v>7.2</v>
          </cell>
          <cell r="H5148">
            <v>7.4160000000000004</v>
          </cell>
          <cell r="I5148">
            <v>326.30400000000003</v>
          </cell>
          <cell r="L5148" t="str">
            <v>Тайвань</v>
          </cell>
          <cell r="M5148">
            <v>3165140631518</v>
          </cell>
        </row>
        <row r="5149">
          <cell r="C5149">
            <v>2608551020</v>
          </cell>
          <cell r="D5149" t="str">
            <v>Ударная головка, 10mm</v>
          </cell>
          <cell r="F5149">
            <v>8.5</v>
          </cell>
          <cell r="G5149">
            <v>7.2</v>
          </cell>
          <cell r="H5149">
            <v>7.4160000000000004</v>
          </cell>
          <cell r="I5149">
            <v>326.30400000000003</v>
          </cell>
          <cell r="L5149" t="str">
            <v>Тайвань</v>
          </cell>
          <cell r="M5149">
            <v>3165140631525</v>
          </cell>
        </row>
        <row r="5150">
          <cell r="C5150">
            <v>2608551021</v>
          </cell>
          <cell r="D5150" t="str">
            <v>Ударная головка, 13mm</v>
          </cell>
          <cell r="F5150">
            <v>8.5</v>
          </cell>
          <cell r="G5150">
            <v>7.2</v>
          </cell>
          <cell r="H5150">
            <v>7.4160000000000004</v>
          </cell>
          <cell r="I5150">
            <v>326.30400000000003</v>
          </cell>
          <cell r="L5150" t="str">
            <v>Тайвань</v>
          </cell>
          <cell r="M5150">
            <v>3165140631532</v>
          </cell>
        </row>
        <row r="5151">
          <cell r="C5151">
            <v>2608551022</v>
          </cell>
          <cell r="D5151" t="str">
            <v>Ударная головка, 5/16"</v>
          </cell>
          <cell r="F5151">
            <v>8.5</v>
          </cell>
          <cell r="G5151">
            <v>7.2</v>
          </cell>
          <cell r="H5151">
            <v>7.4160000000000004</v>
          </cell>
          <cell r="I5151">
            <v>326.30400000000003</v>
          </cell>
          <cell r="L5151" t="str">
            <v>Тайвань</v>
          </cell>
          <cell r="M5151">
            <v>3165140631549</v>
          </cell>
        </row>
        <row r="5152">
          <cell r="C5152">
            <v>2608551029</v>
          </cell>
          <cell r="D5152" t="str">
            <v>Набор ударных головок 1/2", 7шт</v>
          </cell>
          <cell r="F5152">
            <v>23.6</v>
          </cell>
          <cell r="G5152">
            <v>20</v>
          </cell>
          <cell r="H5152">
            <v>20.6</v>
          </cell>
          <cell r="I5152">
            <v>906.40000000000009</v>
          </cell>
          <cell r="L5152" t="str">
            <v>Китай</v>
          </cell>
          <cell r="M5152">
            <v>3165140631556</v>
          </cell>
        </row>
        <row r="5153">
          <cell r="C5153">
            <v>2608601185</v>
          </cell>
          <cell r="D5153" t="str">
            <v>Резин опор тарелка для GEX  150 TURBO</v>
          </cell>
          <cell r="F5153">
            <v>28.98</v>
          </cell>
          <cell r="G5153">
            <v>24.56</v>
          </cell>
          <cell r="H5153">
            <v>25.296800000000001</v>
          </cell>
          <cell r="I5153">
            <v>1113.0592000000001</v>
          </cell>
          <cell r="L5153" t="str">
            <v>Германия</v>
          </cell>
          <cell r="M5153">
            <v>3165140375214</v>
          </cell>
        </row>
        <row r="5154">
          <cell r="C5154">
            <v>2608636736</v>
          </cell>
          <cell r="D5154" t="str">
            <v>Набор пил 3шт T308BFP PrecHardWood</v>
          </cell>
          <cell r="F5154">
            <v>9.7200000000000006</v>
          </cell>
          <cell r="G5154">
            <v>8.24</v>
          </cell>
          <cell r="H5154">
            <v>8.4871999999999996</v>
          </cell>
          <cell r="I5154">
            <v>373.43680000000001</v>
          </cell>
          <cell r="L5154" t="str">
            <v>Швейцария</v>
          </cell>
          <cell r="M5154">
            <v>3165140623674</v>
          </cell>
        </row>
        <row r="5155">
          <cell r="C5155">
            <v>2608636737</v>
          </cell>
          <cell r="D5155" t="str">
            <v>Набор пил 5шт T308BFP PrecHardWood</v>
          </cell>
          <cell r="F5155">
            <v>14.73</v>
          </cell>
          <cell r="G5155">
            <v>12.48</v>
          </cell>
          <cell r="H5155">
            <v>12.8544</v>
          </cell>
          <cell r="I5155">
            <v>565.59360000000004</v>
          </cell>
          <cell r="L5155" t="str">
            <v>Швейцария</v>
          </cell>
          <cell r="M5155">
            <v>3165140623681</v>
          </cell>
        </row>
        <row r="5156">
          <cell r="C5156">
            <v>2608667396</v>
          </cell>
          <cell r="D5156" t="str">
            <v>Набор пил 3шт T1013AWP PrecSoftMat</v>
          </cell>
          <cell r="F5156">
            <v>21.22</v>
          </cell>
          <cell r="G5156">
            <v>17.98</v>
          </cell>
          <cell r="H5156">
            <v>18.519400000000001</v>
          </cell>
          <cell r="I5156">
            <v>814.85360000000003</v>
          </cell>
          <cell r="L5156" t="str">
            <v>Швейцария</v>
          </cell>
          <cell r="M5156">
            <v>3165140623629</v>
          </cell>
        </row>
        <row r="5157">
          <cell r="C5157">
            <v>2608667399</v>
          </cell>
          <cell r="D5157" t="str">
            <v>Набор пил 3шт T308BP PrecisionWood</v>
          </cell>
          <cell r="F5157">
            <v>6.54</v>
          </cell>
          <cell r="G5157">
            <v>5.54</v>
          </cell>
          <cell r="H5157">
            <v>5.7061999999999999</v>
          </cell>
          <cell r="I5157">
            <v>251.0728</v>
          </cell>
          <cell r="L5157" t="str">
            <v>Швейцария</v>
          </cell>
          <cell r="M5157">
            <v>3165140623650</v>
          </cell>
        </row>
        <row r="5158">
          <cell r="C5158">
            <v>2608667400</v>
          </cell>
          <cell r="D5158" t="str">
            <v>Набор пил 5шт T308BP PrecisionWood</v>
          </cell>
          <cell r="F5158">
            <v>9.91</v>
          </cell>
          <cell r="G5158">
            <v>8.4</v>
          </cell>
          <cell r="H5158">
            <v>8.652000000000001</v>
          </cell>
          <cell r="I5158">
            <v>380.68800000000005</v>
          </cell>
          <cell r="L5158" t="str">
            <v>Швейцария</v>
          </cell>
          <cell r="M5158">
            <v>3165140623667</v>
          </cell>
        </row>
        <row r="5159">
          <cell r="C5159">
            <v>2608636793</v>
          </cell>
          <cell r="D5159" t="str">
            <v>Набор пил 3шт T1018AFP PrecSandwich</v>
          </cell>
          <cell r="F5159">
            <v>22.41</v>
          </cell>
          <cell r="G5159">
            <v>18.989999999999998</v>
          </cell>
          <cell r="H5159">
            <v>19.559699999999999</v>
          </cell>
          <cell r="I5159">
            <v>860.6268</v>
          </cell>
          <cell r="L5159" t="str">
            <v>Швейцария</v>
          </cell>
          <cell r="M5159">
            <v>3165140704892</v>
          </cell>
        </row>
        <row r="5160">
          <cell r="C5160">
            <v>2608667394</v>
          </cell>
          <cell r="D5160" t="str">
            <v>Набор пил 3шт T1044DP PrecisionWood</v>
          </cell>
          <cell r="F5160">
            <v>19.25</v>
          </cell>
          <cell r="G5160">
            <v>16.309999999999999</v>
          </cell>
          <cell r="H5160">
            <v>16.799299999999999</v>
          </cell>
          <cell r="I5160">
            <v>739.16919999999993</v>
          </cell>
          <cell r="L5160" t="str">
            <v>Швейцария</v>
          </cell>
          <cell r="M5160">
            <v>3165140623605</v>
          </cell>
        </row>
        <row r="5161">
          <cell r="C5161">
            <v>2607336552</v>
          </cell>
          <cell r="D5161" t="str">
            <v>Li-Ion акку 14.4В 1.5А/ч с индикат заряд</v>
          </cell>
          <cell r="F5161">
            <v>104.06</v>
          </cell>
          <cell r="G5161">
            <v>88.19</v>
          </cell>
          <cell r="H5161">
            <v>90.835700000000003</v>
          </cell>
          <cell r="I5161">
            <v>3996.7708000000002</v>
          </cell>
          <cell r="L5161" t="str">
            <v>Малайзия</v>
          </cell>
          <cell r="M5161">
            <v>3165140704908</v>
          </cell>
        </row>
        <row r="5162">
          <cell r="C5162">
            <v>2607336560</v>
          </cell>
          <cell r="D5162" t="str">
            <v>Li-Ion акку 18В 1.5А/ч с индикат заряда</v>
          </cell>
          <cell r="F5162">
            <v>121.92</v>
          </cell>
          <cell r="G5162">
            <v>103.32</v>
          </cell>
          <cell r="H5162">
            <v>106.4196</v>
          </cell>
          <cell r="I5162">
            <v>4682.4624000000003</v>
          </cell>
          <cell r="L5162" t="str">
            <v>Малайзия</v>
          </cell>
          <cell r="M5162">
            <v>3165140704915</v>
          </cell>
        </row>
        <row r="5163">
          <cell r="C5163">
            <v>2608601607</v>
          </cell>
          <cell r="D5163" t="str">
            <v>ШЛИФ.ТАРЕЛКА 125мм GEX 125-150 AVE Prof</v>
          </cell>
          <cell r="F5163">
            <v>20.65</v>
          </cell>
          <cell r="G5163">
            <v>17.5</v>
          </cell>
          <cell r="H5163">
            <v>18.025000000000002</v>
          </cell>
          <cell r="I5163">
            <v>793.10000000000014</v>
          </cell>
          <cell r="L5163" t="str">
            <v>Германия</v>
          </cell>
          <cell r="M5163">
            <v>3165140623476</v>
          </cell>
        </row>
        <row r="5164">
          <cell r="C5164">
            <v>2608587012</v>
          </cell>
          <cell r="D5164" t="str">
            <v>Набор сверл Pro Box HSS-R 19 шт 1–10мм</v>
          </cell>
          <cell r="F5164">
            <v>18.88</v>
          </cell>
          <cell r="G5164">
            <v>16</v>
          </cell>
          <cell r="H5164">
            <v>16.48</v>
          </cell>
          <cell r="I5164">
            <v>725.12</v>
          </cell>
          <cell r="L5164" t="str">
            <v>Китай</v>
          </cell>
          <cell r="M5164">
            <v>3165140689762</v>
          </cell>
        </row>
        <row r="5165">
          <cell r="C5165">
            <v>2608587013</v>
          </cell>
          <cell r="D5165" t="str">
            <v>19 сверл мет HSS-G 135° 1-10мм</v>
          </cell>
          <cell r="F5165">
            <v>34.22</v>
          </cell>
          <cell r="G5165">
            <v>29</v>
          </cell>
          <cell r="H5165">
            <v>29.87</v>
          </cell>
          <cell r="I5165">
            <v>1314.28</v>
          </cell>
          <cell r="L5165" t="str">
            <v>Китай</v>
          </cell>
          <cell r="M5165">
            <v>3165140689779</v>
          </cell>
        </row>
        <row r="5166">
          <cell r="C5166">
            <v>2608587014</v>
          </cell>
          <cell r="D5166" t="str">
            <v>19шт сверл мет HSS-Co 135° 1-10мм</v>
          </cell>
          <cell r="F5166">
            <v>63.72</v>
          </cell>
          <cell r="G5166">
            <v>54</v>
          </cell>
          <cell r="H5166">
            <v>55.620000000000005</v>
          </cell>
          <cell r="I5166">
            <v>2447.2800000000002</v>
          </cell>
          <cell r="L5166" t="str">
            <v>Китай</v>
          </cell>
          <cell r="M5166">
            <v>3165140689786</v>
          </cell>
        </row>
        <row r="5167">
          <cell r="C5167">
            <v>2608587015</v>
          </cell>
          <cell r="D5167" t="str">
            <v>Наб сверл по мет 19 HSS-TiN 135° 1-10мм</v>
          </cell>
          <cell r="F5167">
            <v>49.559999999999995</v>
          </cell>
          <cell r="G5167">
            <v>42</v>
          </cell>
          <cell r="H5167">
            <v>43.26</v>
          </cell>
          <cell r="I5167">
            <v>1903.4399999999998</v>
          </cell>
          <cell r="L5167" t="str">
            <v>Китай</v>
          </cell>
          <cell r="M5167">
            <v>3165140689793</v>
          </cell>
        </row>
        <row r="5168">
          <cell r="C5168">
            <v>2608587016</v>
          </cell>
          <cell r="D5168" t="str">
            <v>Наб сверл по мет 25 HSS-R 118° 1-13мм</v>
          </cell>
          <cell r="F5168">
            <v>38.94</v>
          </cell>
          <cell r="G5168">
            <v>33</v>
          </cell>
          <cell r="H5168">
            <v>33.99</v>
          </cell>
          <cell r="I5168">
            <v>1495.5600000000002</v>
          </cell>
          <cell r="L5168" t="str">
            <v>Китай</v>
          </cell>
          <cell r="M5168">
            <v>3165140689809</v>
          </cell>
        </row>
        <row r="5169">
          <cell r="C5169">
            <v>2608587017</v>
          </cell>
          <cell r="D5169" t="str">
            <v>Наб сверл по мет 25 HSS-G 135° 1-13мм</v>
          </cell>
          <cell r="F5169">
            <v>69.61999999999999</v>
          </cell>
          <cell r="G5169">
            <v>59</v>
          </cell>
          <cell r="H5169">
            <v>60.77</v>
          </cell>
          <cell r="I5169">
            <v>2673.88</v>
          </cell>
          <cell r="L5169" t="str">
            <v>Китай</v>
          </cell>
          <cell r="M5169">
            <v>3165140689816</v>
          </cell>
        </row>
        <row r="5170">
          <cell r="C5170">
            <v>2608587018</v>
          </cell>
          <cell r="D5170" t="str">
            <v>Наб сверл по мет 25 HSS-Co 135° 1-13мм</v>
          </cell>
          <cell r="F5170">
            <v>127.44</v>
          </cell>
          <cell r="G5170">
            <v>108</v>
          </cell>
          <cell r="H5170">
            <v>111.24000000000001</v>
          </cell>
          <cell r="I5170">
            <v>4894.5600000000004</v>
          </cell>
          <cell r="L5170" t="str">
            <v>Китай</v>
          </cell>
          <cell r="M5170">
            <v>3165140689823</v>
          </cell>
        </row>
        <row r="5171">
          <cell r="C5171">
            <v>2608587019</v>
          </cell>
          <cell r="D5171" t="str">
            <v>Наб сверл по мет 25 HSS-TiN 135° 1-13мм</v>
          </cell>
          <cell r="F5171">
            <v>99.11999999999999</v>
          </cell>
          <cell r="G5171">
            <v>84</v>
          </cell>
          <cell r="H5171">
            <v>86.52</v>
          </cell>
          <cell r="I5171">
            <v>3806.8799999999997</v>
          </cell>
          <cell r="L5171" t="str">
            <v>Китай</v>
          </cell>
          <cell r="M5171">
            <v>3165140689830</v>
          </cell>
        </row>
        <row r="5172">
          <cell r="C5172">
            <v>2608589294</v>
          </cell>
          <cell r="D5172" t="str">
            <v>Набор сверл по мет 1HSS-R Tough Box 18 шт</v>
          </cell>
          <cell r="F5172">
            <v>13.68</v>
          </cell>
          <cell r="G5172">
            <v>11.59</v>
          </cell>
          <cell r="H5172">
            <v>11.9377</v>
          </cell>
          <cell r="I5172">
            <v>525.25879999999995</v>
          </cell>
          <cell r="L5172" t="str">
            <v>Китай</v>
          </cell>
          <cell r="M5172">
            <v>3165140784856</v>
          </cell>
        </row>
        <row r="5173">
          <cell r="C5173">
            <v>2608589295</v>
          </cell>
          <cell r="D5173" t="str">
            <v>Набор сверл по мет HSS-G Mini-X-Line 7шт</v>
          </cell>
          <cell r="F5173">
            <v>9.98</v>
          </cell>
          <cell r="G5173">
            <v>8.4600000000000009</v>
          </cell>
          <cell r="H5173">
            <v>8.7138000000000009</v>
          </cell>
          <cell r="I5173">
            <v>383.40720000000005</v>
          </cell>
          <cell r="L5173" t="str">
            <v>Китай</v>
          </cell>
          <cell r="M5173">
            <v>3165140784863</v>
          </cell>
        </row>
        <row r="5174">
          <cell r="C5174">
            <v>2608589296</v>
          </cell>
          <cell r="D5174" t="str">
            <v>Набор сверл по мет HSS-Co Mini-X-Line 7 шт</v>
          </cell>
          <cell r="F5174">
            <v>21.78</v>
          </cell>
          <cell r="G5174">
            <v>18.46</v>
          </cell>
          <cell r="H5174">
            <v>19.0138</v>
          </cell>
          <cell r="I5174">
            <v>836.60720000000003</v>
          </cell>
          <cell r="L5174" t="str">
            <v>Китай</v>
          </cell>
          <cell r="M5174">
            <v>3165140784870</v>
          </cell>
        </row>
        <row r="5175">
          <cell r="C5175">
            <v>2608551096</v>
          </cell>
          <cell r="D5175" t="str">
            <v>Наб 9 торцовых ключей 6-14мм,1/4",25мм</v>
          </cell>
          <cell r="F5175">
            <v>21.83</v>
          </cell>
          <cell r="G5175">
            <v>18.5</v>
          </cell>
          <cell r="H5175">
            <v>19.055</v>
          </cell>
          <cell r="I5175">
            <v>838.42</v>
          </cell>
          <cell r="L5175" t="str">
            <v>Тайвань</v>
          </cell>
          <cell r="M5175">
            <v>3165140704113</v>
          </cell>
        </row>
        <row r="5176">
          <cell r="C5176">
            <v>2608551097</v>
          </cell>
          <cell r="D5176" t="str">
            <v>Наб 9 торцовых ключей 6-14мм,1/4",50мм</v>
          </cell>
          <cell r="F5176">
            <v>30.68</v>
          </cell>
          <cell r="G5176">
            <v>26</v>
          </cell>
          <cell r="H5176">
            <v>26.78</v>
          </cell>
          <cell r="I5176">
            <v>1178.3200000000002</v>
          </cell>
          <cell r="L5176" t="str">
            <v>Тайвань</v>
          </cell>
          <cell r="M5176">
            <v>3165140704120</v>
          </cell>
        </row>
        <row r="5177">
          <cell r="C5177">
            <v>2608551098</v>
          </cell>
          <cell r="D5177" t="str">
            <v>Наб 9 торцовых ключей 7-19мм,3/8",30мм</v>
          </cell>
          <cell r="F5177">
            <v>30.68</v>
          </cell>
          <cell r="G5177">
            <v>26</v>
          </cell>
          <cell r="H5177">
            <v>26.78</v>
          </cell>
          <cell r="I5177">
            <v>1178.3200000000002</v>
          </cell>
          <cell r="L5177" t="str">
            <v>Тайвань</v>
          </cell>
          <cell r="M5177">
            <v>3165140704137</v>
          </cell>
        </row>
        <row r="5178">
          <cell r="C5178">
            <v>2608551099</v>
          </cell>
          <cell r="D5178" t="str">
            <v>Наб 9 торцовых ключей 7-19мм,3/8",63мм</v>
          </cell>
          <cell r="F5178">
            <v>43.66</v>
          </cell>
          <cell r="G5178">
            <v>37</v>
          </cell>
          <cell r="H5178">
            <v>38.11</v>
          </cell>
          <cell r="I5178">
            <v>1676.84</v>
          </cell>
          <cell r="L5178" t="str">
            <v>Тайвань</v>
          </cell>
          <cell r="M5178">
            <v>3165140704144</v>
          </cell>
        </row>
        <row r="5179">
          <cell r="C5179">
            <v>2608551100</v>
          </cell>
          <cell r="D5179" t="str">
            <v>Наб 9 торц ключей 10-27мм,1/2",38-44мм</v>
          </cell>
          <cell r="F5179">
            <v>43.66</v>
          </cell>
          <cell r="G5179">
            <v>37</v>
          </cell>
          <cell r="H5179">
            <v>38.11</v>
          </cell>
          <cell r="I5179">
            <v>1676.84</v>
          </cell>
          <cell r="L5179" t="str">
            <v>Тайвань</v>
          </cell>
          <cell r="M5179">
            <v>3165140701075</v>
          </cell>
        </row>
        <row r="5180">
          <cell r="C5180">
            <v>2608551101</v>
          </cell>
          <cell r="D5180" t="str">
            <v>Наб 9 торцовых ключей 10-27мм,1/2",77мм</v>
          </cell>
          <cell r="F5180">
            <v>54.87</v>
          </cell>
          <cell r="G5180">
            <v>46.5</v>
          </cell>
          <cell r="H5180">
            <v>47.895000000000003</v>
          </cell>
          <cell r="I5180">
            <v>2107.38</v>
          </cell>
          <cell r="L5180" t="str">
            <v>Тайвань</v>
          </cell>
          <cell r="M5180">
            <v>3165140704151</v>
          </cell>
        </row>
        <row r="5181">
          <cell r="C5181">
            <v>2608551102</v>
          </cell>
          <cell r="D5181" t="str">
            <v>Наб 3 торцовых ключей 17-21мм,1/2",85мм</v>
          </cell>
          <cell r="F5181">
            <v>32.450000000000003</v>
          </cell>
          <cell r="G5181">
            <v>27.5</v>
          </cell>
          <cell r="H5181">
            <v>28.324999999999999</v>
          </cell>
          <cell r="I5181">
            <v>1246.3</v>
          </cell>
          <cell r="L5181" t="str">
            <v>Тайвань</v>
          </cell>
          <cell r="M5181">
            <v>3165140704168</v>
          </cell>
        </row>
        <row r="5182">
          <cell r="C5182">
            <v>2608551103</v>
          </cell>
          <cell r="D5182" t="str">
            <v>Набор 7 торц ключей 19-36мм,3/4",50-56мм</v>
          </cell>
          <cell r="F5182">
            <v>87.32</v>
          </cell>
          <cell r="G5182">
            <v>74</v>
          </cell>
          <cell r="H5182">
            <v>76.22</v>
          </cell>
          <cell r="I5182">
            <v>3353.68</v>
          </cell>
          <cell r="L5182" t="str">
            <v>Тайвань</v>
          </cell>
          <cell r="M5182">
            <v>3165140704175</v>
          </cell>
        </row>
        <row r="5183">
          <cell r="C5183">
            <v>2608551104</v>
          </cell>
          <cell r="D5183" t="str">
            <v>Наб 7 торцовых ключей 19-36мм,3/4",90мм</v>
          </cell>
          <cell r="F5183">
            <v>130.97999999999999</v>
          </cell>
          <cell r="G5183">
            <v>111</v>
          </cell>
          <cell r="H5183">
            <v>114.33</v>
          </cell>
          <cell r="I5183">
            <v>5030.5199999999995</v>
          </cell>
          <cell r="L5183" t="str">
            <v>Тайвань</v>
          </cell>
          <cell r="M5183">
            <v>3165140704182</v>
          </cell>
        </row>
        <row r="5184">
          <cell r="C5184">
            <v>2608551105</v>
          </cell>
          <cell r="D5184" t="str">
            <v>Наб 6 торцовых ключей 24-41мм,1",68-58мм</v>
          </cell>
          <cell r="F5184">
            <v>130.97999999999999</v>
          </cell>
          <cell r="G5184">
            <v>111</v>
          </cell>
          <cell r="H5184">
            <v>114.33</v>
          </cell>
          <cell r="I5184">
            <v>5030.5199999999995</v>
          </cell>
          <cell r="L5184" t="str">
            <v>Тайвань</v>
          </cell>
          <cell r="M5184">
            <v>3165140704199</v>
          </cell>
        </row>
        <row r="5185">
          <cell r="C5185">
            <v>2608551106</v>
          </cell>
          <cell r="D5185" t="str">
            <v>Наб 6 торцовых ключей 24-41мм,1",90мм</v>
          </cell>
          <cell r="F5185">
            <v>192.34</v>
          </cell>
          <cell r="G5185">
            <v>163</v>
          </cell>
          <cell r="H5185">
            <v>167.89000000000001</v>
          </cell>
          <cell r="I5185">
            <v>7387.1600000000008</v>
          </cell>
          <cell r="L5185" t="str">
            <v>Тайвань</v>
          </cell>
          <cell r="M5185">
            <v>3165140704205</v>
          </cell>
        </row>
        <row r="5186">
          <cell r="C5186">
            <v>2608551107</v>
          </cell>
          <cell r="D5186" t="str">
            <v>Перех д/торц ключа 1/2",хвостовик 1/4'' HEX</v>
          </cell>
          <cell r="F5186">
            <v>7.08</v>
          </cell>
          <cell r="G5186">
            <v>6</v>
          </cell>
          <cell r="H5186">
            <v>6.18</v>
          </cell>
          <cell r="I5186">
            <v>271.91999999999996</v>
          </cell>
          <cell r="L5186" t="str">
            <v>Тайвань</v>
          </cell>
          <cell r="M5186">
            <v>3165140704212</v>
          </cell>
        </row>
        <row r="5187">
          <cell r="C5187">
            <v>2608551108</v>
          </cell>
          <cell r="D5187" t="str">
            <v>Перех д/торц ключа 3/8",хвостовик 1/4'' HEX</v>
          </cell>
          <cell r="F5187">
            <v>7.08</v>
          </cell>
          <cell r="G5187">
            <v>6</v>
          </cell>
          <cell r="H5187">
            <v>6.18</v>
          </cell>
          <cell r="I5187">
            <v>271.91999999999996</v>
          </cell>
          <cell r="L5187" t="str">
            <v>Тайвань</v>
          </cell>
          <cell r="M5187">
            <v>3165140704229</v>
          </cell>
        </row>
        <row r="5188">
          <cell r="C5188">
            <v>2608551109</v>
          </cell>
          <cell r="D5188" t="str">
            <v>Перех д/торц ключа 1/4",хвостовик 1/4'' HEX</v>
          </cell>
          <cell r="F5188">
            <v>7.08</v>
          </cell>
          <cell r="G5188">
            <v>6</v>
          </cell>
          <cell r="H5188">
            <v>6.18</v>
          </cell>
          <cell r="I5188">
            <v>271.91999999999996</v>
          </cell>
          <cell r="L5188" t="str">
            <v>Тайвань</v>
          </cell>
          <cell r="M5188">
            <v>3165140704236</v>
          </cell>
        </row>
        <row r="5189">
          <cell r="C5189">
            <v>2608551110</v>
          </cell>
          <cell r="D5189" t="str">
            <v xml:space="preserve">Перех д/торц ключа 1/4" HEX,хвостовик 1/2'' </v>
          </cell>
          <cell r="F5189">
            <v>13.097999999999999</v>
          </cell>
          <cell r="G5189">
            <v>11.1</v>
          </cell>
          <cell r="H5189">
            <v>11.433</v>
          </cell>
          <cell r="I5189">
            <v>503.05200000000002</v>
          </cell>
          <cell r="L5189" t="str">
            <v>Тайвань</v>
          </cell>
          <cell r="M5189">
            <v>3165140704243</v>
          </cell>
        </row>
        <row r="5190">
          <cell r="C5190">
            <v>2608522126</v>
          </cell>
          <cell r="D5190" t="str">
            <v>Набор бит-12 PH,PZ,T+быстросмен держ</v>
          </cell>
          <cell r="F5190">
            <v>18.172000000000001</v>
          </cell>
          <cell r="G5190">
            <v>15.4</v>
          </cell>
          <cell r="H5190">
            <v>15.862</v>
          </cell>
          <cell r="I5190">
            <v>697.928</v>
          </cell>
          <cell r="L5190" t="str">
            <v>Тайвань</v>
          </cell>
          <cell r="M5190">
            <v>3165140704250</v>
          </cell>
        </row>
        <row r="5191">
          <cell r="C5191">
            <v>2608522127</v>
          </cell>
          <cell r="D5191" t="str">
            <v>Набор бит-12 PH,PZ1,T,S+быстросмен держ</v>
          </cell>
          <cell r="F5191">
            <v>18.172000000000001</v>
          </cell>
          <cell r="G5191">
            <v>15.4</v>
          </cell>
          <cell r="H5191">
            <v>15.862</v>
          </cell>
          <cell r="I5191">
            <v>697.928</v>
          </cell>
          <cell r="L5191" t="str">
            <v>Тайвань</v>
          </cell>
          <cell r="M5191">
            <v>3165140704267</v>
          </cell>
        </row>
        <row r="5192">
          <cell r="C5192">
            <v>2608522128</v>
          </cell>
          <cell r="D5192" t="str">
            <v>Наб бит-12 PH,PZ,T,S,HEX+быст/смен держ</v>
          </cell>
          <cell r="F5192">
            <v>18.172000000000001</v>
          </cell>
          <cell r="G5192">
            <v>15.4</v>
          </cell>
          <cell r="H5192">
            <v>15.862</v>
          </cell>
          <cell r="I5192">
            <v>697.928</v>
          </cell>
          <cell r="L5192" t="str">
            <v>Тайвань</v>
          </cell>
          <cell r="M5192">
            <v>3165140704274</v>
          </cell>
        </row>
        <row r="5193">
          <cell r="C5193">
            <v>2608522129</v>
          </cell>
          <cell r="D5193" t="str">
            <v>Набор бит-12 PH,PZ,T+быстросмен держ</v>
          </cell>
          <cell r="F5193">
            <v>11.269</v>
          </cell>
          <cell r="G5193">
            <v>9.5500000000000007</v>
          </cell>
          <cell r="H5193">
            <v>9.8365000000000009</v>
          </cell>
          <cell r="I5193">
            <v>432.80600000000004</v>
          </cell>
          <cell r="L5193" t="str">
            <v>Тайвань</v>
          </cell>
          <cell r="M5193">
            <v>3165140704281</v>
          </cell>
        </row>
        <row r="5194">
          <cell r="C5194">
            <v>2608522130</v>
          </cell>
          <cell r="D5194" t="str">
            <v>Набор бит-12 PH,PZ1,T,S+быстросмен держ</v>
          </cell>
          <cell r="F5194">
            <v>11.269</v>
          </cell>
          <cell r="G5194">
            <v>9.5500000000000007</v>
          </cell>
          <cell r="H5194">
            <v>9.8365000000000009</v>
          </cell>
          <cell r="I5194">
            <v>432.80600000000004</v>
          </cell>
          <cell r="L5194" t="str">
            <v>Тайвань</v>
          </cell>
          <cell r="M5194">
            <v>3165140704298</v>
          </cell>
        </row>
        <row r="5195">
          <cell r="C5195">
            <v>2608522131</v>
          </cell>
          <cell r="D5195" t="str">
            <v>Наб бит-12 PH,PZ,T,S,HEX+быст/смен держ</v>
          </cell>
          <cell r="F5195">
            <v>11.269</v>
          </cell>
          <cell r="G5195">
            <v>9.5500000000000007</v>
          </cell>
          <cell r="H5195">
            <v>9.8365000000000009</v>
          </cell>
          <cell r="I5195">
            <v>432.80600000000004</v>
          </cell>
          <cell r="L5195" t="str">
            <v>Тайвань</v>
          </cell>
          <cell r="M5195">
            <v>3165140704304</v>
          </cell>
        </row>
        <row r="5196">
          <cell r="C5196">
            <v>2608522132</v>
          </cell>
          <cell r="D5196" t="str">
            <v>Набор бит-12 PH,PZ,T+магнит держатель</v>
          </cell>
          <cell r="F5196">
            <v>16.402000000000001</v>
          </cell>
          <cell r="G5196">
            <v>13.9</v>
          </cell>
          <cell r="H5196">
            <v>14.317</v>
          </cell>
          <cell r="I5196">
            <v>629.94799999999998</v>
          </cell>
          <cell r="L5196" t="str">
            <v>Тайвань</v>
          </cell>
          <cell r="M5196">
            <v>3165140704311</v>
          </cell>
        </row>
        <row r="5197">
          <cell r="C5197">
            <v>2608522133</v>
          </cell>
          <cell r="D5197" t="str">
            <v>Набор бит-12 PH,PZ,T,S+магнит держатель</v>
          </cell>
          <cell r="F5197">
            <v>16.402000000000001</v>
          </cell>
          <cell r="G5197">
            <v>13.9</v>
          </cell>
          <cell r="H5197">
            <v>14.317</v>
          </cell>
          <cell r="I5197">
            <v>629.94799999999998</v>
          </cell>
          <cell r="L5197" t="str">
            <v>Тайвань</v>
          </cell>
          <cell r="M5197">
            <v>3165140704328</v>
          </cell>
        </row>
        <row r="5198">
          <cell r="C5198">
            <v>2608522134</v>
          </cell>
          <cell r="D5198" t="str">
            <v>Наб бит-12 PH,PZ,T,S,HEX+магнит.держ.</v>
          </cell>
          <cell r="F5198">
            <v>16.402000000000001</v>
          </cell>
          <cell r="G5198">
            <v>13.9</v>
          </cell>
          <cell r="H5198">
            <v>14.317</v>
          </cell>
          <cell r="I5198">
            <v>629.94799999999998</v>
          </cell>
          <cell r="L5198" t="str">
            <v>Тайвань</v>
          </cell>
          <cell r="M5198">
            <v>3165140704335</v>
          </cell>
        </row>
        <row r="5199">
          <cell r="C5199">
            <v>2608601209</v>
          </cell>
          <cell r="D5199" t="str">
            <v>Опорная тарелка для УШМ, 180 мм</v>
          </cell>
          <cell r="F5199">
            <v>16.343</v>
          </cell>
          <cell r="G5199">
            <v>13.85</v>
          </cell>
          <cell r="H5199">
            <v>14.265499999999999</v>
          </cell>
          <cell r="I5199">
            <v>627.68200000000002</v>
          </cell>
          <cell r="L5199" t="str">
            <v>Швейцария</v>
          </cell>
          <cell r="M5199">
            <v>3165140653206</v>
          </cell>
        </row>
        <row r="5200">
          <cell r="C5200">
            <v>2608550558</v>
          </cell>
          <cell r="D5200" t="str">
            <v>ТОРЦ КЛЮЧ  6X65мм-M3,5</v>
          </cell>
          <cell r="F5200">
            <v>7.3159999999999998</v>
          </cell>
          <cell r="G5200">
            <v>6.2</v>
          </cell>
          <cell r="H5200">
            <v>6.3860000000000001</v>
          </cell>
          <cell r="I5200">
            <v>280.98399999999998</v>
          </cell>
          <cell r="L5200" t="str">
            <v>Тайвань</v>
          </cell>
          <cell r="M5200">
            <v>3165140409933</v>
          </cell>
        </row>
        <row r="5201">
          <cell r="C5201">
            <v>2608550559</v>
          </cell>
          <cell r="D5201" t="str">
            <v>ТОРЦ КЛЮЧ  7X65 мм - M4,0</v>
          </cell>
          <cell r="F5201">
            <v>7.3159999999999998</v>
          </cell>
          <cell r="G5201">
            <v>6.2</v>
          </cell>
          <cell r="H5201">
            <v>6.3860000000000001</v>
          </cell>
          <cell r="I5201">
            <v>280.98399999999998</v>
          </cell>
          <cell r="L5201" t="str">
            <v>Тайвань</v>
          </cell>
          <cell r="M5201">
            <v>3165140409940</v>
          </cell>
        </row>
        <row r="5202">
          <cell r="C5202">
            <v>2608550561</v>
          </cell>
          <cell r="D5202" t="str">
            <v>ТОРЦ КЛЮЧ  10X65мм-M6,0</v>
          </cell>
          <cell r="F5202">
            <v>7.3159999999999998</v>
          </cell>
          <cell r="G5202">
            <v>6.2</v>
          </cell>
          <cell r="H5202">
            <v>6.3860000000000001</v>
          </cell>
          <cell r="I5202">
            <v>280.98399999999998</v>
          </cell>
          <cell r="L5202" t="str">
            <v>Тайвань</v>
          </cell>
          <cell r="M5202">
            <v>3165140409964</v>
          </cell>
        </row>
        <row r="5203">
          <cell r="C5203">
            <v>2608550563</v>
          </cell>
          <cell r="D5203" t="str">
            <v>ТОРЦ КЛЮЧ 5/16"x65 мм</v>
          </cell>
          <cell r="F5203">
            <v>7.3159999999999998</v>
          </cell>
          <cell r="G5203">
            <v>6.2</v>
          </cell>
          <cell r="H5203">
            <v>6.3860000000000001</v>
          </cell>
          <cell r="I5203">
            <v>280.98399999999998</v>
          </cell>
          <cell r="L5203" t="str">
            <v>Тайвань</v>
          </cell>
          <cell r="M5203">
            <v>3165140409988</v>
          </cell>
        </row>
        <row r="5204">
          <cell r="C5204">
            <v>2608550564</v>
          </cell>
          <cell r="D5204" t="str">
            <v>ТОРЦ КЛЮЧ 3/8"x65 мм</v>
          </cell>
          <cell r="F5204">
            <v>7.3159999999999998</v>
          </cell>
          <cell r="G5204">
            <v>6.2</v>
          </cell>
          <cell r="H5204">
            <v>6.3860000000000001</v>
          </cell>
          <cell r="I5204">
            <v>280.98399999999998</v>
          </cell>
          <cell r="L5204" t="str">
            <v>Тайвань</v>
          </cell>
          <cell r="M5204">
            <v>3165140409995</v>
          </cell>
        </row>
        <row r="5205">
          <cell r="C5205">
            <v>2608551075</v>
          </cell>
          <cell r="D5205" t="str">
            <v>Торцовый ключ 1/2'', хвостовик 1/4" HEX</v>
          </cell>
          <cell r="F5205">
            <v>6.6079999999999997</v>
          </cell>
          <cell r="G5205">
            <v>5.6</v>
          </cell>
          <cell r="H5205">
            <v>5.7679999999999998</v>
          </cell>
          <cell r="I5205">
            <v>253.792</v>
          </cell>
          <cell r="L5205" t="str">
            <v>Тайвань</v>
          </cell>
          <cell r="M5205">
            <v>3165140700924</v>
          </cell>
        </row>
        <row r="5206">
          <cell r="C5206">
            <v>2608551076</v>
          </cell>
          <cell r="D5206" t="str">
            <v>Торцовый ключ 5/16'', хвостовик 1/4" HEX</v>
          </cell>
          <cell r="F5206">
            <v>6.6079999999999997</v>
          </cell>
          <cell r="G5206">
            <v>5.6</v>
          </cell>
          <cell r="H5206">
            <v>5.7679999999999998</v>
          </cell>
          <cell r="I5206">
            <v>253.792</v>
          </cell>
          <cell r="L5206" t="str">
            <v>Тайвань</v>
          </cell>
          <cell r="M5206">
            <v>3165140700931</v>
          </cell>
        </row>
        <row r="5207">
          <cell r="C5207">
            <v>2608551077</v>
          </cell>
          <cell r="D5207" t="str">
            <v>Набор 3 торц ключа с хвост 1/4" HEX</v>
          </cell>
          <cell r="F5207">
            <v>11.8</v>
          </cell>
          <cell r="G5207">
            <v>10</v>
          </cell>
          <cell r="H5207">
            <v>10.3</v>
          </cell>
          <cell r="I5207">
            <v>453.20000000000005</v>
          </cell>
          <cell r="L5207" t="str">
            <v>Тайвань</v>
          </cell>
          <cell r="M5207">
            <v>3165140700948</v>
          </cell>
        </row>
        <row r="5208">
          <cell r="C5208">
            <v>2608551078</v>
          </cell>
          <cell r="D5208" t="str">
            <v>Набор 3 торц ключа хвост 1/4" HEX</v>
          </cell>
          <cell r="F5208">
            <v>11.8</v>
          </cell>
          <cell r="G5208">
            <v>10</v>
          </cell>
          <cell r="H5208">
            <v>10.3</v>
          </cell>
          <cell r="I5208">
            <v>453.20000000000005</v>
          </cell>
          <cell r="L5208" t="str">
            <v>Тайвань</v>
          </cell>
          <cell r="M5208">
            <v>3165140700955</v>
          </cell>
        </row>
        <row r="5209">
          <cell r="C5209">
            <v>2608551079</v>
          </cell>
          <cell r="D5209" t="str">
            <v>Набор 6 торц ключей 6-13 мм</v>
          </cell>
          <cell r="F5209">
            <v>20.885999999999999</v>
          </cell>
          <cell r="G5209">
            <v>17.7</v>
          </cell>
          <cell r="H5209">
            <v>18.230999999999998</v>
          </cell>
          <cell r="I5209">
            <v>802.16399999999987</v>
          </cell>
          <cell r="L5209" t="str">
            <v>Тайвань</v>
          </cell>
          <cell r="M5209">
            <v>3165140700962</v>
          </cell>
        </row>
        <row r="5210">
          <cell r="C5210">
            <v>2608551087</v>
          </cell>
          <cell r="D5210" t="str">
            <v>Набор 4 торц ключа с хвост 1/4" HEX</v>
          </cell>
          <cell r="F5210">
            <v>20.885999999999999</v>
          </cell>
          <cell r="G5210">
            <v>17.7</v>
          </cell>
          <cell r="H5210">
            <v>18.230999999999998</v>
          </cell>
          <cell r="I5210">
            <v>802.16399999999987</v>
          </cell>
          <cell r="L5210" t="str">
            <v>Тайвань</v>
          </cell>
          <cell r="M5210">
            <v>3165140701044</v>
          </cell>
        </row>
        <row r="5211">
          <cell r="C5211">
            <v>2608551095</v>
          </cell>
          <cell r="D5211" t="str">
            <v>Набор 4 торц ключа с хвост 1/4" HEX</v>
          </cell>
          <cell r="F5211">
            <v>20.885999999999999</v>
          </cell>
          <cell r="G5211">
            <v>17.7</v>
          </cell>
          <cell r="H5211">
            <v>18.230999999999998</v>
          </cell>
          <cell r="I5211">
            <v>802.16399999999987</v>
          </cell>
          <cell r="L5211" t="str">
            <v>Тайвань</v>
          </cell>
          <cell r="M5211">
            <v>3165140701136</v>
          </cell>
        </row>
        <row r="5212">
          <cell r="C5212">
            <v>2608000547</v>
          </cell>
          <cell r="D5212" t="str">
            <v>Лента шурупов 32мм S-G 3.9x25 1000шт.</v>
          </cell>
          <cell r="F5212">
            <v>15.400691384273479</v>
          </cell>
          <cell r="G5212">
            <v>13.051433376502949</v>
          </cell>
          <cell r="H5212">
            <v>13.442976377798038</v>
          </cell>
          <cell r="I5212">
            <v>591.49096062311366</v>
          </cell>
          <cell r="L5212" t="str">
            <v>Тайвань</v>
          </cell>
          <cell r="M5212">
            <v>3165140688277</v>
          </cell>
        </row>
        <row r="5213">
          <cell r="C5213">
            <v>2608000548</v>
          </cell>
          <cell r="D5213" t="str">
            <v>Лента шурупов 38мм S-G 3.9x30 1000шт.</v>
          </cell>
          <cell r="F5213">
            <v>16.592539173818839</v>
          </cell>
          <cell r="G5213">
            <v>14.061473876117661</v>
          </cell>
          <cell r="H5213">
            <v>14.483318092401191</v>
          </cell>
          <cell r="I5213">
            <v>637.26599606565242</v>
          </cell>
          <cell r="L5213" t="str">
            <v>Тайвань</v>
          </cell>
          <cell r="M5213">
            <v>3165140688284</v>
          </cell>
        </row>
        <row r="5214">
          <cell r="C5214">
            <v>2608000549</v>
          </cell>
          <cell r="D5214" t="str">
            <v>Лента шурупов 44мм S-G 3.9x35 1000шт.</v>
          </cell>
          <cell r="F5214">
            <v>17.518901291724735</v>
          </cell>
          <cell r="G5214">
            <v>14.846526518410794</v>
          </cell>
          <cell r="H5214">
            <v>15.291922313963118</v>
          </cell>
          <cell r="I5214">
            <v>672.84458181437719</v>
          </cell>
          <cell r="L5214" t="str">
            <v>Тайвань</v>
          </cell>
          <cell r="M5214">
            <v>3165140688291</v>
          </cell>
        </row>
        <row r="5215">
          <cell r="C5215">
            <v>2608000550</v>
          </cell>
          <cell r="D5215" t="str">
            <v>Лента шурупов 50мм S-F 3.9x25 1000шт.</v>
          </cell>
          <cell r="F5215">
            <v>15.842747098808557</v>
          </cell>
          <cell r="G5215">
            <v>13.426056863397083</v>
          </cell>
          <cell r="H5215">
            <v>13.828838569298995</v>
          </cell>
          <cell r="I5215">
            <v>608.46889704915577</v>
          </cell>
          <cell r="L5215" t="str">
            <v>Тайвань</v>
          </cell>
          <cell r="M5215">
            <v>3165140688307</v>
          </cell>
        </row>
        <row r="5216">
          <cell r="C5216">
            <v>2608000551</v>
          </cell>
          <cell r="D5216" t="str">
            <v>Лента шурупов 57мм S-F 3.9x30 1000шт.</v>
          </cell>
          <cell r="F5216">
            <v>16.858024845458306</v>
          </cell>
          <cell r="G5216">
            <v>14.286461733439245</v>
          </cell>
          <cell r="H5216">
            <v>14.715055585442423</v>
          </cell>
          <cell r="I5216">
            <v>647.46244575946662</v>
          </cell>
          <cell r="L5216" t="str">
            <v>Тайвань</v>
          </cell>
          <cell r="M5216">
            <v>3165140688314</v>
          </cell>
        </row>
        <row r="5217">
          <cell r="C5217">
            <v>2608000552</v>
          </cell>
          <cell r="D5217" t="str">
            <v>Лента шурупов 63мм S-F 3.9x35 1000шт.</v>
          </cell>
          <cell r="F5217">
            <v>18.049242027707617</v>
          </cell>
          <cell r="G5217">
            <v>15.295967820091203</v>
          </cell>
          <cell r="H5217">
            <v>15.754846854693939</v>
          </cell>
          <cell r="I5217">
            <v>693.21326160653337</v>
          </cell>
          <cell r="L5217" t="str">
            <v>Тайвань</v>
          </cell>
          <cell r="M5217">
            <v>3165140688321</v>
          </cell>
        </row>
        <row r="5218">
          <cell r="C5218">
            <v>2608000553</v>
          </cell>
          <cell r="D5218" t="str">
            <v>Лента шурупов 38мм G 3.9x30 1000шт. нерж</v>
          </cell>
          <cell r="F5218">
            <v>17.475389388296886</v>
          </cell>
          <cell r="G5218">
            <v>14.809652023980412</v>
          </cell>
          <cell r="H5218">
            <v>15.253941584699826</v>
          </cell>
          <cell r="I5218">
            <v>671.17342972679228</v>
          </cell>
          <cell r="L5218" t="str">
            <v>Тайвань</v>
          </cell>
          <cell r="M5218">
            <v>3165140688338</v>
          </cell>
        </row>
        <row r="5219">
          <cell r="C5219">
            <v>2608000554</v>
          </cell>
          <cell r="D5219" t="str">
            <v>Лента шуруп 50мм S-FB 3.9x35 1000шт нерж</v>
          </cell>
          <cell r="F5219">
            <v>19.77016933864375</v>
          </cell>
          <cell r="G5219">
            <v>16.754380795460808</v>
          </cell>
          <cell r="H5219">
            <v>17.257012219324633</v>
          </cell>
          <cell r="I5219">
            <v>759.30853765028382</v>
          </cell>
          <cell r="L5219" t="str">
            <v>Тайвань</v>
          </cell>
          <cell r="M5219">
            <v>3165140688345</v>
          </cell>
        </row>
        <row r="5220">
          <cell r="C5220">
            <v>2608588136</v>
          </cell>
          <cell r="D5220" t="str">
            <v>Сверло бетон CYL-5, 3X50X90</v>
          </cell>
          <cell r="F5220">
            <v>3.4809999999999999</v>
          </cell>
          <cell r="G5220">
            <v>2.95</v>
          </cell>
          <cell r="H5220">
            <v>3.0385000000000004</v>
          </cell>
          <cell r="I5220">
            <v>133.69400000000002</v>
          </cell>
          <cell r="L5220" t="str">
            <v>Китай</v>
          </cell>
          <cell r="M5220">
            <v>3165140690270</v>
          </cell>
        </row>
        <row r="5221">
          <cell r="C5221">
            <v>2608588137</v>
          </cell>
          <cell r="D5221" t="str">
            <v>Сверло бетон CYL-5, 3.5X50X90</v>
          </cell>
          <cell r="F5221">
            <v>3.3039999999999998</v>
          </cell>
          <cell r="G5221">
            <v>2.8</v>
          </cell>
          <cell r="H5221">
            <v>2.8839999999999999</v>
          </cell>
          <cell r="I5221">
            <v>126.896</v>
          </cell>
          <cell r="L5221" t="str">
            <v>Китай</v>
          </cell>
          <cell r="M5221">
            <v>3165140690287</v>
          </cell>
        </row>
        <row r="5222">
          <cell r="C5222">
            <v>2608588138</v>
          </cell>
          <cell r="D5222" t="str">
            <v>Сверло бетон CYL-5, 4X50X90</v>
          </cell>
          <cell r="F5222">
            <v>3.2567999999999997</v>
          </cell>
          <cell r="G5222">
            <v>2.76</v>
          </cell>
          <cell r="H5222">
            <v>2.8428</v>
          </cell>
          <cell r="I5222">
            <v>125.08320000000001</v>
          </cell>
          <cell r="L5222" t="str">
            <v>Китай</v>
          </cell>
          <cell r="M5222">
            <v>3165140690294</v>
          </cell>
        </row>
        <row r="5223">
          <cell r="C5223">
            <v>2608588139</v>
          </cell>
          <cell r="D5223" t="str">
            <v>Сверло бетон CYL-5, 4X100X140</v>
          </cell>
          <cell r="F5223">
            <v>3.6933999999999996</v>
          </cell>
          <cell r="G5223">
            <v>3.13</v>
          </cell>
          <cell r="H5223">
            <v>3.2239</v>
          </cell>
          <cell r="I5223">
            <v>141.85159999999999</v>
          </cell>
          <cell r="L5223" t="str">
            <v>Китай</v>
          </cell>
          <cell r="M5223">
            <v>3165140690300</v>
          </cell>
        </row>
        <row r="5224">
          <cell r="C5224">
            <v>2608588140</v>
          </cell>
          <cell r="D5224" t="str">
            <v>Сверло бетон CYL-5, 5X50X100</v>
          </cell>
          <cell r="F5224">
            <v>3.4338000000000002</v>
          </cell>
          <cell r="G5224">
            <v>2.91</v>
          </cell>
          <cell r="H5224">
            <v>2.9973000000000001</v>
          </cell>
          <cell r="I5224">
            <v>131.88120000000001</v>
          </cell>
          <cell r="L5224" t="str">
            <v>Китай</v>
          </cell>
          <cell r="M5224">
            <v>3165140690317</v>
          </cell>
        </row>
        <row r="5225">
          <cell r="C5225">
            <v>2608588141</v>
          </cell>
          <cell r="D5225" t="str">
            <v>Сверло бетон CYL-5, 5X100X150</v>
          </cell>
          <cell r="F5225">
            <v>4.2037499999999994</v>
          </cell>
          <cell r="G5225">
            <v>3.5625</v>
          </cell>
          <cell r="H5225">
            <v>3.6693750000000001</v>
          </cell>
          <cell r="I5225">
            <v>161.45250000000001</v>
          </cell>
          <cell r="L5225" t="str">
            <v>Китай</v>
          </cell>
          <cell r="M5225">
            <v>3165140690324</v>
          </cell>
        </row>
        <row r="5226">
          <cell r="C5226">
            <v>2608588142</v>
          </cell>
          <cell r="D5226" t="str">
            <v>Сверло бетон CYL-5, 5.5X50X100</v>
          </cell>
          <cell r="F5226">
            <v>2.96888</v>
          </cell>
          <cell r="G5226">
            <v>2.516</v>
          </cell>
          <cell r="H5226">
            <v>2.5914800000000002</v>
          </cell>
          <cell r="I5226">
            <v>114.02512000000002</v>
          </cell>
          <cell r="L5226" t="str">
            <v>Китай</v>
          </cell>
          <cell r="M5226">
            <v>3165140690331</v>
          </cell>
        </row>
        <row r="5227">
          <cell r="C5227">
            <v>2608588143</v>
          </cell>
          <cell r="D5227" t="str">
            <v>Сверло бетон CYL-5, 5.5X100X150</v>
          </cell>
          <cell r="F5227">
            <v>3.0089999999999995</v>
          </cell>
          <cell r="G5227">
            <v>2.5499999999999998</v>
          </cell>
          <cell r="H5227">
            <v>2.6265000000000001</v>
          </cell>
          <cell r="I5227">
            <v>115.566</v>
          </cell>
          <cell r="L5227" t="str">
            <v>Китай</v>
          </cell>
          <cell r="M5227">
            <v>3165140690348</v>
          </cell>
        </row>
        <row r="5228">
          <cell r="C5228">
            <v>2608588144</v>
          </cell>
          <cell r="D5228" t="str">
            <v>Сверло бетон CYL-5, 6X50X100</v>
          </cell>
          <cell r="F5228">
            <v>3.2072399999999996</v>
          </cell>
          <cell r="G5228">
            <v>2.718</v>
          </cell>
          <cell r="H5228">
            <v>2.7995399999999999</v>
          </cell>
          <cell r="I5228">
            <v>123.17976</v>
          </cell>
          <cell r="L5228" t="str">
            <v>Китай</v>
          </cell>
          <cell r="M5228">
            <v>3165140690355</v>
          </cell>
        </row>
        <row r="5229">
          <cell r="C5229">
            <v>2608588145</v>
          </cell>
          <cell r="D5229" t="str">
            <v>Сверло бетон CYL-5, 6X100X150</v>
          </cell>
          <cell r="F5229">
            <v>3.9813199999999997</v>
          </cell>
          <cell r="G5229">
            <v>3.3740000000000001</v>
          </cell>
          <cell r="H5229">
            <v>3.4752200000000002</v>
          </cell>
          <cell r="I5229">
            <v>152.90968000000001</v>
          </cell>
          <cell r="L5229" t="str">
            <v>Китай</v>
          </cell>
          <cell r="M5229">
            <v>3165140690362</v>
          </cell>
        </row>
        <row r="5230">
          <cell r="C5230">
            <v>2608588146</v>
          </cell>
          <cell r="D5230" t="str">
            <v>Сверло бетон CYL-5, 6X200X250</v>
          </cell>
          <cell r="F5230">
            <v>4.2480000000000002</v>
          </cell>
          <cell r="G5230">
            <v>3.6</v>
          </cell>
          <cell r="H5230">
            <v>3.7080000000000002</v>
          </cell>
          <cell r="I5230">
            <v>163.15200000000002</v>
          </cell>
          <cell r="L5230" t="str">
            <v>Китай</v>
          </cell>
          <cell r="M5230">
            <v>3165140690379</v>
          </cell>
        </row>
        <row r="5231">
          <cell r="C5231">
            <v>2608588147</v>
          </cell>
          <cell r="D5231" t="str">
            <v>Сверло бетон CYL-5, 6.5X50X100</v>
          </cell>
          <cell r="F5231">
            <v>3.2568000000000001</v>
          </cell>
          <cell r="G5231">
            <v>2.7600000000000002</v>
          </cell>
          <cell r="H5231">
            <v>2.8428000000000004</v>
          </cell>
          <cell r="I5231">
            <v>125.08320000000002</v>
          </cell>
          <cell r="L5231" t="str">
            <v>Китай</v>
          </cell>
          <cell r="M5231">
            <v>3165140690386</v>
          </cell>
        </row>
        <row r="5232">
          <cell r="C5232">
            <v>2608588148</v>
          </cell>
          <cell r="D5232" t="str">
            <v>Сверло бетон CYL-5, 6.5X100X150</v>
          </cell>
          <cell r="F5232">
            <v>3.3866000000000001</v>
          </cell>
          <cell r="G5232">
            <v>2.87</v>
          </cell>
          <cell r="H5232">
            <v>2.9561000000000002</v>
          </cell>
          <cell r="I5232">
            <v>130.0684</v>
          </cell>
          <cell r="L5232" t="str">
            <v>Китай</v>
          </cell>
          <cell r="M5232">
            <v>3165140690393</v>
          </cell>
        </row>
        <row r="5233">
          <cell r="C5233">
            <v>2608588149</v>
          </cell>
          <cell r="D5233" t="str">
            <v>Сверло бетон CYL-5, 7X50X100</v>
          </cell>
          <cell r="F5233">
            <v>3.2213999999999996</v>
          </cell>
          <cell r="G5233">
            <v>2.73</v>
          </cell>
          <cell r="H5233">
            <v>2.8119000000000001</v>
          </cell>
          <cell r="I5233">
            <v>123.7236</v>
          </cell>
          <cell r="L5233" t="str">
            <v>Китай</v>
          </cell>
          <cell r="M5233">
            <v>3165140690409</v>
          </cell>
        </row>
        <row r="5234">
          <cell r="C5234">
            <v>2608588150</v>
          </cell>
          <cell r="D5234" t="str">
            <v>Сверло бетон CYL-5, 7X100X150</v>
          </cell>
          <cell r="F5234">
            <v>3.363</v>
          </cell>
          <cell r="G5234">
            <v>2.85</v>
          </cell>
          <cell r="H5234">
            <v>2.9355000000000002</v>
          </cell>
          <cell r="I5234">
            <v>129.16200000000001</v>
          </cell>
          <cell r="L5234" t="str">
            <v>Китай</v>
          </cell>
          <cell r="M5234">
            <v>3165140690416</v>
          </cell>
        </row>
        <row r="5235">
          <cell r="C5235">
            <v>2608588151</v>
          </cell>
          <cell r="D5235" t="str">
            <v>Сверло бетон CYL-5, 8X50X100</v>
          </cell>
          <cell r="F5235">
            <v>3.5134499999999997</v>
          </cell>
          <cell r="G5235">
            <v>2.9775</v>
          </cell>
          <cell r="H5235">
            <v>3.0668250000000001</v>
          </cell>
          <cell r="I5235">
            <v>134.94030000000001</v>
          </cell>
          <cell r="L5235" t="str">
            <v>Китай</v>
          </cell>
          <cell r="M5235">
            <v>3165140690423</v>
          </cell>
        </row>
        <row r="5236">
          <cell r="C5236">
            <v>2608588152</v>
          </cell>
          <cell r="D5236" t="str">
            <v>Сверло бетон CYL-5, 8X100X150</v>
          </cell>
          <cell r="F5236">
            <v>4.1889999999999992</v>
          </cell>
          <cell r="G5236">
            <v>3.55</v>
          </cell>
          <cell r="H5236">
            <v>3.6564999999999999</v>
          </cell>
          <cell r="I5236">
            <v>160.886</v>
          </cell>
          <cell r="L5236" t="str">
            <v>Китай</v>
          </cell>
          <cell r="M5236">
            <v>3165140690430</v>
          </cell>
        </row>
        <row r="5237">
          <cell r="C5237">
            <v>2608588153</v>
          </cell>
          <cell r="D5237" t="str">
            <v>Сверло бетон CYL-5, 8X200X250</v>
          </cell>
          <cell r="F5237">
            <v>5.4870000000000001</v>
          </cell>
          <cell r="G5237">
            <v>4.6500000000000004</v>
          </cell>
          <cell r="H5237">
            <v>4.7895000000000003</v>
          </cell>
          <cell r="I5237">
            <v>210.738</v>
          </cell>
          <cell r="L5237" t="str">
            <v>Китай</v>
          </cell>
          <cell r="M5237">
            <v>3165140690447</v>
          </cell>
        </row>
        <row r="5238">
          <cell r="C5238">
            <v>2608588154</v>
          </cell>
          <cell r="D5238" t="str">
            <v>Сверло бетон CYL-5, 9X50X100</v>
          </cell>
          <cell r="F5238">
            <v>4.0001999999999995</v>
          </cell>
          <cell r="G5238">
            <v>3.39</v>
          </cell>
          <cell r="H5238">
            <v>3.4917000000000002</v>
          </cell>
          <cell r="I5238">
            <v>153.63480000000001</v>
          </cell>
          <cell r="L5238" t="str">
            <v>Китай</v>
          </cell>
          <cell r="M5238">
            <v>3165140691239</v>
          </cell>
        </row>
        <row r="5239">
          <cell r="C5239">
            <v>2608588155</v>
          </cell>
          <cell r="D5239" t="str">
            <v>Сверло бетон CYL-5, 10X100X150</v>
          </cell>
          <cell r="F5239">
            <v>4.5194000000000001</v>
          </cell>
          <cell r="G5239">
            <v>3.83</v>
          </cell>
          <cell r="H5239">
            <v>3.9449000000000001</v>
          </cell>
          <cell r="I5239">
            <v>173.57560000000001</v>
          </cell>
          <cell r="L5239" t="str">
            <v>Китай</v>
          </cell>
          <cell r="M5239">
            <v>3165140690454</v>
          </cell>
        </row>
        <row r="5240">
          <cell r="C5240">
            <v>2608588156</v>
          </cell>
          <cell r="D5240" t="str">
            <v>Сверло бетон CYL-5, 10X200X250</v>
          </cell>
          <cell r="F5240">
            <v>6.1006</v>
          </cell>
          <cell r="G5240">
            <v>5.17</v>
          </cell>
          <cell r="H5240">
            <v>5.3250999999999999</v>
          </cell>
          <cell r="I5240">
            <v>234.30439999999999</v>
          </cell>
          <cell r="L5240" t="str">
            <v>Китай</v>
          </cell>
          <cell r="M5240">
            <v>3165140690461</v>
          </cell>
        </row>
        <row r="5241">
          <cell r="C5241">
            <v>2608588157</v>
          </cell>
          <cell r="D5241" t="str">
            <v>Сверло бетон CYL-5, 12X90X150</v>
          </cell>
          <cell r="F5241">
            <v>5.1801999999999992</v>
          </cell>
          <cell r="G5241">
            <v>4.3899999999999997</v>
          </cell>
          <cell r="H5241">
            <v>4.5217000000000001</v>
          </cell>
          <cell r="I5241">
            <v>198.95480000000001</v>
          </cell>
          <cell r="L5241" t="str">
            <v>Китай</v>
          </cell>
          <cell r="M5241">
            <v>3165140690478</v>
          </cell>
        </row>
        <row r="5242">
          <cell r="C5242">
            <v>2608588158</v>
          </cell>
          <cell r="D5242" t="str">
            <v>Сверло бетон CYL-5, 12X190X250</v>
          </cell>
          <cell r="F5242">
            <v>6.7614000000000001</v>
          </cell>
          <cell r="G5242">
            <v>5.73</v>
          </cell>
          <cell r="H5242">
            <v>5.9019000000000004</v>
          </cell>
          <cell r="I5242">
            <v>259.68360000000001</v>
          </cell>
          <cell r="L5242" t="str">
            <v>Китай</v>
          </cell>
          <cell r="M5242">
            <v>3165140690485</v>
          </cell>
        </row>
        <row r="5243">
          <cell r="C5243">
            <v>2608588159</v>
          </cell>
          <cell r="D5243" t="str">
            <v>Сверло бетон CYL-5, 14X90X150</v>
          </cell>
          <cell r="F5243">
            <v>6.6551999999999989</v>
          </cell>
          <cell r="G5243">
            <v>5.64</v>
          </cell>
          <cell r="H5243">
            <v>5.8091999999999997</v>
          </cell>
          <cell r="I5243">
            <v>255.60479999999998</v>
          </cell>
          <cell r="L5243" t="str">
            <v>Китай</v>
          </cell>
          <cell r="M5243">
            <v>3165140690492</v>
          </cell>
        </row>
        <row r="5244">
          <cell r="C5244">
            <v>2608588160</v>
          </cell>
          <cell r="D5244" t="str">
            <v>Сверло бетон CYL-5, 14X190X250</v>
          </cell>
          <cell r="F5244">
            <v>7.3277999999999999</v>
          </cell>
          <cell r="G5244">
            <v>6.21</v>
          </cell>
          <cell r="H5244">
            <v>6.3963000000000001</v>
          </cell>
          <cell r="I5244">
            <v>281.43720000000002</v>
          </cell>
          <cell r="L5244" t="str">
            <v>Китай</v>
          </cell>
          <cell r="M5244">
            <v>3165140690508</v>
          </cell>
        </row>
        <row r="5245">
          <cell r="C5245">
            <v>2608588161</v>
          </cell>
          <cell r="D5245" t="str">
            <v>Сверло бетон CYL-5, 16X140X200</v>
          </cell>
          <cell r="F5245">
            <v>9.3455999999999992</v>
          </cell>
          <cell r="G5245">
            <v>7.92</v>
          </cell>
          <cell r="H5245">
            <v>8.1576000000000004</v>
          </cell>
          <cell r="I5245">
            <v>358.93440000000004</v>
          </cell>
          <cell r="L5245" t="str">
            <v>Китай</v>
          </cell>
          <cell r="M5245">
            <v>3165140690515</v>
          </cell>
        </row>
        <row r="5246">
          <cell r="C5246">
            <v>2608588162</v>
          </cell>
          <cell r="D5246" t="str">
            <v>Сверло бетон CYL-5, 18X140X200</v>
          </cell>
          <cell r="F5246">
            <v>10.9032</v>
          </cell>
          <cell r="G5246">
            <v>9.24</v>
          </cell>
          <cell r="H5246">
            <v>9.5172000000000008</v>
          </cell>
          <cell r="I5246">
            <v>418.75680000000006</v>
          </cell>
          <cell r="L5246" t="str">
            <v>Китай</v>
          </cell>
          <cell r="M5246">
            <v>3165140690522</v>
          </cell>
        </row>
        <row r="5247">
          <cell r="C5247">
            <v>2608588163</v>
          </cell>
          <cell r="D5247" t="str">
            <v>Сверло бетон CYL-5, 20x140x200</v>
          </cell>
          <cell r="F5247">
            <v>13.982999999999999</v>
          </cell>
          <cell r="G5247">
            <v>11.85</v>
          </cell>
          <cell r="H5247">
            <v>12.205500000000001</v>
          </cell>
          <cell r="I5247">
            <v>537.04200000000003</v>
          </cell>
          <cell r="L5247" t="str">
            <v>Китай</v>
          </cell>
          <cell r="M5247">
            <v>3165140690539</v>
          </cell>
        </row>
        <row r="5248">
          <cell r="C5248">
            <v>2608588164</v>
          </cell>
          <cell r="D5248" t="str">
            <v>Набор CYL-5 3шт. 5,6,8X50X100</v>
          </cell>
          <cell r="F5248">
            <v>10.348599999999999</v>
          </cell>
          <cell r="G5248">
            <v>8.77</v>
          </cell>
          <cell r="H5248">
            <v>9.0330999999999992</v>
          </cell>
          <cell r="I5248">
            <v>397.45639999999997</v>
          </cell>
          <cell r="L5248" t="str">
            <v>Китай</v>
          </cell>
          <cell r="M5248">
            <v>3165140690546</v>
          </cell>
        </row>
        <row r="5249">
          <cell r="C5249">
            <v>2608588165</v>
          </cell>
          <cell r="D5249" t="str">
            <v>Набор CYL-5 5шт.  4,5,6,6,8 мм</v>
          </cell>
          <cell r="F5249">
            <v>21.594000000000001</v>
          </cell>
          <cell r="G5249">
            <v>18.3</v>
          </cell>
          <cell r="H5249">
            <v>18.849</v>
          </cell>
          <cell r="I5249">
            <v>829.35599999999999</v>
          </cell>
          <cell r="L5249" t="str">
            <v>Китай</v>
          </cell>
          <cell r="M5249">
            <v>3165140690553</v>
          </cell>
        </row>
        <row r="5250">
          <cell r="C5250" t="str">
            <v>2609256A03</v>
          </cell>
          <cell r="D5250" t="str">
            <v>10 КЛЕЕВЫХ СТЕРЖНЕЙ БЕЛЫХ 7 ММ</v>
          </cell>
          <cell r="F5250">
            <v>3.9765999999999999</v>
          </cell>
          <cell r="G5250">
            <v>3.37</v>
          </cell>
          <cell r="H5250">
            <v>3.4711000000000003</v>
          </cell>
          <cell r="I5250">
            <v>152.72840000000002</v>
          </cell>
          <cell r="L5250" t="str">
            <v>Англия</v>
          </cell>
          <cell r="M5250">
            <v>3165140608565</v>
          </cell>
        </row>
        <row r="5251">
          <cell r="C5251" t="str">
            <v>2609256A04</v>
          </cell>
          <cell r="D5251" t="str">
            <v>10 КЛЕЕВЫХ СТЕРЖНЕЙ ПРОЗАЧНЫХ 7 ММ</v>
          </cell>
          <cell r="F5251">
            <v>4.3305999999999996</v>
          </cell>
          <cell r="G5251">
            <v>3.67</v>
          </cell>
          <cell r="H5251">
            <v>3.7801</v>
          </cell>
          <cell r="I5251">
            <v>166.3244</v>
          </cell>
          <cell r="L5251" t="str">
            <v>Англия</v>
          </cell>
          <cell r="M5251">
            <v>3165140608572</v>
          </cell>
        </row>
        <row r="5252">
          <cell r="C5252">
            <v>2608603159</v>
          </cell>
          <cell r="D5252" t="str">
            <v xml:space="preserve">Отрезной круг Standard по металлу 115х2.5мм, вогнутый </v>
          </cell>
          <cell r="F5252">
            <v>0.77</v>
          </cell>
          <cell r="G5252">
            <v>0.65</v>
          </cell>
          <cell r="H5252">
            <v>0.6695000000000001</v>
          </cell>
          <cell r="I5252">
            <v>29.458000000000006</v>
          </cell>
          <cell r="L5252" t="str">
            <v>Китай</v>
          </cell>
          <cell r="M5252" t="str">
            <v>3165140658560</v>
          </cell>
        </row>
        <row r="5253">
          <cell r="C5253">
            <v>2608603160</v>
          </cell>
          <cell r="D5253" t="str">
            <v>Отрезной круг Standard по металлу 125х2.5мм, вогнутый</v>
          </cell>
          <cell r="F5253">
            <v>0.86</v>
          </cell>
          <cell r="G5253">
            <v>0.73</v>
          </cell>
          <cell r="H5253">
            <v>0.75190000000000001</v>
          </cell>
          <cell r="I5253">
            <v>33.083600000000004</v>
          </cell>
          <cell r="L5253" t="str">
            <v>Китай</v>
          </cell>
          <cell r="M5253" t="str">
            <v>3165140658577</v>
          </cell>
        </row>
        <row r="5254">
          <cell r="C5254">
            <v>2608603161</v>
          </cell>
          <cell r="D5254" t="str">
            <v>Отрезной круг Standard по металлуl 180х3мм, вогнутый</v>
          </cell>
          <cell r="F5254">
            <v>1.1100000000000001</v>
          </cell>
          <cell r="G5254">
            <v>0.94</v>
          </cell>
          <cell r="H5254">
            <v>0.96819999999999995</v>
          </cell>
          <cell r="I5254">
            <v>42.6008</v>
          </cell>
          <cell r="L5254" t="str">
            <v>Китай</v>
          </cell>
          <cell r="M5254" t="str">
            <v>3165140658584</v>
          </cell>
        </row>
        <row r="5255">
          <cell r="C5255">
            <v>2608603162</v>
          </cell>
          <cell r="D5255" t="str">
            <v>Отрезной круг Standard по металлу 230х3мм, вогнутый</v>
          </cell>
          <cell r="F5255">
            <v>1.48</v>
          </cell>
          <cell r="G5255">
            <v>1.25</v>
          </cell>
          <cell r="H5255">
            <v>1.2875000000000001</v>
          </cell>
          <cell r="I5255">
            <v>56.650000000000006</v>
          </cell>
          <cell r="L5255" t="str">
            <v>Китай</v>
          </cell>
          <cell r="M5255" t="str">
            <v>3165140658591</v>
          </cell>
        </row>
        <row r="5256">
          <cell r="C5256">
            <v>2608603163</v>
          </cell>
          <cell r="D5256" t="str">
            <v>Отрезной круг Standard по металлу 115х1.6мм SfM, прямой</v>
          </cell>
          <cell r="F5256">
            <v>0.91</v>
          </cell>
          <cell r="G5256">
            <v>0.77</v>
          </cell>
          <cell r="H5256">
            <v>0.79310000000000003</v>
          </cell>
          <cell r="I5256">
            <v>34.8964</v>
          </cell>
          <cell r="L5256" t="str">
            <v>Китай</v>
          </cell>
          <cell r="M5256" t="str">
            <v>3165140658607</v>
          </cell>
        </row>
        <row r="5257">
          <cell r="C5257">
            <v>2608603164</v>
          </cell>
          <cell r="D5257" t="str">
            <v>Отрезной круг Standard по металлу 115х2.5мм SfM, прямой</v>
          </cell>
          <cell r="F5257">
            <v>0.77</v>
          </cell>
          <cell r="G5257">
            <v>0.65</v>
          </cell>
          <cell r="H5257">
            <v>0.6695000000000001</v>
          </cell>
          <cell r="I5257">
            <v>29.458000000000006</v>
          </cell>
          <cell r="L5257" t="str">
            <v>Китай</v>
          </cell>
          <cell r="M5257" t="str">
            <v>3165140658614</v>
          </cell>
        </row>
        <row r="5258">
          <cell r="C5258">
            <v>2608603165</v>
          </cell>
          <cell r="D5258" t="str">
            <v>Отрезной круг Standard по металлу 125х1.6мм SfM, прямой</v>
          </cell>
          <cell r="F5258">
            <v>1.04</v>
          </cell>
          <cell r="G5258">
            <v>0.88</v>
          </cell>
          <cell r="H5258">
            <v>0.90639999999999998</v>
          </cell>
          <cell r="I5258">
            <v>39.881599999999999</v>
          </cell>
          <cell r="L5258" t="str">
            <v>Китай</v>
          </cell>
          <cell r="M5258" t="str">
            <v>3165140658249</v>
          </cell>
        </row>
        <row r="5259">
          <cell r="C5259">
            <v>2608603166</v>
          </cell>
          <cell r="D5259" t="str">
            <v>Отрезной круг Standard по металлу 125х2.5мм SfM, прямой</v>
          </cell>
          <cell r="F5259">
            <v>0.86</v>
          </cell>
          <cell r="G5259">
            <v>0.73</v>
          </cell>
          <cell r="H5259">
            <v>0.75190000000000001</v>
          </cell>
          <cell r="I5259">
            <v>33.083600000000004</v>
          </cell>
          <cell r="L5259" t="str">
            <v>Китай</v>
          </cell>
          <cell r="M5259" t="str">
            <v>3165140658256</v>
          </cell>
        </row>
        <row r="5260">
          <cell r="C5260">
            <v>2608603167</v>
          </cell>
          <cell r="D5260" t="str">
            <v>Отрезной круг Standard по металлу 180х3мм SfM, прямой</v>
          </cell>
          <cell r="F5260">
            <v>1.1100000000000001</v>
          </cell>
          <cell r="G5260">
            <v>0.94</v>
          </cell>
          <cell r="H5260">
            <v>0.96819999999999995</v>
          </cell>
          <cell r="I5260">
            <v>42.6008</v>
          </cell>
          <cell r="L5260" t="str">
            <v>Китай</v>
          </cell>
          <cell r="M5260" t="str">
            <v>3165140658263</v>
          </cell>
        </row>
        <row r="5261">
          <cell r="C5261">
            <v>2608603168</v>
          </cell>
          <cell r="D5261" t="str">
            <v>Отрезной круг Standard по металлу 230х3мм SfM, прямой</v>
          </cell>
          <cell r="F5261">
            <v>1.48</v>
          </cell>
          <cell r="G5261">
            <v>1.25</v>
          </cell>
          <cell r="H5261">
            <v>1.2875000000000001</v>
          </cell>
          <cell r="I5261">
            <v>56.650000000000006</v>
          </cell>
          <cell r="L5261" t="str">
            <v>Китай</v>
          </cell>
          <cell r="M5261" t="str">
            <v>3165140658270</v>
          </cell>
        </row>
        <row r="5262">
          <cell r="C5262">
            <v>2608603169</v>
          </cell>
          <cell r="D5262" t="str">
            <v>Отрезной круг Standard по нержавейке 115х1мм SfI, прямой</v>
          </cell>
          <cell r="F5262">
            <v>0.79</v>
          </cell>
          <cell r="G5262">
            <v>0.67</v>
          </cell>
          <cell r="H5262">
            <v>0.69010000000000005</v>
          </cell>
          <cell r="I5262">
            <v>30.364400000000003</v>
          </cell>
          <cell r="L5262" t="str">
            <v>Китай</v>
          </cell>
          <cell r="M5262" t="str">
            <v>3165140658287</v>
          </cell>
        </row>
        <row r="5263">
          <cell r="C5263">
            <v>2608603170</v>
          </cell>
          <cell r="D5263" t="str">
            <v>Отрезной круг Standard по нержавейке 115х1.6мм SfI, прямой</v>
          </cell>
          <cell r="F5263">
            <v>0.79</v>
          </cell>
          <cell r="G5263">
            <v>0.67</v>
          </cell>
          <cell r="H5263">
            <v>0.69010000000000005</v>
          </cell>
          <cell r="I5263">
            <v>30.364400000000003</v>
          </cell>
          <cell r="L5263" t="str">
            <v>Китай</v>
          </cell>
          <cell r="M5263" t="str">
            <v>3165140658294</v>
          </cell>
        </row>
        <row r="5264">
          <cell r="C5264">
            <v>2608603171</v>
          </cell>
          <cell r="D5264" t="str">
            <v>Отрезной круг Standard по нержавейке 125х1мм SfI, прямой</v>
          </cell>
          <cell r="F5264">
            <v>0.79</v>
          </cell>
          <cell r="G5264">
            <v>0.67</v>
          </cell>
          <cell r="H5264">
            <v>0.69010000000000005</v>
          </cell>
          <cell r="I5264">
            <v>30.364400000000003</v>
          </cell>
          <cell r="L5264" t="str">
            <v>Китай</v>
          </cell>
          <cell r="M5264" t="str">
            <v>3165140658300</v>
          </cell>
        </row>
        <row r="5265">
          <cell r="C5265">
            <v>2608603172</v>
          </cell>
          <cell r="D5265" t="str">
            <v>Отрезной круг Standard по нержавейке 125х1.6мм SfI, прямой</v>
          </cell>
          <cell r="F5265">
            <v>0.79</v>
          </cell>
          <cell r="G5265">
            <v>0.67</v>
          </cell>
          <cell r="H5265">
            <v>0.69010000000000005</v>
          </cell>
          <cell r="I5265">
            <v>30.364400000000003</v>
          </cell>
          <cell r="L5265" t="str">
            <v>Китай</v>
          </cell>
          <cell r="M5265" t="str">
            <v>3165140658317</v>
          </cell>
        </row>
        <row r="5266">
          <cell r="C5266">
            <v>2608603173</v>
          </cell>
          <cell r="D5266" t="str">
            <v>Отрезной круг Standard по камню 115х2.5мм SfS, вогнутый</v>
          </cell>
          <cell r="F5266">
            <v>0.8</v>
          </cell>
          <cell r="G5266">
            <v>0.68</v>
          </cell>
          <cell r="H5266">
            <v>0.70040000000000002</v>
          </cell>
          <cell r="I5266">
            <v>30.817600000000002</v>
          </cell>
          <cell r="L5266" t="str">
            <v>Китай</v>
          </cell>
          <cell r="M5266" t="str">
            <v>3165140658324</v>
          </cell>
        </row>
        <row r="5267">
          <cell r="C5267">
            <v>2608603174</v>
          </cell>
          <cell r="D5267" t="str">
            <v>Отрезной круг Standard по камню 125х2.5мм SfS, вогнутый</v>
          </cell>
          <cell r="F5267">
            <v>0.89</v>
          </cell>
          <cell r="G5267">
            <v>0.75</v>
          </cell>
          <cell r="H5267">
            <v>0.77249999999999996</v>
          </cell>
          <cell r="I5267">
            <v>33.989999999999995</v>
          </cell>
          <cell r="L5267" t="str">
            <v>Китай</v>
          </cell>
          <cell r="M5267" t="str">
            <v>3165140658331</v>
          </cell>
        </row>
        <row r="5268">
          <cell r="C5268">
            <v>2608603175</v>
          </cell>
          <cell r="D5268" t="str">
            <v>Отрезной круг Standard по камню 180х3мм SfS, вогнутый</v>
          </cell>
          <cell r="F5268">
            <v>1.1599999999999999</v>
          </cell>
          <cell r="G5268">
            <v>0.98</v>
          </cell>
          <cell r="H5268">
            <v>1.0094000000000001</v>
          </cell>
          <cell r="I5268">
            <v>44.413600000000002</v>
          </cell>
          <cell r="L5268" t="str">
            <v>Китай</v>
          </cell>
          <cell r="M5268" t="str">
            <v>3165140658348</v>
          </cell>
        </row>
        <row r="5269">
          <cell r="C5269">
            <v>2608603176</v>
          </cell>
          <cell r="D5269" t="str">
            <v>Отрезной круг Standard по камню 230х3мм SfS, вогнутый</v>
          </cell>
          <cell r="F5269">
            <v>1.56</v>
          </cell>
          <cell r="G5269">
            <v>1.32</v>
          </cell>
          <cell r="H5269">
            <v>1.3596000000000001</v>
          </cell>
          <cell r="I5269">
            <v>59.822400000000009</v>
          </cell>
          <cell r="L5269" t="str">
            <v>Китай</v>
          </cell>
          <cell r="M5269" t="str">
            <v>3165140658355</v>
          </cell>
        </row>
        <row r="5270">
          <cell r="C5270">
            <v>2608603177</v>
          </cell>
          <cell r="D5270" t="str">
            <v>Отрезной круг Standard по камню 115х3мм SfS, прямой</v>
          </cell>
          <cell r="F5270">
            <v>0.8</v>
          </cell>
          <cell r="G5270">
            <v>0.68</v>
          </cell>
          <cell r="H5270">
            <v>0.70040000000000002</v>
          </cell>
          <cell r="I5270">
            <v>30.817600000000002</v>
          </cell>
          <cell r="L5270" t="str">
            <v>Китай</v>
          </cell>
          <cell r="M5270" t="str">
            <v>3165140658362</v>
          </cell>
        </row>
        <row r="5271">
          <cell r="C5271">
            <v>2608603178</v>
          </cell>
          <cell r="D5271" t="str">
            <v>Отрезной круг Standard по камню 125х3мм SfS, прямой</v>
          </cell>
          <cell r="F5271">
            <v>0.89</v>
          </cell>
          <cell r="G5271">
            <v>0.75</v>
          </cell>
          <cell r="H5271">
            <v>0.77249999999999996</v>
          </cell>
          <cell r="I5271">
            <v>33.989999999999995</v>
          </cell>
          <cell r="L5271" t="str">
            <v>Китай</v>
          </cell>
          <cell r="M5271" t="str">
            <v>3165140658621</v>
          </cell>
        </row>
        <row r="5272">
          <cell r="C5272">
            <v>2608603179</v>
          </cell>
          <cell r="D5272" t="str">
            <v>Отрезной круг Standard по камню 180х3мм SfS, прямой</v>
          </cell>
          <cell r="F5272">
            <v>1.1000000000000001</v>
          </cell>
          <cell r="G5272">
            <v>0.93</v>
          </cell>
          <cell r="H5272">
            <v>0.95790000000000008</v>
          </cell>
          <cell r="I5272">
            <v>42.147600000000004</v>
          </cell>
          <cell r="L5272" t="str">
            <v>Китай</v>
          </cell>
          <cell r="M5272" t="str">
            <v>3165140658638</v>
          </cell>
        </row>
        <row r="5273">
          <cell r="C5273">
            <v>2608603180</v>
          </cell>
          <cell r="D5273" t="str">
            <v>Отрезной круг Standard по камню 230х3мм SfS, прямой</v>
          </cell>
          <cell r="F5273">
            <v>1.56</v>
          </cell>
          <cell r="G5273">
            <v>1.32</v>
          </cell>
          <cell r="H5273">
            <v>1.3596000000000001</v>
          </cell>
          <cell r="I5273">
            <v>59.822400000000009</v>
          </cell>
          <cell r="L5273" t="str">
            <v>Китай</v>
          </cell>
          <cell r="M5273" t="str">
            <v>3165140658379</v>
          </cell>
        </row>
        <row r="5274">
          <cell r="C5274">
            <v>2608603181</v>
          </cell>
          <cell r="D5274" t="str">
            <v>Обдирочный круг Standard по металлу 115х6мм SfM, вогнутый</v>
          </cell>
          <cell r="F5274">
            <v>0.92</v>
          </cell>
          <cell r="G5274">
            <v>0.78</v>
          </cell>
          <cell r="H5274">
            <v>0.8034</v>
          </cell>
          <cell r="I5274">
            <v>35.349600000000002</v>
          </cell>
          <cell r="L5274" t="str">
            <v>Китай</v>
          </cell>
          <cell r="M5274" t="str">
            <v>3165140658386</v>
          </cell>
        </row>
        <row r="5275">
          <cell r="C5275">
            <v>2608603182</v>
          </cell>
          <cell r="D5275" t="str">
            <v>Обдирочный круг Standard по металлу 125х6мм SfM, вогнутый</v>
          </cell>
          <cell r="F5275">
            <v>1.07</v>
          </cell>
          <cell r="G5275">
            <v>0.91</v>
          </cell>
          <cell r="H5275">
            <v>0.93730000000000002</v>
          </cell>
          <cell r="I5275">
            <v>41.241199999999999</v>
          </cell>
          <cell r="L5275" t="str">
            <v>Китай</v>
          </cell>
          <cell r="M5275" t="str">
            <v>3165140658393</v>
          </cell>
        </row>
        <row r="5276">
          <cell r="C5276">
            <v>2608603183</v>
          </cell>
          <cell r="D5276" t="str">
            <v>Обдирочный круг Standard по металлу 180х6мм SfM, вогнутый</v>
          </cell>
          <cell r="F5276">
            <v>1.84</v>
          </cell>
          <cell r="G5276">
            <v>1.56</v>
          </cell>
          <cell r="H5276">
            <v>1.6068</v>
          </cell>
          <cell r="I5276">
            <v>70.699200000000005</v>
          </cell>
          <cell r="L5276" t="str">
            <v>Китай</v>
          </cell>
          <cell r="M5276" t="str">
            <v>3165140658409</v>
          </cell>
        </row>
        <row r="5277">
          <cell r="C5277">
            <v>2608603184</v>
          </cell>
          <cell r="D5277" t="str">
            <v>Обдирочный круг Standard по металлу 230х6мм SfM, вогнутый</v>
          </cell>
          <cell r="F5277">
            <v>2.69</v>
          </cell>
          <cell r="G5277">
            <v>2.2799999999999998</v>
          </cell>
          <cell r="H5277">
            <v>2.3483999999999998</v>
          </cell>
          <cell r="I5277">
            <v>103.3296</v>
          </cell>
          <cell r="L5277" t="str">
            <v>Китай</v>
          </cell>
          <cell r="M5277" t="str">
            <v>3165140658416</v>
          </cell>
        </row>
        <row r="5278">
          <cell r="C5278">
            <v>2607017316</v>
          </cell>
          <cell r="D5278" t="str">
            <v>Набор принадлежностей V-Line-41</v>
          </cell>
          <cell r="F5278">
            <v>21.123179999999998</v>
          </cell>
          <cell r="G5278">
            <v>17.901</v>
          </cell>
          <cell r="H5278">
            <v>18.438030000000001</v>
          </cell>
          <cell r="I5278">
            <v>811.27332000000001</v>
          </cell>
          <cell r="L5278" t="str">
            <v>Китай</v>
          </cell>
          <cell r="M5278">
            <v>3165140751568</v>
          </cell>
        </row>
        <row r="5279">
          <cell r="C5279">
            <v>2607017314</v>
          </cell>
          <cell r="D5279" t="str">
            <v>Набор принадлежностей V-Line-48</v>
          </cell>
          <cell r="F5279">
            <v>23.658325714285713</v>
          </cell>
          <cell r="G5279">
            <v>20.049428571428571</v>
          </cell>
          <cell r="H5279">
            <v>20.65091142857143</v>
          </cell>
          <cell r="I5279">
            <v>908.64010285714289</v>
          </cell>
          <cell r="L5279" t="str">
            <v>Китай</v>
          </cell>
          <cell r="M5279">
            <v>3165140751544</v>
          </cell>
        </row>
        <row r="5280">
          <cell r="C5280">
            <v>2607017191</v>
          </cell>
          <cell r="D5280" t="str">
            <v>Набор принадлежностей V-Line-68</v>
          </cell>
          <cell r="F5280">
            <v>41.524199999999993</v>
          </cell>
          <cell r="G5280">
            <v>35.19</v>
          </cell>
          <cell r="H5280">
            <v>36.245699999999999</v>
          </cell>
          <cell r="I5280">
            <v>1594.8108</v>
          </cell>
          <cell r="L5280" t="str">
            <v>Китай</v>
          </cell>
          <cell r="M5280">
            <v>3165140726924</v>
          </cell>
        </row>
        <row r="5281">
          <cell r="C5281">
            <v>2607017193</v>
          </cell>
          <cell r="D5281" t="str">
            <v>Набор принадлежностей V-Line-83</v>
          </cell>
          <cell r="F5281">
            <v>43.329599999999999</v>
          </cell>
          <cell r="G5281">
            <v>36.72</v>
          </cell>
          <cell r="H5281">
            <v>37.821599999999997</v>
          </cell>
          <cell r="I5281">
            <v>1664.1503999999998</v>
          </cell>
          <cell r="L5281" t="str">
            <v>Китай</v>
          </cell>
          <cell r="M5281">
            <v>3165140726948</v>
          </cell>
        </row>
        <row r="5282">
          <cell r="C5282">
            <v>2607017195</v>
          </cell>
          <cell r="D5282" t="str">
            <v>Набор принадлежностей V-Line-91</v>
          </cell>
          <cell r="F5282">
            <v>44.232299999999995</v>
          </cell>
          <cell r="G5282">
            <v>37.484999999999999</v>
          </cell>
          <cell r="H5282">
            <v>38.609549999999999</v>
          </cell>
          <cell r="I5282">
            <v>1698.8201999999999</v>
          </cell>
          <cell r="L5282" t="str">
            <v>Китай</v>
          </cell>
          <cell r="M5282">
            <v>3165140726962</v>
          </cell>
        </row>
        <row r="5283">
          <cell r="C5283">
            <v>2607017305</v>
          </cell>
          <cell r="D5283" t="str">
            <v>Набор принадлежностей V-Line-41 x6 в дисплее</v>
          </cell>
          <cell r="F5283">
            <v>21.123179999999998</v>
          </cell>
          <cell r="G5283">
            <v>17.901</v>
          </cell>
          <cell r="H5283">
            <v>18.438030000000001</v>
          </cell>
          <cell r="I5283">
            <v>811.27332000000001</v>
          </cell>
          <cell r="L5283" t="str">
            <v>Китай</v>
          </cell>
          <cell r="M5283">
            <v>3165140749497</v>
          </cell>
        </row>
        <row r="5284">
          <cell r="C5284">
            <v>2607017303</v>
          </cell>
          <cell r="D5284" t="str">
            <v>Набор принадлежностей V-Line-48 х6 в дисплее</v>
          </cell>
          <cell r="F5284">
            <v>23.658325714285713</v>
          </cell>
          <cell r="G5284">
            <v>20.049428571428571</v>
          </cell>
          <cell r="H5284">
            <v>20.65091142857143</v>
          </cell>
          <cell r="I5284">
            <v>908.64010285714289</v>
          </cell>
          <cell r="L5284" t="str">
            <v>Китай</v>
          </cell>
          <cell r="M5284">
            <v>3165140749473</v>
          </cell>
        </row>
        <row r="5285">
          <cell r="C5285">
            <v>2607017307</v>
          </cell>
          <cell r="D5285" t="str">
            <v>Набор принадлежностей V-Line-68 х6 в дисплее</v>
          </cell>
          <cell r="F5285">
            <v>41.524199999999993</v>
          </cell>
          <cell r="G5285">
            <v>35.19</v>
          </cell>
          <cell r="H5285">
            <v>36.245699999999999</v>
          </cell>
          <cell r="I5285">
            <v>1594.8108</v>
          </cell>
          <cell r="L5285" t="str">
            <v>Китай</v>
          </cell>
          <cell r="M5285">
            <v>3165140749510</v>
          </cell>
        </row>
        <row r="5286">
          <cell r="C5286">
            <v>2607017309</v>
          </cell>
          <cell r="D5286" t="str">
            <v>Набор принадлежностей V-Line-83 х6 в дисплее</v>
          </cell>
          <cell r="F5286">
            <v>43.329599999999999</v>
          </cell>
          <cell r="G5286">
            <v>36.72</v>
          </cell>
          <cell r="H5286">
            <v>37.821599999999997</v>
          </cell>
          <cell r="I5286">
            <v>1664.1503999999998</v>
          </cell>
          <cell r="L5286" t="str">
            <v>Китай</v>
          </cell>
          <cell r="M5286">
            <v>3165140749534</v>
          </cell>
        </row>
        <row r="5287">
          <cell r="C5287">
            <v>2607017311</v>
          </cell>
          <cell r="D5287" t="str">
            <v>Набор принадлежностей V-Line-91 х6 в дисплее</v>
          </cell>
          <cell r="F5287">
            <v>44.232299999999995</v>
          </cell>
          <cell r="G5287">
            <v>37.484999999999999</v>
          </cell>
          <cell r="H5287">
            <v>38.609549999999999</v>
          </cell>
          <cell r="I5287">
            <v>1698.8201999999999</v>
          </cell>
          <cell r="L5287" t="str">
            <v>Китай</v>
          </cell>
          <cell r="M5287">
            <v>3165140749558</v>
          </cell>
        </row>
        <row r="5288">
          <cell r="C5288">
            <v>2608000537</v>
          </cell>
          <cell r="D5288" t="str">
            <v>Базовый блок 75 A / AE</v>
          </cell>
          <cell r="F5288">
            <v>28.886399999999998</v>
          </cell>
          <cell r="G5288">
            <v>24.48</v>
          </cell>
          <cell r="H5288">
            <v>25.214400000000001</v>
          </cell>
          <cell r="I5288">
            <v>1109.4336000000001</v>
          </cell>
          <cell r="L5288" t="str">
            <v>Китай</v>
          </cell>
          <cell r="M5288">
            <v>3165140681360</v>
          </cell>
        </row>
        <row r="5289">
          <cell r="C5289">
            <v>2605411235</v>
          </cell>
          <cell r="D5289" t="str">
            <v>Пылесборник с фильтром</v>
          </cell>
          <cell r="F5289">
            <v>14.082119999999998</v>
          </cell>
          <cell r="G5289">
            <v>11.933999999999999</v>
          </cell>
          <cell r="H5289">
            <v>12.292019999999999</v>
          </cell>
          <cell r="I5289">
            <v>540.84888000000001</v>
          </cell>
          <cell r="L5289" t="str">
            <v>Китай</v>
          </cell>
          <cell r="M5289">
            <v>3165140706339</v>
          </cell>
        </row>
        <row r="5290">
          <cell r="C5290">
            <v>2605411236</v>
          </cell>
          <cell r="D5290" t="str">
            <v>Фильтр</v>
          </cell>
          <cell r="F5290">
            <v>9.7491599999999998</v>
          </cell>
          <cell r="G5290">
            <v>8.2620000000000005</v>
          </cell>
          <cell r="H5290">
            <v>8.5098600000000015</v>
          </cell>
          <cell r="I5290">
            <v>374.43384000000009</v>
          </cell>
          <cell r="L5290" t="str">
            <v>Китай</v>
          </cell>
          <cell r="M5290">
            <v>3165140706346</v>
          </cell>
        </row>
        <row r="5291">
          <cell r="C5291">
            <v>2608605411</v>
          </cell>
          <cell r="D5291" t="str">
            <v>Шлифлист ProfMetalEco, 230x280mm, К40</v>
          </cell>
          <cell r="F5291">
            <v>0.78</v>
          </cell>
          <cell r="G5291">
            <v>0.66</v>
          </cell>
          <cell r="H5291">
            <v>0.67980000000000007</v>
          </cell>
          <cell r="I5291">
            <v>29.911200000000004</v>
          </cell>
          <cell r="L5291" t="str">
            <v>Италия</v>
          </cell>
          <cell r="M5291">
            <v>3165140162319</v>
          </cell>
        </row>
        <row r="5292">
          <cell r="C5292">
            <v>2608605412</v>
          </cell>
          <cell r="D5292" t="str">
            <v>Шлифлист ProfMetalEco, 230x280mm, К60</v>
          </cell>
          <cell r="F5292">
            <v>0.72</v>
          </cell>
          <cell r="G5292">
            <v>0.61</v>
          </cell>
          <cell r="H5292">
            <v>0.62829999999999997</v>
          </cell>
          <cell r="I5292">
            <v>27.645199999999999</v>
          </cell>
          <cell r="L5292" t="str">
            <v>Италия</v>
          </cell>
          <cell r="M5292">
            <v>3165140162326</v>
          </cell>
        </row>
        <row r="5293">
          <cell r="C5293">
            <v>2608605413</v>
          </cell>
          <cell r="D5293" t="str">
            <v>Шлифлист ProfMetalEco, 230x280mm, К80</v>
          </cell>
          <cell r="F5293">
            <v>0.68</v>
          </cell>
          <cell r="G5293">
            <v>0.57999999999999996</v>
          </cell>
          <cell r="H5293">
            <v>0.59739999999999993</v>
          </cell>
          <cell r="I5293">
            <v>26.285599999999995</v>
          </cell>
          <cell r="L5293" t="str">
            <v>Италия</v>
          </cell>
          <cell r="M5293">
            <v>3165140162333</v>
          </cell>
        </row>
        <row r="5294">
          <cell r="C5294">
            <v>2608605415</v>
          </cell>
          <cell r="D5294" t="str">
            <v>Шлифлист PtofMetalEco, 230x280mm, К120</v>
          </cell>
          <cell r="F5294">
            <v>0.65</v>
          </cell>
          <cell r="G5294">
            <v>0.55000000000000004</v>
          </cell>
          <cell r="H5294">
            <v>0.56650000000000011</v>
          </cell>
          <cell r="I5294">
            <v>24.926000000000005</v>
          </cell>
          <cell r="L5294" t="str">
            <v>Италия</v>
          </cell>
          <cell r="M5294">
            <v>3165140162357</v>
          </cell>
        </row>
        <row r="5295">
          <cell r="C5295">
            <v>2608605416</v>
          </cell>
          <cell r="D5295" t="str">
            <v>Шлифлист PtofMetalEco, 230x280mm, К180</v>
          </cell>
          <cell r="F5295">
            <v>0.65</v>
          </cell>
          <cell r="G5295">
            <v>0.55000000000000004</v>
          </cell>
          <cell r="H5295">
            <v>0.56650000000000011</v>
          </cell>
          <cell r="I5295">
            <v>24.926000000000005</v>
          </cell>
          <cell r="L5295" t="str">
            <v>Италия</v>
          </cell>
          <cell r="M5295">
            <v>3165140162364</v>
          </cell>
        </row>
        <row r="5296">
          <cell r="C5296">
            <v>2608605417</v>
          </cell>
          <cell r="D5296" t="str">
            <v>Шлифлист PtofMetalEco, 230x280mm, К240</v>
          </cell>
          <cell r="F5296">
            <v>0.65</v>
          </cell>
          <cell r="G5296">
            <v>0.55000000000000004</v>
          </cell>
          <cell r="H5296">
            <v>0.56650000000000011</v>
          </cell>
          <cell r="I5296">
            <v>24.926000000000005</v>
          </cell>
          <cell r="L5296" t="str">
            <v>Италия</v>
          </cell>
          <cell r="M5296">
            <v>3165140162371</v>
          </cell>
        </row>
        <row r="5297">
          <cell r="C5297">
            <v>2608605556</v>
          </cell>
          <cell r="D5297" t="str">
            <v>Шлифлист PtofMetalEco, 230x280mm, К320</v>
          </cell>
          <cell r="F5297">
            <v>0.67</v>
          </cell>
          <cell r="G5297">
            <v>0.56999999999999995</v>
          </cell>
          <cell r="H5297">
            <v>0.58709999999999996</v>
          </cell>
          <cell r="I5297">
            <v>25.8324</v>
          </cell>
          <cell r="L5297" t="str">
            <v>Италия</v>
          </cell>
          <cell r="M5297">
            <v>3165140170406</v>
          </cell>
        </row>
        <row r="5298">
          <cell r="C5298">
            <v>2608661862</v>
          </cell>
          <cell r="D5298" t="str">
            <v>ПОГРУЖ ПИЛЬНОЕ ПОЛОТНО RB-1ШТ AIZ 32EPC</v>
          </cell>
          <cell r="F5298">
            <v>13.097999999999999</v>
          </cell>
          <cell r="G5298">
            <v>11.1</v>
          </cell>
          <cell r="H5298">
            <v>11.433</v>
          </cell>
          <cell r="I5298">
            <v>503.05200000000002</v>
          </cell>
          <cell r="L5298" t="str">
            <v>Швейцария</v>
          </cell>
          <cell r="M5298">
            <v>3165140646314</v>
          </cell>
        </row>
        <row r="5299">
          <cell r="C5299">
            <v>2608661863</v>
          </cell>
          <cell r="D5299" t="str">
            <v>ПОГРУЖ ПИЛЬНОЕ ПОЛОТНО RB-1ШТ AIZ 32 BPB</v>
          </cell>
          <cell r="F5299">
            <v>15.93</v>
          </cell>
          <cell r="G5299">
            <v>13.5</v>
          </cell>
          <cell r="H5299">
            <v>13.905000000000001</v>
          </cell>
          <cell r="I5299">
            <v>611.82000000000005</v>
          </cell>
          <cell r="L5299" t="str">
            <v>Швейцария</v>
          </cell>
          <cell r="M5299">
            <v>3165140646321</v>
          </cell>
        </row>
        <row r="5300">
          <cell r="C5300">
            <v>2608661864</v>
          </cell>
          <cell r="D5300" t="str">
            <v>ПОГРУЖ ПИЛЬНОЕ ПОЛОТНО RB-1ШТ AIZ 32EPB</v>
          </cell>
          <cell r="F5300">
            <v>15.93</v>
          </cell>
          <cell r="G5300">
            <v>13.5</v>
          </cell>
          <cell r="H5300">
            <v>13.905000000000001</v>
          </cell>
          <cell r="I5300">
            <v>611.82000000000005</v>
          </cell>
          <cell r="L5300" t="str">
            <v>Швейцария</v>
          </cell>
          <cell r="M5300">
            <v>3165140646338</v>
          </cell>
        </row>
        <row r="5301">
          <cell r="C5301">
            <v>2608661865</v>
          </cell>
          <cell r="D5301" t="str">
            <v>ПОГРУЖ ПИЛЬНОЕ ПОЛОТНО RB-5ШТ AIZ 32 EPC</v>
          </cell>
          <cell r="F5301">
            <v>52.51</v>
          </cell>
          <cell r="G5301">
            <v>44.5</v>
          </cell>
          <cell r="H5301">
            <v>45.835000000000001</v>
          </cell>
          <cell r="I5301">
            <v>2016.74</v>
          </cell>
          <cell r="L5301" t="str">
            <v>Швейцария</v>
          </cell>
          <cell r="M5301">
            <v>3165140646345</v>
          </cell>
        </row>
        <row r="5302">
          <cell r="C5302">
            <v>2608661866</v>
          </cell>
          <cell r="D5302" t="str">
            <v>ПОГРУЖ ПИЛЬНОЕ ПОЛОТНО RB-5ШТ AIZ 32 BPB</v>
          </cell>
          <cell r="F5302">
            <v>63.72</v>
          </cell>
          <cell r="G5302">
            <v>54</v>
          </cell>
          <cell r="H5302">
            <v>55.620000000000005</v>
          </cell>
          <cell r="I5302">
            <v>2447.2800000000002</v>
          </cell>
          <cell r="L5302" t="str">
            <v>Швейцария</v>
          </cell>
          <cell r="M5302">
            <v>3165140646352</v>
          </cell>
        </row>
        <row r="5303">
          <cell r="C5303">
            <v>2608661867</v>
          </cell>
          <cell r="D5303" t="str">
            <v>ПОГРУЖ ПИЛЬНОЕ ПОЛОТНО RB-5ШТ AIZ 32 EPB</v>
          </cell>
          <cell r="F5303">
            <v>63.72</v>
          </cell>
          <cell r="G5303">
            <v>54</v>
          </cell>
          <cell r="H5303">
            <v>55.620000000000005</v>
          </cell>
          <cell r="I5303">
            <v>2447.2800000000002</v>
          </cell>
          <cell r="L5303" t="str">
            <v>Швейцария</v>
          </cell>
          <cell r="M5303">
            <v>3165140646369</v>
          </cell>
        </row>
        <row r="5304">
          <cell r="C5304">
            <v>2608662047</v>
          </cell>
          <cell r="D5304" t="str">
            <v>ПОГРУЖНОЕ ПИЛЬНОЕ ПОЛОТНО RB -  1ER AIZ</v>
          </cell>
          <cell r="F5304">
            <v>9.2039999999999988</v>
          </cell>
          <cell r="G5304">
            <v>7.8</v>
          </cell>
          <cell r="H5304">
            <v>8.0340000000000007</v>
          </cell>
          <cell r="I5304">
            <v>353.49600000000004</v>
          </cell>
          <cell r="L5304" t="str">
            <v>Швейцария</v>
          </cell>
          <cell r="M5304">
            <v>3165140720397</v>
          </cell>
        </row>
        <row r="5305">
          <cell r="C5305">
            <v>2608662048</v>
          </cell>
          <cell r="D5305" t="str">
            <v>ПОГРУЖНОЕ ПИЛЬНОЕ ПОЛОТНО RB -  1ER AIZ</v>
          </cell>
          <cell r="F5305">
            <v>11.150999999999998</v>
          </cell>
          <cell r="G5305">
            <v>9.4499999999999993</v>
          </cell>
          <cell r="H5305">
            <v>9.7334999999999994</v>
          </cell>
          <cell r="I5305">
            <v>428.274</v>
          </cell>
          <cell r="L5305" t="str">
            <v>Швейцария</v>
          </cell>
          <cell r="M5305">
            <v>3165140720397</v>
          </cell>
        </row>
        <row r="5306">
          <cell r="C5306">
            <v>2608662049</v>
          </cell>
          <cell r="D5306" t="str">
            <v>ПОГРУЖНОЕ ПИЛЬНОЕ ПОЛОТНО RB -  1ER AIZ</v>
          </cell>
          <cell r="F5306">
            <v>11.150999999999998</v>
          </cell>
          <cell r="G5306">
            <v>9.4499999999999993</v>
          </cell>
          <cell r="H5306">
            <v>9.7334999999999994</v>
          </cell>
          <cell r="I5306">
            <v>428.274</v>
          </cell>
          <cell r="L5306" t="str">
            <v>Швейцария</v>
          </cell>
          <cell r="M5306">
            <v>3165140720410</v>
          </cell>
        </row>
        <row r="5307">
          <cell r="C5307">
            <v>2608662018</v>
          </cell>
          <cell r="D5307" t="str">
            <v>ПОГРУЖ ПИЛЬНОЕ ПОЛОТНО RB-1ШТ AIZ 32 AT</v>
          </cell>
          <cell r="F5307">
            <v>25.488</v>
          </cell>
          <cell r="G5307">
            <v>21.6</v>
          </cell>
          <cell r="H5307">
            <v>22.248000000000001</v>
          </cell>
          <cell r="I5307">
            <v>978.91200000000003</v>
          </cell>
          <cell r="L5307" t="str">
            <v>Швейцария</v>
          </cell>
          <cell r="M5307">
            <v>3165140710152</v>
          </cell>
        </row>
        <row r="5308">
          <cell r="C5308">
            <v>2608662019</v>
          </cell>
          <cell r="D5308" t="str">
            <v>ПОГРУЖ ПИЛЬНОЕ ПОЛОТНО RB-1ШТ AIZ 20 AT</v>
          </cell>
          <cell r="F5308">
            <v>20.119</v>
          </cell>
          <cell r="G5308">
            <v>17.05</v>
          </cell>
          <cell r="H5308">
            <v>17.561500000000002</v>
          </cell>
          <cell r="I5308">
            <v>772.70600000000013</v>
          </cell>
          <cell r="L5308" t="str">
            <v>Швейцария</v>
          </cell>
          <cell r="M5308">
            <v>3165140710169</v>
          </cell>
        </row>
        <row r="5309">
          <cell r="C5309">
            <v>2608662033</v>
          </cell>
          <cell r="D5309" t="str">
            <v>ПОГРУЖ ПИЛЬНОЕ ПОЛОТНО RB-5ШТ AIZ 32 AT</v>
          </cell>
          <cell r="F5309">
            <v>102.07</v>
          </cell>
          <cell r="G5309">
            <v>86.5</v>
          </cell>
          <cell r="H5309">
            <v>89.094999999999999</v>
          </cell>
          <cell r="I5309">
            <v>3920.18</v>
          </cell>
          <cell r="L5309" t="str">
            <v>Швейцария</v>
          </cell>
          <cell r="M5309">
            <v>3165140716581</v>
          </cell>
        </row>
        <row r="5310">
          <cell r="C5310">
            <v>2608662034</v>
          </cell>
          <cell r="D5310" t="str">
            <v>ПОГРУЖ ПИЛЬНОЕ ПОЛОТНО RB-5ШТ AIZ 20 AT</v>
          </cell>
          <cell r="F5310">
            <v>80.83</v>
          </cell>
          <cell r="G5310">
            <v>68.5</v>
          </cell>
          <cell r="H5310">
            <v>70.555000000000007</v>
          </cell>
          <cell r="I5310">
            <v>3104.42</v>
          </cell>
          <cell r="L5310" t="str">
            <v>Швейцария</v>
          </cell>
          <cell r="M5310">
            <v>3165140716598</v>
          </cell>
        </row>
        <row r="5311">
          <cell r="C5311">
            <v>2608662035</v>
          </cell>
          <cell r="D5311" t="str">
            <v>ПОГРУЖНОЕ ПИЛЬНОЕ ПОЛОТНО RB -  1ER AIZ</v>
          </cell>
          <cell r="F5311">
            <v>17.817999999999998</v>
          </cell>
          <cell r="G5311">
            <v>15.1</v>
          </cell>
          <cell r="H5311">
            <v>15.553000000000001</v>
          </cell>
          <cell r="I5311">
            <v>684.33199999999999</v>
          </cell>
          <cell r="L5311" t="str">
            <v>Швейцария</v>
          </cell>
          <cell r="M5311">
            <v>3165140716604</v>
          </cell>
        </row>
        <row r="5312">
          <cell r="C5312">
            <v>2608662050</v>
          </cell>
          <cell r="D5312" t="str">
            <v>Зубч пазовое пил полотно AIZ 28SWC</v>
          </cell>
          <cell r="F5312">
            <v>16.909399999999998</v>
          </cell>
          <cell r="G5312">
            <v>14.33</v>
          </cell>
          <cell r="H5312">
            <v>14.7599</v>
          </cell>
          <cell r="I5312">
            <v>649.43560000000002</v>
          </cell>
          <cell r="L5312" t="str">
            <v>Швейцария</v>
          </cell>
          <cell r="M5312">
            <v>3165140734585</v>
          </cell>
        </row>
        <row r="5313">
          <cell r="C5313">
            <v>2608662051</v>
          </cell>
          <cell r="D5313" t="str">
            <v>Зубч пазовое пил полотно AIZ 28SWC, 5 шт</v>
          </cell>
          <cell r="F5313">
            <v>61.1004</v>
          </cell>
          <cell r="G5313">
            <v>51.78</v>
          </cell>
          <cell r="H5313">
            <v>53.333400000000005</v>
          </cell>
          <cell r="I5313">
            <v>2346.6696000000002</v>
          </cell>
          <cell r="L5313" t="str">
            <v>Швейцария</v>
          </cell>
          <cell r="M5313">
            <v>3165140734592</v>
          </cell>
        </row>
        <row r="5314">
          <cell r="C5314">
            <v>2608662017</v>
          </cell>
          <cell r="D5314" t="str">
            <v>Погруж пильное полотно-RB -1ШТ AIZ 65BSB</v>
          </cell>
          <cell r="F5314">
            <v>17.7</v>
          </cell>
          <cell r="G5314">
            <v>15</v>
          </cell>
          <cell r="H5314">
            <v>15.450000000000001</v>
          </cell>
          <cell r="I5314">
            <v>679.80000000000007</v>
          </cell>
          <cell r="L5314" t="str">
            <v>Швейцария</v>
          </cell>
          <cell r="M5314">
            <v>3165140707459</v>
          </cell>
        </row>
        <row r="5315">
          <cell r="C5315">
            <v>2608662031</v>
          </cell>
          <cell r="D5315" t="str">
            <v>Погруж пильное полотно RB-5ШТ AIZ 65 BSB</v>
          </cell>
          <cell r="F5315">
            <v>70.8</v>
          </cell>
          <cell r="G5315">
            <v>60</v>
          </cell>
          <cell r="H5315">
            <v>61.800000000000004</v>
          </cell>
          <cell r="I5315">
            <v>2719.2000000000003</v>
          </cell>
          <cell r="L5315" t="str">
            <v>Швейцария</v>
          </cell>
          <cell r="M5315">
            <v>3165140714150</v>
          </cell>
        </row>
        <row r="5316">
          <cell r="C5316">
            <v>2608603385</v>
          </cell>
          <cell r="D5316" t="str">
            <v>Полировочный диск 50 (10шт)</v>
          </cell>
          <cell r="F5316">
            <v>74.682199999999995</v>
          </cell>
          <cell r="G5316">
            <v>63.29</v>
          </cell>
          <cell r="H5316">
            <v>65.188699999999997</v>
          </cell>
          <cell r="I5316">
            <v>2868.3027999999999</v>
          </cell>
          <cell r="L5316" t="str">
            <v>Китай</v>
          </cell>
          <cell r="M5316">
            <v>3165140705660</v>
          </cell>
        </row>
        <row r="5317">
          <cell r="C5317">
            <v>2608603386</v>
          </cell>
          <cell r="D5317" t="str">
            <v>Полировочный диск 100 (10шт)</v>
          </cell>
          <cell r="F5317">
            <v>74.682199999999995</v>
          </cell>
          <cell r="G5317">
            <v>63.29</v>
          </cell>
          <cell r="H5317">
            <v>65.188699999999997</v>
          </cell>
          <cell r="I5317">
            <v>2868.3027999999999</v>
          </cell>
          <cell r="L5317" t="str">
            <v>Китай</v>
          </cell>
          <cell r="M5317">
            <v>3165140705677</v>
          </cell>
        </row>
        <row r="5318">
          <cell r="C5318">
            <v>2608603387</v>
          </cell>
          <cell r="D5318" t="str">
            <v>Полировочный диск 200 (10шт)</v>
          </cell>
          <cell r="F5318">
            <v>74.682199999999995</v>
          </cell>
          <cell r="G5318">
            <v>63.29</v>
          </cell>
          <cell r="H5318">
            <v>65.188699999999997</v>
          </cell>
          <cell r="I5318">
            <v>2868.3027999999999</v>
          </cell>
          <cell r="L5318" t="str">
            <v>Китай</v>
          </cell>
          <cell r="M5318">
            <v>3165140705684</v>
          </cell>
        </row>
        <row r="5319">
          <cell r="C5319">
            <v>2608603388</v>
          </cell>
          <cell r="D5319" t="str">
            <v>Полировочный диск 400 (10шт)</v>
          </cell>
          <cell r="F5319">
            <v>74.682199999999995</v>
          </cell>
          <cell r="G5319">
            <v>63.29</v>
          </cell>
          <cell r="H5319">
            <v>65.188699999999997</v>
          </cell>
          <cell r="I5319">
            <v>2868.3027999999999</v>
          </cell>
          <cell r="L5319" t="str">
            <v>Китай</v>
          </cell>
          <cell r="M5319">
            <v>3165140705691</v>
          </cell>
        </row>
        <row r="5320">
          <cell r="C5320">
            <v>2608603389</v>
          </cell>
          <cell r="D5320" t="str">
            <v>Полировочный диск 800 (10шт)</v>
          </cell>
          <cell r="F5320">
            <v>74.682199999999995</v>
          </cell>
          <cell r="G5320">
            <v>63.29</v>
          </cell>
          <cell r="H5320">
            <v>65.188699999999997</v>
          </cell>
          <cell r="I5320">
            <v>2868.3027999999999</v>
          </cell>
          <cell r="L5320" t="str">
            <v>Китай</v>
          </cell>
          <cell r="M5320">
            <v>3165140705707</v>
          </cell>
        </row>
        <row r="5321">
          <cell r="C5321">
            <v>2608603390</v>
          </cell>
          <cell r="D5321" t="str">
            <v>Полировочный диск 1500 (10шт)</v>
          </cell>
          <cell r="F5321">
            <v>74.682199999999995</v>
          </cell>
          <cell r="G5321">
            <v>63.29</v>
          </cell>
          <cell r="H5321">
            <v>65.188699999999997</v>
          </cell>
          <cell r="I5321">
            <v>2868.3027999999999</v>
          </cell>
          <cell r="L5321" t="str">
            <v>Китай</v>
          </cell>
          <cell r="M5321">
            <v>3165140705714</v>
          </cell>
        </row>
        <row r="5322">
          <cell r="C5322">
            <v>2608603391</v>
          </cell>
          <cell r="D5322" t="str">
            <v>Полировочный диск 3000 (10шт)</v>
          </cell>
          <cell r="F5322">
            <v>74.682199999999995</v>
          </cell>
          <cell r="G5322">
            <v>63.29</v>
          </cell>
          <cell r="H5322">
            <v>65.188699999999997</v>
          </cell>
          <cell r="I5322">
            <v>2868.3027999999999</v>
          </cell>
          <cell r="L5322" t="str">
            <v>Китай</v>
          </cell>
          <cell r="M5322">
            <v>3165140705721</v>
          </cell>
        </row>
        <row r="5323">
          <cell r="C5323">
            <v>2608603392</v>
          </cell>
          <cell r="D5323" t="str">
            <v>Buff Финишные полировочные диски (10шт)</v>
          </cell>
          <cell r="F5323">
            <v>96.217200000000005</v>
          </cell>
          <cell r="G5323">
            <v>81.540000000000006</v>
          </cell>
          <cell r="H5323">
            <v>83.986200000000011</v>
          </cell>
          <cell r="I5323">
            <v>3695.3928000000005</v>
          </cell>
          <cell r="L5323" t="str">
            <v>Китай</v>
          </cell>
          <cell r="M5323">
            <v>3165140705738</v>
          </cell>
        </row>
        <row r="5324">
          <cell r="C5324">
            <v>2608603393</v>
          </cell>
          <cell r="D5324" t="str">
            <v xml:space="preserve">Набор дисков полировальных 50,100,200,400,800,
1500,3000 + BUFF(8шт)
</v>
          </cell>
          <cell r="F5324">
            <v>65.324799999999996</v>
          </cell>
          <cell r="G5324">
            <v>55.36</v>
          </cell>
          <cell r="H5324">
            <v>57.020800000000001</v>
          </cell>
          <cell r="I5324">
            <v>2508.9151999999999</v>
          </cell>
          <cell r="L5324" t="str">
            <v>Китай</v>
          </cell>
          <cell r="M5324">
            <v>3165140705745</v>
          </cell>
        </row>
        <row r="5325">
          <cell r="C5325">
            <v>2608603435</v>
          </cell>
          <cell r="D5325" t="str">
            <v>Держатель диска M14</v>
          </cell>
          <cell r="F5325">
            <v>27.859799999999996</v>
          </cell>
          <cell r="G5325">
            <v>23.61</v>
          </cell>
          <cell r="H5325">
            <v>24.318300000000001</v>
          </cell>
          <cell r="I5325">
            <v>1070.0052000000001</v>
          </cell>
          <cell r="L5325" t="str">
            <v>Корея</v>
          </cell>
          <cell r="M5325">
            <v>3165140711067</v>
          </cell>
        </row>
        <row r="5326">
          <cell r="C5326">
            <v>2608603440</v>
          </cell>
          <cell r="D5326" t="str">
            <v>Держатель диска  M10</v>
          </cell>
          <cell r="F5326">
            <v>27.859799999999996</v>
          </cell>
          <cell r="G5326">
            <v>23.61</v>
          </cell>
          <cell r="H5326">
            <v>24.318300000000001</v>
          </cell>
          <cell r="I5326">
            <v>1070.0052000000001</v>
          </cell>
          <cell r="L5326" t="str">
            <v>Корея</v>
          </cell>
          <cell r="M5326">
            <v>3165140711838</v>
          </cell>
        </row>
        <row r="5327">
          <cell r="C5327">
            <v>2608635527</v>
          </cell>
          <cell r="D5327" t="str">
            <v>Набор полотен пил   RB -  2ER S 1113 AWP</v>
          </cell>
          <cell r="F5327">
            <v>19.965600000000002</v>
          </cell>
          <cell r="G5327">
            <v>16.920000000000002</v>
          </cell>
          <cell r="H5327">
            <v>17.427600000000002</v>
          </cell>
          <cell r="I5327">
            <v>766.81440000000009</v>
          </cell>
          <cell r="L5327" t="str">
            <v>Китай</v>
          </cell>
          <cell r="M5327">
            <v>3165140746168</v>
          </cell>
        </row>
        <row r="5328">
          <cell r="C5328">
            <v>2608635528</v>
          </cell>
          <cell r="D5328" t="str">
            <v>Набор полотен пил   RB -  2ER S 1213 AWP</v>
          </cell>
          <cell r="F5328">
            <v>28.143000000000001</v>
          </cell>
          <cell r="G5328">
            <v>23.85</v>
          </cell>
          <cell r="H5328">
            <v>24.565500000000004</v>
          </cell>
          <cell r="I5328">
            <v>1080.8820000000001</v>
          </cell>
          <cell r="L5328" t="str">
            <v>Китай</v>
          </cell>
          <cell r="M5328">
            <v>3165140746175</v>
          </cell>
        </row>
        <row r="5329">
          <cell r="C5329">
            <v>2608635529</v>
          </cell>
          <cell r="D5329" t="str">
            <v>Набор полотен пил   RB -  1ER S 2013 AWP</v>
          </cell>
          <cell r="F5329">
            <v>19.965600000000002</v>
          </cell>
          <cell r="G5329">
            <v>16.920000000000002</v>
          </cell>
          <cell r="H5329">
            <v>17.427600000000002</v>
          </cell>
          <cell r="I5329">
            <v>766.81440000000009</v>
          </cell>
          <cell r="L5329" t="str">
            <v>Китай</v>
          </cell>
          <cell r="M5329">
            <v>3165140746182</v>
          </cell>
        </row>
        <row r="5330">
          <cell r="C5330">
            <v>1608600231</v>
          </cell>
          <cell r="D5330" t="str">
            <v>Шлифовальная чашка 110мм  K16</v>
          </cell>
          <cell r="F5330">
            <v>14.14</v>
          </cell>
          <cell r="G5330">
            <v>11.98</v>
          </cell>
          <cell r="H5330">
            <v>12.339400000000001</v>
          </cell>
          <cell r="I5330">
            <v>542.93360000000007</v>
          </cell>
          <cell r="L5330" t="str">
            <v>Германия</v>
          </cell>
          <cell r="M5330">
            <v>3165140026338</v>
          </cell>
        </row>
        <row r="5331">
          <cell r="C5331">
            <v>2608635512</v>
          </cell>
          <cell r="D5331" t="str">
            <v>2 ножа TF 350WM д/GFZ по изоляц мат-лам</v>
          </cell>
          <cell r="F5331">
            <v>28.66</v>
          </cell>
          <cell r="G5331">
            <v>24.29</v>
          </cell>
          <cell r="H5331">
            <v>25.018699999999999</v>
          </cell>
          <cell r="I5331">
            <v>1100.8227999999999</v>
          </cell>
          <cell r="L5331" t="str">
            <v>Швейцария</v>
          </cell>
          <cell r="M5331">
            <v>3165140534505</v>
          </cell>
        </row>
        <row r="5332">
          <cell r="C5332">
            <v>2608603486</v>
          </cell>
          <cell r="D5332" t="str">
            <v>Отрезной круг Best по нержавейке 115x0,8, прямой</v>
          </cell>
          <cell r="F5332">
            <v>1.9969230769230768</v>
          </cell>
          <cell r="G5332">
            <v>1.6923076923076923</v>
          </cell>
          <cell r="H5332">
            <v>1.7430769230769232</v>
          </cell>
          <cell r="I5332">
            <v>76.695384615384626</v>
          </cell>
          <cell r="L5332" t="str">
            <v>Германия</v>
          </cell>
          <cell r="M5332">
            <v>3165140733380</v>
          </cell>
        </row>
        <row r="5333">
          <cell r="C5333">
            <v>2608603488</v>
          </cell>
          <cell r="D5333" t="str">
            <v>Отрезной круг Best по нержавейке 125x0,8, прямой</v>
          </cell>
          <cell r="F5333">
            <v>2.1966153846153849</v>
          </cell>
          <cell r="G5333">
            <v>1.8615384615384618</v>
          </cell>
          <cell r="H5333">
            <v>1.9173846153846157</v>
          </cell>
          <cell r="I5333">
            <v>84.364923076923091</v>
          </cell>
          <cell r="L5333" t="str">
            <v>Германия</v>
          </cell>
          <cell r="M5333">
            <v>3165140733403</v>
          </cell>
        </row>
        <row r="5334">
          <cell r="C5334">
            <v>2608603490</v>
          </cell>
          <cell r="D5334" t="str">
            <v>Отрезной круг Best по нержавейке 115x1,0, прямой</v>
          </cell>
          <cell r="F5334">
            <v>2.5204800000000001</v>
          </cell>
          <cell r="G5334">
            <v>2.1360000000000001</v>
          </cell>
          <cell r="H5334">
            <v>2.2000800000000003</v>
          </cell>
          <cell r="I5334">
            <v>96.803520000000006</v>
          </cell>
          <cell r="L5334" t="str">
            <v>Германия</v>
          </cell>
          <cell r="M5334">
            <v>3165140733427</v>
          </cell>
        </row>
        <row r="5335">
          <cell r="C5335">
            <v>2608603491</v>
          </cell>
          <cell r="D5335" t="str">
            <v>Отрезной круг Best по нержавейке 115x1,0, вогнутый</v>
          </cell>
          <cell r="F5335">
            <v>2.5204800000000001</v>
          </cell>
          <cell r="G5335">
            <v>2.1360000000000001</v>
          </cell>
          <cell r="H5335">
            <v>2.2000800000000003</v>
          </cell>
          <cell r="I5335">
            <v>96.803520000000006</v>
          </cell>
          <cell r="L5335" t="str">
            <v>Германия</v>
          </cell>
          <cell r="M5335">
            <v>3165140733434</v>
          </cell>
        </row>
        <row r="5336">
          <cell r="C5336">
            <v>2608603492</v>
          </cell>
          <cell r="D5336" t="str">
            <v>Отрезной круг Best по нержавейке 125x1,0, прямой</v>
          </cell>
          <cell r="F5336">
            <v>2.8319999999999999</v>
          </cell>
          <cell r="G5336">
            <v>2.4</v>
          </cell>
          <cell r="H5336">
            <v>2.472</v>
          </cell>
          <cell r="I5336">
            <v>108.768</v>
          </cell>
          <cell r="L5336" t="str">
            <v>Германия</v>
          </cell>
          <cell r="M5336">
            <v>3165140733441</v>
          </cell>
        </row>
        <row r="5337">
          <cell r="C5337">
            <v>2608603493</v>
          </cell>
          <cell r="D5337" t="str">
            <v>Отрезной круг Best по нержавейке 125x1,0, вогнутый</v>
          </cell>
          <cell r="F5337">
            <v>2.8319999999999999</v>
          </cell>
          <cell r="G5337">
            <v>2.4</v>
          </cell>
          <cell r="H5337">
            <v>2.472</v>
          </cell>
          <cell r="I5337">
            <v>108.768</v>
          </cell>
          <cell r="L5337" t="str">
            <v>Германия</v>
          </cell>
          <cell r="M5337">
            <v>3165140733458</v>
          </cell>
        </row>
        <row r="5338">
          <cell r="C5338">
            <v>2608603494</v>
          </cell>
          <cell r="D5338" t="str">
            <v>Отрезной круг Best по нержавейке 115x1,5, прямой</v>
          </cell>
          <cell r="F5338">
            <v>2.2692307692307687</v>
          </cell>
          <cell r="G5338">
            <v>1.9230769230769229</v>
          </cell>
          <cell r="H5338">
            <v>1.9807692307692306</v>
          </cell>
          <cell r="I5338">
            <v>87.153846153846146</v>
          </cell>
          <cell r="L5338" t="str">
            <v>Германия</v>
          </cell>
          <cell r="M5338">
            <v>3165140733465</v>
          </cell>
        </row>
        <row r="5339">
          <cell r="C5339">
            <v>2608603495</v>
          </cell>
          <cell r="D5339" t="str">
            <v>Отрезной круг Best по нержавейке 115x1,5,  вогнутый</v>
          </cell>
          <cell r="F5339">
            <v>2.2692307692307687</v>
          </cell>
          <cell r="G5339">
            <v>1.9230769230769229</v>
          </cell>
          <cell r="H5339">
            <v>1.9807692307692306</v>
          </cell>
          <cell r="I5339">
            <v>87.153846153846146</v>
          </cell>
          <cell r="L5339" t="str">
            <v>Германия</v>
          </cell>
          <cell r="M5339">
            <v>3165140733472</v>
          </cell>
        </row>
        <row r="5340">
          <cell r="C5340">
            <v>2608603496</v>
          </cell>
          <cell r="D5340" t="str">
            <v>Отрезной круг Best по нержавейке 125x1,5, прямой</v>
          </cell>
          <cell r="F5340">
            <v>2.450769230769231</v>
          </cell>
          <cell r="G5340">
            <v>2.0769230769230771</v>
          </cell>
          <cell r="H5340">
            <v>2.1392307692307693</v>
          </cell>
          <cell r="I5340">
            <v>94.126153846153841</v>
          </cell>
          <cell r="L5340" t="str">
            <v>Германия</v>
          </cell>
          <cell r="M5340">
            <v>3165140733489</v>
          </cell>
        </row>
        <row r="5341">
          <cell r="C5341">
            <v>2608603497</v>
          </cell>
          <cell r="D5341" t="str">
            <v>Отрезной круг Best по нержавейке 125x1,5, вогнутый</v>
          </cell>
          <cell r="F5341">
            <v>2.450769230769231</v>
          </cell>
          <cell r="G5341">
            <v>2.0769230769230771</v>
          </cell>
          <cell r="H5341">
            <v>2.1392307692307693</v>
          </cell>
          <cell r="I5341">
            <v>94.126153846153841</v>
          </cell>
          <cell r="L5341" t="str">
            <v>Германия</v>
          </cell>
          <cell r="M5341">
            <v>3165140733496</v>
          </cell>
        </row>
        <row r="5342">
          <cell r="C5342">
            <v>2608603498</v>
          </cell>
          <cell r="D5342" t="str">
            <v>Отрезной круг Best по нержавейке 180x1,6, прямой</v>
          </cell>
          <cell r="F5342">
            <v>3.9938461538461536</v>
          </cell>
          <cell r="G5342">
            <v>3.3846153846153846</v>
          </cell>
          <cell r="H5342">
            <v>3.4861538461538464</v>
          </cell>
          <cell r="I5342">
            <v>153.39076923076925</v>
          </cell>
          <cell r="L5342" t="str">
            <v>Германия</v>
          </cell>
          <cell r="M5342">
            <v>3165140733502</v>
          </cell>
        </row>
        <row r="5343">
          <cell r="C5343">
            <v>2608603499</v>
          </cell>
          <cell r="D5343" t="str">
            <v>Отрезной круг Best по нержавейке 180х1,6, вогнутый</v>
          </cell>
          <cell r="F5343">
            <v>3.9938461538461536</v>
          </cell>
          <cell r="G5343">
            <v>3.3846153846153846</v>
          </cell>
          <cell r="H5343">
            <v>3.4861538461538464</v>
          </cell>
          <cell r="I5343">
            <v>153.39076923076925</v>
          </cell>
          <cell r="L5343" t="str">
            <v>Германия</v>
          </cell>
          <cell r="M5343">
            <v>3165140733519</v>
          </cell>
        </row>
        <row r="5344">
          <cell r="C5344">
            <v>2608603500</v>
          </cell>
          <cell r="D5344" t="str">
            <v>Отрезной круг Best по нержавейке 230x1,9, прямой</v>
          </cell>
          <cell r="F5344">
            <v>5.352479999999999</v>
          </cell>
          <cell r="G5344">
            <v>4.5359999999999996</v>
          </cell>
          <cell r="H5344">
            <v>4.6720799999999993</v>
          </cell>
          <cell r="I5344">
            <v>205.57151999999996</v>
          </cell>
          <cell r="L5344" t="str">
            <v>Германия</v>
          </cell>
          <cell r="M5344">
            <v>3165140733526</v>
          </cell>
        </row>
        <row r="5345">
          <cell r="C5345">
            <v>2608603501</v>
          </cell>
          <cell r="D5345" t="str">
            <v>Отрезной круг Best по нержавейке 230x1,9, вогнутый</v>
          </cell>
          <cell r="F5345">
            <v>5.3553846153846152</v>
          </cell>
          <cell r="G5345">
            <v>4.5384615384615383</v>
          </cell>
          <cell r="H5345">
            <v>4.6746153846153842</v>
          </cell>
          <cell r="I5345">
            <v>205.6830769230769</v>
          </cell>
          <cell r="L5345" t="str">
            <v>Германия</v>
          </cell>
          <cell r="M5345">
            <v>3165140733533</v>
          </cell>
        </row>
        <row r="5346">
          <cell r="C5346">
            <v>2608603502</v>
          </cell>
          <cell r="D5346" t="str">
            <v>Отрезной круг Best по нержавейке 115x2,5, прямой</v>
          </cell>
          <cell r="F5346">
            <v>2.2692307692307687</v>
          </cell>
          <cell r="G5346">
            <v>1.9230769230769229</v>
          </cell>
          <cell r="H5346">
            <v>1.9807692307692306</v>
          </cell>
          <cell r="I5346">
            <v>87.153846153846146</v>
          </cell>
          <cell r="L5346" t="str">
            <v>Германия</v>
          </cell>
          <cell r="M5346">
            <v>3165140733540</v>
          </cell>
        </row>
        <row r="5347">
          <cell r="C5347">
            <v>2608603503</v>
          </cell>
          <cell r="D5347" t="str">
            <v>Отрезной круг Best по нержавейке 115x2,5, вогнутый</v>
          </cell>
          <cell r="F5347">
            <v>2.2692307692307687</v>
          </cell>
          <cell r="G5347">
            <v>1.9230769230769229</v>
          </cell>
          <cell r="H5347">
            <v>1.9807692307692306</v>
          </cell>
          <cell r="I5347">
            <v>87.153846153846146</v>
          </cell>
          <cell r="L5347" t="str">
            <v>Германия</v>
          </cell>
          <cell r="M5347">
            <v>3165140733557</v>
          </cell>
        </row>
        <row r="5348">
          <cell r="C5348">
            <v>2608603504</v>
          </cell>
          <cell r="D5348" t="str">
            <v>Отрезной круг Best по нержавейке 125x2,5, прямой</v>
          </cell>
          <cell r="F5348">
            <v>2.7470399999999997</v>
          </cell>
          <cell r="G5348">
            <v>2.3279999999999998</v>
          </cell>
          <cell r="H5348">
            <v>2.39784</v>
          </cell>
          <cell r="I5348">
            <v>105.50496</v>
          </cell>
          <cell r="L5348" t="str">
            <v>Германия</v>
          </cell>
          <cell r="M5348">
            <v>3165140733564</v>
          </cell>
        </row>
        <row r="5349">
          <cell r="C5349">
            <v>2608603505</v>
          </cell>
          <cell r="D5349" t="str">
            <v>Отрезной круг Best по нержавейке 125x2,5, вогнутый</v>
          </cell>
          <cell r="F5349">
            <v>2.7470399999999997</v>
          </cell>
          <cell r="G5349">
            <v>2.3279999999999998</v>
          </cell>
          <cell r="H5349">
            <v>2.39784</v>
          </cell>
          <cell r="I5349">
            <v>105.50496</v>
          </cell>
          <cell r="L5349" t="str">
            <v>Германия</v>
          </cell>
          <cell r="M5349">
            <v>3165140733571</v>
          </cell>
        </row>
        <row r="5350">
          <cell r="C5350">
            <v>2608603506</v>
          </cell>
          <cell r="D5350" t="str">
            <v>Отрезной круг Best по нержавейке 180x2,5, прямой</v>
          </cell>
          <cell r="F5350">
            <v>2.178461538461538</v>
          </cell>
          <cell r="G5350">
            <v>1.846153846153846</v>
          </cell>
          <cell r="H5350">
            <v>1.9015384615384614</v>
          </cell>
          <cell r="I5350">
            <v>83.667692307692306</v>
          </cell>
          <cell r="L5350" t="str">
            <v>Германия</v>
          </cell>
          <cell r="M5350">
            <v>3165140733588</v>
          </cell>
        </row>
        <row r="5351">
          <cell r="C5351">
            <v>2608603507</v>
          </cell>
          <cell r="D5351" t="str">
            <v>Отрезной круг Best по нержавейке 180x2,5, вогнутый</v>
          </cell>
          <cell r="F5351">
            <v>2.178461538461538</v>
          </cell>
          <cell r="G5351">
            <v>1.846153846153846</v>
          </cell>
          <cell r="H5351">
            <v>1.9015384615384614</v>
          </cell>
          <cell r="I5351">
            <v>83.667692307692306</v>
          </cell>
          <cell r="L5351" t="str">
            <v>Германия</v>
          </cell>
          <cell r="M5351">
            <v>3165140733595</v>
          </cell>
        </row>
        <row r="5352">
          <cell r="C5352">
            <v>2608603508</v>
          </cell>
          <cell r="D5352" t="str">
            <v>Отрезной круг Best по нержавейке 230x2,5, прямой</v>
          </cell>
          <cell r="F5352">
            <v>3.8123076923076922</v>
          </cell>
          <cell r="G5352">
            <v>3.2307692307692308</v>
          </cell>
          <cell r="H5352">
            <v>3.3276923076923079</v>
          </cell>
          <cell r="I5352">
            <v>146.41846153846154</v>
          </cell>
          <cell r="L5352" t="str">
            <v>Германия</v>
          </cell>
          <cell r="M5352">
            <v>3165140733601</v>
          </cell>
        </row>
        <row r="5353">
          <cell r="C5353">
            <v>2608603509</v>
          </cell>
          <cell r="D5353" t="str">
            <v>Отрезной круг Best по нержавейке 230x2,5, вогнутый</v>
          </cell>
          <cell r="F5353">
            <v>3.8123076923076922</v>
          </cell>
          <cell r="G5353">
            <v>3.2307692307692308</v>
          </cell>
          <cell r="H5353">
            <v>3.3276923076923079</v>
          </cell>
          <cell r="I5353">
            <v>146.41846153846154</v>
          </cell>
          <cell r="L5353" t="str">
            <v>Германия</v>
          </cell>
          <cell r="M5353">
            <v>3165140733618</v>
          </cell>
        </row>
        <row r="5354">
          <cell r="C5354">
            <v>2608603510</v>
          </cell>
          <cell r="D5354" t="str">
            <v>Обдирочный круг Best по нержавейке, 115х7,0 вогнутый</v>
          </cell>
          <cell r="F5354">
            <v>4.0780799999999999</v>
          </cell>
          <cell r="G5354">
            <v>3.456</v>
          </cell>
          <cell r="H5354">
            <v>3.5596800000000002</v>
          </cell>
          <cell r="I5354">
            <v>156.62592000000001</v>
          </cell>
          <cell r="L5354" t="str">
            <v>Германия</v>
          </cell>
          <cell r="M5354">
            <v>3165140733625</v>
          </cell>
        </row>
        <row r="5355">
          <cell r="C5355">
            <v>2608603511</v>
          </cell>
          <cell r="D5355" t="str">
            <v>Обдирочный круг Best по нержавейке, 125х7,0 вогнутый</v>
          </cell>
          <cell r="F5355">
            <v>4.4745600000000003</v>
          </cell>
          <cell r="G5355">
            <v>3.7920000000000003</v>
          </cell>
          <cell r="H5355">
            <v>3.9057600000000003</v>
          </cell>
          <cell r="I5355">
            <v>171.85344000000001</v>
          </cell>
          <cell r="L5355" t="str">
            <v>Германия</v>
          </cell>
          <cell r="M5355">
            <v>3165140733632</v>
          </cell>
        </row>
        <row r="5356">
          <cell r="C5356">
            <v>2608603512</v>
          </cell>
          <cell r="D5356" t="str">
            <v>Отрезной круг Best по металлу 115x1,0, прямой</v>
          </cell>
          <cell r="F5356">
            <v>2.2684319999999998</v>
          </cell>
          <cell r="G5356">
            <v>1.9223999999999999</v>
          </cell>
          <cell r="H5356">
            <v>1.9800719999999998</v>
          </cell>
          <cell r="I5356">
            <v>87.123167999999993</v>
          </cell>
          <cell r="L5356" t="str">
            <v>Германия</v>
          </cell>
          <cell r="M5356">
            <v>3165140733649</v>
          </cell>
        </row>
        <row r="5357">
          <cell r="C5357">
            <v>2608603513</v>
          </cell>
          <cell r="D5357" t="str">
            <v>Отрезной круг Best по металлу 115x1,0, вогнутый</v>
          </cell>
          <cell r="F5357">
            <v>2.2684319999999998</v>
          </cell>
          <cell r="G5357">
            <v>1.9223999999999999</v>
          </cell>
          <cell r="H5357">
            <v>1.9800719999999998</v>
          </cell>
          <cell r="I5357">
            <v>87.123167999999993</v>
          </cell>
          <cell r="L5357" t="str">
            <v>Германия</v>
          </cell>
          <cell r="M5357">
            <v>3165140733656</v>
          </cell>
        </row>
        <row r="5358">
          <cell r="C5358">
            <v>2608603514</v>
          </cell>
          <cell r="D5358" t="str">
            <v>Отрезной круг Best по металлу 125x1,0, прямой</v>
          </cell>
          <cell r="F5358">
            <v>2.5488</v>
          </cell>
          <cell r="G5358">
            <v>2.16</v>
          </cell>
          <cell r="H5358">
            <v>2.2248000000000001</v>
          </cell>
          <cell r="I5358">
            <v>97.891199999999998</v>
          </cell>
          <cell r="L5358" t="str">
            <v>Германия</v>
          </cell>
          <cell r="M5358">
            <v>3165140733663</v>
          </cell>
        </row>
        <row r="5359">
          <cell r="C5359">
            <v>2608603515</v>
          </cell>
          <cell r="D5359" t="str">
            <v>Отрезной круг Best по металлу125x1,0, вогнутый</v>
          </cell>
          <cell r="F5359">
            <v>2.5488</v>
          </cell>
          <cell r="G5359">
            <v>2.16</v>
          </cell>
          <cell r="H5359">
            <v>2.2248000000000001</v>
          </cell>
          <cell r="I5359">
            <v>97.891199999999998</v>
          </cell>
          <cell r="L5359" t="str">
            <v>Германия</v>
          </cell>
          <cell r="M5359">
            <v>3165140733670</v>
          </cell>
        </row>
        <row r="5360">
          <cell r="C5360">
            <v>2608603516</v>
          </cell>
          <cell r="D5360" t="str">
            <v>Отрезной круг Best по металлу 115x1,5, прямой</v>
          </cell>
          <cell r="F5360">
            <v>2.0815199999999998</v>
          </cell>
          <cell r="G5360">
            <v>1.764</v>
          </cell>
          <cell r="H5360">
            <v>1.8169200000000001</v>
          </cell>
          <cell r="I5360">
            <v>79.944479999999999</v>
          </cell>
          <cell r="L5360" t="str">
            <v>Германия</v>
          </cell>
          <cell r="M5360">
            <v>3165140733687</v>
          </cell>
        </row>
        <row r="5361">
          <cell r="C5361">
            <v>2608603517</v>
          </cell>
          <cell r="D5361" t="str">
            <v>Отрезной круг Best по металлу 115x1,5, вогнутый</v>
          </cell>
          <cell r="F5361">
            <v>2.0815199999999998</v>
          </cell>
          <cell r="G5361">
            <v>1.764</v>
          </cell>
          <cell r="H5361">
            <v>1.8169200000000001</v>
          </cell>
          <cell r="I5361">
            <v>79.944479999999999</v>
          </cell>
          <cell r="L5361" t="str">
            <v>Германия</v>
          </cell>
          <cell r="M5361">
            <v>3165140733694</v>
          </cell>
        </row>
        <row r="5362">
          <cell r="C5362">
            <v>2608603518</v>
          </cell>
          <cell r="D5362" t="str">
            <v>Отрезной круг Best по металлу 125x1,5, прямой</v>
          </cell>
          <cell r="F5362">
            <v>2.2231200000000002</v>
          </cell>
          <cell r="G5362">
            <v>1.8840000000000001</v>
          </cell>
          <cell r="H5362">
            <v>1.9405200000000002</v>
          </cell>
          <cell r="I5362">
            <v>85.382880000000014</v>
          </cell>
          <cell r="L5362" t="str">
            <v>Германия</v>
          </cell>
          <cell r="M5362">
            <v>3165140733700</v>
          </cell>
        </row>
        <row r="5363">
          <cell r="C5363">
            <v>2608603519</v>
          </cell>
          <cell r="D5363" t="str">
            <v>Отрезной круг Best по металлу 125x1,5, вогнутый</v>
          </cell>
          <cell r="F5363">
            <v>2.2231200000000002</v>
          </cell>
          <cell r="G5363">
            <v>1.8840000000000001</v>
          </cell>
          <cell r="H5363">
            <v>1.9405200000000002</v>
          </cell>
          <cell r="I5363">
            <v>85.382880000000014</v>
          </cell>
          <cell r="L5363" t="str">
            <v>Германия</v>
          </cell>
          <cell r="M5363">
            <v>3165140733717</v>
          </cell>
        </row>
        <row r="5364">
          <cell r="C5364">
            <v>2608603520</v>
          </cell>
          <cell r="D5364" t="str">
            <v>Отрезной круг Best по металлу 180x1,6, прямой</v>
          </cell>
          <cell r="F5364">
            <v>3.9938461538461536</v>
          </cell>
          <cell r="G5364">
            <v>3.3846153846153846</v>
          </cell>
          <cell r="H5364">
            <v>3.4861538461538464</v>
          </cell>
          <cell r="I5364">
            <v>153.39076923076925</v>
          </cell>
          <cell r="L5364" t="str">
            <v>Германия</v>
          </cell>
          <cell r="M5364">
            <v>3165140733724</v>
          </cell>
        </row>
        <row r="5365">
          <cell r="C5365">
            <v>2608603521</v>
          </cell>
          <cell r="D5365" t="str">
            <v>Отрезной круг Best по металлу 180x1,6, вогнутый</v>
          </cell>
          <cell r="F5365">
            <v>3.9938461538461536</v>
          </cell>
          <cell r="G5365">
            <v>3.3846153846153846</v>
          </cell>
          <cell r="H5365">
            <v>3.4861538461538464</v>
          </cell>
          <cell r="I5365">
            <v>153.39076923076925</v>
          </cell>
          <cell r="L5365" t="str">
            <v>Германия</v>
          </cell>
          <cell r="M5365">
            <v>3165140733731</v>
          </cell>
        </row>
        <row r="5366">
          <cell r="C5366">
            <v>2608603522</v>
          </cell>
          <cell r="D5366" t="str">
            <v>Отрезной круг Best по металлу 230x1,9, прямой</v>
          </cell>
          <cell r="F5366">
            <v>4.81076923076923</v>
          </cell>
          <cell r="G5366">
            <v>4.0769230769230766</v>
          </cell>
          <cell r="H5366">
            <v>4.1992307692307689</v>
          </cell>
          <cell r="I5366">
            <v>184.76615384615383</v>
          </cell>
          <cell r="L5366" t="str">
            <v>Германия</v>
          </cell>
          <cell r="M5366">
            <v>3165140733748</v>
          </cell>
        </row>
        <row r="5367">
          <cell r="C5367">
            <v>2608603523</v>
          </cell>
          <cell r="D5367" t="str">
            <v>Отрезной круг Best по металлу 230x1,9, вогнутый</v>
          </cell>
          <cell r="F5367">
            <v>4.81076923076923</v>
          </cell>
          <cell r="G5367">
            <v>4.0769230769230766</v>
          </cell>
          <cell r="H5367">
            <v>4.1992307692307689</v>
          </cell>
          <cell r="I5367">
            <v>184.76615384615383</v>
          </cell>
          <cell r="L5367" t="str">
            <v>Германия</v>
          </cell>
          <cell r="M5367">
            <v>3165140733755</v>
          </cell>
        </row>
        <row r="5368">
          <cell r="C5368">
            <v>2608603524</v>
          </cell>
          <cell r="D5368" t="str">
            <v>Отрезной круг Best по металлу 115x2,5, прямой</v>
          </cell>
          <cell r="F5368">
            <v>1.6283999999999998</v>
          </cell>
          <cell r="G5368">
            <v>1.38</v>
          </cell>
          <cell r="H5368">
            <v>1.4214</v>
          </cell>
          <cell r="I5368">
            <v>62.541600000000003</v>
          </cell>
          <cell r="L5368" t="str">
            <v>Германия</v>
          </cell>
          <cell r="M5368">
            <v>3165140733762</v>
          </cell>
        </row>
        <row r="5369">
          <cell r="C5369">
            <v>2608603525</v>
          </cell>
          <cell r="D5369" t="str">
            <v>Отрезной круг Best по металлу 115x2,5, вогнутый</v>
          </cell>
          <cell r="F5369">
            <v>1.5576000000000001</v>
          </cell>
          <cell r="G5369">
            <v>1.32</v>
          </cell>
          <cell r="H5369">
            <v>1.3596000000000001</v>
          </cell>
          <cell r="I5369">
            <v>59.822400000000009</v>
          </cell>
          <cell r="L5369" t="str">
            <v>Германия</v>
          </cell>
          <cell r="M5369">
            <v>3165140733779</v>
          </cell>
        </row>
        <row r="5370">
          <cell r="C5370">
            <v>2608603526</v>
          </cell>
          <cell r="D5370" t="str">
            <v>Отрезной круг Best по металлу 125x2,5, прямой</v>
          </cell>
          <cell r="F5370">
            <v>2.2231200000000002</v>
          </cell>
          <cell r="G5370">
            <v>1.8840000000000001</v>
          </cell>
          <cell r="H5370">
            <v>1.9405200000000002</v>
          </cell>
          <cell r="I5370">
            <v>85.382880000000014</v>
          </cell>
          <cell r="L5370" t="str">
            <v>Германия</v>
          </cell>
          <cell r="M5370">
            <v>3165140733786</v>
          </cell>
        </row>
        <row r="5371">
          <cell r="C5371">
            <v>2608603527</v>
          </cell>
          <cell r="D5371" t="str">
            <v>Отрезной круг Best по металлу 125x2,5, вогнутый</v>
          </cell>
          <cell r="F5371">
            <v>1.89744</v>
          </cell>
          <cell r="G5371">
            <v>1.6080000000000001</v>
          </cell>
          <cell r="H5371">
            <v>1.6562400000000002</v>
          </cell>
          <cell r="I5371">
            <v>72.874560000000002</v>
          </cell>
          <cell r="L5371" t="str">
            <v>Германия</v>
          </cell>
          <cell r="M5371">
            <v>3165140733793</v>
          </cell>
        </row>
        <row r="5372">
          <cell r="C5372">
            <v>2608603528</v>
          </cell>
          <cell r="D5372" t="str">
            <v>Отрезной круг Best по металлу 180x2,5, прямой</v>
          </cell>
          <cell r="F5372">
            <v>1.8549599999999999</v>
          </cell>
          <cell r="G5372">
            <v>1.5720000000000001</v>
          </cell>
          <cell r="H5372">
            <v>1.6191600000000002</v>
          </cell>
          <cell r="I5372">
            <v>71.243040000000008</v>
          </cell>
          <cell r="L5372" t="str">
            <v>Германия</v>
          </cell>
          <cell r="M5372">
            <v>3165140733809</v>
          </cell>
        </row>
        <row r="5373">
          <cell r="C5373">
            <v>2608603529</v>
          </cell>
          <cell r="D5373" t="str">
            <v>Отрезной круг Best по металлу 180x2,5, вогнутый</v>
          </cell>
          <cell r="F5373">
            <v>1.8549599999999999</v>
          </cell>
          <cell r="G5373">
            <v>1.5720000000000001</v>
          </cell>
          <cell r="H5373">
            <v>1.6191600000000002</v>
          </cell>
          <cell r="I5373">
            <v>71.243040000000008</v>
          </cell>
          <cell r="L5373" t="str">
            <v>Германия</v>
          </cell>
          <cell r="M5373">
            <v>3165140733816</v>
          </cell>
        </row>
        <row r="5374">
          <cell r="C5374">
            <v>2608603530</v>
          </cell>
          <cell r="D5374" t="str">
            <v>Отрезной круг Best по металлу 230x2,5, прямой</v>
          </cell>
          <cell r="F5374">
            <v>3.4550399999999999</v>
          </cell>
          <cell r="G5374">
            <v>2.9279999999999999</v>
          </cell>
          <cell r="H5374">
            <v>3.0158399999999999</v>
          </cell>
          <cell r="I5374">
            <v>132.69695999999999</v>
          </cell>
          <cell r="L5374" t="str">
            <v>Германия</v>
          </cell>
          <cell r="M5374">
            <v>3165140733823</v>
          </cell>
        </row>
        <row r="5375">
          <cell r="C5375">
            <v>2608603531</v>
          </cell>
          <cell r="D5375" t="str">
            <v>Отрезной круг Best по металлу 230x2,5, вогнутый</v>
          </cell>
          <cell r="F5375">
            <v>3.7523999999999988</v>
          </cell>
          <cell r="G5375">
            <v>3.1799999999999993</v>
          </cell>
          <cell r="H5375">
            <v>3.2753999999999994</v>
          </cell>
          <cell r="I5375">
            <v>144.11759999999998</v>
          </cell>
          <cell r="L5375" t="str">
            <v>Германия</v>
          </cell>
          <cell r="M5375">
            <v>3165140733830</v>
          </cell>
        </row>
        <row r="5376">
          <cell r="C5376">
            <v>2608603532</v>
          </cell>
          <cell r="D5376" t="str">
            <v>Обдирочный круг Best по металлу 115х7,0, вогнутый</v>
          </cell>
          <cell r="F5376">
            <v>2.4496799999999994</v>
          </cell>
          <cell r="G5376">
            <v>2.0759999999999996</v>
          </cell>
          <cell r="H5376">
            <v>2.1382799999999995</v>
          </cell>
          <cell r="I5376">
            <v>94.084319999999977</v>
          </cell>
          <cell r="L5376" t="str">
            <v>Германия</v>
          </cell>
          <cell r="M5376">
            <v>3165140733847</v>
          </cell>
        </row>
        <row r="5377">
          <cell r="C5377">
            <v>2608603533</v>
          </cell>
          <cell r="D5377" t="str">
            <v>Обдирочный круг Best по металлу 125х7,0, вогнутый</v>
          </cell>
          <cell r="F5377">
            <v>2.8319999999999999</v>
          </cell>
          <cell r="G5377">
            <v>2.4</v>
          </cell>
          <cell r="H5377">
            <v>2.472</v>
          </cell>
          <cell r="I5377">
            <v>108.768</v>
          </cell>
          <cell r="L5377" t="str">
            <v>Германия</v>
          </cell>
          <cell r="M5377">
            <v>3165140733854</v>
          </cell>
        </row>
        <row r="5378">
          <cell r="C5378">
            <v>2608603534</v>
          </cell>
          <cell r="D5378" t="str">
            <v>Обдирочный круг Best по металлу 180х7,0, вогнутый</v>
          </cell>
          <cell r="F5378">
            <v>3.4125599999999996</v>
          </cell>
          <cell r="G5378">
            <v>2.8919999999999999</v>
          </cell>
          <cell r="H5378">
            <v>2.9787599999999999</v>
          </cell>
          <cell r="I5378">
            <v>131.06544</v>
          </cell>
          <cell r="L5378" t="str">
            <v>Германия</v>
          </cell>
          <cell r="M5378">
            <v>3165140733861</v>
          </cell>
        </row>
        <row r="5379">
          <cell r="C5379">
            <v>2608603535</v>
          </cell>
          <cell r="D5379" t="str">
            <v>Обдирочный круг Best по металлу 230х7,0, вогнутый</v>
          </cell>
          <cell r="F5379">
            <v>6.4569599999999987</v>
          </cell>
          <cell r="G5379">
            <v>5.4719999999999995</v>
          </cell>
          <cell r="H5379">
            <v>5.6361599999999994</v>
          </cell>
          <cell r="I5379">
            <v>247.99103999999997</v>
          </cell>
          <cell r="L5379" t="str">
            <v>Германия</v>
          </cell>
          <cell r="M5379">
            <v>3165140733878</v>
          </cell>
        </row>
        <row r="5380">
          <cell r="C5380">
            <v>2608522186</v>
          </cell>
          <cell r="D5380" t="str">
            <v>Набор насадок-бит Extra-Hart 25 мм PH2</v>
          </cell>
          <cell r="F5380">
            <v>7.08</v>
          </cell>
          <cell r="G5380">
            <v>6</v>
          </cell>
          <cell r="H5380">
            <v>6.18</v>
          </cell>
          <cell r="I5380">
            <v>271.91999999999996</v>
          </cell>
          <cell r="L5380" t="str">
            <v>Тайвань</v>
          </cell>
          <cell r="M5380">
            <v>3165140720229</v>
          </cell>
        </row>
        <row r="5381">
          <cell r="C5381">
            <v>2608522187</v>
          </cell>
          <cell r="D5381" t="str">
            <v>Набо насадок-бит Extra-Hart 25 мм PZ 2</v>
          </cell>
          <cell r="F5381">
            <v>7.08</v>
          </cell>
          <cell r="G5381">
            <v>6</v>
          </cell>
          <cell r="H5381">
            <v>6.18</v>
          </cell>
          <cell r="I5381">
            <v>271.91999999999996</v>
          </cell>
          <cell r="L5381" t="str">
            <v>Тайвань</v>
          </cell>
          <cell r="M5381">
            <v>3165140720236</v>
          </cell>
        </row>
        <row r="5382">
          <cell r="C5382">
            <v>2608603405</v>
          </cell>
          <cell r="D5382" t="str">
            <v>Отрезной круг INOX 150x1,6 мм, прям</v>
          </cell>
          <cell r="F5382">
            <v>2.7494000000000001</v>
          </cell>
          <cell r="G5382">
            <v>2.33</v>
          </cell>
          <cell r="H5382">
            <v>2.3999000000000001</v>
          </cell>
          <cell r="I5382">
            <v>105.5956</v>
          </cell>
          <cell r="L5382" t="str">
            <v>Германия</v>
          </cell>
          <cell r="M5382">
            <v>3165140706971</v>
          </cell>
        </row>
        <row r="5383">
          <cell r="C5383">
            <v>2608603406</v>
          </cell>
          <cell r="D5383" t="str">
            <v>Отрезной круг INOX 180x1,6 мм, прям</v>
          </cell>
          <cell r="F5383">
            <v>3.2803999999999998</v>
          </cell>
          <cell r="G5383">
            <v>2.78</v>
          </cell>
          <cell r="H5383">
            <v>2.8633999999999999</v>
          </cell>
          <cell r="I5383">
            <v>125.9896</v>
          </cell>
          <cell r="L5383" t="str">
            <v>Германия</v>
          </cell>
          <cell r="M5383">
            <v>3165140706988</v>
          </cell>
        </row>
        <row r="5384">
          <cell r="C5384">
            <v>2608603398</v>
          </cell>
          <cell r="D5384" t="str">
            <v>Отрезной круг Metal 150x1,6 мм, прям</v>
          </cell>
          <cell r="F5384">
            <v>2.5369999999999999</v>
          </cell>
          <cell r="G5384">
            <v>2.15</v>
          </cell>
          <cell r="H5384">
            <v>2.2145000000000001</v>
          </cell>
          <cell r="I5384">
            <v>97.438000000000002</v>
          </cell>
          <cell r="L5384" t="str">
            <v>Германия</v>
          </cell>
          <cell r="M5384">
            <v>3165140706902</v>
          </cell>
        </row>
        <row r="5385">
          <cell r="C5385">
            <v>2608603399</v>
          </cell>
          <cell r="D5385" t="str">
            <v>Отрезной круг Metal 180x1,6 мм, прям</v>
          </cell>
          <cell r="F5385">
            <v>2.891</v>
          </cell>
          <cell r="G5385">
            <v>2.4500000000000002</v>
          </cell>
          <cell r="H5385">
            <v>2.5235000000000003</v>
          </cell>
          <cell r="I5385">
            <v>111.03400000000002</v>
          </cell>
          <cell r="L5385" t="str">
            <v>Германия</v>
          </cell>
          <cell r="M5385">
            <v>3165140706919</v>
          </cell>
        </row>
        <row r="5386">
          <cell r="C5386">
            <v>2608603400</v>
          </cell>
          <cell r="D5386" t="str">
            <v>Отрез диск Metal 230x1,9мм прямой</v>
          </cell>
          <cell r="F5386">
            <v>3.3275999999999994</v>
          </cell>
          <cell r="G5386">
            <v>2.82</v>
          </cell>
          <cell r="H5386">
            <v>2.9045999999999998</v>
          </cell>
          <cell r="I5386">
            <v>127.80239999999999</v>
          </cell>
          <cell r="L5386" t="str">
            <v>Германия</v>
          </cell>
          <cell r="M5386">
            <v>3165140706926</v>
          </cell>
        </row>
        <row r="5387">
          <cell r="C5387">
            <v>2608603403</v>
          </cell>
          <cell r="D5387" t="str">
            <v>Отрезной круг Metal 180x1,6 мм, вогн</v>
          </cell>
          <cell r="F5387">
            <v>2.891</v>
          </cell>
          <cell r="G5387">
            <v>2.4500000000000002</v>
          </cell>
          <cell r="H5387">
            <v>2.5235000000000003</v>
          </cell>
          <cell r="I5387">
            <v>111.03400000000002</v>
          </cell>
          <cell r="L5387" t="str">
            <v>Германия</v>
          </cell>
          <cell r="M5387">
            <v>3165140706957</v>
          </cell>
        </row>
        <row r="5388">
          <cell r="C5388">
            <v>2608603404</v>
          </cell>
          <cell r="D5388" t="str">
            <v>Отрезной круг Metal 230x1,9 мм, вогн</v>
          </cell>
          <cell r="F5388">
            <v>2.9027999999999996</v>
          </cell>
          <cell r="G5388">
            <v>2.46</v>
          </cell>
          <cell r="H5388">
            <v>2.5337999999999998</v>
          </cell>
          <cell r="I5388">
            <v>111.48719999999999</v>
          </cell>
          <cell r="L5388" t="str">
            <v>Германия</v>
          </cell>
          <cell r="M5388">
            <v>3165140706964</v>
          </cell>
        </row>
        <row r="5389">
          <cell r="C5389">
            <v>2607432033</v>
          </cell>
          <cell r="D5389" t="str">
            <v>Складчатый фильтр из целюлозы д/сух пыли</v>
          </cell>
          <cell r="F5389">
            <v>27.998022738507167</v>
          </cell>
          <cell r="G5389">
            <v>23.727137913989125</v>
          </cell>
          <cell r="H5389">
            <v>24.438952051408801</v>
          </cell>
          <cell r="I5389">
            <v>1075.3138902619874</v>
          </cell>
          <cell r="L5389" t="str">
            <v>Германия</v>
          </cell>
          <cell r="M5389">
            <v>3165140713566</v>
          </cell>
        </row>
        <row r="5390">
          <cell r="C5390">
            <v>2607432034</v>
          </cell>
          <cell r="D5390" t="str">
            <v>Складчатый фильтр PES для сух/влаж пыли</v>
          </cell>
          <cell r="F5390">
            <v>51.621354424122593</v>
          </cell>
          <cell r="G5390">
            <v>43.746910528917454</v>
          </cell>
          <cell r="H5390">
            <v>45.059317844784978</v>
          </cell>
          <cell r="I5390">
            <v>1982.6099851705389</v>
          </cell>
          <cell r="L5390" t="str">
            <v>Германия</v>
          </cell>
          <cell r="M5390">
            <v>3165140713573</v>
          </cell>
        </row>
        <row r="5391">
          <cell r="C5391">
            <v>2607432035</v>
          </cell>
          <cell r="D5391" t="str">
            <v>Бумажный мешок для сух.пыли д/GAS 35</v>
          </cell>
          <cell r="F5391">
            <v>20.561047948591202</v>
          </cell>
          <cell r="G5391">
            <v>17.424616905585765</v>
          </cell>
          <cell r="H5391">
            <v>17.947355412753339</v>
          </cell>
          <cell r="I5391">
            <v>789.68363816114697</v>
          </cell>
          <cell r="L5391" t="str">
            <v>Германия</v>
          </cell>
          <cell r="M5391">
            <v>3165140713580</v>
          </cell>
        </row>
        <row r="5392">
          <cell r="C5392">
            <v>2607432036</v>
          </cell>
          <cell r="D5392" t="str">
            <v>Бумажный мешок для сух.пыли д/GAS 55,</v>
          </cell>
          <cell r="F5392">
            <v>26.248146317350475</v>
          </cell>
          <cell r="G5392">
            <v>22.244191794364809</v>
          </cell>
          <cell r="H5392">
            <v>22.911517548195754</v>
          </cell>
          <cell r="I5392">
            <v>1008.1067721206132</v>
          </cell>
          <cell r="L5392" t="str">
            <v>Германия</v>
          </cell>
          <cell r="M5392">
            <v>3165140713597</v>
          </cell>
        </row>
        <row r="5393">
          <cell r="C5393">
            <v>2607432037</v>
          </cell>
          <cell r="D5393" t="str">
            <v>Мешок-пылесборник для сух/влаж пыли д/GAS 35, флис</v>
          </cell>
          <cell r="F5393">
            <v>39.372219476025712</v>
          </cell>
          <cell r="G5393">
            <v>33.366287691547214</v>
          </cell>
          <cell r="H5393">
            <v>34.367276322293634</v>
          </cell>
          <cell r="I5393">
            <v>1512.16015818092</v>
          </cell>
          <cell r="L5393" t="str">
            <v>Германия</v>
          </cell>
          <cell r="M5393">
            <v>3165140713603</v>
          </cell>
        </row>
        <row r="5394">
          <cell r="C5394">
            <v>2607432038</v>
          </cell>
          <cell r="D5394" t="str">
            <v>Мешок-пылесборник для сух/влаж пыли д/GAS 55, флис</v>
          </cell>
          <cell r="F5394">
            <v>56.870983687592698</v>
          </cell>
          <cell r="G5394">
            <v>48.195748887790423</v>
          </cell>
          <cell r="H5394">
            <v>49.641621354424139</v>
          </cell>
          <cell r="I5394">
            <v>2184.2313395946621</v>
          </cell>
          <cell r="L5394" t="str">
            <v>Германия</v>
          </cell>
          <cell r="M5394">
            <v>3165140713610</v>
          </cell>
        </row>
        <row r="5395">
          <cell r="C5395">
            <v>2607432039</v>
          </cell>
          <cell r="D5395" t="str">
            <v>Мешок для влажной пыли д/GAS 35</v>
          </cell>
          <cell r="F5395">
            <v>69.120118635689579</v>
          </cell>
          <cell r="G5395">
            <v>58.576371725160662</v>
          </cell>
          <cell r="H5395">
            <v>60.333662876915483</v>
          </cell>
          <cell r="I5395">
            <v>2654.6811665842811</v>
          </cell>
          <cell r="L5395" t="str">
            <v>Германия</v>
          </cell>
          <cell r="M5395">
            <v>3165140713627</v>
          </cell>
        </row>
        <row r="5396">
          <cell r="C5396">
            <v>2607432041</v>
          </cell>
          <cell r="D5396" t="str">
            <v>Складчатый фильтр PTFE для сух/влаж. обработки</v>
          </cell>
          <cell r="F5396">
            <v>167.98813643104299</v>
          </cell>
          <cell r="G5396">
            <v>142.36282748393475</v>
          </cell>
          <cell r="H5396">
            <v>146.6337123084528</v>
          </cell>
          <cell r="I5396">
            <v>6451.8833415719237</v>
          </cell>
          <cell r="L5396" t="str">
            <v>Германия</v>
          </cell>
          <cell r="M5396">
            <v>3165140718233</v>
          </cell>
        </row>
        <row r="5397">
          <cell r="C5397">
            <v>2607432043</v>
          </cell>
          <cell r="D5397" t="str">
            <v>Мешок-пылесборник для сух/влаж. пыли д/GAS 35+55</v>
          </cell>
          <cell r="F5397">
            <v>42.871972318339104</v>
          </cell>
          <cell r="G5397">
            <v>36.332179930795853</v>
          </cell>
          <cell r="H5397">
            <v>37.422145328719729</v>
          </cell>
          <cell r="I5397">
            <v>1646.5743944636681</v>
          </cell>
          <cell r="L5397" t="str">
            <v>Германия</v>
          </cell>
          <cell r="M5397">
            <v>3165140744850</v>
          </cell>
        </row>
        <row r="5398">
          <cell r="C5398">
            <v>2607432045</v>
          </cell>
          <cell r="D5398" t="str">
            <v>Мешок-пылесборник многоразовый д/GAS 35, флис</v>
          </cell>
          <cell r="F5398">
            <v>86.618882847256543</v>
          </cell>
          <cell r="G5398">
            <v>73.405832921403857</v>
          </cell>
          <cell r="H5398">
            <v>75.60800790904598</v>
          </cell>
          <cell r="I5398">
            <v>3326.7523479980232</v>
          </cell>
          <cell r="L5398" t="str">
            <v>Германия</v>
          </cell>
          <cell r="M5398">
            <v>3165140756365</v>
          </cell>
        </row>
        <row r="5399">
          <cell r="C5399">
            <v>2608000565</v>
          </cell>
          <cell r="D5399" t="str">
            <v>Шланг для пылесосов 5м, Ø 35мм</v>
          </cell>
          <cell r="F5399">
            <v>103.24270884824519</v>
          </cell>
          <cell r="G5399">
            <v>87.493821057834907</v>
          </cell>
          <cell r="H5399">
            <v>90.118635689569956</v>
          </cell>
          <cell r="I5399">
            <v>3965.2199703410779</v>
          </cell>
          <cell r="L5399" t="str">
            <v>Германия</v>
          </cell>
          <cell r="M5399">
            <v>3165140713634</v>
          </cell>
        </row>
        <row r="5400">
          <cell r="C5400">
            <v>2608000566</v>
          </cell>
          <cell r="D5400" t="str">
            <v>Шланг для пылесосов 5м, Ø 35мм, антистат.</v>
          </cell>
          <cell r="F5400">
            <v>173.23776569451309</v>
          </cell>
          <cell r="G5400">
            <v>146.81166584280771</v>
          </cell>
          <cell r="H5400">
            <v>151.21601581809196</v>
          </cell>
          <cell r="I5400">
            <v>6653.5046959960464</v>
          </cell>
          <cell r="L5400" t="str">
            <v>Германия</v>
          </cell>
          <cell r="M5400">
            <v>3165140713641</v>
          </cell>
        </row>
        <row r="5401">
          <cell r="C5401">
            <v>2608000567</v>
          </cell>
          <cell r="D5401" t="str">
            <v>Шланг для пылесосов 5м, Ø 22мм</v>
          </cell>
          <cell r="F5401">
            <v>79.61937716262976</v>
          </cell>
          <cell r="G5401">
            <v>67.474048442906579</v>
          </cell>
          <cell r="H5401">
            <v>69.498269896193776</v>
          </cell>
          <cell r="I5401">
            <v>3057.9238754325261</v>
          </cell>
          <cell r="L5401" t="str">
            <v>Германия</v>
          </cell>
          <cell r="M5401">
            <v>3165140713658</v>
          </cell>
        </row>
        <row r="5402">
          <cell r="C5402">
            <v>2608000568</v>
          </cell>
          <cell r="D5402" t="str">
            <v>Шланг для пылесосов 5м, Ø 22мм, антистат.</v>
          </cell>
          <cell r="F5402">
            <v>136.49036085022246</v>
          </cell>
          <cell r="G5402">
            <v>115.66979733069701</v>
          </cell>
          <cell r="H5402">
            <v>119.13989125061792</v>
          </cell>
          <cell r="I5402">
            <v>5242.1552150271882</v>
          </cell>
          <cell r="L5402" t="str">
            <v>Германия</v>
          </cell>
          <cell r="M5402">
            <v>3165140713665</v>
          </cell>
        </row>
        <row r="5403">
          <cell r="C5403">
            <v>2608000569</v>
          </cell>
          <cell r="D5403" t="str">
            <v>Шланг для пылесосов 3м, Ø 35мм</v>
          </cell>
          <cell r="F5403">
            <v>81.369253583786474</v>
          </cell>
          <cell r="G5403">
            <v>68.956994562530909</v>
          </cell>
          <cell r="H5403">
            <v>71.025704399406834</v>
          </cell>
          <cell r="I5403">
            <v>3125.1309935739009</v>
          </cell>
          <cell r="L5403" t="str">
            <v>Германия</v>
          </cell>
          <cell r="M5403">
            <v>3165140713672</v>
          </cell>
        </row>
        <row r="5404">
          <cell r="C5404">
            <v>2608000570</v>
          </cell>
          <cell r="D5404" t="str">
            <v>Шланг для пылесосов 3м, Ø 35мм, антистат.</v>
          </cell>
          <cell r="F5404">
            <v>132.1156697973307</v>
          </cell>
          <cell r="G5404">
            <v>111.9624320316362</v>
          </cell>
          <cell r="H5404">
            <v>115.32130499258528</v>
          </cell>
          <cell r="I5404">
            <v>5074.1374196737524</v>
          </cell>
          <cell r="L5404" t="str">
            <v>Германия</v>
          </cell>
          <cell r="M5404">
            <v>3165140713689</v>
          </cell>
        </row>
        <row r="5405">
          <cell r="C5405">
            <v>2608000571</v>
          </cell>
          <cell r="D5405" t="str">
            <v>Шланг для пылесосов 3м, Ø 22мм</v>
          </cell>
          <cell r="F5405">
            <v>69.995056846267914</v>
          </cell>
          <cell r="G5405">
            <v>59.317844784972813</v>
          </cell>
          <cell r="H5405">
            <v>61.097380128521998</v>
          </cell>
          <cell r="I5405">
            <v>2688.284725654968</v>
          </cell>
          <cell r="L5405" t="str">
            <v>Германия</v>
          </cell>
          <cell r="M5405">
            <v>3165140713696</v>
          </cell>
        </row>
        <row r="5406">
          <cell r="C5406">
            <v>2608000572</v>
          </cell>
          <cell r="D5406" t="str">
            <v>Шланг для пылесосов 3м, Ø 22мм, антистат.</v>
          </cell>
          <cell r="F5406">
            <v>113.7419673751854</v>
          </cell>
          <cell r="G5406">
            <v>96.391497775580845</v>
          </cell>
          <cell r="H5406">
            <v>99.283242708848277</v>
          </cell>
          <cell r="I5406">
            <v>4368.4626791893243</v>
          </cell>
          <cell r="L5406" t="str">
            <v>Германия</v>
          </cell>
          <cell r="M5406">
            <v>3165140713702</v>
          </cell>
        </row>
        <row r="5407">
          <cell r="C5407">
            <v>2608000573</v>
          </cell>
          <cell r="D5407" t="str">
            <v>Насадка для пылесоса, антистат</v>
          </cell>
          <cell r="F5407">
            <v>16.186356895699454</v>
          </cell>
          <cell r="G5407">
            <v>13.717251606524963</v>
          </cell>
          <cell r="H5407">
            <v>14.128769154720713</v>
          </cell>
          <cell r="I5407">
            <v>621.66584280771133</v>
          </cell>
          <cell r="L5407" t="str">
            <v>Германия</v>
          </cell>
          <cell r="M5407">
            <v>3165140713719</v>
          </cell>
        </row>
        <row r="5408">
          <cell r="C5408">
            <v>2608000575</v>
          </cell>
          <cell r="D5408" t="str">
            <v>Удлинительная насадка 3х0,35 м, хромир.</v>
          </cell>
          <cell r="F5408">
            <v>49.871478002965901</v>
          </cell>
          <cell r="G5408">
            <v>42.263964409293138</v>
          </cell>
          <cell r="H5408">
            <v>43.531883341571934</v>
          </cell>
          <cell r="I5408">
            <v>1915.402867029165</v>
          </cell>
          <cell r="L5408" t="str">
            <v>Германия</v>
          </cell>
          <cell r="M5408">
            <v>3165140713733</v>
          </cell>
        </row>
        <row r="5409">
          <cell r="C5409">
            <v>2608000585</v>
          </cell>
          <cell r="D5409" t="str">
            <v>Переходник для шланга 22/35 мм</v>
          </cell>
          <cell r="F5409">
            <v>27.998022738507167</v>
          </cell>
          <cell r="G5409">
            <v>23.727137913989125</v>
          </cell>
          <cell r="H5409">
            <v>24.438952051408801</v>
          </cell>
          <cell r="I5409">
            <v>1075.3138902619874</v>
          </cell>
          <cell r="L5409" t="str">
            <v>Германия</v>
          </cell>
          <cell r="M5409">
            <v>3165140726887</v>
          </cell>
        </row>
        <row r="5410">
          <cell r="C5410">
            <v>2608658027</v>
          </cell>
          <cell r="D5410" t="str">
            <v>Набор полотен лобзиковых пил Special for Pallet Repair S 722 VFR, 5 шт.</v>
          </cell>
          <cell r="F5410">
            <v>15.65</v>
          </cell>
          <cell r="G5410">
            <v>13.26</v>
          </cell>
          <cell r="H5410">
            <v>13.6578</v>
          </cell>
          <cell r="I5410">
            <v>600.94320000000005</v>
          </cell>
          <cell r="L5410" t="str">
            <v>Швейцария</v>
          </cell>
          <cell r="M5410">
            <v>3165140749282</v>
          </cell>
        </row>
        <row r="5411">
          <cell r="C5411">
            <v>2608658028</v>
          </cell>
          <cell r="D5411" t="str">
            <v>Набор полотен лобзиковых пил Special for Pallet Repair S 722 VFR, 100 шт.</v>
          </cell>
          <cell r="F5411">
            <v>234.76</v>
          </cell>
          <cell r="G5411">
            <v>198.95</v>
          </cell>
          <cell r="H5411">
            <v>204.91849999999999</v>
          </cell>
          <cell r="I5411">
            <v>9016.4140000000007</v>
          </cell>
          <cell r="L5411" t="str">
            <v>Швейцария</v>
          </cell>
          <cell r="M5411">
            <v>3165140749299</v>
          </cell>
        </row>
        <row r="5412">
          <cell r="C5412">
            <v>2608658029</v>
          </cell>
          <cell r="D5412" t="str">
            <v>Набор полотен лобзиковых пил Special for Pallet Repair S 722 VFR, 200 шт.</v>
          </cell>
          <cell r="F5412">
            <v>375.62</v>
          </cell>
          <cell r="G5412">
            <v>318.32</v>
          </cell>
          <cell r="H5412">
            <v>327.86959999999999</v>
          </cell>
          <cell r="I5412">
            <v>14426.2624</v>
          </cell>
          <cell r="L5412" t="str">
            <v>Швейцария</v>
          </cell>
          <cell r="M5412">
            <v>3165140749305</v>
          </cell>
        </row>
        <row r="5413">
          <cell r="C5413">
            <v>2608658030</v>
          </cell>
          <cell r="D5413" t="str">
            <v>Набор полотен лобзиковых пил Special for Pallet Repair S 1122 VFR, 5 шт.</v>
          </cell>
          <cell r="F5413">
            <v>18.59</v>
          </cell>
          <cell r="G5413">
            <v>15.75</v>
          </cell>
          <cell r="H5413">
            <v>16.2225</v>
          </cell>
          <cell r="I5413">
            <v>713.79</v>
          </cell>
          <cell r="L5413" t="str">
            <v>Швейцария</v>
          </cell>
          <cell r="M5413">
            <v>3165140749312</v>
          </cell>
        </row>
        <row r="5414">
          <cell r="C5414">
            <v>2608658031</v>
          </cell>
          <cell r="D5414" t="str">
            <v>Набор полотен лобзиковых пил Special for Pallet Repair S 1122 VFR, 100 шт.</v>
          </cell>
          <cell r="F5414">
            <v>278.77999999999997</v>
          </cell>
          <cell r="G5414">
            <v>236.25</v>
          </cell>
          <cell r="H5414">
            <v>243.33750000000001</v>
          </cell>
          <cell r="I5414">
            <v>10706.85</v>
          </cell>
          <cell r="L5414" t="str">
            <v>Швейцария</v>
          </cell>
          <cell r="M5414">
            <v>3165140749329</v>
          </cell>
        </row>
        <row r="5415">
          <cell r="C5415">
            <v>2608658032</v>
          </cell>
          <cell r="D5415" t="str">
            <v>Набор полотен лобзиковых пил Special for Pallet Repair S 1122 VFR, 200 шт.</v>
          </cell>
          <cell r="F5415">
            <v>446.04</v>
          </cell>
          <cell r="G5415">
            <v>378</v>
          </cell>
          <cell r="H5415">
            <v>389.34000000000003</v>
          </cell>
          <cell r="I5415">
            <v>17130.960000000003</v>
          </cell>
          <cell r="L5415" t="str">
            <v>Швейцария</v>
          </cell>
          <cell r="M5415">
            <v>3165140749336</v>
          </cell>
        </row>
        <row r="5416">
          <cell r="C5416">
            <v>2608658033</v>
          </cell>
          <cell r="D5416" t="str">
            <v>Набор полотен лобзиковых пил Special for Pallet Repair S 725 VFR, 5 шт.</v>
          </cell>
          <cell r="F5416">
            <v>17.61</v>
          </cell>
          <cell r="G5416">
            <v>14.92</v>
          </cell>
          <cell r="H5416">
            <v>15.367599999999999</v>
          </cell>
          <cell r="I5416">
            <v>676.17439999999999</v>
          </cell>
          <cell r="L5416" t="str">
            <v>Швейцария</v>
          </cell>
          <cell r="M5416">
            <v>3165140749343</v>
          </cell>
        </row>
        <row r="5417">
          <cell r="C5417">
            <v>2608658034</v>
          </cell>
          <cell r="D5417" t="str">
            <v>Набор полотен лобзиковых пил Special for Pallet Repair S 725 VFR, 100 шт.</v>
          </cell>
          <cell r="F5417">
            <v>264.11</v>
          </cell>
          <cell r="G5417">
            <v>223.82</v>
          </cell>
          <cell r="H5417">
            <v>230.53460000000001</v>
          </cell>
          <cell r="I5417">
            <v>10143.5224</v>
          </cell>
          <cell r="L5417" t="str">
            <v>Швейцария</v>
          </cell>
          <cell r="M5417">
            <v>3165140749350</v>
          </cell>
        </row>
        <row r="5418">
          <cell r="C5418">
            <v>2608658035</v>
          </cell>
          <cell r="D5418" t="str">
            <v>Набор полотен лобзиковых пил Special for Pallet Repair S 725 VFR, 200 шт.</v>
          </cell>
          <cell r="F5418">
            <v>422.57</v>
          </cell>
          <cell r="G5418">
            <v>358.11</v>
          </cell>
          <cell r="H5418">
            <v>368.85330000000005</v>
          </cell>
          <cell r="I5418">
            <v>16229.545200000002</v>
          </cell>
          <cell r="L5418" t="str">
            <v>Швейцария</v>
          </cell>
          <cell r="M5418">
            <v>3165140749466</v>
          </cell>
        </row>
        <row r="5419">
          <cell r="C5419">
            <v>2608658036</v>
          </cell>
          <cell r="D5419" t="str">
            <v>Набор полотен лобзиковых пил Special for Pallet Repair S 1125 VFR, 5 шт.</v>
          </cell>
          <cell r="F5419">
            <v>20.54</v>
          </cell>
          <cell r="G5419">
            <v>17.41</v>
          </cell>
          <cell r="H5419">
            <v>17.932300000000001</v>
          </cell>
          <cell r="I5419">
            <v>789.02120000000002</v>
          </cell>
          <cell r="L5419" t="str">
            <v>Швейцария</v>
          </cell>
          <cell r="M5419">
            <v>3165140749367</v>
          </cell>
        </row>
        <row r="5420">
          <cell r="C5420">
            <v>2608658037</v>
          </cell>
          <cell r="D5420" t="str">
            <v>Набор полотен лобзиковых пил Special for Pallet Repair S 1125 VFR, 100 шт.</v>
          </cell>
          <cell r="F5420">
            <v>308.12</v>
          </cell>
          <cell r="G5420">
            <v>261.12</v>
          </cell>
          <cell r="H5420">
            <v>268.95359999999999</v>
          </cell>
          <cell r="I5420">
            <v>11833.9584</v>
          </cell>
          <cell r="L5420" t="str">
            <v>Швейцария</v>
          </cell>
          <cell r="M5420">
            <v>3165140749374</v>
          </cell>
        </row>
        <row r="5421">
          <cell r="C5421">
            <v>2608658038</v>
          </cell>
          <cell r="D5421" t="str">
            <v>Набор полотен лобзиковых пил Special for Pallet Repair S 1125 VFR, 200 шт.</v>
          </cell>
          <cell r="F5421">
            <v>492.99</v>
          </cell>
          <cell r="G5421">
            <v>417.79</v>
          </cell>
          <cell r="H5421">
            <v>430.32370000000003</v>
          </cell>
          <cell r="I5421">
            <v>18934.2428</v>
          </cell>
          <cell r="L5421" t="str">
            <v>Швейцария</v>
          </cell>
          <cell r="M5421">
            <v>3165140749381</v>
          </cell>
        </row>
        <row r="5422">
          <cell r="C5422">
            <v>2608603396</v>
          </cell>
          <cell r="D5422" t="str">
            <v>Отрезной круг по металлу 125х1мм, прямой</v>
          </cell>
          <cell r="F5422">
            <v>1.82</v>
          </cell>
          <cell r="G5422">
            <v>1.54</v>
          </cell>
          <cell r="H5422">
            <v>1.5862000000000001</v>
          </cell>
          <cell r="I5422">
            <v>69.7928</v>
          </cell>
          <cell r="L5422" t="str">
            <v>Германия</v>
          </cell>
          <cell r="M5422">
            <v>3165140706889</v>
          </cell>
        </row>
        <row r="5423">
          <cell r="C5423" t="str">
            <v>2608608H93</v>
          </cell>
          <cell r="D5423" t="str">
            <v>Лента Y580 6 x 457мм P40 д/GEF 7E</v>
          </cell>
          <cell r="F5423">
            <v>0.90859999999999996</v>
          </cell>
          <cell r="G5423">
            <v>0.77</v>
          </cell>
          <cell r="H5423">
            <v>0.79310000000000003</v>
          </cell>
          <cell r="I5423">
            <v>34.8964</v>
          </cell>
          <cell r="L5423" t="str">
            <v>Швейцария</v>
          </cell>
          <cell r="M5423" t="str">
            <v>3165140685726</v>
          </cell>
        </row>
        <row r="5424">
          <cell r="C5424" t="str">
            <v>2608608H94</v>
          </cell>
          <cell r="D5424" t="str">
            <v>Лента Y580 6 x 457мм P60 д/GEF 7E</v>
          </cell>
          <cell r="F5424">
            <v>0.8024</v>
          </cell>
          <cell r="G5424">
            <v>0.68</v>
          </cell>
          <cell r="H5424">
            <v>0.70040000000000002</v>
          </cell>
          <cell r="I5424">
            <v>30.817600000000002</v>
          </cell>
          <cell r="L5424" t="str">
            <v>Швейцария</v>
          </cell>
          <cell r="M5424" t="str">
            <v>3165140685733</v>
          </cell>
        </row>
        <row r="5425">
          <cell r="C5425" t="str">
            <v>2608608H95</v>
          </cell>
          <cell r="D5425" t="str">
            <v>Лента Y580 6 x 457мм P80 д/GEF 7E</v>
          </cell>
          <cell r="F5425">
            <v>0.75519999999999998</v>
          </cell>
          <cell r="G5425">
            <v>0.64</v>
          </cell>
          <cell r="H5425">
            <v>0.65920000000000001</v>
          </cell>
          <cell r="I5425">
            <v>29.004799999999999</v>
          </cell>
          <cell r="L5425" t="str">
            <v>Швейцария</v>
          </cell>
          <cell r="M5425" t="str">
            <v>3165140685740</v>
          </cell>
        </row>
        <row r="5426">
          <cell r="C5426" t="str">
            <v>2608608H96</v>
          </cell>
          <cell r="D5426" t="str">
            <v>Лента Y580 6 x 457мм P120 д/GEF 7E</v>
          </cell>
          <cell r="F5426">
            <v>0.70799999999999996</v>
          </cell>
          <cell r="G5426">
            <v>0.6</v>
          </cell>
          <cell r="H5426">
            <v>0.61799999999999999</v>
          </cell>
          <cell r="I5426">
            <v>27.192</v>
          </cell>
          <cell r="L5426" t="str">
            <v>Швейцария</v>
          </cell>
          <cell r="M5426" t="str">
            <v>3165140685757</v>
          </cell>
        </row>
        <row r="5427">
          <cell r="C5427" t="str">
            <v>2608608H97</v>
          </cell>
          <cell r="D5427" t="str">
            <v>Лента Y580 6 x 520мм P40</v>
          </cell>
          <cell r="F5427">
            <v>0.9204</v>
          </cell>
          <cell r="G5427">
            <v>0.78</v>
          </cell>
          <cell r="H5427">
            <v>0.8034</v>
          </cell>
          <cell r="I5427">
            <v>35.349600000000002</v>
          </cell>
          <cell r="L5427" t="str">
            <v>Швейцария</v>
          </cell>
          <cell r="M5427" t="str">
            <v>3165140685764</v>
          </cell>
        </row>
        <row r="5428">
          <cell r="C5428" t="str">
            <v>2608608H98</v>
          </cell>
          <cell r="D5428" t="str">
            <v>Лента Y580 6 x 520мм P60</v>
          </cell>
          <cell r="F5428">
            <v>0.8024</v>
          </cell>
          <cell r="G5428">
            <v>0.68</v>
          </cell>
          <cell r="H5428">
            <v>0.70040000000000002</v>
          </cell>
          <cell r="I5428">
            <v>30.817600000000002</v>
          </cell>
          <cell r="L5428" t="str">
            <v>Швейцария</v>
          </cell>
          <cell r="M5428" t="str">
            <v>3165140685771</v>
          </cell>
        </row>
        <row r="5429">
          <cell r="C5429" t="str">
            <v>2608608H99</v>
          </cell>
          <cell r="D5429" t="str">
            <v>Лента Y580 6 x 520мм P80</v>
          </cell>
          <cell r="F5429">
            <v>0.75519999999999998</v>
          </cell>
          <cell r="G5429">
            <v>0.64</v>
          </cell>
          <cell r="H5429">
            <v>0.65920000000000001</v>
          </cell>
          <cell r="I5429">
            <v>29.004799999999999</v>
          </cell>
          <cell r="L5429" t="str">
            <v>Швейцария</v>
          </cell>
          <cell r="M5429" t="str">
            <v>3165140685788</v>
          </cell>
        </row>
        <row r="5430">
          <cell r="C5430" t="str">
            <v>2608608J00</v>
          </cell>
          <cell r="D5430" t="str">
            <v>Лента Y580 6 x 520мм P120</v>
          </cell>
          <cell r="F5430">
            <v>0.7198</v>
          </cell>
          <cell r="G5430">
            <v>0.61</v>
          </cell>
          <cell r="H5430">
            <v>0.62829999999999997</v>
          </cell>
          <cell r="I5430">
            <v>27.645199999999999</v>
          </cell>
          <cell r="L5430" t="str">
            <v>Швейцария</v>
          </cell>
          <cell r="M5430" t="str">
            <v>3165140685795</v>
          </cell>
        </row>
        <row r="5431">
          <cell r="C5431" t="str">
            <v>2608608J01</v>
          </cell>
          <cell r="D5431" t="str">
            <v>Лента Y580 6 x 610мм P40</v>
          </cell>
          <cell r="F5431">
            <v>0.9675999999999999</v>
          </cell>
          <cell r="G5431">
            <v>0.82</v>
          </cell>
          <cell r="H5431">
            <v>0.84460000000000002</v>
          </cell>
          <cell r="I5431">
            <v>37.162399999999998</v>
          </cell>
          <cell r="L5431" t="str">
            <v>Швейцария</v>
          </cell>
          <cell r="M5431" t="str">
            <v>3165140685801</v>
          </cell>
        </row>
        <row r="5432">
          <cell r="C5432" t="str">
            <v>2608608J02</v>
          </cell>
          <cell r="D5432" t="str">
            <v>Лента Y580 6 x 610мм P60</v>
          </cell>
          <cell r="F5432">
            <v>0.84959999999999991</v>
          </cell>
          <cell r="G5432">
            <v>0.72</v>
          </cell>
          <cell r="H5432">
            <v>0.74160000000000004</v>
          </cell>
          <cell r="I5432">
            <v>32.630400000000002</v>
          </cell>
          <cell r="L5432" t="str">
            <v>Швейцария</v>
          </cell>
          <cell r="M5432" t="str">
            <v>3165140685818</v>
          </cell>
        </row>
        <row r="5433">
          <cell r="C5433" t="str">
            <v>2608608J03</v>
          </cell>
          <cell r="D5433" t="str">
            <v>Лента Y580 6 x 610мм P80</v>
          </cell>
          <cell r="F5433">
            <v>0.8024</v>
          </cell>
          <cell r="G5433">
            <v>0.68</v>
          </cell>
          <cell r="H5433">
            <v>0.70040000000000002</v>
          </cell>
          <cell r="I5433">
            <v>30.817600000000002</v>
          </cell>
          <cell r="L5433" t="str">
            <v>Швейцария</v>
          </cell>
          <cell r="M5433" t="str">
            <v>3165140685825</v>
          </cell>
        </row>
        <row r="5434">
          <cell r="C5434" t="str">
            <v>2608608J04</v>
          </cell>
          <cell r="D5434" t="str">
            <v>Лента Y580 6 x 610мм P120</v>
          </cell>
          <cell r="F5434">
            <v>0.75519999999999998</v>
          </cell>
          <cell r="G5434">
            <v>0.64</v>
          </cell>
          <cell r="H5434">
            <v>0.65920000000000001</v>
          </cell>
          <cell r="I5434">
            <v>29.004799999999999</v>
          </cell>
          <cell r="L5434" t="str">
            <v>Швейцария</v>
          </cell>
          <cell r="M5434" t="str">
            <v>3165140685832</v>
          </cell>
        </row>
        <row r="5435">
          <cell r="C5435" t="str">
            <v>2608608J05</v>
          </cell>
          <cell r="D5435" t="str">
            <v>Лента Y580 10 x 330мм P40</v>
          </cell>
          <cell r="F5435">
            <v>0.94399999999999995</v>
          </cell>
          <cell r="G5435">
            <v>0.8</v>
          </cell>
          <cell r="H5435">
            <v>0.82400000000000007</v>
          </cell>
          <cell r="I5435">
            <v>36.256</v>
          </cell>
          <cell r="L5435" t="str">
            <v>Швейцария</v>
          </cell>
          <cell r="M5435" t="str">
            <v>3165140685849</v>
          </cell>
        </row>
        <row r="5436">
          <cell r="C5436" t="str">
            <v>2608608J06</v>
          </cell>
          <cell r="D5436" t="str">
            <v>Лента Y580 10 x 330мм P60</v>
          </cell>
          <cell r="F5436">
            <v>0.82599999999999996</v>
          </cell>
          <cell r="G5436">
            <v>0.7</v>
          </cell>
          <cell r="H5436">
            <v>0.72099999999999997</v>
          </cell>
          <cell r="I5436">
            <v>31.724</v>
          </cell>
          <cell r="L5436" t="str">
            <v>Швейцария</v>
          </cell>
          <cell r="M5436" t="str">
            <v>3165140685856</v>
          </cell>
        </row>
        <row r="5437">
          <cell r="C5437" t="str">
            <v>2608608J07</v>
          </cell>
          <cell r="D5437" t="str">
            <v>Лента Y580 10 x 330мм P80</v>
          </cell>
          <cell r="F5437">
            <v>0.77880000000000005</v>
          </cell>
          <cell r="G5437">
            <v>0.66</v>
          </cell>
          <cell r="H5437">
            <v>0.67980000000000007</v>
          </cell>
          <cell r="I5437">
            <v>29.911200000000004</v>
          </cell>
          <cell r="L5437" t="str">
            <v>Швейцария</v>
          </cell>
          <cell r="M5437" t="str">
            <v>3165140685863</v>
          </cell>
        </row>
        <row r="5438">
          <cell r="C5438" t="str">
            <v>2608608J08</v>
          </cell>
          <cell r="D5438" t="str">
            <v>Лента Y580 10 x 330мм P120</v>
          </cell>
          <cell r="F5438">
            <v>0.74339999999999995</v>
          </cell>
          <cell r="G5438">
            <v>0.63</v>
          </cell>
          <cell r="H5438">
            <v>0.64890000000000003</v>
          </cell>
          <cell r="I5438">
            <v>28.551600000000001</v>
          </cell>
          <cell r="L5438" t="str">
            <v>Швейцария</v>
          </cell>
          <cell r="M5438" t="str">
            <v>3165140685870</v>
          </cell>
        </row>
        <row r="5439">
          <cell r="C5439" t="str">
            <v>2608608J09</v>
          </cell>
          <cell r="D5439" t="str">
            <v>Лента Y580 13 x 457мм P40 д/GEF 7E</v>
          </cell>
          <cell r="F5439">
            <v>0.97939999999999994</v>
          </cell>
          <cell r="G5439">
            <v>0.83</v>
          </cell>
          <cell r="H5439">
            <v>0.85489999999999999</v>
          </cell>
          <cell r="I5439">
            <v>37.615600000000001</v>
          </cell>
          <cell r="L5439" t="str">
            <v>Швейцария</v>
          </cell>
          <cell r="M5439" t="str">
            <v>3165140685887</v>
          </cell>
        </row>
        <row r="5440">
          <cell r="C5440" t="str">
            <v>2608608J10</v>
          </cell>
          <cell r="D5440" t="str">
            <v>Лента Y580 13 x 457мм P60 д/GEF 7E</v>
          </cell>
          <cell r="F5440">
            <v>0.86139999999999994</v>
          </cell>
          <cell r="G5440">
            <v>0.73</v>
          </cell>
          <cell r="H5440">
            <v>0.75190000000000001</v>
          </cell>
          <cell r="I5440">
            <v>33.083600000000004</v>
          </cell>
          <cell r="L5440" t="str">
            <v>Швейцария</v>
          </cell>
          <cell r="M5440" t="str">
            <v>3165140685894</v>
          </cell>
        </row>
        <row r="5441">
          <cell r="C5441" t="str">
            <v>2608608J11</v>
          </cell>
          <cell r="D5441" t="str">
            <v>Лента Y580 13 x 457мм P80 д/GEF 7E</v>
          </cell>
          <cell r="F5441">
            <v>0.8024</v>
          </cell>
          <cell r="G5441">
            <v>0.68</v>
          </cell>
          <cell r="H5441">
            <v>0.70040000000000002</v>
          </cell>
          <cell r="I5441">
            <v>30.817600000000002</v>
          </cell>
          <cell r="L5441" t="str">
            <v>Швейцария</v>
          </cell>
          <cell r="M5441" t="str">
            <v>3165140685900</v>
          </cell>
        </row>
        <row r="5442">
          <cell r="C5442" t="str">
            <v>2608608J12</v>
          </cell>
          <cell r="D5442" t="str">
            <v>Лента Y580 13 x 457мм P120 д/GEF 7E</v>
          </cell>
          <cell r="F5442">
            <v>0.76700000000000002</v>
          </cell>
          <cell r="G5442">
            <v>0.65</v>
          </cell>
          <cell r="H5442">
            <v>0.6695000000000001</v>
          </cell>
          <cell r="I5442">
            <v>29.458000000000006</v>
          </cell>
          <cell r="L5442" t="str">
            <v>Швейцария</v>
          </cell>
          <cell r="M5442" t="str">
            <v>3165140685917</v>
          </cell>
        </row>
        <row r="5443">
          <cell r="C5443" t="str">
            <v>2608608J13</v>
          </cell>
          <cell r="D5443" t="str">
            <v>Лента Y580 13 x 520мм P40</v>
          </cell>
          <cell r="F5443">
            <v>0.99119999999999986</v>
          </cell>
          <cell r="G5443">
            <v>0.84</v>
          </cell>
          <cell r="H5443">
            <v>0.86519999999999997</v>
          </cell>
          <cell r="I5443">
            <v>38.068799999999996</v>
          </cell>
          <cell r="L5443" t="str">
            <v>Швейцария</v>
          </cell>
          <cell r="M5443" t="str">
            <v>3165140685924</v>
          </cell>
        </row>
        <row r="5444">
          <cell r="C5444" t="str">
            <v>2608608J14</v>
          </cell>
          <cell r="D5444" t="str">
            <v>Лента Y580 13 x 520мм P60</v>
          </cell>
          <cell r="F5444">
            <v>0.86139999999999994</v>
          </cell>
          <cell r="G5444">
            <v>0.73</v>
          </cell>
          <cell r="H5444">
            <v>0.75190000000000001</v>
          </cell>
          <cell r="I5444">
            <v>33.083600000000004</v>
          </cell>
          <cell r="L5444" t="str">
            <v>Швейцария</v>
          </cell>
          <cell r="M5444" t="str">
            <v>3165140685931</v>
          </cell>
        </row>
        <row r="5445">
          <cell r="C5445" t="str">
            <v>2608608J15</v>
          </cell>
          <cell r="D5445" t="str">
            <v>Лента Y580 13 x 520мм P80</v>
          </cell>
          <cell r="F5445">
            <v>0.81419999999999992</v>
          </cell>
          <cell r="G5445">
            <v>0.69</v>
          </cell>
          <cell r="H5445">
            <v>0.7107</v>
          </cell>
          <cell r="I5445">
            <v>31.270800000000001</v>
          </cell>
          <cell r="L5445" t="str">
            <v>Швейцария</v>
          </cell>
          <cell r="M5445" t="str">
            <v>3165140685948</v>
          </cell>
        </row>
        <row r="5446">
          <cell r="C5446" t="str">
            <v>2608608J16</v>
          </cell>
          <cell r="D5446" t="str">
            <v>Лента Y580 13 x 520мм P120</v>
          </cell>
          <cell r="F5446">
            <v>0.76700000000000002</v>
          </cell>
          <cell r="G5446">
            <v>0.65</v>
          </cell>
          <cell r="H5446">
            <v>0.6695000000000001</v>
          </cell>
          <cell r="I5446">
            <v>29.458000000000006</v>
          </cell>
          <cell r="L5446" t="str">
            <v>Швейцария</v>
          </cell>
          <cell r="M5446" t="str">
            <v>3165140685955</v>
          </cell>
        </row>
        <row r="5447">
          <cell r="C5447" t="str">
            <v>2608608J17</v>
          </cell>
          <cell r="D5447" t="str">
            <v>Лента Y580 13 x 610мм P40</v>
          </cell>
          <cell r="F5447">
            <v>1.0384</v>
          </cell>
          <cell r="G5447">
            <v>0.88</v>
          </cell>
          <cell r="H5447">
            <v>0.90639999999999998</v>
          </cell>
          <cell r="I5447">
            <v>39.881599999999999</v>
          </cell>
          <cell r="L5447" t="str">
            <v>Швейцария</v>
          </cell>
          <cell r="M5447" t="str">
            <v>3165140685962</v>
          </cell>
        </row>
        <row r="5448">
          <cell r="C5448" t="str">
            <v>2608608J18</v>
          </cell>
          <cell r="D5448" t="str">
            <v>Лента Y580 13 x 610мм P60</v>
          </cell>
          <cell r="F5448">
            <v>0.90859999999999996</v>
          </cell>
          <cell r="G5448">
            <v>0.77</v>
          </cell>
          <cell r="H5448">
            <v>0.79310000000000003</v>
          </cell>
          <cell r="I5448">
            <v>34.8964</v>
          </cell>
          <cell r="L5448" t="str">
            <v>Швейцария</v>
          </cell>
          <cell r="M5448" t="str">
            <v>3165140685979</v>
          </cell>
        </row>
        <row r="5449">
          <cell r="C5449" t="str">
            <v>2608608J19</v>
          </cell>
          <cell r="D5449" t="str">
            <v>Лента Y580 13 x 610мм P80</v>
          </cell>
          <cell r="F5449">
            <v>0.84959999999999991</v>
          </cell>
          <cell r="G5449">
            <v>0.72</v>
          </cell>
          <cell r="H5449">
            <v>0.74160000000000004</v>
          </cell>
          <cell r="I5449">
            <v>32.630400000000002</v>
          </cell>
          <cell r="L5449" t="str">
            <v>Швейцария</v>
          </cell>
          <cell r="M5449" t="str">
            <v>3165140685986</v>
          </cell>
        </row>
        <row r="5450">
          <cell r="C5450" t="str">
            <v>2608608J20</v>
          </cell>
          <cell r="D5450" t="str">
            <v>Лента Y580 13 x 610мм P120</v>
          </cell>
          <cell r="F5450">
            <v>0.8024</v>
          </cell>
          <cell r="G5450">
            <v>0.68</v>
          </cell>
          <cell r="H5450">
            <v>0.70040000000000002</v>
          </cell>
          <cell r="I5450">
            <v>30.817600000000002</v>
          </cell>
          <cell r="L5450" t="str">
            <v>Швейцария</v>
          </cell>
          <cell r="M5450" t="str">
            <v>3165140685993</v>
          </cell>
        </row>
        <row r="5451">
          <cell r="C5451" t="str">
            <v>2608608J21</v>
          </cell>
          <cell r="D5451" t="str">
            <v>Лента Y580 13 x 610мм P180</v>
          </cell>
          <cell r="F5451">
            <v>0.8024</v>
          </cell>
          <cell r="G5451">
            <v>0.68</v>
          </cell>
          <cell r="H5451">
            <v>0.70040000000000002</v>
          </cell>
          <cell r="I5451">
            <v>30.817600000000002</v>
          </cell>
          <cell r="L5451" t="str">
            <v>Швейцария</v>
          </cell>
          <cell r="M5451" t="str">
            <v>3165140686006</v>
          </cell>
        </row>
        <row r="5452">
          <cell r="C5452" t="str">
            <v>2608608J22</v>
          </cell>
          <cell r="D5452" t="str">
            <v>Лента Y580 19 x 457мм P40 д/GEF 7E</v>
          </cell>
          <cell r="F5452">
            <v>1.1563999999999999</v>
          </cell>
          <cell r="G5452">
            <v>0.98</v>
          </cell>
          <cell r="H5452">
            <v>1.0094000000000001</v>
          </cell>
          <cell r="I5452">
            <v>44.413600000000002</v>
          </cell>
          <cell r="L5452" t="str">
            <v>Швейцария</v>
          </cell>
          <cell r="M5452" t="str">
            <v>3165140686082</v>
          </cell>
        </row>
        <row r="5453">
          <cell r="C5453" t="str">
            <v>2608608J23</v>
          </cell>
          <cell r="D5453" t="str">
            <v>Лента Y580 19 x 457мм P60 д/GEF 7E</v>
          </cell>
          <cell r="F5453">
            <v>1.0147999999999999</v>
          </cell>
          <cell r="G5453">
            <v>0.86</v>
          </cell>
          <cell r="H5453">
            <v>0.88580000000000003</v>
          </cell>
          <cell r="I5453">
            <v>38.975200000000001</v>
          </cell>
          <cell r="L5453" t="str">
            <v>Швейцария</v>
          </cell>
          <cell r="M5453" t="str">
            <v>3165140686099</v>
          </cell>
        </row>
        <row r="5454">
          <cell r="C5454" t="str">
            <v>2608608J24</v>
          </cell>
          <cell r="D5454" t="str">
            <v>Лента Y580 19 x 457мм P80 д/GEF 7E</v>
          </cell>
          <cell r="F5454">
            <v>0.95579999999999998</v>
          </cell>
          <cell r="G5454">
            <v>0.81</v>
          </cell>
          <cell r="H5454">
            <v>0.83430000000000004</v>
          </cell>
          <cell r="I5454">
            <v>36.709200000000003</v>
          </cell>
          <cell r="L5454" t="str">
            <v>Швейцария</v>
          </cell>
          <cell r="M5454" t="str">
            <v>3165140686105</v>
          </cell>
        </row>
        <row r="5455">
          <cell r="C5455" t="str">
            <v>2608608J25</v>
          </cell>
          <cell r="D5455" t="str">
            <v>Лента Y580 19 x 457мм P120 д/GEF 7E</v>
          </cell>
          <cell r="F5455">
            <v>0.90859999999999996</v>
          </cell>
          <cell r="G5455">
            <v>0.77</v>
          </cell>
          <cell r="H5455">
            <v>0.79310000000000003</v>
          </cell>
          <cell r="I5455">
            <v>34.8964</v>
          </cell>
          <cell r="L5455" t="str">
            <v>Швейцария</v>
          </cell>
          <cell r="M5455" t="str">
            <v>3165140686112</v>
          </cell>
        </row>
        <row r="5456">
          <cell r="C5456" t="str">
            <v>2608608J26</v>
          </cell>
          <cell r="D5456" t="str">
            <v>Лента Y580 19 x 457мм P180 д/GEF 7E</v>
          </cell>
          <cell r="F5456">
            <v>0.90859999999999996</v>
          </cell>
          <cell r="G5456">
            <v>0.77</v>
          </cell>
          <cell r="H5456">
            <v>0.79310000000000003</v>
          </cell>
          <cell r="I5456">
            <v>34.8964</v>
          </cell>
          <cell r="L5456" t="str">
            <v>Швейцария</v>
          </cell>
          <cell r="M5456" t="str">
            <v>3165140686129</v>
          </cell>
        </row>
        <row r="5457">
          <cell r="C5457" t="str">
            <v>2608608J27</v>
          </cell>
          <cell r="D5457" t="str">
            <v>Лента Y580 20 x 520мм P40</v>
          </cell>
          <cell r="F5457">
            <v>1.18</v>
          </cell>
          <cell r="G5457">
            <v>1</v>
          </cell>
          <cell r="H5457">
            <v>1.03</v>
          </cell>
          <cell r="I5457">
            <v>45.32</v>
          </cell>
          <cell r="L5457" t="str">
            <v>Швейцария</v>
          </cell>
          <cell r="M5457" t="str">
            <v>3165140686136</v>
          </cell>
        </row>
        <row r="5458">
          <cell r="C5458" t="str">
            <v>2608608J28</v>
          </cell>
          <cell r="D5458" t="str">
            <v>Лента Y580 20 x 520мм P60</v>
          </cell>
          <cell r="F5458">
            <v>1.0384</v>
          </cell>
          <cell r="G5458">
            <v>0.88</v>
          </cell>
          <cell r="H5458">
            <v>0.90639999999999998</v>
          </cell>
          <cell r="I5458">
            <v>39.881599999999999</v>
          </cell>
          <cell r="L5458" t="str">
            <v>Швейцария</v>
          </cell>
          <cell r="M5458" t="str">
            <v>3165140686143</v>
          </cell>
        </row>
        <row r="5459">
          <cell r="C5459" t="str">
            <v>2608608J29</v>
          </cell>
          <cell r="D5459" t="str">
            <v>Лента Y580 20 x 520мм P80</v>
          </cell>
          <cell r="F5459">
            <v>0.97939999999999994</v>
          </cell>
          <cell r="G5459">
            <v>0.83</v>
          </cell>
          <cell r="H5459">
            <v>0.85489999999999999</v>
          </cell>
          <cell r="I5459">
            <v>37.615600000000001</v>
          </cell>
          <cell r="L5459" t="str">
            <v>Швейцария</v>
          </cell>
          <cell r="M5459" t="str">
            <v>3165140686150</v>
          </cell>
        </row>
        <row r="5460">
          <cell r="C5460" t="str">
            <v>2608608J30</v>
          </cell>
          <cell r="D5460" t="str">
            <v>Лента Y580 20 x 520мм P120</v>
          </cell>
          <cell r="F5460">
            <v>0.9204</v>
          </cell>
          <cell r="G5460">
            <v>0.78</v>
          </cell>
          <cell r="H5460">
            <v>0.8034</v>
          </cell>
          <cell r="I5460">
            <v>35.349600000000002</v>
          </cell>
          <cell r="L5460" t="str">
            <v>Швейцария</v>
          </cell>
          <cell r="M5460" t="str">
            <v>3165140686167</v>
          </cell>
        </row>
        <row r="5461">
          <cell r="C5461" t="str">
            <v>2608608J31</v>
          </cell>
          <cell r="D5461" t="str">
            <v>Лента J455 6 x 457мм P80 д/GEF 7E</v>
          </cell>
          <cell r="F5461">
            <v>0.62539999999999996</v>
          </cell>
          <cell r="G5461">
            <v>0.53</v>
          </cell>
          <cell r="H5461">
            <v>0.54590000000000005</v>
          </cell>
          <cell r="I5461">
            <v>24.019600000000004</v>
          </cell>
          <cell r="L5461" t="str">
            <v>Швейцария</v>
          </cell>
          <cell r="M5461" t="str">
            <v>3165140686174</v>
          </cell>
        </row>
        <row r="5462">
          <cell r="C5462" t="str">
            <v>2608608J32</v>
          </cell>
          <cell r="D5462" t="str">
            <v>Лента J455 6 x 457мм P120 д/GEF 7E</v>
          </cell>
          <cell r="F5462">
            <v>0.59</v>
          </cell>
          <cell r="G5462">
            <v>0.5</v>
          </cell>
          <cell r="H5462">
            <v>0.51500000000000001</v>
          </cell>
          <cell r="I5462">
            <v>22.66</v>
          </cell>
          <cell r="L5462" t="str">
            <v>Швейцария</v>
          </cell>
          <cell r="M5462" t="str">
            <v>3165140686181</v>
          </cell>
        </row>
        <row r="5463">
          <cell r="C5463" t="str">
            <v>2608608J33</v>
          </cell>
          <cell r="D5463" t="str">
            <v>Лента J455 6 x 457мм P180 д/GEF 7E</v>
          </cell>
          <cell r="F5463">
            <v>0.59</v>
          </cell>
          <cell r="G5463">
            <v>0.5</v>
          </cell>
          <cell r="H5463">
            <v>0.51500000000000001</v>
          </cell>
          <cell r="I5463">
            <v>22.66</v>
          </cell>
          <cell r="L5463" t="str">
            <v>Швейцария</v>
          </cell>
          <cell r="M5463" t="str">
            <v>3165140686198</v>
          </cell>
        </row>
        <row r="5464">
          <cell r="C5464" t="str">
            <v>2608608J34</v>
          </cell>
          <cell r="D5464" t="str">
            <v>Лента J455 6 x 457мм P240 д/GEF 7E</v>
          </cell>
          <cell r="F5464">
            <v>0.59</v>
          </cell>
          <cell r="G5464">
            <v>0.5</v>
          </cell>
          <cell r="H5464">
            <v>0.51500000000000001</v>
          </cell>
          <cell r="I5464">
            <v>22.66</v>
          </cell>
          <cell r="L5464" t="str">
            <v>Швейцария</v>
          </cell>
          <cell r="M5464" t="str">
            <v>3165140686204</v>
          </cell>
        </row>
        <row r="5465">
          <cell r="C5465" t="str">
            <v>2608608J35</v>
          </cell>
          <cell r="D5465" t="str">
            <v>Лента J455 6 x 520мм P80</v>
          </cell>
          <cell r="F5465">
            <v>0.63719999999999999</v>
          </cell>
          <cell r="G5465">
            <v>0.54</v>
          </cell>
          <cell r="H5465">
            <v>0.55620000000000003</v>
          </cell>
          <cell r="I5465">
            <v>24.472799999999999</v>
          </cell>
          <cell r="L5465" t="str">
            <v>Швейцария</v>
          </cell>
          <cell r="M5465" t="str">
            <v>3165140686211</v>
          </cell>
        </row>
        <row r="5466">
          <cell r="C5466" t="str">
            <v>2608608J36</v>
          </cell>
          <cell r="D5466" t="str">
            <v>Лента J455 6 x 520мм P120</v>
          </cell>
          <cell r="F5466">
            <v>0.6018</v>
          </cell>
          <cell r="G5466">
            <v>0.51</v>
          </cell>
          <cell r="H5466">
            <v>0.52529999999999999</v>
          </cell>
          <cell r="I5466">
            <v>23.113199999999999</v>
          </cell>
          <cell r="L5466" t="str">
            <v>Швейцария</v>
          </cell>
          <cell r="M5466" t="str">
            <v>3165140686228</v>
          </cell>
        </row>
        <row r="5467">
          <cell r="C5467" t="str">
            <v>2608608J37</v>
          </cell>
          <cell r="D5467" t="str">
            <v>Лента J455 6 x 520мм P180</v>
          </cell>
          <cell r="F5467">
            <v>0.6018</v>
          </cell>
          <cell r="G5467">
            <v>0.51</v>
          </cell>
          <cell r="H5467">
            <v>0.52529999999999999</v>
          </cell>
          <cell r="I5467">
            <v>23.113199999999999</v>
          </cell>
          <cell r="L5467" t="str">
            <v>Швейцария</v>
          </cell>
          <cell r="M5467" t="str">
            <v>3165140686235</v>
          </cell>
        </row>
        <row r="5468">
          <cell r="C5468" t="str">
            <v>2608608J38</v>
          </cell>
          <cell r="D5468" t="str">
            <v>Лента J455 6 x 520мм P240</v>
          </cell>
          <cell r="F5468">
            <v>0.6018</v>
          </cell>
          <cell r="G5468">
            <v>0.51</v>
          </cell>
          <cell r="H5468">
            <v>0.52529999999999999</v>
          </cell>
          <cell r="I5468">
            <v>23.113199999999999</v>
          </cell>
          <cell r="L5468" t="str">
            <v>Швейцария</v>
          </cell>
          <cell r="M5468" t="str">
            <v>3165140686242</v>
          </cell>
        </row>
        <row r="5469">
          <cell r="C5469" t="str">
            <v>2608608J39</v>
          </cell>
          <cell r="D5469" t="str">
            <v>Лента J455 6 x 610мм P80</v>
          </cell>
          <cell r="F5469">
            <v>0.67259999999999986</v>
          </cell>
          <cell r="G5469">
            <v>0.56999999999999995</v>
          </cell>
          <cell r="H5469">
            <v>0.58709999999999996</v>
          </cell>
          <cell r="I5469">
            <v>25.8324</v>
          </cell>
          <cell r="L5469" t="str">
            <v>Швейцария</v>
          </cell>
          <cell r="M5469" t="str">
            <v>3165140686259</v>
          </cell>
        </row>
        <row r="5470">
          <cell r="C5470" t="str">
            <v>2608608J40</v>
          </cell>
          <cell r="D5470" t="str">
            <v>Лента J455 6 x 610мм P120</v>
          </cell>
          <cell r="F5470">
            <v>0.63719999999999999</v>
          </cell>
          <cell r="G5470">
            <v>0.54</v>
          </cell>
          <cell r="H5470">
            <v>0.55620000000000003</v>
          </cell>
          <cell r="I5470">
            <v>24.472799999999999</v>
          </cell>
          <cell r="L5470" t="str">
            <v>Швейцария</v>
          </cell>
          <cell r="M5470" t="str">
            <v>3165140686266</v>
          </cell>
        </row>
        <row r="5471">
          <cell r="C5471" t="str">
            <v>2608608J41</v>
          </cell>
          <cell r="D5471" t="str">
            <v>Лента J455 6 x 610мм P180</v>
          </cell>
          <cell r="F5471">
            <v>0.63719999999999999</v>
          </cell>
          <cell r="G5471">
            <v>0.54</v>
          </cell>
          <cell r="H5471">
            <v>0.55620000000000003</v>
          </cell>
          <cell r="I5471">
            <v>24.472799999999999</v>
          </cell>
          <cell r="L5471" t="str">
            <v>Швейцария</v>
          </cell>
          <cell r="M5471" t="str">
            <v>3165140686273</v>
          </cell>
        </row>
        <row r="5472">
          <cell r="C5472" t="str">
            <v>2608608J42</v>
          </cell>
          <cell r="D5472" t="str">
            <v>Лента J455 6 x 610мм P240</v>
          </cell>
          <cell r="F5472">
            <v>0.63719999999999999</v>
          </cell>
          <cell r="G5472">
            <v>0.54</v>
          </cell>
          <cell r="H5472">
            <v>0.55620000000000003</v>
          </cell>
          <cell r="I5472">
            <v>24.472799999999999</v>
          </cell>
          <cell r="L5472" t="str">
            <v>Швейцария</v>
          </cell>
          <cell r="M5472" t="str">
            <v>3165140686280</v>
          </cell>
        </row>
        <row r="5473">
          <cell r="C5473" t="str">
            <v>2608608J43</v>
          </cell>
          <cell r="D5473" t="str">
            <v>Лента J455 10 x 330мм P80</v>
          </cell>
          <cell r="F5473">
            <v>0.6843999999999999</v>
          </cell>
          <cell r="G5473">
            <v>0.57999999999999996</v>
          </cell>
          <cell r="H5473">
            <v>0.59739999999999993</v>
          </cell>
          <cell r="I5473">
            <v>26.285599999999995</v>
          </cell>
          <cell r="L5473" t="str">
            <v>Швейцария</v>
          </cell>
          <cell r="M5473" t="str">
            <v>3165140686297</v>
          </cell>
        </row>
        <row r="5474">
          <cell r="C5474" t="str">
            <v>2608608J44</v>
          </cell>
          <cell r="D5474" t="str">
            <v>Лента J455 10 x 330мм P120</v>
          </cell>
          <cell r="F5474">
            <v>0.64900000000000002</v>
          </cell>
          <cell r="G5474">
            <v>0.55000000000000004</v>
          </cell>
          <cell r="H5474">
            <v>0.56650000000000011</v>
          </cell>
          <cell r="I5474">
            <v>24.926000000000005</v>
          </cell>
          <cell r="L5474" t="str">
            <v>Швейцария</v>
          </cell>
          <cell r="M5474" t="str">
            <v>3165140686303</v>
          </cell>
        </row>
        <row r="5475">
          <cell r="C5475" t="str">
            <v>2608608J45</v>
          </cell>
          <cell r="D5475" t="str">
            <v>Лента J455 10 x 330мм P180</v>
          </cell>
          <cell r="F5475">
            <v>0.64900000000000002</v>
          </cell>
          <cell r="G5475">
            <v>0.55000000000000004</v>
          </cell>
          <cell r="H5475">
            <v>0.56650000000000011</v>
          </cell>
          <cell r="I5475">
            <v>24.926000000000005</v>
          </cell>
          <cell r="L5475" t="str">
            <v>Швейцария</v>
          </cell>
          <cell r="M5475" t="str">
            <v>3165140686310</v>
          </cell>
        </row>
        <row r="5476">
          <cell r="C5476" t="str">
            <v>2608608J46</v>
          </cell>
          <cell r="D5476" t="str">
            <v>Лента J455 10 x 330мм P240</v>
          </cell>
          <cell r="F5476">
            <v>0.64900000000000002</v>
          </cell>
          <cell r="G5476">
            <v>0.55000000000000004</v>
          </cell>
          <cell r="H5476">
            <v>0.56650000000000011</v>
          </cell>
          <cell r="I5476">
            <v>24.926000000000005</v>
          </cell>
          <cell r="L5476" t="str">
            <v>Швейцария</v>
          </cell>
          <cell r="M5476" t="str">
            <v>3165140686327</v>
          </cell>
        </row>
        <row r="5477">
          <cell r="C5477" t="str">
            <v>2608608J47</v>
          </cell>
          <cell r="D5477" t="str">
            <v>Лента J455 13 x 457мм P80 д/GEF 7E</v>
          </cell>
          <cell r="F5477">
            <v>0.69619999999999993</v>
          </cell>
          <cell r="G5477">
            <v>0.59</v>
          </cell>
          <cell r="H5477">
            <v>0.60770000000000002</v>
          </cell>
          <cell r="I5477">
            <v>26.738800000000001</v>
          </cell>
          <cell r="L5477" t="str">
            <v>Швейцария</v>
          </cell>
          <cell r="M5477" t="str">
            <v>3165140686334</v>
          </cell>
        </row>
        <row r="5478">
          <cell r="C5478" t="str">
            <v>2608608J48</v>
          </cell>
          <cell r="D5478" t="str">
            <v>Лента J455 13 x 457мм P120 д/GEF 7E</v>
          </cell>
          <cell r="F5478">
            <v>0.66080000000000005</v>
          </cell>
          <cell r="G5478">
            <v>0.56000000000000005</v>
          </cell>
          <cell r="H5478">
            <v>0.57680000000000009</v>
          </cell>
          <cell r="I5478">
            <v>25.379200000000004</v>
          </cell>
          <cell r="L5478" t="str">
            <v>Швейцария</v>
          </cell>
          <cell r="M5478" t="str">
            <v>3165140686341</v>
          </cell>
        </row>
        <row r="5479">
          <cell r="C5479" t="str">
            <v>2608608J49</v>
          </cell>
          <cell r="D5479" t="str">
            <v>Лента J455 13 x 457мм P180 д/GEF 7E</v>
          </cell>
          <cell r="F5479">
            <v>0.66080000000000005</v>
          </cell>
          <cell r="G5479">
            <v>0.56000000000000005</v>
          </cell>
          <cell r="H5479">
            <v>0.57680000000000009</v>
          </cell>
          <cell r="I5479">
            <v>25.379200000000004</v>
          </cell>
          <cell r="L5479" t="str">
            <v>Швейцария</v>
          </cell>
          <cell r="M5479" t="str">
            <v>3165140686358</v>
          </cell>
        </row>
        <row r="5480">
          <cell r="C5480" t="str">
            <v>2608608J50</v>
          </cell>
          <cell r="D5480" t="str">
            <v>Лента J455 13 x 457мм P240 д/GEF 7E</v>
          </cell>
          <cell r="F5480">
            <v>0.66080000000000005</v>
          </cell>
          <cell r="G5480">
            <v>0.56000000000000005</v>
          </cell>
          <cell r="H5480">
            <v>0.57680000000000009</v>
          </cell>
          <cell r="I5480">
            <v>25.379200000000004</v>
          </cell>
          <cell r="L5480" t="str">
            <v>Швейцария</v>
          </cell>
          <cell r="M5480" t="str">
            <v>3165140686365</v>
          </cell>
        </row>
        <row r="5481">
          <cell r="C5481" t="str">
            <v>2608608J51</v>
          </cell>
          <cell r="D5481" t="str">
            <v>Лента J455 13 x 520мм P80</v>
          </cell>
          <cell r="F5481">
            <v>0.70799999999999996</v>
          </cell>
          <cell r="G5481">
            <v>0.6</v>
          </cell>
          <cell r="H5481">
            <v>0.61799999999999999</v>
          </cell>
          <cell r="I5481">
            <v>27.192</v>
          </cell>
          <cell r="L5481" t="str">
            <v>Швейцария</v>
          </cell>
          <cell r="M5481" t="str">
            <v>3165140686372</v>
          </cell>
        </row>
        <row r="5482">
          <cell r="C5482" t="str">
            <v>2608608J52</v>
          </cell>
          <cell r="D5482" t="str">
            <v>Лента J455 13 x 520мм P120</v>
          </cell>
          <cell r="F5482">
            <v>0.67259999999999986</v>
          </cell>
          <cell r="G5482">
            <v>0.56999999999999995</v>
          </cell>
          <cell r="H5482">
            <v>0.58709999999999996</v>
          </cell>
          <cell r="I5482">
            <v>25.8324</v>
          </cell>
          <cell r="L5482" t="str">
            <v>Швейцария</v>
          </cell>
          <cell r="M5482" t="str">
            <v>3165140686389</v>
          </cell>
        </row>
        <row r="5483">
          <cell r="C5483" t="str">
            <v>2608608J53</v>
          </cell>
          <cell r="D5483" t="str">
            <v>Лента J455 13 x 520мм P180</v>
          </cell>
          <cell r="F5483">
            <v>0.67259999999999986</v>
          </cell>
          <cell r="G5483">
            <v>0.56999999999999995</v>
          </cell>
          <cell r="H5483">
            <v>0.58709999999999996</v>
          </cell>
          <cell r="I5483">
            <v>25.8324</v>
          </cell>
          <cell r="L5483" t="str">
            <v>Швейцария</v>
          </cell>
          <cell r="M5483" t="str">
            <v>3165140686396</v>
          </cell>
        </row>
        <row r="5484">
          <cell r="C5484" t="str">
            <v>2608608J54</v>
          </cell>
          <cell r="D5484" t="str">
            <v>Лента J455 13 x 520мм P240</v>
          </cell>
          <cell r="F5484">
            <v>0.67259999999999986</v>
          </cell>
          <cell r="G5484">
            <v>0.56999999999999995</v>
          </cell>
          <cell r="H5484">
            <v>0.58709999999999996</v>
          </cell>
          <cell r="I5484">
            <v>25.8324</v>
          </cell>
          <cell r="L5484" t="str">
            <v>Швейцария</v>
          </cell>
          <cell r="M5484" t="str">
            <v>3165140686402</v>
          </cell>
        </row>
        <row r="5485">
          <cell r="C5485" t="str">
            <v>2608608J55</v>
          </cell>
          <cell r="D5485" t="str">
            <v>Лента J455 13 x 610мм P80</v>
          </cell>
          <cell r="F5485">
            <v>0.74339999999999995</v>
          </cell>
          <cell r="G5485">
            <v>0.63</v>
          </cell>
          <cell r="H5485">
            <v>0.64890000000000003</v>
          </cell>
          <cell r="I5485">
            <v>28.551600000000001</v>
          </cell>
          <cell r="L5485" t="str">
            <v>Швейцария</v>
          </cell>
          <cell r="M5485" t="str">
            <v>3165140686419</v>
          </cell>
        </row>
        <row r="5486">
          <cell r="C5486" t="str">
            <v>2608608J56</v>
          </cell>
          <cell r="D5486" t="str">
            <v>Лента J455 13 x 610мм P120</v>
          </cell>
          <cell r="F5486">
            <v>0.70799999999999996</v>
          </cell>
          <cell r="G5486">
            <v>0.6</v>
          </cell>
          <cell r="H5486">
            <v>0.61799999999999999</v>
          </cell>
          <cell r="I5486">
            <v>27.192</v>
          </cell>
          <cell r="L5486" t="str">
            <v>Швейцария</v>
          </cell>
          <cell r="M5486" t="str">
            <v>3165140686426</v>
          </cell>
        </row>
        <row r="5487">
          <cell r="C5487" t="str">
            <v>2608608J57</v>
          </cell>
          <cell r="D5487" t="str">
            <v>Лента J455 13 x 610мм P180</v>
          </cell>
          <cell r="F5487">
            <v>0.70799999999999996</v>
          </cell>
          <cell r="G5487">
            <v>0.6</v>
          </cell>
          <cell r="H5487">
            <v>0.61799999999999999</v>
          </cell>
          <cell r="I5487">
            <v>27.192</v>
          </cell>
          <cell r="L5487" t="str">
            <v>Швейцария</v>
          </cell>
          <cell r="M5487" t="str">
            <v>3165140686433</v>
          </cell>
        </row>
        <row r="5488">
          <cell r="C5488" t="str">
            <v>2608608J58</v>
          </cell>
          <cell r="D5488" t="str">
            <v>Лента J455 13 x 610мм P240</v>
          </cell>
          <cell r="F5488">
            <v>0.70799999999999996</v>
          </cell>
          <cell r="G5488">
            <v>0.6</v>
          </cell>
          <cell r="H5488">
            <v>0.61799999999999999</v>
          </cell>
          <cell r="I5488">
            <v>27.192</v>
          </cell>
          <cell r="L5488" t="str">
            <v>Швейцария</v>
          </cell>
          <cell r="M5488" t="str">
            <v>3165140686440</v>
          </cell>
        </row>
        <row r="5489">
          <cell r="C5489" t="str">
            <v>2608608J59</v>
          </cell>
          <cell r="D5489" t="str">
            <v>Лента J455 19 x 457мм P80 д/GEF 7E</v>
          </cell>
          <cell r="F5489">
            <v>0.83779999999999988</v>
          </cell>
          <cell r="G5489">
            <v>0.71</v>
          </cell>
          <cell r="H5489">
            <v>0.73129999999999995</v>
          </cell>
          <cell r="I5489">
            <v>32.177199999999999</v>
          </cell>
          <cell r="L5489" t="str">
            <v>Швейцария</v>
          </cell>
          <cell r="M5489" t="str">
            <v>3165140686457</v>
          </cell>
        </row>
        <row r="5490">
          <cell r="C5490" t="str">
            <v>2608608J60</v>
          </cell>
          <cell r="D5490" t="str">
            <v>Лента J455 19 x 457мм P120 д/GEF 7E</v>
          </cell>
          <cell r="F5490">
            <v>0.79059999999999997</v>
          </cell>
          <cell r="G5490">
            <v>0.67</v>
          </cell>
          <cell r="H5490">
            <v>0.69010000000000005</v>
          </cell>
          <cell r="I5490">
            <v>30.364400000000003</v>
          </cell>
          <cell r="L5490" t="str">
            <v>Швейцария</v>
          </cell>
          <cell r="M5490" t="str">
            <v>3165140686464</v>
          </cell>
        </row>
        <row r="5491">
          <cell r="C5491" t="str">
            <v>2608608J61</v>
          </cell>
          <cell r="D5491" t="str">
            <v>Лента J455 19 x 457мм P180 д/GEF 7E</v>
          </cell>
          <cell r="F5491">
            <v>0.79059999999999997</v>
          </cell>
          <cell r="G5491">
            <v>0.67</v>
          </cell>
          <cell r="H5491">
            <v>0.69010000000000005</v>
          </cell>
          <cell r="I5491">
            <v>30.364400000000003</v>
          </cell>
          <cell r="L5491" t="str">
            <v>Швейцария</v>
          </cell>
          <cell r="M5491" t="str">
            <v>3165140686471</v>
          </cell>
        </row>
        <row r="5492">
          <cell r="C5492" t="str">
            <v>2608608J62</v>
          </cell>
          <cell r="D5492" t="str">
            <v>Лента J455 19 x 457мм P240 д/GEF 7E</v>
          </cell>
          <cell r="F5492">
            <v>0.79059999999999997</v>
          </cell>
          <cell r="G5492">
            <v>0.67</v>
          </cell>
          <cell r="H5492">
            <v>0.69010000000000005</v>
          </cell>
          <cell r="I5492">
            <v>30.364400000000003</v>
          </cell>
          <cell r="L5492" t="str">
            <v>Швейцария</v>
          </cell>
          <cell r="M5492" t="str">
            <v>3165140686488</v>
          </cell>
        </row>
        <row r="5493">
          <cell r="C5493" t="str">
            <v>2608608J63</v>
          </cell>
          <cell r="D5493" t="str">
            <v>Лента J455 20 x 520мм P80</v>
          </cell>
          <cell r="F5493">
            <v>0.95579999999999998</v>
          </cell>
          <cell r="G5493">
            <v>0.81</v>
          </cell>
          <cell r="H5493">
            <v>0.83430000000000004</v>
          </cell>
          <cell r="I5493">
            <v>36.709200000000003</v>
          </cell>
          <cell r="L5493" t="str">
            <v>Швейцария</v>
          </cell>
          <cell r="M5493" t="str">
            <v>3165140686495</v>
          </cell>
        </row>
        <row r="5494">
          <cell r="C5494" t="str">
            <v>2608608J64</v>
          </cell>
          <cell r="D5494" t="str">
            <v>Лента J455 20 x 520мм P120</v>
          </cell>
          <cell r="F5494">
            <v>0.90859999999999996</v>
          </cell>
          <cell r="G5494">
            <v>0.77</v>
          </cell>
          <cell r="H5494">
            <v>0.79310000000000003</v>
          </cell>
          <cell r="I5494">
            <v>34.8964</v>
          </cell>
          <cell r="L5494" t="str">
            <v>Швейцария</v>
          </cell>
          <cell r="M5494" t="str">
            <v>3165140686501</v>
          </cell>
        </row>
        <row r="5495">
          <cell r="C5495" t="str">
            <v>2608608J65</v>
          </cell>
          <cell r="D5495" t="str">
            <v>Лента J455 20 x 520мм P180</v>
          </cell>
          <cell r="F5495">
            <v>0.90859999999999996</v>
          </cell>
          <cell r="G5495">
            <v>0.77</v>
          </cell>
          <cell r="H5495">
            <v>0.79310000000000003</v>
          </cell>
          <cell r="I5495">
            <v>34.8964</v>
          </cell>
          <cell r="L5495" t="str">
            <v>Швейцария</v>
          </cell>
          <cell r="M5495" t="str">
            <v>3165140686518</v>
          </cell>
        </row>
        <row r="5496">
          <cell r="C5496" t="str">
            <v>2608608J66</v>
          </cell>
          <cell r="D5496" t="str">
            <v>Лента J455 20 x 520мм P240</v>
          </cell>
          <cell r="F5496">
            <v>0.90859999999999996</v>
          </cell>
          <cell r="G5496">
            <v>0.77</v>
          </cell>
          <cell r="H5496">
            <v>0.79310000000000003</v>
          </cell>
          <cell r="I5496">
            <v>34.8964</v>
          </cell>
          <cell r="L5496" t="str">
            <v>Швейцария</v>
          </cell>
          <cell r="M5496" t="str">
            <v>3165140686525</v>
          </cell>
        </row>
        <row r="5497">
          <cell r="C5497" t="str">
            <v>2608608J67</v>
          </cell>
          <cell r="D5497" t="str">
            <v>Лента SCM N480 6 x 457мм coarse</v>
          </cell>
          <cell r="F5497">
            <v>1.9587999999999999</v>
          </cell>
          <cell r="G5497">
            <v>1.66</v>
          </cell>
          <cell r="H5497">
            <v>1.7098</v>
          </cell>
          <cell r="I5497">
            <v>75.231200000000001</v>
          </cell>
          <cell r="L5497" t="str">
            <v>Англия</v>
          </cell>
          <cell r="M5497" t="str">
            <v>3165140686532</v>
          </cell>
        </row>
        <row r="5498">
          <cell r="C5498" t="str">
            <v>2608608J68</v>
          </cell>
          <cell r="D5498" t="str">
            <v>Лента SCM N480 6 x 457мм medium</v>
          </cell>
          <cell r="F5498">
            <v>1.9587999999999999</v>
          </cell>
          <cell r="G5498">
            <v>1.66</v>
          </cell>
          <cell r="H5498">
            <v>1.7098</v>
          </cell>
          <cell r="I5498">
            <v>75.231200000000001</v>
          </cell>
          <cell r="L5498" t="str">
            <v>Англия</v>
          </cell>
          <cell r="M5498" t="str">
            <v>3165140686549</v>
          </cell>
        </row>
        <row r="5499">
          <cell r="C5499" t="str">
            <v>2608608J69</v>
          </cell>
          <cell r="D5499" t="str">
            <v>Лента SCM N480 6 x 457мм fine</v>
          </cell>
          <cell r="F5499">
            <v>1.9587999999999999</v>
          </cell>
          <cell r="G5499">
            <v>1.66</v>
          </cell>
          <cell r="H5499">
            <v>1.7098</v>
          </cell>
          <cell r="I5499">
            <v>75.231200000000001</v>
          </cell>
          <cell r="L5499" t="str">
            <v>Англия</v>
          </cell>
          <cell r="M5499" t="str">
            <v>3165140686556</v>
          </cell>
        </row>
        <row r="5500">
          <cell r="C5500" t="str">
            <v>2608608J70</v>
          </cell>
          <cell r="D5500" t="str">
            <v>Лента SCM N480 6 x 520мм coarse</v>
          </cell>
          <cell r="F5500">
            <v>2.0531999999999999</v>
          </cell>
          <cell r="G5500">
            <v>1.74</v>
          </cell>
          <cell r="H5500">
            <v>1.7922</v>
          </cell>
          <cell r="I5500">
            <v>78.856800000000007</v>
          </cell>
          <cell r="L5500" t="str">
            <v>Англия</v>
          </cell>
          <cell r="M5500" t="str">
            <v>3165140686563</v>
          </cell>
        </row>
        <row r="5501">
          <cell r="C5501" t="str">
            <v>2608608J71</v>
          </cell>
          <cell r="D5501" t="str">
            <v>Лента SCM N480 6 x 520мм medium</v>
          </cell>
          <cell r="F5501">
            <v>2.0531999999999999</v>
          </cell>
          <cell r="G5501">
            <v>1.74</v>
          </cell>
          <cell r="H5501">
            <v>1.7922</v>
          </cell>
          <cell r="I5501">
            <v>78.856800000000007</v>
          </cell>
          <cell r="L5501" t="str">
            <v>Англия</v>
          </cell>
          <cell r="M5501" t="str">
            <v>3165140686570</v>
          </cell>
        </row>
        <row r="5502">
          <cell r="C5502" t="str">
            <v>2608608J72</v>
          </cell>
          <cell r="D5502" t="str">
            <v>Лента SCM N480 6 x 520мм fine</v>
          </cell>
          <cell r="F5502">
            <v>2.0531999999999999</v>
          </cell>
          <cell r="G5502">
            <v>1.74</v>
          </cell>
          <cell r="H5502">
            <v>1.7922</v>
          </cell>
          <cell r="I5502">
            <v>78.856800000000007</v>
          </cell>
          <cell r="L5502" t="str">
            <v>Англия</v>
          </cell>
          <cell r="M5502" t="str">
            <v>3165140686587</v>
          </cell>
        </row>
        <row r="5503">
          <cell r="C5503" t="str">
            <v>2608608J73</v>
          </cell>
          <cell r="D5503" t="str">
            <v>Лента SCM N480 6 x 610мм coarse</v>
          </cell>
          <cell r="F5503">
            <v>2.2183999999999999</v>
          </cell>
          <cell r="G5503">
            <v>1.88</v>
          </cell>
          <cell r="H5503">
            <v>1.9363999999999999</v>
          </cell>
          <cell r="I5503">
            <v>85.201599999999999</v>
          </cell>
          <cell r="L5503" t="str">
            <v>Англия</v>
          </cell>
          <cell r="M5503" t="str">
            <v>3165140686594</v>
          </cell>
        </row>
        <row r="5504">
          <cell r="C5504" t="str">
            <v>2608608J74</v>
          </cell>
          <cell r="D5504" t="str">
            <v>Лента SCM N480 6 x 610мм medium</v>
          </cell>
          <cell r="F5504">
            <v>2.2183999999999999</v>
          </cell>
          <cell r="G5504">
            <v>1.88</v>
          </cell>
          <cell r="H5504">
            <v>1.9363999999999999</v>
          </cell>
          <cell r="I5504">
            <v>85.201599999999999</v>
          </cell>
          <cell r="L5504" t="str">
            <v>Англия</v>
          </cell>
          <cell r="M5504" t="str">
            <v>3165140686600</v>
          </cell>
        </row>
        <row r="5505">
          <cell r="C5505" t="str">
            <v>2608608J75</v>
          </cell>
          <cell r="D5505" t="str">
            <v>Лента SCM N480 6 x 610мм fine</v>
          </cell>
          <cell r="F5505">
            <v>2.2183999999999999</v>
          </cell>
          <cell r="G5505">
            <v>1.88</v>
          </cell>
          <cell r="H5505">
            <v>1.9363999999999999</v>
          </cell>
          <cell r="I5505">
            <v>85.201599999999999</v>
          </cell>
          <cell r="L5505" t="str">
            <v>Англия</v>
          </cell>
          <cell r="M5505" t="str">
            <v>3165140686617</v>
          </cell>
        </row>
        <row r="5506">
          <cell r="C5506" t="str">
            <v>2608608J76</v>
          </cell>
          <cell r="D5506" t="str">
            <v>Лента SCM N480 10 x 330мм coarse</v>
          </cell>
          <cell r="F5506">
            <v>1.9941999999999998</v>
          </cell>
          <cell r="G5506">
            <v>1.69</v>
          </cell>
          <cell r="H5506">
            <v>1.7406999999999999</v>
          </cell>
          <cell r="I5506">
            <v>76.590800000000002</v>
          </cell>
          <cell r="L5506" t="str">
            <v>Англия</v>
          </cell>
          <cell r="M5506" t="str">
            <v>3165140686624</v>
          </cell>
        </row>
        <row r="5507">
          <cell r="C5507" t="str">
            <v>2608608J77</v>
          </cell>
          <cell r="D5507" t="str">
            <v>Лента SCM N480 10 x 330мм medium</v>
          </cell>
          <cell r="F5507">
            <v>1.9941999999999998</v>
          </cell>
          <cell r="G5507">
            <v>1.69</v>
          </cell>
          <cell r="H5507">
            <v>1.7406999999999999</v>
          </cell>
          <cell r="I5507">
            <v>76.590800000000002</v>
          </cell>
          <cell r="L5507" t="str">
            <v>Англия</v>
          </cell>
          <cell r="M5507" t="str">
            <v>3165140686631</v>
          </cell>
        </row>
        <row r="5508">
          <cell r="C5508" t="str">
            <v>2608608J78</v>
          </cell>
          <cell r="D5508" t="str">
            <v>Лента SCM N480 10 x 330мм fine</v>
          </cell>
          <cell r="F5508">
            <v>1.9941999999999998</v>
          </cell>
          <cell r="G5508">
            <v>1.69</v>
          </cell>
          <cell r="H5508">
            <v>1.7406999999999999</v>
          </cell>
          <cell r="I5508">
            <v>76.590800000000002</v>
          </cell>
          <cell r="L5508" t="str">
            <v>Англия</v>
          </cell>
          <cell r="M5508" t="str">
            <v>3165140686648</v>
          </cell>
        </row>
        <row r="5509">
          <cell r="C5509" t="str">
            <v>2608608J79</v>
          </cell>
          <cell r="D5509" t="str">
            <v>Лента SCM N480 13 x 457мм coarse</v>
          </cell>
          <cell r="F5509">
            <v>2.0531999999999999</v>
          </cell>
          <cell r="G5509">
            <v>1.74</v>
          </cell>
          <cell r="H5509">
            <v>1.7922</v>
          </cell>
          <cell r="I5509">
            <v>78.856800000000007</v>
          </cell>
          <cell r="L5509" t="str">
            <v>Англия</v>
          </cell>
          <cell r="M5509" t="str">
            <v>3165140686655</v>
          </cell>
        </row>
        <row r="5510">
          <cell r="C5510" t="str">
            <v>2608608J80</v>
          </cell>
          <cell r="D5510" t="str">
            <v>Лента SCM N480 13 x 457мм medium</v>
          </cell>
          <cell r="F5510">
            <v>2.0531999999999999</v>
          </cell>
          <cell r="G5510">
            <v>1.74</v>
          </cell>
          <cell r="H5510">
            <v>1.7922</v>
          </cell>
          <cell r="I5510">
            <v>78.856800000000007</v>
          </cell>
          <cell r="L5510" t="str">
            <v>Англия</v>
          </cell>
          <cell r="M5510" t="str">
            <v>3165140686662</v>
          </cell>
        </row>
        <row r="5511">
          <cell r="C5511" t="str">
            <v>2608608J81</v>
          </cell>
          <cell r="D5511" t="str">
            <v>Лента SCM N480 13 x 457мм fine</v>
          </cell>
          <cell r="F5511">
            <v>2.0531999999999999</v>
          </cell>
          <cell r="G5511">
            <v>1.74</v>
          </cell>
          <cell r="H5511">
            <v>1.7922</v>
          </cell>
          <cell r="I5511">
            <v>78.856800000000007</v>
          </cell>
          <cell r="L5511" t="str">
            <v>Англия</v>
          </cell>
          <cell r="M5511" t="str">
            <v>3165140686679</v>
          </cell>
        </row>
        <row r="5512">
          <cell r="C5512" t="str">
            <v>2608608J82</v>
          </cell>
          <cell r="D5512" t="str">
            <v>Лента SCM N480 13 x 520мм coarse</v>
          </cell>
          <cell r="F5512">
            <v>2.2537999999999996</v>
          </cell>
          <cell r="G5512">
            <v>1.91</v>
          </cell>
          <cell r="H5512">
            <v>1.9673</v>
          </cell>
          <cell r="I5512">
            <v>86.561199999999999</v>
          </cell>
          <cell r="L5512" t="str">
            <v>Англия</v>
          </cell>
          <cell r="M5512" t="str">
            <v>3165140686686</v>
          </cell>
        </row>
        <row r="5513">
          <cell r="C5513" t="str">
            <v>2608608J83</v>
          </cell>
          <cell r="D5513" t="str">
            <v>Лента SCM N480 13 x 520мм medium</v>
          </cell>
          <cell r="F5513">
            <v>2.2537999999999996</v>
          </cell>
          <cell r="G5513">
            <v>1.91</v>
          </cell>
          <cell r="H5513">
            <v>1.9673</v>
          </cell>
          <cell r="I5513">
            <v>86.561199999999999</v>
          </cell>
          <cell r="L5513" t="str">
            <v>Англия</v>
          </cell>
          <cell r="M5513" t="str">
            <v>3165140686693</v>
          </cell>
        </row>
        <row r="5514">
          <cell r="C5514" t="str">
            <v>2608608J84</v>
          </cell>
          <cell r="D5514" t="str">
            <v>Лента SCM N480 13 x 520мм fine</v>
          </cell>
          <cell r="F5514">
            <v>2.2537999999999996</v>
          </cell>
          <cell r="G5514">
            <v>1.91</v>
          </cell>
          <cell r="H5514">
            <v>1.9673</v>
          </cell>
          <cell r="I5514">
            <v>86.561199999999999</v>
          </cell>
          <cell r="L5514" t="str">
            <v>Англия</v>
          </cell>
          <cell r="M5514" t="str">
            <v>3165140686709</v>
          </cell>
        </row>
        <row r="5515">
          <cell r="C5515" t="str">
            <v>2608608J85</v>
          </cell>
          <cell r="D5515" t="str">
            <v>Лента SCM N480 13 x 610мм coarse</v>
          </cell>
          <cell r="F5515">
            <v>2.4425999999999997</v>
          </cell>
          <cell r="G5515">
            <v>2.0699999999999998</v>
          </cell>
          <cell r="H5515">
            <v>2.1320999999999999</v>
          </cell>
          <cell r="I5515">
            <v>93.812399999999997</v>
          </cell>
          <cell r="L5515" t="str">
            <v>Англия</v>
          </cell>
          <cell r="M5515" t="str">
            <v>3165140686716</v>
          </cell>
        </row>
        <row r="5516">
          <cell r="C5516" t="str">
            <v>2608608J86</v>
          </cell>
          <cell r="D5516" t="str">
            <v>Лента SCM N480 13 x 610мм medium</v>
          </cell>
          <cell r="F5516">
            <v>2.4425999999999997</v>
          </cell>
          <cell r="G5516">
            <v>2.0699999999999998</v>
          </cell>
          <cell r="H5516">
            <v>2.1320999999999999</v>
          </cell>
          <cell r="I5516">
            <v>93.812399999999997</v>
          </cell>
          <cell r="L5516" t="str">
            <v>Англия</v>
          </cell>
          <cell r="M5516" t="str">
            <v>3165140686723</v>
          </cell>
        </row>
        <row r="5517">
          <cell r="C5517" t="str">
            <v>2608608J87</v>
          </cell>
          <cell r="D5517" t="str">
            <v>Лента SCM N480 13 x 610мм fine</v>
          </cell>
          <cell r="F5517">
            <v>2.4425999999999997</v>
          </cell>
          <cell r="G5517">
            <v>2.0699999999999998</v>
          </cell>
          <cell r="H5517">
            <v>2.1320999999999999</v>
          </cell>
          <cell r="I5517">
            <v>93.812399999999997</v>
          </cell>
          <cell r="L5517" t="str">
            <v>Англия</v>
          </cell>
          <cell r="M5517" t="str">
            <v>3165140686730</v>
          </cell>
        </row>
        <row r="5518">
          <cell r="C5518" t="str">
            <v>2608608J88</v>
          </cell>
          <cell r="D5518" t="str">
            <v>Лента SCM N480 19 x 457мм coarse</v>
          </cell>
          <cell r="F5518">
            <v>2.7375999999999996</v>
          </cell>
          <cell r="G5518">
            <v>2.3199999999999998</v>
          </cell>
          <cell r="H5518">
            <v>2.3895999999999997</v>
          </cell>
          <cell r="I5518">
            <v>105.14239999999998</v>
          </cell>
          <cell r="L5518" t="str">
            <v>Англия</v>
          </cell>
          <cell r="M5518" t="str">
            <v>3165140686747</v>
          </cell>
        </row>
        <row r="5519">
          <cell r="C5519" t="str">
            <v>2608608J89</v>
          </cell>
          <cell r="D5519" t="str">
            <v>Лента SCM N480 19 x 457мм medium</v>
          </cell>
          <cell r="F5519">
            <v>2.7375999999999996</v>
          </cell>
          <cell r="G5519">
            <v>2.3199999999999998</v>
          </cell>
          <cell r="H5519">
            <v>2.3895999999999997</v>
          </cell>
          <cell r="I5519">
            <v>105.14239999999998</v>
          </cell>
          <cell r="L5519" t="str">
            <v>Англия</v>
          </cell>
          <cell r="M5519" t="str">
            <v>3165140686754</v>
          </cell>
        </row>
        <row r="5520">
          <cell r="C5520" t="str">
            <v>2608608J90</v>
          </cell>
          <cell r="D5520" t="str">
            <v>Лента SCM N480 19 x 457мм fine</v>
          </cell>
          <cell r="F5520">
            <v>2.7375999999999996</v>
          </cell>
          <cell r="G5520">
            <v>2.3199999999999998</v>
          </cell>
          <cell r="H5520">
            <v>2.3895999999999997</v>
          </cell>
          <cell r="I5520">
            <v>105.14239999999998</v>
          </cell>
          <cell r="L5520" t="str">
            <v>Англия</v>
          </cell>
          <cell r="M5520" t="str">
            <v>3165140686761</v>
          </cell>
        </row>
        <row r="5521">
          <cell r="C5521" t="str">
            <v>2608608J91</v>
          </cell>
          <cell r="D5521" t="str">
            <v>Лента SCM N480 20 x 520мм coarse</v>
          </cell>
          <cell r="F5521">
            <v>2.8673999999999999</v>
          </cell>
          <cell r="G5521">
            <v>2.4300000000000002</v>
          </cell>
          <cell r="H5521">
            <v>2.5029000000000003</v>
          </cell>
          <cell r="I5521">
            <v>110.12760000000002</v>
          </cell>
          <cell r="L5521" t="str">
            <v>Англия</v>
          </cell>
          <cell r="M5521" t="str">
            <v>3165140686778</v>
          </cell>
        </row>
        <row r="5522">
          <cell r="C5522" t="str">
            <v>2608608J92</v>
          </cell>
          <cell r="D5522" t="str">
            <v>Лента SCM N480 20 x 520мм medium</v>
          </cell>
          <cell r="F5522">
            <v>2.8673999999999999</v>
          </cell>
          <cell r="G5522">
            <v>2.4300000000000002</v>
          </cell>
          <cell r="H5522">
            <v>2.5029000000000003</v>
          </cell>
          <cell r="I5522">
            <v>110.12760000000002</v>
          </cell>
          <cell r="L5522" t="str">
            <v>Англия</v>
          </cell>
          <cell r="M5522" t="str">
            <v>3165140686785</v>
          </cell>
        </row>
        <row r="5523">
          <cell r="C5523" t="str">
            <v>2608608J93</v>
          </cell>
          <cell r="D5523" t="str">
            <v>Лента SCM N480 20 x 520мм fine</v>
          </cell>
          <cell r="F5523">
            <v>2.8673999999999999</v>
          </cell>
          <cell r="G5523">
            <v>2.4300000000000002</v>
          </cell>
          <cell r="H5523">
            <v>2.5029000000000003</v>
          </cell>
          <cell r="I5523">
            <v>110.12760000000002</v>
          </cell>
          <cell r="L5523" t="str">
            <v>Швейцария</v>
          </cell>
          <cell r="M5523" t="str">
            <v>3165140686792</v>
          </cell>
        </row>
        <row r="5524">
          <cell r="C5524">
            <v>2608000591</v>
          </cell>
          <cell r="D5524" t="str">
            <v>Направляющая шина д/узких каналов GEF 7E</v>
          </cell>
          <cell r="F5524">
            <v>70.8</v>
          </cell>
          <cell r="G5524">
            <v>60</v>
          </cell>
          <cell r="H5524">
            <v>61.800000000000004</v>
          </cell>
          <cell r="I5524">
            <v>2719.2000000000003</v>
          </cell>
          <cell r="L5524" t="str">
            <v>США</v>
          </cell>
          <cell r="M5524" t="str">
            <v>3165140732758</v>
          </cell>
        </row>
        <row r="5525">
          <cell r="C5525">
            <v>2608000592</v>
          </cell>
          <cell r="D5525" t="str">
            <v>Направляющая шина для ровных поверхностей GEF 7E</v>
          </cell>
          <cell r="F5525">
            <v>70.8</v>
          </cell>
          <cell r="G5525">
            <v>60</v>
          </cell>
          <cell r="H5525">
            <v>61.800000000000004</v>
          </cell>
          <cell r="I5525">
            <v>2719.2000000000003</v>
          </cell>
          <cell r="L5525" t="str">
            <v>США</v>
          </cell>
          <cell r="M5525" t="str">
            <v>3165140732741</v>
          </cell>
        </row>
        <row r="5526">
          <cell r="C5526">
            <v>2608000593</v>
          </cell>
          <cell r="D5526" t="str">
            <v>Направляющая шина для углов GEF 7E</v>
          </cell>
          <cell r="F5526">
            <v>72.983000000000004</v>
          </cell>
          <cell r="G5526">
            <v>61.85</v>
          </cell>
          <cell r="H5526">
            <v>63.705500000000001</v>
          </cell>
          <cell r="I5526">
            <v>2803.0419999999999</v>
          </cell>
          <cell r="L5526" t="str">
            <v>США</v>
          </cell>
          <cell r="M5526" t="str">
            <v>3165140732765</v>
          </cell>
        </row>
        <row r="5527">
          <cell r="C5527">
            <v>2608000594</v>
          </cell>
          <cell r="D5527" t="str">
            <v>Направляющая шина д/ровных поверх. GEF 7E</v>
          </cell>
          <cell r="F5527">
            <v>70.8</v>
          </cell>
          <cell r="G5527">
            <v>60</v>
          </cell>
          <cell r="H5527">
            <v>61.800000000000004</v>
          </cell>
          <cell r="I5527">
            <v>2719.2000000000003</v>
          </cell>
          <cell r="L5527" t="str">
            <v>США</v>
          </cell>
          <cell r="M5527" t="str">
            <v>3165140732772</v>
          </cell>
        </row>
        <row r="5528">
          <cell r="C5528">
            <v>2608000595</v>
          </cell>
          <cell r="D5528" t="str">
            <v>Направляющая шина для непрямых углов GEF 7E</v>
          </cell>
          <cell r="F5528">
            <v>72.983000000000004</v>
          </cell>
          <cell r="G5528">
            <v>61.85</v>
          </cell>
          <cell r="H5528">
            <v>63.705500000000001</v>
          </cell>
          <cell r="I5528">
            <v>2803.0419999999999</v>
          </cell>
          <cell r="L5528" t="str">
            <v>США</v>
          </cell>
          <cell r="M5528" t="str">
            <v>3165140732789</v>
          </cell>
        </row>
        <row r="5529">
          <cell r="C5529" t="str">
            <v>2608608J94</v>
          </cell>
          <cell r="D5529" t="str">
            <v>Лента Y580 30 x 533мм P40</v>
          </cell>
          <cell r="F5529">
            <v>1.8997999999999999</v>
          </cell>
          <cell r="G5529">
            <v>1.61</v>
          </cell>
          <cell r="H5529">
            <v>1.6583000000000001</v>
          </cell>
          <cell r="I5529">
            <v>72.96520000000001</v>
          </cell>
          <cell r="L5529" t="str">
            <v>Швейцария</v>
          </cell>
          <cell r="M5529" t="str">
            <v>3165140686808</v>
          </cell>
        </row>
        <row r="5530">
          <cell r="C5530" t="str">
            <v>2608608J95</v>
          </cell>
          <cell r="D5530" t="str">
            <v>Лента Y580 30 x 533мм P60</v>
          </cell>
          <cell r="F5530">
            <v>1.7935999999999999</v>
          </cell>
          <cell r="G5530">
            <v>1.52</v>
          </cell>
          <cell r="H5530">
            <v>1.5656000000000001</v>
          </cell>
          <cell r="I5530">
            <v>68.886400000000009</v>
          </cell>
          <cell r="L5530" t="str">
            <v>Швейцария</v>
          </cell>
          <cell r="M5530" t="str">
            <v>3165140686815</v>
          </cell>
        </row>
        <row r="5531">
          <cell r="C5531" t="str">
            <v>2608608J96</v>
          </cell>
          <cell r="D5531" t="str">
            <v>Лента Y580 30 x 533мм P80</v>
          </cell>
          <cell r="F5531">
            <v>1.7464</v>
          </cell>
          <cell r="G5531">
            <v>1.48</v>
          </cell>
          <cell r="H5531">
            <v>1.5244</v>
          </cell>
          <cell r="I5531">
            <v>67.073599999999999</v>
          </cell>
          <cell r="L5531" t="str">
            <v>Швейцария</v>
          </cell>
          <cell r="M5531" t="str">
            <v>3165140686822</v>
          </cell>
        </row>
        <row r="5532">
          <cell r="C5532" t="str">
            <v>2608608J97</v>
          </cell>
          <cell r="D5532" t="str">
            <v>Лента Y580 30 x 533мм P120</v>
          </cell>
          <cell r="F5532">
            <v>1.7464</v>
          </cell>
          <cell r="G5532">
            <v>1.48</v>
          </cell>
          <cell r="H5532">
            <v>1.5244</v>
          </cell>
          <cell r="I5532">
            <v>67.073599999999999</v>
          </cell>
          <cell r="L5532" t="str">
            <v>Швейцария</v>
          </cell>
          <cell r="M5532" t="str">
            <v>3165140686839</v>
          </cell>
        </row>
        <row r="5533">
          <cell r="C5533" t="str">
            <v>2608608J98</v>
          </cell>
          <cell r="D5533" t="str">
            <v>Лента Y580 30 x 533мм P180</v>
          </cell>
          <cell r="F5533">
            <v>1.7464</v>
          </cell>
          <cell r="G5533">
            <v>1.48</v>
          </cell>
          <cell r="H5533">
            <v>1.5244</v>
          </cell>
          <cell r="I5533">
            <v>67.073599999999999</v>
          </cell>
          <cell r="L5533" t="str">
            <v>Швейцария</v>
          </cell>
          <cell r="M5533" t="str">
            <v>3165140686846</v>
          </cell>
        </row>
        <row r="5534">
          <cell r="C5534" t="str">
            <v>2608608J99</v>
          </cell>
          <cell r="D5534" t="str">
            <v>Лента Y580 30 x 610мм P40</v>
          </cell>
          <cell r="F5534">
            <v>2.0886</v>
          </cell>
          <cell r="G5534">
            <v>1.77</v>
          </cell>
          <cell r="H5534">
            <v>1.8231000000000002</v>
          </cell>
          <cell r="I5534">
            <v>80.216400000000007</v>
          </cell>
          <cell r="L5534" t="str">
            <v>Швейцария</v>
          </cell>
          <cell r="M5534" t="str">
            <v>3165140686853</v>
          </cell>
        </row>
        <row r="5535">
          <cell r="C5535" t="str">
            <v>2608608K00</v>
          </cell>
          <cell r="D5535" t="str">
            <v>Лента Y580 30 x 610мм P60</v>
          </cell>
          <cell r="F5535">
            <v>1.9705999999999999</v>
          </cell>
          <cell r="G5535">
            <v>1.67</v>
          </cell>
          <cell r="H5535">
            <v>1.7201</v>
          </cell>
          <cell r="I5535">
            <v>75.684399999999997</v>
          </cell>
          <cell r="L5535" t="str">
            <v>Швейцария</v>
          </cell>
          <cell r="M5535" t="str">
            <v>3165140686860</v>
          </cell>
        </row>
        <row r="5536">
          <cell r="C5536" t="str">
            <v>2608608K01</v>
          </cell>
          <cell r="D5536" t="str">
            <v>Лента Y580 30 x 610мм P80</v>
          </cell>
          <cell r="F5536">
            <v>1.9233999999999998</v>
          </cell>
          <cell r="G5536">
            <v>1.63</v>
          </cell>
          <cell r="H5536">
            <v>1.6788999999999998</v>
          </cell>
          <cell r="I5536">
            <v>73.871599999999987</v>
          </cell>
          <cell r="L5536" t="str">
            <v>Швейцария</v>
          </cell>
          <cell r="M5536" t="str">
            <v>3165140686877</v>
          </cell>
        </row>
        <row r="5537">
          <cell r="C5537" t="str">
            <v>2608608K02</v>
          </cell>
          <cell r="D5537" t="str">
            <v>Лента Y580 30 x 610мм P120</v>
          </cell>
          <cell r="F5537">
            <v>1.9233999999999998</v>
          </cell>
          <cell r="G5537">
            <v>1.63</v>
          </cell>
          <cell r="H5537">
            <v>1.6788999999999998</v>
          </cell>
          <cell r="I5537">
            <v>73.871599999999987</v>
          </cell>
          <cell r="L5537" t="str">
            <v>Швейцария</v>
          </cell>
          <cell r="M5537" t="str">
            <v>3165140686884</v>
          </cell>
        </row>
        <row r="5538">
          <cell r="C5538" t="str">
            <v>2608608K03</v>
          </cell>
          <cell r="D5538" t="str">
            <v>Лента Y580 30 x 610мм P180</v>
          </cell>
          <cell r="F5538">
            <v>1.9233999999999998</v>
          </cell>
          <cell r="G5538">
            <v>1.63</v>
          </cell>
          <cell r="H5538">
            <v>1.6788999999999998</v>
          </cell>
          <cell r="I5538">
            <v>73.871599999999987</v>
          </cell>
          <cell r="L5538" t="str">
            <v>Швейцария</v>
          </cell>
          <cell r="M5538" t="str">
            <v>3165140686891</v>
          </cell>
        </row>
        <row r="5539">
          <cell r="C5539" t="str">
            <v>2608608K04</v>
          </cell>
          <cell r="D5539" t="str">
            <v>Лента Y580 40 x 760мм P40 д/GRB 14CE</v>
          </cell>
          <cell r="F5539">
            <v>3.0916000000000001</v>
          </cell>
          <cell r="G5539">
            <v>2.62</v>
          </cell>
          <cell r="H5539">
            <v>2.6986000000000003</v>
          </cell>
          <cell r="I5539">
            <v>118.73840000000001</v>
          </cell>
          <cell r="L5539" t="str">
            <v>Швейцария</v>
          </cell>
          <cell r="M5539" t="str">
            <v>3165140686907</v>
          </cell>
        </row>
        <row r="5540">
          <cell r="C5540" t="str">
            <v>2608608K05</v>
          </cell>
          <cell r="D5540" t="str">
            <v>Лента Y580 40 x 760мм P60 д/GRB 14CE</v>
          </cell>
          <cell r="F5540">
            <v>2.9146000000000001</v>
          </cell>
          <cell r="G5540">
            <v>2.4700000000000002</v>
          </cell>
          <cell r="H5540">
            <v>2.5441000000000003</v>
          </cell>
          <cell r="I5540">
            <v>111.94040000000001</v>
          </cell>
          <cell r="L5540" t="str">
            <v>Швейцария</v>
          </cell>
          <cell r="M5540" t="str">
            <v>3165140686914</v>
          </cell>
        </row>
        <row r="5541">
          <cell r="C5541" t="str">
            <v>2608608K06</v>
          </cell>
          <cell r="D5541" t="str">
            <v>Лента Y580 40 x 760мм P80 д/GRB 14CE</v>
          </cell>
          <cell r="F5541">
            <v>2.8437999999999999</v>
          </cell>
          <cell r="G5541">
            <v>2.41</v>
          </cell>
          <cell r="H5541">
            <v>2.4823000000000004</v>
          </cell>
          <cell r="I5541">
            <v>109.22120000000001</v>
          </cell>
          <cell r="L5541" t="str">
            <v>Швейцария</v>
          </cell>
          <cell r="M5541" t="str">
            <v>3165140686921</v>
          </cell>
        </row>
        <row r="5542">
          <cell r="C5542" t="str">
            <v>2608608K07</v>
          </cell>
          <cell r="D5542" t="str">
            <v>Лента Y580 40 x 760мм P120 д/GRB 14CE</v>
          </cell>
          <cell r="F5542">
            <v>2.8437999999999999</v>
          </cell>
          <cell r="G5542">
            <v>2.41</v>
          </cell>
          <cell r="H5542">
            <v>2.4823000000000004</v>
          </cell>
          <cell r="I5542">
            <v>109.22120000000001</v>
          </cell>
          <cell r="L5542" t="str">
            <v>Швейцария</v>
          </cell>
          <cell r="M5542" t="str">
            <v>3165140686938</v>
          </cell>
        </row>
        <row r="5543">
          <cell r="C5543" t="str">
            <v>2608608K08</v>
          </cell>
          <cell r="D5543" t="str">
            <v>Лента Y580 40 x 760мм P180 д/GRB 14CE</v>
          </cell>
          <cell r="F5543">
            <v>2.8437999999999999</v>
          </cell>
          <cell r="G5543">
            <v>2.41</v>
          </cell>
          <cell r="H5543">
            <v>2.4823000000000004</v>
          </cell>
          <cell r="I5543">
            <v>109.22120000000001</v>
          </cell>
          <cell r="L5543" t="str">
            <v>Швейцария</v>
          </cell>
          <cell r="M5543" t="str">
            <v>3165140686945</v>
          </cell>
        </row>
        <row r="5544">
          <cell r="C5544" t="str">
            <v>2608608K09</v>
          </cell>
          <cell r="D5544" t="str">
            <v>Лента Y580 40 x 820мм P40</v>
          </cell>
          <cell r="F5544">
            <v>3.3393999999999999</v>
          </cell>
          <cell r="G5544">
            <v>2.83</v>
          </cell>
          <cell r="H5544">
            <v>2.9149000000000003</v>
          </cell>
          <cell r="I5544">
            <v>128.25560000000002</v>
          </cell>
          <cell r="L5544" t="str">
            <v>Швейцария</v>
          </cell>
          <cell r="M5544" t="str">
            <v>3165140686952</v>
          </cell>
        </row>
        <row r="5545">
          <cell r="C5545" t="str">
            <v>2608608K10</v>
          </cell>
          <cell r="D5545" t="str">
            <v>Лента Y580 40 x 820мм P60</v>
          </cell>
          <cell r="F5545">
            <v>3.1505999999999998</v>
          </cell>
          <cell r="G5545">
            <v>2.67</v>
          </cell>
          <cell r="H5545">
            <v>2.7501000000000002</v>
          </cell>
          <cell r="I5545">
            <v>121.0044</v>
          </cell>
          <cell r="L5545" t="str">
            <v>Швейцария</v>
          </cell>
          <cell r="M5545" t="str">
            <v>3165140686969</v>
          </cell>
        </row>
        <row r="5546">
          <cell r="C5546" t="str">
            <v>2608608K11</v>
          </cell>
          <cell r="D5546" t="str">
            <v>Лента Y580 40 x 820мм P80</v>
          </cell>
          <cell r="F5546">
            <v>3.0797999999999996</v>
          </cell>
          <cell r="G5546">
            <v>2.61</v>
          </cell>
          <cell r="H5546">
            <v>2.6882999999999999</v>
          </cell>
          <cell r="I5546">
            <v>118.2852</v>
          </cell>
          <cell r="L5546" t="str">
            <v>Швейцария</v>
          </cell>
          <cell r="M5546" t="str">
            <v>3165140686976</v>
          </cell>
        </row>
        <row r="5547">
          <cell r="C5547" t="str">
            <v>2608608K12</v>
          </cell>
          <cell r="D5547" t="str">
            <v>Лента Y580 40 x 820мм P120</v>
          </cell>
          <cell r="F5547">
            <v>3.0797999999999996</v>
          </cell>
          <cell r="G5547">
            <v>2.61</v>
          </cell>
          <cell r="H5547">
            <v>2.6882999999999999</v>
          </cell>
          <cell r="I5547">
            <v>118.2852</v>
          </cell>
          <cell r="L5547" t="str">
            <v>Швейцария</v>
          </cell>
          <cell r="M5547" t="str">
            <v>3165140686983</v>
          </cell>
        </row>
        <row r="5548">
          <cell r="C5548" t="str">
            <v>2608608K13</v>
          </cell>
          <cell r="D5548" t="str">
            <v>Лента Y580 40 x 820мм P180</v>
          </cell>
          <cell r="F5548">
            <v>3.0797999999999996</v>
          </cell>
          <cell r="G5548">
            <v>2.61</v>
          </cell>
          <cell r="H5548">
            <v>2.6882999999999999</v>
          </cell>
          <cell r="I5548">
            <v>118.2852</v>
          </cell>
          <cell r="L5548" t="str">
            <v>Швейцария</v>
          </cell>
          <cell r="M5548" t="str">
            <v>3165140686990</v>
          </cell>
        </row>
        <row r="5549">
          <cell r="C5549" t="str">
            <v>2608608K14</v>
          </cell>
          <cell r="D5549" t="str">
            <v>Лента J455 30 x 533мм P80</v>
          </cell>
          <cell r="F5549">
            <v>1.7935999999999999</v>
          </cell>
          <cell r="G5549">
            <v>1.52</v>
          </cell>
          <cell r="H5549">
            <v>1.5656000000000001</v>
          </cell>
          <cell r="I5549">
            <v>68.886400000000009</v>
          </cell>
          <cell r="L5549" t="str">
            <v>Швейцария</v>
          </cell>
          <cell r="M5549" t="str">
            <v>3165140687003</v>
          </cell>
        </row>
        <row r="5550">
          <cell r="C5550" t="str">
            <v>2608608K15</v>
          </cell>
          <cell r="D5550" t="str">
            <v>Лента J455 30 x 533мм P120</v>
          </cell>
          <cell r="F5550">
            <v>1.7464</v>
          </cell>
          <cell r="G5550">
            <v>1.48</v>
          </cell>
          <cell r="H5550">
            <v>1.5244</v>
          </cell>
          <cell r="I5550">
            <v>67.073599999999999</v>
          </cell>
          <cell r="L5550" t="str">
            <v>Швейцария</v>
          </cell>
          <cell r="M5550" t="str">
            <v>3165140687010</v>
          </cell>
        </row>
        <row r="5551">
          <cell r="C5551" t="str">
            <v>2608608K16</v>
          </cell>
          <cell r="D5551" t="str">
            <v>Лента J455 30 x 533мм P180</v>
          </cell>
          <cell r="F5551">
            <v>1.7464</v>
          </cell>
          <cell r="G5551">
            <v>1.48</v>
          </cell>
          <cell r="H5551">
            <v>1.5244</v>
          </cell>
          <cell r="I5551">
            <v>67.073599999999999</v>
          </cell>
          <cell r="L5551" t="str">
            <v>Швейцария</v>
          </cell>
          <cell r="M5551" t="str">
            <v>3165140687027</v>
          </cell>
        </row>
        <row r="5552">
          <cell r="C5552" t="str">
            <v>2608608K17</v>
          </cell>
          <cell r="D5552" t="str">
            <v>Лента J455 30 x 533мм P240</v>
          </cell>
          <cell r="F5552">
            <v>1.7464</v>
          </cell>
          <cell r="G5552">
            <v>1.48</v>
          </cell>
          <cell r="H5552">
            <v>1.5244</v>
          </cell>
          <cell r="I5552">
            <v>67.073599999999999</v>
          </cell>
          <cell r="L5552" t="str">
            <v>Швейцария</v>
          </cell>
          <cell r="M5552" t="str">
            <v>3165140687034</v>
          </cell>
        </row>
        <row r="5553">
          <cell r="C5553" t="str">
            <v>2608608K18</v>
          </cell>
          <cell r="D5553" t="str">
            <v>Лента J455 30 x 610мм P80</v>
          </cell>
          <cell r="F5553">
            <v>1.9705999999999999</v>
          </cell>
          <cell r="G5553">
            <v>1.67</v>
          </cell>
          <cell r="H5553">
            <v>1.7201</v>
          </cell>
          <cell r="I5553">
            <v>75.684399999999997</v>
          </cell>
          <cell r="L5553" t="str">
            <v>Швейцария</v>
          </cell>
          <cell r="M5553" t="str">
            <v>3165140687041</v>
          </cell>
        </row>
        <row r="5554">
          <cell r="C5554" t="str">
            <v>2608608K19</v>
          </cell>
          <cell r="D5554" t="str">
            <v>Лента J455 30 x 610мм P120</v>
          </cell>
          <cell r="F5554">
            <v>1.9233999999999998</v>
          </cell>
          <cell r="G5554">
            <v>1.63</v>
          </cell>
          <cell r="H5554">
            <v>1.6788999999999998</v>
          </cell>
          <cell r="I5554">
            <v>73.871599999999987</v>
          </cell>
          <cell r="L5554" t="str">
            <v>Швейцария</v>
          </cell>
          <cell r="M5554" t="str">
            <v>3165140687058</v>
          </cell>
        </row>
        <row r="5555">
          <cell r="C5555" t="str">
            <v>2608608K20</v>
          </cell>
          <cell r="D5555" t="str">
            <v>Лента J455 30 x 610мм P180</v>
          </cell>
          <cell r="F5555">
            <v>1.9233999999999998</v>
          </cell>
          <cell r="G5555">
            <v>1.63</v>
          </cell>
          <cell r="H5555">
            <v>1.6788999999999998</v>
          </cell>
          <cell r="I5555">
            <v>73.871599999999987</v>
          </cell>
          <cell r="L5555" t="str">
            <v>Швейцария</v>
          </cell>
          <cell r="M5555" t="str">
            <v>3165140687065</v>
          </cell>
        </row>
        <row r="5556">
          <cell r="C5556" t="str">
            <v>2608608K21</v>
          </cell>
          <cell r="D5556" t="str">
            <v>Лента J455 30 x 610мм P240</v>
          </cell>
          <cell r="F5556">
            <v>1.9233999999999998</v>
          </cell>
          <cell r="G5556">
            <v>1.63</v>
          </cell>
          <cell r="H5556">
            <v>1.6788999999999998</v>
          </cell>
          <cell r="I5556">
            <v>73.871599999999987</v>
          </cell>
          <cell r="L5556" t="str">
            <v>Швейцария</v>
          </cell>
          <cell r="M5556" t="str">
            <v>3165140687072</v>
          </cell>
        </row>
        <row r="5557">
          <cell r="C5557" t="str">
            <v>2608608K22</v>
          </cell>
          <cell r="D5557" t="str">
            <v>Лента J455 40 x 760мм P80 д/GRB 14CE</v>
          </cell>
          <cell r="F5557">
            <v>2.9146000000000001</v>
          </cell>
          <cell r="G5557">
            <v>2.4700000000000002</v>
          </cell>
          <cell r="H5557">
            <v>2.5441000000000003</v>
          </cell>
          <cell r="I5557">
            <v>111.94040000000001</v>
          </cell>
          <cell r="L5557" t="str">
            <v>Швейцария</v>
          </cell>
          <cell r="M5557" t="str">
            <v>3165140687089</v>
          </cell>
        </row>
        <row r="5558">
          <cell r="C5558" t="str">
            <v>2608608K23</v>
          </cell>
          <cell r="D5558" t="str">
            <v>Лента J455 40 x 760мм P120 д/GRB 14CE</v>
          </cell>
          <cell r="F5558">
            <v>2.8437999999999999</v>
          </cell>
          <cell r="G5558">
            <v>2.41</v>
          </cell>
          <cell r="H5558">
            <v>2.4823000000000004</v>
          </cell>
          <cell r="I5558">
            <v>109.22120000000001</v>
          </cell>
          <cell r="L5558" t="str">
            <v>Швейцария</v>
          </cell>
          <cell r="M5558" t="str">
            <v>3165140687096</v>
          </cell>
        </row>
        <row r="5559">
          <cell r="C5559" t="str">
            <v>2608608K24</v>
          </cell>
          <cell r="D5559" t="str">
            <v>Лента J455 40 x 760мм P180 д/GRB 14CE</v>
          </cell>
          <cell r="F5559">
            <v>2.8437999999999999</v>
          </cell>
          <cell r="G5559">
            <v>2.41</v>
          </cell>
          <cell r="H5559">
            <v>2.4823000000000004</v>
          </cell>
          <cell r="I5559">
            <v>109.22120000000001</v>
          </cell>
          <cell r="L5559" t="str">
            <v>Швейцария</v>
          </cell>
          <cell r="M5559" t="str">
            <v>3165140687102</v>
          </cell>
        </row>
        <row r="5560">
          <cell r="C5560" t="str">
            <v>2608608K25</v>
          </cell>
          <cell r="D5560" t="str">
            <v>Лента J455 40 x 760мм P240 д/GRB 14CE</v>
          </cell>
          <cell r="F5560">
            <v>2.8437999999999999</v>
          </cell>
          <cell r="G5560">
            <v>2.41</v>
          </cell>
          <cell r="H5560">
            <v>2.4823000000000004</v>
          </cell>
          <cell r="I5560">
            <v>109.22120000000001</v>
          </cell>
          <cell r="L5560" t="str">
            <v>Швейцария</v>
          </cell>
          <cell r="M5560" t="str">
            <v>3165140687119</v>
          </cell>
        </row>
        <row r="5561">
          <cell r="C5561" t="str">
            <v>2608608K26</v>
          </cell>
          <cell r="D5561" t="str">
            <v>Лента J455 40 x 820мм P80</v>
          </cell>
          <cell r="F5561">
            <v>3.1505999999999998</v>
          </cell>
          <cell r="G5561">
            <v>2.67</v>
          </cell>
          <cell r="H5561">
            <v>2.7501000000000002</v>
          </cell>
          <cell r="I5561">
            <v>121.0044</v>
          </cell>
          <cell r="L5561" t="str">
            <v>Швейцария</v>
          </cell>
          <cell r="M5561" t="str">
            <v>3165140687126</v>
          </cell>
        </row>
        <row r="5562">
          <cell r="C5562" t="str">
            <v>2608608K27</v>
          </cell>
          <cell r="D5562" t="str">
            <v>Лента J455 40 x 820мм P120</v>
          </cell>
          <cell r="F5562">
            <v>3.0797999999999996</v>
          </cell>
          <cell r="G5562">
            <v>2.61</v>
          </cell>
          <cell r="H5562">
            <v>2.6882999999999999</v>
          </cell>
          <cell r="I5562">
            <v>118.2852</v>
          </cell>
          <cell r="L5562" t="str">
            <v>Швейцария</v>
          </cell>
          <cell r="M5562" t="str">
            <v>3165140687133</v>
          </cell>
        </row>
        <row r="5563">
          <cell r="C5563" t="str">
            <v>2608608K28</v>
          </cell>
          <cell r="D5563" t="str">
            <v>Лента J455 40 x 820мм P180</v>
          </cell>
          <cell r="F5563">
            <v>3.0797999999999996</v>
          </cell>
          <cell r="G5563">
            <v>2.61</v>
          </cell>
          <cell r="H5563">
            <v>2.6882999999999999</v>
          </cell>
          <cell r="I5563">
            <v>118.2852</v>
          </cell>
          <cell r="L5563" t="str">
            <v>Швейцария</v>
          </cell>
          <cell r="M5563" t="str">
            <v>3165140687140</v>
          </cell>
        </row>
        <row r="5564">
          <cell r="C5564" t="str">
            <v>2608608K29</v>
          </cell>
          <cell r="D5564" t="str">
            <v>Лента J455 40 x 820мм P240</v>
          </cell>
          <cell r="F5564">
            <v>3.0797999999999996</v>
          </cell>
          <cell r="G5564">
            <v>2.61</v>
          </cell>
          <cell r="H5564">
            <v>2.6882999999999999</v>
          </cell>
          <cell r="I5564">
            <v>118.2852</v>
          </cell>
          <cell r="L5564" t="str">
            <v>Швейцария</v>
          </cell>
          <cell r="M5564" t="str">
            <v>3165140687157</v>
          </cell>
        </row>
        <row r="5565">
          <cell r="C5565" t="str">
            <v>2608608K30</v>
          </cell>
          <cell r="D5565" t="str">
            <v>Лента SCM N470 30 x 533мм coarse</v>
          </cell>
          <cell r="F5565">
            <v>4.5430000000000001</v>
          </cell>
          <cell r="G5565">
            <v>3.85</v>
          </cell>
          <cell r="H5565">
            <v>3.9655</v>
          </cell>
          <cell r="I5565">
            <v>174.482</v>
          </cell>
          <cell r="L5565" t="str">
            <v>Англия</v>
          </cell>
          <cell r="M5565" t="str">
            <v>3165140687164</v>
          </cell>
        </row>
        <row r="5566">
          <cell r="C5566" t="str">
            <v>2608608K31</v>
          </cell>
          <cell r="D5566" t="str">
            <v>Лента SCM N470 30 x 533мм medium</v>
          </cell>
          <cell r="F5566">
            <v>4.13</v>
          </cell>
          <cell r="G5566">
            <v>3.5</v>
          </cell>
          <cell r="H5566">
            <v>3.605</v>
          </cell>
          <cell r="I5566">
            <v>158.62</v>
          </cell>
          <cell r="L5566" t="str">
            <v>Англия</v>
          </cell>
          <cell r="M5566" t="str">
            <v>3165140687171</v>
          </cell>
        </row>
        <row r="5567">
          <cell r="C5567" t="str">
            <v>2608608K32</v>
          </cell>
          <cell r="D5567" t="str">
            <v>Лента SCM N470 30 x 533мм fine</v>
          </cell>
          <cell r="F5567">
            <v>4.13</v>
          </cell>
          <cell r="G5567">
            <v>3.5</v>
          </cell>
          <cell r="H5567">
            <v>3.605</v>
          </cell>
          <cell r="I5567">
            <v>158.62</v>
          </cell>
          <cell r="L5567" t="str">
            <v>Англия</v>
          </cell>
          <cell r="M5567" t="str">
            <v>3165140687188</v>
          </cell>
        </row>
        <row r="5568">
          <cell r="C5568" t="str">
            <v>2608608K33</v>
          </cell>
          <cell r="D5568" t="str">
            <v>Лента SCM N470 30 x 610мм coarse</v>
          </cell>
          <cell r="F5568">
            <v>4.9914000000000005</v>
          </cell>
          <cell r="G5568">
            <v>4.2300000000000004</v>
          </cell>
          <cell r="H5568">
            <v>4.3569000000000004</v>
          </cell>
          <cell r="I5568">
            <v>191.70360000000002</v>
          </cell>
          <cell r="L5568" t="str">
            <v>Англия</v>
          </cell>
          <cell r="M5568" t="str">
            <v>3165140687195</v>
          </cell>
        </row>
        <row r="5569">
          <cell r="C5569" t="str">
            <v>2608608K34</v>
          </cell>
          <cell r="D5569" t="str">
            <v>Лента SCM N470 30 x 610мм medium</v>
          </cell>
          <cell r="F5569">
            <v>4.5430000000000001</v>
          </cell>
          <cell r="G5569">
            <v>3.85</v>
          </cell>
          <cell r="H5569">
            <v>3.9655</v>
          </cell>
          <cell r="I5569">
            <v>174.482</v>
          </cell>
          <cell r="L5569" t="str">
            <v>Англия</v>
          </cell>
          <cell r="M5569" t="str">
            <v>3165140687201</v>
          </cell>
        </row>
        <row r="5570">
          <cell r="C5570" t="str">
            <v>2608608K35</v>
          </cell>
          <cell r="D5570" t="str">
            <v>Лента SCM N470 30 x 610мм fine</v>
          </cell>
          <cell r="F5570">
            <v>4.5430000000000001</v>
          </cell>
          <cell r="G5570">
            <v>3.85</v>
          </cell>
          <cell r="H5570">
            <v>3.9655</v>
          </cell>
          <cell r="I5570">
            <v>174.482</v>
          </cell>
          <cell r="L5570" t="str">
            <v>Англия</v>
          </cell>
          <cell r="M5570" t="str">
            <v>3165140687218</v>
          </cell>
        </row>
        <row r="5571">
          <cell r="C5571" t="str">
            <v>2608608K36</v>
          </cell>
          <cell r="D5571" t="str">
            <v>Лента SCM N470 40 x 760мм coarse</v>
          </cell>
          <cell r="F5571">
            <v>7.3867999999999991</v>
          </cell>
          <cell r="G5571">
            <v>6.26</v>
          </cell>
          <cell r="H5571">
            <v>6.4478</v>
          </cell>
          <cell r="I5571">
            <v>283.70319999999998</v>
          </cell>
          <cell r="L5571" t="str">
            <v>Англия</v>
          </cell>
          <cell r="M5571" t="str">
            <v>3165140687225</v>
          </cell>
        </row>
        <row r="5572">
          <cell r="C5572" t="str">
            <v>2608608K37</v>
          </cell>
          <cell r="D5572" t="str">
            <v>Лента SCM N470 40 x 760мм medium</v>
          </cell>
          <cell r="F5572">
            <v>6.7141999999999999</v>
          </cell>
          <cell r="G5572">
            <v>5.69</v>
          </cell>
          <cell r="H5572">
            <v>5.8607000000000005</v>
          </cell>
          <cell r="I5572">
            <v>257.87080000000003</v>
          </cell>
          <cell r="L5572" t="str">
            <v>Англия</v>
          </cell>
          <cell r="M5572" t="str">
            <v>3165140687232</v>
          </cell>
        </row>
        <row r="5573">
          <cell r="C5573" t="str">
            <v>2608608K38</v>
          </cell>
          <cell r="D5573" t="str">
            <v>Лента SCM N470 40 x 760мм fine</v>
          </cell>
          <cell r="F5573">
            <v>6.7141999999999999</v>
          </cell>
          <cell r="G5573">
            <v>5.69</v>
          </cell>
          <cell r="H5573">
            <v>5.8607000000000005</v>
          </cell>
          <cell r="I5573">
            <v>257.87080000000003</v>
          </cell>
          <cell r="L5573" t="str">
            <v>Англия</v>
          </cell>
          <cell r="M5573" t="str">
            <v>3165140687249</v>
          </cell>
        </row>
        <row r="5574">
          <cell r="C5574" t="str">
            <v>2608608K39</v>
          </cell>
          <cell r="D5574" t="str">
            <v>Лента SCM N470 40 x 820мм coarse</v>
          </cell>
          <cell r="F5574">
            <v>7.976799999999999</v>
          </cell>
          <cell r="G5574">
            <v>6.76</v>
          </cell>
          <cell r="H5574">
            <v>6.9627999999999997</v>
          </cell>
          <cell r="I5574">
            <v>306.36320000000001</v>
          </cell>
          <cell r="L5574" t="str">
            <v>Англия</v>
          </cell>
          <cell r="M5574" t="str">
            <v>3165140687256</v>
          </cell>
        </row>
        <row r="5575">
          <cell r="C5575" t="str">
            <v>2608608K40</v>
          </cell>
          <cell r="D5575" t="str">
            <v>Лента SCM N470 40 x 820мм medium</v>
          </cell>
          <cell r="F5575">
            <v>7.2569999999999997</v>
          </cell>
          <cell r="G5575">
            <v>6.15</v>
          </cell>
          <cell r="H5575">
            <v>6.3345000000000002</v>
          </cell>
          <cell r="I5575">
            <v>278.71800000000002</v>
          </cell>
          <cell r="L5575" t="str">
            <v>Англия</v>
          </cell>
          <cell r="M5575" t="str">
            <v>3165140687263</v>
          </cell>
        </row>
        <row r="5576">
          <cell r="C5576" t="str">
            <v>2608608K41</v>
          </cell>
          <cell r="D5576" t="str">
            <v>Лента SCM N470 40 x 820мм fine</v>
          </cell>
          <cell r="F5576">
            <v>7.2569999999999997</v>
          </cell>
          <cell r="G5576">
            <v>6.15</v>
          </cell>
          <cell r="H5576">
            <v>6.3345000000000002</v>
          </cell>
          <cell r="I5576">
            <v>278.71800000000002</v>
          </cell>
          <cell r="L5576" t="str">
            <v>Англия</v>
          </cell>
          <cell r="M5576" t="str">
            <v>3165140687270</v>
          </cell>
        </row>
        <row r="5577">
          <cell r="C5577" t="str">
            <v>2608608K42</v>
          </cell>
          <cell r="D5577" t="str">
            <v>Лента Y580 100 x 282мм P40</v>
          </cell>
          <cell r="F5577">
            <v>2.3363999999999998</v>
          </cell>
          <cell r="G5577">
            <v>1.98</v>
          </cell>
          <cell r="H5577">
            <v>2.0394000000000001</v>
          </cell>
          <cell r="I5577">
            <v>89.73360000000001</v>
          </cell>
          <cell r="L5577" t="str">
            <v>Швейцария</v>
          </cell>
          <cell r="M5577" t="str">
            <v>3165140687287</v>
          </cell>
        </row>
        <row r="5578">
          <cell r="C5578" t="str">
            <v>2608608K43</v>
          </cell>
          <cell r="D5578" t="str">
            <v>Лента Y580 100 x 282мм P60</v>
          </cell>
          <cell r="F5578">
            <v>2.2065999999999999</v>
          </cell>
          <cell r="G5578">
            <v>1.87</v>
          </cell>
          <cell r="H5578">
            <v>1.9261000000000001</v>
          </cell>
          <cell r="I5578">
            <v>84.748400000000004</v>
          </cell>
          <cell r="L5578" t="str">
            <v>Швейцария</v>
          </cell>
          <cell r="M5578" t="str">
            <v>3165140687294</v>
          </cell>
        </row>
        <row r="5579">
          <cell r="C5579" t="str">
            <v>2608608K44</v>
          </cell>
          <cell r="D5579" t="str">
            <v>Лента Y580 100 x 282мм P80</v>
          </cell>
          <cell r="F5579">
            <v>2.1593999999999998</v>
          </cell>
          <cell r="G5579">
            <v>1.83</v>
          </cell>
          <cell r="H5579">
            <v>1.8849</v>
          </cell>
          <cell r="I5579">
            <v>82.935599999999994</v>
          </cell>
          <cell r="L5579" t="str">
            <v>Швейцария</v>
          </cell>
          <cell r="M5579" t="str">
            <v>3165140687300</v>
          </cell>
        </row>
        <row r="5580">
          <cell r="C5580" t="str">
            <v>2608608K45</v>
          </cell>
          <cell r="D5580" t="str">
            <v>Лента Y580 100 x 282мм P120</v>
          </cell>
          <cell r="F5580">
            <v>2.1593999999999998</v>
          </cell>
          <cell r="G5580">
            <v>1.83</v>
          </cell>
          <cell r="H5580">
            <v>1.8849</v>
          </cell>
          <cell r="I5580">
            <v>82.935599999999994</v>
          </cell>
          <cell r="L5580" t="str">
            <v>Швейцария</v>
          </cell>
          <cell r="M5580" t="str">
            <v>3165140687317</v>
          </cell>
        </row>
        <row r="5581">
          <cell r="C5581" t="str">
            <v>2608608K46</v>
          </cell>
          <cell r="D5581" t="str">
            <v>Лента X570 100 x 282мм P180</v>
          </cell>
          <cell r="F5581">
            <v>2.1593999999999998</v>
          </cell>
          <cell r="G5581">
            <v>1.83</v>
          </cell>
          <cell r="H5581">
            <v>1.8849</v>
          </cell>
          <cell r="I5581">
            <v>82.935599999999994</v>
          </cell>
          <cell r="L5581" t="str">
            <v>Швейцария</v>
          </cell>
          <cell r="M5581" t="str">
            <v>3165140687324</v>
          </cell>
        </row>
        <row r="5582">
          <cell r="C5582" t="str">
            <v>2608608K47</v>
          </cell>
          <cell r="D5582" t="str">
            <v>Лента X570 100 x 282мм P240</v>
          </cell>
          <cell r="F5582">
            <v>2.1593999999999998</v>
          </cell>
          <cell r="G5582">
            <v>1.83</v>
          </cell>
          <cell r="H5582">
            <v>1.8849</v>
          </cell>
          <cell r="I5582">
            <v>82.935599999999994</v>
          </cell>
          <cell r="L5582" t="str">
            <v>Швейцария</v>
          </cell>
          <cell r="M5582" t="str">
            <v>3165140687331</v>
          </cell>
        </row>
        <row r="5583">
          <cell r="C5583" t="str">
            <v>2608608K48</v>
          </cell>
          <cell r="D5583" t="str">
            <v>Лента X570 100 x 282мм P320</v>
          </cell>
          <cell r="F5583">
            <v>2.1593999999999998</v>
          </cell>
          <cell r="G5583">
            <v>1.83</v>
          </cell>
          <cell r="H5583">
            <v>1.8849</v>
          </cell>
          <cell r="I5583">
            <v>82.935599999999994</v>
          </cell>
          <cell r="L5583" t="str">
            <v>Швейцария</v>
          </cell>
          <cell r="M5583" t="str">
            <v>3165140687348</v>
          </cell>
        </row>
        <row r="5584">
          <cell r="C5584" t="str">
            <v>2608608K49</v>
          </cell>
          <cell r="D5584" t="str">
            <v>Лента SCM N470 100 x 290мм coarse</v>
          </cell>
          <cell r="F5584">
            <v>8.4369999999999994</v>
          </cell>
          <cell r="G5584">
            <v>7.15</v>
          </cell>
          <cell r="H5584">
            <v>7.3645000000000005</v>
          </cell>
          <cell r="I5584">
            <v>324.03800000000001</v>
          </cell>
          <cell r="L5584" t="str">
            <v>Англия</v>
          </cell>
          <cell r="M5584" t="str">
            <v>3165140687355</v>
          </cell>
        </row>
        <row r="5585">
          <cell r="C5585" t="str">
            <v>2608608K50</v>
          </cell>
          <cell r="D5585" t="str">
            <v>Лента SCM N470 100 x 290мм medium</v>
          </cell>
          <cell r="F5585">
            <v>7.67</v>
          </cell>
          <cell r="G5585">
            <v>6.5</v>
          </cell>
          <cell r="H5585">
            <v>6.6950000000000003</v>
          </cell>
          <cell r="I5585">
            <v>294.58000000000004</v>
          </cell>
          <cell r="L5585" t="str">
            <v>Англия</v>
          </cell>
          <cell r="M5585" t="str">
            <v>3165140687362</v>
          </cell>
        </row>
        <row r="5586">
          <cell r="C5586" t="str">
            <v>2608608K51</v>
          </cell>
          <cell r="D5586" t="str">
            <v>Лента SCM N470 100 x 290мм fine</v>
          </cell>
          <cell r="F5586">
            <v>7.67</v>
          </cell>
          <cell r="G5586">
            <v>6.5</v>
          </cell>
          <cell r="H5586">
            <v>6.6950000000000003</v>
          </cell>
          <cell r="I5586">
            <v>294.58000000000004</v>
          </cell>
          <cell r="L5586" t="str">
            <v>Англия</v>
          </cell>
          <cell r="M5586" t="str">
            <v>3165140687379</v>
          </cell>
        </row>
        <row r="5587">
          <cell r="C5587">
            <v>2608000596</v>
          </cell>
          <cell r="D5587" t="str">
            <v>Ламельный шлифвалик 100x100x19 мм K40</v>
          </cell>
          <cell r="F5587">
            <v>33.677199999999999</v>
          </cell>
          <cell r="G5587">
            <v>28.54</v>
          </cell>
          <cell r="H5587">
            <v>29.3962</v>
          </cell>
          <cell r="I5587">
            <v>1293.4328</v>
          </cell>
          <cell r="L5587" t="str">
            <v>Италия</v>
          </cell>
          <cell r="M5587">
            <v>3165140732796</v>
          </cell>
        </row>
        <row r="5588">
          <cell r="C5588">
            <v>2608000597</v>
          </cell>
          <cell r="D5588" t="str">
            <v>Ламельный шлифвалик 100x100x19 мм K60</v>
          </cell>
          <cell r="F5588">
            <v>33.677199999999999</v>
          </cell>
          <cell r="G5588">
            <v>28.54</v>
          </cell>
          <cell r="H5588">
            <v>29.3962</v>
          </cell>
          <cell r="I5588">
            <v>1293.4328</v>
          </cell>
          <cell r="L5588" t="str">
            <v>Италия</v>
          </cell>
          <cell r="M5588">
            <v>3165140732802</v>
          </cell>
        </row>
        <row r="5589">
          <cell r="C5589">
            <v>2608000598</v>
          </cell>
          <cell r="D5589" t="str">
            <v>Ламельный шлифвалик 100x100x19 мм K80</v>
          </cell>
          <cell r="F5589">
            <v>36.851399999999998</v>
          </cell>
          <cell r="G5589">
            <v>31.23</v>
          </cell>
          <cell r="H5589">
            <v>32.166899999999998</v>
          </cell>
          <cell r="I5589">
            <v>1415.3435999999999</v>
          </cell>
          <cell r="L5589" t="str">
            <v>Италия</v>
          </cell>
          <cell r="M5589">
            <v>3165140732819</v>
          </cell>
        </row>
        <row r="5590">
          <cell r="C5590">
            <v>2608000599</v>
          </cell>
          <cell r="D5590" t="str">
            <v>Ламельный шлифвалик 100x100x19 мм K120</v>
          </cell>
          <cell r="F5590">
            <v>36.851399999999998</v>
          </cell>
          <cell r="G5590">
            <v>31.23</v>
          </cell>
          <cell r="H5590">
            <v>32.166899999999998</v>
          </cell>
          <cell r="I5590">
            <v>1415.3435999999999</v>
          </cell>
          <cell r="L5590" t="str">
            <v>Италия</v>
          </cell>
          <cell r="M5590">
            <v>3165140732826</v>
          </cell>
        </row>
        <row r="5591">
          <cell r="C5591">
            <v>2608000600</v>
          </cell>
          <cell r="D5591" t="str">
            <v>Ламельный шлифвалик 100x100x19 мм K180</v>
          </cell>
          <cell r="F5591">
            <v>40.025599999999997</v>
          </cell>
          <cell r="G5591">
            <v>33.92</v>
          </cell>
          <cell r="H5591">
            <v>34.937600000000003</v>
          </cell>
          <cell r="I5591">
            <v>1537.2544000000003</v>
          </cell>
          <cell r="L5591" t="str">
            <v>Италия</v>
          </cell>
          <cell r="M5591">
            <v>3165140732833</v>
          </cell>
        </row>
        <row r="5592">
          <cell r="C5592">
            <v>2608000601</v>
          </cell>
          <cell r="D5592" t="str">
            <v>Ламельный шлифвалик 100x100x19 мм K240</v>
          </cell>
          <cell r="F5592">
            <v>45.748600000000003</v>
          </cell>
          <cell r="G5592">
            <v>38.770000000000003</v>
          </cell>
          <cell r="H5592">
            <v>39.933100000000003</v>
          </cell>
          <cell r="I5592">
            <v>1757.0564000000002</v>
          </cell>
          <cell r="L5592" t="str">
            <v>Италия</v>
          </cell>
          <cell r="M5592">
            <v>3165140732840</v>
          </cell>
        </row>
        <row r="5593">
          <cell r="C5593">
            <v>2608000602</v>
          </cell>
          <cell r="D5593" t="str">
            <v>Ламел.-неткан. шлифвалик 100x100x19 груб</v>
          </cell>
          <cell r="F5593">
            <v>23.505600000000001</v>
          </cell>
          <cell r="G5593">
            <v>19.920000000000002</v>
          </cell>
          <cell r="H5593">
            <v>20.517600000000002</v>
          </cell>
          <cell r="I5593">
            <v>902.77440000000001</v>
          </cell>
          <cell r="L5593" t="str">
            <v>Италия</v>
          </cell>
          <cell r="M5593">
            <v>3165140732857</v>
          </cell>
        </row>
        <row r="5594">
          <cell r="C5594">
            <v>2608000603</v>
          </cell>
          <cell r="D5594" t="str">
            <v>Ламел.-неткан. шлифвалик 100x100x19 сред</v>
          </cell>
          <cell r="F5594">
            <v>23.505600000000001</v>
          </cell>
          <cell r="G5594">
            <v>19.920000000000002</v>
          </cell>
          <cell r="H5594">
            <v>20.517600000000002</v>
          </cell>
          <cell r="I5594">
            <v>902.77440000000001</v>
          </cell>
          <cell r="L5594" t="str">
            <v>Италия</v>
          </cell>
          <cell r="M5594">
            <v>3165140732864</v>
          </cell>
        </row>
        <row r="5595">
          <cell r="C5595">
            <v>2608000604</v>
          </cell>
          <cell r="D5595" t="str">
            <v>Ламел.-неткан. шлифвалик 100x100x19 мяг</v>
          </cell>
          <cell r="F5595">
            <v>23.505600000000001</v>
          </cell>
          <cell r="G5595">
            <v>19.920000000000002</v>
          </cell>
          <cell r="H5595">
            <v>20.517600000000002</v>
          </cell>
          <cell r="I5595">
            <v>902.77440000000001</v>
          </cell>
          <cell r="L5595" t="str">
            <v>Италия</v>
          </cell>
          <cell r="M5595">
            <v>3165140732871</v>
          </cell>
        </row>
        <row r="5596">
          <cell r="C5596">
            <v>2608000605</v>
          </cell>
          <cell r="D5596" t="str">
            <v>Ламел.-нетк. шлифвалик 100x100x19 оч.мяг</v>
          </cell>
          <cell r="F5596">
            <v>23.505600000000001</v>
          </cell>
          <cell r="G5596">
            <v>19.920000000000002</v>
          </cell>
          <cell r="H5596">
            <v>20.517600000000002</v>
          </cell>
          <cell r="I5596">
            <v>902.77440000000001</v>
          </cell>
          <cell r="L5596" t="str">
            <v>Италия</v>
          </cell>
          <cell r="M5596">
            <v>3165140732888</v>
          </cell>
        </row>
        <row r="5597">
          <cell r="C5597">
            <v>2608000607</v>
          </cell>
          <cell r="D5597" t="str">
            <v>Шлифвалик неткан. 100x100x19мм груб</v>
          </cell>
          <cell r="F5597">
            <v>22.243000000000002</v>
          </cell>
          <cell r="G5597">
            <v>18.850000000000001</v>
          </cell>
          <cell r="H5597">
            <v>19.415500000000002</v>
          </cell>
          <cell r="I5597">
            <v>854.28200000000004</v>
          </cell>
          <cell r="L5597" t="str">
            <v>Италия</v>
          </cell>
          <cell r="M5597">
            <v>3165140732901</v>
          </cell>
        </row>
        <row r="5598">
          <cell r="C5598">
            <v>2608000608</v>
          </cell>
          <cell r="D5598" t="str">
            <v>Шлифвалик неткан. 100x100x19мм сред</v>
          </cell>
          <cell r="F5598">
            <v>22.243000000000002</v>
          </cell>
          <cell r="G5598">
            <v>18.850000000000001</v>
          </cell>
          <cell r="H5598">
            <v>19.415500000000002</v>
          </cell>
          <cell r="I5598">
            <v>854.28200000000004</v>
          </cell>
          <cell r="L5598" t="str">
            <v>Италия</v>
          </cell>
          <cell r="M5598">
            <v>3165140732918</v>
          </cell>
        </row>
        <row r="5599">
          <cell r="C5599">
            <v>2608000609</v>
          </cell>
          <cell r="D5599" t="str">
            <v>Шлифвалик неткан. 100x100x19мм оч. мяг.</v>
          </cell>
          <cell r="F5599">
            <v>22.243000000000002</v>
          </cell>
          <cell r="G5599">
            <v>18.850000000000001</v>
          </cell>
          <cell r="H5599">
            <v>19.415500000000002</v>
          </cell>
          <cell r="I5599">
            <v>854.28200000000004</v>
          </cell>
          <cell r="L5599" t="str">
            <v>Италия</v>
          </cell>
          <cell r="M5599">
            <v>3165140732925</v>
          </cell>
        </row>
        <row r="5600">
          <cell r="C5600">
            <v>2608000610</v>
          </cell>
          <cell r="D5600" t="str">
            <v>Опорный резиновый цилиндр для крепления шлифлент</v>
          </cell>
          <cell r="F5600">
            <v>76.25</v>
          </cell>
          <cell r="G5600">
            <v>64.62</v>
          </cell>
          <cell r="H5600">
            <v>66.558600000000013</v>
          </cell>
          <cell r="I5600">
            <v>2928.5784000000003</v>
          </cell>
          <cell r="L5600" t="str">
            <v>Китай</v>
          </cell>
          <cell r="M5600">
            <v>3165140732932</v>
          </cell>
        </row>
        <row r="5601">
          <cell r="C5601">
            <v>2608586455</v>
          </cell>
          <cell r="D5601" t="str">
            <v>СВЕРЛО  SDS plus-7 5x50x110 30шт.</v>
          </cell>
          <cell r="F5601">
            <v>138.6618</v>
          </cell>
          <cell r="G5601">
            <v>117.51</v>
          </cell>
          <cell r="H5601">
            <v>121.03530000000001</v>
          </cell>
          <cell r="I5601">
            <v>5325.5532000000003</v>
          </cell>
          <cell r="L5601" t="str">
            <v>Германия</v>
          </cell>
          <cell r="M5601">
            <v>3165140553773</v>
          </cell>
        </row>
        <row r="5602">
          <cell r="C5602">
            <v>2608586456</v>
          </cell>
          <cell r="D5602" t="str">
            <v>СВЕРЛО  SDS plus-7 5x100x160 30шт.</v>
          </cell>
          <cell r="F5602">
            <v>164.89320000000001</v>
          </cell>
          <cell r="G5602">
            <v>139.74</v>
          </cell>
          <cell r="H5602">
            <v>143.93220000000002</v>
          </cell>
          <cell r="I5602">
            <v>6333.0168000000012</v>
          </cell>
          <cell r="L5602" t="str">
            <v>Германия</v>
          </cell>
          <cell r="M5602">
            <v>3165140553780</v>
          </cell>
        </row>
        <row r="5603">
          <cell r="C5603">
            <v>2608586457</v>
          </cell>
          <cell r="D5603" t="str">
            <v>СВЕРЛО  SDS plus-7 6x50x115 30шт.</v>
          </cell>
          <cell r="F5603">
            <v>138.6618</v>
          </cell>
          <cell r="G5603">
            <v>117.51</v>
          </cell>
          <cell r="H5603">
            <v>121.03530000000001</v>
          </cell>
          <cell r="I5603">
            <v>5325.5532000000003</v>
          </cell>
          <cell r="L5603" t="str">
            <v>Германия</v>
          </cell>
          <cell r="M5603">
            <v>3165140553797</v>
          </cell>
        </row>
        <row r="5604">
          <cell r="C5604">
            <v>2608586458</v>
          </cell>
          <cell r="D5604" t="str">
            <v>СВЕРЛО  SDS plus-7 6x100x165 30шт.</v>
          </cell>
          <cell r="F5604">
            <v>151.38219999999998</v>
          </cell>
          <cell r="G5604">
            <v>128.29</v>
          </cell>
          <cell r="H5604">
            <v>132.1387</v>
          </cell>
          <cell r="I5604">
            <v>5814.1027999999997</v>
          </cell>
          <cell r="L5604" t="str">
            <v>Германия</v>
          </cell>
          <cell r="M5604">
            <v>3165140553803</v>
          </cell>
        </row>
        <row r="5605">
          <cell r="C5605">
            <v>2608586459</v>
          </cell>
          <cell r="D5605" t="str">
            <v>СВЕРЛО  SDS plus-7 8x100x165 30шт.</v>
          </cell>
          <cell r="F5605">
            <v>181.3424</v>
          </cell>
          <cell r="G5605">
            <v>153.68</v>
          </cell>
          <cell r="H5605">
            <v>158.29040000000001</v>
          </cell>
          <cell r="I5605">
            <v>6964.7776000000003</v>
          </cell>
          <cell r="L5605" t="str">
            <v>Германия</v>
          </cell>
          <cell r="M5605">
            <v>3165140553810</v>
          </cell>
        </row>
        <row r="5606">
          <cell r="C5606">
            <v>2608586460</v>
          </cell>
          <cell r="D5606" t="str">
            <v>СВЕРЛО  SDS plus-7 8x150x215 30шт.</v>
          </cell>
          <cell r="F5606">
            <v>217.35599999999997</v>
          </cell>
          <cell r="G5606">
            <v>184.2</v>
          </cell>
          <cell r="H5606">
            <v>189.726</v>
          </cell>
          <cell r="I5606">
            <v>8347.9439999999995</v>
          </cell>
          <cell r="L5606" t="str">
            <v>Германия</v>
          </cell>
          <cell r="M5606">
            <v>3165140553827</v>
          </cell>
        </row>
        <row r="5607">
          <cell r="C5607">
            <v>2608586461</v>
          </cell>
          <cell r="D5607" t="str">
            <v>СВЕРЛО  SDS plus-7 10x100x165 30шт.</v>
          </cell>
          <cell r="F5607">
            <v>214.2998</v>
          </cell>
          <cell r="G5607">
            <v>181.61</v>
          </cell>
          <cell r="H5607">
            <v>187.05830000000003</v>
          </cell>
          <cell r="I5607">
            <v>8230.5652000000009</v>
          </cell>
          <cell r="L5607" t="str">
            <v>Германия</v>
          </cell>
          <cell r="M5607">
            <v>3165140553834</v>
          </cell>
        </row>
        <row r="5608">
          <cell r="C5608">
            <v>2608586462</v>
          </cell>
          <cell r="D5608" t="str">
            <v>СВЕРЛО  SDS plus-7 10x150x215 30шт.</v>
          </cell>
          <cell r="F5608">
            <v>254.80919999999998</v>
          </cell>
          <cell r="G5608">
            <v>215.94</v>
          </cell>
          <cell r="H5608">
            <v>222.41820000000001</v>
          </cell>
          <cell r="I5608">
            <v>9786.4008000000013</v>
          </cell>
          <cell r="L5608" t="str">
            <v>Германия</v>
          </cell>
          <cell r="M5608">
            <v>3165140553841</v>
          </cell>
        </row>
        <row r="5609">
          <cell r="C5609">
            <v>2608586463</v>
          </cell>
          <cell r="D5609" t="str">
            <v>СВЕРЛО  SDS plus-7 10x200x265 30шт.</v>
          </cell>
          <cell r="F5609">
            <v>320.78300000000002</v>
          </cell>
          <cell r="G5609">
            <v>271.85000000000002</v>
          </cell>
          <cell r="H5609">
            <v>280.00550000000004</v>
          </cell>
          <cell r="I5609">
            <v>12320.242000000002</v>
          </cell>
          <cell r="L5609" t="str">
            <v>Германия</v>
          </cell>
          <cell r="M5609">
            <v>3165140553858</v>
          </cell>
        </row>
        <row r="5610">
          <cell r="C5610">
            <v>2608586464</v>
          </cell>
          <cell r="D5610" t="str">
            <v>СВЕРЛО  SDS plus-7 12x100x165 25шт.</v>
          </cell>
          <cell r="F5610">
            <v>214.84259999999998</v>
          </cell>
          <cell r="G5610">
            <v>182.07</v>
          </cell>
          <cell r="H5610">
            <v>187.53209999999999</v>
          </cell>
          <cell r="I5610">
            <v>8251.4123999999993</v>
          </cell>
          <cell r="L5610" t="str">
            <v>Германия</v>
          </cell>
          <cell r="M5610">
            <v>3165140553865</v>
          </cell>
        </row>
        <row r="5611">
          <cell r="C5611">
            <v>2608586465</v>
          </cell>
          <cell r="D5611" t="str">
            <v>СВЕРЛО  SDS plus-7 12x150x215 25шт.</v>
          </cell>
          <cell r="F5611">
            <v>249.80599999999998</v>
          </cell>
          <cell r="G5611">
            <v>211.7</v>
          </cell>
          <cell r="H5611">
            <v>218.05099999999999</v>
          </cell>
          <cell r="I5611">
            <v>9594.2439999999988</v>
          </cell>
          <cell r="L5611" t="str">
            <v>Германия</v>
          </cell>
          <cell r="M5611">
            <v>3165140553872</v>
          </cell>
        </row>
        <row r="5612">
          <cell r="C5612">
            <v>2608680257</v>
          </cell>
          <cell r="D5612" t="str">
            <v>Сверло по бетону SDS plus-1, 4x50x110</v>
          </cell>
          <cell r="F5612">
            <v>1.2159587788207948</v>
          </cell>
          <cell r="G5612">
            <v>1.0304735413735551</v>
          </cell>
          <cell r="H5612">
            <v>1.0613877476147617</v>
          </cell>
          <cell r="I5612">
            <v>46.701060895049515</v>
          </cell>
          <cell r="L5612" t="str">
            <v>Китай</v>
          </cell>
          <cell r="M5612">
            <v>6949509205766</v>
          </cell>
        </row>
        <row r="5613">
          <cell r="C5613">
            <v>2608680258</v>
          </cell>
          <cell r="D5613" t="str">
            <v>Сверло по бетону SDS plus-1, 5x50x110</v>
          </cell>
          <cell r="F5613">
            <v>1.2159587788207948</v>
          </cell>
          <cell r="G5613">
            <v>1.0304735413735551</v>
          </cell>
          <cell r="H5613">
            <v>1.0613877476147617</v>
          </cell>
          <cell r="I5613">
            <v>46.701060895049515</v>
          </cell>
          <cell r="L5613" t="str">
            <v>Китай</v>
          </cell>
          <cell r="M5613">
            <v>6949509205773</v>
          </cell>
        </row>
        <row r="5614">
          <cell r="C5614">
            <v>2608680259</v>
          </cell>
          <cell r="D5614" t="str">
            <v>Сверло по бетону SDS plus-1, 5x100x160</v>
          </cell>
          <cell r="F5614">
            <v>1.3508665067829611</v>
          </cell>
          <cell r="G5614">
            <v>1.1448021243923399</v>
          </cell>
          <cell r="H5614">
            <v>1.1791461881241101</v>
          </cell>
          <cell r="I5614">
            <v>51.882432277460843</v>
          </cell>
          <cell r="L5614" t="str">
            <v>Китай</v>
          </cell>
          <cell r="M5614">
            <v>6949509205780</v>
          </cell>
        </row>
        <row r="5615">
          <cell r="C5615">
            <v>2608680260</v>
          </cell>
          <cell r="D5615" t="str">
            <v>Сверло по бетону SDS plus-1, 5.5x50x110</v>
          </cell>
          <cell r="F5615">
            <v>1.2163166242530554</v>
          </cell>
          <cell r="G5615">
            <v>1.0307768002144537</v>
          </cell>
          <cell r="H5615">
            <v>1.0617001042208873</v>
          </cell>
          <cell r="I5615">
            <v>46.714804585719044</v>
          </cell>
          <cell r="L5615" t="str">
            <v>Китай</v>
          </cell>
          <cell r="M5615">
            <v>6949509205797</v>
          </cell>
        </row>
        <row r="5616">
          <cell r="C5616">
            <v>2608680261</v>
          </cell>
          <cell r="D5616" t="str">
            <v>Сверло по бетону SDS plus-1, 5.5x100x160</v>
          </cell>
          <cell r="F5616">
            <v>1.3508665067829611</v>
          </cell>
          <cell r="G5616">
            <v>1.1448021243923399</v>
          </cell>
          <cell r="H5616">
            <v>1.1791461881241101</v>
          </cell>
          <cell r="I5616">
            <v>51.882432277460843</v>
          </cell>
          <cell r="L5616" t="str">
            <v>Китай</v>
          </cell>
          <cell r="M5616">
            <v>6949509205803</v>
          </cell>
        </row>
        <row r="5617">
          <cell r="C5617">
            <v>2608680262</v>
          </cell>
          <cell r="D5617" t="str">
            <v>Сверло по бетону SDS plus-1, 6x50x110</v>
          </cell>
          <cell r="F5617">
            <v>0.98030769230769232</v>
          </cell>
          <cell r="G5617">
            <v>0.83076923076923082</v>
          </cell>
          <cell r="H5617">
            <v>0.85569230769230775</v>
          </cell>
          <cell r="I5617">
            <v>37.650461538461542</v>
          </cell>
          <cell r="L5617" t="str">
            <v>Китай</v>
          </cell>
          <cell r="M5617">
            <v>6949509205810</v>
          </cell>
        </row>
        <row r="5618">
          <cell r="C5618">
            <v>2608680263</v>
          </cell>
          <cell r="D5618" t="str">
            <v>Сверло по бетону SDS plus-1, 6x100x160</v>
          </cell>
          <cell r="F5618">
            <v>1.0347692307692307</v>
          </cell>
          <cell r="G5618">
            <v>0.87692307692307681</v>
          </cell>
          <cell r="H5618">
            <v>0.90323076923076917</v>
          </cell>
          <cell r="I5618">
            <v>39.74215384615384</v>
          </cell>
          <cell r="L5618" t="str">
            <v>Китай</v>
          </cell>
          <cell r="M5618">
            <v>6949509205827</v>
          </cell>
        </row>
        <row r="5619">
          <cell r="C5619">
            <v>2608680264</v>
          </cell>
          <cell r="D5619" t="str">
            <v>Сверло по бетону SDS plus-1, 6x150x210</v>
          </cell>
          <cell r="F5619">
            <v>1.3070769230769228</v>
          </cell>
          <cell r="G5619">
            <v>1.1076923076923075</v>
          </cell>
          <cell r="H5619">
            <v>1.1409230769230767</v>
          </cell>
          <cell r="I5619">
            <v>50.200615384615375</v>
          </cell>
          <cell r="L5619" t="str">
            <v>Китай</v>
          </cell>
          <cell r="M5619">
            <v>6949509205834</v>
          </cell>
        </row>
        <row r="5620">
          <cell r="C5620">
            <v>2608680265</v>
          </cell>
          <cell r="D5620" t="str">
            <v>Сверло по бетону SDS plus-1, 6.5x50x110</v>
          </cell>
          <cell r="F5620">
            <v>1.3172290361504844</v>
          </cell>
          <cell r="G5620">
            <v>1.1162957933478681</v>
          </cell>
          <cell r="H5620">
            <v>1.1497846671483041</v>
          </cell>
          <cell r="I5620">
            <v>50.590525354525383</v>
          </cell>
          <cell r="L5620" t="str">
            <v>Китай</v>
          </cell>
          <cell r="M5620">
            <v>6949509205841</v>
          </cell>
        </row>
        <row r="5621">
          <cell r="C5621">
            <v>2608680266</v>
          </cell>
          <cell r="D5621" t="str">
            <v>Сверло по бетону SDS plus-1, 6.5x100x160</v>
          </cell>
          <cell r="F5621">
            <v>1.3852196682799582</v>
          </cell>
          <cell r="G5621">
            <v>1.1739149731186087</v>
          </cell>
          <cell r="H5621">
            <v>1.2091324223121671</v>
          </cell>
          <cell r="I5621">
            <v>53.201826581735354</v>
          </cell>
          <cell r="L5621" t="str">
            <v>Китай</v>
          </cell>
          <cell r="M5621">
            <v>6949509205858</v>
          </cell>
        </row>
        <row r="5622">
          <cell r="C5622">
            <v>2608680267</v>
          </cell>
          <cell r="D5622" t="str">
            <v>Сверло по бетону SDS plus-1, 7x50x110</v>
          </cell>
          <cell r="F5622">
            <v>1.3508665067829611</v>
          </cell>
          <cell r="G5622">
            <v>1.1448021243923399</v>
          </cell>
          <cell r="H5622">
            <v>1.1791461881241101</v>
          </cell>
          <cell r="I5622">
            <v>51.882432277460843</v>
          </cell>
          <cell r="L5622" t="str">
            <v>Китай</v>
          </cell>
          <cell r="M5622">
            <v>6949509205865</v>
          </cell>
        </row>
        <row r="5623">
          <cell r="C5623">
            <v>2608680268</v>
          </cell>
          <cell r="D5623" t="str">
            <v>Сверло по бетону SDS plus-1, 7x100x160</v>
          </cell>
          <cell r="F5623">
            <v>1.4177836026156534</v>
          </cell>
          <cell r="G5623">
            <v>1.2015115276403843</v>
          </cell>
          <cell r="H5623">
            <v>1.2375568734695959</v>
          </cell>
          <cell r="I5623">
            <v>54.452502432662214</v>
          </cell>
          <cell r="L5623" t="str">
            <v>Китай</v>
          </cell>
          <cell r="M5623">
            <v>6949509205872</v>
          </cell>
        </row>
        <row r="5624">
          <cell r="C5624">
            <v>2608680269</v>
          </cell>
          <cell r="D5624" t="str">
            <v>Сверло по бетону SDS plus-1, 8x50x110</v>
          </cell>
          <cell r="F5624">
            <v>1.3508665067829611</v>
          </cell>
          <cell r="G5624">
            <v>1.1448021243923399</v>
          </cell>
          <cell r="H5624">
            <v>1.1791461881241101</v>
          </cell>
          <cell r="I5624">
            <v>51.882432277460843</v>
          </cell>
          <cell r="L5624" t="str">
            <v>Китай</v>
          </cell>
          <cell r="M5624">
            <v>6949509205889</v>
          </cell>
        </row>
        <row r="5625">
          <cell r="C5625">
            <v>2608680270</v>
          </cell>
          <cell r="D5625" t="str">
            <v>Сверло по бетону SDS plus-1, 8x100x160</v>
          </cell>
          <cell r="F5625">
            <v>1.1436923076923076</v>
          </cell>
          <cell r="G5625">
            <v>0.96923076923076923</v>
          </cell>
          <cell r="H5625">
            <v>0.99830769230769234</v>
          </cell>
          <cell r="I5625">
            <v>43.925538461538466</v>
          </cell>
          <cell r="L5625" t="str">
            <v>Китай</v>
          </cell>
          <cell r="M5625">
            <v>6949509205896</v>
          </cell>
        </row>
        <row r="5626">
          <cell r="C5626">
            <v>2608680271</v>
          </cell>
          <cell r="D5626" t="str">
            <v>Сверло по бетону SDS plus-1, 8x150x210</v>
          </cell>
          <cell r="F5626">
            <v>1.7226679109015031</v>
          </cell>
          <cell r="G5626">
            <v>1.4598880600860196</v>
          </cell>
          <cell r="H5626">
            <v>1.5036847018886002</v>
          </cell>
          <cell r="I5626">
            <v>66.162126883098409</v>
          </cell>
          <cell r="L5626" t="str">
            <v>Китай</v>
          </cell>
          <cell r="M5626">
            <v>6949509205902</v>
          </cell>
        </row>
        <row r="5627">
          <cell r="C5627">
            <v>2608680272</v>
          </cell>
          <cell r="D5627" t="str">
            <v>Сверло по бетону SDS plus-1, 8x200x260</v>
          </cell>
          <cell r="F5627">
            <v>1.9942725939871366</v>
          </cell>
          <cell r="G5627">
            <v>1.690061520328082</v>
          </cell>
          <cell r="H5627">
            <v>1.7407633659379245</v>
          </cell>
          <cell r="I5627">
            <v>76.593588101268679</v>
          </cell>
          <cell r="L5627" t="str">
            <v>Китай</v>
          </cell>
          <cell r="M5627">
            <v>6949509205919</v>
          </cell>
        </row>
        <row r="5628">
          <cell r="C5628">
            <v>2608680273</v>
          </cell>
          <cell r="D5628" t="str">
            <v>Сверло по бетону SDS plus-1, 10x100x160</v>
          </cell>
          <cell r="F5628">
            <v>1.2889230769230768</v>
          </cell>
          <cell r="G5628">
            <v>1.0923076923076922</v>
          </cell>
          <cell r="H5628">
            <v>1.1250769230769231</v>
          </cell>
          <cell r="I5628">
            <v>49.503384615384618</v>
          </cell>
          <cell r="L5628" t="str">
            <v>Китай</v>
          </cell>
          <cell r="M5628">
            <v>6949509205926</v>
          </cell>
        </row>
        <row r="5629">
          <cell r="C5629">
            <v>2608680274</v>
          </cell>
          <cell r="D5629" t="str">
            <v>Сверло по бетону SDS plus-1, 10x150x210</v>
          </cell>
          <cell r="F5629">
            <v>1.5975384615384614</v>
          </cell>
          <cell r="G5629">
            <v>1.3538461538461537</v>
          </cell>
          <cell r="H5629">
            <v>1.3944615384615384</v>
          </cell>
          <cell r="I5629">
            <v>61.356307692307688</v>
          </cell>
          <cell r="L5629" t="str">
            <v>Китай</v>
          </cell>
          <cell r="M5629">
            <v>6949509205933</v>
          </cell>
        </row>
        <row r="5630">
          <cell r="C5630">
            <v>2608680275</v>
          </cell>
          <cell r="D5630" t="str">
            <v>Сверло по бетону SDS plus-1, 10x200x260</v>
          </cell>
          <cell r="F5630">
            <v>2.296651984247164</v>
          </cell>
          <cell r="G5630">
            <v>1.9463152408874271</v>
          </cell>
          <cell r="H5630">
            <v>2.0047046981140499</v>
          </cell>
          <cell r="I5630">
            <v>88.207006717018203</v>
          </cell>
          <cell r="L5630" t="str">
            <v>Китай</v>
          </cell>
          <cell r="M5630">
            <v>6949509205940</v>
          </cell>
        </row>
        <row r="5631">
          <cell r="C5631">
            <v>2608680276</v>
          </cell>
          <cell r="D5631" t="str">
            <v>Сверло по бетону SDS plus-1, 10x400x460</v>
          </cell>
          <cell r="F5631">
            <v>3.6478763364623847</v>
          </cell>
          <cell r="G5631">
            <v>3.0914206241206652</v>
          </cell>
          <cell r="H5631">
            <v>3.1841632428442854</v>
          </cell>
          <cell r="I5631">
            <v>140.10318268514857</v>
          </cell>
          <cell r="L5631" t="str">
            <v>Китай</v>
          </cell>
          <cell r="M5631">
            <v>6949509205957</v>
          </cell>
        </row>
        <row r="5632">
          <cell r="C5632">
            <v>2608680277</v>
          </cell>
          <cell r="D5632" t="str">
            <v>Сверло по бетону SDS plus-1, 12x100x160</v>
          </cell>
          <cell r="F5632">
            <v>1.6206819627072928</v>
          </cell>
          <cell r="G5632">
            <v>1.3734592904299092</v>
          </cell>
          <cell r="H5632">
            <v>1.4146630691428066</v>
          </cell>
          <cell r="I5632">
            <v>62.245175042283492</v>
          </cell>
          <cell r="L5632" t="str">
            <v>Китай</v>
          </cell>
          <cell r="M5632">
            <v>6949509205964</v>
          </cell>
        </row>
        <row r="5633">
          <cell r="C5633">
            <v>2608680278</v>
          </cell>
          <cell r="D5633" t="str">
            <v>Сверло по бетону SDS plus-1, 12x150x210</v>
          </cell>
          <cell r="F5633">
            <v>2.1281067856525215</v>
          </cell>
          <cell r="G5633">
            <v>1.803480326824171</v>
          </cell>
          <cell r="H5633">
            <v>1.8575847366288962</v>
          </cell>
          <cell r="I5633">
            <v>81.733728411671436</v>
          </cell>
          <cell r="L5633" t="str">
            <v>Китай</v>
          </cell>
          <cell r="M5633">
            <v>6949509205971</v>
          </cell>
        </row>
        <row r="5634">
          <cell r="C5634">
            <v>2608680279</v>
          </cell>
          <cell r="D5634" t="str">
            <v>Сверло по бетону SDS plus-1, 12x200x260</v>
          </cell>
          <cell r="F5634">
            <v>2.5668252856037559</v>
          </cell>
          <cell r="G5634">
            <v>2.1752756657658949</v>
          </cell>
          <cell r="H5634">
            <v>2.2405339357388718</v>
          </cell>
          <cell r="I5634">
            <v>98.583493172510359</v>
          </cell>
          <cell r="L5634" t="str">
            <v>Китай</v>
          </cell>
          <cell r="M5634">
            <v>6949509205988</v>
          </cell>
        </row>
        <row r="5635">
          <cell r="C5635">
            <v>2608680280</v>
          </cell>
          <cell r="D5635" t="str">
            <v>Сверло по бетону SDS plus-1, 12x400x460</v>
          </cell>
          <cell r="F5635">
            <v>3.9516871084514533</v>
          </cell>
          <cell r="G5635">
            <v>3.3488873800436045</v>
          </cell>
          <cell r="H5635">
            <v>3.4493540014449127</v>
          </cell>
          <cell r="I5635">
            <v>151.77157606357616</v>
          </cell>
          <cell r="L5635" t="str">
            <v>Китай</v>
          </cell>
          <cell r="M5635">
            <v>6949509205995</v>
          </cell>
        </row>
        <row r="5636">
          <cell r="C5636">
            <v>2608680281</v>
          </cell>
          <cell r="D5636" t="str">
            <v>Сверло по бетону SDS plus-1, 14x100x160</v>
          </cell>
          <cell r="F5636">
            <v>2.1943081906206934</v>
          </cell>
          <cell r="G5636">
            <v>1.8595832123904181</v>
          </cell>
          <cell r="H5636">
            <v>1.9153707087621308</v>
          </cell>
          <cell r="I5636">
            <v>84.276311185533757</v>
          </cell>
          <cell r="L5636" t="str">
            <v>Китай</v>
          </cell>
          <cell r="M5636">
            <v>6949509206008</v>
          </cell>
        </row>
        <row r="5637">
          <cell r="C5637">
            <v>2608680282</v>
          </cell>
          <cell r="D5637" t="str">
            <v>Сверло по бетону SDS plus-1, 14x150x210</v>
          </cell>
          <cell r="F5637">
            <v>3.0728187268199432</v>
          </cell>
          <cell r="G5637">
            <v>2.6040836667965621</v>
          </cell>
          <cell r="H5637">
            <v>2.682206176800459</v>
          </cell>
          <cell r="I5637">
            <v>118.0170717792202</v>
          </cell>
          <cell r="L5637" t="str">
            <v>Китай</v>
          </cell>
          <cell r="M5637">
            <v>6949509206015</v>
          </cell>
        </row>
        <row r="5638">
          <cell r="C5638">
            <v>2608680283</v>
          </cell>
          <cell r="D5638" t="str">
            <v>Сверло по бетону SDS plus-1, 14x200x260</v>
          </cell>
          <cell r="F5638">
            <v>3.6131653295331274</v>
          </cell>
          <cell r="G5638">
            <v>3.0620045165534981</v>
          </cell>
          <cell r="H5638">
            <v>3.1538646520501032</v>
          </cell>
          <cell r="I5638">
            <v>138.77004469020454</v>
          </cell>
          <cell r="L5638" t="str">
            <v>Китай</v>
          </cell>
          <cell r="M5638">
            <v>6949509206022</v>
          </cell>
        </row>
        <row r="5639">
          <cell r="C5639">
            <v>2608680284</v>
          </cell>
          <cell r="D5639" t="str">
            <v>Сверло по бетону SDS plus-1, 14x400x460</v>
          </cell>
          <cell r="F5639">
            <v>4.5238819546358133</v>
          </cell>
          <cell r="G5639">
            <v>3.8337982666405197</v>
          </cell>
          <cell r="H5639">
            <v>3.9488122146397355</v>
          </cell>
          <cell r="I5639">
            <v>173.74773744414836</v>
          </cell>
          <cell r="L5639" t="str">
            <v>Китай</v>
          </cell>
          <cell r="M5639">
            <v>6949509206039</v>
          </cell>
        </row>
        <row r="5640">
          <cell r="C5640">
            <v>2608680285</v>
          </cell>
          <cell r="D5640" t="str">
            <v>Сверло по бетону SDS plus-1, 16x150x210</v>
          </cell>
          <cell r="F5640">
            <v>3.5111793813389176</v>
          </cell>
          <cell r="G5640">
            <v>2.975575746897388</v>
          </cell>
          <cell r="H5640">
            <v>3.0648430193043099</v>
          </cell>
          <cell r="I5640">
            <v>134.85309284938964</v>
          </cell>
          <cell r="L5640" t="str">
            <v>Китай</v>
          </cell>
          <cell r="M5640">
            <v>6949509206046</v>
          </cell>
        </row>
        <row r="5641">
          <cell r="C5641">
            <v>2608680286</v>
          </cell>
          <cell r="D5641" t="str">
            <v>Сверло по бетону SDS plus-1, 16x250x310</v>
          </cell>
          <cell r="F5641">
            <v>4.2540664987114818</v>
          </cell>
          <cell r="G5641">
            <v>3.6051411006029506</v>
          </cell>
          <cell r="H5641">
            <v>3.7132953336210393</v>
          </cell>
          <cell r="I5641">
            <v>163.38499467932573</v>
          </cell>
          <cell r="L5641" t="str">
            <v>Китай</v>
          </cell>
          <cell r="M5641">
            <v>6949509206053</v>
          </cell>
        </row>
        <row r="5642">
          <cell r="C5642">
            <v>2608680287</v>
          </cell>
          <cell r="D5642" t="str">
            <v>Сверло по бетону SDS plus-1, 16x400x460</v>
          </cell>
          <cell r="F5642">
            <v>6.0769311306458915</v>
          </cell>
          <cell r="G5642">
            <v>5.1499416361405865</v>
          </cell>
          <cell r="H5642">
            <v>5.304439885224804</v>
          </cell>
          <cell r="I5642">
            <v>233.39535494989138</v>
          </cell>
          <cell r="L5642" t="str">
            <v>Китай</v>
          </cell>
          <cell r="M5642">
            <v>6949509206060</v>
          </cell>
        </row>
        <row r="5643">
          <cell r="C5643">
            <v>2608680288</v>
          </cell>
          <cell r="D5643" t="str">
            <v>Сверло по бетону SDS plus-1, 18x200x260</v>
          </cell>
          <cell r="F5643">
            <v>4.2215025643757853</v>
          </cell>
          <cell r="G5643">
            <v>3.5775445460811741</v>
          </cell>
          <cell r="H5643">
            <v>3.6848708824636094</v>
          </cell>
          <cell r="I5643">
            <v>162.13431882839882</v>
          </cell>
          <cell r="L5643" t="str">
            <v>Китай</v>
          </cell>
          <cell r="M5643">
            <v>6949509206077</v>
          </cell>
        </row>
        <row r="5644">
          <cell r="C5644">
            <v>2608680289</v>
          </cell>
          <cell r="D5644" t="str">
            <v>Сверло по бетону SDS plus-1, 18x400x460</v>
          </cell>
          <cell r="F5644">
            <v>6.2150594674984019</v>
          </cell>
          <cell r="G5644">
            <v>5.2669995487274592</v>
          </cell>
          <cell r="H5644">
            <v>5.4250095351892833</v>
          </cell>
          <cell r="I5644">
            <v>238.70041954832845</v>
          </cell>
          <cell r="L5644" t="str">
            <v>Китай</v>
          </cell>
          <cell r="M5644">
            <v>6949509206084</v>
          </cell>
        </row>
        <row r="5645">
          <cell r="C5645">
            <v>2608680290</v>
          </cell>
          <cell r="D5645" t="str">
            <v>Сверло по бетону SDS plus-1, 20x200x260</v>
          </cell>
          <cell r="F5645">
            <v>6.5510763283909048</v>
          </cell>
          <cell r="G5645">
            <v>5.5517596003312759</v>
          </cell>
          <cell r="H5645">
            <v>5.7183123883412144</v>
          </cell>
          <cell r="I5645">
            <v>251.60574508701342</v>
          </cell>
          <cell r="L5645" t="str">
            <v>Китай</v>
          </cell>
          <cell r="M5645">
            <v>6949509206091</v>
          </cell>
        </row>
        <row r="5646">
          <cell r="C5646">
            <v>2608680291</v>
          </cell>
          <cell r="D5646" t="str">
            <v>Сверло по бетону SDS plus-1, 20x400x460</v>
          </cell>
          <cell r="F5646">
            <v>8.0050023196648574</v>
          </cell>
          <cell r="G5646">
            <v>6.7839002709024223</v>
          </cell>
          <cell r="H5646">
            <v>6.9874172790294953</v>
          </cell>
          <cell r="I5646">
            <v>307.4463602772978</v>
          </cell>
          <cell r="L5646" t="str">
            <v>Китай</v>
          </cell>
          <cell r="M5646">
            <v>6949509206107</v>
          </cell>
        </row>
        <row r="5647">
          <cell r="C5647">
            <v>2608680292</v>
          </cell>
          <cell r="D5647" t="str">
            <v>Сверло по бетону SDS plus-1, 22x200x260</v>
          </cell>
          <cell r="F5647">
            <v>6.9905105192066603</v>
          </cell>
          <cell r="G5647">
            <v>5.9241614569547973</v>
          </cell>
          <cell r="H5647">
            <v>6.1018863006634412</v>
          </cell>
          <cell r="I5647">
            <v>268.48299722919143</v>
          </cell>
          <cell r="L5647" t="str">
            <v>Китай</v>
          </cell>
          <cell r="M5647">
            <v>6949509206114</v>
          </cell>
        </row>
        <row r="5648">
          <cell r="C5648">
            <v>2608680293</v>
          </cell>
          <cell r="D5648" t="str">
            <v>Сверло по бетону SDS plus-1, 22x400x460</v>
          </cell>
          <cell r="F5648">
            <v>9.1186173048591819</v>
          </cell>
          <cell r="G5648">
            <v>7.7276417837789682</v>
          </cell>
          <cell r="H5648">
            <v>7.9594710372923378</v>
          </cell>
          <cell r="I5648">
            <v>350.21672564086288</v>
          </cell>
          <cell r="L5648" t="str">
            <v>Китай</v>
          </cell>
          <cell r="M5648">
            <v>6949509206121</v>
          </cell>
        </row>
        <row r="5649">
          <cell r="C5649">
            <v>2608680294</v>
          </cell>
          <cell r="D5649" t="str">
            <v>Сверло по бетону SDS plus-1, 25x200x260</v>
          </cell>
          <cell r="F5649">
            <v>7.6317695338172724</v>
          </cell>
          <cell r="G5649">
            <v>6.4676012998451462</v>
          </cell>
          <cell r="H5649">
            <v>6.661629338840501</v>
          </cell>
          <cell r="I5649">
            <v>293.11169090898204</v>
          </cell>
          <cell r="L5649" t="str">
            <v>Китай</v>
          </cell>
          <cell r="M5649">
            <v>6949509206138</v>
          </cell>
        </row>
        <row r="5650">
          <cell r="C5650">
            <v>2608680295</v>
          </cell>
          <cell r="D5650" t="str">
            <v>Сверло по бетону SDS plus-1, 25x400x460</v>
          </cell>
          <cell r="F5650">
            <v>10.838422452302602</v>
          </cell>
          <cell r="G5650">
            <v>9.1851037731377989</v>
          </cell>
          <cell r="H5650">
            <v>9.4606568863319325</v>
          </cell>
          <cell r="I5650">
            <v>416.26890299860503</v>
          </cell>
          <cell r="L5650" t="str">
            <v>Китай</v>
          </cell>
          <cell r="M5650">
            <v>6949509206145</v>
          </cell>
        </row>
        <row r="5651">
          <cell r="C5651">
            <v>2607019471</v>
          </cell>
          <cell r="D5651" t="str">
            <v>Алм.отр.круг 110 мм керамика</v>
          </cell>
          <cell r="F5651">
            <v>4.1479407200000002</v>
          </cell>
          <cell r="G5651">
            <v>3.5152040000000002</v>
          </cell>
          <cell r="H5651">
            <v>3.6206601200000001</v>
          </cell>
          <cell r="I5651">
            <v>159.30904528000002</v>
          </cell>
          <cell r="L5651" t="str">
            <v>Китай</v>
          </cell>
          <cell r="M5651">
            <v>3165140415897</v>
          </cell>
        </row>
        <row r="5652">
          <cell r="C5652">
            <v>2607019472</v>
          </cell>
          <cell r="D5652" t="str">
            <v>Алм.отр.круг 115 мм керамика</v>
          </cell>
          <cell r="F5652">
            <v>4.1777427999999999</v>
          </cell>
          <cell r="G5652">
            <v>3.5404599999999999</v>
          </cell>
          <cell r="H5652">
            <v>3.6466737999999999</v>
          </cell>
          <cell r="I5652">
            <v>160.45364720000001</v>
          </cell>
          <cell r="L5652" t="str">
            <v>Китай</v>
          </cell>
          <cell r="M5652">
            <v>3165140415903</v>
          </cell>
        </row>
        <row r="5653">
          <cell r="C5653">
            <v>2607019473</v>
          </cell>
          <cell r="D5653" t="str">
            <v>Алм.отр.круг 125 мм керамика</v>
          </cell>
          <cell r="F5653">
            <v>5.0212870399999989</v>
          </cell>
          <cell r="G5653">
            <v>4.2553279999999996</v>
          </cell>
          <cell r="H5653">
            <v>4.3829878399999993</v>
          </cell>
          <cell r="I5653">
            <v>192.85146495999996</v>
          </cell>
          <cell r="L5653" t="str">
            <v>Китай</v>
          </cell>
          <cell r="M5653">
            <v>3165140415910</v>
          </cell>
        </row>
        <row r="5654">
          <cell r="C5654">
            <v>2607019474</v>
          </cell>
          <cell r="D5654" t="str">
            <v>Алм.отр.круг 115 мм стр.мат.сегмент.</v>
          </cell>
          <cell r="F5654">
            <v>4.6127804799999996</v>
          </cell>
          <cell r="G5654">
            <v>3.9091359999999997</v>
          </cell>
          <cell r="H5654">
            <v>4.0264100799999998</v>
          </cell>
          <cell r="I5654">
            <v>177.16204352</v>
          </cell>
          <cell r="L5654" t="str">
            <v>Китай</v>
          </cell>
          <cell r="M5654">
            <v>3165140415927</v>
          </cell>
        </row>
        <row r="5655">
          <cell r="C5655">
            <v>2607019475</v>
          </cell>
          <cell r="D5655" t="str">
            <v>Алм.отр.круг 125 мм стр.мат.сегмент.</v>
          </cell>
          <cell r="F5655">
            <v>5.9244354400000008</v>
          </cell>
          <cell r="G5655">
            <v>5.0207080000000008</v>
          </cell>
          <cell r="H5655">
            <v>5.1713292400000013</v>
          </cell>
          <cell r="I5655">
            <v>227.53848656000005</v>
          </cell>
          <cell r="L5655" t="str">
            <v>Китай</v>
          </cell>
          <cell r="M5655">
            <v>3165140415934</v>
          </cell>
        </row>
        <row r="5656">
          <cell r="C5656">
            <v>2607019476</v>
          </cell>
          <cell r="D5656" t="str">
            <v>Алм.отр.круг 180 мм стр.мат.сегмент.</v>
          </cell>
          <cell r="F5656">
            <v>11.627899359999999</v>
          </cell>
          <cell r="G5656">
            <v>9.8541519999999991</v>
          </cell>
          <cell r="H5656">
            <v>10.149776559999999</v>
          </cell>
          <cell r="I5656">
            <v>446.59016864</v>
          </cell>
          <cell r="L5656" t="str">
            <v>Китай</v>
          </cell>
          <cell r="M5656">
            <v>3165140415941</v>
          </cell>
        </row>
        <row r="5657">
          <cell r="C5657">
            <v>2607019477</v>
          </cell>
          <cell r="D5657" t="str">
            <v>Алм.отр.круг 230 мм стр.мат.сегмент.</v>
          </cell>
          <cell r="F5657">
            <v>17.197617360000002</v>
          </cell>
          <cell r="G5657">
            <v>14.574252000000001</v>
          </cell>
          <cell r="H5657">
            <v>15.011479560000001</v>
          </cell>
          <cell r="I5657">
            <v>660.50510064000002</v>
          </cell>
          <cell r="L5657" t="str">
            <v>Китай</v>
          </cell>
          <cell r="M5657">
            <v>3165140415958</v>
          </cell>
        </row>
        <row r="5658">
          <cell r="C5658">
            <v>2607019478</v>
          </cell>
          <cell r="D5658" t="str">
            <v>2 Алм.отр.круга 115 мм керам.и стр.мат.</v>
          </cell>
          <cell r="F5658">
            <v>13.251749279999999</v>
          </cell>
          <cell r="G5658">
            <v>11.230295999999999</v>
          </cell>
          <cell r="H5658">
            <v>11.56720488</v>
          </cell>
          <cell r="I5658">
            <v>508.95701472000002</v>
          </cell>
          <cell r="L5658" t="str">
            <v>Китай</v>
          </cell>
          <cell r="M5658">
            <v>3165140415965</v>
          </cell>
        </row>
        <row r="5659">
          <cell r="C5659">
            <v>2607019479</v>
          </cell>
          <cell r="D5659" t="str">
            <v>2 Алм.отр.круга 230 мм керам.и стр.мат.</v>
          </cell>
          <cell r="F5659">
            <v>45.130888880000001</v>
          </cell>
          <cell r="G5659">
            <v>38.246516</v>
          </cell>
          <cell r="H5659">
            <v>39.39391148</v>
          </cell>
          <cell r="I5659">
            <v>1733.3321051200001</v>
          </cell>
          <cell r="L5659" t="str">
            <v>Китай</v>
          </cell>
          <cell r="M5659">
            <v>3165140415972</v>
          </cell>
        </row>
        <row r="5660">
          <cell r="C5660">
            <v>2607019480</v>
          </cell>
          <cell r="D5660" t="str">
            <v>Алм.отр.круг 115 мм стр.мат.турбо</v>
          </cell>
          <cell r="F5660">
            <v>7.0754499199999996</v>
          </cell>
          <cell r="G5660">
            <v>5.9961440000000001</v>
          </cell>
          <cell r="H5660">
            <v>6.1760283200000003</v>
          </cell>
          <cell r="I5660">
            <v>271.74524608000002</v>
          </cell>
          <cell r="L5660" t="str">
            <v>Китай</v>
          </cell>
          <cell r="M5660">
            <v>3165140415989</v>
          </cell>
        </row>
        <row r="5661">
          <cell r="C5661">
            <v>2607019481</v>
          </cell>
          <cell r="D5661" t="str">
            <v>Алм.отр.круг 125 мм стр.мат.турбо</v>
          </cell>
          <cell r="F5661">
            <v>9.0452947199999993</v>
          </cell>
          <cell r="G5661">
            <v>7.6655039999999994</v>
          </cell>
          <cell r="H5661">
            <v>7.8954691199999996</v>
          </cell>
          <cell r="I5661">
            <v>347.40064128</v>
          </cell>
          <cell r="L5661" t="str">
            <v>Китай</v>
          </cell>
          <cell r="M5661">
            <v>3165140416009</v>
          </cell>
        </row>
        <row r="5662">
          <cell r="C5662">
            <v>2607019482</v>
          </cell>
          <cell r="D5662" t="str">
            <v>Алм.отр.круг 180 мм стр.мат.турбо</v>
          </cell>
          <cell r="F5662">
            <v>16.515440479999999</v>
          </cell>
          <cell r="G5662">
            <v>13.996136</v>
          </cell>
          <cell r="H5662">
            <v>14.416020080000001</v>
          </cell>
          <cell r="I5662">
            <v>634.30488352000009</v>
          </cell>
          <cell r="L5662" t="str">
            <v>Китай</v>
          </cell>
          <cell r="M5662">
            <v>3165140416009</v>
          </cell>
        </row>
        <row r="5663">
          <cell r="C5663">
            <v>2607019483</v>
          </cell>
          <cell r="D5663" t="str">
            <v>Алм.отр.круг 230 мм стр.мат.турбо</v>
          </cell>
          <cell r="F5663">
            <v>21.643578879999996</v>
          </cell>
          <cell r="G5663">
            <v>18.342015999999997</v>
          </cell>
          <cell r="H5663">
            <v>18.89227648</v>
          </cell>
          <cell r="I5663">
            <v>831.26016512000001</v>
          </cell>
          <cell r="L5663" t="str">
            <v>Китай</v>
          </cell>
          <cell r="M5663">
            <v>3165140416016</v>
          </cell>
        </row>
        <row r="5664">
          <cell r="C5664">
            <v>2607019484</v>
          </cell>
          <cell r="D5664" t="str">
            <v>2 Алм.отр.круга 230 мм керам.и стр.мат.</v>
          </cell>
          <cell r="F5664">
            <v>16.680805679999999</v>
          </cell>
          <cell r="G5664">
            <v>14.136275999999999</v>
          </cell>
          <cell r="H5664">
            <v>14.56036428</v>
          </cell>
          <cell r="I5664">
            <v>640.65602832000002</v>
          </cell>
          <cell r="L5664" t="str">
            <v>Китай</v>
          </cell>
          <cell r="M5664">
            <v>3165140416023</v>
          </cell>
        </row>
        <row r="5665">
          <cell r="C5665">
            <v>2608603326</v>
          </cell>
          <cell r="D5665" t="str">
            <v>АЛМАЗНАЯ ЧАШКА BEST for БЕТОН 150ММx19/22.2</v>
          </cell>
          <cell r="F5665">
            <v>124</v>
          </cell>
          <cell r="G5665">
            <v>101.68</v>
          </cell>
          <cell r="H5665">
            <v>104.7304</v>
          </cell>
          <cell r="I5665">
            <v>4608.1376</v>
          </cell>
          <cell r="L5665" t="str">
            <v>Китай</v>
          </cell>
          <cell r="M5665">
            <v>3165140695459</v>
          </cell>
        </row>
        <row r="5666">
          <cell r="C5666">
            <v>2608603312</v>
          </cell>
          <cell r="D5666" t="str">
            <v>АЛМАЗНАЯ ЧАШКА standard for БЕТОН 105ММ</v>
          </cell>
          <cell r="F5666">
            <v>33.75</v>
          </cell>
          <cell r="G5666">
            <v>27.67</v>
          </cell>
          <cell r="H5666">
            <v>28.500100000000003</v>
          </cell>
          <cell r="I5666">
            <v>1254.0044000000003</v>
          </cell>
          <cell r="L5666" t="str">
            <v>Китай</v>
          </cell>
          <cell r="M5666">
            <v>3165140695183</v>
          </cell>
        </row>
        <row r="5667">
          <cell r="C5667">
            <v>2608603596</v>
          </cell>
          <cell r="D5667" t="str">
            <v>Алмазный Диск Best for Ceramic Extraclean Turbo 180x22.23mm</v>
          </cell>
          <cell r="F5667">
            <v>56.94</v>
          </cell>
          <cell r="G5667">
            <v>48.25</v>
          </cell>
          <cell r="H5667">
            <v>49.697499999999998</v>
          </cell>
          <cell r="I5667">
            <v>2186.69</v>
          </cell>
          <cell r="L5667" t="str">
            <v>Китай</v>
          </cell>
          <cell r="M5667">
            <v>3165140761888</v>
          </cell>
        </row>
        <row r="5668">
          <cell r="C5668">
            <v>2608603597</v>
          </cell>
          <cell r="D5668" t="str">
            <v>Алмазный Диск Best for Ceramic Extraclean Turbo 230x22.23mm</v>
          </cell>
          <cell r="F5668">
            <v>67.599999999999994</v>
          </cell>
          <cell r="G5668">
            <v>57.29</v>
          </cell>
          <cell r="H5668">
            <v>59.008699999999997</v>
          </cell>
          <cell r="I5668">
            <v>2596.3827999999999</v>
          </cell>
          <cell r="L5668" t="str">
            <v>Китай</v>
          </cell>
          <cell r="M5668">
            <v>3165140761895</v>
          </cell>
        </row>
        <row r="5669">
          <cell r="C5669">
            <v>2608603598</v>
          </cell>
          <cell r="D5669" t="str">
            <v>Алмазный Диск Best for Ceramic Extraclean Turbo 180x25.4mm</v>
          </cell>
          <cell r="F5669">
            <v>56.94</v>
          </cell>
          <cell r="G5669">
            <v>48.25</v>
          </cell>
          <cell r="H5669">
            <v>49.697499999999998</v>
          </cell>
          <cell r="I5669">
            <v>2186.69</v>
          </cell>
          <cell r="L5669" t="str">
            <v>Китай</v>
          </cell>
          <cell r="M5669">
            <v>3165140761901</v>
          </cell>
        </row>
        <row r="5670">
          <cell r="C5670">
            <v>2608603599</v>
          </cell>
          <cell r="D5670" t="str">
            <v>Алмазный Диск Best for Ceramic Extraclean Turbo 200x25.4mm</v>
          </cell>
          <cell r="F5670">
            <v>60.49</v>
          </cell>
          <cell r="G5670">
            <v>51.26</v>
          </cell>
          <cell r="H5670">
            <v>52.797800000000002</v>
          </cell>
          <cell r="I5670">
            <v>2323.1032</v>
          </cell>
          <cell r="L5670" t="str">
            <v>Китай</v>
          </cell>
          <cell r="M5670">
            <v>3165140761918</v>
          </cell>
        </row>
        <row r="5671">
          <cell r="C5671">
            <v>2608603600</v>
          </cell>
          <cell r="D5671" t="str">
            <v>Алмазный Диск Best for Ceramic Extraclean Turbo 230x25.4mm</v>
          </cell>
          <cell r="F5671">
            <v>67.599999999999994</v>
          </cell>
          <cell r="G5671">
            <v>57.29</v>
          </cell>
          <cell r="H5671">
            <v>59.008699999999997</v>
          </cell>
          <cell r="I5671">
            <v>2596.3827999999999</v>
          </cell>
          <cell r="L5671" t="str">
            <v>Китай</v>
          </cell>
          <cell r="M5671">
            <v>3165140761925</v>
          </cell>
        </row>
        <row r="5672">
          <cell r="C5672">
            <v>2608603601</v>
          </cell>
          <cell r="D5672" t="str">
            <v>Алмазный Диск Best for Ceramic &amp; Stone 250x25.4mm</v>
          </cell>
          <cell r="F5672">
            <v>197.87</v>
          </cell>
          <cell r="G5672">
            <v>167.69</v>
          </cell>
          <cell r="H5672">
            <v>172.72069999999999</v>
          </cell>
          <cell r="I5672">
            <v>7599.7107999999998</v>
          </cell>
          <cell r="L5672" t="str">
            <v>Корея</v>
          </cell>
          <cell r="M5672">
            <v>3165140761932</v>
          </cell>
        </row>
        <row r="5673">
          <cell r="C5673">
            <v>2608603602</v>
          </cell>
          <cell r="D5673" t="str">
            <v>Алмазный Диск Best for Ceramic &amp; Stone 300x25.4mm</v>
          </cell>
          <cell r="F5673">
            <v>234.18</v>
          </cell>
          <cell r="G5673">
            <v>198.46</v>
          </cell>
          <cell r="H5673">
            <v>204.41380000000001</v>
          </cell>
          <cell r="I5673">
            <v>8994.2072000000007</v>
          </cell>
          <cell r="L5673" t="str">
            <v>Корея</v>
          </cell>
          <cell r="M5673">
            <v>3165140761949</v>
          </cell>
        </row>
        <row r="5674">
          <cell r="C5674">
            <v>2608603603</v>
          </cell>
          <cell r="D5674" t="str">
            <v>Алмазный Диск Best for Ceramic &amp; Stone 350x25.4mm</v>
          </cell>
          <cell r="F5674">
            <v>288.64999999999998</v>
          </cell>
          <cell r="G5674">
            <v>244.62</v>
          </cell>
          <cell r="H5674">
            <v>251.95860000000002</v>
          </cell>
          <cell r="I5674">
            <v>11086.178400000001</v>
          </cell>
          <cell r="L5674" t="str">
            <v>Корея</v>
          </cell>
          <cell r="M5674">
            <v>3165140761956</v>
          </cell>
        </row>
        <row r="5675">
          <cell r="C5675">
            <v>2607018356</v>
          </cell>
          <cell r="D5675" t="str">
            <v>3 HSS-G СВЕРЛА 2-4ММ</v>
          </cell>
          <cell r="F5675">
            <v>6.3837999999999999</v>
          </cell>
          <cell r="G5675">
            <v>5.41</v>
          </cell>
          <cell r="H5675">
            <v>5.5723000000000003</v>
          </cell>
          <cell r="I5675">
            <v>245.18120000000002</v>
          </cell>
          <cell r="L5675" t="str">
            <v>Испания</v>
          </cell>
          <cell r="M5675">
            <v>3165140061124</v>
          </cell>
        </row>
        <row r="5676">
          <cell r="C5676">
            <v>2608596815</v>
          </cell>
          <cell r="D5676" t="str">
            <v>5 HSS-G СВЕРЛ 3.8X78</v>
          </cell>
          <cell r="F5676">
            <v>16.850399999999997</v>
          </cell>
          <cell r="G5676">
            <v>14.28</v>
          </cell>
          <cell r="H5676">
            <v>14.708399999999999</v>
          </cell>
          <cell r="I5676">
            <v>647.16959999999995</v>
          </cell>
          <cell r="L5676" t="str">
            <v>Турция</v>
          </cell>
          <cell r="M5676">
            <v>3165140067058</v>
          </cell>
        </row>
        <row r="5677">
          <cell r="C5677">
            <v>2608595676</v>
          </cell>
          <cell r="D5677" t="str">
            <v>HSS-G Удлиненное сверло по металлу 3x66мм</v>
          </cell>
          <cell r="F5677">
            <v>2.1358000000000001</v>
          </cell>
          <cell r="G5677">
            <v>1.81</v>
          </cell>
          <cell r="H5677">
            <v>1.8643000000000001</v>
          </cell>
          <cell r="I5677">
            <v>82.029200000000003</v>
          </cell>
          <cell r="L5677" t="str">
            <v>Китай</v>
          </cell>
          <cell r="M5677">
            <v>3165140417952</v>
          </cell>
        </row>
        <row r="5678">
          <cell r="C5678">
            <v>2608595677</v>
          </cell>
          <cell r="D5678" t="str">
            <v>HSS-G Удлиненное сверло по металлу 3,2x69mm</v>
          </cell>
          <cell r="F5678">
            <v>2.0886</v>
          </cell>
          <cell r="G5678">
            <v>1.77</v>
          </cell>
          <cell r="H5678">
            <v>1.8231000000000002</v>
          </cell>
          <cell r="I5678">
            <v>80.216400000000007</v>
          </cell>
          <cell r="L5678" t="str">
            <v>Китай</v>
          </cell>
          <cell r="M5678" t="str">
            <v>3165140417969</v>
          </cell>
        </row>
        <row r="5679">
          <cell r="C5679">
            <v>2608595678</v>
          </cell>
          <cell r="D5679" t="str">
            <v>HSS-G Удлиненное сверло по металлу 3.5x73мм</v>
          </cell>
          <cell r="F5679">
            <v>2.3363999999999998</v>
          </cell>
          <cell r="G5679">
            <v>1.98</v>
          </cell>
          <cell r="H5679">
            <v>2.0394000000000001</v>
          </cell>
          <cell r="I5679">
            <v>89.73360000000001</v>
          </cell>
          <cell r="L5679" t="str">
            <v>Китай</v>
          </cell>
          <cell r="M5679" t="str">
            <v>3165140417976</v>
          </cell>
        </row>
        <row r="5680">
          <cell r="C5680">
            <v>2608595679</v>
          </cell>
          <cell r="D5680" t="str">
            <v>HSS-G Удлиненное сверло по металлу 4x78мм</v>
          </cell>
          <cell r="F5680">
            <v>2.5369999999999999</v>
          </cell>
          <cell r="G5680">
            <v>2.15</v>
          </cell>
          <cell r="H5680">
            <v>2.2145000000000001</v>
          </cell>
          <cell r="I5680">
            <v>97.438000000000002</v>
          </cell>
          <cell r="L5680" t="str">
            <v>Китай</v>
          </cell>
          <cell r="M5680" t="str">
            <v>3165140417983</v>
          </cell>
        </row>
        <row r="5681">
          <cell r="C5681">
            <v>2608595680</v>
          </cell>
          <cell r="D5681" t="str">
            <v>HSS-G Удлиненное сверло по металлу 4.2x78мм</v>
          </cell>
          <cell r="F5681">
            <v>2.6313999999999997</v>
          </cell>
          <cell r="G5681">
            <v>2.23</v>
          </cell>
          <cell r="H5681">
            <v>2.2968999999999999</v>
          </cell>
          <cell r="I5681">
            <v>101.06359999999999</v>
          </cell>
          <cell r="L5681" t="str">
            <v>Китай</v>
          </cell>
          <cell r="M5681" t="str">
            <v>3165140417990</v>
          </cell>
        </row>
        <row r="5682">
          <cell r="C5682">
            <v>2608595681</v>
          </cell>
          <cell r="D5682" t="str">
            <v>HSS-G Удлиненное сверло по металлу 4.5x82мм</v>
          </cell>
          <cell r="F5682">
            <v>2.9617999999999998</v>
          </cell>
          <cell r="G5682">
            <v>2.5099999999999998</v>
          </cell>
          <cell r="H5682">
            <v>2.5852999999999997</v>
          </cell>
          <cell r="I5682">
            <v>113.75319999999999</v>
          </cell>
          <cell r="L5682" t="str">
            <v>Китай</v>
          </cell>
          <cell r="M5682" t="str">
            <v>3165140418003</v>
          </cell>
        </row>
        <row r="5683">
          <cell r="C5683">
            <v>2608595683</v>
          </cell>
          <cell r="D5683" t="str">
            <v>HSS-G Удлиненное сверло по металлу 5x87мм</v>
          </cell>
          <cell r="F5683">
            <v>3.1505999999999998</v>
          </cell>
          <cell r="G5683">
            <v>2.67</v>
          </cell>
          <cell r="H5683">
            <v>2.7501000000000002</v>
          </cell>
          <cell r="I5683">
            <v>121.0044</v>
          </cell>
          <cell r="L5683" t="str">
            <v>Китай</v>
          </cell>
          <cell r="M5683" t="str">
            <v>3165140418027</v>
          </cell>
        </row>
        <row r="5684">
          <cell r="C5684">
            <v>2608596813</v>
          </cell>
          <cell r="D5684" t="str">
            <v>5 HSS-G Удлин.сверло по мет 3,2x69мм</v>
          </cell>
          <cell r="F5684">
            <v>9.3927999999999994</v>
          </cell>
          <cell r="G5684">
            <v>7.96</v>
          </cell>
          <cell r="H5684">
            <v>8.1988000000000003</v>
          </cell>
          <cell r="I5684">
            <v>360.74720000000002</v>
          </cell>
          <cell r="L5684" t="str">
            <v>Китай</v>
          </cell>
          <cell r="M5684" t="str">
            <v>3165140067034</v>
          </cell>
        </row>
        <row r="5685">
          <cell r="C5685">
            <v>2608596814</v>
          </cell>
          <cell r="D5685" t="str">
            <v>5 HSS-G Удлин.сверло по мет 3.5x73мм</v>
          </cell>
          <cell r="F5685">
            <v>10.5138</v>
          </cell>
          <cell r="G5685">
            <v>8.91</v>
          </cell>
          <cell r="H5685">
            <v>9.1773000000000007</v>
          </cell>
          <cell r="I5685">
            <v>403.80120000000005</v>
          </cell>
          <cell r="L5685" t="str">
            <v>Китай</v>
          </cell>
          <cell r="M5685" t="str">
            <v>3165140067041</v>
          </cell>
        </row>
        <row r="5686">
          <cell r="C5686">
            <v>2608596816</v>
          </cell>
          <cell r="D5686" t="str">
            <v>5 HSS-G Удлин.сверло по мет 4x78мм</v>
          </cell>
          <cell r="F5686">
            <v>11.3988</v>
          </cell>
          <cell r="G5686">
            <v>9.66</v>
          </cell>
          <cell r="H5686">
            <v>9.9497999999999998</v>
          </cell>
          <cell r="I5686">
            <v>437.7912</v>
          </cell>
          <cell r="L5686" t="str">
            <v>Китай</v>
          </cell>
          <cell r="M5686" t="str">
            <v>3165140067065</v>
          </cell>
        </row>
        <row r="5687">
          <cell r="C5687">
            <v>2608596817</v>
          </cell>
          <cell r="D5687" t="str">
            <v>5 HSS-G Удлин.сверло по мет 4.2x78мм</v>
          </cell>
          <cell r="F5687">
            <v>11.847199999999999</v>
          </cell>
          <cell r="G5687">
            <v>10.039999999999999</v>
          </cell>
          <cell r="H5687">
            <v>10.341199999999999</v>
          </cell>
          <cell r="I5687">
            <v>455.01279999999997</v>
          </cell>
          <cell r="L5687" t="str">
            <v>Китай</v>
          </cell>
          <cell r="M5687" t="str">
            <v>3165140067072</v>
          </cell>
        </row>
        <row r="5688">
          <cell r="C5688">
            <v>2608596820</v>
          </cell>
          <cell r="D5688" t="str">
            <v>5 HSS-G Удлин.сверло по мет 5x87мм</v>
          </cell>
          <cell r="F5688">
            <v>14.195399999999999</v>
          </cell>
          <cell r="G5688">
            <v>12.03</v>
          </cell>
          <cell r="H5688">
            <v>12.3909</v>
          </cell>
          <cell r="I5688">
            <v>545.19960000000003</v>
          </cell>
          <cell r="L5688" t="str">
            <v>Китай</v>
          </cell>
          <cell r="M5688" t="str">
            <v>3165140067102</v>
          </cell>
        </row>
        <row r="5689">
          <cell r="C5689">
            <v>2608597192</v>
          </cell>
          <cell r="D5689" t="str">
            <v>СВЕРЛО ПО ДЕРЕВУ 6Х190</v>
          </cell>
          <cell r="F5689">
            <v>10.0182</v>
          </cell>
          <cell r="G5689">
            <v>8.49</v>
          </cell>
          <cell r="H5689">
            <v>8.7446999999999999</v>
          </cell>
          <cell r="I5689">
            <v>384.76679999999999</v>
          </cell>
          <cell r="L5689" t="str">
            <v>Германия</v>
          </cell>
          <cell r="M5689" t="str">
            <v>3165140099585</v>
          </cell>
        </row>
        <row r="5690">
          <cell r="C5690">
            <v>2608597197</v>
          </cell>
          <cell r="D5690" t="str">
            <v>СВЕРЛО ДЕРЕВО 12X400</v>
          </cell>
          <cell r="F5690">
            <v>9.7703999999999986</v>
          </cell>
          <cell r="G5690">
            <v>8.2799999999999994</v>
          </cell>
          <cell r="H5690">
            <v>8.5283999999999995</v>
          </cell>
          <cell r="I5690">
            <v>375.24959999999999</v>
          </cell>
          <cell r="L5690" t="str">
            <v>Германия</v>
          </cell>
          <cell r="M5690" t="str">
            <v>3165140099639</v>
          </cell>
        </row>
        <row r="5691">
          <cell r="C5691">
            <v>2608596304</v>
          </cell>
          <cell r="D5691" t="str">
            <v>Спиральное сверло по дереву 7 X 60мм</v>
          </cell>
          <cell r="F5691">
            <v>1.829</v>
          </cell>
          <cell r="G5691">
            <v>1.55</v>
          </cell>
          <cell r="H5691">
            <v>1.5965</v>
          </cell>
          <cell r="I5691">
            <v>70.245999999999995</v>
          </cell>
          <cell r="L5691" t="str">
            <v>Китай</v>
          </cell>
          <cell r="M5691" t="str">
            <v>3165140059107</v>
          </cell>
        </row>
        <row r="5692">
          <cell r="C5692">
            <v>2608585737</v>
          </cell>
          <cell r="D5692" t="str">
            <v>Зенкер д/спирал сверла 3x16мм</v>
          </cell>
          <cell r="F5692">
            <v>8.26</v>
          </cell>
          <cell r="G5692">
            <v>7</v>
          </cell>
          <cell r="H5692">
            <v>7.21</v>
          </cell>
          <cell r="I5692">
            <v>317.24</v>
          </cell>
          <cell r="L5692" t="str">
            <v>Германия</v>
          </cell>
          <cell r="M5692" t="str">
            <v>3165140510998</v>
          </cell>
        </row>
        <row r="5693">
          <cell r="C5693">
            <v>2608595345</v>
          </cell>
          <cell r="D5693" t="str">
            <v>Спирал сверло с зенкером 3х16мм</v>
          </cell>
          <cell r="F5693">
            <v>12.118599999999999</v>
          </cell>
          <cell r="G5693">
            <v>10.27</v>
          </cell>
          <cell r="H5693">
            <v>10.578099999999999</v>
          </cell>
          <cell r="I5693">
            <v>465.43639999999994</v>
          </cell>
          <cell r="L5693" t="str">
            <v>Германия</v>
          </cell>
          <cell r="M5693" t="str">
            <v>23165140323660</v>
          </cell>
        </row>
        <row r="5694">
          <cell r="C5694">
            <v>2608522096</v>
          </cell>
          <cell r="D5694" t="str">
            <v>Насадки-биты Diamond Impact T20х25мм 1шт</v>
          </cell>
          <cell r="F5694">
            <v>3.4691999999999998</v>
          </cell>
          <cell r="G5694">
            <v>2.94</v>
          </cell>
          <cell r="H5694">
            <v>3.0282</v>
          </cell>
          <cell r="I5694">
            <v>133.24080000000001</v>
          </cell>
          <cell r="L5694" t="str">
            <v>Чехия</v>
          </cell>
          <cell r="M5694" t="str">
            <v>3165140689434</v>
          </cell>
        </row>
        <row r="5695">
          <cell r="C5695">
            <v>2608522097</v>
          </cell>
          <cell r="D5695" t="str">
            <v>Насадки-биты Diamond Impact T20х50мм 1шт</v>
          </cell>
          <cell r="F5695">
            <v>5.2273999999999994</v>
          </cell>
          <cell r="G5695">
            <v>4.43</v>
          </cell>
          <cell r="H5695">
            <v>4.5629</v>
          </cell>
          <cell r="I5695">
            <v>200.76759999999999</v>
          </cell>
          <cell r="L5695" t="str">
            <v>Чехия</v>
          </cell>
          <cell r="M5695" t="str">
            <v>3165140689441</v>
          </cell>
        </row>
        <row r="5696">
          <cell r="C5696">
            <v>1608552007</v>
          </cell>
          <cell r="D5696" t="str">
            <v>ТОРЦЕВОЙ КЛЮЧ 14ММ</v>
          </cell>
          <cell r="F5696">
            <v>12.224799999999998</v>
          </cell>
          <cell r="G5696">
            <v>10.36</v>
          </cell>
          <cell r="H5696">
            <v>10.6708</v>
          </cell>
          <cell r="I5696">
            <v>469.51519999999999</v>
          </cell>
          <cell r="M5696" t="str">
            <v>3165140025737</v>
          </cell>
        </row>
        <row r="5697">
          <cell r="C5697">
            <v>2608255990</v>
          </cell>
          <cell r="D5697" t="str">
            <v>12 бит PH/PZ/ TORX TIN</v>
          </cell>
          <cell r="F5697">
            <v>15.446199999999999</v>
          </cell>
          <cell r="G5697">
            <v>13.09</v>
          </cell>
          <cell r="H5697">
            <v>13.482699999999999</v>
          </cell>
          <cell r="I5697">
            <v>593.23879999999997</v>
          </cell>
          <cell r="L5697" t="str">
            <v>Тайвань</v>
          </cell>
          <cell r="M5697" t="str">
            <v>3165140712507</v>
          </cell>
        </row>
        <row r="5698">
          <cell r="C5698">
            <v>2608255991</v>
          </cell>
          <cell r="D5698" t="str">
            <v>12 бит PH/PZ/TORX/ SL TIN</v>
          </cell>
          <cell r="F5698">
            <v>15.446199999999999</v>
          </cell>
          <cell r="G5698">
            <v>13.09</v>
          </cell>
          <cell r="H5698">
            <v>13.482699999999999</v>
          </cell>
          <cell r="I5698">
            <v>593.23879999999997</v>
          </cell>
          <cell r="L5698" t="str">
            <v>Тайвань</v>
          </cell>
          <cell r="M5698" t="str">
            <v>3165140712514</v>
          </cell>
        </row>
        <row r="5699">
          <cell r="C5699">
            <v>2608255992</v>
          </cell>
          <cell r="D5699" t="str">
            <v>12 бит PH/PZ/TORX/SL/HEX TIN</v>
          </cell>
          <cell r="F5699">
            <v>15.446199999999999</v>
          </cell>
          <cell r="G5699">
            <v>13.09</v>
          </cell>
          <cell r="H5699">
            <v>13.482699999999999</v>
          </cell>
          <cell r="I5699">
            <v>593.23879999999997</v>
          </cell>
          <cell r="L5699" t="str">
            <v>Тайвань</v>
          </cell>
          <cell r="M5699" t="str">
            <v>3165140712521</v>
          </cell>
        </row>
        <row r="5700">
          <cell r="C5700">
            <v>2608255993</v>
          </cell>
          <cell r="D5700" t="str">
            <v>12 бит PH/PZ/TORX XH</v>
          </cell>
          <cell r="F5700">
            <v>9.0860000000000003</v>
          </cell>
          <cell r="G5700">
            <v>7.7</v>
          </cell>
          <cell r="H5700">
            <v>7.931</v>
          </cell>
          <cell r="I5700">
            <v>348.964</v>
          </cell>
          <cell r="L5700" t="str">
            <v>Тайвань</v>
          </cell>
          <cell r="M5700" t="str">
            <v>3165140712538</v>
          </cell>
        </row>
        <row r="5701">
          <cell r="C5701">
            <v>2608255994</v>
          </cell>
          <cell r="D5701" t="str">
            <v>12 бит PH/PZ/TORX/SL XH</v>
          </cell>
          <cell r="F5701">
            <v>9.0860000000000003</v>
          </cell>
          <cell r="G5701">
            <v>7.7</v>
          </cell>
          <cell r="H5701">
            <v>7.931</v>
          </cell>
          <cell r="I5701">
            <v>348.964</v>
          </cell>
          <cell r="L5701" t="str">
            <v>Тайвань</v>
          </cell>
          <cell r="M5701" t="str">
            <v>3165140712545</v>
          </cell>
        </row>
        <row r="5702">
          <cell r="C5702">
            <v>2608255995</v>
          </cell>
          <cell r="D5702" t="str">
            <v>12 бит PH/PZ/TORX/SL/HEX XH</v>
          </cell>
          <cell r="F5702">
            <v>9.0860000000000003</v>
          </cell>
          <cell r="G5702">
            <v>7.7</v>
          </cell>
          <cell r="H5702">
            <v>7.931</v>
          </cell>
          <cell r="I5702">
            <v>348.964</v>
          </cell>
          <cell r="L5702" t="str">
            <v>Тайвань</v>
          </cell>
          <cell r="M5702" t="str">
            <v>3165140712552</v>
          </cell>
        </row>
        <row r="5703">
          <cell r="C5703">
            <v>1608507003</v>
          </cell>
          <cell r="D5703" t="str">
            <v>УДЛИНИТЕЛЬ Д/GDS30 250MM</v>
          </cell>
          <cell r="F5703">
            <v>161.51839999999999</v>
          </cell>
          <cell r="G5703">
            <v>136.88</v>
          </cell>
          <cell r="H5703">
            <v>140.9864</v>
          </cell>
          <cell r="I5703">
            <v>6203.4016000000001</v>
          </cell>
          <cell r="M5703" t="str">
            <v>3165140142786</v>
          </cell>
        </row>
        <row r="5704">
          <cell r="C5704">
            <v>2608657723</v>
          </cell>
          <cell r="D5704" t="str">
            <v>2 ШТ САБ  ПИЛКИ S511DF FLEX WOOD METAL</v>
          </cell>
          <cell r="F5704">
            <v>19.564399999999996</v>
          </cell>
          <cell r="G5704">
            <v>16.579999999999998</v>
          </cell>
          <cell r="H5704">
            <v>17.077399999999997</v>
          </cell>
          <cell r="I5704">
            <v>751.40559999999982</v>
          </cell>
          <cell r="L5704" t="str">
            <v>Швейцария</v>
          </cell>
          <cell r="M5704" t="str">
            <v>3165140612074</v>
          </cell>
        </row>
        <row r="5705">
          <cell r="C5705">
            <v>2608656274</v>
          </cell>
          <cell r="D5705" t="str">
            <v>2 САБЕЛЬНЫЕ ПИЛКИ S 628 DF</v>
          </cell>
          <cell r="F5705">
            <v>9.0741999999999994</v>
          </cell>
          <cell r="G5705">
            <v>7.69</v>
          </cell>
          <cell r="H5705">
            <v>7.920700000000001</v>
          </cell>
          <cell r="I5705">
            <v>348.51080000000002</v>
          </cell>
          <cell r="L5705" t="str">
            <v>Швейцария</v>
          </cell>
          <cell r="M5705" t="str">
            <v>23165140235895</v>
          </cell>
        </row>
        <row r="5706">
          <cell r="C5706">
            <v>2608657554</v>
          </cell>
          <cell r="D5706" t="str">
            <v>25шт Пильное полотно S1126BEF</v>
          </cell>
          <cell r="F5706">
            <v>120.2302</v>
          </cell>
          <cell r="G5706">
            <v>101.89</v>
          </cell>
          <cell r="H5706">
            <v>104.94670000000001</v>
          </cell>
          <cell r="I5706">
            <v>4617.6548000000003</v>
          </cell>
          <cell r="L5706" t="str">
            <v>Швейцария</v>
          </cell>
          <cell r="M5706" t="str">
            <v>3165140515221</v>
          </cell>
        </row>
        <row r="5707">
          <cell r="C5707" t="str">
            <v>2609256A10</v>
          </cell>
          <cell r="D5707" t="str">
            <v>Лобз пилка M722EF FlexMetal для PFZ500E</v>
          </cell>
          <cell r="F5707">
            <v>6.4899999999999993</v>
          </cell>
          <cell r="G5707">
            <v>5.5</v>
          </cell>
          <cell r="H5707">
            <v>5.665</v>
          </cell>
          <cell r="I5707">
            <v>249.26</v>
          </cell>
          <cell r="L5707" t="str">
            <v>Швейцария</v>
          </cell>
          <cell r="M5707" t="str">
            <v>3165140611541</v>
          </cell>
        </row>
        <row r="5708">
          <cell r="C5708" t="str">
            <v>2609256A05</v>
          </cell>
          <cell r="D5708" t="str">
            <v>Лобз пилка T308B ExtraCleanWood</v>
          </cell>
          <cell r="F5708">
            <v>4.0001999999999995</v>
          </cell>
          <cell r="G5708">
            <v>3.39</v>
          </cell>
          <cell r="H5708">
            <v>3.4917000000000002</v>
          </cell>
          <cell r="I5708">
            <v>153.63480000000001</v>
          </cell>
          <cell r="L5708" t="str">
            <v>Швейцария</v>
          </cell>
          <cell r="M5708" t="str">
            <v>3165140611497</v>
          </cell>
        </row>
        <row r="5709">
          <cell r="C5709" t="str">
            <v>2609256A06</v>
          </cell>
          <cell r="D5709" t="str">
            <v>Лобз пилка T308B0 ExtraCleanWood</v>
          </cell>
          <cell r="F5709">
            <v>3.2449999999999997</v>
          </cell>
          <cell r="G5709">
            <v>2.75</v>
          </cell>
          <cell r="H5709">
            <v>2.8325</v>
          </cell>
          <cell r="I5709">
            <v>124.63</v>
          </cell>
          <cell r="L5709" t="str">
            <v>Швейцария</v>
          </cell>
          <cell r="M5709" t="str">
            <v>3165140611503</v>
          </cell>
        </row>
        <row r="5710">
          <cell r="C5710">
            <v>2609256794</v>
          </cell>
          <cell r="D5710" t="str">
            <v>2 лобз пилки T308BP PrecWood</v>
          </cell>
          <cell r="F5710">
            <v>5.1920000000000002</v>
          </cell>
          <cell r="G5710">
            <v>4.4000000000000004</v>
          </cell>
          <cell r="H5710">
            <v>4.5320000000000009</v>
          </cell>
          <cell r="I5710">
            <v>199.40800000000004</v>
          </cell>
          <cell r="L5710" t="str">
            <v>Швейцария</v>
          </cell>
          <cell r="M5710" t="str">
            <v>3165140648998</v>
          </cell>
        </row>
        <row r="5711">
          <cell r="C5711">
            <v>2609258794</v>
          </cell>
          <cell r="D5711" t="str">
            <v>2 лобз пилки T308BP PrecWood</v>
          </cell>
          <cell r="F5711">
            <v>5.1920000000000002</v>
          </cell>
          <cell r="G5711">
            <v>4.4000000000000004</v>
          </cell>
          <cell r="H5711">
            <v>4.5320000000000009</v>
          </cell>
          <cell r="I5711">
            <v>199.40800000000004</v>
          </cell>
          <cell r="L5711" t="str">
            <v>Швейцария</v>
          </cell>
          <cell r="M5711" t="str">
            <v>3165140649025</v>
          </cell>
        </row>
        <row r="5712">
          <cell r="C5712" t="str">
            <v>2609256C56</v>
          </cell>
          <cell r="D5712" t="str">
            <v>2 лобз пилки T102D CleanPP</v>
          </cell>
          <cell r="F5712">
            <v>3.9411999999999998</v>
          </cell>
          <cell r="G5712">
            <v>3.34</v>
          </cell>
          <cell r="H5712">
            <v>3.4401999999999999</v>
          </cell>
          <cell r="I5712">
            <v>151.36879999999999</v>
          </cell>
          <cell r="L5712" t="str">
            <v>Швейцария</v>
          </cell>
          <cell r="M5712" t="str">
            <v>3165140691604</v>
          </cell>
        </row>
        <row r="5713">
          <cell r="C5713" t="str">
            <v>2609256C57</v>
          </cell>
          <cell r="D5713" t="str">
            <v>2 лобз пилки T102H CleanPVC</v>
          </cell>
          <cell r="F5713">
            <v>3.9411999999999998</v>
          </cell>
          <cell r="G5713">
            <v>3.34</v>
          </cell>
          <cell r="H5713">
            <v>3.4401999999999999</v>
          </cell>
          <cell r="I5713">
            <v>151.36879999999999</v>
          </cell>
          <cell r="L5713" t="str">
            <v>Швейцария</v>
          </cell>
          <cell r="M5713" t="str">
            <v>3165140691611</v>
          </cell>
        </row>
        <row r="5714">
          <cell r="C5714" t="str">
            <v>2609256C58</v>
          </cell>
          <cell r="D5714" t="str">
            <v>2 лобз пилки T302H CleanPVC</v>
          </cell>
          <cell r="F5714">
            <v>5.8292000000000002</v>
          </cell>
          <cell r="G5714">
            <v>4.9400000000000004</v>
          </cell>
          <cell r="H5714">
            <v>5.0882000000000005</v>
          </cell>
          <cell r="I5714">
            <v>223.88080000000002</v>
          </cell>
          <cell r="L5714" t="str">
            <v>Швейцария</v>
          </cell>
          <cell r="M5714" t="str">
            <v>3165140691628</v>
          </cell>
        </row>
        <row r="5715">
          <cell r="C5715">
            <v>2608635187</v>
          </cell>
          <cell r="D5715" t="str">
            <v>3 ЛОБЗИКОВЫЕ ПИЛКИ T 313 АW, HCS</v>
          </cell>
          <cell r="F5715">
            <v>7.0564</v>
          </cell>
          <cell r="G5715">
            <v>5.98</v>
          </cell>
          <cell r="H5715">
            <v>6.1594000000000007</v>
          </cell>
          <cell r="I5715">
            <v>271.01360000000005</v>
          </cell>
          <cell r="L5715" t="str">
            <v>Швейцария</v>
          </cell>
          <cell r="M5715" t="str">
            <v>3165140045926</v>
          </cell>
        </row>
        <row r="5716">
          <cell r="C5716">
            <v>2608634242</v>
          </cell>
          <cell r="D5716" t="str">
            <v>5 ЛОБЗИКОВЫХ ПИЛОК T 318 BF, BIM</v>
          </cell>
          <cell r="F5716">
            <v>10.029999999999999</v>
          </cell>
          <cell r="G5716">
            <v>8.5</v>
          </cell>
          <cell r="H5716">
            <v>8.7550000000000008</v>
          </cell>
          <cell r="I5716">
            <v>385.22</v>
          </cell>
          <cell r="L5716" t="str">
            <v>Швейцария</v>
          </cell>
          <cell r="M5716" t="str">
            <v>3165140091930</v>
          </cell>
        </row>
        <row r="5717">
          <cell r="C5717">
            <v>2607010263</v>
          </cell>
          <cell r="D5717" t="str">
            <v>10 ЛОБЗИКОВЫЕ ПИЛКИ SET U-ХВОСТОВИК</v>
          </cell>
          <cell r="F5717">
            <v>10.2896</v>
          </cell>
          <cell r="G5717">
            <v>8.7200000000000006</v>
          </cell>
          <cell r="H5717">
            <v>8.9816000000000003</v>
          </cell>
          <cell r="I5717">
            <v>395.19040000000001</v>
          </cell>
          <cell r="L5717" t="str">
            <v>Швейцария</v>
          </cell>
          <cell r="M5717" t="str">
            <v>3165140101295</v>
          </cell>
        </row>
        <row r="5718">
          <cell r="C5718" t="str">
            <v>2609256C48</v>
          </cell>
          <cell r="D5718" t="str">
            <v>Погруж пил полотно 32х30мм AIZ 32 RT</v>
          </cell>
          <cell r="F5718">
            <v>26.1724</v>
          </cell>
          <cell r="G5718">
            <v>22.18</v>
          </cell>
          <cell r="H5718">
            <v>22.845400000000001</v>
          </cell>
          <cell r="I5718">
            <v>1005.1976000000001</v>
          </cell>
          <cell r="L5718" t="str">
            <v>Швейцария</v>
          </cell>
          <cell r="M5718" t="str">
            <v>3165140646406</v>
          </cell>
        </row>
        <row r="5719">
          <cell r="C5719" t="str">
            <v>2609256C49</v>
          </cell>
          <cell r="D5719" t="str">
            <v>Погруж пил полотно 20X20мм AIZ 20 RT</v>
          </cell>
          <cell r="F5719">
            <v>20.8978</v>
          </cell>
          <cell r="G5719">
            <v>17.71</v>
          </cell>
          <cell r="H5719">
            <v>18.241300000000003</v>
          </cell>
          <cell r="I5719">
            <v>802.61720000000014</v>
          </cell>
          <cell r="L5719" t="str">
            <v>Швейцария</v>
          </cell>
          <cell r="M5719" t="str">
            <v>3165140646413</v>
          </cell>
        </row>
        <row r="5720">
          <cell r="C5720" t="str">
            <v>2609256C50</v>
          </cell>
          <cell r="D5720" t="str">
            <v>Сегмент пил полотно BiM ACZ 100 SC 100мм</v>
          </cell>
          <cell r="F5720">
            <v>22.3492</v>
          </cell>
          <cell r="G5720">
            <v>18.940000000000001</v>
          </cell>
          <cell r="H5720">
            <v>19.508200000000002</v>
          </cell>
          <cell r="I5720">
            <v>858.36080000000015</v>
          </cell>
          <cell r="L5720" t="str">
            <v>Швейцария</v>
          </cell>
          <cell r="M5720" t="str">
            <v>3165140648851</v>
          </cell>
        </row>
        <row r="5721">
          <cell r="C5721">
            <v>2608661901</v>
          </cell>
          <cell r="D5721" t="str">
            <v>25 шт Погруж пил полотно AIZ 65 BB BIM 65x40мм</v>
          </cell>
          <cell r="F5721">
            <v>15.3164</v>
          </cell>
          <cell r="G5721">
            <v>12.98</v>
          </cell>
          <cell r="H5721">
            <v>13.369400000000001</v>
          </cell>
          <cell r="I5721">
            <v>588.25360000000001</v>
          </cell>
          <cell r="L5721" t="str">
            <v>Швейцария</v>
          </cell>
          <cell r="M5721" t="str">
            <v>3165140665940</v>
          </cell>
        </row>
        <row r="5722">
          <cell r="C5722">
            <v>2608661902</v>
          </cell>
          <cell r="D5722" t="str">
            <v>25 шт Погруж пил полотно AIZ 28 EB BIM 28x50мм</v>
          </cell>
          <cell r="F5722">
            <v>12.744</v>
          </cell>
          <cell r="G5722">
            <v>10.8</v>
          </cell>
          <cell r="H5722">
            <v>11.124000000000001</v>
          </cell>
          <cell r="I5722">
            <v>489.45600000000002</v>
          </cell>
          <cell r="L5722" t="str">
            <v>Швейцария</v>
          </cell>
          <cell r="M5722" t="str">
            <v>3165140665957</v>
          </cell>
        </row>
        <row r="5723">
          <cell r="C5723">
            <v>2608661903</v>
          </cell>
          <cell r="D5723" t="str">
            <v>25 шт Погруж пил полотно AIZ 32 BB BIM 32x40мм</v>
          </cell>
          <cell r="F5723">
            <v>12.744</v>
          </cell>
          <cell r="G5723">
            <v>10.8</v>
          </cell>
          <cell r="H5723">
            <v>11.124000000000001</v>
          </cell>
          <cell r="I5723">
            <v>489.45600000000002</v>
          </cell>
          <cell r="L5723" t="str">
            <v>Швейцария</v>
          </cell>
          <cell r="M5723" t="str">
            <v>3165140665964</v>
          </cell>
        </row>
        <row r="5724">
          <cell r="C5724">
            <v>2608661904</v>
          </cell>
          <cell r="D5724" t="str">
            <v>25 шт Погруж пил полотно AIZ 32 EC HCS 32x40мм</v>
          </cell>
          <cell r="F5724">
            <v>9.8411999999999988</v>
          </cell>
          <cell r="G5724">
            <v>8.34</v>
          </cell>
          <cell r="H5724">
            <v>8.5901999999999994</v>
          </cell>
          <cell r="I5724">
            <v>377.96879999999999</v>
          </cell>
          <cell r="L5724" t="str">
            <v>Швейцария</v>
          </cell>
          <cell r="M5724" t="str">
            <v>3165140665971</v>
          </cell>
        </row>
        <row r="5725">
          <cell r="C5725">
            <v>2608661905</v>
          </cell>
          <cell r="D5725" t="str">
            <v>25 шт Погруж пил полотно AIZ 32 AB BIM 32x30мм</v>
          </cell>
          <cell r="F5725">
            <v>12.744</v>
          </cell>
          <cell r="G5725">
            <v>10.8</v>
          </cell>
          <cell r="H5725">
            <v>11.124000000000001</v>
          </cell>
          <cell r="I5725">
            <v>489.45600000000002</v>
          </cell>
          <cell r="L5725" t="str">
            <v>Швейцария</v>
          </cell>
          <cell r="M5725" t="str">
            <v>3165140665988</v>
          </cell>
        </row>
        <row r="5726">
          <cell r="C5726">
            <v>2608661906</v>
          </cell>
          <cell r="D5726" t="str">
            <v>Расшив швов AIZ28SC HCS 28x50mm 25 шт.</v>
          </cell>
          <cell r="F5726">
            <v>11.2926</v>
          </cell>
          <cell r="G5726">
            <v>9.57</v>
          </cell>
          <cell r="H5726">
            <v>9.8571000000000009</v>
          </cell>
          <cell r="I5726">
            <v>433.71240000000006</v>
          </cell>
          <cell r="L5726" t="str">
            <v>Швейцария</v>
          </cell>
          <cell r="M5726" t="str">
            <v>3165140665995</v>
          </cell>
        </row>
        <row r="5727">
          <cell r="C5727">
            <v>2608661908</v>
          </cell>
          <cell r="D5727" t="str">
            <v>5 шт Погруж пил полотно AIZ 32 AB BIM 32x30мм</v>
          </cell>
          <cell r="F5727">
            <v>72.829599999999999</v>
          </cell>
          <cell r="G5727">
            <v>61.72</v>
          </cell>
          <cell r="H5727">
            <v>63.571600000000004</v>
          </cell>
          <cell r="I5727">
            <v>2797.1504</v>
          </cell>
          <cell r="L5727" t="str">
            <v>Швейцария</v>
          </cell>
          <cell r="M5727" t="str">
            <v>3165140666015</v>
          </cell>
        </row>
        <row r="5728">
          <cell r="C5728">
            <v>2608661909</v>
          </cell>
          <cell r="D5728" t="str">
            <v xml:space="preserve">5 шт Расшив швов AIZ28SC HCS 28x50mm </v>
          </cell>
          <cell r="F5728">
            <v>64.31</v>
          </cell>
          <cell r="G5728">
            <v>54.5</v>
          </cell>
          <cell r="H5728">
            <v>56.134999999999998</v>
          </cell>
          <cell r="I5728">
            <v>2469.94</v>
          </cell>
          <cell r="L5728" t="str">
            <v>Швейцария</v>
          </cell>
          <cell r="M5728" t="str">
            <v>3165140666022</v>
          </cell>
        </row>
        <row r="5729">
          <cell r="C5729">
            <v>2608000589</v>
          </cell>
          <cell r="D5729" t="str">
            <v>Ограничитель глубины Basic для GOP</v>
          </cell>
          <cell r="F5729">
            <v>5.4516</v>
          </cell>
          <cell r="G5729">
            <v>4.62</v>
          </cell>
          <cell r="H5729">
            <v>4.7586000000000004</v>
          </cell>
          <cell r="I5729">
            <v>209.37840000000003</v>
          </cell>
          <cell r="L5729" t="str">
            <v>Болгария</v>
          </cell>
          <cell r="M5729" t="str">
            <v>3165140727297</v>
          </cell>
        </row>
        <row r="5730">
          <cell r="C5730">
            <v>2608000590</v>
          </cell>
          <cell r="D5730" t="str">
            <v>Ограничитель глубины для GOP Expert</v>
          </cell>
          <cell r="F5730">
            <v>12.885599999999998</v>
          </cell>
          <cell r="G5730">
            <v>10.92</v>
          </cell>
          <cell r="H5730">
            <v>11.2476</v>
          </cell>
          <cell r="I5730">
            <v>494.89440000000002</v>
          </cell>
          <cell r="L5730" t="str">
            <v>Венгрия</v>
          </cell>
          <cell r="M5730" t="str">
            <v>3165140727303</v>
          </cell>
        </row>
        <row r="5731">
          <cell r="C5731">
            <v>2608662013</v>
          </cell>
          <cell r="D5731" t="str">
            <v>Набор 36шт. для работ по внутр отделке</v>
          </cell>
          <cell r="F5731">
            <v>157.53</v>
          </cell>
          <cell r="G5731">
            <v>133.5</v>
          </cell>
          <cell r="H5731">
            <v>137.505</v>
          </cell>
          <cell r="I5731">
            <v>6050.2199999999993</v>
          </cell>
          <cell r="L5731" t="str">
            <v>Швейцария</v>
          </cell>
          <cell r="M5731" t="str">
            <v>3165140706681</v>
          </cell>
        </row>
        <row r="5732">
          <cell r="C5732">
            <v>2608662036</v>
          </cell>
          <cell r="D5732" t="str">
            <v>ПОГРУЖНОЕ ПИЛЬНОЕ ПОЛОТНО SAIZ 65 BB</v>
          </cell>
          <cell r="F5732">
            <v>14.7028</v>
          </cell>
          <cell r="G5732">
            <v>12.46</v>
          </cell>
          <cell r="H5732">
            <v>12.833800000000002</v>
          </cell>
          <cell r="I5732">
            <v>564.68720000000008</v>
          </cell>
          <cell r="L5732" t="str">
            <v>Швейцария</v>
          </cell>
          <cell r="M5732" t="str">
            <v>3165140717618</v>
          </cell>
        </row>
        <row r="5733">
          <cell r="C5733">
            <v>2608662037</v>
          </cell>
          <cell r="D5733" t="str">
            <v>ПОГРУЖНОЕ ПИЛЬНОЕ ПОЛОТНО SAIZ 65 BSB</v>
          </cell>
          <cell r="F5733">
            <v>14.7028</v>
          </cell>
          <cell r="G5733">
            <v>12.46</v>
          </cell>
          <cell r="H5733">
            <v>12.833800000000002</v>
          </cell>
          <cell r="I5733">
            <v>564.68720000000008</v>
          </cell>
          <cell r="L5733" t="str">
            <v>Швейцария</v>
          </cell>
          <cell r="M5733" t="str">
            <v>3165140717625</v>
          </cell>
        </row>
        <row r="5734">
          <cell r="C5734">
            <v>2608662038</v>
          </cell>
          <cell r="D5734" t="str">
            <v>ПОГРУЖНОЕ ПИЛЬНОЕ ПОЛОТНО SAIZ 28 EB</v>
          </cell>
          <cell r="F5734">
            <v>11.162800000000001</v>
          </cell>
          <cell r="G5734">
            <v>9.4600000000000009</v>
          </cell>
          <cell r="H5734">
            <v>9.743800000000002</v>
          </cell>
          <cell r="I5734">
            <v>428.7272000000001</v>
          </cell>
          <cell r="L5734" t="str">
            <v>Швейцария</v>
          </cell>
          <cell r="M5734" t="str">
            <v>3165140717632</v>
          </cell>
        </row>
        <row r="5735">
          <cell r="C5735">
            <v>2608662039</v>
          </cell>
          <cell r="D5735" t="str">
            <v>ПОГРУЖНОЕ ПИЛЬНОЕ ПОЛОТНО SAIZ 32 BB</v>
          </cell>
          <cell r="F5735">
            <v>11.622999999999999</v>
          </cell>
          <cell r="G5735">
            <v>9.85</v>
          </cell>
          <cell r="H5735">
            <v>10.1455</v>
          </cell>
          <cell r="I5735">
            <v>446.40199999999999</v>
          </cell>
          <cell r="L5735" t="str">
            <v>Швейцария</v>
          </cell>
          <cell r="M5735" t="str">
            <v>3165140717649</v>
          </cell>
        </row>
        <row r="5736">
          <cell r="C5736">
            <v>2608662040</v>
          </cell>
          <cell r="D5736" t="str">
            <v>ПОГРУЖНОЕ ПИЛЬНОЕ ПОЛОТНО SAIZ 32 EC</v>
          </cell>
          <cell r="F5736">
            <v>9.2629999999999999</v>
          </cell>
          <cell r="G5736">
            <v>7.85</v>
          </cell>
          <cell r="H5736">
            <v>8.0854999999999997</v>
          </cell>
          <cell r="I5736">
            <v>355.762</v>
          </cell>
          <cell r="L5736" t="str">
            <v>Швейцария</v>
          </cell>
          <cell r="M5736" t="str">
            <v>3165140717656</v>
          </cell>
        </row>
        <row r="5737">
          <cell r="C5737">
            <v>2608662041</v>
          </cell>
          <cell r="D5737" t="str">
            <v>СЕГМЕНТИРОВАННЫЙ ПИЛЬНЫЙ ДИСК SACZ100 BB</v>
          </cell>
          <cell r="F5737">
            <v>28.32</v>
          </cell>
          <cell r="G5737">
            <v>24</v>
          </cell>
          <cell r="H5737">
            <v>24.72</v>
          </cell>
          <cell r="I5737">
            <v>1087.6799999999998</v>
          </cell>
          <cell r="L5737" t="str">
            <v>Швейцария</v>
          </cell>
          <cell r="M5737" t="str">
            <v>3165140717663</v>
          </cell>
        </row>
        <row r="5738">
          <cell r="C5738">
            <v>2608662042</v>
          </cell>
          <cell r="D5738" t="str">
            <v>СЕГМЕНТИРОВАННЫЙ ПИЛЬНЫЙ ДИСК SACI 85 EB</v>
          </cell>
          <cell r="F5738">
            <v>28.32</v>
          </cell>
          <cell r="G5738">
            <v>24</v>
          </cell>
          <cell r="H5738">
            <v>24.72</v>
          </cell>
          <cell r="I5738">
            <v>1087.6799999999998</v>
          </cell>
          <cell r="L5738" t="str">
            <v>Швейцария</v>
          </cell>
          <cell r="M5738" t="str">
            <v>3165140717670</v>
          </cell>
        </row>
        <row r="5739">
          <cell r="C5739">
            <v>2608662043</v>
          </cell>
          <cell r="D5739" t="str">
            <v>СЕГМЕНТ. ПИЛЬНОЕ ПОЛОТНО SACZ 85 RT</v>
          </cell>
          <cell r="F5739">
            <v>32.497199999999999</v>
          </cell>
          <cell r="G5739">
            <v>27.54</v>
          </cell>
          <cell r="H5739">
            <v>28.366199999999999</v>
          </cell>
          <cell r="I5739">
            <v>1248.1127999999999</v>
          </cell>
          <cell r="L5739" t="str">
            <v>Швейцария</v>
          </cell>
          <cell r="M5739" t="str">
            <v>3165140717687</v>
          </cell>
        </row>
        <row r="5740">
          <cell r="C5740">
            <v>2608662044</v>
          </cell>
          <cell r="D5740" t="str">
            <v>ДИСК ДЛЯ УДАЛЕНИЯ СТРОИТ.РАСТВ.SAVZ70RT</v>
          </cell>
          <cell r="F5740">
            <v>45.382799999999996</v>
          </cell>
          <cell r="G5740">
            <v>38.46</v>
          </cell>
          <cell r="H5740">
            <v>39.613800000000005</v>
          </cell>
          <cell r="I5740">
            <v>1743.0072000000002</v>
          </cell>
          <cell r="L5740" t="str">
            <v>Швейцария</v>
          </cell>
          <cell r="M5740" t="str">
            <v>3165140717694</v>
          </cell>
        </row>
        <row r="5741">
          <cell r="C5741">
            <v>2608662046</v>
          </cell>
          <cell r="D5741" t="str">
            <v>ШПАТЕЛь ГИБКИЙ SATZ52 SFC</v>
          </cell>
          <cell r="F5741">
            <v>6.9029999999999996</v>
          </cell>
          <cell r="G5741">
            <v>5.85</v>
          </cell>
          <cell r="H5741">
            <v>6.0255000000000001</v>
          </cell>
          <cell r="I5741">
            <v>265.12200000000001</v>
          </cell>
          <cell r="L5741" t="str">
            <v>Швейцария</v>
          </cell>
          <cell r="M5741">
            <v>3165140717717</v>
          </cell>
        </row>
        <row r="5742">
          <cell r="C5742">
            <v>1609200274</v>
          </cell>
          <cell r="D5742" t="str">
            <v>ЩЕТКА ДИСК 6мм 0.2X100мм ВИТАЯ СТАЛЬ</v>
          </cell>
          <cell r="F5742">
            <v>5.9235999999999995</v>
          </cell>
          <cell r="G5742">
            <v>5.0199999999999996</v>
          </cell>
          <cell r="H5742">
            <v>5.1705999999999994</v>
          </cell>
          <cell r="I5742">
            <v>227.50639999999999</v>
          </cell>
          <cell r="L5742" t="str">
            <v>Германия</v>
          </cell>
          <cell r="M5742">
            <v>3165140004558</v>
          </cell>
        </row>
        <row r="5743">
          <cell r="C5743">
            <v>2608622100</v>
          </cell>
          <cell r="D5743" t="str">
            <v>ЩЕТКА ДИСК М14 0.5X115мм ВИТАЯ СТАЛЬ</v>
          </cell>
          <cell r="F5743">
            <v>21.275400000000001</v>
          </cell>
          <cell r="G5743">
            <v>18.03</v>
          </cell>
          <cell r="H5743">
            <v>18.570900000000002</v>
          </cell>
          <cell r="I5743">
            <v>817.1196000000001</v>
          </cell>
          <cell r="L5743" t="str">
            <v>Китай</v>
          </cell>
          <cell r="M5743">
            <v>3165140631808</v>
          </cell>
        </row>
        <row r="5744">
          <cell r="C5744">
            <v>2608622106</v>
          </cell>
          <cell r="D5744" t="str">
            <v>ЩЕТКА ДИСК М14 0.5X115мм ПУЧКИ INOX</v>
          </cell>
          <cell r="F5744">
            <v>19.493599999999997</v>
          </cell>
          <cell r="G5744">
            <v>16.52</v>
          </cell>
          <cell r="H5744">
            <v>17.015599999999999</v>
          </cell>
          <cell r="I5744">
            <v>748.68639999999994</v>
          </cell>
          <cell r="L5744" t="str">
            <v>Китай</v>
          </cell>
          <cell r="M5744" t="str">
            <v>3165140631860</v>
          </cell>
        </row>
        <row r="5745">
          <cell r="C5745">
            <v>2608622107</v>
          </cell>
          <cell r="D5745" t="str">
            <v>ЩЕТКА ДИСК М14 0.3X115мм ВИТАЯ INOX</v>
          </cell>
          <cell r="F5745">
            <v>26.597199999999997</v>
          </cell>
          <cell r="G5745">
            <v>22.54</v>
          </cell>
          <cell r="H5745">
            <v>23.216200000000001</v>
          </cell>
          <cell r="I5745">
            <v>1021.5128</v>
          </cell>
          <cell r="L5745" t="str">
            <v>Китай</v>
          </cell>
          <cell r="M5745" t="str">
            <v>3165140631877</v>
          </cell>
        </row>
        <row r="5746">
          <cell r="C5746">
            <v>2608622008</v>
          </cell>
          <cell r="D5746" t="str">
            <v>ЩЕТКА ЧАШ 6мм 0.2X50мм ВИТАЯ ЛАТУН</v>
          </cell>
          <cell r="F5746">
            <v>4.1181999999999999</v>
          </cell>
          <cell r="G5746">
            <v>3.49</v>
          </cell>
          <cell r="H5746">
            <v>3.5947000000000005</v>
          </cell>
          <cell r="I5746">
            <v>158.16680000000002</v>
          </cell>
          <cell r="L5746" t="str">
            <v>Китай</v>
          </cell>
          <cell r="M5746">
            <v>3165140035996</v>
          </cell>
        </row>
        <row r="5747">
          <cell r="C5747">
            <v>2608622022</v>
          </cell>
          <cell r="D5747" t="str">
            <v>ЩЕТКА ЧАШ 6мм  0.2X50мм ВИТАЯ СТАЛЬ</v>
          </cell>
          <cell r="F5747">
            <v>3.7995999999999999</v>
          </cell>
          <cell r="G5747">
            <v>3.22</v>
          </cell>
          <cell r="H5747">
            <v>3.3166000000000002</v>
          </cell>
          <cell r="I5747">
            <v>145.93040000000002</v>
          </cell>
          <cell r="L5747" t="str">
            <v>Китай</v>
          </cell>
          <cell r="M5747">
            <v>3165140049832</v>
          </cell>
        </row>
        <row r="5748">
          <cell r="C5748">
            <v>2608622098</v>
          </cell>
          <cell r="D5748" t="str">
            <v>ЩЕТКА ЧАШ М14 0.3X70мм ВИТАЯ СТАЛЬ</v>
          </cell>
          <cell r="F5748">
            <v>20.225200000000001</v>
          </cell>
          <cell r="G5748">
            <v>17.14</v>
          </cell>
          <cell r="H5748">
            <v>17.654199999999999</v>
          </cell>
          <cell r="I5748">
            <v>776.78480000000002</v>
          </cell>
          <cell r="L5748" t="str">
            <v>Китай</v>
          </cell>
          <cell r="M5748" t="str">
            <v>3165140631785</v>
          </cell>
        </row>
        <row r="5749">
          <cell r="C5749">
            <v>2608622099</v>
          </cell>
          <cell r="D5749" t="str">
            <v>ЩЕТКА ЧАШ М14 0.35X65мм ПУЧКИ СТАЛЬ</v>
          </cell>
          <cell r="F5749">
            <v>12.920999999999998</v>
          </cell>
          <cell r="G5749">
            <v>10.95</v>
          </cell>
          <cell r="H5749">
            <v>11.278499999999999</v>
          </cell>
          <cell r="I5749">
            <v>496.25399999999996</v>
          </cell>
          <cell r="L5749" t="str">
            <v>Китай</v>
          </cell>
          <cell r="M5749" t="str">
            <v>3165140631792</v>
          </cell>
        </row>
        <row r="5750">
          <cell r="C5750">
            <v>2608622102</v>
          </cell>
          <cell r="D5750" t="str">
            <v>ЩЕТКА ЧАШ М14 0.3X75мм ВИТАЯ INOX</v>
          </cell>
          <cell r="F5750">
            <v>18.372599999999998</v>
          </cell>
          <cell r="G5750">
            <v>15.57</v>
          </cell>
          <cell r="H5750">
            <v>16.037100000000002</v>
          </cell>
          <cell r="I5750">
            <v>705.63240000000008</v>
          </cell>
          <cell r="L5750" t="str">
            <v>Китай</v>
          </cell>
          <cell r="M5750" t="str">
            <v>3165140631822</v>
          </cell>
        </row>
        <row r="5751">
          <cell r="C5751">
            <v>2608622104</v>
          </cell>
          <cell r="D5751" t="str">
            <v>ЩЕТКА ЧАШ М14 0.35X65мм ПУЧКИ INOX</v>
          </cell>
          <cell r="F5751">
            <v>16.012599999999999</v>
          </cell>
          <cell r="G5751">
            <v>13.57</v>
          </cell>
          <cell r="H5751">
            <v>13.9771</v>
          </cell>
          <cell r="I5751">
            <v>614.99239999999998</v>
          </cell>
          <cell r="L5751" t="str">
            <v>Китай</v>
          </cell>
          <cell r="M5751" t="str">
            <v>3165140631846</v>
          </cell>
        </row>
        <row r="5752">
          <cell r="C5752">
            <v>2608622101</v>
          </cell>
          <cell r="D5752" t="str">
            <v>ЩЕТКА КОНИЧ М14 0.35X115мм ВИТАЯ СТАЛЬ</v>
          </cell>
          <cell r="F5752">
            <v>16.283999999999999</v>
          </cell>
          <cell r="G5752">
            <v>13.8</v>
          </cell>
          <cell r="H5752">
            <v>14.214</v>
          </cell>
          <cell r="I5752">
            <v>625.41600000000005</v>
          </cell>
          <cell r="L5752" t="str">
            <v>Китай</v>
          </cell>
          <cell r="M5752" t="str">
            <v>3165140631815</v>
          </cell>
        </row>
        <row r="5753">
          <cell r="C5753">
            <v>2608622108</v>
          </cell>
          <cell r="D5753" t="str">
            <v>ЩЕТКА КОНИЧ М14 0.35X100мм ВИТАЯ INOX</v>
          </cell>
          <cell r="F5753">
            <v>17.534799999999997</v>
          </cell>
          <cell r="G5753">
            <v>14.86</v>
          </cell>
          <cell r="H5753">
            <v>15.3058</v>
          </cell>
          <cell r="I5753">
            <v>673.45519999999999</v>
          </cell>
          <cell r="L5753" t="str">
            <v>Китай</v>
          </cell>
          <cell r="M5753" t="str">
            <v>3165140631884</v>
          </cell>
        </row>
        <row r="5754">
          <cell r="C5754">
            <v>2608622109</v>
          </cell>
          <cell r="D5754" t="str">
            <v>ЩЕТКА КОНИЧ М14 0.35X115мм ПУЧКИ INOX</v>
          </cell>
          <cell r="F5754">
            <v>20.295999999999999</v>
          </cell>
          <cell r="G5754">
            <v>17.2</v>
          </cell>
          <cell r="H5754">
            <v>17.716000000000001</v>
          </cell>
          <cell r="I5754">
            <v>779.50400000000002</v>
          </cell>
          <cell r="L5754" t="str">
            <v>Китай</v>
          </cell>
          <cell r="M5754" t="str">
            <v>3165140631891</v>
          </cell>
        </row>
        <row r="5755">
          <cell r="C5755">
            <v>2608622103</v>
          </cell>
          <cell r="D5755" t="str">
            <v>ЩЕТКА ЧАШ М14 0.3X100мм ВИТАЯ INOX</v>
          </cell>
          <cell r="F5755">
            <v>30.620999999999999</v>
          </cell>
          <cell r="G5755">
            <v>25.95</v>
          </cell>
          <cell r="H5755">
            <v>26.7285</v>
          </cell>
          <cell r="I5755">
            <v>1176.0540000000001</v>
          </cell>
          <cell r="L5755" t="str">
            <v>Китай</v>
          </cell>
          <cell r="M5755" t="str">
            <v>3165140631839</v>
          </cell>
        </row>
        <row r="5756">
          <cell r="C5756">
            <v>2608622105</v>
          </cell>
          <cell r="D5756" t="str">
            <v>ЩЕТКА ЧАШ М14 0.35X100мм ПУЧКИ INOX</v>
          </cell>
          <cell r="F5756">
            <v>37.724599999999995</v>
          </cell>
          <cell r="G5756">
            <v>31.97</v>
          </cell>
          <cell r="H5756">
            <v>32.929099999999998</v>
          </cell>
          <cell r="I5756">
            <v>1448.8804</v>
          </cell>
          <cell r="L5756" t="str">
            <v>Китай</v>
          </cell>
          <cell r="M5756" t="str">
            <v>3165140631853</v>
          </cell>
        </row>
        <row r="5757">
          <cell r="C5757">
            <v>2608622114</v>
          </cell>
          <cell r="D5757" t="str">
            <v>ЩЕТКА КИСТЕВИД 6мм 0.2X15мм ВИТАЯ СТАЛЬ</v>
          </cell>
          <cell r="F5757">
            <v>3.6697999999999995</v>
          </cell>
          <cell r="G5757">
            <v>3.11</v>
          </cell>
          <cell r="H5757">
            <v>3.2033</v>
          </cell>
          <cell r="I5757">
            <v>140.9452</v>
          </cell>
          <cell r="L5757" t="str">
            <v>Китай</v>
          </cell>
          <cell r="M5757" t="str">
            <v>3165140631945</v>
          </cell>
        </row>
        <row r="5758">
          <cell r="C5758">
            <v>2608622115</v>
          </cell>
          <cell r="D5758" t="str">
            <v>ЩЕТКА КИСТЕВИД 6мм 0.35X10мм ПУЧКИ СТАЛЬ</v>
          </cell>
          <cell r="F5758">
            <v>7.8115999999999994</v>
          </cell>
          <cell r="G5758">
            <v>6.62</v>
          </cell>
          <cell r="H5758">
            <v>6.8186</v>
          </cell>
          <cell r="I5758">
            <v>300.01839999999999</v>
          </cell>
          <cell r="L5758" t="str">
            <v>Китай</v>
          </cell>
          <cell r="M5758" t="str">
            <v>3165140631952</v>
          </cell>
        </row>
        <row r="5759">
          <cell r="C5759">
            <v>2608622116</v>
          </cell>
          <cell r="D5759" t="str">
            <v>ЩЕТКА КИСТЕВИД 6мм 0.35X20мм ПУЧКИ СТАЛЬ</v>
          </cell>
          <cell r="F5759">
            <v>8.7910000000000004</v>
          </cell>
          <cell r="G5759">
            <v>7.45</v>
          </cell>
          <cell r="H5759">
            <v>7.6735000000000007</v>
          </cell>
          <cell r="I5759">
            <v>337.63400000000001</v>
          </cell>
          <cell r="L5759" t="str">
            <v>Китай</v>
          </cell>
          <cell r="M5759" t="str">
            <v>3165140631969</v>
          </cell>
        </row>
        <row r="5760">
          <cell r="C5760">
            <v>2608622126</v>
          </cell>
          <cell r="D5760" t="str">
            <v>ЩЕТКА КИСТЕВИД 6мм 0.2X15мм ВИТАЯ INOX</v>
          </cell>
          <cell r="F5760">
            <v>5.4988000000000001</v>
          </cell>
          <cell r="G5760">
            <v>4.66</v>
          </cell>
          <cell r="H5760">
            <v>4.7998000000000003</v>
          </cell>
          <cell r="I5760">
            <v>211.19120000000001</v>
          </cell>
          <cell r="L5760" t="str">
            <v>Китай</v>
          </cell>
          <cell r="M5760" t="str">
            <v>3165140632065</v>
          </cell>
        </row>
        <row r="5761">
          <cell r="C5761">
            <v>2608622127</v>
          </cell>
          <cell r="D5761" t="str">
            <v>ЩЕТКА КИСТЕВИД 6мм 0.3X25мм ВИТАЯ INOX</v>
          </cell>
          <cell r="F5761">
            <v>7.339599999999999</v>
          </cell>
          <cell r="G5761">
            <v>6.22</v>
          </cell>
          <cell r="H5761">
            <v>6.4066000000000001</v>
          </cell>
          <cell r="I5761">
            <v>281.8904</v>
          </cell>
          <cell r="L5761" t="str">
            <v>Китай</v>
          </cell>
          <cell r="M5761" t="str">
            <v>3165140632072</v>
          </cell>
        </row>
        <row r="5762">
          <cell r="C5762">
            <v>2608622128</v>
          </cell>
          <cell r="D5762" t="str">
            <v>ЩЕТКА КИСТЕВИД 6мм 0.35X10мм ПУЧКИ INOX</v>
          </cell>
          <cell r="F5762">
            <v>11.729199999999999</v>
          </cell>
          <cell r="G5762">
            <v>9.94</v>
          </cell>
          <cell r="H5762">
            <v>10.238199999999999</v>
          </cell>
          <cell r="I5762">
            <v>450.48079999999993</v>
          </cell>
          <cell r="L5762" t="str">
            <v>Китай</v>
          </cell>
          <cell r="M5762" t="str">
            <v>3165140632089</v>
          </cell>
        </row>
        <row r="5763">
          <cell r="C5763">
            <v>2608622129</v>
          </cell>
          <cell r="D5763" t="str">
            <v>ЩЕТКА КИСТЕВИД 6мм 0.35X20мм ПУЧКИ INOX</v>
          </cell>
          <cell r="F5763">
            <v>13.1806</v>
          </cell>
          <cell r="G5763">
            <v>11.17</v>
          </cell>
          <cell r="H5763">
            <v>11.505100000000001</v>
          </cell>
          <cell r="I5763">
            <v>506.2244</v>
          </cell>
          <cell r="L5763" t="str">
            <v>Китай</v>
          </cell>
          <cell r="M5763" t="str">
            <v>3165140632096</v>
          </cell>
        </row>
        <row r="5764">
          <cell r="C5764">
            <v>2607017119</v>
          </cell>
          <cell r="D5764" t="str">
            <v>Щетка кольцевая 100x20x6mm сталь</v>
          </cell>
          <cell r="F5764">
            <v>4.72</v>
          </cell>
          <cell r="G5764">
            <v>4</v>
          </cell>
          <cell r="H5764">
            <v>4.12</v>
          </cell>
          <cell r="I5764">
            <v>181.28</v>
          </cell>
          <cell r="L5764" t="str">
            <v>Китай</v>
          </cell>
          <cell r="M5764" t="str">
            <v>3165140608817</v>
          </cell>
        </row>
        <row r="5765">
          <cell r="C5765">
            <v>2607017120</v>
          </cell>
          <cell r="D5765" t="str">
            <v>Щетка кольцевая 75х10x6mm сталь</v>
          </cell>
          <cell r="F5765">
            <v>2.1240000000000001</v>
          </cell>
          <cell r="G5765">
            <v>1.8</v>
          </cell>
          <cell r="H5765">
            <v>1.8540000000000001</v>
          </cell>
          <cell r="I5765">
            <v>81.576000000000008</v>
          </cell>
          <cell r="L5765" t="str">
            <v>Китай</v>
          </cell>
          <cell r="M5765" t="str">
            <v>3165140608824</v>
          </cell>
        </row>
        <row r="5766">
          <cell r="C5766">
            <v>2607017121</v>
          </cell>
          <cell r="D5766" t="str">
            <v>Щетка кольцевая 50x12x6mm сталь</v>
          </cell>
          <cell r="F5766">
            <v>2.36</v>
          </cell>
          <cell r="G5766">
            <v>2</v>
          </cell>
          <cell r="H5766">
            <v>2.06</v>
          </cell>
          <cell r="I5766">
            <v>90.64</v>
          </cell>
          <cell r="L5766" t="str">
            <v>Китай</v>
          </cell>
          <cell r="M5766" t="str">
            <v>3165140608831</v>
          </cell>
        </row>
        <row r="5767">
          <cell r="C5767">
            <v>2607017122</v>
          </cell>
          <cell r="D5767" t="str">
            <v>Щетка кольцевая 38x6x6mm сталь</v>
          </cell>
          <cell r="F5767">
            <v>1.534</v>
          </cell>
          <cell r="G5767">
            <v>1.3</v>
          </cell>
          <cell r="H5767">
            <v>1.3390000000000002</v>
          </cell>
          <cell r="I5767">
            <v>58.916000000000011</v>
          </cell>
          <cell r="L5767" t="str">
            <v>Китай</v>
          </cell>
          <cell r="M5767" t="str">
            <v>3165140608848</v>
          </cell>
        </row>
        <row r="5768">
          <cell r="C5768">
            <v>2608622110</v>
          </cell>
          <cell r="D5768" t="str">
            <v>ЩЕТКА ДИСК 6мм 0.2X30мм ВИТАЯ СТАЛЬ</v>
          </cell>
          <cell r="F5768">
            <v>3.5753999999999997</v>
          </cell>
          <cell r="G5768">
            <v>3.03</v>
          </cell>
          <cell r="H5768">
            <v>3.1208999999999998</v>
          </cell>
          <cell r="I5768">
            <v>137.31959999999998</v>
          </cell>
          <cell r="L5768" t="str">
            <v>Китай</v>
          </cell>
          <cell r="M5768" t="str">
            <v>3165140631907</v>
          </cell>
        </row>
        <row r="5769">
          <cell r="C5769">
            <v>2608622111</v>
          </cell>
          <cell r="D5769" t="str">
            <v>ЩЕТКА ДИСК 6мм 0.2X50мм ВИТАЯ СТАЛЬ</v>
          </cell>
          <cell r="F5769">
            <v>4.0827999999999998</v>
          </cell>
          <cell r="G5769">
            <v>3.46</v>
          </cell>
          <cell r="H5769">
            <v>3.5638000000000001</v>
          </cell>
          <cell r="I5769">
            <v>156.80719999999999</v>
          </cell>
          <cell r="L5769" t="str">
            <v>Китай</v>
          </cell>
          <cell r="M5769" t="str">
            <v>3165140631914</v>
          </cell>
        </row>
        <row r="5770">
          <cell r="C5770">
            <v>2608622112</v>
          </cell>
          <cell r="D5770" t="str">
            <v>ЩЕТКА ДИСК 6мм 0.3X50мм ВИТАЯ СТАЛЬ</v>
          </cell>
          <cell r="F5770">
            <v>3.0680000000000001</v>
          </cell>
          <cell r="G5770">
            <v>2.6</v>
          </cell>
          <cell r="H5770">
            <v>2.6780000000000004</v>
          </cell>
          <cell r="I5770">
            <v>117.83200000000002</v>
          </cell>
          <cell r="L5770" t="str">
            <v>Китай</v>
          </cell>
          <cell r="M5770" t="str">
            <v>3165140631921</v>
          </cell>
        </row>
        <row r="5771">
          <cell r="C5771">
            <v>2608622113</v>
          </cell>
          <cell r="D5771" t="str">
            <v>ЩЕТКА ДИСК 6мм 0.5X75мм ПУЧКИ СТАЛЬ</v>
          </cell>
          <cell r="F5771">
            <v>5.1329999999999991</v>
          </cell>
          <cell r="G5771">
            <v>4.3499999999999996</v>
          </cell>
          <cell r="H5771">
            <v>4.4805000000000001</v>
          </cell>
          <cell r="I5771">
            <v>197.142</v>
          </cell>
          <cell r="L5771" t="str">
            <v>Китай</v>
          </cell>
          <cell r="M5771" t="str">
            <v>3165140631938</v>
          </cell>
        </row>
        <row r="5772">
          <cell r="C5772">
            <v>2607017123</v>
          </cell>
          <cell r="D5772" t="str">
            <v>Щетка круглая 75x6mm сталь</v>
          </cell>
          <cell r="F5772">
            <v>3.0680000000000001</v>
          </cell>
          <cell r="G5772">
            <v>2.6</v>
          </cell>
          <cell r="H5772">
            <v>2.6780000000000004</v>
          </cell>
          <cell r="I5772">
            <v>117.83200000000002</v>
          </cell>
          <cell r="L5772" t="str">
            <v>Китай</v>
          </cell>
          <cell r="M5772" t="str">
            <v>3165140608855</v>
          </cell>
        </row>
        <row r="5773">
          <cell r="C5773">
            <v>2608622122</v>
          </cell>
          <cell r="D5773" t="str">
            <v>ЩЕТКА ДИСК 6мм 0.3X70мм ВИТАЯ INOX</v>
          </cell>
          <cell r="F5773">
            <v>7.6581999999999999</v>
          </cell>
          <cell r="G5773">
            <v>6.49</v>
          </cell>
          <cell r="H5773">
            <v>6.6847000000000003</v>
          </cell>
          <cell r="I5773">
            <v>294.1268</v>
          </cell>
          <cell r="L5773" t="str">
            <v>Китай</v>
          </cell>
          <cell r="M5773" t="str">
            <v>3165140632027</v>
          </cell>
        </row>
        <row r="5774">
          <cell r="C5774">
            <v>2608622123</v>
          </cell>
          <cell r="D5774" t="str">
            <v>ЩЕТКА ДИСК 6мм 0.2X80мм ВИТАЯ INOX</v>
          </cell>
          <cell r="F5774">
            <v>11.740999999999998</v>
          </cell>
          <cell r="G5774">
            <v>9.9499999999999993</v>
          </cell>
          <cell r="H5774">
            <v>10.2485</v>
          </cell>
          <cell r="I5774">
            <v>450.93399999999997</v>
          </cell>
          <cell r="L5774" t="str">
            <v>Китай</v>
          </cell>
          <cell r="M5774" t="str">
            <v>3165140632034</v>
          </cell>
        </row>
        <row r="5775">
          <cell r="C5775">
            <v>2608622124</v>
          </cell>
          <cell r="D5775" t="str">
            <v>ЩЕТКА ДИСК 6мм 0.3X100мм ВИТАЯ INOX</v>
          </cell>
          <cell r="F5775">
            <v>7.7172000000000001</v>
          </cell>
          <cell r="G5775">
            <v>6.54</v>
          </cell>
          <cell r="H5775">
            <v>6.7362000000000002</v>
          </cell>
          <cell r="I5775">
            <v>296.39280000000002</v>
          </cell>
          <cell r="L5775" t="str">
            <v>Китай</v>
          </cell>
          <cell r="M5775" t="str">
            <v>3165140632041</v>
          </cell>
        </row>
        <row r="5776">
          <cell r="C5776">
            <v>2608622125</v>
          </cell>
          <cell r="D5776" t="str">
            <v>ЩЕТКА ДИСК 6мм 0.35X70мм ПУЧКИ INOX</v>
          </cell>
          <cell r="F5776">
            <v>7.7172000000000001</v>
          </cell>
          <cell r="G5776">
            <v>6.54</v>
          </cell>
          <cell r="H5776">
            <v>6.7362000000000002</v>
          </cell>
          <cell r="I5776">
            <v>296.39280000000002</v>
          </cell>
          <cell r="L5776" t="str">
            <v>Китай</v>
          </cell>
          <cell r="M5776" t="str">
            <v>3165140632058</v>
          </cell>
        </row>
        <row r="5777">
          <cell r="C5777">
            <v>2608622119</v>
          </cell>
          <cell r="D5777" t="str">
            <v>ЩЕТКА ДИСК 6мм 0.3X30мм ВИТАЯ INOX</v>
          </cell>
          <cell r="F5777">
            <v>4.6491999999999996</v>
          </cell>
          <cell r="G5777">
            <v>3.94</v>
          </cell>
          <cell r="H5777">
            <v>4.0582000000000003</v>
          </cell>
          <cell r="I5777">
            <v>178.5608</v>
          </cell>
          <cell r="L5777" t="str">
            <v>Китай</v>
          </cell>
          <cell r="M5777" t="str">
            <v>3165140631990</v>
          </cell>
        </row>
        <row r="5778">
          <cell r="C5778">
            <v>2608622120</v>
          </cell>
          <cell r="D5778" t="str">
            <v>ЩЕТКА ДИСК 6мм 0.2X50мм ВИТАЯ INOX</v>
          </cell>
          <cell r="F5778">
            <v>6.1123999999999992</v>
          </cell>
          <cell r="G5778">
            <v>5.18</v>
          </cell>
          <cell r="H5778">
            <v>5.3353999999999999</v>
          </cell>
          <cell r="I5778">
            <v>234.7576</v>
          </cell>
          <cell r="L5778" t="str">
            <v>Китай</v>
          </cell>
          <cell r="M5778" t="str">
            <v>3165140632003</v>
          </cell>
        </row>
        <row r="5779">
          <cell r="C5779">
            <v>2608622121</v>
          </cell>
          <cell r="D5779" t="str">
            <v>ЩЕТКА ДИСК 6мм 0.3X70мм ВИТАЯ INOX</v>
          </cell>
          <cell r="F5779">
            <v>6.9029999999999996</v>
          </cell>
          <cell r="G5779">
            <v>5.85</v>
          </cell>
          <cell r="H5779">
            <v>6.0255000000000001</v>
          </cell>
          <cell r="I5779">
            <v>265.12200000000001</v>
          </cell>
          <cell r="L5779" t="str">
            <v>Китай</v>
          </cell>
          <cell r="M5779" t="str">
            <v>3165140632010</v>
          </cell>
        </row>
        <row r="5780">
          <cell r="C5780">
            <v>2608622130</v>
          </cell>
          <cell r="D5780" t="str">
            <v>ЩЕТКА ДИСК 6мм 0.2X80мм ВИТАЯ ЛАТУН</v>
          </cell>
          <cell r="F5780">
            <v>13.782399999999999</v>
          </cell>
          <cell r="G5780">
            <v>11.68</v>
          </cell>
          <cell r="H5780">
            <v>12.0304</v>
          </cell>
          <cell r="I5780">
            <v>529.33760000000007</v>
          </cell>
          <cell r="L5780" t="str">
            <v>Китай</v>
          </cell>
          <cell r="M5780" t="str">
            <v>3165140632102</v>
          </cell>
        </row>
        <row r="5781">
          <cell r="C5781">
            <v>2607017124</v>
          </cell>
          <cell r="D5781" t="str">
            <v>Щетка круглая 50x6mm сталь</v>
          </cell>
          <cell r="F5781">
            <v>2.36</v>
          </cell>
          <cell r="G5781">
            <v>2</v>
          </cell>
          <cell r="H5781">
            <v>2.06</v>
          </cell>
          <cell r="I5781">
            <v>90.64</v>
          </cell>
          <cell r="L5781" t="str">
            <v>Китай</v>
          </cell>
          <cell r="M5781" t="str">
            <v>3165140608862</v>
          </cell>
        </row>
        <row r="5782">
          <cell r="C5782">
            <v>2607017125</v>
          </cell>
          <cell r="D5782" t="str">
            <v>Щетка-помазок 25x6 мм, сталь</v>
          </cell>
          <cell r="F5782">
            <v>2.36</v>
          </cell>
          <cell r="G5782">
            <v>2</v>
          </cell>
          <cell r="H5782">
            <v>2.06</v>
          </cell>
          <cell r="I5782">
            <v>90.64</v>
          </cell>
          <cell r="L5782" t="str">
            <v>Китай</v>
          </cell>
          <cell r="M5782" t="str">
            <v>3165140608879</v>
          </cell>
        </row>
        <row r="5783">
          <cell r="C5783">
            <v>2608622117</v>
          </cell>
          <cell r="D5783" t="str">
            <v>ЩЕТКА ЧАШ  6мм 0.3X50мм ВИТАЯ INOX</v>
          </cell>
          <cell r="F5783">
            <v>6.077</v>
          </cell>
          <cell r="G5783">
            <v>5.15</v>
          </cell>
          <cell r="H5783">
            <v>5.3045000000000009</v>
          </cell>
          <cell r="I5783">
            <v>233.39800000000002</v>
          </cell>
          <cell r="L5783" t="str">
            <v>Китай</v>
          </cell>
          <cell r="M5783" t="str">
            <v>3165140631976</v>
          </cell>
        </row>
        <row r="5784">
          <cell r="C5784">
            <v>2608622118</v>
          </cell>
          <cell r="D5784" t="str">
            <v>ЩЕТКА ЧАШ 6мм 0.3X60мм ВИТАЯ INOX</v>
          </cell>
          <cell r="F5784">
            <v>7.08</v>
          </cell>
          <cell r="G5784">
            <v>6</v>
          </cell>
          <cell r="H5784">
            <v>6.18</v>
          </cell>
          <cell r="I5784">
            <v>271.91999999999996</v>
          </cell>
          <cell r="L5784" t="str">
            <v>Китай</v>
          </cell>
          <cell r="M5784" t="str">
            <v>3165140631983</v>
          </cell>
        </row>
        <row r="5785">
          <cell r="C5785">
            <v>2608200529</v>
          </cell>
          <cell r="D5785" t="str">
            <v>Гвозди SK64-20 38G 2000шт</v>
          </cell>
          <cell r="F5785">
            <v>24.272600000000001</v>
          </cell>
          <cell r="G5785">
            <v>20.57</v>
          </cell>
          <cell r="H5785">
            <v>21.187100000000001</v>
          </cell>
          <cell r="I5785">
            <v>932.2324000000001</v>
          </cell>
          <cell r="L5785" t="str">
            <v>Австрия</v>
          </cell>
          <cell r="M5785" t="str">
            <v>3165140621694</v>
          </cell>
        </row>
        <row r="5786">
          <cell r="C5786">
            <v>2608200531</v>
          </cell>
          <cell r="D5786" t="str">
            <v>Гвозди SK64-20 50G 2000шт</v>
          </cell>
          <cell r="F5786">
            <v>27.458599999999997</v>
          </cell>
          <cell r="G5786">
            <v>23.27</v>
          </cell>
          <cell r="H5786">
            <v>23.9681</v>
          </cell>
          <cell r="I5786">
            <v>1054.5963999999999</v>
          </cell>
          <cell r="L5786" t="str">
            <v>Австрия</v>
          </cell>
          <cell r="M5786" t="str">
            <v>3165140621717</v>
          </cell>
        </row>
        <row r="5787">
          <cell r="C5787">
            <v>2608200533</v>
          </cell>
          <cell r="D5787" t="str">
            <v>Гвозди SK64-20 63G2000шт</v>
          </cell>
          <cell r="F5787">
            <v>34.314399999999999</v>
          </cell>
          <cell r="G5787">
            <v>29.08</v>
          </cell>
          <cell r="H5787">
            <v>29.952399999999997</v>
          </cell>
          <cell r="I5787">
            <v>1317.9055999999998</v>
          </cell>
          <cell r="L5787" t="str">
            <v>Австрия</v>
          </cell>
          <cell r="M5787" t="str">
            <v>3165140621731</v>
          </cell>
        </row>
        <row r="5788">
          <cell r="C5788">
            <v>2608200528</v>
          </cell>
          <cell r="D5788" t="str">
            <v>Гвозди K64-20 32G 2000шт</v>
          </cell>
          <cell r="F5788">
            <v>23.800599999999999</v>
          </cell>
          <cell r="G5788">
            <v>20.170000000000002</v>
          </cell>
          <cell r="H5788">
            <v>20.775100000000002</v>
          </cell>
          <cell r="I5788">
            <v>914.10440000000006</v>
          </cell>
          <cell r="L5788" t="str">
            <v>Австрия</v>
          </cell>
          <cell r="M5788" t="str">
            <v>3165140621687</v>
          </cell>
        </row>
        <row r="5789">
          <cell r="C5789">
            <v>2608200530</v>
          </cell>
          <cell r="D5789" t="str">
            <v>Гвозди 1,6/16g 44mm 2000шт</v>
          </cell>
          <cell r="F5789">
            <v>26.998399999999997</v>
          </cell>
          <cell r="G5789">
            <v>22.88</v>
          </cell>
          <cell r="H5789">
            <v>23.566399999999998</v>
          </cell>
          <cell r="I5789">
            <v>1036.9215999999999</v>
          </cell>
          <cell r="L5789" t="str">
            <v>Австрия</v>
          </cell>
          <cell r="M5789" t="str">
            <v>3165140621700</v>
          </cell>
        </row>
        <row r="5790">
          <cell r="C5790">
            <v>2608200532</v>
          </cell>
          <cell r="D5790" t="str">
            <v>Гвозди 1,6/16g 57mm 2000шт</v>
          </cell>
          <cell r="F5790">
            <v>32.945599999999999</v>
          </cell>
          <cell r="G5790">
            <v>27.92</v>
          </cell>
          <cell r="H5790">
            <v>28.757600000000004</v>
          </cell>
          <cell r="I5790">
            <v>1265.3344000000002</v>
          </cell>
          <cell r="L5790" t="str">
            <v>Австрия</v>
          </cell>
          <cell r="M5790" t="str">
            <v>3165140621724</v>
          </cell>
        </row>
        <row r="5791">
          <cell r="C5791">
            <v>2607336236</v>
          </cell>
          <cell r="D5791" t="str">
            <v>Аккумулятор 18V Li-Ion 3Ah</v>
          </cell>
          <cell r="F5791">
            <v>226.32400000000001</v>
          </cell>
          <cell r="G5791">
            <v>191.8</v>
          </cell>
          <cell r="H5791">
            <v>197.55400000000003</v>
          </cell>
          <cell r="I5791">
            <v>8692.376000000002</v>
          </cell>
          <cell r="L5791" t="str">
            <v>Малайзия</v>
          </cell>
          <cell r="M5791" t="str">
            <v>3165140546171</v>
          </cell>
        </row>
        <row r="5792">
          <cell r="C5792">
            <v>2607336242</v>
          </cell>
          <cell r="D5792" t="str">
            <v>Аккумулятор 3,6 V Li-Ion 1,3Ah</v>
          </cell>
          <cell r="F5792">
            <v>42.066999999999993</v>
          </cell>
          <cell r="G5792">
            <v>35.65</v>
          </cell>
          <cell r="H5792">
            <v>36.719499999999996</v>
          </cell>
          <cell r="I5792">
            <v>1615.6579999999999</v>
          </cell>
          <cell r="L5792" t="str">
            <v>Малайзия</v>
          </cell>
          <cell r="M5792" t="str">
            <v>3165140508971</v>
          </cell>
        </row>
        <row r="5793">
          <cell r="C5793">
            <v>2607224392</v>
          </cell>
          <cell r="D5793" t="str">
            <v>Зарядное устройство AL 1411 DV 7,2-14,4V</v>
          </cell>
          <cell r="F5793">
            <v>32.2258</v>
          </cell>
          <cell r="G5793">
            <v>27.31</v>
          </cell>
          <cell r="H5793">
            <v>28.129300000000001</v>
          </cell>
          <cell r="I5793">
            <v>1237.6892</v>
          </cell>
          <cell r="L5793" t="str">
            <v>Китай</v>
          </cell>
          <cell r="M5793" t="str">
            <v>3165140211208</v>
          </cell>
        </row>
        <row r="5794">
          <cell r="C5794">
            <v>2607017199</v>
          </cell>
          <cell r="D5794" t="str">
            <v>Рукоятка д/сабельных пилок + 2 пилки</v>
          </cell>
          <cell r="F5794">
            <v>17.7</v>
          </cell>
          <cell r="G5794">
            <v>15</v>
          </cell>
          <cell r="H5794">
            <v>15.450000000000001</v>
          </cell>
          <cell r="I5794">
            <v>679.80000000000007</v>
          </cell>
          <cell r="L5794" t="str">
            <v>Китай</v>
          </cell>
          <cell r="M5794" t="str">
            <v>3165140727389</v>
          </cell>
        </row>
        <row r="5795">
          <cell r="C5795">
            <v>2605190930</v>
          </cell>
          <cell r="D5795" t="str">
            <v>Фильтр для GEX 125/150 AVE Professional</v>
          </cell>
          <cell r="F5795">
            <v>40.308799999999991</v>
          </cell>
          <cell r="G5795">
            <v>34.159999999999997</v>
          </cell>
          <cell r="H5795">
            <v>35.184799999999996</v>
          </cell>
          <cell r="I5795">
            <v>1548.1311999999998</v>
          </cell>
          <cell r="L5795" t="str">
            <v>Германия</v>
          </cell>
          <cell r="M5795" t="str">
            <v>3165140624152</v>
          </cell>
        </row>
        <row r="5796">
          <cell r="C5796">
            <v>2608190056</v>
          </cell>
          <cell r="D5796" t="str">
            <v>Модуль пылеудаления для GOP 300 SCE Prof</v>
          </cell>
          <cell r="F5796">
            <v>17.357800000000001</v>
          </cell>
          <cell r="G5796">
            <v>14.71</v>
          </cell>
          <cell r="H5796">
            <v>15.151300000000001</v>
          </cell>
          <cell r="I5796">
            <v>666.65719999999999</v>
          </cell>
          <cell r="L5796" t="str">
            <v>Малайзия</v>
          </cell>
          <cell r="M5796" t="str">
            <v>3165140641029</v>
          </cell>
        </row>
        <row r="5797">
          <cell r="C5797">
            <v>2608601171</v>
          </cell>
          <cell r="D5797" t="str">
            <v>Переходник пылеотвода GCM10  GKG24V</v>
          </cell>
          <cell r="F5797">
            <v>9.5934000000000008</v>
          </cell>
          <cell r="G5797">
            <v>8.1300000000000008</v>
          </cell>
          <cell r="H5797">
            <v>8.3739000000000008</v>
          </cell>
          <cell r="I5797">
            <v>368.45160000000004</v>
          </cell>
          <cell r="L5797" t="str">
            <v>Тайвань</v>
          </cell>
          <cell r="M5797">
            <v>3165140274074</v>
          </cell>
        </row>
        <row r="5798">
          <cell r="C5798">
            <v>2608636698</v>
          </cell>
          <cell r="D5798" t="str">
            <v>Набор пилок 3 шт T121AF SpeedMetal</v>
          </cell>
          <cell r="F5798">
            <v>12.708599999999999</v>
          </cell>
          <cell r="G5798">
            <v>10.77</v>
          </cell>
          <cell r="H5798">
            <v>11.0931</v>
          </cell>
          <cell r="I5798">
            <v>488.09640000000002</v>
          </cell>
          <cell r="L5798" t="str">
            <v>Швейцария</v>
          </cell>
          <cell r="M5798">
            <v>3165140596855</v>
          </cell>
        </row>
        <row r="5799">
          <cell r="C5799">
            <v>2608636701</v>
          </cell>
          <cell r="D5799" t="str">
            <v>Набор пилок 3 шт T121BF SpeedMetal</v>
          </cell>
          <cell r="F5799">
            <v>10.8324</v>
          </cell>
          <cell r="G5799">
            <v>9.18</v>
          </cell>
          <cell r="H5799">
            <v>9.4553999999999991</v>
          </cell>
          <cell r="I5799">
            <v>416.03759999999994</v>
          </cell>
          <cell r="L5799" t="str">
            <v>Швейцария</v>
          </cell>
          <cell r="M5799">
            <v>3165140596954</v>
          </cell>
        </row>
        <row r="5800">
          <cell r="C5800">
            <v>2608636704</v>
          </cell>
          <cell r="D5800" t="str">
            <v>Набор пилок 3 шт T321AF SpeedMetal</v>
          </cell>
          <cell r="F5800">
            <v>22.089599999999997</v>
          </cell>
          <cell r="G5800">
            <v>18.72</v>
          </cell>
          <cell r="H5800">
            <v>19.281600000000001</v>
          </cell>
          <cell r="I5800">
            <v>848.3904</v>
          </cell>
          <cell r="L5800" t="str">
            <v>Швейцария</v>
          </cell>
          <cell r="M5800">
            <v>3165140596985</v>
          </cell>
        </row>
        <row r="5801">
          <cell r="C5801">
            <v>2608658009</v>
          </cell>
          <cell r="D5801" t="str">
            <v>5 шт Набор полотен пил   RB -  5ER S  925 HBF</v>
          </cell>
          <cell r="F5801">
            <v>19.351999999999997</v>
          </cell>
          <cell r="G5801">
            <v>16.399999999999999</v>
          </cell>
          <cell r="H5801">
            <v>16.891999999999999</v>
          </cell>
          <cell r="I5801">
            <v>743.24799999999993</v>
          </cell>
          <cell r="L5801" t="str">
            <v>Швейцария</v>
          </cell>
          <cell r="M5801">
            <v>3165140744799</v>
          </cell>
        </row>
        <row r="5802">
          <cell r="C5802">
            <v>2608658010</v>
          </cell>
          <cell r="D5802" t="str">
            <v>5 шт Набор полотен пил   RB -  5ER S 1025 HBF</v>
          </cell>
          <cell r="F5802">
            <v>21.381599999999999</v>
          </cell>
          <cell r="G5802">
            <v>18.12</v>
          </cell>
          <cell r="H5802">
            <v>18.663600000000002</v>
          </cell>
          <cell r="I5802">
            <v>821.19840000000011</v>
          </cell>
          <cell r="L5802" t="str">
            <v>Швейцария</v>
          </cell>
          <cell r="M5802">
            <v>3165140744805</v>
          </cell>
        </row>
        <row r="5803">
          <cell r="C5803">
            <v>2608658011</v>
          </cell>
          <cell r="D5803" t="str">
            <v>5 шт Набор полотен пил   RB -  5ER S 1125 HBF</v>
          </cell>
          <cell r="F5803">
            <v>23.423000000000002</v>
          </cell>
          <cell r="G5803">
            <v>19.850000000000001</v>
          </cell>
          <cell r="H5803">
            <v>20.445500000000003</v>
          </cell>
          <cell r="I5803">
            <v>899.60200000000009</v>
          </cell>
          <cell r="L5803" t="str">
            <v>Швейцария</v>
          </cell>
          <cell r="M5803">
            <v>3165140744812</v>
          </cell>
        </row>
        <row r="5804">
          <cell r="C5804">
            <v>2608658013</v>
          </cell>
          <cell r="D5804" t="str">
            <v>5 шт Набор полотен пил   RB -  5ER S 1225 HBF</v>
          </cell>
          <cell r="F5804">
            <v>27.494</v>
          </cell>
          <cell r="G5804">
            <v>23.3</v>
          </cell>
          <cell r="H5804">
            <v>23.999000000000002</v>
          </cell>
          <cell r="I5804">
            <v>1055.9560000000001</v>
          </cell>
          <cell r="L5804" t="str">
            <v>Швейцария</v>
          </cell>
          <cell r="M5804">
            <v>3165140744836</v>
          </cell>
        </row>
        <row r="5805">
          <cell r="C5805">
            <v>2608603629</v>
          </cell>
          <cell r="D5805" t="str">
            <v>Алмазный диск Best for Universal115-22,23</v>
          </cell>
          <cell r="I5805">
            <v>1635.1455999999998</v>
          </cell>
          <cell r="L5805" t="str">
            <v>Китай</v>
          </cell>
          <cell r="M5805">
            <v>3165140739610</v>
          </cell>
        </row>
        <row r="5806">
          <cell r="C5806">
            <v>2608603630</v>
          </cell>
          <cell r="D5806" t="str">
            <v>Алмазный диск Best for Universal125-22,23</v>
          </cell>
          <cell r="I5806">
            <v>1794.6720000000003</v>
          </cell>
          <cell r="L5806" t="str">
            <v>Китай</v>
          </cell>
          <cell r="M5806">
            <v>3165140739627</v>
          </cell>
        </row>
        <row r="5807">
          <cell r="C5807">
            <v>2608603631</v>
          </cell>
          <cell r="D5807" t="str">
            <v>Алмазный диск Best for Universal150-22,23</v>
          </cell>
          <cell r="I5807">
            <v>2353.0144</v>
          </cell>
          <cell r="L5807" t="str">
            <v>Китай</v>
          </cell>
          <cell r="M5807">
            <v>3165140739634</v>
          </cell>
        </row>
        <row r="5808">
          <cell r="C5808">
            <v>2608603632</v>
          </cell>
          <cell r="D5808" t="str">
            <v>Алмазный диск Best for Universal180-22,23</v>
          </cell>
          <cell r="I5808">
            <v>2632.1856000000002</v>
          </cell>
          <cell r="L5808" t="str">
            <v>Китай</v>
          </cell>
          <cell r="M5808">
            <v>3165140739641</v>
          </cell>
        </row>
        <row r="5809">
          <cell r="C5809">
            <v>2608603633</v>
          </cell>
          <cell r="D5809" t="str">
            <v>Алмазный диск Best for Universal230-22,23</v>
          </cell>
          <cell r="I5809">
            <v>3190.5280000000007</v>
          </cell>
          <cell r="L5809" t="str">
            <v>Китай</v>
          </cell>
          <cell r="M5809">
            <v>3165140739658</v>
          </cell>
        </row>
        <row r="5810">
          <cell r="C5810">
            <v>2608603634</v>
          </cell>
          <cell r="D5810" t="str">
            <v>Алмазный диск Best for Universal300-22,23</v>
          </cell>
          <cell r="I5810">
            <v>5510.9119999999994</v>
          </cell>
          <cell r="L5810" t="str">
            <v>Китай</v>
          </cell>
          <cell r="M5810">
            <v>3165140739665</v>
          </cell>
        </row>
        <row r="5811">
          <cell r="C5811">
            <v>2608603746</v>
          </cell>
          <cell r="D5811" t="str">
            <v>Алмазный диск Best for Universal300-20</v>
          </cell>
          <cell r="I5811">
            <v>5510.9119999999994</v>
          </cell>
          <cell r="L5811" t="str">
            <v>Китай</v>
          </cell>
          <cell r="M5811">
            <v>3165140739746</v>
          </cell>
        </row>
        <row r="5812">
          <cell r="C5812">
            <v>2608603635</v>
          </cell>
          <cell r="D5812" t="str">
            <v>Алмазный диск Best for Universal300-25,4</v>
          </cell>
          <cell r="I5812">
            <v>5510.9119999999994</v>
          </cell>
          <cell r="L5812" t="str">
            <v>Китай</v>
          </cell>
          <cell r="M5812">
            <v>3165140739635</v>
          </cell>
        </row>
        <row r="5813">
          <cell r="C5813">
            <v>2608603636</v>
          </cell>
          <cell r="D5813" t="str">
            <v>Алмазный диск Best for Universal350-20/25,4</v>
          </cell>
          <cell r="L5813" t="str">
            <v>Китай</v>
          </cell>
          <cell r="M5813">
            <v>3165140739636</v>
          </cell>
        </row>
        <row r="5814">
          <cell r="C5814">
            <v>2608603637</v>
          </cell>
          <cell r="D5814" t="str">
            <v>Алмазный диск Best for Universal400-20/25,4</v>
          </cell>
          <cell r="L5814" t="str">
            <v>Китай</v>
          </cell>
          <cell r="M5814">
            <v>3165140739637</v>
          </cell>
        </row>
        <row r="5815">
          <cell r="C5815">
            <v>2608603638</v>
          </cell>
          <cell r="D5815" t="str">
            <v>Алмазный диск Best for Universal450-25,4</v>
          </cell>
          <cell r="L5815" t="str">
            <v>Китай</v>
          </cell>
          <cell r="M5815">
            <v>3165140739638</v>
          </cell>
        </row>
        <row r="5816">
          <cell r="C5816">
            <v>2608603454</v>
          </cell>
          <cell r="D5816" t="str">
            <v>Алмазный диск Best for Universal500-25,4</v>
          </cell>
          <cell r="L5816" t="str">
            <v>Швеция</v>
          </cell>
          <cell r="M5816">
            <v>3165140721943</v>
          </cell>
        </row>
        <row r="5817">
          <cell r="C5817">
            <v>2608603455</v>
          </cell>
          <cell r="D5817" t="str">
            <v>Алмазный диск Best for Universal600-25,4</v>
          </cell>
          <cell r="L5817" t="str">
            <v>Швеция</v>
          </cell>
          <cell r="M5817">
            <v>3165140721950</v>
          </cell>
        </row>
        <row r="5818">
          <cell r="C5818">
            <v>2608603456</v>
          </cell>
          <cell r="D5818" t="str">
            <v>Алмазный диск Best for Universal900-60</v>
          </cell>
          <cell r="L5818" t="str">
            <v>Швеция</v>
          </cell>
          <cell r="M5818">
            <v>3165140721967</v>
          </cell>
        </row>
        <row r="5819">
          <cell r="C5819">
            <v>2608584841</v>
          </cell>
          <cell r="D5819" t="str">
            <v>КОРОНКА HSS-BiM 177MM</v>
          </cell>
          <cell r="F5819">
            <v>64.073999999999998</v>
          </cell>
          <cell r="G5819">
            <v>54.3</v>
          </cell>
          <cell r="H5819">
            <v>55.929000000000002</v>
          </cell>
          <cell r="I5819">
            <v>2460.8760000000002</v>
          </cell>
          <cell r="L5819" t="str">
            <v>Тайвань</v>
          </cell>
          <cell r="M5819" t="str">
            <v>3165140413336</v>
          </cell>
        </row>
        <row r="5820">
          <cell r="C5820">
            <v>2609390036</v>
          </cell>
          <cell r="D5820" t="str">
            <v>ХВОСТОВИК SDS+ HSS-BIM152</v>
          </cell>
          <cell r="F5820">
            <v>26.408399999999997</v>
          </cell>
          <cell r="G5820">
            <v>22.38</v>
          </cell>
          <cell r="H5820">
            <v>23.051400000000001</v>
          </cell>
          <cell r="I5820">
            <v>1014.2616</v>
          </cell>
          <cell r="L5820" t="str">
            <v>Тайвань</v>
          </cell>
          <cell r="M5820" t="str">
            <v>3165140087803</v>
          </cell>
        </row>
        <row r="5821">
          <cell r="C5821">
            <v>2609390586</v>
          </cell>
          <cell r="D5821" t="str">
            <v>1/4 Переходник для коронки 35мм,14-30мм</v>
          </cell>
          <cell r="F5821">
            <v>7.4929999999999994</v>
          </cell>
          <cell r="G5821">
            <v>6.35</v>
          </cell>
          <cell r="H5821">
            <v>6.5404999999999998</v>
          </cell>
          <cell r="I5821">
            <v>287.78199999999998</v>
          </cell>
          <cell r="L5821" t="str">
            <v>Китай</v>
          </cell>
          <cell r="M5821" t="str">
            <v>3165140698238</v>
          </cell>
        </row>
        <row r="5822">
          <cell r="C5822">
            <v>2609390587</v>
          </cell>
          <cell r="D5822" t="str">
            <v>1/4 Переходник для коронки 35 мм,32-76мм</v>
          </cell>
          <cell r="F5822">
            <v>11.1038</v>
          </cell>
          <cell r="G5822">
            <v>9.41</v>
          </cell>
          <cell r="H5822">
            <v>9.6923000000000012</v>
          </cell>
          <cell r="I5822">
            <v>426.46120000000008</v>
          </cell>
          <cell r="L5822" t="str">
            <v>Китай</v>
          </cell>
          <cell r="M5822" t="str">
            <v>3165140698245</v>
          </cell>
        </row>
        <row r="5823">
          <cell r="C5823">
            <v>2608585949</v>
          </cell>
          <cell r="D5823" t="str">
            <v>Сверло SDS plus-7 6,5x250x315 мм, 10 шт.</v>
          </cell>
          <cell r="F5823">
            <v>102.0346</v>
          </cell>
          <cell r="G5823">
            <v>86.47</v>
          </cell>
          <cell r="H5823">
            <v>89.064099999999996</v>
          </cell>
          <cell r="I5823">
            <v>3918.8203999999996</v>
          </cell>
          <cell r="L5823" t="str">
            <v>Германия</v>
          </cell>
          <cell r="M5823" t="str">
            <v>3165140522236</v>
          </cell>
        </row>
        <row r="5824">
          <cell r="C5824">
            <v>2608587177</v>
          </cell>
          <cell r="D5824" t="str">
            <v>Сверло SDS plus-7 10x250x315 мм, 10 шт.</v>
          </cell>
          <cell r="F5824">
            <v>138.9922</v>
          </cell>
          <cell r="G5824">
            <v>117.79</v>
          </cell>
          <cell r="H5824">
            <v>121.32370000000002</v>
          </cell>
          <cell r="I5824">
            <v>5338.2428000000009</v>
          </cell>
          <cell r="L5824" t="str">
            <v>Германия</v>
          </cell>
          <cell r="M5824" t="str">
            <v>3165140604956</v>
          </cell>
        </row>
        <row r="5825">
          <cell r="C5825">
            <v>2608587182</v>
          </cell>
          <cell r="D5825" t="str">
            <v>Сверло SDS plus-7 16x400x465 мм</v>
          </cell>
          <cell r="F5825">
            <v>38.361799999999995</v>
          </cell>
          <cell r="G5825">
            <v>32.51</v>
          </cell>
          <cell r="H5825">
            <v>33.485300000000002</v>
          </cell>
          <cell r="I5825">
            <v>1473.3532</v>
          </cell>
          <cell r="L5825" t="str">
            <v>Германия</v>
          </cell>
          <cell r="M5825" t="str">
            <v>3165140605649</v>
          </cell>
        </row>
        <row r="5826">
          <cell r="C5826">
            <v>2608585946</v>
          </cell>
          <cell r="D5826" t="str">
            <v>Сверло SDS plus-7 14x200x265 мм</v>
          </cell>
          <cell r="F5826">
            <v>16.343</v>
          </cell>
          <cell r="G5826">
            <v>13.85</v>
          </cell>
          <cell r="H5826">
            <v>14.265499999999999</v>
          </cell>
          <cell r="I5826">
            <v>627.68200000000002</v>
          </cell>
          <cell r="L5826" t="str">
            <v>Германия</v>
          </cell>
          <cell r="M5826" t="str">
            <v>3165140522205</v>
          </cell>
        </row>
        <row r="5827">
          <cell r="C5827">
            <v>2608587173</v>
          </cell>
          <cell r="D5827" t="str">
            <v>Сверло SDS plus-7 10x250x315 мм</v>
          </cell>
          <cell r="F5827">
            <v>12.295599999999999</v>
          </cell>
          <cell r="G5827">
            <v>10.42</v>
          </cell>
          <cell r="H5827">
            <v>10.7326</v>
          </cell>
          <cell r="I5827">
            <v>472.23439999999999</v>
          </cell>
          <cell r="L5827" t="str">
            <v>Германия</v>
          </cell>
          <cell r="M5827" t="str">
            <v>3165140604918</v>
          </cell>
        </row>
        <row r="5828">
          <cell r="C5828">
            <v>2608585945</v>
          </cell>
          <cell r="D5828" t="str">
            <v>Сверло SDS plus-7 14x150x215 мм</v>
          </cell>
          <cell r="F5828">
            <v>14.632</v>
          </cell>
          <cell r="G5828">
            <v>12.4</v>
          </cell>
          <cell r="H5828">
            <v>12.772</v>
          </cell>
          <cell r="I5828">
            <v>561.96799999999996</v>
          </cell>
          <cell r="L5828" t="str">
            <v>Германия</v>
          </cell>
          <cell r="M5828" t="str">
            <v>3165140522199</v>
          </cell>
        </row>
        <row r="5829">
          <cell r="C5829">
            <v>2608585947</v>
          </cell>
          <cell r="D5829" t="str">
            <v>Сверло SDS plus-7 14x300x365 мм</v>
          </cell>
          <cell r="F5829">
            <v>21.948</v>
          </cell>
          <cell r="G5829">
            <v>18.600000000000001</v>
          </cell>
          <cell r="H5829">
            <v>19.158000000000001</v>
          </cell>
          <cell r="I5829">
            <v>842.952</v>
          </cell>
          <cell r="L5829" t="str">
            <v>Германия</v>
          </cell>
          <cell r="M5829" t="str">
            <v>3165140522212</v>
          </cell>
        </row>
        <row r="5830">
          <cell r="C5830">
            <v>2608585948</v>
          </cell>
          <cell r="D5830" t="str">
            <v>Сверло SDS plus-7 14x400x465 мм</v>
          </cell>
          <cell r="F5830">
            <v>27.564799999999998</v>
          </cell>
          <cell r="G5830">
            <v>23.36</v>
          </cell>
          <cell r="H5830">
            <v>24.0608</v>
          </cell>
          <cell r="I5830">
            <v>1058.6752000000001</v>
          </cell>
          <cell r="L5830" t="str">
            <v>Германия</v>
          </cell>
          <cell r="M5830" t="str">
            <v>3165140522229</v>
          </cell>
        </row>
        <row r="5831">
          <cell r="C5831">
            <v>2608587178</v>
          </cell>
          <cell r="D5831" t="str">
            <v>Сверло SDS plus-7 15x100x165 мм</v>
          </cell>
          <cell r="F5831">
            <v>16.189599999999999</v>
          </cell>
          <cell r="G5831">
            <v>13.72</v>
          </cell>
          <cell r="H5831">
            <v>14.131600000000001</v>
          </cell>
          <cell r="I5831">
            <v>621.79039999999998</v>
          </cell>
          <cell r="L5831" t="str">
            <v>Германия</v>
          </cell>
          <cell r="M5831" t="str">
            <v>3165140605601</v>
          </cell>
        </row>
        <row r="5832">
          <cell r="C5832">
            <v>2608587179</v>
          </cell>
          <cell r="D5832" t="str">
            <v>Сверло SDS plus-7 15x200x265 мм</v>
          </cell>
          <cell r="F5832">
            <v>21.676600000000001</v>
          </cell>
          <cell r="G5832">
            <v>18.37</v>
          </cell>
          <cell r="H5832">
            <v>18.921100000000003</v>
          </cell>
          <cell r="I5832">
            <v>832.52840000000015</v>
          </cell>
          <cell r="L5832" t="str">
            <v>Германия</v>
          </cell>
          <cell r="M5832" t="str">
            <v>3165140605618</v>
          </cell>
        </row>
        <row r="5833">
          <cell r="C5833">
            <v>2608587180</v>
          </cell>
          <cell r="D5833" t="str">
            <v>Сверло SDS plus-7 16x150x215 мм</v>
          </cell>
          <cell r="F5833">
            <v>19.175000000000001</v>
          </cell>
          <cell r="G5833">
            <v>16.25</v>
          </cell>
          <cell r="H5833">
            <v>16.737500000000001</v>
          </cell>
          <cell r="I5833">
            <v>736.45</v>
          </cell>
          <cell r="L5833" t="str">
            <v>Германия</v>
          </cell>
          <cell r="M5833" t="str">
            <v>3165140605625</v>
          </cell>
        </row>
        <row r="5834">
          <cell r="C5834">
            <v>2608587181</v>
          </cell>
          <cell r="D5834" t="str">
            <v>Сверло SDS plus-7 16x200x265 мм</v>
          </cell>
          <cell r="F5834">
            <v>21.428799999999999</v>
          </cell>
          <cell r="G5834">
            <v>18.16</v>
          </cell>
          <cell r="H5834">
            <v>18.704800000000002</v>
          </cell>
          <cell r="I5834">
            <v>823.01120000000014</v>
          </cell>
          <cell r="L5834" t="str">
            <v>Германия</v>
          </cell>
          <cell r="M5834" t="str">
            <v>3165140605632</v>
          </cell>
        </row>
        <row r="5835">
          <cell r="C5835">
            <v>2608585944</v>
          </cell>
          <cell r="D5835" t="str">
            <v>Сверло SDS plus-7, 14x100x165 мм</v>
          </cell>
          <cell r="F5835">
            <v>12.531599999999999</v>
          </cell>
          <cell r="G5835">
            <v>10.62</v>
          </cell>
          <cell r="H5835">
            <v>10.938599999999999</v>
          </cell>
          <cell r="I5835">
            <v>481.29839999999996</v>
          </cell>
          <cell r="L5835" t="str">
            <v>Германия</v>
          </cell>
          <cell r="M5835" t="str">
            <v>3165140522182</v>
          </cell>
        </row>
        <row r="5836">
          <cell r="C5836">
            <v>2608587801</v>
          </cell>
          <cell r="D5836" t="str">
            <v>Сверло SDS plus-5, 3x50x110</v>
          </cell>
          <cell r="F5836">
            <v>5.9825999999999997</v>
          </cell>
          <cell r="G5836">
            <v>5.07</v>
          </cell>
          <cell r="H5836">
            <v>5.2221000000000002</v>
          </cell>
          <cell r="I5836">
            <v>229.7724</v>
          </cell>
          <cell r="L5836" t="str">
            <v>Германия</v>
          </cell>
          <cell r="M5836" t="str">
            <v>3165140656436</v>
          </cell>
        </row>
        <row r="5837">
          <cell r="C5837">
            <v>2608587830</v>
          </cell>
          <cell r="D5837" t="str">
            <v>Сверло SDS plus-5, 6.5x400x465</v>
          </cell>
          <cell r="F5837">
            <v>57.017599999999995</v>
          </cell>
          <cell r="G5837">
            <v>48.32</v>
          </cell>
          <cell r="H5837">
            <v>49.769600000000004</v>
          </cell>
          <cell r="I5837">
            <v>2189.8624</v>
          </cell>
          <cell r="L5837" t="str">
            <v>Германия</v>
          </cell>
          <cell r="M5837" t="str">
            <v>3165140656726</v>
          </cell>
        </row>
        <row r="5838">
          <cell r="C5838">
            <v>2608587834</v>
          </cell>
          <cell r="D5838" t="str">
            <v>Сверло SDS plus-5, 7x200x265</v>
          </cell>
          <cell r="F5838">
            <v>8.0003999999999991</v>
          </cell>
          <cell r="G5838">
            <v>6.78</v>
          </cell>
          <cell r="H5838">
            <v>6.9834000000000005</v>
          </cell>
          <cell r="I5838">
            <v>307.26960000000003</v>
          </cell>
          <cell r="L5838" t="str">
            <v>Германия</v>
          </cell>
          <cell r="M5838" t="str">
            <v>3165140656764</v>
          </cell>
        </row>
        <row r="5839">
          <cell r="C5839">
            <v>2608587835</v>
          </cell>
          <cell r="D5839" t="str">
            <v>Сверло SDS plus-5, 7x250x315</v>
          </cell>
          <cell r="F5839">
            <v>11.4224</v>
          </cell>
          <cell r="G5839">
            <v>9.68</v>
          </cell>
          <cell r="H5839">
            <v>9.9703999999999997</v>
          </cell>
          <cell r="I5839">
            <v>438.69759999999997</v>
          </cell>
          <cell r="L5839" t="str">
            <v>Германия</v>
          </cell>
          <cell r="M5839" t="str">
            <v>3165140656771</v>
          </cell>
        </row>
        <row r="5840">
          <cell r="C5840">
            <v>2608587836</v>
          </cell>
          <cell r="D5840" t="str">
            <v>Сверло SDS plus-5, 7x400x465</v>
          </cell>
          <cell r="F5840">
            <v>16.3902</v>
          </cell>
          <cell r="G5840">
            <v>13.89</v>
          </cell>
          <cell r="H5840">
            <v>14.306700000000001</v>
          </cell>
          <cell r="I5840">
            <v>629.49480000000005</v>
          </cell>
          <cell r="L5840" t="str">
            <v>Германия</v>
          </cell>
          <cell r="M5840" t="str">
            <v>3165140656788</v>
          </cell>
        </row>
        <row r="5841">
          <cell r="C5841">
            <v>2608587846</v>
          </cell>
          <cell r="D5841" t="str">
            <v>Сверло SDS plus-5, 8.5x200x265</v>
          </cell>
          <cell r="F5841">
            <v>7.7643999999999993</v>
          </cell>
          <cell r="G5841">
            <v>6.58</v>
          </cell>
          <cell r="H5841">
            <v>6.7774000000000001</v>
          </cell>
          <cell r="I5841">
            <v>298.2056</v>
          </cell>
          <cell r="L5841" t="str">
            <v>Германия</v>
          </cell>
          <cell r="M5841" t="str">
            <v>3165140656887</v>
          </cell>
        </row>
        <row r="5842">
          <cell r="C5842">
            <v>2608587849</v>
          </cell>
          <cell r="D5842" t="str">
            <v>Сверло SDS plus-5, 9x200x265</v>
          </cell>
          <cell r="F5842">
            <v>8.7201999999999984</v>
          </cell>
          <cell r="G5842">
            <v>7.39</v>
          </cell>
          <cell r="H5842">
            <v>7.6116999999999999</v>
          </cell>
          <cell r="I5842">
            <v>334.91480000000001</v>
          </cell>
          <cell r="L5842" t="str">
            <v>Германия</v>
          </cell>
          <cell r="M5842" t="str">
            <v>3165140656917</v>
          </cell>
        </row>
        <row r="5843">
          <cell r="C5843">
            <v>2608587929</v>
          </cell>
          <cell r="D5843" t="str">
            <v>Сверло SDS plus-5, 10шт. 7x150x215</v>
          </cell>
          <cell r="F5843">
            <v>74.788399999999996</v>
          </cell>
          <cell r="G5843">
            <v>63.38</v>
          </cell>
          <cell r="H5843">
            <v>65.281400000000005</v>
          </cell>
          <cell r="I5843">
            <v>2872.3816000000002</v>
          </cell>
          <cell r="L5843" t="str">
            <v>Германия</v>
          </cell>
          <cell r="M5843" t="str">
            <v>3165140657716</v>
          </cell>
        </row>
        <row r="5844">
          <cell r="C5844">
            <v>2608587910</v>
          </cell>
          <cell r="D5844" t="str">
            <v>Сверло SDS plus-5, 25x550x600</v>
          </cell>
          <cell r="F5844">
            <v>43.412199999999999</v>
          </cell>
          <cell r="G5844">
            <v>36.79</v>
          </cell>
          <cell r="H5844">
            <v>37.893700000000003</v>
          </cell>
          <cell r="I5844">
            <v>1667.3228000000001</v>
          </cell>
          <cell r="L5844" t="str">
            <v>Германия</v>
          </cell>
          <cell r="M5844" t="str">
            <v>3165140657525</v>
          </cell>
        </row>
        <row r="5845">
          <cell r="C5845">
            <v>2608587738</v>
          </cell>
          <cell r="D5845" t="str">
            <v>Сверло SDS max-7 Ø16x400x520мм, 5 шт.</v>
          </cell>
          <cell r="F5845">
            <v>122.50759999999998</v>
          </cell>
          <cell r="G5845">
            <v>103.82</v>
          </cell>
          <cell r="H5845">
            <v>106.93459999999999</v>
          </cell>
          <cell r="I5845">
            <v>4705.1223999999993</v>
          </cell>
          <cell r="L5845" t="str">
            <v>Германия</v>
          </cell>
          <cell r="M5845" t="str">
            <v>3165140653039</v>
          </cell>
        </row>
        <row r="5846">
          <cell r="C5846">
            <v>2608587739</v>
          </cell>
          <cell r="D5846" t="str">
            <v>Сверло SDS max-7, Ø18x400x520 мм, 5 шт.</v>
          </cell>
          <cell r="F5846">
            <v>145.77719999999999</v>
          </cell>
          <cell r="G5846">
            <v>123.54</v>
          </cell>
          <cell r="H5846">
            <v>127.24620000000002</v>
          </cell>
          <cell r="I5846">
            <v>5598.832800000001</v>
          </cell>
          <cell r="L5846" t="str">
            <v>Германия</v>
          </cell>
          <cell r="M5846" t="str">
            <v>3165140653046</v>
          </cell>
        </row>
        <row r="5847">
          <cell r="C5847">
            <v>2608587740</v>
          </cell>
          <cell r="D5847" t="str">
            <v>Сверло SDS max-7, Ø20x400x520 мм, 5 шт.</v>
          </cell>
          <cell r="F5847">
            <v>162.2028</v>
          </cell>
          <cell r="G5847">
            <v>137.46</v>
          </cell>
          <cell r="H5847">
            <v>141.58380000000002</v>
          </cell>
          <cell r="I5847">
            <v>6229.6872000000012</v>
          </cell>
          <cell r="L5847" t="str">
            <v>Германия</v>
          </cell>
          <cell r="M5847" t="str">
            <v>3165140653053</v>
          </cell>
        </row>
        <row r="5848">
          <cell r="C5848">
            <v>2608587741</v>
          </cell>
          <cell r="D5848" t="str">
            <v>Сверло SDS max-7, Ø22x400x520 мм, 5 шт.</v>
          </cell>
          <cell r="F5848">
            <v>177.94400000000002</v>
          </cell>
          <cell r="G5848">
            <v>150.80000000000001</v>
          </cell>
          <cell r="H5848">
            <v>155.32400000000001</v>
          </cell>
          <cell r="I5848">
            <v>6834.2560000000003</v>
          </cell>
          <cell r="L5848" t="str">
            <v>Германия</v>
          </cell>
          <cell r="M5848" t="str">
            <v>3165140653060</v>
          </cell>
        </row>
        <row r="5849">
          <cell r="C5849">
            <v>2608587742</v>
          </cell>
          <cell r="D5849" t="str">
            <v>Сверло SDS max-7, Ø25x400x520 мм, 5 шт.</v>
          </cell>
          <cell r="F5849">
            <v>194.36959999999999</v>
          </cell>
          <cell r="G5849">
            <v>164.72</v>
          </cell>
          <cell r="H5849">
            <v>169.66159999999999</v>
          </cell>
          <cell r="I5849">
            <v>7465.1103999999996</v>
          </cell>
          <cell r="L5849" t="str">
            <v>Германия</v>
          </cell>
          <cell r="M5849" t="str">
            <v>3165140653077</v>
          </cell>
        </row>
        <row r="5850">
          <cell r="C5850">
            <v>2608587743</v>
          </cell>
          <cell r="D5850" t="str">
            <v>Сверло SDS max-7, Ø32x400x520 мм, 5 шт.</v>
          </cell>
          <cell r="F5850">
            <v>262.12519999999995</v>
          </cell>
          <cell r="G5850">
            <v>222.14</v>
          </cell>
          <cell r="H5850">
            <v>228.80419999999998</v>
          </cell>
          <cell r="I5850">
            <v>10067.3848</v>
          </cell>
          <cell r="L5850" t="str">
            <v>Германия</v>
          </cell>
          <cell r="M5850" t="str">
            <v>3165140653084</v>
          </cell>
        </row>
        <row r="5851">
          <cell r="C5851">
            <v>2608588167</v>
          </cell>
          <cell r="D5851" t="str">
            <v>Набор сверл CYL-5 7шт. 4-10 мм</v>
          </cell>
          <cell r="F5851">
            <v>29.323</v>
          </cell>
          <cell r="G5851">
            <v>24.85</v>
          </cell>
          <cell r="H5851">
            <v>25.595500000000001</v>
          </cell>
          <cell r="I5851">
            <v>1126.202</v>
          </cell>
          <cell r="L5851" t="str">
            <v>Китай</v>
          </cell>
          <cell r="M5851" t="str">
            <v>3165140690577</v>
          </cell>
        </row>
        <row r="5852">
          <cell r="C5852">
            <v>2608597477</v>
          </cell>
          <cell r="D5852" t="str">
            <v>ЦЕНТРИРУЮЩАЯ КРЕСТОВИНА 52MM</v>
          </cell>
          <cell r="F5852">
            <v>29.617999999999999</v>
          </cell>
          <cell r="G5852">
            <v>25.1</v>
          </cell>
          <cell r="H5852">
            <v>25.853000000000002</v>
          </cell>
          <cell r="I5852">
            <v>1137.5320000000002</v>
          </cell>
          <cell r="L5852" t="str">
            <v>Германия</v>
          </cell>
          <cell r="M5852" t="str">
            <v>3165140110037</v>
          </cell>
        </row>
        <row r="5853">
          <cell r="C5853">
            <v>2608597479</v>
          </cell>
          <cell r="D5853" t="str">
            <v>ЦЕНТРИРУЮЩАЯ КРЕСТОВИНА ДЛЯ КОРОНКИ 87ММ</v>
          </cell>
          <cell r="F5853">
            <v>33.866</v>
          </cell>
          <cell r="G5853">
            <v>28.7</v>
          </cell>
          <cell r="H5853">
            <v>29.561</v>
          </cell>
          <cell r="I5853">
            <v>1300.684</v>
          </cell>
          <cell r="L5853" t="str">
            <v>Германия</v>
          </cell>
          <cell r="M5853" t="str">
            <v>3165140110051</v>
          </cell>
        </row>
        <row r="5854">
          <cell r="C5854">
            <v>2608597482</v>
          </cell>
          <cell r="D5854" t="str">
            <v>ЦЕНТРИРУЮЩАЯ КРЕСТОВИНА ДЛЯ КОРОНКИ132ММ</v>
          </cell>
          <cell r="F5854">
            <v>40.473999999999997</v>
          </cell>
          <cell r="G5854">
            <v>34.299999999999997</v>
          </cell>
          <cell r="H5854">
            <v>35.329000000000001</v>
          </cell>
          <cell r="I5854">
            <v>1554.4760000000001</v>
          </cell>
          <cell r="L5854" t="str">
            <v>Германия</v>
          </cell>
          <cell r="M5854" t="str">
            <v>3165140110082</v>
          </cell>
        </row>
        <row r="5855">
          <cell r="C5855">
            <v>2607018285</v>
          </cell>
          <cell r="D5855" t="str">
            <v>4 СВЕРЛА  CYL-9 MULTI CONSTRUCTION 4/5/6/8 ММ</v>
          </cell>
          <cell r="F5855">
            <v>13.0862</v>
          </cell>
          <cell r="G5855">
            <v>11.09</v>
          </cell>
          <cell r="H5855">
            <v>11.422700000000001</v>
          </cell>
          <cell r="I5855">
            <v>502.59880000000004</v>
          </cell>
          <cell r="L5855" t="str">
            <v>Германия</v>
          </cell>
          <cell r="M5855" t="str">
            <v>3165140045124</v>
          </cell>
        </row>
        <row r="5856">
          <cell r="C5856">
            <v>2607017070</v>
          </cell>
          <cell r="D5856" t="str">
            <v>17 БИТ+УРОВЕНЬ PROMOLINE</v>
          </cell>
          <cell r="F5856">
            <v>14.643799999999999</v>
          </cell>
          <cell r="G5856">
            <v>12.41</v>
          </cell>
          <cell r="H5856">
            <v>12.782300000000001</v>
          </cell>
          <cell r="I5856">
            <v>562.4212</v>
          </cell>
          <cell r="L5856" t="str">
            <v>Китай</v>
          </cell>
          <cell r="M5856" t="str">
            <v>3165140594936</v>
          </cell>
        </row>
        <row r="5857">
          <cell r="C5857">
            <v>2607017146</v>
          </cell>
          <cell r="D5857" t="str">
            <v>АКЦ.СУМКА-66 С ПРИНАДЛЕЖНОСТЯМИ</v>
          </cell>
          <cell r="F5857">
            <v>29.5</v>
          </cell>
          <cell r="G5857">
            <v>25</v>
          </cell>
          <cell r="H5857">
            <v>25.75</v>
          </cell>
          <cell r="I5857">
            <v>1133</v>
          </cell>
          <cell r="L5857" t="str">
            <v>Китай</v>
          </cell>
          <cell r="M5857" t="str">
            <v>3165140643276</v>
          </cell>
        </row>
        <row r="5858">
          <cell r="C5858">
            <v>2607019511</v>
          </cell>
          <cell r="D5858" t="str">
            <v>Набор крепежных принадлежностей 173 шт.</v>
          </cell>
          <cell r="L5858" t="str">
            <v>Китай</v>
          </cell>
          <cell r="M5858" t="str">
            <v>3165140416290</v>
          </cell>
        </row>
        <row r="5859">
          <cell r="C5859">
            <v>2607017159</v>
          </cell>
          <cell r="D5859" t="str">
            <v>Акционный набор - 90</v>
          </cell>
          <cell r="F5859">
            <v>25.724</v>
          </cell>
          <cell r="G5859">
            <v>21.8</v>
          </cell>
          <cell r="H5859">
            <v>22.454000000000001</v>
          </cell>
          <cell r="I5859">
            <v>987.976</v>
          </cell>
          <cell r="L5859" t="str">
            <v>Китай</v>
          </cell>
          <cell r="M5859" t="str">
            <v>3165140659017</v>
          </cell>
        </row>
        <row r="5860">
          <cell r="C5860">
            <v>2607017163</v>
          </cell>
          <cell r="D5860" t="str">
            <v>Набор крепежа 173 шт. для SDS+ буров</v>
          </cell>
          <cell r="F5860">
            <v>16.52</v>
          </cell>
          <cell r="G5860">
            <v>14</v>
          </cell>
          <cell r="H5860">
            <v>14.42</v>
          </cell>
          <cell r="I5860">
            <v>634.48</v>
          </cell>
          <cell r="L5860" t="str">
            <v>Китай</v>
          </cell>
          <cell r="M5860" t="str">
            <v>3165140666350</v>
          </cell>
        </row>
        <row r="5861">
          <cell r="C5861">
            <v>2608550140</v>
          </cell>
          <cell r="D5861" t="str">
            <v>Адаптер 1 1/4,  SDS-DI для алмазних коро</v>
          </cell>
          <cell r="F5861">
            <v>167.59539999999998</v>
          </cell>
          <cell r="G5861">
            <v>142.03</v>
          </cell>
          <cell r="H5861">
            <v>146.29089999999999</v>
          </cell>
          <cell r="I5861">
            <v>6436.7995999999994</v>
          </cell>
          <cell r="L5861" t="str">
            <v>Германия</v>
          </cell>
          <cell r="M5861" t="str">
            <v>3165140107990</v>
          </cell>
        </row>
        <row r="5862">
          <cell r="C5862">
            <v>2608586994</v>
          </cell>
          <cell r="D5862" t="str">
            <v>Сверло арматура SDS plus-9 Rebar Ø16x120/300mm</v>
          </cell>
          <cell r="F5862">
            <v>38.739399999999996</v>
          </cell>
          <cell r="G5862">
            <v>32.83</v>
          </cell>
          <cell r="H5862">
            <v>33.814900000000002</v>
          </cell>
          <cell r="I5862">
            <v>1487.8556000000001</v>
          </cell>
          <cell r="L5862" t="str">
            <v>Китай</v>
          </cell>
          <cell r="M5862" t="str">
            <v>3165140576673</v>
          </cell>
        </row>
        <row r="5863">
          <cell r="C5863">
            <v>2608586995</v>
          </cell>
          <cell r="D5863" t="str">
            <v>Сверло арматура SDS plus-9 Rebar Ø18x120/300mm</v>
          </cell>
          <cell r="F5863">
            <v>41.677599999999998</v>
          </cell>
          <cell r="G5863">
            <v>35.32</v>
          </cell>
          <cell r="H5863">
            <v>36.379600000000003</v>
          </cell>
          <cell r="I5863">
            <v>1600.7024000000001</v>
          </cell>
          <cell r="L5863" t="str">
            <v>Китай</v>
          </cell>
          <cell r="M5863" t="str">
            <v>3165140576680</v>
          </cell>
        </row>
        <row r="5864">
          <cell r="C5864">
            <v>2608586997</v>
          </cell>
          <cell r="D5864" t="str">
            <v>Сверло арматура SDS plus-9 Rebar Ø22x120/300mm</v>
          </cell>
          <cell r="F5864">
            <v>48.545200000000001</v>
          </cell>
          <cell r="G5864">
            <v>41.14</v>
          </cell>
          <cell r="H5864">
            <v>42.374200000000002</v>
          </cell>
          <cell r="I5864">
            <v>1864.4648000000002</v>
          </cell>
          <cell r="L5864" t="str">
            <v>Китай</v>
          </cell>
          <cell r="M5864" t="str">
            <v>3165140576703</v>
          </cell>
        </row>
        <row r="5865">
          <cell r="C5865">
            <v>2608586998</v>
          </cell>
          <cell r="D5865" t="str">
            <v>Сверло арматура SDS plus-9 Rebar Ø25x120/300mm</v>
          </cell>
          <cell r="F5865">
            <v>51.483400000000003</v>
          </cell>
          <cell r="G5865">
            <v>43.63</v>
          </cell>
          <cell r="H5865">
            <v>44.938900000000004</v>
          </cell>
          <cell r="I5865">
            <v>1977.3116000000002</v>
          </cell>
          <cell r="L5865" t="str">
            <v>Китай</v>
          </cell>
          <cell r="M5865" t="str">
            <v>3165140576710</v>
          </cell>
        </row>
        <row r="5866">
          <cell r="C5866">
            <v>2608587100</v>
          </cell>
          <cell r="D5866" t="str">
            <v>Сверло по арматуре SDS plus-9 Rebar 32x120/300мм</v>
          </cell>
          <cell r="F5866">
            <v>63.247999999999998</v>
          </cell>
          <cell r="G5866">
            <v>53.6</v>
          </cell>
          <cell r="H5866">
            <v>55.208000000000006</v>
          </cell>
          <cell r="I5866">
            <v>2429.152</v>
          </cell>
          <cell r="L5866" t="str">
            <v>Китай</v>
          </cell>
          <cell r="M5866" t="str">
            <v>3165140576734</v>
          </cell>
        </row>
        <row r="5867">
          <cell r="C5867">
            <v>2608596148</v>
          </cell>
          <cell r="D5867" t="str">
            <v>СВЕРЛО ПО КАМНЮ 10X200MM HM</v>
          </cell>
          <cell r="F5867">
            <v>4.0473999999999997</v>
          </cell>
          <cell r="G5867">
            <v>3.43</v>
          </cell>
          <cell r="H5867">
            <v>3.5329000000000002</v>
          </cell>
          <cell r="I5867">
            <v>155.44759999999999</v>
          </cell>
          <cell r="L5867" t="str">
            <v>Китай</v>
          </cell>
          <cell r="M5867" t="str">
            <v>3165140046022</v>
          </cell>
        </row>
        <row r="5868">
          <cell r="C5868">
            <v>2608587160</v>
          </cell>
          <cell r="D5868" t="str">
            <v>Сверло CYL-9 Ceramic 5.5х70мм</v>
          </cell>
          <cell r="F5868">
            <v>3.6107999999999998</v>
          </cell>
          <cell r="G5868">
            <v>3.06</v>
          </cell>
          <cell r="H5868">
            <v>3.1518000000000002</v>
          </cell>
          <cell r="I5868">
            <v>138.67920000000001</v>
          </cell>
          <cell r="L5868" t="str">
            <v>Китай</v>
          </cell>
          <cell r="M5868" t="str">
            <v>3165140599214</v>
          </cell>
        </row>
        <row r="5869">
          <cell r="C5869">
            <v>2608587162</v>
          </cell>
          <cell r="D5869" t="str">
            <v>Сверло CYL-9 Ceramic 6.5х80мм</v>
          </cell>
          <cell r="F5869">
            <v>3.6107999999999998</v>
          </cell>
          <cell r="G5869">
            <v>3.06</v>
          </cell>
          <cell r="H5869">
            <v>3.1518000000000002</v>
          </cell>
          <cell r="I5869">
            <v>138.67920000000001</v>
          </cell>
          <cell r="L5869" t="str">
            <v>Китай</v>
          </cell>
          <cell r="M5869" t="str">
            <v>3165140599238</v>
          </cell>
        </row>
        <row r="5870">
          <cell r="C5870">
            <v>2608587167</v>
          </cell>
          <cell r="D5870" t="str">
            <v>Сверло CYL-9 Ceramic 14х90мм</v>
          </cell>
          <cell r="F5870">
            <v>7.0917999999999992</v>
          </cell>
          <cell r="G5870">
            <v>6.01</v>
          </cell>
          <cell r="H5870">
            <v>6.1902999999999997</v>
          </cell>
          <cell r="I5870">
            <v>272.3732</v>
          </cell>
          <cell r="L5870" t="str">
            <v>Китай</v>
          </cell>
          <cell r="M5870" t="str">
            <v>3165140599283</v>
          </cell>
        </row>
        <row r="5871">
          <cell r="C5871">
            <v>2608587168</v>
          </cell>
          <cell r="D5871" t="str">
            <v>Сверло CYL-9 Ceramic 16х90мм</v>
          </cell>
          <cell r="F5871">
            <v>7.4929999999999994</v>
          </cell>
          <cell r="G5871">
            <v>6.35</v>
          </cell>
          <cell r="H5871">
            <v>6.5404999999999998</v>
          </cell>
          <cell r="I5871">
            <v>287.78199999999998</v>
          </cell>
          <cell r="L5871" t="str">
            <v>Китай</v>
          </cell>
          <cell r="M5871" t="str">
            <v>3165140599290</v>
          </cell>
        </row>
        <row r="5872">
          <cell r="C5872">
            <v>2607019051</v>
          </cell>
          <cell r="D5872" t="str">
            <v>5 пикообразных зубил HPP SDS-plus 250 мм</v>
          </cell>
          <cell r="F5872">
            <v>39.801399999999994</v>
          </cell>
          <cell r="G5872">
            <v>33.729999999999997</v>
          </cell>
          <cell r="H5872">
            <v>34.741900000000001</v>
          </cell>
          <cell r="I5872">
            <v>1528.6436000000001</v>
          </cell>
          <cell r="L5872" t="str">
            <v>Италия</v>
          </cell>
          <cell r="M5872" t="str">
            <v>3165140293136</v>
          </cell>
        </row>
        <row r="5873">
          <cell r="C5873">
            <v>2607019052</v>
          </cell>
          <cell r="D5873" t="str">
            <v>5 плоских зубил HPP SDS-plus 20х250 мм</v>
          </cell>
          <cell r="F5873">
            <v>39.801399999999994</v>
          </cell>
          <cell r="G5873">
            <v>33.729999999999997</v>
          </cell>
          <cell r="H5873">
            <v>34.741900000000001</v>
          </cell>
          <cell r="I5873">
            <v>1528.6436000000001</v>
          </cell>
          <cell r="L5873" t="str">
            <v>Италия</v>
          </cell>
          <cell r="M5873" t="str">
            <v>3165140293143</v>
          </cell>
        </row>
        <row r="5874">
          <cell r="C5874">
            <v>2608040289</v>
          </cell>
          <cell r="D5874" t="str">
            <v>ПАРАЛЛЕЛЬНЫЙ УПОР ДЛЯ GST/PST</v>
          </cell>
          <cell r="F5874">
            <v>10.938599999999999</v>
          </cell>
          <cell r="G5874">
            <v>9.27</v>
          </cell>
          <cell r="H5874">
            <v>9.5480999999999998</v>
          </cell>
          <cell r="I5874">
            <v>420.1164</v>
          </cell>
          <cell r="L5874" t="str">
            <v>Китай</v>
          </cell>
          <cell r="M5874" t="str">
            <v>3165140516273</v>
          </cell>
        </row>
        <row r="5875">
          <cell r="C5875">
            <v>2601098123</v>
          </cell>
          <cell r="D5875" t="str">
            <v>Металл. пластина д/опор подошвы д/GST</v>
          </cell>
          <cell r="F5875">
            <v>16.142399999999999</v>
          </cell>
          <cell r="G5875">
            <v>13.68</v>
          </cell>
          <cell r="H5875">
            <v>14.090400000000001</v>
          </cell>
          <cell r="I5875">
            <v>619.97760000000005</v>
          </cell>
          <cell r="L5875" t="str">
            <v>Китай</v>
          </cell>
          <cell r="M5875" t="str">
            <v>3165140605809</v>
          </cell>
        </row>
        <row r="5876">
          <cell r="C5876">
            <v>2601016096</v>
          </cell>
          <cell r="D5876" t="str">
            <v>Защита от скалыв стружки д/GST150 CE/BCE</v>
          </cell>
          <cell r="F5876">
            <v>5.2155999999999993</v>
          </cell>
          <cell r="G5876">
            <v>4.42</v>
          </cell>
          <cell r="H5876">
            <v>4.5526</v>
          </cell>
          <cell r="I5876">
            <v>200.31440000000001</v>
          </cell>
          <cell r="L5876" t="str">
            <v>Германия</v>
          </cell>
          <cell r="M5876" t="str">
            <v>3165140516297</v>
          </cell>
        </row>
        <row r="5877">
          <cell r="C5877">
            <v>2608005130</v>
          </cell>
          <cell r="D5877" t="str">
            <v>Угловой упор для GTM 12</v>
          </cell>
          <cell r="F5877">
            <v>27.977799999999998</v>
          </cell>
          <cell r="G5877">
            <v>23.71</v>
          </cell>
          <cell r="H5877">
            <v>24.421300000000002</v>
          </cell>
          <cell r="I5877">
            <v>1074.5372000000002</v>
          </cell>
          <cell r="L5877" t="str">
            <v>Тайвань</v>
          </cell>
          <cell r="M5877" t="str">
            <v>3165140479578</v>
          </cell>
        </row>
        <row r="5878">
          <cell r="C5878">
            <v>2607001967</v>
          </cell>
          <cell r="D5878" t="str">
            <v>Стойка для PTS 10</v>
          </cell>
          <cell r="F5878">
            <v>68.876599999999996</v>
          </cell>
          <cell r="G5878">
            <v>58.37</v>
          </cell>
          <cell r="H5878">
            <v>60.121099999999998</v>
          </cell>
          <cell r="I5878">
            <v>2645.3283999999999</v>
          </cell>
          <cell r="L5878" t="str">
            <v>Тайвань</v>
          </cell>
          <cell r="M5878" t="str">
            <v>3165140422574</v>
          </cell>
        </row>
        <row r="5879">
          <cell r="C5879">
            <v>3608641013</v>
          </cell>
          <cell r="D5879" t="str">
            <v>Диск. фреза д/GFF 22 A Prof 105X22X4 8T</v>
          </cell>
          <cell r="F5879">
            <v>53.477599999999995</v>
          </cell>
          <cell r="G5879">
            <v>45.32</v>
          </cell>
          <cell r="H5879">
            <v>46.679600000000001</v>
          </cell>
          <cell r="I5879">
            <v>2053.9023999999999</v>
          </cell>
          <cell r="L5879" t="str">
            <v>Германия</v>
          </cell>
          <cell r="M5879" t="str">
            <v>3165140184359</v>
          </cell>
        </row>
        <row r="5880">
          <cell r="C5880">
            <v>2608570136</v>
          </cell>
          <cell r="D5880" t="str">
            <v>Цанг зажим б/натяж гайки 3мм д/GGS 28</v>
          </cell>
          <cell r="F5880">
            <v>12.000599999999999</v>
          </cell>
          <cell r="G5880">
            <v>10.17</v>
          </cell>
          <cell r="H5880">
            <v>10.475099999999999</v>
          </cell>
          <cell r="I5880">
            <v>460.90439999999995</v>
          </cell>
          <cell r="L5880" t="str">
            <v>Германия</v>
          </cell>
          <cell r="M5880" t="str">
            <v>3165140620031</v>
          </cell>
        </row>
        <row r="5881">
          <cell r="C5881">
            <v>2608570137</v>
          </cell>
          <cell r="D5881" t="str">
            <v>Цанга 6mm для GGS 28</v>
          </cell>
          <cell r="F5881">
            <v>12.000599999999999</v>
          </cell>
          <cell r="G5881">
            <v>10.17</v>
          </cell>
          <cell r="H5881">
            <v>10.475099999999999</v>
          </cell>
          <cell r="I5881">
            <v>460.90439999999995</v>
          </cell>
          <cell r="L5881" t="str">
            <v>Германия</v>
          </cell>
          <cell r="M5881" t="str">
            <v>3165140620048</v>
          </cell>
        </row>
        <row r="5882">
          <cell r="C5882">
            <v>2608570138</v>
          </cell>
          <cell r="D5882" t="str">
            <v>Цанга 8 мм для GGS 28</v>
          </cell>
          <cell r="F5882">
            <v>12.000599999999999</v>
          </cell>
          <cell r="G5882">
            <v>10.17</v>
          </cell>
          <cell r="H5882">
            <v>10.475099999999999</v>
          </cell>
          <cell r="I5882">
            <v>460.90439999999995</v>
          </cell>
          <cell r="L5882" t="str">
            <v>Германия</v>
          </cell>
          <cell r="M5882" t="str">
            <v>3165140620055</v>
          </cell>
        </row>
        <row r="5883">
          <cell r="C5883">
            <v>2608570139</v>
          </cell>
          <cell r="D5883" t="str">
            <v>Цанг зажим б/натяж гайки 1/8" д/GGS 28</v>
          </cell>
          <cell r="F5883">
            <v>12.307399999999999</v>
          </cell>
          <cell r="G5883">
            <v>10.43</v>
          </cell>
          <cell r="H5883">
            <v>10.742900000000001</v>
          </cell>
          <cell r="I5883">
            <v>472.68760000000003</v>
          </cell>
          <cell r="L5883" t="str">
            <v>Германия</v>
          </cell>
          <cell r="M5883" t="str">
            <v>3165140620062</v>
          </cell>
        </row>
        <row r="5884">
          <cell r="C5884">
            <v>2608570140</v>
          </cell>
          <cell r="D5884" t="str">
            <v>Цанг зажим б/натяж гайки 1/4" д/GGS 28</v>
          </cell>
          <cell r="F5884">
            <v>12.307399999999999</v>
          </cell>
          <cell r="G5884">
            <v>10.43</v>
          </cell>
          <cell r="H5884">
            <v>10.742900000000001</v>
          </cell>
          <cell r="I5884">
            <v>472.68760000000003</v>
          </cell>
          <cell r="L5884" t="str">
            <v>Германия</v>
          </cell>
          <cell r="M5884" t="str">
            <v>3165140620079</v>
          </cell>
        </row>
        <row r="5885">
          <cell r="C5885">
            <v>2608570141</v>
          </cell>
          <cell r="D5885" t="str">
            <v>Натяжная гайка д/GGS 28</v>
          </cell>
          <cell r="F5885">
            <v>5.9471999999999996</v>
          </cell>
          <cell r="G5885">
            <v>5.04</v>
          </cell>
          <cell r="H5885">
            <v>5.1912000000000003</v>
          </cell>
          <cell r="I5885">
            <v>228.4128</v>
          </cell>
          <cell r="L5885" t="str">
            <v>Германия</v>
          </cell>
          <cell r="M5885" t="str">
            <v>3165140620086</v>
          </cell>
        </row>
        <row r="5886">
          <cell r="C5886">
            <v>2608570101</v>
          </cell>
          <cell r="D5886" t="str">
            <v>Цанга 1/4"мм д/GOF 800-900</v>
          </cell>
          <cell r="F5886">
            <v>27.3642</v>
          </cell>
          <cell r="G5886">
            <v>23.19</v>
          </cell>
          <cell r="H5886">
            <v>23.885700000000003</v>
          </cell>
          <cell r="I5886">
            <v>1050.9708000000001</v>
          </cell>
          <cell r="L5886" t="str">
            <v>Швейцария</v>
          </cell>
          <cell r="M5886" t="str">
            <v>3165140062671</v>
          </cell>
        </row>
        <row r="5887">
          <cell r="C5887">
            <v>2609200141</v>
          </cell>
          <cell r="D5887" t="str">
            <v>Гильза копировальная, 15мм</v>
          </cell>
          <cell r="F5887">
            <v>17.440399999999997</v>
          </cell>
          <cell r="G5887">
            <v>14.78</v>
          </cell>
          <cell r="H5887">
            <v>15.2234</v>
          </cell>
          <cell r="I5887">
            <v>669.82960000000003</v>
          </cell>
          <cell r="L5887" t="str">
            <v>Китай</v>
          </cell>
          <cell r="M5887" t="str">
            <v>3165140062862</v>
          </cell>
        </row>
        <row r="5888">
          <cell r="C5888">
            <v>3605700155</v>
          </cell>
          <cell r="D5888" t="str">
            <v>ФЛАНЕЦ Д/GFF 22А</v>
          </cell>
          <cell r="F5888">
            <v>13.805999999999999</v>
          </cell>
          <cell r="G5888">
            <v>11.7</v>
          </cell>
          <cell r="H5888">
            <v>12.051</v>
          </cell>
          <cell r="I5888">
            <v>530.24400000000003</v>
          </cell>
          <cell r="L5888" t="str">
            <v>Германия</v>
          </cell>
          <cell r="M5888" t="str">
            <v>3165140184380</v>
          </cell>
        </row>
        <row r="5889">
          <cell r="C5889">
            <v>2608606202</v>
          </cell>
          <cell r="D5889" t="str">
            <v>3 ШЛИФЛЕНТЫ 6x451мм K120 B.f.Wood</v>
          </cell>
          <cell r="F5889">
            <v>2.4072</v>
          </cell>
          <cell r="G5889">
            <v>2.04</v>
          </cell>
          <cell r="H5889">
            <v>2.1012</v>
          </cell>
          <cell r="I5889">
            <v>92.452799999999996</v>
          </cell>
          <cell r="L5889" t="str">
            <v>Швейцария</v>
          </cell>
          <cell r="M5889" t="str">
            <v>3165140165389</v>
          </cell>
        </row>
        <row r="5890">
          <cell r="C5890">
            <v>2607019491</v>
          </cell>
          <cell r="D5890" t="str">
            <v>25 ШЛИФЛИСТОВ 125 ММ К40 PROMOLINE</v>
          </cell>
          <cell r="F5890">
            <v>9.4163999999999994</v>
          </cell>
          <cell r="G5890">
            <v>7.98</v>
          </cell>
          <cell r="H5890">
            <v>8.2194000000000003</v>
          </cell>
          <cell r="I5890">
            <v>361.65359999999998</v>
          </cell>
          <cell r="L5890" t="str">
            <v>Китай</v>
          </cell>
          <cell r="M5890" t="str">
            <v>3165140416092</v>
          </cell>
        </row>
        <row r="5891">
          <cell r="C5891">
            <v>2607019493</v>
          </cell>
          <cell r="D5891" t="str">
            <v>25 ШЛИФЛИСТОВ 125 ММ К80 PROMOLINE</v>
          </cell>
          <cell r="F5891">
            <v>9.4163999999999994</v>
          </cell>
          <cell r="G5891">
            <v>7.98</v>
          </cell>
          <cell r="H5891">
            <v>8.2194000000000003</v>
          </cell>
          <cell r="I5891">
            <v>361.65359999999998</v>
          </cell>
          <cell r="L5891" t="str">
            <v>Италия</v>
          </cell>
          <cell r="M5891" t="str">
            <v>3165140416115</v>
          </cell>
        </row>
        <row r="5892">
          <cell r="C5892">
            <v>2608607870</v>
          </cell>
          <cell r="D5892" t="str">
            <v>50 ШЛИФЛИСТОВ 150мм K60 B.f.Wood</v>
          </cell>
          <cell r="F5892">
            <v>23.128</v>
          </cell>
          <cell r="G5892">
            <v>19.600000000000001</v>
          </cell>
          <cell r="H5892">
            <v>20.188000000000002</v>
          </cell>
          <cell r="I5892">
            <v>888.27200000000016</v>
          </cell>
          <cell r="L5892" t="str">
            <v>Швейцария</v>
          </cell>
          <cell r="M5892" t="str">
            <v>3165140551434</v>
          </cell>
        </row>
        <row r="5893">
          <cell r="C5893">
            <v>2608608011</v>
          </cell>
          <cell r="D5893" t="str">
            <v>50 ШЛИФЛИСТОВ 150мм K40 B.f.Paint</v>
          </cell>
          <cell r="F5893">
            <v>28.5914</v>
          </cell>
          <cell r="G5893">
            <v>24.23</v>
          </cell>
          <cell r="H5893">
            <v>24.956900000000001</v>
          </cell>
          <cell r="I5893">
            <v>1098.1036000000001</v>
          </cell>
          <cell r="L5893" t="str">
            <v>Швейцария</v>
          </cell>
          <cell r="M5893" t="str">
            <v>3165140552431</v>
          </cell>
        </row>
        <row r="5894">
          <cell r="C5894">
            <v>2608607904</v>
          </cell>
          <cell r="D5894" t="str">
            <v>50 ШЛИФЛИСТОВ 80x133мм K40 B.f.Wood</v>
          </cell>
          <cell r="F5894">
            <v>17.546599999999998</v>
          </cell>
          <cell r="G5894">
            <v>14.87</v>
          </cell>
          <cell r="H5894">
            <v>15.316099999999999</v>
          </cell>
          <cell r="I5894">
            <v>673.90839999999992</v>
          </cell>
          <cell r="L5894" t="str">
            <v>Швейцария</v>
          </cell>
          <cell r="M5894" t="str">
            <v>3165140550659</v>
          </cell>
        </row>
        <row r="5895">
          <cell r="C5895">
            <v>2608607911</v>
          </cell>
          <cell r="D5895" t="str">
            <v>50 ШЛИФЛИСТОВ 80x133мм K320 B.f.Wood</v>
          </cell>
          <cell r="F5895">
            <v>12.5434</v>
          </cell>
          <cell r="G5895">
            <v>10.63</v>
          </cell>
          <cell r="H5895">
            <v>10.948900000000002</v>
          </cell>
          <cell r="I5895">
            <v>481.75160000000005</v>
          </cell>
          <cell r="L5895" t="str">
            <v>Швейцария</v>
          </cell>
          <cell r="M5895" t="str">
            <v>3165140550727</v>
          </cell>
        </row>
        <row r="5896">
          <cell r="C5896">
            <v>2608607912</v>
          </cell>
          <cell r="D5896" t="str">
            <v>50 ШЛИФЛИСТОВ 80x133мм K400 B.f.Wood</v>
          </cell>
          <cell r="F5896">
            <v>12.5434</v>
          </cell>
          <cell r="G5896">
            <v>10.63</v>
          </cell>
          <cell r="H5896">
            <v>10.948900000000002</v>
          </cell>
          <cell r="I5896">
            <v>481.75160000000005</v>
          </cell>
          <cell r="L5896" t="str">
            <v>Швейцария</v>
          </cell>
          <cell r="M5896" t="str">
            <v>3165140550734</v>
          </cell>
        </row>
        <row r="5897">
          <cell r="C5897">
            <v>2608620038</v>
          </cell>
          <cell r="D5897" t="str">
            <v>Резиновый валик для шлифколец Ø60X30</v>
          </cell>
          <cell r="F5897">
            <v>18.065799999999999</v>
          </cell>
          <cell r="G5897">
            <v>15.31</v>
          </cell>
          <cell r="H5897">
            <v>15.769300000000001</v>
          </cell>
          <cell r="I5897">
            <v>693.84920000000011</v>
          </cell>
          <cell r="L5897" t="str">
            <v>Германия</v>
          </cell>
          <cell r="M5897" t="str">
            <v>3165140192828</v>
          </cell>
        </row>
        <row r="5898">
          <cell r="C5898">
            <v>2608608238</v>
          </cell>
          <cell r="D5898" t="str">
            <v>50 шлифлистов B.f.Paint 150мм P80 17отв.</v>
          </cell>
          <cell r="F5898">
            <v>23.293199999999995</v>
          </cell>
          <cell r="G5898">
            <v>19.739999999999998</v>
          </cell>
          <cell r="H5898">
            <v>20.3322</v>
          </cell>
          <cell r="I5898">
            <v>894.61680000000001</v>
          </cell>
          <cell r="L5898" t="str">
            <v>Швейцария</v>
          </cell>
          <cell r="M5898" t="str">
            <v>3165140590594</v>
          </cell>
        </row>
        <row r="5899">
          <cell r="C5899">
            <v>2608607396</v>
          </cell>
          <cell r="D5899" t="str">
            <v>5 ШЛИФЛИСТОВ 100ММ К120 ПО МЕТАЛЛУ</v>
          </cell>
          <cell r="F5899">
            <v>6.4073999999999991</v>
          </cell>
          <cell r="G5899">
            <v>5.43</v>
          </cell>
          <cell r="H5899">
            <v>5.5929000000000002</v>
          </cell>
          <cell r="I5899">
            <v>246.08760000000001</v>
          </cell>
          <cell r="L5899" t="str">
            <v>Италия</v>
          </cell>
          <cell r="M5899" t="str">
            <v>3165140295444</v>
          </cell>
        </row>
        <row r="5900">
          <cell r="C5900">
            <v>2607017112</v>
          </cell>
          <cell r="D5900" t="str">
            <v>25 ШЛИФЛИСТОВ Д/PSM K40/80/120/180</v>
          </cell>
          <cell r="F5900">
            <v>9.3810000000000002</v>
          </cell>
          <cell r="G5900">
            <v>7.9500000000000011</v>
          </cell>
          <cell r="H5900">
            <v>8.1885000000000012</v>
          </cell>
          <cell r="I5900">
            <v>360.29400000000004</v>
          </cell>
          <cell r="L5900" t="str">
            <v>Швейцария</v>
          </cell>
          <cell r="M5900" t="str">
            <v>3165140603119</v>
          </cell>
        </row>
        <row r="5901">
          <cell r="C5901">
            <v>2608606228</v>
          </cell>
          <cell r="D5901" t="str">
            <v>10 ШЛИФЛЕНТ 40x305мм K120 B.f.Metal</v>
          </cell>
          <cell r="F5901">
            <v>13.853199999999999</v>
          </cell>
          <cell r="G5901">
            <v>11.74</v>
          </cell>
          <cell r="H5901">
            <v>12.0922</v>
          </cell>
          <cell r="I5901">
            <v>532.05679999999995</v>
          </cell>
          <cell r="L5901" t="str">
            <v>Швейцария</v>
          </cell>
          <cell r="M5901" t="str">
            <v>3165140174954</v>
          </cell>
        </row>
        <row r="5902">
          <cell r="C5902">
            <v>2608606229</v>
          </cell>
          <cell r="D5902" t="str">
            <v>10 ШЛИФЛЕНТ 40x305мм K180 B.f.Metal</v>
          </cell>
          <cell r="F5902">
            <v>13.853199999999999</v>
          </cell>
          <cell r="G5902">
            <v>11.74</v>
          </cell>
          <cell r="H5902">
            <v>12.0922</v>
          </cell>
          <cell r="I5902">
            <v>532.05679999999995</v>
          </cell>
          <cell r="L5902" t="str">
            <v>Швейцария</v>
          </cell>
          <cell r="M5902" t="str">
            <v>3165140174961</v>
          </cell>
        </row>
        <row r="5903">
          <cell r="C5903">
            <v>2608606226</v>
          </cell>
          <cell r="D5903" t="str">
            <v>10 ШЛИФЛЕНТ 40x305мм K60 B.f.Metal</v>
          </cell>
          <cell r="F5903">
            <v>15.4108</v>
          </cell>
          <cell r="G5903">
            <v>13.06</v>
          </cell>
          <cell r="H5903">
            <v>13.4518</v>
          </cell>
          <cell r="I5903">
            <v>591.87919999999997</v>
          </cell>
          <cell r="L5903" t="str">
            <v>Швейцария</v>
          </cell>
          <cell r="M5903" t="str">
            <v>3165140174930</v>
          </cell>
        </row>
        <row r="5904">
          <cell r="C5904">
            <v>2608606227</v>
          </cell>
          <cell r="D5904" t="str">
            <v>10 ШЛИФЛЕНТ 40x305мм K80 B.f.Metal</v>
          </cell>
          <cell r="F5904">
            <v>14.773599999999998</v>
          </cell>
          <cell r="G5904">
            <v>12.52</v>
          </cell>
          <cell r="H5904">
            <v>12.8956</v>
          </cell>
          <cell r="I5904">
            <v>567.40639999999996</v>
          </cell>
          <cell r="L5904" t="str">
            <v>Швейцария</v>
          </cell>
          <cell r="M5904" t="str">
            <v>3165140174947</v>
          </cell>
        </row>
        <row r="5905">
          <cell r="C5905">
            <v>2608606012</v>
          </cell>
          <cell r="D5905" t="str">
            <v>3 ШЛИФЛЕНТЫ 63x406мм K150 B.f.Wood</v>
          </cell>
          <cell r="F5905">
            <v>4.0945999999999998</v>
          </cell>
          <cell r="G5905">
            <v>3.47</v>
          </cell>
          <cell r="H5905">
            <v>3.5741000000000005</v>
          </cell>
          <cell r="I5905">
            <v>157.26040000000003</v>
          </cell>
          <cell r="L5905" t="str">
            <v>Швейцария</v>
          </cell>
          <cell r="M5905" t="str">
            <v>3165140163484</v>
          </cell>
        </row>
        <row r="5906">
          <cell r="C5906">
            <v>2608606013</v>
          </cell>
          <cell r="D5906" t="str">
            <v>3 ШЛИФЛЕНТЫ 63x406мм K220 B.f.Wood</v>
          </cell>
          <cell r="F5906">
            <v>4.0945999999999998</v>
          </cell>
          <cell r="G5906">
            <v>3.47</v>
          </cell>
          <cell r="H5906">
            <v>3.5741000000000005</v>
          </cell>
          <cell r="I5906">
            <v>157.26040000000003</v>
          </cell>
          <cell r="L5906" t="str">
            <v>Швейцария</v>
          </cell>
          <cell r="M5906" t="str">
            <v>3165140163491</v>
          </cell>
        </row>
        <row r="5907">
          <cell r="C5907">
            <v>2608606214</v>
          </cell>
          <cell r="D5907" t="str">
            <v>10 ШЛИФЛЕНТ 40x305мм K120 B.f.Wood</v>
          </cell>
          <cell r="F5907">
            <v>11.823599999999999</v>
          </cell>
          <cell r="G5907">
            <v>10.02</v>
          </cell>
          <cell r="H5907">
            <v>10.320600000000001</v>
          </cell>
          <cell r="I5907">
            <v>454.10640000000001</v>
          </cell>
          <cell r="L5907" t="str">
            <v>Швейцария</v>
          </cell>
          <cell r="M5907" t="str">
            <v>3165140165501</v>
          </cell>
        </row>
        <row r="5908">
          <cell r="C5908">
            <v>2608606215</v>
          </cell>
          <cell r="D5908" t="str">
            <v>10 ШЛИФЛЕНТ 40x305мм K180 B.f.Wood</v>
          </cell>
          <cell r="F5908">
            <v>11.823599999999999</v>
          </cell>
          <cell r="G5908">
            <v>10.02</v>
          </cell>
          <cell r="H5908">
            <v>10.320600000000001</v>
          </cell>
          <cell r="I5908">
            <v>454.10640000000001</v>
          </cell>
          <cell r="L5908" t="str">
            <v>Швейцария</v>
          </cell>
          <cell r="M5908" t="str">
            <v>3165140165518</v>
          </cell>
        </row>
        <row r="5909">
          <cell r="C5909">
            <v>2608606882</v>
          </cell>
          <cell r="D5909" t="str">
            <v>30шт Шлифкольцо Best f/Metal Ø60x30 K120</v>
          </cell>
          <cell r="F5909">
            <v>64.439799999999991</v>
          </cell>
          <cell r="G5909">
            <v>54.61</v>
          </cell>
          <cell r="H5909">
            <v>56.2483</v>
          </cell>
          <cell r="I5909">
            <v>2474.9252000000001</v>
          </cell>
          <cell r="L5909" t="str">
            <v>Германия</v>
          </cell>
          <cell r="M5909" t="str">
            <v>3165140181471</v>
          </cell>
        </row>
        <row r="5910">
          <cell r="C5910">
            <v>2608606879</v>
          </cell>
          <cell r="D5910" t="str">
            <v>30шт. Шлифкольцо Best f/Metal Ø60x30 K36</v>
          </cell>
          <cell r="F5910">
            <v>64.439799999999991</v>
          </cell>
          <cell r="G5910">
            <v>54.61</v>
          </cell>
          <cell r="H5910">
            <v>56.2483</v>
          </cell>
          <cell r="I5910">
            <v>2474.9252000000001</v>
          </cell>
          <cell r="L5910" t="str">
            <v>Германия</v>
          </cell>
          <cell r="M5910" t="str">
            <v>3165140181440</v>
          </cell>
        </row>
        <row r="5911">
          <cell r="C5911">
            <v>2608606880</v>
          </cell>
          <cell r="D5911" t="str">
            <v>30шт. Шлифкольцо Best f/Metal Ø60x30 K60</v>
          </cell>
          <cell r="F5911">
            <v>64.439799999999991</v>
          </cell>
          <cell r="G5911">
            <v>54.61</v>
          </cell>
          <cell r="H5911">
            <v>56.2483</v>
          </cell>
          <cell r="I5911">
            <v>2474.9252000000001</v>
          </cell>
          <cell r="L5911" t="str">
            <v>Германия</v>
          </cell>
          <cell r="M5911" t="str">
            <v>3165140181457</v>
          </cell>
        </row>
        <row r="5912">
          <cell r="C5912">
            <v>2608606881</v>
          </cell>
          <cell r="D5912" t="str">
            <v>30шт. Шлифкольцо Best f/Metal Ø60x30 K80</v>
          </cell>
          <cell r="F5912">
            <v>64.439799999999991</v>
          </cell>
          <cell r="G5912">
            <v>54.61</v>
          </cell>
          <cell r="H5912">
            <v>56.2483</v>
          </cell>
          <cell r="I5912">
            <v>2474.9252000000001</v>
          </cell>
          <cell r="L5912" t="str">
            <v>Германия</v>
          </cell>
          <cell r="M5912" t="str">
            <v>3165140181464</v>
          </cell>
        </row>
        <row r="5913">
          <cell r="C5913">
            <v>2609258354</v>
          </cell>
          <cell r="D5913" t="str">
            <v>Тарелка для шлифкругов ø 125 мм</v>
          </cell>
          <cell r="F5913">
            <v>38.161200000000001</v>
          </cell>
          <cell r="G5913">
            <v>32.340000000000003</v>
          </cell>
          <cell r="H5913">
            <v>33.310200000000002</v>
          </cell>
          <cell r="I5913">
            <v>1465.6488000000002</v>
          </cell>
          <cell r="L5913" t="str">
            <v>Швейцария</v>
          </cell>
          <cell r="M5913" t="str">
            <v>3165140608886</v>
          </cell>
        </row>
        <row r="5914">
          <cell r="C5914">
            <v>2608601210</v>
          </cell>
          <cell r="D5914" t="str">
            <v>Опорная тарелка пластмас Ø230 фланц М14</v>
          </cell>
          <cell r="F5914">
            <v>28.060400000000001</v>
          </cell>
          <cell r="G5914">
            <v>23.78</v>
          </cell>
          <cell r="H5914">
            <v>24.493400000000001</v>
          </cell>
          <cell r="I5914">
            <v>1077.7096000000001</v>
          </cell>
          <cell r="L5914" t="str">
            <v>Швейцария</v>
          </cell>
          <cell r="M5914" t="str">
            <v>3165140653213</v>
          </cell>
        </row>
        <row r="5915">
          <cell r="C5915" t="str">
            <v>1619P06548</v>
          </cell>
          <cell r="D5915" t="str">
            <v>Защитный кожух для GWS, 125 мм</v>
          </cell>
          <cell r="L5915" t="str">
            <v>Китай</v>
          </cell>
          <cell r="M5915" t="str">
            <v>3165140492768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outlinePr summaryBelow="0"/>
  </sheetPr>
  <dimension ref="A1:BH1014"/>
  <sheetViews>
    <sheetView tabSelected="1" zoomScale="85" zoomScaleNormal="85" workbookViewId="0">
      <pane ySplit="2" topLeftCell="A3" activePane="bottomLeft" state="frozen"/>
      <selection activeCell="B1" sqref="B1"/>
      <selection pane="bottomLeft" activeCell="G5" sqref="G5"/>
    </sheetView>
  </sheetViews>
  <sheetFormatPr defaultColWidth="11.44140625" defaultRowHeight="13.2" outlineLevelRow="1"/>
  <cols>
    <col min="1" max="1" width="20.109375" style="1" customWidth="1"/>
    <col min="2" max="2" width="14.88671875" style="2" customWidth="1"/>
    <col min="3" max="3" width="10.109375" style="2" customWidth="1"/>
    <col min="4" max="4" width="34" style="1" customWidth="1"/>
    <col min="5" max="5" width="13.33203125" style="1" customWidth="1"/>
    <col min="6" max="6" width="8.88671875" style="3" customWidth="1"/>
    <col min="7" max="8" width="9.109375" style="3" customWidth="1"/>
    <col min="9" max="9" width="51.44140625" style="1" customWidth="1"/>
    <col min="10" max="10" width="47.44140625" style="1" customWidth="1"/>
    <col min="11" max="11" width="19.5546875" style="1" bestFit="1" customWidth="1"/>
    <col min="12" max="12" width="15.44140625" style="2" customWidth="1"/>
    <col min="13" max="13" width="12.44140625" style="2" customWidth="1"/>
    <col min="14" max="14" width="8.5546875" style="1" customWidth="1"/>
    <col min="15" max="15" width="8.109375" style="1" customWidth="1"/>
    <col min="16" max="16" width="9" style="1" customWidth="1"/>
    <col min="17" max="17" width="9.5546875" style="1" customWidth="1"/>
    <col min="18" max="18" width="10.109375" style="4" customWidth="1"/>
    <col min="19" max="19" width="11.109375" style="1" customWidth="1"/>
    <col min="20" max="20" width="29.88671875" style="1" customWidth="1"/>
    <col min="21" max="21" width="4.33203125" style="5" customWidth="1"/>
    <col min="22" max="16384" width="11.44140625" style="1"/>
  </cols>
  <sheetData>
    <row r="1" spans="1:60" s="6" customFormat="1" ht="19.5" customHeight="1" thickTop="1">
      <c r="A1" s="798" t="s">
        <v>375</v>
      </c>
      <c r="B1" s="800" t="s">
        <v>376</v>
      </c>
      <c r="C1" s="802" t="s">
        <v>377</v>
      </c>
      <c r="D1" s="802" t="s">
        <v>378</v>
      </c>
      <c r="E1" s="807" t="s">
        <v>14187</v>
      </c>
      <c r="F1" s="809" t="s">
        <v>379</v>
      </c>
      <c r="G1" s="810" t="s">
        <v>380</v>
      </c>
      <c r="H1" s="404" t="s">
        <v>3167</v>
      </c>
      <c r="I1" s="805" t="s">
        <v>381</v>
      </c>
      <c r="J1" s="805"/>
      <c r="K1" s="798" t="s">
        <v>382</v>
      </c>
      <c r="L1" s="798" t="s">
        <v>383</v>
      </c>
      <c r="M1" s="798" t="s">
        <v>384</v>
      </c>
      <c r="N1" s="804" t="s">
        <v>385</v>
      </c>
      <c r="O1" s="805"/>
      <c r="P1" s="805"/>
      <c r="Q1" s="805"/>
      <c r="R1" s="806"/>
      <c r="S1" s="794" t="s">
        <v>386</v>
      </c>
      <c r="T1" s="796" t="s">
        <v>387</v>
      </c>
      <c r="U1" s="5"/>
    </row>
    <row r="2" spans="1:60" s="6" customFormat="1" ht="19.8" thickBot="1">
      <c r="A2" s="799"/>
      <c r="B2" s="801"/>
      <c r="C2" s="803"/>
      <c r="D2" s="803"/>
      <c r="E2" s="808"/>
      <c r="F2" s="803"/>
      <c r="G2" s="811"/>
      <c r="H2" s="392">
        <v>24.5</v>
      </c>
      <c r="I2" s="68" t="s">
        <v>388</v>
      </c>
      <c r="J2" s="69" t="s">
        <v>389</v>
      </c>
      <c r="K2" s="799"/>
      <c r="L2" s="799"/>
      <c r="M2" s="799"/>
      <c r="N2" s="67" t="s">
        <v>390</v>
      </c>
      <c r="O2" s="67" t="s">
        <v>391</v>
      </c>
      <c r="P2" s="67" t="s">
        <v>392</v>
      </c>
      <c r="Q2" s="69" t="s">
        <v>393</v>
      </c>
      <c r="R2" s="67" t="s">
        <v>394</v>
      </c>
      <c r="S2" s="795"/>
      <c r="T2" s="797"/>
      <c r="U2" s="5"/>
    </row>
    <row r="3" spans="1:60" s="7" customFormat="1" ht="23.4" thickBot="1">
      <c r="A3" s="79" t="s">
        <v>1146</v>
      </c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2"/>
      <c r="U3" s="5"/>
    </row>
    <row r="4" spans="1:60" s="18" customFormat="1" ht="19.2" outlineLevel="1">
      <c r="A4" s="8" t="s">
        <v>395</v>
      </c>
      <c r="B4" s="9" t="s">
        <v>396</v>
      </c>
      <c r="C4" s="10" t="s">
        <v>397</v>
      </c>
      <c r="D4" s="121" t="s">
        <v>398</v>
      </c>
      <c r="E4" s="122" t="s">
        <v>399</v>
      </c>
      <c r="F4" s="247">
        <f t="shared" ref="F4:F63" si="0">G4*1.2</f>
        <v>86.987999999999985</v>
      </c>
      <c r="G4" s="248">
        <v>72.489999999999995</v>
      </c>
      <c r="H4" s="66">
        <f>F4*$H$2</f>
        <v>2131.2059999999997</v>
      </c>
      <c r="I4" s="12" t="s">
        <v>400</v>
      </c>
      <c r="J4" s="13" t="s">
        <v>401</v>
      </c>
      <c r="K4" s="14"/>
      <c r="L4" s="13" t="s">
        <v>402</v>
      </c>
      <c r="M4" s="15" t="s">
        <v>403</v>
      </c>
      <c r="N4" s="13">
        <v>230</v>
      </c>
      <c r="O4" s="13">
        <v>240</v>
      </c>
      <c r="P4" s="13">
        <v>70</v>
      </c>
      <c r="Q4" s="70">
        <v>1.3</v>
      </c>
      <c r="R4" s="130">
        <v>1.45</v>
      </c>
      <c r="S4" s="16">
        <v>180</v>
      </c>
      <c r="T4" s="17" t="s">
        <v>404</v>
      </c>
      <c r="U4" s="5"/>
    </row>
    <row r="5" spans="1:60" s="18" customFormat="1" ht="19.2" outlineLevel="1">
      <c r="A5" s="8" t="s">
        <v>395</v>
      </c>
      <c r="B5" s="9" t="s">
        <v>396</v>
      </c>
      <c r="C5" s="10" t="s">
        <v>405</v>
      </c>
      <c r="D5" s="122" t="s">
        <v>406</v>
      </c>
      <c r="E5" s="122" t="s">
        <v>407</v>
      </c>
      <c r="F5" s="247">
        <f t="shared" si="0"/>
        <v>100.58399999999999</v>
      </c>
      <c r="G5" s="248">
        <v>83.82</v>
      </c>
      <c r="H5" s="66">
        <f t="shared" ref="H5:H63" si="1">F5*$H$2</f>
        <v>2464.3079999999995</v>
      </c>
      <c r="I5" s="12" t="s">
        <v>400</v>
      </c>
      <c r="J5" s="19" t="s">
        <v>408</v>
      </c>
      <c r="K5" s="14"/>
      <c r="L5" s="13" t="s">
        <v>402</v>
      </c>
      <c r="M5" s="15" t="s">
        <v>409</v>
      </c>
      <c r="N5" s="19">
        <v>280</v>
      </c>
      <c r="O5" s="19">
        <v>240</v>
      </c>
      <c r="P5" s="19">
        <v>70</v>
      </c>
      <c r="Q5" s="20">
        <v>1.95</v>
      </c>
      <c r="R5" s="19">
        <v>1.8</v>
      </c>
      <c r="S5" s="16">
        <v>144</v>
      </c>
      <c r="T5" s="17" t="s">
        <v>410</v>
      </c>
      <c r="U5" s="5"/>
    </row>
    <row r="6" spans="1:60" s="18" customFormat="1" ht="29.4" outlineLevel="1">
      <c r="A6" s="8" t="s">
        <v>395</v>
      </c>
      <c r="B6" s="9" t="s">
        <v>396</v>
      </c>
      <c r="C6" s="21" t="s">
        <v>412</v>
      </c>
      <c r="D6" s="122" t="s">
        <v>413</v>
      </c>
      <c r="E6" s="122" t="s">
        <v>399</v>
      </c>
      <c r="F6" s="247">
        <f t="shared" si="0"/>
        <v>244.72799999999998</v>
      </c>
      <c r="G6" s="248">
        <v>203.94</v>
      </c>
      <c r="H6" s="66">
        <f t="shared" si="1"/>
        <v>5995.8359999999993</v>
      </c>
      <c r="I6" s="22" t="s">
        <v>414</v>
      </c>
      <c r="J6" s="19" t="s">
        <v>415</v>
      </c>
      <c r="K6" s="23"/>
      <c r="L6" s="19" t="s">
        <v>411</v>
      </c>
      <c r="M6" s="24" t="s">
        <v>416</v>
      </c>
      <c r="N6" s="19">
        <v>350</v>
      </c>
      <c r="O6" s="19">
        <v>256</v>
      </c>
      <c r="P6" s="19">
        <v>85</v>
      </c>
      <c r="Q6" s="20">
        <v>2.7</v>
      </c>
      <c r="R6" s="19">
        <v>2.7</v>
      </c>
      <c r="S6" s="16">
        <v>96</v>
      </c>
      <c r="T6" s="25"/>
      <c r="U6" s="5"/>
    </row>
    <row r="7" spans="1:60" s="18" customFormat="1" ht="29.4" outlineLevel="1">
      <c r="A7" s="47" t="s">
        <v>395</v>
      </c>
      <c r="B7" s="39" t="s">
        <v>396</v>
      </c>
      <c r="C7" s="40" t="s">
        <v>14084</v>
      </c>
      <c r="D7" s="123" t="s">
        <v>14085</v>
      </c>
      <c r="E7" s="123" t="s">
        <v>399</v>
      </c>
      <c r="F7" s="247">
        <f t="shared" si="0"/>
        <v>285.51600000000002</v>
      </c>
      <c r="G7" s="407">
        <v>237.93</v>
      </c>
      <c r="H7" s="66">
        <f t="shared" si="1"/>
        <v>6995.1420000000007</v>
      </c>
      <c r="I7" s="22" t="s">
        <v>14086</v>
      </c>
      <c r="J7" s="19" t="s">
        <v>14087</v>
      </c>
      <c r="K7" s="23"/>
      <c r="L7" s="19" t="s">
        <v>411</v>
      </c>
      <c r="M7" s="24" t="s">
        <v>14088</v>
      </c>
      <c r="N7" s="19">
        <v>250</v>
      </c>
      <c r="O7" s="19">
        <v>340</v>
      </c>
      <c r="P7" s="19">
        <v>80</v>
      </c>
      <c r="Q7" s="20">
        <v>2.8</v>
      </c>
      <c r="R7" s="19">
        <v>2.1</v>
      </c>
      <c r="S7" s="16">
        <v>120</v>
      </c>
      <c r="T7" s="25"/>
      <c r="U7" s="5"/>
    </row>
    <row r="8" spans="1:60" s="18" customFormat="1" ht="29.4" outlineLevel="1">
      <c r="A8" s="8" t="s">
        <v>395</v>
      </c>
      <c r="B8" s="9" t="s">
        <v>396</v>
      </c>
      <c r="C8" s="21" t="s">
        <v>417</v>
      </c>
      <c r="D8" s="122" t="s">
        <v>418</v>
      </c>
      <c r="E8" s="122" t="s">
        <v>399</v>
      </c>
      <c r="F8" s="247">
        <f t="shared" si="0"/>
        <v>625.41599999999994</v>
      </c>
      <c r="G8" s="248">
        <v>521.17999999999995</v>
      </c>
      <c r="H8" s="66">
        <f t="shared" si="1"/>
        <v>15322.691999999999</v>
      </c>
      <c r="I8" s="22" t="s">
        <v>419</v>
      </c>
      <c r="J8" s="19" t="s">
        <v>420</v>
      </c>
      <c r="K8" s="23"/>
      <c r="L8" s="19" t="s">
        <v>421</v>
      </c>
      <c r="M8" s="24" t="s">
        <v>422</v>
      </c>
      <c r="N8" s="19">
        <v>580</v>
      </c>
      <c r="O8" s="19">
        <v>237</v>
      </c>
      <c r="P8" s="19">
        <v>105</v>
      </c>
      <c r="Q8" s="20">
        <v>5.9</v>
      </c>
      <c r="R8" s="19">
        <v>4.5</v>
      </c>
      <c r="S8" s="16">
        <v>56</v>
      </c>
      <c r="T8" s="25"/>
      <c r="U8" s="5"/>
    </row>
    <row r="9" spans="1:60" s="18" customFormat="1" ht="19.2" outlineLevel="1">
      <c r="A9" s="8" t="s">
        <v>395</v>
      </c>
      <c r="B9" s="9" t="s">
        <v>396</v>
      </c>
      <c r="C9" s="21" t="s">
        <v>423</v>
      </c>
      <c r="D9" s="122" t="s">
        <v>424</v>
      </c>
      <c r="E9" s="122" t="s">
        <v>399</v>
      </c>
      <c r="F9" s="247">
        <f t="shared" si="0"/>
        <v>679.8</v>
      </c>
      <c r="G9" s="248">
        <v>566.5</v>
      </c>
      <c r="H9" s="66">
        <f t="shared" si="1"/>
        <v>16655.099999999999</v>
      </c>
      <c r="I9" s="22" t="s">
        <v>425</v>
      </c>
      <c r="J9" s="19" t="s">
        <v>426</v>
      </c>
      <c r="K9" s="23"/>
      <c r="L9" s="19" t="s">
        <v>421</v>
      </c>
      <c r="M9" s="24" t="s">
        <v>427</v>
      </c>
      <c r="N9" s="19">
        <v>445</v>
      </c>
      <c r="O9" s="19">
        <v>320</v>
      </c>
      <c r="P9" s="19">
        <v>120</v>
      </c>
      <c r="Q9" s="20">
        <v>6.3</v>
      </c>
      <c r="R9" s="19">
        <v>4.8</v>
      </c>
      <c r="S9" s="16">
        <v>44</v>
      </c>
      <c r="T9" s="25"/>
      <c r="U9" s="5"/>
    </row>
    <row r="10" spans="1:60" s="18" customFormat="1" ht="19.2" outlineLevel="1">
      <c r="A10" s="8" t="s">
        <v>429</v>
      </c>
      <c r="B10" s="9" t="s">
        <v>430</v>
      </c>
      <c r="C10" s="21" t="s">
        <v>431</v>
      </c>
      <c r="D10" s="122" t="s">
        <v>432</v>
      </c>
      <c r="E10" s="122" t="s">
        <v>399</v>
      </c>
      <c r="F10" s="247">
        <f t="shared" si="0"/>
        <v>102.96</v>
      </c>
      <c r="G10" s="248">
        <v>85.8</v>
      </c>
      <c r="H10" s="66">
        <f t="shared" si="1"/>
        <v>2522.52</v>
      </c>
      <c r="I10" s="22" t="s">
        <v>433</v>
      </c>
      <c r="J10" s="19" t="s">
        <v>434</v>
      </c>
      <c r="K10" s="23"/>
      <c r="L10" s="19" t="s">
        <v>435</v>
      </c>
      <c r="M10" s="24" t="s">
        <v>436</v>
      </c>
      <c r="N10" s="19">
        <v>300</v>
      </c>
      <c r="O10" s="19">
        <v>240</v>
      </c>
      <c r="P10" s="19">
        <v>75</v>
      </c>
      <c r="Q10" s="20">
        <v>2.4</v>
      </c>
      <c r="R10" s="19">
        <v>2.2000000000000002</v>
      </c>
      <c r="S10" s="16">
        <v>130</v>
      </c>
      <c r="T10" s="25"/>
      <c r="U10" s="5"/>
    </row>
    <row r="11" spans="1:60" s="582" customFormat="1" ht="19.2" outlineLevel="1">
      <c r="A11" s="571" t="s">
        <v>429</v>
      </c>
      <c r="B11" s="572" t="s">
        <v>430</v>
      </c>
      <c r="C11" s="573" t="s">
        <v>437</v>
      </c>
      <c r="D11" s="574" t="s">
        <v>432</v>
      </c>
      <c r="E11" s="574" t="s">
        <v>399</v>
      </c>
      <c r="F11" s="570">
        <v>60.72</v>
      </c>
      <c r="G11" s="568"/>
      <c r="H11" s="569">
        <f>F11*H2*1.15</f>
        <v>1710.7859999999998</v>
      </c>
      <c r="I11" s="575" t="s">
        <v>438</v>
      </c>
      <c r="J11" s="574" t="s">
        <v>439</v>
      </c>
      <c r="K11" s="576"/>
      <c r="L11" s="574" t="s">
        <v>435</v>
      </c>
      <c r="M11" s="577" t="s">
        <v>440</v>
      </c>
      <c r="N11" s="574">
        <v>300</v>
      </c>
      <c r="O11" s="574">
        <v>290</v>
      </c>
      <c r="P11" s="574">
        <v>85</v>
      </c>
      <c r="Q11" s="578">
        <v>2.5</v>
      </c>
      <c r="R11" s="574">
        <v>2.2000000000000002</v>
      </c>
      <c r="S11" s="579">
        <v>144</v>
      </c>
      <c r="T11" s="580"/>
      <c r="U11" s="581"/>
    </row>
    <row r="12" spans="1:60" s="18" customFormat="1" ht="28.8" outlineLevel="1">
      <c r="A12" s="8" t="s">
        <v>429</v>
      </c>
      <c r="B12" s="9" t="s">
        <v>430</v>
      </c>
      <c r="C12" s="21" t="s">
        <v>441</v>
      </c>
      <c r="D12" s="122" t="s">
        <v>442</v>
      </c>
      <c r="E12" s="122" t="s">
        <v>428</v>
      </c>
      <c r="F12" s="247">
        <f t="shared" si="0"/>
        <v>142.19999999999999</v>
      </c>
      <c r="G12" s="248">
        <v>118.5</v>
      </c>
      <c r="H12" s="66">
        <f t="shared" si="1"/>
        <v>3483.8999999999996</v>
      </c>
      <c r="I12" s="22" t="s">
        <v>443</v>
      </c>
      <c r="J12" s="19" t="s">
        <v>444</v>
      </c>
      <c r="K12" s="23"/>
      <c r="L12" s="19" t="s">
        <v>435</v>
      </c>
      <c r="M12" s="24">
        <v>3165140519328</v>
      </c>
      <c r="N12" s="26">
        <v>393</v>
      </c>
      <c r="O12" s="26">
        <v>330</v>
      </c>
      <c r="P12" s="26">
        <v>114</v>
      </c>
      <c r="Q12" s="27">
        <v>3.52</v>
      </c>
      <c r="R12" s="26">
        <v>2.14</v>
      </c>
      <c r="S12" s="28">
        <v>48</v>
      </c>
      <c r="T12" s="29"/>
      <c r="U12" s="5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</row>
    <row r="13" spans="1:60" s="18" customFormat="1" ht="28.8" outlineLevel="1">
      <c r="A13" s="8" t="s">
        <v>429</v>
      </c>
      <c r="B13" s="9" t="s">
        <v>430</v>
      </c>
      <c r="C13" s="21" t="s">
        <v>445</v>
      </c>
      <c r="D13" s="122" t="s">
        <v>442</v>
      </c>
      <c r="E13" s="122" t="s">
        <v>428</v>
      </c>
      <c r="F13" s="247">
        <f t="shared" si="0"/>
        <v>154.56</v>
      </c>
      <c r="G13" s="248">
        <v>128.80000000000001</v>
      </c>
      <c r="H13" s="66">
        <f t="shared" si="1"/>
        <v>3786.7200000000003</v>
      </c>
      <c r="I13" s="22" t="s">
        <v>446</v>
      </c>
      <c r="J13" s="19" t="s">
        <v>447</v>
      </c>
      <c r="K13" s="23"/>
      <c r="L13" s="19" t="s">
        <v>435</v>
      </c>
      <c r="M13" s="24">
        <v>3165140519267</v>
      </c>
      <c r="N13" s="26">
        <v>393</v>
      </c>
      <c r="O13" s="26">
        <v>330</v>
      </c>
      <c r="P13" s="26">
        <v>114</v>
      </c>
      <c r="Q13" s="27">
        <v>3.58</v>
      </c>
      <c r="R13" s="26">
        <v>2.2000000000000002</v>
      </c>
      <c r="S13" s="28">
        <v>48</v>
      </c>
      <c r="T13" s="29"/>
      <c r="U13" s="5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</row>
    <row r="14" spans="1:60" s="18" customFormat="1" ht="28.8" outlineLevel="1">
      <c r="A14" s="8" t="s">
        <v>429</v>
      </c>
      <c r="B14" s="9" t="s">
        <v>430</v>
      </c>
      <c r="C14" s="21" t="s">
        <v>448</v>
      </c>
      <c r="D14" s="122" t="s">
        <v>449</v>
      </c>
      <c r="E14" s="122" t="s">
        <v>428</v>
      </c>
      <c r="F14" s="247">
        <f t="shared" si="0"/>
        <v>187.92</v>
      </c>
      <c r="G14" s="248">
        <v>156.6</v>
      </c>
      <c r="H14" s="66">
        <f t="shared" si="1"/>
        <v>4604.04</v>
      </c>
      <c r="I14" s="22" t="s">
        <v>450</v>
      </c>
      <c r="J14" s="19" t="s">
        <v>451</v>
      </c>
      <c r="K14" s="23"/>
      <c r="L14" s="19" t="s">
        <v>435</v>
      </c>
      <c r="M14" s="24">
        <v>3165140519397</v>
      </c>
      <c r="N14" s="19">
        <v>388</v>
      </c>
      <c r="O14" s="19">
        <v>355.4</v>
      </c>
      <c r="P14" s="19">
        <v>113.7</v>
      </c>
      <c r="Q14" s="19">
        <v>4.2</v>
      </c>
      <c r="R14" s="19">
        <v>2.7</v>
      </c>
      <c r="S14" s="16">
        <v>48</v>
      </c>
      <c r="T14" s="25" t="s">
        <v>452</v>
      </c>
      <c r="U14" s="5"/>
    </row>
    <row r="15" spans="1:60" s="18" customFormat="1" ht="28.8" outlineLevel="1">
      <c r="A15" s="8" t="s">
        <v>429</v>
      </c>
      <c r="B15" s="9" t="s">
        <v>430</v>
      </c>
      <c r="C15" s="31" t="s">
        <v>453</v>
      </c>
      <c r="D15" s="122" t="s">
        <v>449</v>
      </c>
      <c r="E15" s="122" t="s">
        <v>428</v>
      </c>
      <c r="F15" s="247">
        <f t="shared" si="0"/>
        <v>200.28</v>
      </c>
      <c r="G15" s="248">
        <v>166.9</v>
      </c>
      <c r="H15" s="66">
        <f t="shared" si="1"/>
        <v>4906.8599999999997</v>
      </c>
      <c r="I15" s="22" t="s">
        <v>454</v>
      </c>
      <c r="J15" s="19" t="s">
        <v>451</v>
      </c>
      <c r="K15" s="23"/>
      <c r="L15" s="19" t="s">
        <v>435</v>
      </c>
      <c r="M15" s="24">
        <v>3165140519335</v>
      </c>
      <c r="N15" s="19">
        <v>388</v>
      </c>
      <c r="O15" s="19">
        <v>355.4</v>
      </c>
      <c r="P15" s="19">
        <v>113.7</v>
      </c>
      <c r="Q15" s="19">
        <v>4.2</v>
      </c>
      <c r="R15" s="19">
        <v>2.7</v>
      </c>
      <c r="S15" s="16">
        <v>48</v>
      </c>
      <c r="T15" s="25" t="s">
        <v>455</v>
      </c>
      <c r="U15" s="5"/>
    </row>
    <row r="16" spans="1:60" s="18" customFormat="1" ht="28.8" outlineLevel="1">
      <c r="A16" s="8" t="s">
        <v>429</v>
      </c>
      <c r="B16" s="9" t="s">
        <v>430</v>
      </c>
      <c r="C16" s="21" t="s">
        <v>456</v>
      </c>
      <c r="D16" s="122" t="s">
        <v>457</v>
      </c>
      <c r="E16" s="122" t="s">
        <v>428</v>
      </c>
      <c r="F16" s="247">
        <f t="shared" si="0"/>
        <v>222.48</v>
      </c>
      <c r="G16" s="248">
        <v>185.4</v>
      </c>
      <c r="H16" s="66">
        <f t="shared" si="1"/>
        <v>5450.7599999999993</v>
      </c>
      <c r="I16" s="22" t="s">
        <v>454</v>
      </c>
      <c r="J16" s="19" t="s">
        <v>458</v>
      </c>
      <c r="K16" s="23"/>
      <c r="L16" s="19" t="s">
        <v>411</v>
      </c>
      <c r="M16" s="24">
        <v>3165140505604</v>
      </c>
      <c r="N16" s="19">
        <v>388.4</v>
      </c>
      <c r="O16" s="19">
        <v>355.4</v>
      </c>
      <c r="P16" s="19">
        <v>113.7</v>
      </c>
      <c r="Q16" s="20">
        <v>4.12</v>
      </c>
      <c r="R16" s="19">
        <v>2.9</v>
      </c>
      <c r="S16" s="16">
        <v>48</v>
      </c>
      <c r="T16" s="25" t="s">
        <v>459</v>
      </c>
      <c r="U16" s="5"/>
    </row>
    <row r="17" spans="1:60" s="18" customFormat="1" ht="28.8" outlineLevel="1">
      <c r="A17" s="8" t="s">
        <v>429</v>
      </c>
      <c r="B17" s="9" t="s">
        <v>430</v>
      </c>
      <c r="C17" s="21" t="s">
        <v>461</v>
      </c>
      <c r="D17" s="122" t="s">
        <v>457</v>
      </c>
      <c r="E17" s="122" t="s">
        <v>428</v>
      </c>
      <c r="F17" s="247">
        <f t="shared" si="0"/>
        <v>210.11999999999998</v>
      </c>
      <c r="G17" s="248">
        <v>175.1</v>
      </c>
      <c r="H17" s="66">
        <f t="shared" si="1"/>
        <v>5147.9399999999996</v>
      </c>
      <c r="I17" s="22" t="s">
        <v>450</v>
      </c>
      <c r="J17" s="19" t="s">
        <v>458</v>
      </c>
      <c r="K17" s="23"/>
      <c r="L17" s="19" t="s">
        <v>411</v>
      </c>
      <c r="M17" s="24">
        <v>3165140519533</v>
      </c>
      <c r="N17" s="19">
        <v>388.4</v>
      </c>
      <c r="O17" s="19">
        <v>355.4</v>
      </c>
      <c r="P17" s="19">
        <v>113.7</v>
      </c>
      <c r="Q17" s="20">
        <v>4.18</v>
      </c>
      <c r="R17" s="19">
        <v>2.9</v>
      </c>
      <c r="S17" s="16">
        <v>48</v>
      </c>
      <c r="T17" s="25" t="s">
        <v>462</v>
      </c>
      <c r="U17" s="5"/>
    </row>
    <row r="18" spans="1:60" s="18" customFormat="1" ht="38.4" outlineLevel="1">
      <c r="A18" s="8" t="s">
        <v>429</v>
      </c>
      <c r="B18" s="9" t="s">
        <v>430</v>
      </c>
      <c r="C18" s="21" t="s">
        <v>463</v>
      </c>
      <c r="D18" s="122" t="s">
        <v>464</v>
      </c>
      <c r="E18" s="122" t="s">
        <v>428</v>
      </c>
      <c r="F18" s="247">
        <f t="shared" si="0"/>
        <v>265.8</v>
      </c>
      <c r="G18" s="248">
        <v>221.5</v>
      </c>
      <c r="H18" s="66">
        <f t="shared" si="1"/>
        <v>6512.1</v>
      </c>
      <c r="I18" s="22" t="s">
        <v>465</v>
      </c>
      <c r="J18" s="19" t="s">
        <v>466</v>
      </c>
      <c r="K18" s="23"/>
      <c r="L18" s="19" t="s">
        <v>411</v>
      </c>
      <c r="M18" s="24">
        <v>3165140505642</v>
      </c>
      <c r="N18" s="19">
        <v>388.4</v>
      </c>
      <c r="O18" s="19">
        <v>355.4</v>
      </c>
      <c r="P18" s="19">
        <v>113.7</v>
      </c>
      <c r="Q18" s="20">
        <v>4.7750000000000004</v>
      </c>
      <c r="R18" s="19">
        <v>2.9</v>
      </c>
      <c r="S18" s="16">
        <v>48</v>
      </c>
      <c r="T18" s="25" t="s">
        <v>467</v>
      </c>
      <c r="U18" s="5"/>
    </row>
    <row r="19" spans="1:60" s="18" customFormat="1" ht="38.4" outlineLevel="1">
      <c r="A19" s="8" t="s">
        <v>468</v>
      </c>
      <c r="B19" s="9" t="s">
        <v>469</v>
      </c>
      <c r="C19" s="21" t="s">
        <v>470</v>
      </c>
      <c r="D19" s="122" t="s">
        <v>471</v>
      </c>
      <c r="E19" s="122" t="s">
        <v>428</v>
      </c>
      <c r="F19" s="247">
        <f t="shared" si="0"/>
        <v>1236</v>
      </c>
      <c r="G19" s="248">
        <v>1030</v>
      </c>
      <c r="H19" s="66">
        <f t="shared" si="1"/>
        <v>30282</v>
      </c>
      <c r="I19" s="22" t="s">
        <v>472</v>
      </c>
      <c r="J19" s="19" t="s">
        <v>473</v>
      </c>
      <c r="K19" s="23"/>
      <c r="L19" s="19" t="s">
        <v>421</v>
      </c>
      <c r="M19" s="24" t="s">
        <v>474</v>
      </c>
      <c r="N19" s="19">
        <v>625</v>
      </c>
      <c r="O19" s="19">
        <v>460</v>
      </c>
      <c r="P19" s="19">
        <v>210</v>
      </c>
      <c r="Q19" s="20">
        <v>11.8</v>
      </c>
      <c r="R19" s="19">
        <v>6.6</v>
      </c>
      <c r="S19" s="16">
        <v>12</v>
      </c>
      <c r="T19" s="25"/>
      <c r="U19" s="5"/>
    </row>
    <row r="20" spans="1:60" s="18" customFormat="1" ht="28.8" outlineLevel="1">
      <c r="A20" s="8" t="s">
        <v>468</v>
      </c>
      <c r="B20" s="9" t="s">
        <v>469</v>
      </c>
      <c r="C20" s="21" t="s">
        <v>475</v>
      </c>
      <c r="D20" s="122" t="s">
        <v>476</v>
      </c>
      <c r="E20" s="122" t="s">
        <v>399</v>
      </c>
      <c r="F20" s="247">
        <f t="shared" si="0"/>
        <v>2805.72</v>
      </c>
      <c r="G20" s="248">
        <v>2338.1</v>
      </c>
      <c r="H20" s="66">
        <f t="shared" si="1"/>
        <v>68740.14</v>
      </c>
      <c r="I20" s="22" t="s">
        <v>477</v>
      </c>
      <c r="J20" s="19" t="s">
        <v>478</v>
      </c>
      <c r="K20" s="23"/>
      <c r="L20" s="19" t="s">
        <v>421</v>
      </c>
      <c r="M20" s="24" t="s">
        <v>479</v>
      </c>
      <c r="N20" s="19">
        <v>805</v>
      </c>
      <c r="O20" s="19">
        <v>397</v>
      </c>
      <c r="P20" s="19">
        <v>188</v>
      </c>
      <c r="Q20" s="20">
        <v>17.600000000000001</v>
      </c>
      <c r="R20" s="19">
        <v>12.6</v>
      </c>
      <c r="S20" s="16">
        <v>18</v>
      </c>
      <c r="T20" s="25"/>
      <c r="U20" s="5"/>
    </row>
    <row r="21" spans="1:60" s="18" customFormat="1" outlineLevel="1">
      <c r="A21" s="8" t="s">
        <v>468</v>
      </c>
      <c r="B21" s="9" t="s">
        <v>469</v>
      </c>
      <c r="C21" s="21" t="s">
        <v>518</v>
      </c>
      <c r="D21" s="122" t="s">
        <v>519</v>
      </c>
      <c r="E21" s="122" t="s">
        <v>399</v>
      </c>
      <c r="F21" s="247">
        <f t="shared" si="0"/>
        <v>988.8</v>
      </c>
      <c r="G21" s="248">
        <v>824</v>
      </c>
      <c r="H21" s="66">
        <f t="shared" si="1"/>
        <v>24225.599999999999</v>
      </c>
      <c r="I21" s="22" t="s">
        <v>520</v>
      </c>
      <c r="J21" s="19"/>
      <c r="K21" s="23"/>
      <c r="L21" s="19" t="s">
        <v>421</v>
      </c>
      <c r="M21" s="24" t="s">
        <v>521</v>
      </c>
      <c r="N21" s="19">
        <v>1120</v>
      </c>
      <c r="O21" s="19">
        <v>380</v>
      </c>
      <c r="P21" s="19">
        <v>280</v>
      </c>
      <c r="Q21" s="20">
        <v>17.100000000000001</v>
      </c>
      <c r="R21" s="19">
        <v>11.08</v>
      </c>
      <c r="S21" s="16">
        <v>8</v>
      </c>
      <c r="T21" s="25"/>
      <c r="U21" s="5"/>
    </row>
    <row r="22" spans="1:60" s="18" customFormat="1" ht="39" outlineLevel="1">
      <c r="A22" s="32" t="s">
        <v>522</v>
      </c>
      <c r="B22" s="33" t="s">
        <v>523</v>
      </c>
      <c r="C22" s="34" t="s">
        <v>524</v>
      </c>
      <c r="D22" s="123" t="s">
        <v>525</v>
      </c>
      <c r="E22" s="122" t="s">
        <v>428</v>
      </c>
      <c r="F22" s="247">
        <f t="shared" si="0"/>
        <v>160.68</v>
      </c>
      <c r="G22" s="248">
        <v>133.9</v>
      </c>
      <c r="H22" s="66">
        <f t="shared" si="1"/>
        <v>3936.6600000000003</v>
      </c>
      <c r="I22" s="22" t="s">
        <v>526</v>
      </c>
      <c r="J22" s="19" t="s">
        <v>527</v>
      </c>
      <c r="K22" s="35"/>
      <c r="L22" s="19" t="s">
        <v>435</v>
      </c>
      <c r="M22" s="24">
        <v>3165140558914</v>
      </c>
      <c r="N22" s="19">
        <v>400</v>
      </c>
      <c r="O22" s="19">
        <v>372</v>
      </c>
      <c r="P22" s="19">
        <v>115</v>
      </c>
      <c r="Q22" s="20">
        <v>2.8</v>
      </c>
      <c r="R22" s="19">
        <v>2.2999999999999998</v>
      </c>
      <c r="S22" s="16">
        <v>48</v>
      </c>
      <c r="T22" s="25"/>
      <c r="U22" s="5"/>
    </row>
    <row r="23" spans="1:60" s="582" customFormat="1" ht="38.4" outlineLevel="1">
      <c r="A23" s="571" t="s">
        <v>522</v>
      </c>
      <c r="B23" s="572" t="s">
        <v>523</v>
      </c>
      <c r="C23" s="594" t="s">
        <v>529</v>
      </c>
      <c r="D23" s="574" t="s">
        <v>530</v>
      </c>
      <c r="E23" s="574" t="s">
        <v>428</v>
      </c>
      <c r="F23" s="570">
        <v>115.34</v>
      </c>
      <c r="G23" s="568"/>
      <c r="H23" s="569">
        <f>F23*$H$2*1.15</f>
        <v>3249.7044999999998</v>
      </c>
      <c r="I23" s="575" t="s">
        <v>15012</v>
      </c>
      <c r="J23" s="574" t="s">
        <v>531</v>
      </c>
      <c r="K23" s="595"/>
      <c r="L23" s="574" t="s">
        <v>421</v>
      </c>
      <c r="M23" s="577">
        <v>3165140626910</v>
      </c>
      <c r="N23" s="574">
        <v>380</v>
      </c>
      <c r="O23" s="574">
        <v>350</v>
      </c>
      <c r="P23" s="574">
        <v>110</v>
      </c>
      <c r="Q23" s="578">
        <v>3.4</v>
      </c>
      <c r="R23" s="574">
        <v>3.26</v>
      </c>
      <c r="S23" s="579">
        <v>48</v>
      </c>
      <c r="T23" s="580"/>
      <c r="U23" s="581"/>
    </row>
    <row r="24" spans="1:60" s="582" customFormat="1" ht="48" outlineLevel="1">
      <c r="A24" s="571" t="s">
        <v>522</v>
      </c>
      <c r="B24" s="572" t="s">
        <v>523</v>
      </c>
      <c r="C24" s="594" t="s">
        <v>14031</v>
      </c>
      <c r="D24" s="574" t="s">
        <v>13672</v>
      </c>
      <c r="E24" s="574" t="s">
        <v>428</v>
      </c>
      <c r="F24" s="570">
        <v>149.04</v>
      </c>
      <c r="G24" s="568"/>
      <c r="H24" s="569">
        <f>F24*$H$2*1.15</f>
        <v>4199.2019999999993</v>
      </c>
      <c r="I24" s="575" t="s">
        <v>15013</v>
      </c>
      <c r="J24" s="574" t="s">
        <v>531</v>
      </c>
      <c r="K24" s="595"/>
      <c r="L24" s="574" t="s">
        <v>421</v>
      </c>
      <c r="M24" s="577">
        <v>3165140627016</v>
      </c>
      <c r="N24" s="574">
        <v>440</v>
      </c>
      <c r="O24" s="574">
        <v>365</v>
      </c>
      <c r="P24" s="574">
        <v>110</v>
      </c>
      <c r="Q24" s="578">
        <v>3.99</v>
      </c>
      <c r="R24" s="574">
        <v>3.39</v>
      </c>
      <c r="S24" s="579">
        <v>40</v>
      </c>
      <c r="T24" s="580"/>
      <c r="U24" s="581"/>
    </row>
    <row r="25" spans="1:60" s="582" customFormat="1" ht="38.4" outlineLevel="1">
      <c r="A25" s="571" t="s">
        <v>522</v>
      </c>
      <c r="B25" s="572" t="s">
        <v>523</v>
      </c>
      <c r="C25" s="594" t="s">
        <v>532</v>
      </c>
      <c r="D25" s="574" t="s">
        <v>3166</v>
      </c>
      <c r="E25" s="574" t="s">
        <v>428</v>
      </c>
      <c r="F25" s="570">
        <v>123.12</v>
      </c>
      <c r="G25" s="568"/>
      <c r="H25" s="569">
        <f>F25*$H$2*1.15</f>
        <v>3468.9059999999999</v>
      </c>
      <c r="I25" s="575" t="s">
        <v>533</v>
      </c>
      <c r="J25" s="574" t="s">
        <v>534</v>
      </c>
      <c r="K25" s="595"/>
      <c r="L25" s="574" t="s">
        <v>421</v>
      </c>
      <c r="M25" s="577" t="s">
        <v>535</v>
      </c>
      <c r="N25" s="574">
        <v>450</v>
      </c>
      <c r="O25" s="574">
        <v>360</v>
      </c>
      <c r="P25" s="574">
        <v>120</v>
      </c>
      <c r="Q25" s="578">
        <v>4.9000000000000004</v>
      </c>
      <c r="R25" s="574">
        <v>3.2</v>
      </c>
      <c r="S25" s="579">
        <v>40</v>
      </c>
      <c r="T25" s="580"/>
      <c r="U25" s="581"/>
    </row>
    <row r="26" spans="1:60" s="582" customFormat="1" ht="38.4" outlineLevel="1">
      <c r="A26" s="571" t="s">
        <v>522</v>
      </c>
      <c r="B26" s="572" t="s">
        <v>523</v>
      </c>
      <c r="C26" s="594" t="s">
        <v>536</v>
      </c>
      <c r="D26" s="574" t="s">
        <v>537</v>
      </c>
      <c r="E26" s="574" t="s">
        <v>428</v>
      </c>
      <c r="F26" s="570">
        <v>162</v>
      </c>
      <c r="G26" s="568"/>
      <c r="H26" s="569">
        <f>F26*$H$2*1.15</f>
        <v>4564.3499999999995</v>
      </c>
      <c r="I26" s="575" t="s">
        <v>538</v>
      </c>
      <c r="J26" s="574" t="s">
        <v>539</v>
      </c>
      <c r="K26" s="595"/>
      <c r="L26" s="574" t="s">
        <v>421</v>
      </c>
      <c r="M26" s="577" t="s">
        <v>540</v>
      </c>
      <c r="N26" s="574">
        <v>445</v>
      </c>
      <c r="O26" s="574">
        <v>360</v>
      </c>
      <c r="P26" s="574">
        <v>110</v>
      </c>
      <c r="Q26" s="578">
        <v>5.4</v>
      </c>
      <c r="R26" s="574">
        <v>3.4</v>
      </c>
      <c r="S26" s="579">
        <v>40</v>
      </c>
      <c r="T26" s="580"/>
      <c r="U26" s="581"/>
    </row>
    <row r="27" spans="1:60" s="18" customFormat="1" ht="38.4" outlineLevel="1">
      <c r="A27" s="8" t="s">
        <v>522</v>
      </c>
      <c r="B27" s="9" t="s">
        <v>523</v>
      </c>
      <c r="C27" s="21" t="s">
        <v>541</v>
      </c>
      <c r="D27" s="122" t="s">
        <v>542</v>
      </c>
      <c r="E27" s="122" t="s">
        <v>428</v>
      </c>
      <c r="F27" s="247">
        <f t="shared" si="0"/>
        <v>258.32400000000001</v>
      </c>
      <c r="G27" s="248">
        <v>215.27</v>
      </c>
      <c r="H27" s="66">
        <f t="shared" si="1"/>
        <v>6328.9380000000001</v>
      </c>
      <c r="I27" s="22" t="s">
        <v>543</v>
      </c>
      <c r="J27" s="19" t="s">
        <v>544</v>
      </c>
      <c r="K27" s="23"/>
      <c r="L27" s="19" t="s">
        <v>421</v>
      </c>
      <c r="M27" s="24">
        <v>3165140574068</v>
      </c>
      <c r="N27" s="19">
        <v>440</v>
      </c>
      <c r="O27" s="19">
        <v>365</v>
      </c>
      <c r="P27" s="19">
        <v>110</v>
      </c>
      <c r="Q27" s="37">
        <v>4.8499999999999996</v>
      </c>
      <c r="R27" s="38">
        <v>3.29</v>
      </c>
      <c r="S27" s="16">
        <v>40</v>
      </c>
      <c r="T27" s="25"/>
      <c r="U27" s="5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</row>
    <row r="28" spans="1:60" s="18" customFormat="1" ht="48" outlineLevel="1">
      <c r="A28" s="8" t="s">
        <v>522</v>
      </c>
      <c r="B28" s="9" t="s">
        <v>523</v>
      </c>
      <c r="C28" s="21" t="s">
        <v>545</v>
      </c>
      <c r="D28" s="122" t="s">
        <v>546</v>
      </c>
      <c r="E28" s="122" t="s">
        <v>428</v>
      </c>
      <c r="F28" s="247">
        <f t="shared" si="0"/>
        <v>285.51600000000002</v>
      </c>
      <c r="G28" s="248">
        <v>237.93</v>
      </c>
      <c r="H28" s="66">
        <f t="shared" si="1"/>
        <v>6995.1420000000007</v>
      </c>
      <c r="I28" s="22" t="s">
        <v>547</v>
      </c>
      <c r="J28" s="19" t="s">
        <v>548</v>
      </c>
      <c r="K28" s="23"/>
      <c r="L28" s="19" t="s">
        <v>421</v>
      </c>
      <c r="M28" s="24">
        <v>3165140574105</v>
      </c>
      <c r="N28" s="19">
        <v>440</v>
      </c>
      <c r="O28" s="19">
        <v>365</v>
      </c>
      <c r="P28" s="19">
        <v>110</v>
      </c>
      <c r="Q28" s="37">
        <v>5.51</v>
      </c>
      <c r="R28" s="38">
        <v>3.49</v>
      </c>
      <c r="S28" s="16">
        <v>40</v>
      </c>
      <c r="T28" s="25"/>
      <c r="U28" s="5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</row>
    <row r="29" spans="1:60" s="18" customFormat="1" ht="38.4" outlineLevel="1">
      <c r="A29" s="8" t="s">
        <v>522</v>
      </c>
      <c r="B29" s="9" t="s">
        <v>523</v>
      </c>
      <c r="C29" s="21" t="s">
        <v>549</v>
      </c>
      <c r="D29" s="122" t="s">
        <v>550</v>
      </c>
      <c r="E29" s="122" t="s">
        <v>428</v>
      </c>
      <c r="F29" s="247">
        <f t="shared" si="0"/>
        <v>317.40480000000002</v>
      </c>
      <c r="G29" s="248">
        <v>264.50400000000002</v>
      </c>
      <c r="H29" s="66">
        <f t="shared" si="1"/>
        <v>7776.4176000000007</v>
      </c>
      <c r="I29" s="22" t="s">
        <v>551</v>
      </c>
      <c r="J29" s="19" t="s">
        <v>552</v>
      </c>
      <c r="K29" s="23"/>
      <c r="L29" s="19" t="s">
        <v>421</v>
      </c>
      <c r="M29" s="24">
        <v>3165140471220</v>
      </c>
      <c r="N29" s="19">
        <v>480</v>
      </c>
      <c r="O29" s="19">
        <v>360</v>
      </c>
      <c r="P29" s="19">
        <v>130</v>
      </c>
      <c r="Q29" s="20">
        <v>6.1</v>
      </c>
      <c r="R29" s="19">
        <v>3.4</v>
      </c>
      <c r="S29" s="16">
        <v>31</v>
      </c>
      <c r="T29" s="25"/>
      <c r="U29" s="5"/>
    </row>
    <row r="30" spans="1:60" s="18" customFormat="1" ht="48" outlineLevel="1">
      <c r="A30" s="8" t="s">
        <v>522</v>
      </c>
      <c r="B30" s="9" t="s">
        <v>523</v>
      </c>
      <c r="C30" s="21" t="s">
        <v>553</v>
      </c>
      <c r="D30" s="122" t="s">
        <v>554</v>
      </c>
      <c r="E30" s="122" t="s">
        <v>428</v>
      </c>
      <c r="F30" s="247">
        <f t="shared" si="0"/>
        <v>367.09200000000004</v>
      </c>
      <c r="G30" s="248">
        <v>305.91000000000003</v>
      </c>
      <c r="H30" s="66">
        <f t="shared" si="1"/>
        <v>8993.7540000000008</v>
      </c>
      <c r="I30" s="22" t="s">
        <v>555</v>
      </c>
      <c r="J30" s="19" t="s">
        <v>552</v>
      </c>
      <c r="K30" s="23"/>
      <c r="L30" s="19" t="s">
        <v>421</v>
      </c>
      <c r="M30" s="24" t="s">
        <v>556</v>
      </c>
      <c r="N30" s="19">
        <v>480</v>
      </c>
      <c r="O30" s="19">
        <v>360</v>
      </c>
      <c r="P30" s="19">
        <v>130</v>
      </c>
      <c r="Q30" s="20">
        <v>6.1</v>
      </c>
      <c r="R30" s="19">
        <v>3.4</v>
      </c>
      <c r="S30" s="16">
        <v>31</v>
      </c>
      <c r="T30" s="25"/>
      <c r="U30" s="5"/>
    </row>
    <row r="31" spans="1:60" s="18" customFormat="1" ht="28.8" outlineLevel="1">
      <c r="A31" s="8" t="s">
        <v>522</v>
      </c>
      <c r="B31" s="9" t="s">
        <v>523</v>
      </c>
      <c r="C31" s="21" t="s">
        <v>557</v>
      </c>
      <c r="D31" s="122" t="s">
        <v>558</v>
      </c>
      <c r="E31" s="122" t="s">
        <v>428</v>
      </c>
      <c r="F31" s="247">
        <f t="shared" si="0"/>
        <v>509.916</v>
      </c>
      <c r="G31" s="248">
        <v>424.93</v>
      </c>
      <c r="H31" s="66">
        <f t="shared" si="1"/>
        <v>12492.941999999999</v>
      </c>
      <c r="I31" s="22" t="s">
        <v>559</v>
      </c>
      <c r="J31" s="19" t="s">
        <v>560</v>
      </c>
      <c r="K31" s="23"/>
      <c r="L31" s="19" t="s">
        <v>421</v>
      </c>
      <c r="M31" s="24" t="s">
        <v>561</v>
      </c>
      <c r="N31" s="19">
        <v>475</v>
      </c>
      <c r="O31" s="19">
        <v>365</v>
      </c>
      <c r="P31" s="19">
        <v>126</v>
      </c>
      <c r="Q31" s="20">
        <v>7.3</v>
      </c>
      <c r="R31" s="19">
        <v>4</v>
      </c>
      <c r="S31" s="16">
        <v>31</v>
      </c>
      <c r="T31" s="25"/>
      <c r="U31" s="5"/>
    </row>
    <row r="32" spans="1:60" s="18" customFormat="1" ht="28.8" outlineLevel="1">
      <c r="A32" s="8" t="s">
        <v>522</v>
      </c>
      <c r="B32" s="9" t="s">
        <v>523</v>
      </c>
      <c r="C32" s="21" t="s">
        <v>562</v>
      </c>
      <c r="D32" s="122" t="s">
        <v>563</v>
      </c>
      <c r="E32" s="122" t="s">
        <v>428</v>
      </c>
      <c r="F32" s="247">
        <f t="shared" si="0"/>
        <v>543.83999999999992</v>
      </c>
      <c r="G32" s="248">
        <v>453.2</v>
      </c>
      <c r="H32" s="66">
        <f t="shared" si="1"/>
        <v>13324.079999999998</v>
      </c>
      <c r="I32" s="22" t="s">
        <v>564</v>
      </c>
      <c r="J32" s="19" t="s">
        <v>565</v>
      </c>
      <c r="K32" s="23"/>
      <c r="L32" s="19" t="s">
        <v>421</v>
      </c>
      <c r="M32" s="24" t="s">
        <v>566</v>
      </c>
      <c r="N32" s="19">
        <v>475</v>
      </c>
      <c r="O32" s="19">
        <v>362</v>
      </c>
      <c r="P32" s="19">
        <v>125</v>
      </c>
      <c r="Q32" s="20">
        <v>7.2</v>
      </c>
      <c r="R32" s="19">
        <v>4.8</v>
      </c>
      <c r="S32" s="16">
        <v>31</v>
      </c>
      <c r="T32" s="25"/>
      <c r="U32" s="5"/>
    </row>
    <row r="33" spans="1:57" s="593" customFormat="1" ht="48" outlineLevel="1">
      <c r="A33" s="583" t="s">
        <v>567</v>
      </c>
      <c r="B33" s="584" t="s">
        <v>523</v>
      </c>
      <c r="C33" s="585" t="s">
        <v>568</v>
      </c>
      <c r="D33" s="586" t="s">
        <v>569</v>
      </c>
      <c r="E33" s="586" t="s">
        <v>428</v>
      </c>
      <c r="F33" s="570">
        <v>307.56</v>
      </c>
      <c r="G33" s="568"/>
      <c r="H33" s="569">
        <f>F33*$H$2*1.15</f>
        <v>8665.5029999999988</v>
      </c>
      <c r="I33" s="587" t="s">
        <v>570</v>
      </c>
      <c r="J33" s="586" t="s">
        <v>571</v>
      </c>
      <c r="K33" s="576"/>
      <c r="L33" s="586" t="s">
        <v>421</v>
      </c>
      <c r="M33" s="588">
        <v>3165140256872</v>
      </c>
      <c r="N33" s="586">
        <v>495</v>
      </c>
      <c r="O33" s="586">
        <v>390</v>
      </c>
      <c r="P33" s="586">
        <v>130</v>
      </c>
      <c r="Q33" s="589">
        <v>9.08</v>
      </c>
      <c r="R33" s="586">
        <v>6.3780000000000001</v>
      </c>
      <c r="S33" s="590">
        <v>31</v>
      </c>
      <c r="T33" s="591"/>
      <c r="U33" s="592"/>
    </row>
    <row r="34" spans="1:57" customFormat="1" ht="38.4" outlineLevel="1">
      <c r="A34" s="8" t="s">
        <v>567</v>
      </c>
      <c r="B34" s="9" t="s">
        <v>523</v>
      </c>
      <c r="C34" s="21" t="s">
        <v>572</v>
      </c>
      <c r="D34" s="122" t="s">
        <v>573</v>
      </c>
      <c r="E34" s="122" t="s">
        <v>428</v>
      </c>
      <c r="F34" s="247">
        <f t="shared" si="0"/>
        <v>726.76799999999992</v>
      </c>
      <c r="G34" s="248">
        <v>605.64</v>
      </c>
      <c r="H34" s="66">
        <f t="shared" si="1"/>
        <v>17805.815999999999</v>
      </c>
      <c r="I34" s="22" t="s">
        <v>574</v>
      </c>
      <c r="J34" s="19" t="s">
        <v>575</v>
      </c>
      <c r="K34" s="23"/>
      <c r="L34" s="19" t="s">
        <v>421</v>
      </c>
      <c r="M34" s="24" t="s">
        <v>576</v>
      </c>
      <c r="N34" s="19">
        <v>610</v>
      </c>
      <c r="O34" s="19">
        <v>410</v>
      </c>
      <c r="P34" s="19">
        <v>140</v>
      </c>
      <c r="Q34" s="20">
        <v>10.9</v>
      </c>
      <c r="R34" s="19">
        <v>6.8</v>
      </c>
      <c r="S34" s="16">
        <v>20</v>
      </c>
      <c r="T34" s="25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</row>
    <row r="35" spans="1:57" s="18" customFormat="1" ht="28.8" outlineLevel="1">
      <c r="A35" s="8" t="s">
        <v>567</v>
      </c>
      <c r="B35" s="9" t="s">
        <v>523</v>
      </c>
      <c r="C35" s="21" t="s">
        <v>577</v>
      </c>
      <c r="D35" s="122" t="s">
        <v>578</v>
      </c>
      <c r="E35" s="122" t="s">
        <v>428</v>
      </c>
      <c r="F35" s="247">
        <f t="shared" si="0"/>
        <v>815.75999999999988</v>
      </c>
      <c r="G35" s="248">
        <v>679.8</v>
      </c>
      <c r="H35" s="66">
        <f t="shared" si="1"/>
        <v>19986.119999999995</v>
      </c>
      <c r="I35" s="22" t="s">
        <v>579</v>
      </c>
      <c r="J35" s="19" t="s">
        <v>580</v>
      </c>
      <c r="K35" s="23"/>
      <c r="L35" s="19" t="s">
        <v>421</v>
      </c>
      <c r="M35" s="24" t="s">
        <v>581</v>
      </c>
      <c r="N35" s="19">
        <v>620</v>
      </c>
      <c r="O35" s="19">
        <v>410</v>
      </c>
      <c r="P35" s="19">
        <v>140</v>
      </c>
      <c r="Q35" s="20">
        <v>12</v>
      </c>
      <c r="R35" s="19">
        <v>8.5</v>
      </c>
      <c r="S35" s="16">
        <v>20</v>
      </c>
      <c r="T35" s="25"/>
      <c r="U35" s="5"/>
    </row>
    <row r="36" spans="1:57" s="18" customFormat="1" ht="38.4" outlineLevel="1">
      <c r="A36" s="8" t="s">
        <v>567</v>
      </c>
      <c r="B36" s="9" t="s">
        <v>523</v>
      </c>
      <c r="C36" s="21" t="s">
        <v>2894</v>
      </c>
      <c r="D36" s="122" t="s">
        <v>2895</v>
      </c>
      <c r="E36" s="122" t="s">
        <v>428</v>
      </c>
      <c r="F36" s="247">
        <f t="shared" si="0"/>
        <v>889.92</v>
      </c>
      <c r="G36" s="248">
        <v>741.6</v>
      </c>
      <c r="H36" s="66">
        <f t="shared" si="1"/>
        <v>21803.039999999997</v>
      </c>
      <c r="I36" s="22" t="s">
        <v>2896</v>
      </c>
      <c r="J36" s="19" t="s">
        <v>2897</v>
      </c>
      <c r="K36" s="23" t="s">
        <v>665</v>
      </c>
      <c r="L36" s="19" t="s">
        <v>421</v>
      </c>
      <c r="M36" s="24">
        <v>3165140542265</v>
      </c>
      <c r="N36" s="19">
        <v>618</v>
      </c>
      <c r="O36" s="19">
        <v>410</v>
      </c>
      <c r="P36" s="19">
        <v>146</v>
      </c>
      <c r="Q36" s="20">
        <v>13.1</v>
      </c>
      <c r="R36" s="19">
        <v>8.9</v>
      </c>
      <c r="S36" s="16">
        <v>20</v>
      </c>
      <c r="T36" s="25"/>
      <c r="U36" s="5"/>
    </row>
    <row r="37" spans="1:57" customFormat="1" ht="28.8" outlineLevel="1">
      <c r="A37" s="8" t="s">
        <v>567</v>
      </c>
      <c r="B37" s="9" t="s">
        <v>523</v>
      </c>
      <c r="C37" s="21" t="s">
        <v>666</v>
      </c>
      <c r="D37" s="122" t="s">
        <v>667</v>
      </c>
      <c r="E37" s="122" t="s">
        <v>428</v>
      </c>
      <c r="F37" s="247">
        <f t="shared" si="0"/>
        <v>1006.1039999999999</v>
      </c>
      <c r="G37" s="248">
        <v>838.42</v>
      </c>
      <c r="H37" s="66">
        <f t="shared" si="1"/>
        <v>24649.547999999999</v>
      </c>
      <c r="I37" s="22" t="s">
        <v>668</v>
      </c>
      <c r="J37" s="19" t="s">
        <v>669</v>
      </c>
      <c r="K37" s="23"/>
      <c r="L37" s="19" t="s">
        <v>421</v>
      </c>
      <c r="M37" s="24" t="s">
        <v>670</v>
      </c>
      <c r="N37" s="19">
        <v>610</v>
      </c>
      <c r="O37" s="19">
        <v>390</v>
      </c>
      <c r="P37" s="19">
        <v>140</v>
      </c>
      <c r="Q37" s="20">
        <v>15.2</v>
      </c>
      <c r="R37" s="19">
        <v>11.6</v>
      </c>
      <c r="S37" s="16">
        <v>20</v>
      </c>
      <c r="T37" s="25"/>
    </row>
    <row r="38" spans="1:57" s="592" customFormat="1" ht="38.4" outlineLevel="1">
      <c r="A38" s="583" t="s">
        <v>671</v>
      </c>
      <c r="B38" s="584" t="s">
        <v>672</v>
      </c>
      <c r="C38" s="585" t="s">
        <v>673</v>
      </c>
      <c r="D38" s="586" t="s">
        <v>674</v>
      </c>
      <c r="E38" s="586" t="s">
        <v>428</v>
      </c>
      <c r="F38" s="570">
        <v>369.36</v>
      </c>
      <c r="G38" s="568"/>
      <c r="H38" s="569">
        <f>F38*$H$2*1.15</f>
        <v>10406.717999999999</v>
      </c>
      <c r="I38" s="587" t="s">
        <v>675</v>
      </c>
      <c r="J38" s="586" t="s">
        <v>676</v>
      </c>
      <c r="K38" s="576"/>
      <c r="L38" s="586" t="s">
        <v>421</v>
      </c>
      <c r="M38" s="588" t="s">
        <v>677</v>
      </c>
      <c r="N38" s="586">
        <v>900</v>
      </c>
      <c r="O38" s="586">
        <v>380</v>
      </c>
      <c r="P38" s="586">
        <v>225</v>
      </c>
      <c r="Q38" s="589">
        <v>10.039999999999999</v>
      </c>
      <c r="R38" s="586">
        <v>6.6</v>
      </c>
      <c r="S38" s="590">
        <v>31</v>
      </c>
      <c r="T38" s="591"/>
    </row>
    <row r="39" spans="1:57" customFormat="1" ht="38.4" outlineLevel="1">
      <c r="A39" s="8" t="s">
        <v>671</v>
      </c>
      <c r="B39" s="9" t="s">
        <v>672</v>
      </c>
      <c r="C39" s="21" t="s">
        <v>14089</v>
      </c>
      <c r="D39" s="122" t="s">
        <v>14090</v>
      </c>
      <c r="E39" s="122" t="s">
        <v>428</v>
      </c>
      <c r="F39" s="247">
        <f t="shared" si="0"/>
        <v>840.4799999999999</v>
      </c>
      <c r="G39" s="248">
        <v>700.4</v>
      </c>
      <c r="H39" s="66">
        <f t="shared" si="1"/>
        <v>20591.759999999998</v>
      </c>
      <c r="I39" s="22" t="s">
        <v>675</v>
      </c>
      <c r="J39" s="19" t="s">
        <v>14091</v>
      </c>
      <c r="K39" s="23"/>
      <c r="L39" s="19" t="s">
        <v>421</v>
      </c>
      <c r="M39" s="24" t="s">
        <v>14092</v>
      </c>
      <c r="N39" s="19">
        <v>410</v>
      </c>
      <c r="O39" s="19">
        <v>620</v>
      </c>
      <c r="P39" s="19">
        <v>148</v>
      </c>
      <c r="Q39" s="20" t="s">
        <v>14093</v>
      </c>
      <c r="R39" s="19">
        <v>12</v>
      </c>
      <c r="S39" s="16">
        <v>20</v>
      </c>
      <c r="T39" s="25"/>
    </row>
    <row r="40" spans="1:57" customFormat="1" ht="28.8" outlineLevel="1">
      <c r="A40" s="8" t="s">
        <v>671</v>
      </c>
      <c r="B40" s="9" t="s">
        <v>672</v>
      </c>
      <c r="C40" s="21" t="s">
        <v>678</v>
      </c>
      <c r="D40" s="122" t="s">
        <v>679</v>
      </c>
      <c r="E40" s="122" t="s">
        <v>428</v>
      </c>
      <c r="F40" s="247">
        <f t="shared" si="0"/>
        <v>843.57</v>
      </c>
      <c r="G40" s="248">
        <v>702.97500000000002</v>
      </c>
      <c r="H40" s="66">
        <f t="shared" si="1"/>
        <v>20667.465</v>
      </c>
      <c r="I40" s="22" t="s">
        <v>680</v>
      </c>
      <c r="J40" s="19" t="s">
        <v>681</v>
      </c>
      <c r="K40" s="23"/>
      <c r="L40" s="19" t="s">
        <v>421</v>
      </c>
      <c r="M40" s="24" t="s">
        <v>682</v>
      </c>
      <c r="N40" s="19">
        <v>610</v>
      </c>
      <c r="O40" s="19">
        <v>407</v>
      </c>
      <c r="P40" s="19">
        <v>140</v>
      </c>
      <c r="Q40" s="20">
        <v>15</v>
      </c>
      <c r="R40" s="19">
        <v>10.5</v>
      </c>
      <c r="S40" s="16">
        <v>20</v>
      </c>
      <c r="T40" s="25"/>
    </row>
    <row r="41" spans="1:57" customFormat="1" outlineLevel="1">
      <c r="A41" s="8" t="s">
        <v>671</v>
      </c>
      <c r="B41" s="9" t="s">
        <v>672</v>
      </c>
      <c r="C41" s="21" t="s">
        <v>14283</v>
      </c>
      <c r="D41" s="122" t="s">
        <v>14094</v>
      </c>
      <c r="E41" s="122" t="s">
        <v>428</v>
      </c>
      <c r="F41" s="247">
        <f t="shared" si="0"/>
        <v>1056</v>
      </c>
      <c r="G41" s="248">
        <v>880</v>
      </c>
      <c r="H41" s="66">
        <f t="shared" si="1"/>
        <v>25872</v>
      </c>
      <c r="I41" s="22"/>
      <c r="J41" s="19" t="s">
        <v>683</v>
      </c>
      <c r="K41" s="23"/>
      <c r="L41" s="19" t="s">
        <v>421</v>
      </c>
      <c r="M41" s="24">
        <v>3165140546973</v>
      </c>
      <c r="N41" s="19">
        <v>740</v>
      </c>
      <c r="O41" s="19">
        <v>440</v>
      </c>
      <c r="P41" s="19">
        <v>175</v>
      </c>
      <c r="Q41" s="20"/>
      <c r="R41" s="19">
        <v>11.4</v>
      </c>
      <c r="S41" s="16">
        <v>14</v>
      </c>
      <c r="T41" s="25"/>
    </row>
    <row r="42" spans="1:57" customFormat="1" ht="19.2" outlineLevel="1">
      <c r="A42" s="8" t="s">
        <v>671</v>
      </c>
      <c r="B42" s="9" t="s">
        <v>672</v>
      </c>
      <c r="C42" s="21" t="s">
        <v>684</v>
      </c>
      <c r="D42" s="122" t="s">
        <v>685</v>
      </c>
      <c r="E42" s="122" t="s">
        <v>428</v>
      </c>
      <c r="F42" s="247">
        <f t="shared" si="0"/>
        <v>1268.136</v>
      </c>
      <c r="G42" s="248">
        <v>1056.78</v>
      </c>
      <c r="H42" s="66">
        <f t="shared" si="1"/>
        <v>31069.331999999999</v>
      </c>
      <c r="I42" s="22" t="s">
        <v>686</v>
      </c>
      <c r="J42" s="19" t="s">
        <v>687</v>
      </c>
      <c r="K42" s="23"/>
      <c r="L42" s="19" t="s">
        <v>421</v>
      </c>
      <c r="M42" s="24" t="s">
        <v>688</v>
      </c>
      <c r="N42" s="19">
        <v>900</v>
      </c>
      <c r="O42" s="19">
        <v>370</v>
      </c>
      <c r="P42" s="19">
        <v>235</v>
      </c>
      <c r="Q42" s="20">
        <v>25.5</v>
      </c>
      <c r="R42" s="19">
        <v>16.600000000000001</v>
      </c>
      <c r="S42" s="16">
        <v>10</v>
      </c>
      <c r="T42" s="25"/>
    </row>
    <row r="43" spans="1:57" customFormat="1" ht="19.2" outlineLevel="1">
      <c r="A43" s="8" t="s">
        <v>671</v>
      </c>
      <c r="B43" s="9" t="s">
        <v>672</v>
      </c>
      <c r="C43" s="21" t="s">
        <v>689</v>
      </c>
      <c r="D43" s="122" t="s">
        <v>690</v>
      </c>
      <c r="E43" s="122" t="s">
        <v>428</v>
      </c>
      <c r="F43" s="247">
        <f t="shared" si="0"/>
        <v>1188.0431999999998</v>
      </c>
      <c r="G43" s="248">
        <v>990.03599999999994</v>
      </c>
      <c r="H43" s="66">
        <f t="shared" si="1"/>
        <v>29107.058399999994</v>
      </c>
      <c r="I43" s="22" t="s">
        <v>691</v>
      </c>
      <c r="J43" s="19" t="s">
        <v>687</v>
      </c>
      <c r="K43" s="23"/>
      <c r="L43" s="19" t="s">
        <v>421</v>
      </c>
      <c r="M43" s="24" t="s">
        <v>692</v>
      </c>
      <c r="N43" s="19">
        <v>900</v>
      </c>
      <c r="O43" s="19">
        <v>380</v>
      </c>
      <c r="P43" s="19">
        <v>225</v>
      </c>
      <c r="Q43" s="20">
        <v>23.7</v>
      </c>
      <c r="R43" s="19">
        <v>16.559999999999999</v>
      </c>
      <c r="S43" s="16">
        <v>10</v>
      </c>
      <c r="T43" s="25"/>
    </row>
    <row r="44" spans="1:57" customFormat="1" ht="38.4" outlineLevel="1">
      <c r="A44" s="8" t="s">
        <v>671</v>
      </c>
      <c r="B44" s="9" t="s">
        <v>672</v>
      </c>
      <c r="C44" s="21" t="s">
        <v>693</v>
      </c>
      <c r="D44" s="122" t="s">
        <v>694</v>
      </c>
      <c r="E44" s="122" t="s">
        <v>399</v>
      </c>
      <c r="F44" s="247">
        <f t="shared" si="0"/>
        <v>2425.0319999999997</v>
      </c>
      <c r="G44" s="248">
        <v>2020.86</v>
      </c>
      <c r="H44" s="66">
        <f t="shared" si="1"/>
        <v>59413.283999999992</v>
      </c>
      <c r="I44" s="22" t="s">
        <v>695</v>
      </c>
      <c r="J44" s="19" t="s">
        <v>696</v>
      </c>
      <c r="K44" s="23"/>
      <c r="L44" s="19" t="s">
        <v>421</v>
      </c>
      <c r="M44" s="24">
        <v>3165140524322</v>
      </c>
      <c r="N44" s="19">
        <v>800</v>
      </c>
      <c r="O44" s="19">
        <v>745</v>
      </c>
      <c r="P44" s="19">
        <v>165</v>
      </c>
      <c r="Q44" s="20">
        <v>32</v>
      </c>
      <c r="R44" s="19">
        <v>29.5</v>
      </c>
      <c r="S44" s="16">
        <v>10</v>
      </c>
      <c r="T44" s="25"/>
    </row>
    <row r="45" spans="1:57" s="592" customFormat="1" ht="19.2" outlineLevel="1">
      <c r="A45" s="583" t="s">
        <v>697</v>
      </c>
      <c r="B45" s="584" t="s">
        <v>698</v>
      </c>
      <c r="C45" s="585" t="s">
        <v>700</v>
      </c>
      <c r="D45" s="586" t="s">
        <v>701</v>
      </c>
      <c r="E45" s="586" t="s">
        <v>399</v>
      </c>
      <c r="F45" s="570">
        <v>46.66</v>
      </c>
      <c r="G45" s="568"/>
      <c r="H45" s="569">
        <f>F45*$H$2*1.15</f>
        <v>1314.6454999999996</v>
      </c>
      <c r="I45" s="587" t="s">
        <v>699</v>
      </c>
      <c r="J45" s="586" t="s">
        <v>702</v>
      </c>
      <c r="K45" s="576"/>
      <c r="L45" s="586" t="s">
        <v>528</v>
      </c>
      <c r="M45" s="588" t="s">
        <v>703</v>
      </c>
      <c r="N45" s="586">
        <v>355</v>
      </c>
      <c r="O45" s="586">
        <v>118</v>
      </c>
      <c r="P45" s="586">
        <v>128</v>
      </c>
      <c r="Q45" s="589">
        <v>2.23</v>
      </c>
      <c r="R45" s="586">
        <v>1.5</v>
      </c>
      <c r="S45" s="590">
        <v>108</v>
      </c>
      <c r="T45" s="591"/>
    </row>
    <row r="46" spans="1:57" customFormat="1" ht="19.2" outlineLevel="1">
      <c r="A46" s="8" t="s">
        <v>697</v>
      </c>
      <c r="B46" s="9" t="s">
        <v>698</v>
      </c>
      <c r="C46" s="21" t="s">
        <v>704</v>
      </c>
      <c r="D46" s="122" t="s">
        <v>705</v>
      </c>
      <c r="E46" s="122" t="s">
        <v>399</v>
      </c>
      <c r="F46" s="247">
        <f t="shared" si="0"/>
        <v>97.944000000000003</v>
      </c>
      <c r="G46" s="248">
        <v>81.62</v>
      </c>
      <c r="H46" s="66">
        <f t="shared" si="1"/>
        <v>2399.6280000000002</v>
      </c>
      <c r="I46" s="22" t="s">
        <v>699</v>
      </c>
      <c r="J46" s="19" t="s">
        <v>706</v>
      </c>
      <c r="K46" s="23"/>
      <c r="L46" s="19" t="s">
        <v>528</v>
      </c>
      <c r="M46" s="24">
        <v>3165140520492</v>
      </c>
      <c r="N46" s="19">
        <v>355</v>
      </c>
      <c r="O46" s="19">
        <v>118</v>
      </c>
      <c r="P46" s="19">
        <v>128</v>
      </c>
      <c r="Q46" s="20">
        <v>2.23</v>
      </c>
      <c r="R46" s="19">
        <v>1.57</v>
      </c>
      <c r="S46" s="16">
        <v>96</v>
      </c>
      <c r="T46" s="25"/>
    </row>
    <row r="47" spans="1:57" customFormat="1" outlineLevel="1">
      <c r="A47" s="8" t="s">
        <v>697</v>
      </c>
      <c r="B47" s="9" t="s">
        <v>698</v>
      </c>
      <c r="C47" s="21" t="s">
        <v>707</v>
      </c>
      <c r="D47" s="122" t="s">
        <v>708</v>
      </c>
      <c r="E47" s="122" t="s">
        <v>399</v>
      </c>
      <c r="F47" s="247">
        <f t="shared" si="0"/>
        <v>85.667999999999992</v>
      </c>
      <c r="G47" s="248">
        <v>71.39</v>
      </c>
      <c r="H47" s="66">
        <f t="shared" si="1"/>
        <v>2098.866</v>
      </c>
      <c r="I47" s="22" t="s">
        <v>709</v>
      </c>
      <c r="J47" s="19" t="s">
        <v>710</v>
      </c>
      <c r="K47" s="23"/>
      <c r="L47" s="19" t="s">
        <v>435</v>
      </c>
      <c r="M47" s="24">
        <v>3165140652636</v>
      </c>
      <c r="N47" s="19">
        <v>360</v>
      </c>
      <c r="O47" s="19">
        <v>120</v>
      </c>
      <c r="P47" s="19">
        <v>120</v>
      </c>
      <c r="Q47" s="20">
        <v>2.58</v>
      </c>
      <c r="R47" s="19">
        <v>1.59</v>
      </c>
      <c r="S47" s="16">
        <v>96</v>
      </c>
      <c r="T47" s="25" t="s">
        <v>711</v>
      </c>
    </row>
    <row r="48" spans="1:57" s="592" customFormat="1" ht="19.2" outlineLevel="1">
      <c r="A48" s="583" t="s">
        <v>697</v>
      </c>
      <c r="B48" s="584" t="s">
        <v>698</v>
      </c>
      <c r="C48" s="585" t="s">
        <v>712</v>
      </c>
      <c r="D48" s="586" t="s">
        <v>713</v>
      </c>
      <c r="E48" s="586" t="s">
        <v>399</v>
      </c>
      <c r="F48" s="570">
        <v>70.959999999999994</v>
      </c>
      <c r="G48" s="568"/>
      <c r="H48" s="569">
        <f>F48*$H$2*1.15</f>
        <v>1999.2979999999995</v>
      </c>
      <c r="I48" s="587" t="s">
        <v>714</v>
      </c>
      <c r="J48" s="586" t="s">
        <v>715</v>
      </c>
      <c r="K48" s="576"/>
      <c r="L48" s="586" t="s">
        <v>435</v>
      </c>
      <c r="M48" s="588">
        <v>3165140652681</v>
      </c>
      <c r="N48" s="586">
        <v>360</v>
      </c>
      <c r="O48" s="586">
        <v>120</v>
      </c>
      <c r="P48" s="586">
        <v>120</v>
      </c>
      <c r="Q48" s="589">
        <v>2.57</v>
      </c>
      <c r="R48" s="586">
        <v>1.6</v>
      </c>
      <c r="S48" s="590">
        <v>96</v>
      </c>
      <c r="T48" s="591" t="s">
        <v>716</v>
      </c>
    </row>
    <row r="49" spans="1:60" s="18" customFormat="1" outlineLevel="1">
      <c r="A49" s="124" t="s">
        <v>697</v>
      </c>
      <c r="B49" s="125" t="s">
        <v>698</v>
      </c>
      <c r="C49" s="126" t="s">
        <v>717</v>
      </c>
      <c r="D49" s="127" t="s">
        <v>718</v>
      </c>
      <c r="E49" s="127" t="s">
        <v>399</v>
      </c>
      <c r="F49" s="247">
        <f t="shared" si="0"/>
        <v>129.22799999999998</v>
      </c>
      <c r="G49" s="248">
        <v>107.69</v>
      </c>
      <c r="H49" s="66">
        <f t="shared" si="1"/>
        <v>3166.0859999999993</v>
      </c>
      <c r="I49" s="22" t="s">
        <v>709</v>
      </c>
      <c r="J49" s="19" t="s">
        <v>719</v>
      </c>
      <c r="K49" s="43"/>
      <c r="L49" s="19" t="s">
        <v>421</v>
      </c>
      <c r="M49" s="24">
        <v>3165140651288</v>
      </c>
      <c r="N49" s="19">
        <v>390</v>
      </c>
      <c r="O49" s="19">
        <v>130</v>
      </c>
      <c r="P49" s="19">
        <v>155</v>
      </c>
      <c r="Q49" s="44">
        <v>2.6579999999999999</v>
      </c>
      <c r="R49" s="19">
        <v>2.1</v>
      </c>
      <c r="S49" s="16">
        <v>108</v>
      </c>
      <c r="T49" s="25" t="s">
        <v>720</v>
      </c>
      <c r="U49" s="5"/>
    </row>
    <row r="50" spans="1:60" s="18" customFormat="1" outlineLevel="1">
      <c r="A50" s="8" t="s">
        <v>697</v>
      </c>
      <c r="B50" s="9" t="s">
        <v>698</v>
      </c>
      <c r="C50" s="21" t="s">
        <v>721</v>
      </c>
      <c r="D50" s="122" t="s">
        <v>722</v>
      </c>
      <c r="E50" s="122" t="s">
        <v>399</v>
      </c>
      <c r="F50" s="247">
        <f t="shared" si="0"/>
        <v>111.24</v>
      </c>
      <c r="G50" s="248">
        <v>92.7</v>
      </c>
      <c r="H50" s="66">
        <f t="shared" si="1"/>
        <v>2725.3799999999997</v>
      </c>
      <c r="I50" s="22" t="s">
        <v>723</v>
      </c>
      <c r="J50" s="19" t="s">
        <v>724</v>
      </c>
      <c r="K50" s="23"/>
      <c r="L50" s="19" t="s">
        <v>421</v>
      </c>
      <c r="M50" s="24" t="s">
        <v>725</v>
      </c>
      <c r="N50" s="19">
        <v>360</v>
      </c>
      <c r="O50" s="19">
        <v>135</v>
      </c>
      <c r="P50" s="19">
        <v>135</v>
      </c>
      <c r="Q50" s="44">
        <v>2.9</v>
      </c>
      <c r="R50" s="19">
        <v>2.7</v>
      </c>
      <c r="S50" s="16">
        <v>126</v>
      </c>
      <c r="T50" s="25"/>
      <c r="U50" s="5"/>
    </row>
    <row r="51" spans="1:60" s="18" customFormat="1" outlineLevel="1">
      <c r="A51" s="8" t="s">
        <v>697</v>
      </c>
      <c r="B51" s="9" t="s">
        <v>698</v>
      </c>
      <c r="C51" s="21" t="s">
        <v>726</v>
      </c>
      <c r="D51" s="122" t="s">
        <v>727</v>
      </c>
      <c r="E51" s="122" t="s">
        <v>399</v>
      </c>
      <c r="F51" s="247">
        <f t="shared" si="0"/>
        <v>131.04</v>
      </c>
      <c r="G51" s="248">
        <v>109.2</v>
      </c>
      <c r="H51" s="66">
        <f t="shared" si="1"/>
        <v>3210.48</v>
      </c>
      <c r="I51" s="22" t="s">
        <v>709</v>
      </c>
      <c r="J51" s="19" t="s">
        <v>728</v>
      </c>
      <c r="K51" s="23"/>
      <c r="L51" s="19" t="s">
        <v>421</v>
      </c>
      <c r="M51" s="24">
        <v>3165140650953</v>
      </c>
      <c r="N51" s="19">
        <v>390</v>
      </c>
      <c r="O51" s="19">
        <v>130</v>
      </c>
      <c r="P51" s="19">
        <v>155</v>
      </c>
      <c r="Q51" s="44">
        <v>2.8570000000000002</v>
      </c>
      <c r="R51" s="19">
        <v>2.2999999999999998</v>
      </c>
      <c r="S51" s="16">
        <v>108</v>
      </c>
      <c r="T51" s="25" t="s">
        <v>729</v>
      </c>
      <c r="U51" s="5"/>
    </row>
    <row r="52" spans="1:60" s="18" customFormat="1" ht="28.8" outlineLevel="1">
      <c r="A52" s="124" t="s">
        <v>697</v>
      </c>
      <c r="B52" s="125" t="s">
        <v>698</v>
      </c>
      <c r="C52" s="126" t="s">
        <v>730</v>
      </c>
      <c r="D52" s="127" t="s">
        <v>731</v>
      </c>
      <c r="E52" s="127" t="s">
        <v>399</v>
      </c>
      <c r="F52" s="247">
        <f t="shared" si="0"/>
        <v>147.11999999999998</v>
      </c>
      <c r="G52" s="248">
        <v>122.6</v>
      </c>
      <c r="H52" s="66">
        <f t="shared" si="1"/>
        <v>3604.4399999999996</v>
      </c>
      <c r="I52" s="22" t="s">
        <v>732</v>
      </c>
      <c r="J52" s="19" t="s">
        <v>733</v>
      </c>
      <c r="K52" s="43"/>
      <c r="L52" s="19" t="s">
        <v>421</v>
      </c>
      <c r="M52" s="24">
        <v>3165140650601</v>
      </c>
      <c r="N52" s="19">
        <v>390</v>
      </c>
      <c r="O52" s="19">
        <v>130</v>
      </c>
      <c r="P52" s="19">
        <v>155</v>
      </c>
      <c r="Q52" s="20">
        <v>3.11</v>
      </c>
      <c r="R52" s="19">
        <v>2.2999999999999998</v>
      </c>
      <c r="S52" s="16">
        <v>108</v>
      </c>
      <c r="T52" s="25" t="s">
        <v>734</v>
      </c>
      <c r="U52" s="5"/>
    </row>
    <row r="53" spans="1:60" s="18" customFormat="1" ht="28.8" outlineLevel="1">
      <c r="A53" s="124" t="s">
        <v>697</v>
      </c>
      <c r="B53" s="125" t="s">
        <v>698</v>
      </c>
      <c r="C53" s="126" t="s">
        <v>735</v>
      </c>
      <c r="D53" s="127" t="s">
        <v>731</v>
      </c>
      <c r="E53" s="127" t="s">
        <v>428</v>
      </c>
      <c r="F53" s="247">
        <f t="shared" si="0"/>
        <v>183.61199999999999</v>
      </c>
      <c r="G53" s="248">
        <v>153.01</v>
      </c>
      <c r="H53" s="66">
        <f t="shared" si="1"/>
        <v>4498.4939999999997</v>
      </c>
      <c r="I53" s="22" t="s">
        <v>736</v>
      </c>
      <c r="J53" s="19" t="s">
        <v>733</v>
      </c>
      <c r="K53" s="43"/>
      <c r="L53" s="19" t="s">
        <v>421</v>
      </c>
      <c r="M53" s="24">
        <v>3165140650618</v>
      </c>
      <c r="N53" s="19">
        <v>440</v>
      </c>
      <c r="O53" s="19">
        <v>350</v>
      </c>
      <c r="P53" s="19">
        <v>115</v>
      </c>
      <c r="Q53" s="20">
        <v>4.4729999999999999</v>
      </c>
      <c r="R53" s="19">
        <v>2.2999999999999998</v>
      </c>
      <c r="S53" s="16">
        <v>46</v>
      </c>
      <c r="T53" s="25" t="s">
        <v>734</v>
      </c>
      <c r="U53" s="5"/>
    </row>
    <row r="54" spans="1:60" s="18" customFormat="1" ht="28.8" outlineLevel="1">
      <c r="A54" s="124" t="s">
        <v>697</v>
      </c>
      <c r="B54" s="125" t="s">
        <v>698</v>
      </c>
      <c r="C54" s="126" t="s">
        <v>737</v>
      </c>
      <c r="D54" s="127" t="s">
        <v>738</v>
      </c>
      <c r="E54" s="127" t="s">
        <v>399</v>
      </c>
      <c r="F54" s="247">
        <f t="shared" si="0"/>
        <v>164.80799999999999</v>
      </c>
      <c r="G54" s="248">
        <v>137.34</v>
      </c>
      <c r="H54" s="66">
        <f t="shared" si="1"/>
        <v>4037.7959999999998</v>
      </c>
      <c r="I54" s="22" t="s">
        <v>739</v>
      </c>
      <c r="J54" s="19" t="s">
        <v>740</v>
      </c>
      <c r="K54" s="43"/>
      <c r="L54" s="19" t="s">
        <v>421</v>
      </c>
      <c r="M54" s="24">
        <v>3165140654913</v>
      </c>
      <c r="N54" s="19">
        <v>390</v>
      </c>
      <c r="O54" s="19">
        <v>130</v>
      </c>
      <c r="P54" s="19">
        <v>155</v>
      </c>
      <c r="Q54" s="20">
        <v>3.11</v>
      </c>
      <c r="R54" s="19">
        <v>2.2999999999999998</v>
      </c>
      <c r="S54" s="16">
        <v>108</v>
      </c>
      <c r="T54" s="25" t="s">
        <v>741</v>
      </c>
      <c r="U54" s="5"/>
    </row>
    <row r="55" spans="1:60" s="18" customFormat="1" ht="38.4" outlineLevel="1">
      <c r="A55" s="124" t="s">
        <v>697</v>
      </c>
      <c r="B55" s="125" t="s">
        <v>698</v>
      </c>
      <c r="C55" s="126" t="s">
        <v>742</v>
      </c>
      <c r="D55" s="127" t="s">
        <v>738</v>
      </c>
      <c r="E55" s="127" t="s">
        <v>428</v>
      </c>
      <c r="F55" s="247">
        <f t="shared" si="0"/>
        <v>213.44399999999999</v>
      </c>
      <c r="G55" s="248">
        <v>177.87</v>
      </c>
      <c r="H55" s="66">
        <f t="shared" si="1"/>
        <v>5229.3779999999997</v>
      </c>
      <c r="I55" s="22" t="s">
        <v>743</v>
      </c>
      <c r="J55" s="19" t="s">
        <v>740</v>
      </c>
      <c r="K55" s="43"/>
      <c r="L55" s="19" t="s">
        <v>421</v>
      </c>
      <c r="M55" s="24">
        <v>3165140650694</v>
      </c>
      <c r="N55" s="19">
        <v>440</v>
      </c>
      <c r="O55" s="19">
        <v>350</v>
      </c>
      <c r="P55" s="19">
        <v>115</v>
      </c>
      <c r="Q55" s="20">
        <v>4.47</v>
      </c>
      <c r="R55" s="19">
        <v>2.2999999999999998</v>
      </c>
      <c r="S55" s="16">
        <v>46</v>
      </c>
      <c r="T55" s="25" t="s">
        <v>741</v>
      </c>
      <c r="U55" s="5"/>
    </row>
    <row r="56" spans="1:60" s="18" customFormat="1" ht="19.2" outlineLevel="1">
      <c r="A56" s="8" t="s">
        <v>697</v>
      </c>
      <c r="B56" s="9" t="s">
        <v>698</v>
      </c>
      <c r="C56" s="21" t="s">
        <v>744</v>
      </c>
      <c r="D56" s="122" t="s">
        <v>745</v>
      </c>
      <c r="E56" s="122" t="s">
        <v>399</v>
      </c>
      <c r="F56" s="247">
        <f t="shared" si="0"/>
        <v>156.41999999999999</v>
      </c>
      <c r="G56" s="248">
        <v>130.35</v>
      </c>
      <c r="H56" s="66">
        <f t="shared" si="1"/>
        <v>3832.2899999999995</v>
      </c>
      <c r="I56" s="22" t="s">
        <v>746</v>
      </c>
      <c r="J56" s="19" t="s">
        <v>747</v>
      </c>
      <c r="K56" s="23"/>
      <c r="L56" s="19" t="s">
        <v>421</v>
      </c>
      <c r="M56" s="24" t="s">
        <v>748</v>
      </c>
      <c r="N56" s="19">
        <v>360</v>
      </c>
      <c r="O56" s="19">
        <v>155</v>
      </c>
      <c r="P56" s="19">
        <v>130</v>
      </c>
      <c r="Q56" s="20">
        <v>3</v>
      </c>
      <c r="R56" s="19">
        <v>3</v>
      </c>
      <c r="S56" s="16">
        <v>108</v>
      </c>
      <c r="T56" s="41" t="s">
        <v>749</v>
      </c>
      <c r="U56" s="5"/>
    </row>
    <row r="57" spans="1:60" s="18" customFormat="1" ht="28.8" outlineLevel="1">
      <c r="A57" s="124" t="s">
        <v>697</v>
      </c>
      <c r="B57" s="125" t="s">
        <v>698</v>
      </c>
      <c r="C57" s="126" t="s">
        <v>751</v>
      </c>
      <c r="D57" s="127" t="s">
        <v>752</v>
      </c>
      <c r="E57" s="127" t="s">
        <v>399</v>
      </c>
      <c r="F57" s="247">
        <f t="shared" si="0"/>
        <v>187.92</v>
      </c>
      <c r="G57" s="248">
        <v>156.6</v>
      </c>
      <c r="H57" s="66">
        <f t="shared" si="1"/>
        <v>4604.04</v>
      </c>
      <c r="I57" s="22" t="s">
        <v>739</v>
      </c>
      <c r="J57" s="19" t="s">
        <v>753</v>
      </c>
      <c r="K57" s="43"/>
      <c r="L57" s="19" t="s">
        <v>421</v>
      </c>
      <c r="M57" s="24">
        <v>3165140654944</v>
      </c>
      <c r="N57" s="19">
        <v>390</v>
      </c>
      <c r="O57" s="19">
        <v>130</v>
      </c>
      <c r="P57" s="19">
        <v>155</v>
      </c>
      <c r="Q57" s="20">
        <v>3.19</v>
      </c>
      <c r="R57" s="19">
        <v>2.4</v>
      </c>
      <c r="S57" s="16">
        <v>108</v>
      </c>
      <c r="T57" s="25" t="s">
        <v>754</v>
      </c>
      <c r="U57" s="5"/>
    </row>
    <row r="58" spans="1:60" s="18" customFormat="1" ht="28.8" outlineLevel="1">
      <c r="A58" s="124" t="s">
        <v>697</v>
      </c>
      <c r="B58" s="125" t="s">
        <v>698</v>
      </c>
      <c r="C58" s="126" t="s">
        <v>755</v>
      </c>
      <c r="D58" s="127" t="s">
        <v>756</v>
      </c>
      <c r="E58" s="127" t="s">
        <v>399</v>
      </c>
      <c r="F58" s="247">
        <f t="shared" si="0"/>
        <v>237.99600000000001</v>
      </c>
      <c r="G58" s="248">
        <v>198.33</v>
      </c>
      <c r="H58" s="66">
        <f t="shared" si="1"/>
        <v>5830.902</v>
      </c>
      <c r="I58" s="22" t="s">
        <v>739</v>
      </c>
      <c r="J58" s="19" t="s">
        <v>0</v>
      </c>
      <c r="K58" s="43"/>
      <c r="L58" s="19" t="s">
        <v>421</v>
      </c>
      <c r="M58" s="24">
        <v>3165140650793</v>
      </c>
      <c r="N58" s="19">
        <v>390</v>
      </c>
      <c r="O58" s="19">
        <v>130</v>
      </c>
      <c r="P58" s="19">
        <v>155</v>
      </c>
      <c r="Q58" s="20">
        <v>3.32</v>
      </c>
      <c r="R58" s="19">
        <v>2.4</v>
      </c>
      <c r="S58" s="16">
        <v>108</v>
      </c>
      <c r="T58" s="25" t="s">
        <v>1</v>
      </c>
      <c r="U58" s="5"/>
    </row>
    <row r="59" spans="1:60" s="18" customFormat="1" ht="28.8" outlineLevel="1">
      <c r="A59" s="124" t="s">
        <v>697</v>
      </c>
      <c r="B59" s="125" t="s">
        <v>698</v>
      </c>
      <c r="C59" s="126" t="s">
        <v>2</v>
      </c>
      <c r="D59" s="127" t="s">
        <v>3</v>
      </c>
      <c r="E59" s="127" t="s">
        <v>399</v>
      </c>
      <c r="F59" s="247">
        <f t="shared" si="0"/>
        <v>220.30799999999999</v>
      </c>
      <c r="G59" s="248">
        <v>183.59</v>
      </c>
      <c r="H59" s="66">
        <f t="shared" si="1"/>
        <v>5397.5460000000003</v>
      </c>
      <c r="I59" s="22" t="s">
        <v>4</v>
      </c>
      <c r="J59" s="19" t="s">
        <v>5</v>
      </c>
      <c r="K59" s="43"/>
      <c r="L59" s="19" t="s">
        <v>421</v>
      </c>
      <c r="M59" s="24">
        <v>3165140650830</v>
      </c>
      <c r="N59" s="19">
        <v>390</v>
      </c>
      <c r="O59" s="19">
        <v>130</v>
      </c>
      <c r="P59" s="19">
        <v>155</v>
      </c>
      <c r="Q59" s="20">
        <v>3.37</v>
      </c>
      <c r="R59" s="19">
        <v>2.5</v>
      </c>
      <c r="S59" s="16">
        <v>108</v>
      </c>
      <c r="T59" s="25" t="s">
        <v>6</v>
      </c>
      <c r="U59" s="5"/>
    </row>
    <row r="60" spans="1:60" s="18" customFormat="1" ht="28.8" outlineLevel="1">
      <c r="A60" s="8" t="s">
        <v>697</v>
      </c>
      <c r="B60" s="9" t="s">
        <v>698</v>
      </c>
      <c r="C60" s="21" t="s">
        <v>7</v>
      </c>
      <c r="D60" s="122" t="s">
        <v>8</v>
      </c>
      <c r="E60" s="122" t="s">
        <v>399</v>
      </c>
      <c r="F60" s="247">
        <f t="shared" si="0"/>
        <v>194.67</v>
      </c>
      <c r="G60" s="248">
        <v>162.22499999999999</v>
      </c>
      <c r="H60" s="66">
        <f t="shared" si="1"/>
        <v>4769.415</v>
      </c>
      <c r="I60" s="22" t="s">
        <v>9</v>
      </c>
      <c r="J60" s="19" t="s">
        <v>750</v>
      </c>
      <c r="K60" s="23"/>
      <c r="L60" s="19" t="s">
        <v>421</v>
      </c>
      <c r="M60" s="24" t="s">
        <v>10</v>
      </c>
      <c r="N60" s="19">
        <v>430</v>
      </c>
      <c r="O60" s="19">
        <v>135</v>
      </c>
      <c r="P60" s="19">
        <v>130</v>
      </c>
      <c r="Q60" s="20">
        <v>3.36</v>
      </c>
      <c r="R60" s="19">
        <v>3.36</v>
      </c>
      <c r="S60" s="16">
        <v>106</v>
      </c>
      <c r="T60" s="25"/>
      <c r="U60" s="5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</row>
    <row r="61" spans="1:60" s="18" customFormat="1" ht="28.8" outlineLevel="1">
      <c r="A61" s="8" t="s">
        <v>697</v>
      </c>
      <c r="B61" s="9" t="s">
        <v>698</v>
      </c>
      <c r="C61" s="21" t="s">
        <v>11</v>
      </c>
      <c r="D61" s="122" t="s">
        <v>12</v>
      </c>
      <c r="E61" s="122" t="s">
        <v>399</v>
      </c>
      <c r="F61" s="247">
        <f t="shared" si="0"/>
        <v>207.648</v>
      </c>
      <c r="G61" s="248">
        <v>173.04</v>
      </c>
      <c r="H61" s="66">
        <f t="shared" si="1"/>
        <v>5087.3760000000002</v>
      </c>
      <c r="I61" s="22" t="s">
        <v>9</v>
      </c>
      <c r="J61" s="19" t="s">
        <v>13</v>
      </c>
      <c r="K61" s="23"/>
      <c r="L61" s="19" t="s">
        <v>421</v>
      </c>
      <c r="M61" s="24" t="s">
        <v>14</v>
      </c>
      <c r="N61" s="19">
        <v>430</v>
      </c>
      <c r="O61" s="19">
        <v>133</v>
      </c>
      <c r="P61" s="19">
        <v>130</v>
      </c>
      <c r="Q61" s="20">
        <v>3.4</v>
      </c>
      <c r="R61" s="19">
        <v>3.4</v>
      </c>
      <c r="S61" s="16">
        <v>106</v>
      </c>
      <c r="T61" s="25"/>
      <c r="U61" s="5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</row>
    <row r="62" spans="1:60" s="18" customFormat="1" ht="28.8" outlineLevel="1">
      <c r="A62" s="8" t="s">
        <v>697</v>
      </c>
      <c r="B62" s="9" t="s">
        <v>698</v>
      </c>
      <c r="C62" s="21" t="s">
        <v>15</v>
      </c>
      <c r="D62" s="122" t="s">
        <v>16</v>
      </c>
      <c r="E62" s="122" t="s">
        <v>399</v>
      </c>
      <c r="F62" s="247">
        <f t="shared" si="0"/>
        <v>242.67599999999999</v>
      </c>
      <c r="G62" s="248">
        <v>202.23</v>
      </c>
      <c r="H62" s="66">
        <f t="shared" si="1"/>
        <v>5945.5619999999999</v>
      </c>
      <c r="I62" s="22" t="s">
        <v>2808</v>
      </c>
      <c r="J62" s="19" t="s">
        <v>17</v>
      </c>
      <c r="K62" s="23"/>
      <c r="L62" s="19" t="s">
        <v>421</v>
      </c>
      <c r="M62" s="24" t="s">
        <v>18</v>
      </c>
      <c r="N62" s="19">
        <v>477</v>
      </c>
      <c r="O62" s="19">
        <v>357</v>
      </c>
      <c r="P62" s="19">
        <v>123</v>
      </c>
      <c r="Q62" s="20">
        <v>5.08</v>
      </c>
      <c r="R62" s="19">
        <v>5.08</v>
      </c>
      <c r="S62" s="16">
        <v>31</v>
      </c>
      <c r="T62" s="25"/>
      <c r="U62" s="5"/>
    </row>
    <row r="63" spans="1:60" s="18" customFormat="1" ht="28.8" outlineLevel="1">
      <c r="A63" s="8" t="s">
        <v>697</v>
      </c>
      <c r="B63" s="9" t="s">
        <v>698</v>
      </c>
      <c r="C63" s="21" t="s">
        <v>19</v>
      </c>
      <c r="D63" s="122" t="s">
        <v>20</v>
      </c>
      <c r="E63" s="122" t="s">
        <v>399</v>
      </c>
      <c r="F63" s="247">
        <f t="shared" si="0"/>
        <v>242.67599999999999</v>
      </c>
      <c r="G63" s="248">
        <v>202.23</v>
      </c>
      <c r="H63" s="66">
        <f t="shared" si="1"/>
        <v>5945.5619999999999</v>
      </c>
      <c r="I63" s="22" t="s">
        <v>9</v>
      </c>
      <c r="J63" s="19" t="s">
        <v>21</v>
      </c>
      <c r="K63" s="23"/>
      <c r="L63" s="19" t="s">
        <v>421</v>
      </c>
      <c r="M63" s="24" t="s">
        <v>22</v>
      </c>
      <c r="N63" s="19">
        <v>430</v>
      </c>
      <c r="O63" s="19">
        <v>135</v>
      </c>
      <c r="P63" s="19">
        <v>130</v>
      </c>
      <c r="Q63" s="20">
        <v>3.4</v>
      </c>
      <c r="R63" s="19">
        <v>3.4</v>
      </c>
      <c r="S63" s="16">
        <v>106</v>
      </c>
      <c r="T63" s="25"/>
      <c r="U63" s="5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</row>
    <row r="64" spans="1:60" s="593" customFormat="1" ht="38.4" outlineLevel="1">
      <c r="A64" s="583" t="s">
        <v>23</v>
      </c>
      <c r="B64" s="584" t="s">
        <v>698</v>
      </c>
      <c r="C64" s="585" t="s">
        <v>24</v>
      </c>
      <c r="D64" s="586" t="s">
        <v>25</v>
      </c>
      <c r="E64" s="586" t="s">
        <v>399</v>
      </c>
      <c r="F64" s="570">
        <v>89.42</v>
      </c>
      <c r="G64" s="568"/>
      <c r="H64" s="569">
        <f>F64*$H$2*1.15</f>
        <v>2519.4084999999995</v>
      </c>
      <c r="I64" s="587" t="s">
        <v>1274</v>
      </c>
      <c r="J64" s="586" t="s">
        <v>1275</v>
      </c>
      <c r="K64" s="576"/>
      <c r="L64" s="586" t="s">
        <v>435</v>
      </c>
      <c r="M64" s="588">
        <v>3165140711876</v>
      </c>
      <c r="N64" s="586">
        <v>590</v>
      </c>
      <c r="O64" s="586">
        <v>190</v>
      </c>
      <c r="P64" s="586">
        <v>123</v>
      </c>
      <c r="Q64" s="589">
        <v>6.4</v>
      </c>
      <c r="R64" s="586">
        <v>4.55</v>
      </c>
      <c r="S64" s="590">
        <v>60</v>
      </c>
      <c r="T64" s="591"/>
      <c r="U64" s="592"/>
    </row>
    <row r="65" spans="1:21" s="18" customFormat="1" ht="38.4" outlineLevel="1">
      <c r="A65" s="8" t="s">
        <v>23</v>
      </c>
      <c r="B65" s="9" t="s">
        <v>698</v>
      </c>
      <c r="C65" s="21" t="s">
        <v>3020</v>
      </c>
      <c r="D65" s="122" t="s">
        <v>3021</v>
      </c>
      <c r="E65" s="122" t="s">
        <v>399</v>
      </c>
      <c r="F65" s="247">
        <f t="shared" ref="F65:F126" si="2">G65*1.2</f>
        <v>156.41999999999999</v>
      </c>
      <c r="G65" s="248">
        <v>130.35</v>
      </c>
      <c r="H65" s="66">
        <f t="shared" ref="H65:H127" si="3">F65*$H$2</f>
        <v>3832.2899999999995</v>
      </c>
      <c r="I65" s="22" t="s">
        <v>26</v>
      </c>
      <c r="J65" s="19" t="s">
        <v>27</v>
      </c>
      <c r="K65" s="23"/>
      <c r="L65" s="19" t="s">
        <v>435</v>
      </c>
      <c r="M65" s="24">
        <v>3165140559836</v>
      </c>
      <c r="N65" s="19">
        <v>590</v>
      </c>
      <c r="O65" s="19">
        <v>200</v>
      </c>
      <c r="P65" s="19">
        <v>130</v>
      </c>
      <c r="Q65" s="20">
        <v>6.1</v>
      </c>
      <c r="R65" s="19">
        <v>4.5999999999999996</v>
      </c>
      <c r="S65" s="16">
        <v>60</v>
      </c>
      <c r="T65" s="25"/>
      <c r="U65" s="5"/>
    </row>
    <row r="66" spans="1:21" s="18" customFormat="1" ht="38.4" outlineLevel="1">
      <c r="A66" s="8" t="s">
        <v>23</v>
      </c>
      <c r="B66" s="9" t="s">
        <v>698</v>
      </c>
      <c r="C66" s="21" t="s">
        <v>28</v>
      </c>
      <c r="D66" s="122" t="s">
        <v>29</v>
      </c>
      <c r="E66" s="122" t="s">
        <v>399</v>
      </c>
      <c r="F66" s="247">
        <f t="shared" si="2"/>
        <v>154.56</v>
      </c>
      <c r="G66" s="248">
        <v>128.80000000000001</v>
      </c>
      <c r="H66" s="66">
        <f t="shared" si="3"/>
        <v>3786.7200000000003</v>
      </c>
      <c r="I66" s="22" t="s">
        <v>26</v>
      </c>
      <c r="J66" s="19" t="s">
        <v>30</v>
      </c>
      <c r="K66" s="23"/>
      <c r="L66" s="19" t="s">
        <v>435</v>
      </c>
      <c r="M66" s="24">
        <v>3165140559850</v>
      </c>
      <c r="N66" s="19">
        <v>590</v>
      </c>
      <c r="O66" s="19">
        <v>200</v>
      </c>
      <c r="P66" s="19">
        <v>130</v>
      </c>
      <c r="Q66" s="20">
        <v>6.3</v>
      </c>
      <c r="R66" s="19">
        <v>4.7</v>
      </c>
      <c r="S66" s="16">
        <v>60</v>
      </c>
      <c r="T66" s="25"/>
      <c r="U66" s="5"/>
    </row>
    <row r="67" spans="1:21" s="18" customFormat="1" ht="48" outlineLevel="1">
      <c r="A67" s="8" t="s">
        <v>23</v>
      </c>
      <c r="B67" s="9" t="s">
        <v>698</v>
      </c>
      <c r="C67" s="21" t="s">
        <v>31</v>
      </c>
      <c r="D67" s="122" t="s">
        <v>32</v>
      </c>
      <c r="E67" s="122" t="s">
        <v>399</v>
      </c>
      <c r="F67" s="247">
        <f t="shared" si="2"/>
        <v>164.4</v>
      </c>
      <c r="G67" s="248">
        <v>137</v>
      </c>
      <c r="H67" s="66">
        <f t="shared" si="3"/>
        <v>4027.8</v>
      </c>
      <c r="I67" s="22" t="s">
        <v>33</v>
      </c>
      <c r="J67" s="19" t="s">
        <v>34</v>
      </c>
      <c r="K67" s="23"/>
      <c r="L67" s="19" t="s">
        <v>435</v>
      </c>
      <c r="M67" s="24">
        <v>3165140559881</v>
      </c>
      <c r="N67" s="19">
        <v>590</v>
      </c>
      <c r="O67" s="19">
        <v>200</v>
      </c>
      <c r="P67" s="19">
        <v>130</v>
      </c>
      <c r="Q67" s="20">
        <v>6.3</v>
      </c>
      <c r="R67" s="19">
        <v>4.7</v>
      </c>
      <c r="S67" s="16">
        <v>60</v>
      </c>
      <c r="T67" s="25"/>
      <c r="U67" s="5"/>
    </row>
    <row r="68" spans="1:21" s="18" customFormat="1" ht="28.8" outlineLevel="1">
      <c r="A68" s="8" t="s">
        <v>23</v>
      </c>
      <c r="B68" s="9" t="s">
        <v>698</v>
      </c>
      <c r="C68" s="21" t="s">
        <v>35</v>
      </c>
      <c r="D68" s="122" t="s">
        <v>36</v>
      </c>
      <c r="E68" s="122" t="s">
        <v>399</v>
      </c>
      <c r="F68" s="247">
        <f t="shared" si="2"/>
        <v>253.13399999999999</v>
      </c>
      <c r="G68" s="248">
        <v>210.94499999999999</v>
      </c>
      <c r="H68" s="66">
        <f t="shared" si="3"/>
        <v>6201.7829999999994</v>
      </c>
      <c r="I68" s="22" t="s">
        <v>37</v>
      </c>
      <c r="J68" s="19" t="s">
        <v>27</v>
      </c>
      <c r="K68" s="23"/>
      <c r="L68" s="19" t="s">
        <v>421</v>
      </c>
      <c r="M68" s="24" t="s">
        <v>38</v>
      </c>
      <c r="N68" s="19">
        <v>600</v>
      </c>
      <c r="O68" s="19">
        <v>200</v>
      </c>
      <c r="P68" s="19">
        <v>133</v>
      </c>
      <c r="Q68" s="20">
        <v>6.5</v>
      </c>
      <c r="R68" s="19">
        <v>6.5</v>
      </c>
      <c r="S68" s="16">
        <v>60</v>
      </c>
      <c r="T68" s="25"/>
      <c r="U68" s="5"/>
    </row>
    <row r="69" spans="1:21" s="18" customFormat="1" ht="28.8" outlineLevel="1">
      <c r="A69" s="8" t="s">
        <v>23</v>
      </c>
      <c r="B69" s="9" t="s">
        <v>698</v>
      </c>
      <c r="C69" s="21" t="s">
        <v>39</v>
      </c>
      <c r="D69" s="122" t="s">
        <v>40</v>
      </c>
      <c r="E69" s="122" t="s">
        <v>399</v>
      </c>
      <c r="F69" s="247">
        <f t="shared" si="2"/>
        <v>255.65399999999997</v>
      </c>
      <c r="G69" s="248">
        <v>213.04499999999999</v>
      </c>
      <c r="H69" s="66">
        <f t="shared" si="3"/>
        <v>6263.5229999999992</v>
      </c>
      <c r="I69" s="22" t="s">
        <v>37</v>
      </c>
      <c r="J69" s="19" t="s">
        <v>30</v>
      </c>
      <c r="K69" s="23"/>
      <c r="L69" s="19" t="s">
        <v>421</v>
      </c>
      <c r="M69" s="24" t="s">
        <v>41</v>
      </c>
      <c r="N69" s="19">
        <v>600</v>
      </c>
      <c r="O69" s="19">
        <v>200</v>
      </c>
      <c r="P69" s="19">
        <v>133</v>
      </c>
      <c r="Q69" s="20">
        <v>6.7</v>
      </c>
      <c r="R69" s="19">
        <v>6.65</v>
      </c>
      <c r="S69" s="16">
        <v>60</v>
      </c>
      <c r="T69" s="25"/>
      <c r="U69" s="5"/>
    </row>
    <row r="70" spans="1:21" s="18" customFormat="1" ht="48" outlineLevel="1">
      <c r="A70" s="8" t="s">
        <v>23</v>
      </c>
      <c r="B70" s="9" t="s">
        <v>698</v>
      </c>
      <c r="C70" s="21" t="s">
        <v>42</v>
      </c>
      <c r="D70" s="122" t="s">
        <v>43</v>
      </c>
      <c r="E70" s="122" t="s">
        <v>399</v>
      </c>
      <c r="F70" s="247">
        <f t="shared" si="2"/>
        <v>214.2</v>
      </c>
      <c r="G70" s="248">
        <v>178.5</v>
      </c>
      <c r="H70" s="66">
        <f t="shared" si="3"/>
        <v>5247.9</v>
      </c>
      <c r="I70" s="22" t="s">
        <v>44</v>
      </c>
      <c r="J70" s="19" t="s">
        <v>45</v>
      </c>
      <c r="K70" s="23"/>
      <c r="L70" s="19" t="s">
        <v>435</v>
      </c>
      <c r="M70" s="24">
        <v>3165140631105</v>
      </c>
      <c r="N70" s="19">
        <v>590</v>
      </c>
      <c r="O70" s="19">
        <v>200</v>
      </c>
      <c r="P70" s="19">
        <v>130</v>
      </c>
      <c r="Q70" s="20">
        <v>5.7</v>
      </c>
      <c r="R70" s="19">
        <v>4.7</v>
      </c>
      <c r="S70" s="16">
        <v>60</v>
      </c>
      <c r="T70" s="25"/>
      <c r="U70" s="5"/>
    </row>
    <row r="71" spans="1:21" s="18" customFormat="1" ht="48" outlineLevel="1">
      <c r="A71" s="8" t="s">
        <v>23</v>
      </c>
      <c r="B71" s="9" t="s">
        <v>698</v>
      </c>
      <c r="C71" s="21" t="s">
        <v>46</v>
      </c>
      <c r="D71" s="122" t="s">
        <v>47</v>
      </c>
      <c r="E71" s="122" t="s">
        <v>399</v>
      </c>
      <c r="F71" s="247">
        <f t="shared" si="2"/>
        <v>220.62599999999998</v>
      </c>
      <c r="G71" s="248">
        <v>183.85499999999999</v>
      </c>
      <c r="H71" s="66">
        <f t="shared" si="3"/>
        <v>5405.3369999999995</v>
      </c>
      <c r="I71" s="22" t="s">
        <v>48</v>
      </c>
      <c r="J71" s="19" t="s">
        <v>45</v>
      </c>
      <c r="K71" s="23"/>
      <c r="L71" s="19" t="s">
        <v>435</v>
      </c>
      <c r="M71" s="24">
        <v>3165140631112</v>
      </c>
      <c r="N71" s="19">
        <v>590</v>
      </c>
      <c r="O71" s="19">
        <v>200</v>
      </c>
      <c r="P71" s="19">
        <v>130</v>
      </c>
      <c r="Q71" s="20">
        <v>5.7</v>
      </c>
      <c r="R71" s="19">
        <v>4.7</v>
      </c>
      <c r="S71" s="16">
        <v>60</v>
      </c>
      <c r="T71" s="25"/>
      <c r="U71" s="5"/>
    </row>
    <row r="72" spans="1:21" s="18" customFormat="1" ht="28.8" outlineLevel="1">
      <c r="A72" s="8" t="s">
        <v>23</v>
      </c>
      <c r="B72" s="9" t="s">
        <v>698</v>
      </c>
      <c r="C72" s="21" t="s">
        <v>49</v>
      </c>
      <c r="D72" s="122" t="s">
        <v>50</v>
      </c>
      <c r="E72" s="122" t="s">
        <v>399</v>
      </c>
      <c r="F72" s="247">
        <f t="shared" si="2"/>
        <v>285.51600000000002</v>
      </c>
      <c r="G72" s="248">
        <v>237.93</v>
      </c>
      <c r="H72" s="66">
        <f t="shared" si="3"/>
        <v>6995.1420000000007</v>
      </c>
      <c r="I72" s="22" t="s">
        <v>51</v>
      </c>
      <c r="J72" s="19" t="s">
        <v>45</v>
      </c>
      <c r="K72" s="23"/>
      <c r="L72" s="19" t="s">
        <v>421</v>
      </c>
      <c r="M72" s="24" t="s">
        <v>52</v>
      </c>
      <c r="N72" s="19">
        <v>600</v>
      </c>
      <c r="O72" s="19">
        <v>200</v>
      </c>
      <c r="P72" s="19">
        <v>133</v>
      </c>
      <c r="Q72" s="20">
        <v>7</v>
      </c>
      <c r="R72" s="19">
        <v>7</v>
      </c>
      <c r="S72" s="16">
        <v>60</v>
      </c>
      <c r="T72" s="25"/>
      <c r="U72" s="5"/>
    </row>
    <row r="73" spans="1:21" s="18" customFormat="1" ht="28.8" outlineLevel="1">
      <c r="A73" s="8" t="s">
        <v>23</v>
      </c>
      <c r="B73" s="9" t="s">
        <v>698</v>
      </c>
      <c r="C73" s="21" t="s">
        <v>53</v>
      </c>
      <c r="D73" s="122" t="s">
        <v>50</v>
      </c>
      <c r="E73" s="122" t="s">
        <v>399</v>
      </c>
      <c r="F73" s="247">
        <f t="shared" si="2"/>
        <v>299.11199999999997</v>
      </c>
      <c r="G73" s="248">
        <v>249.26</v>
      </c>
      <c r="H73" s="66">
        <f t="shared" si="3"/>
        <v>7328.2439999999988</v>
      </c>
      <c r="I73" s="22" t="s">
        <v>54</v>
      </c>
      <c r="J73" s="19" t="s">
        <v>45</v>
      </c>
      <c r="K73" s="23"/>
      <c r="L73" s="19" t="s">
        <v>421</v>
      </c>
      <c r="M73" s="24" t="s">
        <v>55</v>
      </c>
      <c r="N73" s="19">
        <v>600</v>
      </c>
      <c r="O73" s="19">
        <v>200</v>
      </c>
      <c r="P73" s="19">
        <v>133</v>
      </c>
      <c r="Q73" s="20">
        <v>7.1</v>
      </c>
      <c r="R73" s="19">
        <v>7.1</v>
      </c>
      <c r="S73" s="16">
        <v>60</v>
      </c>
      <c r="T73" s="25"/>
      <c r="U73" s="5"/>
    </row>
    <row r="74" spans="1:21" s="18" customFormat="1" ht="38.4" outlineLevel="1">
      <c r="A74" s="8" t="s">
        <v>23</v>
      </c>
      <c r="B74" s="39" t="s">
        <v>698</v>
      </c>
      <c r="C74" s="40" t="s">
        <v>56</v>
      </c>
      <c r="D74" s="123" t="s">
        <v>57</v>
      </c>
      <c r="E74" s="122" t="s">
        <v>399</v>
      </c>
      <c r="F74" s="247">
        <f t="shared" si="2"/>
        <v>421.476</v>
      </c>
      <c r="G74" s="248">
        <v>351.23</v>
      </c>
      <c r="H74" s="66">
        <f t="shared" si="3"/>
        <v>10326.162</v>
      </c>
      <c r="I74" s="45" t="s">
        <v>58</v>
      </c>
      <c r="J74" s="26" t="s">
        <v>45</v>
      </c>
      <c r="K74" s="23"/>
      <c r="L74" s="26" t="s">
        <v>421</v>
      </c>
      <c r="M74" s="46" t="s">
        <v>59</v>
      </c>
      <c r="N74" s="26">
        <v>580</v>
      </c>
      <c r="O74" s="26">
        <v>200</v>
      </c>
      <c r="P74" s="26">
        <v>120</v>
      </c>
      <c r="Q74" s="27">
        <v>8.0500000000000007</v>
      </c>
      <c r="R74" s="26">
        <v>7</v>
      </c>
      <c r="S74" s="28">
        <v>60</v>
      </c>
      <c r="T74" s="25"/>
      <c r="U74" s="5"/>
    </row>
    <row r="75" spans="1:21" s="18" customFormat="1" ht="38.4" outlineLevel="1">
      <c r="A75" s="8" t="s">
        <v>23</v>
      </c>
      <c r="B75" s="9" t="s">
        <v>698</v>
      </c>
      <c r="C75" s="21" t="s">
        <v>60</v>
      </c>
      <c r="D75" s="122" t="s">
        <v>61</v>
      </c>
      <c r="E75" s="122" t="s">
        <v>399</v>
      </c>
      <c r="F75" s="247">
        <f t="shared" si="2"/>
        <v>747.78</v>
      </c>
      <c r="G75" s="248">
        <v>623.15</v>
      </c>
      <c r="H75" s="66">
        <f t="shared" si="3"/>
        <v>18320.61</v>
      </c>
      <c r="I75" s="22" t="s">
        <v>62</v>
      </c>
      <c r="J75" s="19" t="s">
        <v>63</v>
      </c>
      <c r="K75" s="23"/>
      <c r="L75" s="19" t="s">
        <v>421</v>
      </c>
      <c r="M75" s="15" t="s">
        <v>64</v>
      </c>
      <c r="N75" s="19">
        <v>585</v>
      </c>
      <c r="O75" s="19">
        <v>255</v>
      </c>
      <c r="P75" s="19">
        <v>250</v>
      </c>
      <c r="Q75" s="20">
        <v>12.1</v>
      </c>
      <c r="R75" s="19">
        <v>5.3</v>
      </c>
      <c r="S75" s="16">
        <v>20</v>
      </c>
      <c r="T75" s="25" t="s">
        <v>65</v>
      </c>
      <c r="U75" s="5"/>
    </row>
    <row r="76" spans="1:21" s="18" customFormat="1" ht="28.8" outlineLevel="1">
      <c r="A76" s="8" t="s">
        <v>23</v>
      </c>
      <c r="B76" s="9" t="s">
        <v>698</v>
      </c>
      <c r="C76" s="36" t="s">
        <v>66</v>
      </c>
      <c r="D76" s="122" t="s">
        <v>67</v>
      </c>
      <c r="E76" s="122" t="s">
        <v>399</v>
      </c>
      <c r="F76" s="247">
        <f t="shared" si="2"/>
        <v>305.04599999999999</v>
      </c>
      <c r="G76" s="248">
        <v>254.20500000000001</v>
      </c>
      <c r="H76" s="66">
        <f t="shared" si="3"/>
        <v>7473.6269999999995</v>
      </c>
      <c r="I76" s="22" t="s">
        <v>68</v>
      </c>
      <c r="J76" s="19" t="s">
        <v>69</v>
      </c>
      <c r="K76" s="23" t="s">
        <v>665</v>
      </c>
      <c r="L76" s="19" t="s">
        <v>421</v>
      </c>
      <c r="M76" s="24">
        <v>3165140660563</v>
      </c>
      <c r="N76" s="19">
        <v>600</v>
      </c>
      <c r="O76" s="19">
        <v>200</v>
      </c>
      <c r="P76" s="19">
        <v>133</v>
      </c>
      <c r="Q76" s="20">
        <v>6.1</v>
      </c>
      <c r="R76" s="19">
        <v>5.3</v>
      </c>
      <c r="S76" s="16">
        <v>60</v>
      </c>
      <c r="T76" s="25" t="s">
        <v>70</v>
      </c>
      <c r="U76" s="5"/>
    </row>
    <row r="77" spans="1:21" s="18" customFormat="1" ht="28.8" outlineLevel="1">
      <c r="A77" s="47" t="s">
        <v>23</v>
      </c>
      <c r="B77" s="39" t="s">
        <v>698</v>
      </c>
      <c r="C77" s="110" t="s">
        <v>14095</v>
      </c>
      <c r="D77" s="123" t="s">
        <v>14096</v>
      </c>
      <c r="E77" s="123" t="s">
        <v>14097</v>
      </c>
      <c r="F77" s="247">
        <f t="shared" si="2"/>
        <v>564.23399999999992</v>
      </c>
      <c r="G77" s="407">
        <v>470.19499999999999</v>
      </c>
      <c r="H77" s="66">
        <f t="shared" si="3"/>
        <v>13823.732999999998</v>
      </c>
      <c r="I77" s="22" t="s">
        <v>14098</v>
      </c>
      <c r="J77" s="19" t="s">
        <v>14099</v>
      </c>
      <c r="K77" s="23"/>
      <c r="L77" s="19" t="s">
        <v>421</v>
      </c>
      <c r="M77" s="24">
        <v>3165140734097</v>
      </c>
      <c r="N77" s="19">
        <v>360</v>
      </c>
      <c r="O77" s="19">
        <v>440</v>
      </c>
      <c r="P77" s="19">
        <v>150</v>
      </c>
      <c r="Q77" s="20">
        <v>6600</v>
      </c>
      <c r="R77" s="19">
        <v>1460</v>
      </c>
      <c r="S77" s="16">
        <v>35</v>
      </c>
      <c r="T77" s="25"/>
      <c r="U77" s="5"/>
    </row>
    <row r="78" spans="1:21" s="18" customFormat="1" ht="28.8" outlineLevel="1">
      <c r="A78" s="8" t="s">
        <v>71</v>
      </c>
      <c r="B78" s="9" t="s">
        <v>72</v>
      </c>
      <c r="C78" s="21" t="s">
        <v>73</v>
      </c>
      <c r="D78" s="122" t="s">
        <v>74</v>
      </c>
      <c r="E78" s="122" t="s">
        <v>428</v>
      </c>
      <c r="F78" s="247">
        <f t="shared" si="2"/>
        <v>815.75999999999988</v>
      </c>
      <c r="G78" s="248">
        <v>679.8</v>
      </c>
      <c r="H78" s="66">
        <f t="shared" si="3"/>
        <v>19986.119999999995</v>
      </c>
      <c r="I78" s="22" t="s">
        <v>75</v>
      </c>
      <c r="J78" s="19" t="s">
        <v>76</v>
      </c>
      <c r="K78" s="23"/>
      <c r="L78" s="19" t="s">
        <v>421</v>
      </c>
      <c r="M78" s="24" t="s">
        <v>77</v>
      </c>
      <c r="N78" s="19">
        <v>468</v>
      </c>
      <c r="O78" s="19">
        <v>350</v>
      </c>
      <c r="P78" s="19">
        <v>255</v>
      </c>
      <c r="Q78" s="20">
        <v>6.5</v>
      </c>
      <c r="R78" s="19">
        <v>3.05</v>
      </c>
      <c r="S78" s="16">
        <v>14</v>
      </c>
      <c r="T78" s="25"/>
      <c r="U78" s="5"/>
    </row>
    <row r="79" spans="1:21" s="18" customFormat="1" ht="19.2" outlineLevel="1">
      <c r="A79" s="8" t="s">
        <v>71</v>
      </c>
      <c r="B79" s="9" t="s">
        <v>72</v>
      </c>
      <c r="C79" s="21" t="s">
        <v>78</v>
      </c>
      <c r="D79" s="122" t="s">
        <v>74</v>
      </c>
      <c r="E79" s="122" t="s">
        <v>399</v>
      </c>
      <c r="F79" s="247">
        <f t="shared" si="2"/>
        <v>666.20399999999995</v>
      </c>
      <c r="G79" s="248">
        <v>555.16999999999996</v>
      </c>
      <c r="H79" s="66">
        <f t="shared" si="3"/>
        <v>16321.998</v>
      </c>
      <c r="I79" s="22" t="s">
        <v>79</v>
      </c>
      <c r="J79" s="19" t="s">
        <v>76</v>
      </c>
      <c r="K79" s="23"/>
      <c r="L79" s="19" t="s">
        <v>421</v>
      </c>
      <c r="M79" s="24">
        <v>3165140599153</v>
      </c>
      <c r="N79" s="19">
        <v>450</v>
      </c>
      <c r="O79" s="19">
        <v>350</v>
      </c>
      <c r="P79" s="19">
        <v>260</v>
      </c>
      <c r="Q79" s="20"/>
      <c r="R79" s="19">
        <v>3.05</v>
      </c>
      <c r="S79" s="16">
        <v>14</v>
      </c>
      <c r="T79" s="25"/>
      <c r="U79" s="5"/>
    </row>
    <row r="80" spans="1:21" s="18" customFormat="1" ht="38.4" outlineLevel="1">
      <c r="A80" s="8" t="s">
        <v>80</v>
      </c>
      <c r="B80" s="9" t="s">
        <v>81</v>
      </c>
      <c r="C80" s="21" t="s">
        <v>82</v>
      </c>
      <c r="D80" s="122" t="s">
        <v>83</v>
      </c>
      <c r="E80" s="122" t="s">
        <v>399</v>
      </c>
      <c r="F80" s="247">
        <f t="shared" si="2"/>
        <v>210.80399999999997</v>
      </c>
      <c r="G80" s="248">
        <v>175.67</v>
      </c>
      <c r="H80" s="66">
        <f t="shared" si="3"/>
        <v>5164.6979999999994</v>
      </c>
      <c r="I80" s="45" t="s">
        <v>84</v>
      </c>
      <c r="J80" s="26" t="s">
        <v>85</v>
      </c>
      <c r="K80" s="23"/>
      <c r="L80" s="26" t="s">
        <v>421</v>
      </c>
      <c r="M80" s="46" t="s">
        <v>86</v>
      </c>
      <c r="N80" s="26">
        <v>422</v>
      </c>
      <c r="O80" s="26">
        <v>157</v>
      </c>
      <c r="P80" s="26">
        <v>127</v>
      </c>
      <c r="Q80" s="27">
        <v>2.8</v>
      </c>
      <c r="R80" s="26">
        <v>1.4</v>
      </c>
      <c r="S80" s="28">
        <v>96</v>
      </c>
      <c r="T80" s="25"/>
      <c r="U80" s="5"/>
    </row>
    <row r="81" spans="1:21" s="18" customFormat="1" ht="38.4" outlineLevel="1">
      <c r="A81" s="8" t="s">
        <v>80</v>
      </c>
      <c r="B81" s="9" t="s">
        <v>81</v>
      </c>
      <c r="C81" s="21" t="s">
        <v>87</v>
      </c>
      <c r="D81" s="122" t="s">
        <v>88</v>
      </c>
      <c r="E81" s="122" t="s">
        <v>399</v>
      </c>
      <c r="F81" s="247">
        <f t="shared" si="2"/>
        <v>237.99600000000001</v>
      </c>
      <c r="G81" s="248">
        <v>198.33</v>
      </c>
      <c r="H81" s="66">
        <f t="shared" si="3"/>
        <v>5830.902</v>
      </c>
      <c r="I81" s="45" t="s">
        <v>89</v>
      </c>
      <c r="J81" s="26" t="s">
        <v>90</v>
      </c>
      <c r="K81" s="23"/>
      <c r="L81" s="26" t="s">
        <v>421</v>
      </c>
      <c r="M81" s="46" t="s">
        <v>91</v>
      </c>
      <c r="N81" s="26">
        <v>422</v>
      </c>
      <c r="O81" s="26">
        <v>157</v>
      </c>
      <c r="P81" s="26">
        <v>127</v>
      </c>
      <c r="Q81" s="27">
        <v>2.8</v>
      </c>
      <c r="R81" s="26">
        <v>1.4</v>
      </c>
      <c r="S81" s="28">
        <v>72</v>
      </c>
      <c r="T81" s="25"/>
      <c r="U81" s="5"/>
    </row>
    <row r="82" spans="1:21" s="18" customFormat="1" ht="19.2" outlineLevel="1">
      <c r="A82" s="8" t="s">
        <v>80</v>
      </c>
      <c r="B82" s="9" t="s">
        <v>81</v>
      </c>
      <c r="C82" s="21" t="s">
        <v>93</v>
      </c>
      <c r="D82" s="122" t="s">
        <v>94</v>
      </c>
      <c r="E82" s="122" t="s">
        <v>399</v>
      </c>
      <c r="F82" s="247">
        <f t="shared" si="2"/>
        <v>727.452</v>
      </c>
      <c r="G82" s="248">
        <v>606.21</v>
      </c>
      <c r="H82" s="66">
        <f t="shared" si="3"/>
        <v>17822.574000000001</v>
      </c>
      <c r="I82" s="22" t="s">
        <v>95</v>
      </c>
      <c r="J82" s="19" t="s">
        <v>96</v>
      </c>
      <c r="K82" s="23"/>
      <c r="L82" s="19" t="s">
        <v>421</v>
      </c>
      <c r="M82" s="24" t="s">
        <v>97</v>
      </c>
      <c r="N82" s="19">
        <v>752</v>
      </c>
      <c r="O82" s="19">
        <v>148</v>
      </c>
      <c r="P82" s="19">
        <v>148</v>
      </c>
      <c r="Q82" s="20">
        <v>5.8</v>
      </c>
      <c r="R82" s="19">
        <v>5.8</v>
      </c>
      <c r="S82" s="16">
        <v>56</v>
      </c>
      <c r="T82" s="25"/>
      <c r="U82" s="5"/>
    </row>
    <row r="83" spans="1:21" s="18" customFormat="1" ht="38.4" outlineLevel="1">
      <c r="A83" s="32" t="s">
        <v>80</v>
      </c>
      <c r="B83" s="33" t="s">
        <v>81</v>
      </c>
      <c r="C83" s="42" t="s">
        <v>98</v>
      </c>
      <c r="D83" s="128" t="s">
        <v>99</v>
      </c>
      <c r="E83" s="122" t="s">
        <v>399</v>
      </c>
      <c r="F83" s="247">
        <f t="shared" si="2"/>
        <v>373.95599999999996</v>
      </c>
      <c r="G83" s="248">
        <v>311.63</v>
      </c>
      <c r="H83" s="66">
        <f t="shared" si="3"/>
        <v>9161.9219999999987</v>
      </c>
      <c r="I83" s="22" t="s">
        <v>100</v>
      </c>
      <c r="J83" s="19" t="s">
        <v>101</v>
      </c>
      <c r="K83" s="23"/>
      <c r="L83" s="19" t="s">
        <v>421</v>
      </c>
      <c r="M83" s="24">
        <v>3165140584821</v>
      </c>
      <c r="N83" s="19">
        <v>502</v>
      </c>
      <c r="O83" s="19">
        <v>157</v>
      </c>
      <c r="P83" s="19">
        <v>99</v>
      </c>
      <c r="Q83" s="20">
        <v>2.62</v>
      </c>
      <c r="R83" s="38">
        <v>2</v>
      </c>
      <c r="S83" s="16">
        <v>84</v>
      </c>
      <c r="T83" s="25" t="s">
        <v>92</v>
      </c>
      <c r="U83" s="5"/>
    </row>
    <row r="84" spans="1:21" s="18" customFormat="1" ht="19.2" outlineLevel="1">
      <c r="A84" s="8" t="s">
        <v>102</v>
      </c>
      <c r="B84" s="9" t="s">
        <v>103</v>
      </c>
      <c r="C84" s="21" t="s">
        <v>104</v>
      </c>
      <c r="D84" s="122" t="s">
        <v>105</v>
      </c>
      <c r="E84" s="122" t="s">
        <v>399</v>
      </c>
      <c r="F84" s="247">
        <f t="shared" si="2"/>
        <v>278.78399999999999</v>
      </c>
      <c r="G84" s="248">
        <v>232.32</v>
      </c>
      <c r="H84" s="66">
        <f t="shared" si="3"/>
        <v>6830.2079999999996</v>
      </c>
      <c r="I84" s="22" t="s">
        <v>106</v>
      </c>
      <c r="J84" s="19" t="s">
        <v>107</v>
      </c>
      <c r="K84" s="23"/>
      <c r="L84" s="19" t="s">
        <v>528</v>
      </c>
      <c r="M84" s="24">
        <v>3165140572996</v>
      </c>
      <c r="N84" s="19">
        <v>495</v>
      </c>
      <c r="O84" s="19">
        <v>197</v>
      </c>
      <c r="P84" s="19">
        <v>128</v>
      </c>
      <c r="Q84" s="20">
        <v>4</v>
      </c>
      <c r="R84" s="19">
        <v>2.5</v>
      </c>
      <c r="S84" s="16">
        <v>48</v>
      </c>
      <c r="T84" s="25"/>
      <c r="U84" s="5"/>
    </row>
    <row r="85" spans="1:21" s="593" customFormat="1" ht="48" outlineLevel="1">
      <c r="A85" s="583" t="s">
        <v>108</v>
      </c>
      <c r="B85" s="584" t="s">
        <v>109</v>
      </c>
      <c r="C85" s="585" t="s">
        <v>110</v>
      </c>
      <c r="D85" s="586" t="s">
        <v>13673</v>
      </c>
      <c r="E85" s="586" t="s">
        <v>399</v>
      </c>
      <c r="F85" s="570">
        <v>188.35</v>
      </c>
      <c r="G85" s="568"/>
      <c r="H85" s="569">
        <f>F85*$H$2*1.15</f>
        <v>5306.7612499999996</v>
      </c>
      <c r="I85" s="587" t="s">
        <v>111</v>
      </c>
      <c r="J85" s="586" t="s">
        <v>13726</v>
      </c>
      <c r="K85" s="576"/>
      <c r="L85" s="586" t="s">
        <v>112</v>
      </c>
      <c r="M85" s="588">
        <v>3165140556965</v>
      </c>
      <c r="N85" s="586">
        <v>400</v>
      </c>
      <c r="O85" s="586">
        <v>400</v>
      </c>
      <c r="P85" s="586">
        <v>600</v>
      </c>
      <c r="Q85" s="589">
        <v>8.84</v>
      </c>
      <c r="R85" s="586">
        <v>6</v>
      </c>
      <c r="S85" s="590">
        <v>18</v>
      </c>
      <c r="T85" s="591"/>
      <c r="U85" s="592"/>
    </row>
    <row r="86" spans="1:21" customFormat="1" ht="38.4" outlineLevel="1">
      <c r="A86" s="8" t="s">
        <v>108</v>
      </c>
      <c r="B86" s="9" t="s">
        <v>109</v>
      </c>
      <c r="C86" s="21" t="s">
        <v>113</v>
      </c>
      <c r="D86" s="122" t="s">
        <v>3022</v>
      </c>
      <c r="E86" s="122" t="s">
        <v>399</v>
      </c>
      <c r="F86" s="247">
        <f t="shared" si="2"/>
        <v>480.18599999999992</v>
      </c>
      <c r="G86" s="248">
        <v>400.15499999999997</v>
      </c>
      <c r="H86" s="66">
        <f t="shared" si="3"/>
        <v>11764.556999999999</v>
      </c>
      <c r="I86" s="22" t="s">
        <v>114</v>
      </c>
      <c r="J86" s="19" t="s">
        <v>115</v>
      </c>
      <c r="K86" s="23"/>
      <c r="L86" s="19" t="s">
        <v>421</v>
      </c>
      <c r="M86" s="24">
        <v>3165140260510</v>
      </c>
      <c r="N86" s="19">
        <v>840</v>
      </c>
      <c r="O86" s="19">
        <v>555</v>
      </c>
      <c r="P86" s="19">
        <v>400</v>
      </c>
      <c r="Q86" s="20">
        <v>15.7</v>
      </c>
      <c r="R86" s="19">
        <v>14</v>
      </c>
      <c r="S86" s="16">
        <v>10</v>
      </c>
      <c r="T86" s="25"/>
    </row>
    <row r="87" spans="1:21" customFormat="1" ht="19.2" outlineLevel="1">
      <c r="A87" s="8" t="s">
        <v>108</v>
      </c>
      <c r="B87" s="9" t="s">
        <v>109</v>
      </c>
      <c r="C87" s="21" t="s">
        <v>2898</v>
      </c>
      <c r="D87" s="123" t="s">
        <v>2899</v>
      </c>
      <c r="E87" s="122" t="s">
        <v>399</v>
      </c>
      <c r="F87" s="247">
        <f t="shared" si="2"/>
        <v>558.05399999999997</v>
      </c>
      <c r="G87" s="248">
        <v>465.04500000000002</v>
      </c>
      <c r="H87" s="66">
        <f t="shared" si="3"/>
        <v>13672.322999999999</v>
      </c>
      <c r="I87" s="22" t="s">
        <v>2900</v>
      </c>
      <c r="J87" s="19" t="s">
        <v>2901</v>
      </c>
      <c r="K87" s="23" t="s">
        <v>665</v>
      </c>
      <c r="L87" s="19" t="s">
        <v>1471</v>
      </c>
      <c r="M87" s="24" t="s">
        <v>2902</v>
      </c>
      <c r="N87" s="19">
        <v>735</v>
      </c>
      <c r="O87" s="19">
        <v>600</v>
      </c>
      <c r="P87" s="19">
        <v>396</v>
      </c>
      <c r="Q87" s="20">
        <v>18.399999999999999</v>
      </c>
      <c r="R87" s="19">
        <v>11.6</v>
      </c>
      <c r="S87" s="16">
        <v>4</v>
      </c>
      <c r="T87" s="25" t="s">
        <v>13727</v>
      </c>
    </row>
    <row r="88" spans="1:21" s="18" customFormat="1" ht="19.2" outlineLevel="1">
      <c r="A88" s="8" t="s">
        <v>108</v>
      </c>
      <c r="B88" s="9" t="s">
        <v>109</v>
      </c>
      <c r="C88" s="21" t="s">
        <v>2903</v>
      </c>
      <c r="D88" s="123" t="s">
        <v>2904</v>
      </c>
      <c r="E88" s="122" t="s">
        <v>399</v>
      </c>
      <c r="F88" s="247">
        <f t="shared" si="2"/>
        <v>687.83400000000006</v>
      </c>
      <c r="G88" s="248">
        <v>573.19500000000005</v>
      </c>
      <c r="H88" s="66">
        <f t="shared" si="3"/>
        <v>16851.933000000001</v>
      </c>
      <c r="I88" s="22" t="s">
        <v>2905</v>
      </c>
      <c r="J88" s="19" t="s">
        <v>2901</v>
      </c>
      <c r="K88" s="23" t="s">
        <v>665</v>
      </c>
      <c r="L88" s="19" t="s">
        <v>1471</v>
      </c>
      <c r="M88" s="24" t="s">
        <v>2906</v>
      </c>
      <c r="N88" s="19">
        <v>745</v>
      </c>
      <c r="O88" s="19">
        <v>595</v>
      </c>
      <c r="P88" s="19">
        <v>400</v>
      </c>
      <c r="Q88" s="20">
        <v>19</v>
      </c>
      <c r="R88" s="19">
        <v>12.2</v>
      </c>
      <c r="S88" s="16">
        <v>4</v>
      </c>
      <c r="T88" s="25"/>
      <c r="U88" s="5"/>
    </row>
    <row r="89" spans="1:21" s="18" customFormat="1" ht="19.2" outlineLevel="1">
      <c r="A89" s="8" t="s">
        <v>108</v>
      </c>
      <c r="B89" s="9" t="s">
        <v>109</v>
      </c>
      <c r="C89" s="21" t="s">
        <v>2907</v>
      </c>
      <c r="D89" s="123" t="s">
        <v>2908</v>
      </c>
      <c r="E89" s="122" t="s">
        <v>399</v>
      </c>
      <c r="F89" s="247">
        <f t="shared" si="2"/>
        <v>817.61400000000003</v>
      </c>
      <c r="G89" s="248">
        <v>681.34500000000003</v>
      </c>
      <c r="H89" s="66">
        <f t="shared" si="3"/>
        <v>20031.543000000001</v>
      </c>
      <c r="I89" s="22" t="s">
        <v>2909</v>
      </c>
      <c r="J89" s="19" t="s">
        <v>2901</v>
      </c>
      <c r="K89" s="23" t="s">
        <v>665</v>
      </c>
      <c r="L89" s="19" t="s">
        <v>1471</v>
      </c>
      <c r="M89" s="24" t="s">
        <v>2910</v>
      </c>
      <c r="N89" s="19">
        <v>730</v>
      </c>
      <c r="O89" s="19">
        <v>595</v>
      </c>
      <c r="P89" s="19">
        <v>400</v>
      </c>
      <c r="Q89" s="20">
        <v>19.2</v>
      </c>
      <c r="R89" s="19">
        <v>12.4</v>
      </c>
      <c r="S89" s="16">
        <v>4</v>
      </c>
      <c r="T89" s="25" t="s">
        <v>13728</v>
      </c>
      <c r="U89" s="5"/>
    </row>
    <row r="90" spans="1:21" s="18" customFormat="1" ht="28.8" outlineLevel="1">
      <c r="A90" s="8" t="s">
        <v>108</v>
      </c>
      <c r="B90" s="9" t="s">
        <v>109</v>
      </c>
      <c r="C90" s="21" t="s">
        <v>2911</v>
      </c>
      <c r="D90" s="123" t="s">
        <v>2912</v>
      </c>
      <c r="E90" s="122" t="s">
        <v>399</v>
      </c>
      <c r="F90" s="247">
        <f t="shared" si="2"/>
        <v>1057.77</v>
      </c>
      <c r="G90" s="248">
        <v>881.47500000000002</v>
      </c>
      <c r="H90" s="66">
        <f t="shared" si="3"/>
        <v>25915.364999999998</v>
      </c>
      <c r="I90" s="22" t="s">
        <v>2913</v>
      </c>
      <c r="J90" s="19" t="s">
        <v>2914</v>
      </c>
      <c r="K90" s="23" t="s">
        <v>665</v>
      </c>
      <c r="L90" s="19" t="s">
        <v>1471</v>
      </c>
      <c r="M90" s="24" t="s">
        <v>2915</v>
      </c>
      <c r="N90" s="19">
        <v>935</v>
      </c>
      <c r="O90" s="19">
        <v>600</v>
      </c>
      <c r="P90" s="19">
        <v>400</v>
      </c>
      <c r="Q90" s="20">
        <v>23.4</v>
      </c>
      <c r="R90" s="19">
        <v>16.2</v>
      </c>
      <c r="S90" s="16">
        <v>4</v>
      </c>
      <c r="T90" s="25"/>
      <c r="U90" s="5"/>
    </row>
    <row r="91" spans="1:21" s="18" customFormat="1" ht="28.8" outlineLevel="1">
      <c r="A91" s="47" t="s">
        <v>116</v>
      </c>
      <c r="B91" s="39" t="s">
        <v>117</v>
      </c>
      <c r="C91" s="40" t="s">
        <v>118</v>
      </c>
      <c r="D91" s="123" t="s">
        <v>119</v>
      </c>
      <c r="E91" s="122" t="s">
        <v>428</v>
      </c>
      <c r="F91" s="247">
        <f t="shared" si="2"/>
        <v>228.72</v>
      </c>
      <c r="G91" s="248">
        <v>190.6</v>
      </c>
      <c r="H91" s="66">
        <f t="shared" si="3"/>
        <v>5603.64</v>
      </c>
      <c r="I91" s="22" t="s">
        <v>120</v>
      </c>
      <c r="J91" s="19" t="s">
        <v>121</v>
      </c>
      <c r="K91" s="23"/>
      <c r="L91" s="19" t="s">
        <v>411</v>
      </c>
      <c r="M91" s="24">
        <v>3165140636650</v>
      </c>
      <c r="N91" s="19">
        <v>350</v>
      </c>
      <c r="O91" s="19">
        <v>295</v>
      </c>
      <c r="P91" s="19">
        <v>104</v>
      </c>
      <c r="Q91" s="37">
        <v>2.85</v>
      </c>
      <c r="R91" s="19">
        <v>1.5</v>
      </c>
      <c r="S91" s="16">
        <v>48</v>
      </c>
      <c r="T91" s="25"/>
      <c r="U91" s="5"/>
    </row>
    <row r="92" spans="1:21" s="18" customFormat="1" ht="28.8" outlineLevel="1">
      <c r="A92" s="47" t="s">
        <v>116</v>
      </c>
      <c r="B92" s="39" t="s">
        <v>117</v>
      </c>
      <c r="C92" s="40" t="s">
        <v>122</v>
      </c>
      <c r="D92" s="123" t="s">
        <v>123</v>
      </c>
      <c r="E92" s="122" t="s">
        <v>428</v>
      </c>
      <c r="F92" s="247">
        <f t="shared" si="2"/>
        <v>191.64</v>
      </c>
      <c r="G92" s="248">
        <v>159.69999999999999</v>
      </c>
      <c r="H92" s="66">
        <f t="shared" si="3"/>
        <v>4695.1799999999994</v>
      </c>
      <c r="I92" s="22" t="s">
        <v>124</v>
      </c>
      <c r="J92" s="19" t="s">
        <v>125</v>
      </c>
      <c r="K92" s="23"/>
      <c r="L92" s="19" t="s">
        <v>411</v>
      </c>
      <c r="M92" s="24">
        <v>3165140636704</v>
      </c>
      <c r="N92" s="19">
        <v>350</v>
      </c>
      <c r="O92" s="19">
        <v>295</v>
      </c>
      <c r="P92" s="19">
        <v>104</v>
      </c>
      <c r="Q92" s="37">
        <v>2.85</v>
      </c>
      <c r="R92" s="19">
        <v>1.4</v>
      </c>
      <c r="S92" s="16">
        <v>48</v>
      </c>
      <c r="T92" s="25"/>
      <c r="U92" s="5"/>
    </row>
    <row r="93" spans="1:21" s="18" customFormat="1" ht="28.8" outlineLevel="1">
      <c r="A93" s="47" t="s">
        <v>116</v>
      </c>
      <c r="B93" s="39" t="s">
        <v>117</v>
      </c>
      <c r="C93" s="40" t="s">
        <v>126</v>
      </c>
      <c r="D93" s="123" t="s">
        <v>127</v>
      </c>
      <c r="E93" s="122" t="s">
        <v>428</v>
      </c>
      <c r="F93" s="247">
        <f t="shared" si="2"/>
        <v>234.83999999999997</v>
      </c>
      <c r="G93" s="248">
        <v>195.7</v>
      </c>
      <c r="H93" s="66">
        <f t="shared" si="3"/>
        <v>5753.579999999999</v>
      </c>
      <c r="I93" s="22" t="s">
        <v>124</v>
      </c>
      <c r="J93" s="19" t="s">
        <v>128</v>
      </c>
      <c r="K93" s="23"/>
      <c r="L93" s="19" t="s">
        <v>411</v>
      </c>
      <c r="M93" s="24">
        <v>3165140636759</v>
      </c>
      <c r="N93" s="19">
        <v>350</v>
      </c>
      <c r="O93" s="19">
        <v>295</v>
      </c>
      <c r="P93" s="19">
        <v>104</v>
      </c>
      <c r="Q93" s="37">
        <v>2.85</v>
      </c>
      <c r="R93" s="19">
        <v>1.4</v>
      </c>
      <c r="S93" s="16">
        <v>48</v>
      </c>
      <c r="T93" s="25"/>
      <c r="U93" s="5"/>
    </row>
    <row r="94" spans="1:21" s="18" customFormat="1" ht="19.2" outlineLevel="1">
      <c r="A94" s="47" t="s">
        <v>116</v>
      </c>
      <c r="B94" s="39" t="s">
        <v>117</v>
      </c>
      <c r="C94" s="40" t="s">
        <v>2796</v>
      </c>
      <c r="D94" s="123" t="s">
        <v>2797</v>
      </c>
      <c r="E94" s="122" t="s">
        <v>399</v>
      </c>
      <c r="F94" s="247">
        <f t="shared" si="2"/>
        <v>173.04</v>
      </c>
      <c r="G94" s="248">
        <v>144.19999999999999</v>
      </c>
      <c r="H94" s="66">
        <f t="shared" si="3"/>
        <v>4239.4799999999996</v>
      </c>
      <c r="I94" s="22" t="s">
        <v>2809</v>
      </c>
      <c r="J94" s="19" t="s">
        <v>2810</v>
      </c>
      <c r="K94" s="23"/>
      <c r="L94" s="19" t="s">
        <v>411</v>
      </c>
      <c r="M94" s="24">
        <v>3165140632843</v>
      </c>
      <c r="N94" s="19">
        <v>254</v>
      </c>
      <c r="O94" s="19">
        <v>156</v>
      </c>
      <c r="P94" s="19">
        <v>70</v>
      </c>
      <c r="Q94" s="20"/>
      <c r="R94" s="19"/>
      <c r="S94" s="16">
        <v>120</v>
      </c>
      <c r="T94" s="25"/>
      <c r="U94" s="5"/>
    </row>
    <row r="95" spans="1:21" s="18" customFormat="1" ht="19.2" outlineLevel="1">
      <c r="A95" s="8" t="s">
        <v>129</v>
      </c>
      <c r="B95" s="9" t="s">
        <v>130</v>
      </c>
      <c r="C95" s="21" t="s">
        <v>131</v>
      </c>
      <c r="D95" s="122" t="s">
        <v>132</v>
      </c>
      <c r="E95" s="122" t="s">
        <v>399</v>
      </c>
      <c r="F95" s="247">
        <f t="shared" si="2"/>
        <v>584.62799999999993</v>
      </c>
      <c r="G95" s="248">
        <v>487.19</v>
      </c>
      <c r="H95" s="66">
        <f t="shared" si="3"/>
        <v>14323.385999999999</v>
      </c>
      <c r="I95" s="22" t="s">
        <v>133</v>
      </c>
      <c r="J95" s="19" t="s">
        <v>134</v>
      </c>
      <c r="K95" s="23"/>
      <c r="L95" s="19" t="s">
        <v>528</v>
      </c>
      <c r="M95" s="24">
        <v>3165140596657</v>
      </c>
      <c r="N95" s="19">
        <v>350</v>
      </c>
      <c r="O95" s="19">
        <v>250</v>
      </c>
      <c r="P95" s="19">
        <v>105</v>
      </c>
      <c r="Q95" s="37">
        <v>4.1050000000000004</v>
      </c>
      <c r="R95" s="38">
        <v>3.3029999999999999</v>
      </c>
      <c r="S95" s="16">
        <v>81</v>
      </c>
      <c r="T95" s="25" t="s">
        <v>135</v>
      </c>
      <c r="U95" s="5"/>
    </row>
    <row r="96" spans="1:21" s="18" customFormat="1" ht="19.2" outlineLevel="1">
      <c r="A96" s="8" t="s">
        <v>129</v>
      </c>
      <c r="B96" s="9" t="s">
        <v>130</v>
      </c>
      <c r="C96" s="21" t="s">
        <v>136</v>
      </c>
      <c r="D96" s="122" t="s">
        <v>137</v>
      </c>
      <c r="E96" s="122" t="s">
        <v>399</v>
      </c>
      <c r="F96" s="247">
        <f t="shared" si="2"/>
        <v>910.93200000000002</v>
      </c>
      <c r="G96" s="248">
        <v>759.11</v>
      </c>
      <c r="H96" s="66">
        <f t="shared" si="3"/>
        <v>22317.833999999999</v>
      </c>
      <c r="I96" s="22" t="s">
        <v>138</v>
      </c>
      <c r="J96" s="19" t="s">
        <v>139</v>
      </c>
      <c r="K96" s="23"/>
      <c r="L96" s="19" t="s">
        <v>421</v>
      </c>
      <c r="M96" s="24" t="s">
        <v>140</v>
      </c>
      <c r="N96" s="19">
        <v>433</v>
      </c>
      <c r="O96" s="19">
        <v>304</v>
      </c>
      <c r="P96" s="19">
        <v>140</v>
      </c>
      <c r="Q96" s="20">
        <v>8.9</v>
      </c>
      <c r="R96" s="19">
        <v>6.16</v>
      </c>
      <c r="S96" s="16">
        <v>24</v>
      </c>
      <c r="T96" s="25"/>
      <c r="U96" s="5"/>
    </row>
    <row r="97" spans="1:21" s="18" customFormat="1" ht="19.2" outlineLevel="1">
      <c r="A97" s="8" t="s">
        <v>129</v>
      </c>
      <c r="B97" s="9" t="s">
        <v>130</v>
      </c>
      <c r="C97" s="21" t="s">
        <v>141</v>
      </c>
      <c r="D97" s="122" t="s">
        <v>142</v>
      </c>
      <c r="E97" s="122" t="s">
        <v>399</v>
      </c>
      <c r="F97" s="247">
        <f t="shared" si="2"/>
        <v>1087.6799999999998</v>
      </c>
      <c r="G97" s="248">
        <v>906.4</v>
      </c>
      <c r="H97" s="66">
        <f t="shared" si="3"/>
        <v>26648.159999999996</v>
      </c>
      <c r="I97" s="22" t="s">
        <v>138</v>
      </c>
      <c r="J97" s="19" t="s">
        <v>143</v>
      </c>
      <c r="K97" s="23"/>
      <c r="L97" s="19" t="s">
        <v>421</v>
      </c>
      <c r="M97" s="24" t="s">
        <v>144</v>
      </c>
      <c r="N97" s="19">
        <v>560</v>
      </c>
      <c r="O97" s="19">
        <v>400</v>
      </c>
      <c r="P97" s="19">
        <v>140</v>
      </c>
      <c r="Q97" s="20">
        <v>10.45</v>
      </c>
      <c r="R97" s="19">
        <v>7.6</v>
      </c>
      <c r="S97" s="16">
        <v>24</v>
      </c>
      <c r="T97" s="25"/>
      <c r="U97" s="5"/>
    </row>
    <row r="98" spans="1:21" s="18" customFormat="1" outlineLevel="1">
      <c r="A98" s="8" t="s">
        <v>145</v>
      </c>
      <c r="B98" s="9" t="s">
        <v>146</v>
      </c>
      <c r="C98" s="21" t="s">
        <v>147</v>
      </c>
      <c r="D98" s="122" t="s">
        <v>148</v>
      </c>
      <c r="E98" s="122" t="s">
        <v>399</v>
      </c>
      <c r="F98" s="247">
        <f t="shared" si="2"/>
        <v>475.86</v>
      </c>
      <c r="G98" s="248">
        <v>396.55</v>
      </c>
      <c r="H98" s="66">
        <f t="shared" si="3"/>
        <v>11658.57</v>
      </c>
      <c r="I98" s="22" t="s">
        <v>149</v>
      </c>
      <c r="J98" s="19" t="s">
        <v>150</v>
      </c>
      <c r="K98" s="23"/>
      <c r="L98" s="19" t="s">
        <v>421</v>
      </c>
      <c r="M98" s="24" t="s">
        <v>151</v>
      </c>
      <c r="N98" s="19">
        <v>275</v>
      </c>
      <c r="O98" s="19">
        <v>215</v>
      </c>
      <c r="P98" s="19">
        <v>90</v>
      </c>
      <c r="Q98" s="20">
        <v>2.4</v>
      </c>
      <c r="R98" s="19">
        <v>2.15</v>
      </c>
      <c r="S98" s="16">
        <v>140</v>
      </c>
      <c r="T98" s="25"/>
      <c r="U98" s="5"/>
    </row>
    <row r="99" spans="1:21" s="18" customFormat="1" outlineLevel="1">
      <c r="A99" s="8" t="s">
        <v>145</v>
      </c>
      <c r="B99" s="9" t="s">
        <v>146</v>
      </c>
      <c r="C99" s="21" t="s">
        <v>152</v>
      </c>
      <c r="D99" s="122" t="s">
        <v>153</v>
      </c>
      <c r="E99" s="122" t="s">
        <v>399</v>
      </c>
      <c r="F99" s="247">
        <f t="shared" si="2"/>
        <v>625.41599999999994</v>
      </c>
      <c r="G99" s="248">
        <v>521.17999999999995</v>
      </c>
      <c r="H99" s="66">
        <f t="shared" si="3"/>
        <v>15322.691999999999</v>
      </c>
      <c r="I99" s="22" t="s">
        <v>154</v>
      </c>
      <c r="J99" s="19" t="s">
        <v>155</v>
      </c>
      <c r="K99" s="23"/>
      <c r="L99" s="19" t="s">
        <v>421</v>
      </c>
      <c r="M99" s="24" t="s">
        <v>156</v>
      </c>
      <c r="N99" s="19">
        <v>330</v>
      </c>
      <c r="O99" s="19">
        <v>170</v>
      </c>
      <c r="P99" s="19">
        <v>90</v>
      </c>
      <c r="Q99" s="20">
        <v>3.2</v>
      </c>
      <c r="R99" s="19">
        <v>2.8</v>
      </c>
      <c r="S99" s="16">
        <v>157</v>
      </c>
      <c r="T99" s="25"/>
      <c r="U99" s="5"/>
    </row>
    <row r="100" spans="1:21" s="18" customFormat="1" outlineLevel="1">
      <c r="A100" s="8" t="s">
        <v>157</v>
      </c>
      <c r="B100" s="9" t="s">
        <v>158</v>
      </c>
      <c r="C100" s="21" t="s">
        <v>159</v>
      </c>
      <c r="D100" s="122" t="s">
        <v>160</v>
      </c>
      <c r="E100" s="122" t="s">
        <v>399</v>
      </c>
      <c r="F100" s="247">
        <f t="shared" si="2"/>
        <v>550.70399999999995</v>
      </c>
      <c r="G100" s="248">
        <v>458.92</v>
      </c>
      <c r="H100" s="66">
        <f t="shared" si="3"/>
        <v>13492.248</v>
      </c>
      <c r="I100" s="22" t="s">
        <v>161</v>
      </c>
      <c r="J100" s="19" t="s">
        <v>162</v>
      </c>
      <c r="K100" s="23"/>
      <c r="L100" s="19" t="s">
        <v>421</v>
      </c>
      <c r="M100" s="24">
        <v>3165140234399</v>
      </c>
      <c r="N100" s="19"/>
      <c r="O100" s="19"/>
      <c r="P100" s="19"/>
      <c r="Q100" s="20">
        <v>2.2400000000000002</v>
      </c>
      <c r="R100" s="19">
        <v>1.9</v>
      </c>
      <c r="S100" s="16">
        <v>114</v>
      </c>
      <c r="T100" s="25"/>
      <c r="U100" s="5"/>
    </row>
    <row r="101" spans="1:21" s="18" customFormat="1" outlineLevel="1">
      <c r="A101" s="8" t="s">
        <v>163</v>
      </c>
      <c r="B101" s="9" t="s">
        <v>164</v>
      </c>
      <c r="C101" s="21" t="s">
        <v>165</v>
      </c>
      <c r="D101" s="122" t="s">
        <v>166</v>
      </c>
      <c r="E101" s="122" t="s">
        <v>399</v>
      </c>
      <c r="F101" s="247">
        <f t="shared" si="2"/>
        <v>509.916</v>
      </c>
      <c r="G101" s="248">
        <v>424.93</v>
      </c>
      <c r="H101" s="66">
        <f t="shared" si="3"/>
        <v>12492.941999999999</v>
      </c>
      <c r="I101" s="22" t="s">
        <v>167</v>
      </c>
      <c r="J101" s="19" t="s">
        <v>168</v>
      </c>
      <c r="K101" s="23"/>
      <c r="L101" s="19" t="s">
        <v>421</v>
      </c>
      <c r="M101" s="24" t="s">
        <v>169</v>
      </c>
      <c r="N101" s="19">
        <v>335</v>
      </c>
      <c r="O101" s="19">
        <v>155</v>
      </c>
      <c r="P101" s="19">
        <v>75</v>
      </c>
      <c r="Q101" s="20">
        <v>2.14</v>
      </c>
      <c r="R101" s="19">
        <v>1.9</v>
      </c>
      <c r="S101" s="16">
        <v>114</v>
      </c>
      <c r="T101" s="25"/>
      <c r="U101" s="5"/>
    </row>
    <row r="102" spans="1:21" s="18" customFormat="1" outlineLevel="1">
      <c r="A102" s="8" t="s">
        <v>163</v>
      </c>
      <c r="B102" s="9" t="s">
        <v>164</v>
      </c>
      <c r="C102" s="21" t="s">
        <v>170</v>
      </c>
      <c r="D102" s="122" t="s">
        <v>171</v>
      </c>
      <c r="E102" s="122" t="s">
        <v>399</v>
      </c>
      <c r="F102" s="247">
        <f t="shared" si="2"/>
        <v>645.87599999999998</v>
      </c>
      <c r="G102" s="248">
        <v>538.23</v>
      </c>
      <c r="H102" s="66">
        <f t="shared" si="3"/>
        <v>15823.962</v>
      </c>
      <c r="I102" s="22" t="s">
        <v>172</v>
      </c>
      <c r="J102" s="19" t="s">
        <v>173</v>
      </c>
      <c r="K102" s="23"/>
      <c r="L102" s="19" t="s">
        <v>421</v>
      </c>
      <c r="M102" s="24" t="s">
        <v>174</v>
      </c>
      <c r="N102" s="19">
        <v>325</v>
      </c>
      <c r="O102" s="19">
        <v>170</v>
      </c>
      <c r="P102" s="19">
        <v>87</v>
      </c>
      <c r="Q102" s="20">
        <v>2.6</v>
      </c>
      <c r="R102" s="19">
        <v>2.2999999999999998</v>
      </c>
      <c r="S102" s="16">
        <v>132</v>
      </c>
      <c r="T102" s="25"/>
      <c r="U102" s="5"/>
    </row>
    <row r="103" spans="1:21" s="18" customFormat="1" outlineLevel="1">
      <c r="A103" s="8" t="s">
        <v>163</v>
      </c>
      <c r="B103" s="9" t="s">
        <v>164</v>
      </c>
      <c r="C103" s="21" t="s">
        <v>175</v>
      </c>
      <c r="D103" s="122" t="s">
        <v>176</v>
      </c>
      <c r="E103" s="122" t="s">
        <v>399</v>
      </c>
      <c r="F103" s="247">
        <f t="shared" si="2"/>
        <v>1074.0840000000001</v>
      </c>
      <c r="G103" s="248">
        <v>895.07</v>
      </c>
      <c r="H103" s="66">
        <f t="shared" si="3"/>
        <v>26315.058000000001</v>
      </c>
      <c r="I103" s="22" t="s">
        <v>177</v>
      </c>
      <c r="J103" s="19" t="s">
        <v>178</v>
      </c>
      <c r="K103" s="23"/>
      <c r="L103" s="19" t="s">
        <v>421</v>
      </c>
      <c r="M103" s="24" t="s">
        <v>179</v>
      </c>
      <c r="N103" s="19">
        <v>348</v>
      </c>
      <c r="O103" s="19">
        <v>200</v>
      </c>
      <c r="P103" s="19">
        <v>100</v>
      </c>
      <c r="Q103" s="20">
        <v>4.2</v>
      </c>
      <c r="R103" s="19">
        <v>3.5</v>
      </c>
      <c r="S103" s="16">
        <v>96</v>
      </c>
      <c r="T103" s="25"/>
      <c r="U103" s="5"/>
    </row>
    <row r="104" spans="1:21" s="18" customFormat="1" ht="48" outlineLevel="1">
      <c r="A104" s="8" t="s">
        <v>180</v>
      </c>
      <c r="B104" s="9" t="s">
        <v>181</v>
      </c>
      <c r="C104" s="21" t="s">
        <v>182</v>
      </c>
      <c r="D104" s="122" t="s">
        <v>183</v>
      </c>
      <c r="E104" s="122" t="s">
        <v>399</v>
      </c>
      <c r="F104" s="247">
        <f t="shared" si="2"/>
        <v>97.944000000000003</v>
      </c>
      <c r="G104" s="248">
        <v>81.62</v>
      </c>
      <c r="H104" s="66">
        <f t="shared" si="3"/>
        <v>2399.6280000000002</v>
      </c>
      <c r="I104" s="22" t="s">
        <v>184</v>
      </c>
      <c r="J104" s="19" t="s">
        <v>185</v>
      </c>
      <c r="K104" s="23"/>
      <c r="L104" s="19" t="s">
        <v>528</v>
      </c>
      <c r="M104" s="24" t="s">
        <v>186</v>
      </c>
      <c r="N104" s="19">
        <v>304</v>
      </c>
      <c r="O104" s="19">
        <v>210</v>
      </c>
      <c r="P104" s="19">
        <v>85</v>
      </c>
      <c r="Q104" s="20">
        <v>2.4</v>
      </c>
      <c r="R104" s="19">
        <v>2.4</v>
      </c>
      <c r="S104" s="16">
        <v>96</v>
      </c>
      <c r="T104" s="25"/>
      <c r="U104" s="5"/>
    </row>
    <row r="105" spans="1:21" s="18" customFormat="1" ht="28.8" outlineLevel="1">
      <c r="A105" s="8" t="s">
        <v>180</v>
      </c>
      <c r="B105" s="9" t="s">
        <v>181</v>
      </c>
      <c r="C105" s="21" t="s">
        <v>187</v>
      </c>
      <c r="D105" s="122" t="s">
        <v>188</v>
      </c>
      <c r="E105" s="122" t="s">
        <v>428</v>
      </c>
      <c r="F105" s="247">
        <f t="shared" si="2"/>
        <v>154.96799999999999</v>
      </c>
      <c r="G105" s="248">
        <v>129.13999999999999</v>
      </c>
      <c r="H105" s="66">
        <f t="shared" si="3"/>
        <v>3796.7159999999999</v>
      </c>
      <c r="I105" s="22" t="s">
        <v>189</v>
      </c>
      <c r="J105" s="19" t="s">
        <v>190</v>
      </c>
      <c r="K105" s="23"/>
      <c r="L105" s="19" t="s">
        <v>435</v>
      </c>
      <c r="M105" s="24">
        <v>3165140529266</v>
      </c>
      <c r="N105" s="19">
        <v>396</v>
      </c>
      <c r="O105" s="19">
        <v>329</v>
      </c>
      <c r="P105" s="19">
        <v>119</v>
      </c>
      <c r="Q105" s="20">
        <v>4.3</v>
      </c>
      <c r="R105" s="19">
        <v>2.4300000000000002</v>
      </c>
      <c r="S105" s="16">
        <v>40</v>
      </c>
      <c r="T105" s="25"/>
      <c r="U105" s="5"/>
    </row>
    <row r="106" spans="1:21" s="593" customFormat="1" ht="28.8" outlineLevel="1">
      <c r="A106" s="583" t="s">
        <v>180</v>
      </c>
      <c r="B106" s="584" t="s">
        <v>181</v>
      </c>
      <c r="C106" s="585" t="s">
        <v>1272</v>
      </c>
      <c r="D106" s="586" t="s">
        <v>1271</v>
      </c>
      <c r="E106" s="586" t="s">
        <v>399</v>
      </c>
      <c r="F106" s="570">
        <v>80.349999999999994</v>
      </c>
      <c r="G106" s="568"/>
      <c r="H106" s="569">
        <f>F106*$H$2*1.15</f>
        <v>2263.8612499999995</v>
      </c>
      <c r="I106" s="587" t="s">
        <v>1273</v>
      </c>
      <c r="J106" s="586" t="s">
        <v>190</v>
      </c>
      <c r="K106" s="576"/>
      <c r="L106" s="586" t="s">
        <v>435</v>
      </c>
      <c r="M106" s="588">
        <v>3165140602846</v>
      </c>
      <c r="N106" s="586">
        <v>360</v>
      </c>
      <c r="O106" s="586">
        <v>220</v>
      </c>
      <c r="P106" s="586">
        <v>100</v>
      </c>
      <c r="Q106" s="589">
        <v>3.1</v>
      </c>
      <c r="R106" s="586">
        <v>2.4300000000000002</v>
      </c>
      <c r="S106" s="590">
        <v>90</v>
      </c>
      <c r="T106" s="591"/>
      <c r="U106" s="592"/>
    </row>
    <row r="107" spans="1:21" s="18" customFormat="1" ht="38.4" outlineLevel="1">
      <c r="A107" s="8" t="s">
        <v>180</v>
      </c>
      <c r="B107" s="9" t="s">
        <v>181</v>
      </c>
      <c r="C107" s="21" t="s">
        <v>191</v>
      </c>
      <c r="D107" s="122" t="s">
        <v>192</v>
      </c>
      <c r="E107" s="122" t="s">
        <v>428</v>
      </c>
      <c r="F107" s="247">
        <f t="shared" si="2"/>
        <v>244.72799999999998</v>
      </c>
      <c r="G107" s="248">
        <v>203.94</v>
      </c>
      <c r="H107" s="66">
        <f t="shared" si="3"/>
        <v>5995.8359999999993</v>
      </c>
      <c r="I107" s="22" t="s">
        <v>193</v>
      </c>
      <c r="J107" s="19" t="s">
        <v>194</v>
      </c>
      <c r="K107" s="23"/>
      <c r="L107" s="19" t="s">
        <v>411</v>
      </c>
      <c r="M107" s="15" t="s">
        <v>195</v>
      </c>
      <c r="N107" s="19">
        <v>397</v>
      </c>
      <c r="O107" s="19">
        <v>360</v>
      </c>
      <c r="P107" s="19">
        <v>114</v>
      </c>
      <c r="Q107" s="44">
        <v>4.4450000000000003</v>
      </c>
      <c r="R107" s="48">
        <v>2.6</v>
      </c>
      <c r="S107" s="16">
        <v>48</v>
      </c>
      <c r="T107" s="25"/>
      <c r="U107" s="5"/>
    </row>
    <row r="108" spans="1:21" s="18" customFormat="1" ht="38.4" outlineLevel="1">
      <c r="A108" s="8" t="s">
        <v>180</v>
      </c>
      <c r="B108" s="9" t="s">
        <v>181</v>
      </c>
      <c r="C108" s="249" t="s">
        <v>13674</v>
      </c>
      <c r="D108" s="122" t="s">
        <v>13675</v>
      </c>
      <c r="E108" s="122" t="s">
        <v>460</v>
      </c>
      <c r="F108" s="247">
        <f t="shared" si="2"/>
        <v>322.21199999999999</v>
      </c>
      <c r="G108" s="248">
        <v>268.51</v>
      </c>
      <c r="H108" s="66">
        <f t="shared" si="3"/>
        <v>7894.1939999999995</v>
      </c>
      <c r="I108" s="22" t="s">
        <v>13729</v>
      </c>
      <c r="J108" s="19" t="s">
        <v>13730</v>
      </c>
      <c r="K108" s="23" t="s">
        <v>665</v>
      </c>
      <c r="L108" s="19" t="s">
        <v>411</v>
      </c>
      <c r="M108" s="15">
        <v>3165140746250</v>
      </c>
      <c r="N108" s="19"/>
      <c r="O108" s="19"/>
      <c r="P108" s="19"/>
      <c r="Q108" s="44"/>
      <c r="R108" s="48"/>
      <c r="S108" s="16"/>
      <c r="T108" s="25"/>
      <c r="U108" s="5"/>
    </row>
    <row r="109" spans="1:21" s="18" customFormat="1" ht="38.4" outlineLevel="1">
      <c r="A109" s="8" t="s">
        <v>180</v>
      </c>
      <c r="B109" s="9" t="s">
        <v>181</v>
      </c>
      <c r="C109" s="21" t="s">
        <v>196</v>
      </c>
      <c r="D109" s="122" t="s">
        <v>197</v>
      </c>
      <c r="E109" s="122" t="s">
        <v>428</v>
      </c>
      <c r="F109" s="247">
        <f t="shared" si="2"/>
        <v>233.60399999999998</v>
      </c>
      <c r="G109" s="248">
        <v>194.67</v>
      </c>
      <c r="H109" s="66">
        <f t="shared" si="3"/>
        <v>5723.2979999999998</v>
      </c>
      <c r="I109" s="22" t="s">
        <v>198</v>
      </c>
      <c r="J109" s="19" t="s">
        <v>194</v>
      </c>
      <c r="K109" s="23"/>
      <c r="L109" s="19" t="s">
        <v>411</v>
      </c>
      <c r="M109" s="15" t="s">
        <v>199</v>
      </c>
      <c r="N109" s="19">
        <v>397</v>
      </c>
      <c r="O109" s="19">
        <v>360</v>
      </c>
      <c r="P109" s="19">
        <v>114</v>
      </c>
      <c r="Q109" s="44">
        <v>4.5949999999999998</v>
      </c>
      <c r="R109" s="48">
        <v>2.7</v>
      </c>
      <c r="S109" s="16">
        <v>48</v>
      </c>
      <c r="T109" s="25"/>
      <c r="U109" s="5"/>
    </row>
    <row r="110" spans="1:21" s="18" customFormat="1" ht="38.4" outlineLevel="1">
      <c r="A110" s="8" t="s">
        <v>180</v>
      </c>
      <c r="B110" s="9" t="s">
        <v>181</v>
      </c>
      <c r="C110" s="21" t="s">
        <v>200</v>
      </c>
      <c r="D110" s="122" t="s">
        <v>197</v>
      </c>
      <c r="E110" s="122" t="s">
        <v>460</v>
      </c>
      <c r="F110" s="247">
        <f t="shared" si="2"/>
        <v>271.91999999999996</v>
      </c>
      <c r="G110" s="248">
        <v>226.6</v>
      </c>
      <c r="H110" s="66">
        <f t="shared" si="3"/>
        <v>6662.0399999999991</v>
      </c>
      <c r="I110" s="22" t="s">
        <v>201</v>
      </c>
      <c r="J110" s="19" t="s">
        <v>194</v>
      </c>
      <c r="K110" s="23"/>
      <c r="L110" s="19" t="s">
        <v>411</v>
      </c>
      <c r="M110" s="15">
        <v>3165140618908</v>
      </c>
      <c r="N110" s="19">
        <v>442</v>
      </c>
      <c r="O110" s="19">
        <v>357</v>
      </c>
      <c r="P110" s="19">
        <v>151</v>
      </c>
      <c r="Q110" s="44"/>
      <c r="R110" s="48"/>
      <c r="S110" s="16">
        <v>24</v>
      </c>
      <c r="T110" s="25"/>
      <c r="U110" s="5"/>
    </row>
    <row r="111" spans="1:21" s="51" customFormat="1" ht="38.4" outlineLevel="1">
      <c r="A111" s="8" t="s">
        <v>180</v>
      </c>
      <c r="B111" s="9" t="s">
        <v>181</v>
      </c>
      <c r="C111" s="250" t="s">
        <v>13676</v>
      </c>
      <c r="D111" s="122" t="s">
        <v>13677</v>
      </c>
      <c r="E111" s="122" t="s">
        <v>460</v>
      </c>
      <c r="F111" s="247">
        <f t="shared" si="2"/>
        <v>322.21199999999999</v>
      </c>
      <c r="G111" s="248">
        <v>268.51</v>
      </c>
      <c r="H111" s="66">
        <f t="shared" si="3"/>
        <v>7894.1939999999995</v>
      </c>
      <c r="I111" s="22" t="s">
        <v>13731</v>
      </c>
      <c r="J111" s="19" t="s">
        <v>13730</v>
      </c>
      <c r="K111" s="23" t="s">
        <v>665</v>
      </c>
      <c r="L111" s="19" t="s">
        <v>411</v>
      </c>
      <c r="M111" s="15">
        <v>3165140746274</v>
      </c>
      <c r="N111" s="19"/>
      <c r="O111" s="19"/>
      <c r="P111" s="19"/>
      <c r="Q111" s="44"/>
      <c r="R111" s="48"/>
      <c r="S111" s="16"/>
      <c r="T111" s="25"/>
      <c r="U111" s="5"/>
    </row>
    <row r="112" spans="1:21" s="51" customFormat="1" ht="38.4" outlineLevel="1">
      <c r="A112" s="8" t="s">
        <v>180</v>
      </c>
      <c r="B112" s="9" t="s">
        <v>181</v>
      </c>
      <c r="C112" s="250" t="s">
        <v>13678</v>
      </c>
      <c r="D112" s="122" t="s">
        <v>13677</v>
      </c>
      <c r="E112" s="122" t="s">
        <v>428</v>
      </c>
      <c r="F112" s="247">
        <f t="shared" si="2"/>
        <v>277.70399999999995</v>
      </c>
      <c r="G112" s="248">
        <v>231.42</v>
      </c>
      <c r="H112" s="66">
        <f t="shared" si="3"/>
        <v>6803.7479999999987</v>
      </c>
      <c r="I112" s="22" t="s">
        <v>13732</v>
      </c>
      <c r="J112" s="19" t="s">
        <v>13730</v>
      </c>
      <c r="K112" s="23" t="s">
        <v>665</v>
      </c>
      <c r="L112" s="19" t="s">
        <v>411</v>
      </c>
      <c r="M112" s="15">
        <v>3165140746281</v>
      </c>
      <c r="N112" s="19"/>
      <c r="O112" s="19"/>
      <c r="P112" s="19"/>
      <c r="Q112" s="44"/>
      <c r="R112" s="48"/>
      <c r="S112" s="16"/>
      <c r="T112" s="25"/>
      <c r="U112" s="5"/>
    </row>
    <row r="113" spans="1:60" s="18" customFormat="1" ht="19.2" outlineLevel="1">
      <c r="A113" s="8" t="s">
        <v>202</v>
      </c>
      <c r="B113" s="9" t="s">
        <v>203</v>
      </c>
      <c r="C113" s="21" t="s">
        <v>204</v>
      </c>
      <c r="D113" s="122" t="s">
        <v>205</v>
      </c>
      <c r="E113" s="122" t="s">
        <v>399</v>
      </c>
      <c r="F113" s="247">
        <f t="shared" si="2"/>
        <v>564.29999999999995</v>
      </c>
      <c r="G113" s="248">
        <v>470.25</v>
      </c>
      <c r="H113" s="66">
        <f t="shared" si="3"/>
        <v>13825.349999999999</v>
      </c>
      <c r="I113" s="22" t="s">
        <v>206</v>
      </c>
      <c r="J113" s="19" t="s">
        <v>207</v>
      </c>
      <c r="K113" s="23"/>
      <c r="L113" s="19" t="s">
        <v>421</v>
      </c>
      <c r="M113" s="24" t="s">
        <v>208</v>
      </c>
      <c r="N113" s="19">
        <v>475</v>
      </c>
      <c r="O113" s="19">
        <v>315</v>
      </c>
      <c r="P113" s="19">
        <v>150</v>
      </c>
      <c r="Q113" s="20">
        <v>7</v>
      </c>
      <c r="R113" s="19">
        <v>4.43</v>
      </c>
      <c r="S113" s="16">
        <v>32</v>
      </c>
      <c r="T113" s="25"/>
      <c r="U113" s="5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</row>
    <row r="114" spans="1:60" s="18" customFormat="1" ht="28.8" outlineLevel="1">
      <c r="A114" s="8" t="s">
        <v>209</v>
      </c>
      <c r="B114" s="9" t="s">
        <v>210</v>
      </c>
      <c r="C114" s="21" t="s">
        <v>211</v>
      </c>
      <c r="D114" s="122" t="s">
        <v>212</v>
      </c>
      <c r="E114" s="122" t="s">
        <v>428</v>
      </c>
      <c r="F114" s="247">
        <f t="shared" si="2"/>
        <v>543.83999999999992</v>
      </c>
      <c r="G114" s="248">
        <v>453.2</v>
      </c>
      <c r="H114" s="66">
        <f t="shared" si="3"/>
        <v>13324.079999999998</v>
      </c>
      <c r="I114" s="22" t="s">
        <v>213</v>
      </c>
      <c r="J114" s="19" t="s">
        <v>214</v>
      </c>
      <c r="K114" s="23"/>
      <c r="L114" s="19" t="s">
        <v>421</v>
      </c>
      <c r="M114" s="24" t="s">
        <v>215</v>
      </c>
      <c r="N114" s="19">
        <v>605</v>
      </c>
      <c r="O114" s="19">
        <v>340</v>
      </c>
      <c r="P114" s="19">
        <v>155</v>
      </c>
      <c r="Q114" s="20">
        <v>5.8</v>
      </c>
      <c r="R114" s="19">
        <v>3.4</v>
      </c>
      <c r="S114" s="16">
        <v>20</v>
      </c>
      <c r="T114" s="25"/>
      <c r="U114" s="5"/>
    </row>
    <row r="115" spans="1:60" s="18" customFormat="1" ht="19.2" outlineLevel="1">
      <c r="A115" s="8" t="s">
        <v>209</v>
      </c>
      <c r="B115" s="9" t="s">
        <v>210</v>
      </c>
      <c r="C115" s="21" t="s">
        <v>216</v>
      </c>
      <c r="D115" s="122" t="s">
        <v>217</v>
      </c>
      <c r="E115" s="122" t="s">
        <v>428</v>
      </c>
      <c r="F115" s="247">
        <f t="shared" si="2"/>
        <v>727.452</v>
      </c>
      <c r="G115" s="248">
        <v>606.21</v>
      </c>
      <c r="H115" s="66">
        <f t="shared" si="3"/>
        <v>17822.574000000001</v>
      </c>
      <c r="I115" s="22" t="s">
        <v>218</v>
      </c>
      <c r="J115" s="19" t="s">
        <v>219</v>
      </c>
      <c r="K115" s="23"/>
      <c r="L115" s="19" t="s">
        <v>421</v>
      </c>
      <c r="M115" s="24" t="s">
        <v>220</v>
      </c>
      <c r="N115" s="19">
        <v>515</v>
      </c>
      <c r="O115" s="19">
        <v>420</v>
      </c>
      <c r="P115" s="19">
        <v>195</v>
      </c>
      <c r="Q115" s="20">
        <v>7.8</v>
      </c>
      <c r="R115" s="19">
        <v>4.8</v>
      </c>
      <c r="S115" s="16">
        <v>16</v>
      </c>
      <c r="T115" s="25"/>
      <c r="U115" s="5"/>
    </row>
    <row r="116" spans="1:60" s="18" customFormat="1" ht="19.2" outlineLevel="1">
      <c r="A116" s="8" t="s">
        <v>209</v>
      </c>
      <c r="B116" s="9" t="s">
        <v>210</v>
      </c>
      <c r="C116" s="21" t="s">
        <v>221</v>
      </c>
      <c r="D116" s="122" t="s">
        <v>222</v>
      </c>
      <c r="E116" s="122" t="s">
        <v>428</v>
      </c>
      <c r="F116" s="247">
        <f t="shared" si="2"/>
        <v>938.12399999999991</v>
      </c>
      <c r="G116" s="248">
        <v>781.77</v>
      </c>
      <c r="H116" s="66">
        <f t="shared" si="3"/>
        <v>22984.037999999997</v>
      </c>
      <c r="I116" s="22" t="s">
        <v>223</v>
      </c>
      <c r="J116" s="19" t="s">
        <v>224</v>
      </c>
      <c r="K116" s="23"/>
      <c r="L116" s="19" t="s">
        <v>421</v>
      </c>
      <c r="M116" s="24" t="s">
        <v>225</v>
      </c>
      <c r="N116" s="19">
        <v>705</v>
      </c>
      <c r="O116" s="19">
        <v>330</v>
      </c>
      <c r="P116" s="19">
        <v>300</v>
      </c>
      <c r="Q116" s="20">
        <v>20.6</v>
      </c>
      <c r="R116" s="19">
        <v>9.1</v>
      </c>
      <c r="S116" s="16">
        <v>8</v>
      </c>
      <c r="T116" s="25"/>
      <c r="U116" s="5"/>
    </row>
    <row r="117" spans="1:60" s="18" customFormat="1" outlineLevel="1">
      <c r="A117" s="8" t="s">
        <v>226</v>
      </c>
      <c r="B117" s="9" t="s">
        <v>227</v>
      </c>
      <c r="C117" s="21" t="s">
        <v>228</v>
      </c>
      <c r="D117" s="122" t="s">
        <v>229</v>
      </c>
      <c r="E117" s="122" t="s">
        <v>399</v>
      </c>
      <c r="F117" s="247">
        <f t="shared" si="2"/>
        <v>503.05199999999996</v>
      </c>
      <c r="G117" s="248">
        <v>419.21</v>
      </c>
      <c r="H117" s="66">
        <f t="shared" si="3"/>
        <v>12324.773999999999</v>
      </c>
      <c r="I117" s="22" t="s">
        <v>230</v>
      </c>
      <c r="J117" s="19" t="s">
        <v>787</v>
      </c>
      <c r="K117" s="23"/>
      <c r="L117" s="19" t="s">
        <v>421</v>
      </c>
      <c r="M117" s="24" t="s">
        <v>788</v>
      </c>
      <c r="N117" s="19">
        <v>900</v>
      </c>
      <c r="O117" s="19">
        <v>240</v>
      </c>
      <c r="P117" s="19">
        <v>125</v>
      </c>
      <c r="Q117" s="20">
        <v>7.24</v>
      </c>
      <c r="R117" s="19">
        <v>5.6</v>
      </c>
      <c r="S117" s="16">
        <v>27</v>
      </c>
      <c r="T117" s="25"/>
      <c r="U117" s="5"/>
    </row>
    <row r="118" spans="1:60" s="18" customFormat="1" ht="19.2" outlineLevel="1">
      <c r="A118" s="8" t="s">
        <v>789</v>
      </c>
      <c r="B118" s="9" t="s">
        <v>790</v>
      </c>
      <c r="C118" s="21" t="s">
        <v>791</v>
      </c>
      <c r="D118" s="122" t="s">
        <v>792</v>
      </c>
      <c r="E118" s="122" t="s">
        <v>399</v>
      </c>
      <c r="F118" s="247">
        <f t="shared" si="2"/>
        <v>166.92</v>
      </c>
      <c r="G118" s="248">
        <v>139.1</v>
      </c>
      <c r="H118" s="66">
        <f t="shared" si="3"/>
        <v>4089.5399999999995</v>
      </c>
      <c r="I118" s="22" t="s">
        <v>793</v>
      </c>
      <c r="J118" s="19" t="s">
        <v>794</v>
      </c>
      <c r="K118" s="23"/>
      <c r="L118" s="19" t="s">
        <v>421</v>
      </c>
      <c r="M118" s="24" t="s">
        <v>795</v>
      </c>
      <c r="N118" s="19">
        <v>395</v>
      </c>
      <c r="O118" s="19">
        <v>300</v>
      </c>
      <c r="P118" s="19">
        <v>260</v>
      </c>
      <c r="Q118" s="20">
        <v>4.84</v>
      </c>
      <c r="R118" s="19">
        <v>4.8</v>
      </c>
      <c r="S118" s="16">
        <v>24</v>
      </c>
      <c r="T118" s="25"/>
      <c r="U118" s="5"/>
    </row>
    <row r="119" spans="1:60" s="18" customFormat="1" ht="48" outlineLevel="1">
      <c r="A119" s="47" t="s">
        <v>789</v>
      </c>
      <c r="B119" s="39" t="s">
        <v>790</v>
      </c>
      <c r="C119" s="40" t="s">
        <v>797</v>
      </c>
      <c r="D119" s="123" t="s">
        <v>798</v>
      </c>
      <c r="E119" s="123" t="s">
        <v>399</v>
      </c>
      <c r="F119" s="247">
        <f t="shared" si="2"/>
        <v>333.16799999999995</v>
      </c>
      <c r="G119" s="248">
        <v>277.64</v>
      </c>
      <c r="H119" s="66">
        <f t="shared" si="3"/>
        <v>8162.6159999999991</v>
      </c>
      <c r="I119" s="45" t="s">
        <v>799</v>
      </c>
      <c r="J119" s="26" t="s">
        <v>800</v>
      </c>
      <c r="K119" s="49"/>
      <c r="L119" s="26" t="s">
        <v>411</v>
      </c>
      <c r="M119" s="50">
        <v>3165140607902</v>
      </c>
      <c r="N119" s="26">
        <v>400</v>
      </c>
      <c r="O119" s="26">
        <v>300</v>
      </c>
      <c r="P119" s="26">
        <v>290</v>
      </c>
      <c r="Q119" s="27"/>
      <c r="R119" s="26"/>
      <c r="S119" s="28">
        <v>24</v>
      </c>
      <c r="T119" s="25"/>
      <c r="U119" s="5"/>
    </row>
    <row r="120" spans="1:60" s="18" customFormat="1" ht="48" outlineLevel="1">
      <c r="A120" s="47" t="s">
        <v>789</v>
      </c>
      <c r="B120" s="39" t="s">
        <v>790</v>
      </c>
      <c r="C120" s="40" t="s">
        <v>801</v>
      </c>
      <c r="D120" s="123" t="s">
        <v>798</v>
      </c>
      <c r="E120" s="123" t="s">
        <v>460</v>
      </c>
      <c r="F120" s="247">
        <f t="shared" si="2"/>
        <v>360.36</v>
      </c>
      <c r="G120" s="248">
        <v>300.3</v>
      </c>
      <c r="H120" s="66">
        <f t="shared" si="3"/>
        <v>8828.82</v>
      </c>
      <c r="I120" s="45" t="s">
        <v>799</v>
      </c>
      <c r="J120" s="26" t="s">
        <v>800</v>
      </c>
      <c r="K120" s="49"/>
      <c r="L120" s="26" t="s">
        <v>411</v>
      </c>
      <c r="M120" s="50">
        <v>3165140607919</v>
      </c>
      <c r="N120" s="26">
        <v>442</v>
      </c>
      <c r="O120" s="26">
        <v>357</v>
      </c>
      <c r="P120" s="26">
        <v>253</v>
      </c>
      <c r="Q120" s="27"/>
      <c r="R120" s="26"/>
      <c r="S120" s="28">
        <v>12</v>
      </c>
      <c r="T120" s="25"/>
      <c r="U120" s="5"/>
    </row>
    <row r="121" spans="1:60" s="582" customFormat="1" ht="19.2" outlineLevel="1">
      <c r="A121" s="571" t="s">
        <v>789</v>
      </c>
      <c r="B121" s="572" t="s">
        <v>790</v>
      </c>
      <c r="C121" s="573" t="s">
        <v>802</v>
      </c>
      <c r="D121" s="574" t="s">
        <v>803</v>
      </c>
      <c r="E121" s="574" t="s">
        <v>399</v>
      </c>
      <c r="F121" s="570">
        <v>108.24</v>
      </c>
      <c r="G121" s="568"/>
      <c r="H121" s="569">
        <f>F121*$H$2*1.15</f>
        <v>3049.6619999999994</v>
      </c>
      <c r="I121" s="575" t="s">
        <v>796</v>
      </c>
      <c r="J121" s="574" t="s">
        <v>804</v>
      </c>
      <c r="K121" s="576"/>
      <c r="L121" s="574" t="s">
        <v>528</v>
      </c>
      <c r="M121" s="577">
        <v>3165140469678</v>
      </c>
      <c r="N121" s="574">
        <v>460</v>
      </c>
      <c r="O121" s="574">
        <v>360</v>
      </c>
      <c r="P121" s="574">
        <v>300</v>
      </c>
      <c r="Q121" s="578">
        <v>6.5</v>
      </c>
      <c r="R121" s="574">
        <v>4.2</v>
      </c>
      <c r="S121" s="579">
        <v>24</v>
      </c>
      <c r="T121" s="580"/>
      <c r="U121" s="581"/>
    </row>
    <row r="122" spans="1:60" s="18" customFormat="1" ht="38.4" outlineLevel="1">
      <c r="A122" s="47" t="s">
        <v>789</v>
      </c>
      <c r="B122" s="39" t="s">
        <v>790</v>
      </c>
      <c r="C122" s="40" t="s">
        <v>806</v>
      </c>
      <c r="D122" s="123" t="s">
        <v>3023</v>
      </c>
      <c r="E122" s="123" t="s">
        <v>399</v>
      </c>
      <c r="F122" s="247">
        <f t="shared" si="2"/>
        <v>279.08999999999997</v>
      </c>
      <c r="G122" s="248">
        <v>232.57499999999999</v>
      </c>
      <c r="H122" s="66">
        <f t="shared" si="3"/>
        <v>6837.704999999999</v>
      </c>
      <c r="I122" s="45" t="s">
        <v>807</v>
      </c>
      <c r="J122" s="19" t="s">
        <v>805</v>
      </c>
      <c r="K122" s="43"/>
      <c r="L122" s="19" t="s">
        <v>528</v>
      </c>
      <c r="M122" s="24">
        <v>3165140649483</v>
      </c>
      <c r="N122" s="19"/>
      <c r="O122" s="19"/>
      <c r="P122" s="19"/>
      <c r="Q122" s="20"/>
      <c r="R122" s="19"/>
      <c r="S122" s="16">
        <v>12</v>
      </c>
      <c r="T122" s="25"/>
      <c r="U122" s="5"/>
    </row>
    <row r="123" spans="1:60" s="18" customFormat="1" ht="48" outlineLevel="1">
      <c r="A123" s="47" t="s">
        <v>789</v>
      </c>
      <c r="B123" s="39" t="s">
        <v>790</v>
      </c>
      <c r="C123" s="40" t="s">
        <v>808</v>
      </c>
      <c r="D123" s="123" t="s">
        <v>809</v>
      </c>
      <c r="E123" s="123" t="s">
        <v>399</v>
      </c>
      <c r="F123" s="247">
        <f t="shared" si="2"/>
        <v>353.49599999999998</v>
      </c>
      <c r="G123" s="248">
        <v>294.58</v>
      </c>
      <c r="H123" s="66">
        <f t="shared" si="3"/>
        <v>8660.652</v>
      </c>
      <c r="I123" s="45" t="s">
        <v>810</v>
      </c>
      <c r="J123" s="19" t="s">
        <v>811</v>
      </c>
      <c r="K123" s="43"/>
      <c r="L123" s="19" t="s">
        <v>528</v>
      </c>
      <c r="M123" s="24">
        <v>3165140607629</v>
      </c>
      <c r="N123" s="19"/>
      <c r="O123" s="19"/>
      <c r="P123" s="19"/>
      <c r="Q123" s="20"/>
      <c r="R123" s="19"/>
      <c r="S123" s="16">
        <v>12</v>
      </c>
      <c r="T123" s="25" t="s">
        <v>812</v>
      </c>
      <c r="U123" s="5"/>
    </row>
    <row r="124" spans="1:60" s="18" customFormat="1" ht="48" outlineLevel="1">
      <c r="A124" s="47" t="s">
        <v>789</v>
      </c>
      <c r="B124" s="39" t="s">
        <v>790</v>
      </c>
      <c r="C124" s="40" t="s">
        <v>813</v>
      </c>
      <c r="D124" s="123" t="s">
        <v>809</v>
      </c>
      <c r="E124" s="123" t="s">
        <v>460</v>
      </c>
      <c r="F124" s="247">
        <f t="shared" si="2"/>
        <v>380.68799999999999</v>
      </c>
      <c r="G124" s="248">
        <v>317.24</v>
      </c>
      <c r="H124" s="66">
        <f t="shared" si="3"/>
        <v>9326.8559999999998</v>
      </c>
      <c r="I124" s="45" t="s">
        <v>810</v>
      </c>
      <c r="J124" s="19" t="s">
        <v>811</v>
      </c>
      <c r="K124" s="43"/>
      <c r="L124" s="19" t="s">
        <v>528</v>
      </c>
      <c r="M124" s="24">
        <v>3165140607636</v>
      </c>
      <c r="N124" s="19"/>
      <c r="O124" s="19"/>
      <c r="P124" s="19"/>
      <c r="Q124" s="20"/>
      <c r="R124" s="19"/>
      <c r="S124" s="16">
        <v>20</v>
      </c>
      <c r="T124" s="25" t="s">
        <v>812</v>
      </c>
      <c r="U124" s="5"/>
    </row>
    <row r="125" spans="1:60" s="18" customFormat="1" ht="28.8" outlineLevel="1">
      <c r="A125" s="8" t="s">
        <v>789</v>
      </c>
      <c r="B125" s="9" t="s">
        <v>790</v>
      </c>
      <c r="C125" s="21" t="s">
        <v>814</v>
      </c>
      <c r="D125" s="122" t="s">
        <v>815</v>
      </c>
      <c r="E125" s="123" t="s">
        <v>399</v>
      </c>
      <c r="F125" s="247">
        <f t="shared" si="2"/>
        <v>380.68799999999999</v>
      </c>
      <c r="G125" s="248">
        <v>317.24</v>
      </c>
      <c r="H125" s="66">
        <f t="shared" si="3"/>
        <v>9326.8559999999998</v>
      </c>
      <c r="I125" s="22" t="s">
        <v>816</v>
      </c>
      <c r="J125" s="19" t="s">
        <v>817</v>
      </c>
      <c r="K125" s="49"/>
      <c r="L125" s="19" t="s">
        <v>528</v>
      </c>
      <c r="M125" s="24" t="s">
        <v>818</v>
      </c>
      <c r="N125" s="19">
        <v>450</v>
      </c>
      <c r="O125" s="19">
        <v>350</v>
      </c>
      <c r="P125" s="19">
        <v>300</v>
      </c>
      <c r="Q125" s="20">
        <v>11.3</v>
      </c>
      <c r="R125" s="19">
        <v>8.0500000000000007</v>
      </c>
      <c r="S125" s="16">
        <v>12</v>
      </c>
      <c r="T125" s="25"/>
      <c r="U125" s="5"/>
    </row>
    <row r="126" spans="1:60" s="18" customFormat="1" ht="48" outlineLevel="1">
      <c r="A126" s="8" t="s">
        <v>789</v>
      </c>
      <c r="B126" s="9" t="s">
        <v>790</v>
      </c>
      <c r="C126" s="21" t="s">
        <v>819</v>
      </c>
      <c r="D126" s="122" t="s">
        <v>820</v>
      </c>
      <c r="E126" s="122" t="s">
        <v>399</v>
      </c>
      <c r="F126" s="247">
        <f t="shared" si="2"/>
        <v>415.29599999999999</v>
      </c>
      <c r="G126" s="248">
        <v>346.08</v>
      </c>
      <c r="H126" s="66">
        <f t="shared" si="3"/>
        <v>10174.752</v>
      </c>
      <c r="I126" s="22" t="s">
        <v>821</v>
      </c>
      <c r="J126" s="19" t="s">
        <v>817</v>
      </c>
      <c r="K126" s="49"/>
      <c r="L126" s="19" t="s">
        <v>528</v>
      </c>
      <c r="M126" s="24">
        <v>3165140607902</v>
      </c>
      <c r="N126" s="19">
        <v>450</v>
      </c>
      <c r="O126" s="19">
        <v>350</v>
      </c>
      <c r="P126" s="19">
        <v>300</v>
      </c>
      <c r="Q126" s="20"/>
      <c r="R126" s="19"/>
      <c r="S126" s="16">
        <v>12</v>
      </c>
      <c r="T126" s="25"/>
      <c r="U126" s="5"/>
    </row>
    <row r="127" spans="1:60" s="18" customFormat="1" ht="48" outlineLevel="1">
      <c r="A127" s="8" t="s">
        <v>789</v>
      </c>
      <c r="B127" s="9" t="s">
        <v>790</v>
      </c>
      <c r="C127" s="21" t="s">
        <v>822</v>
      </c>
      <c r="D127" s="122" t="s">
        <v>820</v>
      </c>
      <c r="E127" s="122" t="s">
        <v>460</v>
      </c>
      <c r="F127" s="247">
        <f t="shared" ref="F127:F190" si="4">G127*1.2</f>
        <v>475.86</v>
      </c>
      <c r="G127" s="248">
        <v>396.55</v>
      </c>
      <c r="H127" s="66">
        <f t="shared" si="3"/>
        <v>11658.57</v>
      </c>
      <c r="I127" s="52" t="s">
        <v>821</v>
      </c>
      <c r="J127" s="19" t="s">
        <v>817</v>
      </c>
      <c r="K127" s="49"/>
      <c r="L127" s="19" t="s">
        <v>528</v>
      </c>
      <c r="M127" s="24">
        <v>3165140607919</v>
      </c>
      <c r="N127" s="19">
        <v>440</v>
      </c>
      <c r="O127" s="19">
        <v>360</v>
      </c>
      <c r="P127" s="19">
        <v>390</v>
      </c>
      <c r="Q127" s="20"/>
      <c r="R127" s="19"/>
      <c r="S127" s="16">
        <v>10</v>
      </c>
      <c r="T127" s="25"/>
      <c r="U127" s="5"/>
    </row>
    <row r="128" spans="1:60" s="18" customFormat="1" ht="57.6" outlineLevel="1">
      <c r="A128" s="8" t="s">
        <v>823</v>
      </c>
      <c r="B128" s="9" t="s">
        <v>824</v>
      </c>
      <c r="C128" s="21" t="s">
        <v>825</v>
      </c>
      <c r="D128" s="122" t="s">
        <v>826</v>
      </c>
      <c r="E128" s="122" t="s">
        <v>399</v>
      </c>
      <c r="F128" s="247">
        <f t="shared" si="4"/>
        <v>444.96</v>
      </c>
      <c r="G128" s="248">
        <v>370.8</v>
      </c>
      <c r="H128" s="66">
        <f t="shared" ref="H128:H190" si="5">F128*$H$2</f>
        <v>10901.519999999999</v>
      </c>
      <c r="I128" s="22" t="s">
        <v>827</v>
      </c>
      <c r="J128" s="26" t="s">
        <v>828</v>
      </c>
      <c r="K128" s="49"/>
      <c r="L128" s="19" t="s">
        <v>421</v>
      </c>
      <c r="M128" s="24">
        <v>3165140607742</v>
      </c>
      <c r="N128" s="19">
        <v>450</v>
      </c>
      <c r="O128" s="19">
        <v>290</v>
      </c>
      <c r="P128" s="19">
        <v>270</v>
      </c>
      <c r="Q128" s="20">
        <v>6.15</v>
      </c>
      <c r="R128" s="19">
        <v>4.7</v>
      </c>
      <c r="S128" s="16">
        <v>18</v>
      </c>
      <c r="T128" s="25"/>
      <c r="U128" s="5"/>
    </row>
    <row r="129" spans="1:60" s="18" customFormat="1" ht="57.6" outlineLevel="1">
      <c r="A129" s="8" t="s">
        <v>823</v>
      </c>
      <c r="B129" s="9" t="s">
        <v>824</v>
      </c>
      <c r="C129" s="21" t="s">
        <v>829</v>
      </c>
      <c r="D129" s="122" t="s">
        <v>826</v>
      </c>
      <c r="E129" s="122" t="s">
        <v>460</v>
      </c>
      <c r="F129" s="247">
        <f t="shared" si="4"/>
        <v>543.83999999999992</v>
      </c>
      <c r="G129" s="248">
        <v>453.2</v>
      </c>
      <c r="H129" s="66">
        <f t="shared" si="5"/>
        <v>13324.079999999998</v>
      </c>
      <c r="I129" s="22" t="s">
        <v>830</v>
      </c>
      <c r="J129" s="26" t="s">
        <v>828</v>
      </c>
      <c r="K129" s="49"/>
      <c r="L129" s="19" t="s">
        <v>421</v>
      </c>
      <c r="M129" s="24">
        <v>3165140607759</v>
      </c>
      <c r="N129" s="19">
        <v>442</v>
      </c>
      <c r="O129" s="19">
        <v>357</v>
      </c>
      <c r="P129" s="19">
        <v>389</v>
      </c>
      <c r="Q129" s="20">
        <v>9.0500000000000007</v>
      </c>
      <c r="R129" s="19">
        <v>4.7</v>
      </c>
      <c r="S129" s="16">
        <v>10</v>
      </c>
      <c r="T129" s="25"/>
      <c r="U129" s="5"/>
    </row>
    <row r="130" spans="1:60" s="18" customFormat="1" ht="48" outlineLevel="1">
      <c r="A130" s="8" t="s">
        <v>831</v>
      </c>
      <c r="B130" s="9" t="s">
        <v>832</v>
      </c>
      <c r="C130" s="21" t="s">
        <v>833</v>
      </c>
      <c r="D130" s="122" t="s">
        <v>834</v>
      </c>
      <c r="E130" s="122" t="s">
        <v>407</v>
      </c>
      <c r="F130" s="247">
        <f t="shared" si="4"/>
        <v>71.441999999999993</v>
      </c>
      <c r="G130" s="248">
        <v>59.534999999999997</v>
      </c>
      <c r="H130" s="66">
        <f t="shared" si="5"/>
        <v>1750.3289999999997</v>
      </c>
      <c r="I130" s="22" t="s">
        <v>835</v>
      </c>
      <c r="J130" s="19" t="s">
        <v>836</v>
      </c>
      <c r="K130" s="49"/>
      <c r="L130" s="19" t="s">
        <v>421</v>
      </c>
      <c r="M130" s="24">
        <v>3165140608022</v>
      </c>
      <c r="N130" s="19">
        <v>1150</v>
      </c>
      <c r="O130" s="19">
        <v>140</v>
      </c>
      <c r="P130" s="19">
        <v>90</v>
      </c>
      <c r="Q130" s="20"/>
      <c r="R130" s="19">
        <v>1.3</v>
      </c>
      <c r="S130" s="16">
        <v>50</v>
      </c>
      <c r="T130" s="25"/>
      <c r="U130" s="5"/>
    </row>
    <row r="131" spans="1:60" s="18" customFormat="1" ht="48" outlineLevel="1">
      <c r="A131" s="8" t="s">
        <v>831</v>
      </c>
      <c r="B131" s="9" t="s">
        <v>832</v>
      </c>
      <c r="C131" s="21" t="s">
        <v>837</v>
      </c>
      <c r="D131" s="122" t="s">
        <v>838</v>
      </c>
      <c r="E131" s="122" t="s">
        <v>407</v>
      </c>
      <c r="F131" s="247">
        <f t="shared" si="4"/>
        <v>88.2</v>
      </c>
      <c r="G131" s="248">
        <v>73.5</v>
      </c>
      <c r="H131" s="66">
        <f t="shared" si="5"/>
        <v>2160.9</v>
      </c>
      <c r="I131" s="22" t="s">
        <v>835</v>
      </c>
      <c r="J131" s="19" t="s">
        <v>839</v>
      </c>
      <c r="K131" s="23"/>
      <c r="L131" s="19" t="s">
        <v>421</v>
      </c>
      <c r="M131" s="24">
        <v>3165140608039</v>
      </c>
      <c r="N131" s="19">
        <v>1150</v>
      </c>
      <c r="O131" s="19">
        <v>140</v>
      </c>
      <c r="P131" s="19">
        <v>90</v>
      </c>
      <c r="Q131" s="20"/>
      <c r="R131" s="19"/>
      <c r="S131" s="16">
        <v>50</v>
      </c>
      <c r="T131" s="25"/>
      <c r="U131" s="5"/>
    </row>
    <row r="132" spans="1:60" s="18" customFormat="1" ht="48" outlineLevel="1">
      <c r="A132" s="8" t="s">
        <v>831</v>
      </c>
      <c r="B132" s="9" t="s">
        <v>832</v>
      </c>
      <c r="C132" s="21" t="s">
        <v>840</v>
      </c>
      <c r="D132" s="122" t="s">
        <v>841</v>
      </c>
      <c r="E132" s="122" t="s">
        <v>407</v>
      </c>
      <c r="F132" s="247">
        <f t="shared" si="4"/>
        <v>112.896</v>
      </c>
      <c r="G132" s="248">
        <v>94.08</v>
      </c>
      <c r="H132" s="66">
        <f t="shared" si="5"/>
        <v>2765.9520000000002</v>
      </c>
      <c r="I132" s="22" t="s">
        <v>835</v>
      </c>
      <c r="J132" s="19" t="s">
        <v>842</v>
      </c>
      <c r="K132" s="49"/>
      <c r="L132" s="19" t="s">
        <v>421</v>
      </c>
      <c r="M132" s="24">
        <v>3165140608152</v>
      </c>
      <c r="N132" s="19">
        <v>1650</v>
      </c>
      <c r="O132" s="19">
        <v>140</v>
      </c>
      <c r="P132" s="19">
        <v>90</v>
      </c>
      <c r="Q132" s="20"/>
      <c r="R132" s="19"/>
      <c r="S132" s="16">
        <v>50</v>
      </c>
      <c r="T132" s="25"/>
      <c r="U132" s="5"/>
    </row>
    <row r="133" spans="1:60" s="18" customFormat="1" ht="48" outlineLevel="1">
      <c r="A133" s="8" t="s">
        <v>831</v>
      </c>
      <c r="B133" s="9" t="s">
        <v>832</v>
      </c>
      <c r="C133" s="21" t="s">
        <v>843</v>
      </c>
      <c r="D133" s="122" t="s">
        <v>844</v>
      </c>
      <c r="E133" s="122" t="s">
        <v>407</v>
      </c>
      <c r="F133" s="247">
        <f t="shared" si="4"/>
        <v>181.69199999999998</v>
      </c>
      <c r="G133" s="248">
        <v>151.41</v>
      </c>
      <c r="H133" s="66">
        <f t="shared" si="5"/>
        <v>4451.4539999999997</v>
      </c>
      <c r="I133" s="22" t="s">
        <v>835</v>
      </c>
      <c r="J133" s="19" t="s">
        <v>845</v>
      </c>
      <c r="K133" s="49"/>
      <c r="L133" s="19" t="s">
        <v>421</v>
      </c>
      <c r="M133" s="24">
        <v>3165140608046</v>
      </c>
      <c r="N133" s="19">
        <v>2220</v>
      </c>
      <c r="O133" s="19">
        <v>155</v>
      </c>
      <c r="P133" s="19">
        <v>100</v>
      </c>
      <c r="Q133" s="20"/>
      <c r="R133" s="19"/>
      <c r="S133" s="16">
        <v>50</v>
      </c>
      <c r="T133" s="25"/>
      <c r="U133" s="5"/>
    </row>
    <row r="134" spans="1:60" s="18" customFormat="1" ht="48" outlineLevel="1">
      <c r="A134" s="8" t="s">
        <v>831</v>
      </c>
      <c r="B134" s="9" t="s">
        <v>832</v>
      </c>
      <c r="C134" s="21" t="s">
        <v>846</v>
      </c>
      <c r="D134" s="122" t="s">
        <v>847</v>
      </c>
      <c r="E134" s="122" t="s">
        <v>407</v>
      </c>
      <c r="F134" s="247">
        <f t="shared" si="4"/>
        <v>246.58199999999999</v>
      </c>
      <c r="G134" s="248">
        <v>205.48500000000001</v>
      </c>
      <c r="H134" s="66">
        <f t="shared" si="5"/>
        <v>6041.259</v>
      </c>
      <c r="I134" s="22" t="s">
        <v>835</v>
      </c>
      <c r="J134" s="19" t="s">
        <v>848</v>
      </c>
      <c r="K134" s="23"/>
      <c r="L134" s="19" t="s">
        <v>421</v>
      </c>
      <c r="M134" s="24">
        <v>3165140608053</v>
      </c>
      <c r="N134" s="19">
        <v>3165</v>
      </c>
      <c r="O134" s="19">
        <v>115</v>
      </c>
      <c r="P134" s="19">
        <v>115</v>
      </c>
      <c r="Q134" s="20"/>
      <c r="R134" s="19"/>
      <c r="S134" s="16">
        <v>24</v>
      </c>
      <c r="T134" s="25"/>
      <c r="U134" s="5"/>
    </row>
    <row r="135" spans="1:60" s="18" customFormat="1" ht="28.8" outlineLevel="1">
      <c r="A135" s="8" t="s">
        <v>831</v>
      </c>
      <c r="B135" s="9" t="s">
        <v>832</v>
      </c>
      <c r="C135" s="21" t="s">
        <v>849</v>
      </c>
      <c r="D135" s="122" t="s">
        <v>850</v>
      </c>
      <c r="E135" s="122" t="s">
        <v>857</v>
      </c>
      <c r="F135" s="247">
        <f t="shared" si="4"/>
        <v>64.89</v>
      </c>
      <c r="G135" s="248">
        <v>54.075000000000003</v>
      </c>
      <c r="H135" s="66">
        <f t="shared" si="5"/>
        <v>1589.8050000000001</v>
      </c>
      <c r="I135" s="22" t="s">
        <v>851</v>
      </c>
      <c r="J135" s="19"/>
      <c r="K135" s="49"/>
      <c r="L135" s="19" t="s">
        <v>421</v>
      </c>
      <c r="M135" s="24">
        <v>3165140608060</v>
      </c>
      <c r="N135" s="19">
        <v>450</v>
      </c>
      <c r="O135" s="19">
        <v>80</v>
      </c>
      <c r="P135" s="19">
        <v>5</v>
      </c>
      <c r="Q135" s="20"/>
      <c r="R135" s="19"/>
      <c r="S135" s="16">
        <v>500</v>
      </c>
      <c r="T135" s="25"/>
      <c r="U135" s="5"/>
    </row>
    <row r="136" spans="1:60" s="18" customFormat="1" ht="19.2" outlineLevel="1">
      <c r="A136" s="8" t="s">
        <v>831</v>
      </c>
      <c r="B136" s="9" t="s">
        <v>832</v>
      </c>
      <c r="C136" s="21" t="s">
        <v>852</v>
      </c>
      <c r="D136" s="122" t="s">
        <v>853</v>
      </c>
      <c r="E136" s="122" t="s">
        <v>407</v>
      </c>
      <c r="F136" s="247">
        <f t="shared" si="4"/>
        <v>112.896</v>
      </c>
      <c r="G136" s="248">
        <v>94.08</v>
      </c>
      <c r="H136" s="66">
        <f t="shared" si="5"/>
        <v>2765.9520000000002</v>
      </c>
      <c r="I136" s="22" t="s">
        <v>854</v>
      </c>
      <c r="J136" s="19"/>
      <c r="K136" s="49"/>
      <c r="L136" s="19" t="s">
        <v>421</v>
      </c>
      <c r="M136" s="24">
        <v>3165140608077</v>
      </c>
      <c r="N136" s="19">
        <v>485</v>
      </c>
      <c r="O136" s="19">
        <v>240</v>
      </c>
      <c r="P136" s="19">
        <v>50</v>
      </c>
      <c r="Q136" s="20"/>
      <c r="R136" s="19"/>
      <c r="S136" s="16">
        <v>80</v>
      </c>
      <c r="T136" s="25"/>
      <c r="U136" s="5"/>
    </row>
    <row r="137" spans="1:60" s="18" customFormat="1" ht="19.2" outlineLevel="1">
      <c r="A137" s="8" t="s">
        <v>831</v>
      </c>
      <c r="B137" s="9" t="s">
        <v>832</v>
      </c>
      <c r="C137" s="21" t="s">
        <v>855</v>
      </c>
      <c r="D137" s="122" t="s">
        <v>856</v>
      </c>
      <c r="E137" s="122" t="s">
        <v>857</v>
      </c>
      <c r="F137" s="247">
        <f t="shared" si="4"/>
        <v>51.911999999999999</v>
      </c>
      <c r="G137" s="248">
        <v>43.26</v>
      </c>
      <c r="H137" s="66">
        <f t="shared" si="5"/>
        <v>1271.8440000000001</v>
      </c>
      <c r="I137" s="22" t="s">
        <v>858</v>
      </c>
      <c r="J137" s="19"/>
      <c r="K137" s="49"/>
      <c r="L137" s="19" t="s">
        <v>421</v>
      </c>
      <c r="M137" s="24">
        <v>3165140608084</v>
      </c>
      <c r="N137" s="19">
        <v>185</v>
      </c>
      <c r="O137" s="19">
        <v>185</v>
      </c>
      <c r="P137" s="19">
        <v>25</v>
      </c>
      <c r="Q137" s="20"/>
      <c r="R137" s="19"/>
      <c r="S137" s="16">
        <v>288</v>
      </c>
      <c r="T137" s="25"/>
      <c r="U137" s="5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</row>
    <row r="138" spans="1:60" s="18" customFormat="1" ht="28.8" outlineLevel="1">
      <c r="A138" s="8" t="s">
        <v>831</v>
      </c>
      <c r="B138" s="9" t="s">
        <v>832</v>
      </c>
      <c r="C138" s="21" t="s">
        <v>859</v>
      </c>
      <c r="D138" s="122" t="s">
        <v>860</v>
      </c>
      <c r="E138" s="122" t="s">
        <v>857</v>
      </c>
      <c r="F138" s="247">
        <f t="shared" si="4"/>
        <v>12.978</v>
      </c>
      <c r="G138" s="248">
        <v>10.815</v>
      </c>
      <c r="H138" s="66">
        <f t="shared" si="5"/>
        <v>317.96100000000001</v>
      </c>
      <c r="I138" s="22" t="s">
        <v>861</v>
      </c>
      <c r="J138" s="19"/>
      <c r="K138" s="23"/>
      <c r="L138" s="19" t="s">
        <v>421</v>
      </c>
      <c r="M138" s="24">
        <v>3165140608091</v>
      </c>
      <c r="N138" s="19">
        <v>250</v>
      </c>
      <c r="O138" s="19">
        <v>90</v>
      </c>
      <c r="P138" s="19">
        <v>10</v>
      </c>
      <c r="Q138" s="20">
        <v>0.06</v>
      </c>
      <c r="R138" s="19">
        <v>0.02</v>
      </c>
      <c r="S138" s="16">
        <v>960</v>
      </c>
      <c r="T138" s="25"/>
      <c r="U138" s="5"/>
    </row>
    <row r="139" spans="1:60" s="18" customFormat="1" ht="19.2" outlineLevel="1">
      <c r="A139" s="8" t="s">
        <v>831</v>
      </c>
      <c r="B139" s="9" t="s">
        <v>832</v>
      </c>
      <c r="C139" s="21" t="s">
        <v>862</v>
      </c>
      <c r="D139" s="122" t="s">
        <v>863</v>
      </c>
      <c r="E139" s="122" t="s">
        <v>857</v>
      </c>
      <c r="F139" s="247">
        <f t="shared" si="4"/>
        <v>23.31</v>
      </c>
      <c r="G139" s="248">
        <v>19.425000000000001</v>
      </c>
      <c r="H139" s="66">
        <f t="shared" si="5"/>
        <v>571.09499999999991</v>
      </c>
      <c r="I139" s="22" t="s">
        <v>864</v>
      </c>
      <c r="J139" s="19" t="s">
        <v>865</v>
      </c>
      <c r="K139" s="23"/>
      <c r="L139" s="19" t="s">
        <v>421</v>
      </c>
      <c r="M139" s="24">
        <v>3165140608107</v>
      </c>
      <c r="N139" s="19">
        <v>185</v>
      </c>
      <c r="O139" s="19">
        <v>185</v>
      </c>
      <c r="P139" s="19">
        <v>25</v>
      </c>
      <c r="Q139" s="20"/>
      <c r="R139" s="19">
        <v>0.29399999999999998</v>
      </c>
      <c r="S139" s="16">
        <v>288</v>
      </c>
      <c r="T139" s="25"/>
      <c r="U139" s="5"/>
    </row>
    <row r="140" spans="1:60" s="18" customFormat="1" ht="19.2" outlineLevel="1">
      <c r="A140" s="8" t="s">
        <v>831</v>
      </c>
      <c r="B140" s="9" t="s">
        <v>832</v>
      </c>
      <c r="C140" s="21" t="s">
        <v>3024</v>
      </c>
      <c r="D140" s="122" t="s">
        <v>3025</v>
      </c>
      <c r="E140" s="122" t="s">
        <v>857</v>
      </c>
      <c r="F140" s="247">
        <f t="shared" si="4"/>
        <v>23.31</v>
      </c>
      <c r="G140" s="248">
        <v>19.425000000000001</v>
      </c>
      <c r="H140" s="66">
        <f t="shared" si="5"/>
        <v>571.09499999999991</v>
      </c>
      <c r="I140" s="22" t="s">
        <v>3065</v>
      </c>
      <c r="J140" s="19" t="s">
        <v>3066</v>
      </c>
      <c r="K140" s="23"/>
      <c r="L140" s="19" t="s">
        <v>421</v>
      </c>
      <c r="M140" s="24">
        <v>3165140608114</v>
      </c>
      <c r="N140" s="19">
        <v>185</v>
      </c>
      <c r="O140" s="19">
        <v>185</v>
      </c>
      <c r="P140" s="19">
        <v>20</v>
      </c>
      <c r="Q140" s="20"/>
      <c r="R140" s="19"/>
      <c r="S140" s="16">
        <v>288</v>
      </c>
      <c r="T140" s="25"/>
      <c r="U140" s="5"/>
    </row>
    <row r="141" spans="1:60" s="18" customFormat="1" ht="38.4" outlineLevel="1">
      <c r="A141" s="8" t="s">
        <v>831</v>
      </c>
      <c r="B141" s="9" t="s">
        <v>832</v>
      </c>
      <c r="C141" s="21" t="s">
        <v>13679</v>
      </c>
      <c r="D141" s="122" t="s">
        <v>13680</v>
      </c>
      <c r="E141" s="122" t="s">
        <v>857</v>
      </c>
      <c r="F141" s="247">
        <f t="shared" si="4"/>
        <v>23.31</v>
      </c>
      <c r="G141" s="248">
        <v>19.425000000000001</v>
      </c>
      <c r="H141" s="66">
        <f t="shared" si="5"/>
        <v>571.09499999999991</v>
      </c>
      <c r="I141" s="22" t="s">
        <v>13733</v>
      </c>
      <c r="J141" s="19"/>
      <c r="K141" s="23"/>
      <c r="L141" s="19" t="s">
        <v>421</v>
      </c>
      <c r="M141" s="24">
        <v>3165140619776</v>
      </c>
      <c r="N141" s="19">
        <v>120</v>
      </c>
      <c r="O141" s="19">
        <v>90</v>
      </c>
      <c r="P141" s="19">
        <v>39</v>
      </c>
      <c r="Q141" s="20"/>
      <c r="R141" s="19">
        <v>0.05</v>
      </c>
      <c r="S141" s="16">
        <v>720</v>
      </c>
      <c r="T141" s="25"/>
      <c r="U141" s="5"/>
    </row>
    <row r="142" spans="1:60" s="18" customFormat="1" ht="19.2" outlineLevel="1">
      <c r="A142" s="8" t="s">
        <v>13681</v>
      </c>
      <c r="B142" s="9" t="s">
        <v>13682</v>
      </c>
      <c r="C142" s="21" t="s">
        <v>13683</v>
      </c>
      <c r="D142" s="122" t="s">
        <v>13684</v>
      </c>
      <c r="E142" s="122" t="s">
        <v>407</v>
      </c>
      <c r="F142" s="247">
        <f t="shared" si="4"/>
        <v>58.463999999999999</v>
      </c>
      <c r="G142" s="248">
        <v>48.72</v>
      </c>
      <c r="H142" s="66">
        <f t="shared" si="5"/>
        <v>1432.3679999999999</v>
      </c>
      <c r="I142" s="22" t="s">
        <v>13734</v>
      </c>
      <c r="J142" s="19"/>
      <c r="K142" s="23"/>
      <c r="L142" s="19" t="s">
        <v>421</v>
      </c>
      <c r="M142" s="24">
        <v>3165140629928</v>
      </c>
      <c r="N142" s="19">
        <v>430</v>
      </c>
      <c r="O142" s="19">
        <v>310</v>
      </c>
      <c r="P142" s="19">
        <v>45</v>
      </c>
      <c r="Q142" s="20"/>
      <c r="R142" s="19">
        <v>0.6</v>
      </c>
      <c r="S142" s="16">
        <v>112</v>
      </c>
      <c r="T142" s="25"/>
      <c r="U142" s="5"/>
    </row>
    <row r="143" spans="1:60" s="18" customFormat="1" ht="28.8" outlineLevel="1">
      <c r="A143" s="8" t="s">
        <v>866</v>
      </c>
      <c r="B143" s="9" t="s">
        <v>867</v>
      </c>
      <c r="C143" s="21" t="s">
        <v>868</v>
      </c>
      <c r="D143" s="122" t="s">
        <v>869</v>
      </c>
      <c r="E143" s="122" t="s">
        <v>399</v>
      </c>
      <c r="F143" s="247">
        <f t="shared" si="4"/>
        <v>247.2</v>
      </c>
      <c r="G143" s="248">
        <v>206</v>
      </c>
      <c r="H143" s="66">
        <f t="shared" si="5"/>
        <v>6056.4</v>
      </c>
      <c r="I143" s="22" t="s">
        <v>870</v>
      </c>
      <c r="J143" s="19" t="s">
        <v>871</v>
      </c>
      <c r="K143" s="23"/>
      <c r="L143" s="19" t="s">
        <v>112</v>
      </c>
      <c r="M143" s="24">
        <v>3165140331104</v>
      </c>
      <c r="N143" s="19">
        <v>540</v>
      </c>
      <c r="O143" s="19">
        <v>290</v>
      </c>
      <c r="P143" s="19">
        <v>220</v>
      </c>
      <c r="Q143" s="20">
        <v>6.2</v>
      </c>
      <c r="R143" s="19">
        <v>3.7</v>
      </c>
      <c r="S143" s="16">
        <v>21</v>
      </c>
      <c r="T143" s="25"/>
      <c r="U143" s="5"/>
    </row>
    <row r="144" spans="1:60" s="18" customFormat="1" ht="28.8" outlineLevel="1">
      <c r="A144" s="8" t="s">
        <v>866</v>
      </c>
      <c r="B144" s="9" t="s">
        <v>867</v>
      </c>
      <c r="C144" s="21" t="s">
        <v>872</v>
      </c>
      <c r="D144" s="122" t="s">
        <v>873</v>
      </c>
      <c r="E144" s="122" t="s">
        <v>399</v>
      </c>
      <c r="F144" s="247">
        <f t="shared" si="4"/>
        <v>259.56</v>
      </c>
      <c r="G144" s="248">
        <v>216.3</v>
      </c>
      <c r="H144" s="66">
        <f t="shared" si="5"/>
        <v>6359.22</v>
      </c>
      <c r="I144" s="22" t="s">
        <v>870</v>
      </c>
      <c r="J144" s="19" t="s">
        <v>874</v>
      </c>
      <c r="K144" s="23"/>
      <c r="L144" s="19" t="s">
        <v>112</v>
      </c>
      <c r="M144" s="24">
        <v>3165140331142</v>
      </c>
      <c r="N144" s="19">
        <v>542</v>
      </c>
      <c r="O144" s="19">
        <v>293</v>
      </c>
      <c r="P144" s="19">
        <v>222</v>
      </c>
      <c r="Q144" s="20">
        <v>6.25</v>
      </c>
      <c r="R144" s="19">
        <v>3.7</v>
      </c>
      <c r="S144" s="16">
        <v>21</v>
      </c>
      <c r="T144" s="25"/>
      <c r="U144" s="5"/>
    </row>
    <row r="145" spans="1:21" s="18" customFormat="1" ht="28.8" outlineLevel="1">
      <c r="A145" s="8" t="s">
        <v>875</v>
      </c>
      <c r="B145" s="9" t="s">
        <v>876</v>
      </c>
      <c r="C145" s="21" t="s">
        <v>877</v>
      </c>
      <c r="D145" s="122" t="s">
        <v>878</v>
      </c>
      <c r="E145" s="122" t="s">
        <v>399</v>
      </c>
      <c r="F145" s="247">
        <f t="shared" si="4"/>
        <v>611.82000000000005</v>
      </c>
      <c r="G145" s="248">
        <v>509.85</v>
      </c>
      <c r="H145" s="66">
        <f t="shared" si="5"/>
        <v>14989.590000000002</v>
      </c>
      <c r="I145" s="22" t="s">
        <v>879</v>
      </c>
      <c r="J145" s="19" t="s">
        <v>880</v>
      </c>
      <c r="K145" s="23"/>
      <c r="L145" s="19" t="s">
        <v>421</v>
      </c>
      <c r="M145" s="24" t="s">
        <v>881</v>
      </c>
      <c r="N145" s="19">
        <v>385</v>
      </c>
      <c r="O145" s="19">
        <v>180</v>
      </c>
      <c r="P145" s="19">
        <v>105</v>
      </c>
      <c r="Q145" s="20">
        <v>1.9</v>
      </c>
      <c r="R145" s="19">
        <v>1.5</v>
      </c>
      <c r="S145" s="16">
        <v>114</v>
      </c>
      <c r="T145" s="25" t="s">
        <v>882</v>
      </c>
      <c r="U145" s="5"/>
    </row>
    <row r="146" spans="1:21" s="18" customFormat="1" ht="28.8" outlineLevel="1">
      <c r="A146" s="8" t="s">
        <v>883</v>
      </c>
      <c r="B146" s="9" t="s">
        <v>884</v>
      </c>
      <c r="C146" s="21" t="s">
        <v>885</v>
      </c>
      <c r="D146" s="122" t="s">
        <v>886</v>
      </c>
      <c r="E146" s="122" t="s">
        <v>428</v>
      </c>
      <c r="F146" s="247">
        <f t="shared" si="4"/>
        <v>197.208</v>
      </c>
      <c r="G146" s="248">
        <v>164.34</v>
      </c>
      <c r="H146" s="66">
        <f t="shared" si="5"/>
        <v>4831.5959999999995</v>
      </c>
      <c r="I146" s="22" t="s">
        <v>887</v>
      </c>
      <c r="J146" s="19" t="s">
        <v>888</v>
      </c>
      <c r="K146" s="49"/>
      <c r="L146" s="19" t="s">
        <v>528</v>
      </c>
      <c r="M146" s="24">
        <v>3165140508469</v>
      </c>
      <c r="N146" s="19">
        <v>560</v>
      </c>
      <c r="O146" s="19">
        <v>190</v>
      </c>
      <c r="P146" s="19">
        <v>230</v>
      </c>
      <c r="Q146" s="20">
        <v>6.4</v>
      </c>
      <c r="R146" s="19">
        <v>3.6</v>
      </c>
      <c r="S146" s="16">
        <v>36</v>
      </c>
      <c r="T146" s="25"/>
      <c r="U146" s="5"/>
    </row>
    <row r="147" spans="1:21" s="18" customFormat="1" ht="48" outlineLevel="1">
      <c r="A147" s="8" t="s">
        <v>883</v>
      </c>
      <c r="B147" s="9" t="s">
        <v>884</v>
      </c>
      <c r="C147" s="21" t="s">
        <v>889</v>
      </c>
      <c r="D147" s="122" t="s">
        <v>890</v>
      </c>
      <c r="E147" s="122" t="s">
        <v>428</v>
      </c>
      <c r="F147" s="247">
        <f t="shared" si="4"/>
        <v>266.11199999999997</v>
      </c>
      <c r="G147" s="248">
        <v>221.76</v>
      </c>
      <c r="H147" s="66">
        <f t="shared" si="5"/>
        <v>6519.7439999999988</v>
      </c>
      <c r="I147" s="22" t="s">
        <v>234</v>
      </c>
      <c r="J147" s="19" t="s">
        <v>235</v>
      </c>
      <c r="K147" s="49"/>
      <c r="L147" s="19" t="s">
        <v>528</v>
      </c>
      <c r="M147" s="24">
        <v>3165140578288</v>
      </c>
      <c r="N147" s="19">
        <v>560</v>
      </c>
      <c r="O147" s="19">
        <v>190</v>
      </c>
      <c r="P147" s="19">
        <v>230</v>
      </c>
      <c r="Q147" s="20">
        <v>6.4</v>
      </c>
      <c r="R147" s="19">
        <v>4.0999999999999996</v>
      </c>
      <c r="S147" s="16">
        <v>36</v>
      </c>
      <c r="T147" s="25"/>
      <c r="U147" s="5"/>
    </row>
    <row r="148" spans="1:21" s="593" customFormat="1" ht="19.2" outlineLevel="1">
      <c r="A148" s="583" t="s">
        <v>236</v>
      </c>
      <c r="B148" s="584" t="s">
        <v>237</v>
      </c>
      <c r="C148" s="585" t="s">
        <v>238</v>
      </c>
      <c r="D148" s="586" t="s">
        <v>239</v>
      </c>
      <c r="E148" s="586" t="s">
        <v>399</v>
      </c>
      <c r="F148" s="570">
        <v>103.32</v>
      </c>
      <c r="G148" s="568"/>
      <c r="H148" s="569">
        <f>F148*$H$2*1.15</f>
        <v>2911.0409999999993</v>
      </c>
      <c r="I148" s="587" t="s">
        <v>240</v>
      </c>
      <c r="J148" s="586" t="s">
        <v>241</v>
      </c>
      <c r="K148" s="576"/>
      <c r="L148" s="586" t="s">
        <v>402</v>
      </c>
      <c r="M148" s="588">
        <v>3165140528689</v>
      </c>
      <c r="N148" s="586">
        <v>370</v>
      </c>
      <c r="O148" s="586">
        <v>190</v>
      </c>
      <c r="P148" s="586">
        <v>175</v>
      </c>
      <c r="Q148" s="589">
        <v>4.1500000000000004</v>
      </c>
      <c r="R148" s="586">
        <v>2.5</v>
      </c>
      <c r="S148" s="590">
        <v>48</v>
      </c>
      <c r="T148" s="591"/>
      <c r="U148" s="592"/>
    </row>
    <row r="149" spans="1:21" s="18" customFormat="1" ht="19.2" outlineLevel="1">
      <c r="A149" s="8" t="s">
        <v>236</v>
      </c>
      <c r="B149" s="9" t="s">
        <v>237</v>
      </c>
      <c r="C149" s="21" t="s">
        <v>242</v>
      </c>
      <c r="D149" s="122" t="s">
        <v>243</v>
      </c>
      <c r="E149" s="122" t="s">
        <v>399</v>
      </c>
      <c r="F149" s="247">
        <f t="shared" si="4"/>
        <v>194.43600000000001</v>
      </c>
      <c r="G149" s="248">
        <v>162.03</v>
      </c>
      <c r="H149" s="66">
        <f t="shared" si="5"/>
        <v>4763.6819999999998</v>
      </c>
      <c r="I149" s="22" t="s">
        <v>244</v>
      </c>
      <c r="J149" s="19" t="s">
        <v>245</v>
      </c>
      <c r="K149" s="49"/>
      <c r="L149" s="19" t="s">
        <v>402</v>
      </c>
      <c r="M149" s="24">
        <v>3165140287012</v>
      </c>
      <c r="N149" s="19"/>
      <c r="O149" s="19"/>
      <c r="P149" s="19"/>
      <c r="Q149" s="20">
        <v>4.03</v>
      </c>
      <c r="R149" s="19">
        <v>3.09</v>
      </c>
      <c r="S149" s="16">
        <v>51</v>
      </c>
      <c r="T149" s="25"/>
      <c r="U149" s="5"/>
    </row>
    <row r="150" spans="1:21" s="18" customFormat="1" ht="28.8" outlineLevel="1">
      <c r="A150" s="8" t="s">
        <v>236</v>
      </c>
      <c r="B150" s="9" t="s">
        <v>237</v>
      </c>
      <c r="C150" s="21" t="s">
        <v>246</v>
      </c>
      <c r="D150" s="122" t="s">
        <v>247</v>
      </c>
      <c r="E150" s="122" t="s">
        <v>428</v>
      </c>
      <c r="F150" s="247">
        <f t="shared" si="4"/>
        <v>288.28800000000001</v>
      </c>
      <c r="G150" s="248">
        <v>240.24</v>
      </c>
      <c r="H150" s="66">
        <f t="shared" si="5"/>
        <v>7063.0560000000005</v>
      </c>
      <c r="I150" s="22" t="s">
        <v>248</v>
      </c>
      <c r="J150" s="19" t="s">
        <v>249</v>
      </c>
      <c r="K150" s="49"/>
      <c r="L150" s="19" t="s">
        <v>411</v>
      </c>
      <c r="M150" s="24" t="s">
        <v>250</v>
      </c>
      <c r="N150" s="19">
        <v>470</v>
      </c>
      <c r="O150" s="19">
        <v>360</v>
      </c>
      <c r="P150" s="19">
        <v>210</v>
      </c>
      <c r="Q150" s="20">
        <v>6.54</v>
      </c>
      <c r="R150" s="19">
        <v>3.55</v>
      </c>
      <c r="S150" s="16">
        <v>19</v>
      </c>
      <c r="T150" s="25" t="s">
        <v>251</v>
      </c>
      <c r="U150" s="5"/>
    </row>
    <row r="151" spans="1:21" s="18" customFormat="1" ht="28.8" outlineLevel="1">
      <c r="A151" s="8" t="s">
        <v>236</v>
      </c>
      <c r="B151" s="9" t="s">
        <v>237</v>
      </c>
      <c r="C151" s="21" t="s">
        <v>252</v>
      </c>
      <c r="D151" s="122" t="s">
        <v>247</v>
      </c>
      <c r="E151" s="122" t="s">
        <v>460</v>
      </c>
      <c r="F151" s="247">
        <f t="shared" si="4"/>
        <v>319.572</v>
      </c>
      <c r="G151" s="248">
        <v>266.31</v>
      </c>
      <c r="H151" s="66">
        <f t="shared" si="5"/>
        <v>7829.5140000000001</v>
      </c>
      <c r="I151" s="22" t="s">
        <v>253</v>
      </c>
      <c r="J151" s="19" t="s">
        <v>249</v>
      </c>
      <c r="K151" s="49"/>
      <c r="L151" s="19" t="s">
        <v>411</v>
      </c>
      <c r="M151" s="24">
        <v>3165140619363</v>
      </c>
      <c r="N151" s="19">
        <v>442</v>
      </c>
      <c r="O151" s="19">
        <v>357</v>
      </c>
      <c r="P151" s="19">
        <v>253</v>
      </c>
      <c r="Q151" s="20"/>
      <c r="R151" s="19"/>
      <c r="S151" s="16"/>
      <c r="T151" s="25"/>
      <c r="U151" s="5"/>
    </row>
    <row r="152" spans="1:21" s="18" customFormat="1" ht="19.2" outlineLevel="1">
      <c r="A152" s="8" t="s">
        <v>254</v>
      </c>
      <c r="B152" s="9" t="s">
        <v>255</v>
      </c>
      <c r="C152" s="21" t="s">
        <v>256</v>
      </c>
      <c r="D152" s="122" t="s">
        <v>257</v>
      </c>
      <c r="E152" s="122" t="s">
        <v>399</v>
      </c>
      <c r="F152" s="247">
        <f t="shared" si="4"/>
        <v>278.78399999999999</v>
      </c>
      <c r="G152" s="248">
        <v>232.32</v>
      </c>
      <c r="H152" s="66">
        <f t="shared" si="5"/>
        <v>6830.2079999999996</v>
      </c>
      <c r="I152" s="22" t="s">
        <v>258</v>
      </c>
      <c r="J152" s="19" t="s">
        <v>259</v>
      </c>
      <c r="K152" s="49"/>
      <c r="L152" s="19" t="s">
        <v>411</v>
      </c>
      <c r="M152" s="24">
        <v>3165140323130</v>
      </c>
      <c r="N152" s="19">
        <v>500</v>
      </c>
      <c r="O152" s="19">
        <v>200</v>
      </c>
      <c r="P152" s="19">
        <v>190</v>
      </c>
      <c r="Q152" s="20">
        <v>4.1150000000000002</v>
      </c>
      <c r="R152" s="19">
        <v>3.55</v>
      </c>
      <c r="S152" s="16">
        <v>24</v>
      </c>
      <c r="T152" s="25"/>
      <c r="U152" s="5"/>
    </row>
    <row r="153" spans="1:21" s="18" customFormat="1" ht="19.2" outlineLevel="1">
      <c r="A153" s="8" t="s">
        <v>260</v>
      </c>
      <c r="B153" s="9" t="s">
        <v>261</v>
      </c>
      <c r="C153" s="21" t="s">
        <v>262</v>
      </c>
      <c r="D153" s="122" t="s">
        <v>263</v>
      </c>
      <c r="E153" s="122" t="s">
        <v>428</v>
      </c>
      <c r="F153" s="247">
        <f t="shared" si="4"/>
        <v>176.74799999999999</v>
      </c>
      <c r="G153" s="248">
        <v>147.29</v>
      </c>
      <c r="H153" s="66">
        <f t="shared" si="5"/>
        <v>4330.326</v>
      </c>
      <c r="I153" s="22" t="s">
        <v>264</v>
      </c>
      <c r="J153" s="19" t="s">
        <v>265</v>
      </c>
      <c r="K153" s="49"/>
      <c r="L153" s="19" t="s">
        <v>411</v>
      </c>
      <c r="M153" s="24" t="s">
        <v>266</v>
      </c>
      <c r="N153" s="19">
        <v>380</v>
      </c>
      <c r="O153" s="19">
        <v>292</v>
      </c>
      <c r="P153" s="19">
        <v>100</v>
      </c>
      <c r="Q153" s="20">
        <v>2.7</v>
      </c>
      <c r="R153" s="19">
        <v>1.4</v>
      </c>
      <c r="S153" s="16">
        <v>48</v>
      </c>
      <c r="T153" s="25"/>
      <c r="U153" s="5"/>
    </row>
    <row r="154" spans="1:21" s="593" customFormat="1" ht="19.2" outlineLevel="1">
      <c r="A154" s="583" t="s">
        <v>267</v>
      </c>
      <c r="B154" s="584" t="s">
        <v>268</v>
      </c>
      <c r="C154" s="585" t="s">
        <v>269</v>
      </c>
      <c r="D154" s="586" t="s">
        <v>270</v>
      </c>
      <c r="E154" s="586" t="s">
        <v>399</v>
      </c>
      <c r="F154" s="570">
        <v>80.349999999999994</v>
      </c>
      <c r="G154" s="568"/>
      <c r="H154" s="569">
        <f>F154*$H$2*1.15</f>
        <v>2263.8612499999995</v>
      </c>
      <c r="I154" s="587" t="s">
        <v>271</v>
      </c>
      <c r="J154" s="586" t="s">
        <v>272</v>
      </c>
      <c r="K154" s="576"/>
      <c r="L154" s="586" t="s">
        <v>402</v>
      </c>
      <c r="M154" s="588" t="s">
        <v>273</v>
      </c>
      <c r="N154" s="586">
        <v>240</v>
      </c>
      <c r="O154" s="586">
        <v>160</v>
      </c>
      <c r="P154" s="586">
        <v>135</v>
      </c>
      <c r="Q154" s="589">
        <v>1.9</v>
      </c>
      <c r="R154" s="586">
        <v>1.9</v>
      </c>
      <c r="S154" s="590">
        <v>125</v>
      </c>
      <c r="T154" s="591"/>
      <c r="U154" s="592"/>
    </row>
    <row r="155" spans="1:21" s="18" customFormat="1" ht="19.2" outlineLevel="1">
      <c r="A155" s="8" t="s">
        <v>267</v>
      </c>
      <c r="B155" s="9" t="s">
        <v>268</v>
      </c>
      <c r="C155" s="21" t="s">
        <v>274</v>
      </c>
      <c r="D155" s="122" t="s">
        <v>270</v>
      </c>
      <c r="E155" s="122" t="s">
        <v>428</v>
      </c>
      <c r="F155" s="247">
        <f t="shared" si="4"/>
        <v>125.136</v>
      </c>
      <c r="G155" s="248">
        <v>104.28</v>
      </c>
      <c r="H155" s="66">
        <f t="shared" si="5"/>
        <v>3065.8319999999999</v>
      </c>
      <c r="I155" s="22" t="s">
        <v>275</v>
      </c>
      <c r="J155" s="19" t="s">
        <v>272</v>
      </c>
      <c r="K155" s="49"/>
      <c r="L155" s="19" t="s">
        <v>402</v>
      </c>
      <c r="M155" s="24" t="s">
        <v>276</v>
      </c>
      <c r="N155" s="19">
        <v>390</v>
      </c>
      <c r="O155" s="19">
        <v>365</v>
      </c>
      <c r="P155" s="19">
        <v>115</v>
      </c>
      <c r="Q155" s="20">
        <v>3.4</v>
      </c>
      <c r="R155" s="19">
        <v>3.3</v>
      </c>
      <c r="S155" s="16">
        <v>42</v>
      </c>
      <c r="T155" s="25"/>
      <c r="U155" s="5"/>
    </row>
    <row r="156" spans="1:21" s="18" customFormat="1" ht="19.2" outlineLevel="1">
      <c r="A156" s="8" t="s">
        <v>267</v>
      </c>
      <c r="B156" s="9" t="s">
        <v>268</v>
      </c>
      <c r="C156" s="21" t="s">
        <v>277</v>
      </c>
      <c r="D156" s="122" t="s">
        <v>278</v>
      </c>
      <c r="E156" s="122" t="s">
        <v>399</v>
      </c>
      <c r="F156" s="247">
        <f t="shared" si="4"/>
        <v>231.13200000000001</v>
      </c>
      <c r="G156" s="248">
        <v>192.61</v>
      </c>
      <c r="H156" s="66">
        <f t="shared" si="5"/>
        <v>5662.7340000000004</v>
      </c>
      <c r="I156" s="22" t="s">
        <v>279</v>
      </c>
      <c r="J156" s="19" t="s">
        <v>280</v>
      </c>
      <c r="K156" s="49"/>
      <c r="L156" s="19" t="s">
        <v>411</v>
      </c>
      <c r="M156" s="24">
        <v>3165140635783</v>
      </c>
      <c r="N156" s="19">
        <v>375</v>
      </c>
      <c r="O156" s="19">
        <v>195</v>
      </c>
      <c r="P156" s="19">
        <v>155</v>
      </c>
      <c r="Q156" s="20">
        <v>2.95</v>
      </c>
      <c r="R156" s="19">
        <v>2.4</v>
      </c>
      <c r="S156" s="16">
        <v>56</v>
      </c>
      <c r="T156" s="25"/>
      <c r="U156" s="5"/>
    </row>
    <row r="157" spans="1:21" s="18" customFormat="1" ht="38.4" outlineLevel="1">
      <c r="A157" s="8" t="s">
        <v>267</v>
      </c>
      <c r="B157" s="9" t="s">
        <v>268</v>
      </c>
      <c r="C157" s="21" t="s">
        <v>281</v>
      </c>
      <c r="D157" s="122" t="s">
        <v>282</v>
      </c>
      <c r="E157" s="122" t="s">
        <v>399</v>
      </c>
      <c r="F157" s="247">
        <f t="shared" si="4"/>
        <v>312.70799999999997</v>
      </c>
      <c r="G157" s="248">
        <v>260.58999999999997</v>
      </c>
      <c r="H157" s="66">
        <f t="shared" si="5"/>
        <v>7661.3459999999995</v>
      </c>
      <c r="I157" s="22" t="s">
        <v>283</v>
      </c>
      <c r="J157" s="19" t="s">
        <v>284</v>
      </c>
      <c r="K157" s="49"/>
      <c r="L157" s="19" t="s">
        <v>411</v>
      </c>
      <c r="M157" s="24">
        <v>3165140593588</v>
      </c>
      <c r="N157" s="19">
        <v>356</v>
      </c>
      <c r="O157" s="19">
        <v>225</v>
      </c>
      <c r="P157" s="19">
        <v>168</v>
      </c>
      <c r="Q157" s="20">
        <v>3.5</v>
      </c>
      <c r="R157" s="19">
        <v>2.5</v>
      </c>
      <c r="S157" s="16">
        <v>48</v>
      </c>
      <c r="T157" s="25"/>
      <c r="U157" s="5"/>
    </row>
    <row r="158" spans="1:21" s="18" customFormat="1" ht="48" outlineLevel="1">
      <c r="A158" s="8" t="s">
        <v>267</v>
      </c>
      <c r="B158" s="9" t="s">
        <v>268</v>
      </c>
      <c r="C158" s="21" t="s">
        <v>285</v>
      </c>
      <c r="D158" s="122" t="s">
        <v>282</v>
      </c>
      <c r="E158" s="122" t="s">
        <v>460</v>
      </c>
      <c r="F158" s="247">
        <f t="shared" si="4"/>
        <v>367.09200000000004</v>
      </c>
      <c r="G158" s="248">
        <v>305.91000000000003</v>
      </c>
      <c r="H158" s="66">
        <f t="shared" si="5"/>
        <v>8993.7540000000008</v>
      </c>
      <c r="I158" s="22" t="s">
        <v>286</v>
      </c>
      <c r="J158" s="19" t="s">
        <v>284</v>
      </c>
      <c r="K158" s="49"/>
      <c r="L158" s="19" t="s">
        <v>411</v>
      </c>
      <c r="M158" s="24">
        <v>3165140593571</v>
      </c>
      <c r="N158" s="19">
        <v>445</v>
      </c>
      <c r="O158" s="19">
        <v>357</v>
      </c>
      <c r="P158" s="19">
        <v>253</v>
      </c>
      <c r="Q158" s="20">
        <v>6.25</v>
      </c>
      <c r="R158" s="19">
        <v>2.5</v>
      </c>
      <c r="S158" s="16">
        <v>12</v>
      </c>
      <c r="T158" s="25"/>
      <c r="U158" s="5"/>
    </row>
    <row r="159" spans="1:21" s="18" customFormat="1" ht="57.6" outlineLevel="1">
      <c r="A159" s="8" t="s">
        <v>267</v>
      </c>
      <c r="B159" s="9" t="s">
        <v>268</v>
      </c>
      <c r="C159" s="21" t="s">
        <v>287</v>
      </c>
      <c r="D159" s="122" t="s">
        <v>288</v>
      </c>
      <c r="E159" s="122" t="s">
        <v>399</v>
      </c>
      <c r="F159" s="247">
        <f t="shared" si="4"/>
        <v>489.45599999999996</v>
      </c>
      <c r="G159" s="248">
        <v>407.88</v>
      </c>
      <c r="H159" s="66">
        <f t="shared" si="5"/>
        <v>11991.671999999999</v>
      </c>
      <c r="I159" s="22" t="s">
        <v>289</v>
      </c>
      <c r="J159" s="19" t="s">
        <v>290</v>
      </c>
      <c r="K159" s="49"/>
      <c r="L159" s="19" t="s">
        <v>421</v>
      </c>
      <c r="M159" s="24" t="s">
        <v>291</v>
      </c>
      <c r="N159" s="19">
        <v>280</v>
      </c>
      <c r="O159" s="19">
        <v>200</v>
      </c>
      <c r="P159" s="19">
        <v>155</v>
      </c>
      <c r="Q159" s="20">
        <v>5.7</v>
      </c>
      <c r="R159" s="19">
        <v>2.8</v>
      </c>
      <c r="S159" s="16">
        <v>23</v>
      </c>
      <c r="T159" s="25"/>
      <c r="U159" s="5"/>
    </row>
    <row r="160" spans="1:21" s="18" customFormat="1" ht="28.8" outlineLevel="1">
      <c r="A160" s="8" t="s">
        <v>292</v>
      </c>
      <c r="B160" s="9" t="s">
        <v>293</v>
      </c>
      <c r="C160" s="21" t="s">
        <v>294</v>
      </c>
      <c r="D160" s="122" t="s">
        <v>295</v>
      </c>
      <c r="E160" s="122" t="s">
        <v>399</v>
      </c>
      <c r="F160" s="247">
        <f t="shared" si="4"/>
        <v>122.36399999999999</v>
      </c>
      <c r="G160" s="248">
        <v>101.97</v>
      </c>
      <c r="H160" s="66">
        <f t="shared" si="5"/>
        <v>2997.9179999999997</v>
      </c>
      <c r="I160" s="22" t="s">
        <v>296</v>
      </c>
      <c r="J160" s="19" t="s">
        <v>297</v>
      </c>
      <c r="K160" s="49"/>
      <c r="L160" s="19" t="s">
        <v>298</v>
      </c>
      <c r="M160" s="24" t="s">
        <v>299</v>
      </c>
      <c r="N160" s="19">
        <v>346</v>
      </c>
      <c r="O160" s="19">
        <v>280</v>
      </c>
      <c r="P160" s="19">
        <v>165</v>
      </c>
      <c r="Q160" s="20">
        <v>2.9</v>
      </c>
      <c r="R160" s="19">
        <v>2.8</v>
      </c>
      <c r="S160" s="16">
        <v>46</v>
      </c>
      <c r="T160" s="25"/>
      <c r="U160" s="5"/>
    </row>
    <row r="161" spans="1:21" s="593" customFormat="1" ht="19.2" outlineLevel="1">
      <c r="A161" s="583" t="s">
        <v>292</v>
      </c>
      <c r="B161" s="584" t="s">
        <v>293</v>
      </c>
      <c r="C161" s="585" t="s">
        <v>300</v>
      </c>
      <c r="D161" s="586" t="s">
        <v>301</v>
      </c>
      <c r="E161" s="586" t="s">
        <v>399</v>
      </c>
      <c r="F161" s="570">
        <v>59.62</v>
      </c>
      <c r="G161" s="568"/>
      <c r="H161" s="569">
        <f>F161*$H$2*1.15</f>
        <v>1679.7934999999998</v>
      </c>
      <c r="I161" s="587" t="s">
        <v>302</v>
      </c>
      <c r="J161" s="586" t="s">
        <v>303</v>
      </c>
      <c r="K161" s="576"/>
      <c r="L161" s="586" t="s">
        <v>402</v>
      </c>
      <c r="M161" s="588" t="s">
        <v>304</v>
      </c>
      <c r="N161" s="586">
        <v>365</v>
      </c>
      <c r="O161" s="586">
        <v>170</v>
      </c>
      <c r="P161" s="586">
        <v>130</v>
      </c>
      <c r="Q161" s="589">
        <v>2.4</v>
      </c>
      <c r="R161" s="586">
        <v>2.4</v>
      </c>
      <c r="S161" s="590">
        <v>72</v>
      </c>
      <c r="T161" s="591"/>
      <c r="U161" s="592"/>
    </row>
    <row r="162" spans="1:21" s="18" customFormat="1" ht="28.8" outlineLevel="1">
      <c r="A162" s="8" t="s">
        <v>292</v>
      </c>
      <c r="B162" s="9" t="s">
        <v>293</v>
      </c>
      <c r="C162" s="21" t="s">
        <v>305</v>
      </c>
      <c r="D162" s="122" t="s">
        <v>306</v>
      </c>
      <c r="E162" s="122" t="s">
        <v>428</v>
      </c>
      <c r="F162" s="247">
        <f t="shared" si="4"/>
        <v>163.15200000000002</v>
      </c>
      <c r="G162" s="248">
        <v>135.96</v>
      </c>
      <c r="H162" s="66">
        <f t="shared" si="5"/>
        <v>3997.2240000000002</v>
      </c>
      <c r="I162" s="22" t="s">
        <v>296</v>
      </c>
      <c r="J162" s="19" t="s">
        <v>307</v>
      </c>
      <c r="K162" s="49"/>
      <c r="L162" s="19" t="s">
        <v>402</v>
      </c>
      <c r="M162" s="24" t="s">
        <v>308</v>
      </c>
      <c r="N162" s="19">
        <v>390</v>
      </c>
      <c r="O162" s="19">
        <v>355</v>
      </c>
      <c r="P162" s="19">
        <v>111</v>
      </c>
      <c r="Q162" s="20">
        <v>3.7</v>
      </c>
      <c r="R162" s="19">
        <v>2</v>
      </c>
      <c r="S162" s="16">
        <v>46</v>
      </c>
      <c r="T162" s="25"/>
      <c r="U162" s="5"/>
    </row>
    <row r="163" spans="1:21" s="18" customFormat="1" ht="19.2" outlineLevel="1">
      <c r="A163" s="8" t="s">
        <v>292</v>
      </c>
      <c r="B163" s="9" t="s">
        <v>293</v>
      </c>
      <c r="C163" s="21" t="s">
        <v>309</v>
      </c>
      <c r="D163" s="122" t="s">
        <v>310</v>
      </c>
      <c r="E163" s="122" t="s">
        <v>399</v>
      </c>
      <c r="F163" s="247">
        <f t="shared" si="4"/>
        <v>271.91999999999996</v>
      </c>
      <c r="G163" s="248">
        <v>226.6</v>
      </c>
      <c r="H163" s="66">
        <f t="shared" si="5"/>
        <v>6662.0399999999991</v>
      </c>
      <c r="I163" s="22" t="s">
        <v>311</v>
      </c>
      <c r="J163" s="19" t="s">
        <v>312</v>
      </c>
      <c r="K163" s="49"/>
      <c r="L163" s="19" t="s">
        <v>411</v>
      </c>
      <c r="M163" s="24">
        <v>3165140707176</v>
      </c>
      <c r="N163" s="19">
        <v>440</v>
      </c>
      <c r="O163" s="19">
        <v>208</v>
      </c>
      <c r="P163" s="19">
        <v>130</v>
      </c>
      <c r="Q163" s="20"/>
      <c r="R163" s="19"/>
      <c r="S163" s="16">
        <v>48</v>
      </c>
      <c r="T163" s="25" t="s">
        <v>313</v>
      </c>
      <c r="U163" s="5"/>
    </row>
    <row r="164" spans="1:21" s="18" customFormat="1" ht="19.2" outlineLevel="1">
      <c r="A164" s="8" t="s">
        <v>292</v>
      </c>
      <c r="B164" s="9" t="s">
        <v>293</v>
      </c>
      <c r="C164" s="21" t="s">
        <v>314</v>
      </c>
      <c r="D164" s="122" t="s">
        <v>315</v>
      </c>
      <c r="E164" s="122" t="s">
        <v>399</v>
      </c>
      <c r="F164" s="247">
        <f t="shared" si="4"/>
        <v>312.70799999999997</v>
      </c>
      <c r="G164" s="248">
        <v>260.58999999999997</v>
      </c>
      <c r="H164" s="66">
        <f t="shared" si="5"/>
        <v>7661.3459999999995</v>
      </c>
      <c r="I164" s="22" t="s">
        <v>311</v>
      </c>
      <c r="J164" s="19" t="s">
        <v>316</v>
      </c>
      <c r="K164" s="49"/>
      <c r="L164" s="19" t="s">
        <v>411</v>
      </c>
      <c r="M164" s="24">
        <v>3165140707213</v>
      </c>
      <c r="N164" s="19">
        <v>440</v>
      </c>
      <c r="O164" s="19">
        <v>208</v>
      </c>
      <c r="P164" s="19">
        <v>130</v>
      </c>
      <c r="Q164" s="20"/>
      <c r="R164" s="19"/>
      <c r="S164" s="16">
        <v>48</v>
      </c>
      <c r="T164" s="25" t="s">
        <v>317</v>
      </c>
      <c r="U164" s="5"/>
    </row>
    <row r="165" spans="1:21" s="18" customFormat="1" ht="38.4" outlineLevel="1">
      <c r="A165" s="8" t="s">
        <v>292</v>
      </c>
      <c r="B165" s="9" t="s">
        <v>293</v>
      </c>
      <c r="C165" s="21" t="s">
        <v>319</v>
      </c>
      <c r="D165" s="122" t="s">
        <v>320</v>
      </c>
      <c r="E165" s="122" t="s">
        <v>399</v>
      </c>
      <c r="F165" s="247">
        <f t="shared" si="4"/>
        <v>360.36</v>
      </c>
      <c r="G165" s="248">
        <v>300.3</v>
      </c>
      <c r="H165" s="66">
        <f t="shared" si="5"/>
        <v>8828.82</v>
      </c>
      <c r="I165" s="22" t="s">
        <v>318</v>
      </c>
      <c r="J165" s="19" t="s">
        <v>321</v>
      </c>
      <c r="K165" s="49" t="s">
        <v>665</v>
      </c>
      <c r="L165" s="19" t="s">
        <v>411</v>
      </c>
      <c r="M165" s="24">
        <v>3165140663830</v>
      </c>
      <c r="N165" s="19"/>
      <c r="O165" s="19"/>
      <c r="P165" s="19"/>
      <c r="Q165" s="20"/>
      <c r="R165" s="19"/>
      <c r="S165" s="16">
        <v>48</v>
      </c>
      <c r="T165" s="25"/>
      <c r="U165" s="5"/>
    </row>
    <row r="166" spans="1:21" s="18" customFormat="1" ht="28.8" outlineLevel="1">
      <c r="A166" s="8" t="s">
        <v>322</v>
      </c>
      <c r="B166" s="9" t="s">
        <v>323</v>
      </c>
      <c r="C166" s="21" t="s">
        <v>324</v>
      </c>
      <c r="D166" s="122" t="s">
        <v>325</v>
      </c>
      <c r="E166" s="122" t="s">
        <v>428</v>
      </c>
      <c r="F166" s="247">
        <f t="shared" si="4"/>
        <v>224.4</v>
      </c>
      <c r="G166" s="248">
        <v>187</v>
      </c>
      <c r="H166" s="66">
        <f t="shared" si="5"/>
        <v>5497.8</v>
      </c>
      <c r="I166" s="22" t="s">
        <v>326</v>
      </c>
      <c r="J166" s="19" t="s">
        <v>327</v>
      </c>
      <c r="K166" s="49"/>
      <c r="L166" s="19" t="s">
        <v>298</v>
      </c>
      <c r="M166" s="24" t="s">
        <v>328</v>
      </c>
      <c r="N166" s="19">
        <v>390</v>
      </c>
      <c r="O166" s="19">
        <v>365</v>
      </c>
      <c r="P166" s="19">
        <v>125</v>
      </c>
      <c r="Q166" s="20">
        <v>3.87</v>
      </c>
      <c r="R166" s="19">
        <v>3.84</v>
      </c>
      <c r="S166" s="16">
        <v>46</v>
      </c>
      <c r="T166" s="25" t="s">
        <v>329</v>
      </c>
      <c r="U166" s="5"/>
    </row>
    <row r="167" spans="1:21" s="18" customFormat="1" ht="28.8" outlineLevel="1">
      <c r="A167" s="8" t="s">
        <v>322</v>
      </c>
      <c r="B167" s="9" t="s">
        <v>323</v>
      </c>
      <c r="C167" s="21" t="s">
        <v>330</v>
      </c>
      <c r="D167" s="122" t="s">
        <v>325</v>
      </c>
      <c r="E167" s="122" t="s">
        <v>460</v>
      </c>
      <c r="F167" s="247">
        <f t="shared" si="4"/>
        <v>285.51600000000002</v>
      </c>
      <c r="G167" s="248">
        <v>237.93</v>
      </c>
      <c r="H167" s="66">
        <f t="shared" si="5"/>
        <v>6995.1420000000007</v>
      </c>
      <c r="I167" s="22" t="s">
        <v>331</v>
      </c>
      <c r="J167" s="19" t="s">
        <v>327</v>
      </c>
      <c r="K167" s="49"/>
      <c r="L167" s="19" t="s">
        <v>298</v>
      </c>
      <c r="M167" s="24">
        <v>3165140619059</v>
      </c>
      <c r="N167" s="19">
        <v>442</v>
      </c>
      <c r="O167" s="19">
        <v>357</v>
      </c>
      <c r="P167" s="19">
        <v>253</v>
      </c>
      <c r="Q167" s="20"/>
      <c r="R167" s="19"/>
      <c r="S167" s="16"/>
      <c r="T167" s="25"/>
      <c r="U167" s="5"/>
    </row>
    <row r="168" spans="1:21" s="18" customFormat="1" ht="48" outlineLevel="1">
      <c r="A168" s="8" t="s">
        <v>322</v>
      </c>
      <c r="B168" s="9" t="s">
        <v>323</v>
      </c>
      <c r="C168" s="21" t="s">
        <v>13685</v>
      </c>
      <c r="D168" s="122" t="s">
        <v>13686</v>
      </c>
      <c r="E168" s="122" t="s">
        <v>399</v>
      </c>
      <c r="F168" s="247">
        <f t="shared" si="4"/>
        <v>131.86799999999999</v>
      </c>
      <c r="G168" s="248">
        <v>109.89</v>
      </c>
      <c r="H168" s="66">
        <f t="shared" si="5"/>
        <v>3230.7660000000001</v>
      </c>
      <c r="I168" s="22" t="s">
        <v>13735</v>
      </c>
      <c r="J168" s="19"/>
      <c r="K168" s="49" t="s">
        <v>665</v>
      </c>
      <c r="L168" s="19" t="s">
        <v>1182</v>
      </c>
      <c r="M168" s="24" t="s">
        <v>13736</v>
      </c>
      <c r="N168" s="19">
        <v>150</v>
      </c>
      <c r="O168" s="19">
        <v>280</v>
      </c>
      <c r="P168" s="19">
        <v>230</v>
      </c>
      <c r="Q168" s="20">
        <v>2.02</v>
      </c>
      <c r="R168" s="19">
        <v>1.5</v>
      </c>
      <c r="S168" s="16">
        <v>108</v>
      </c>
      <c r="T168" s="25"/>
      <c r="U168" s="5"/>
    </row>
    <row r="169" spans="1:21" s="18" customFormat="1" ht="28.8" outlineLevel="1">
      <c r="A169" s="8" t="s">
        <v>322</v>
      </c>
      <c r="B169" s="9" t="s">
        <v>332</v>
      </c>
      <c r="C169" s="21" t="s">
        <v>333</v>
      </c>
      <c r="D169" s="122" t="s">
        <v>334</v>
      </c>
      <c r="E169" s="122" t="s">
        <v>399</v>
      </c>
      <c r="F169" s="247">
        <f t="shared" si="4"/>
        <v>448.66799999999995</v>
      </c>
      <c r="G169" s="248">
        <v>373.89</v>
      </c>
      <c r="H169" s="66">
        <f t="shared" si="5"/>
        <v>10992.365999999998</v>
      </c>
      <c r="I169" s="22" t="s">
        <v>335</v>
      </c>
      <c r="J169" s="19" t="s">
        <v>336</v>
      </c>
      <c r="K169" s="49"/>
      <c r="L169" s="19" t="s">
        <v>298</v>
      </c>
      <c r="M169" s="24" t="s">
        <v>337</v>
      </c>
      <c r="N169" s="19">
        <v>415</v>
      </c>
      <c r="O169" s="19">
        <v>350</v>
      </c>
      <c r="P169" s="19">
        <v>280</v>
      </c>
      <c r="Q169" s="20">
        <v>6.94</v>
      </c>
      <c r="R169" s="19">
        <v>4</v>
      </c>
      <c r="S169" s="16">
        <v>16</v>
      </c>
      <c r="T169" s="25"/>
      <c r="U169" s="5"/>
    </row>
    <row r="170" spans="1:21" s="18" customFormat="1" ht="57.6" outlineLevel="1">
      <c r="A170" s="8" t="s">
        <v>322</v>
      </c>
      <c r="B170" s="9" t="s">
        <v>332</v>
      </c>
      <c r="C170" s="21" t="s">
        <v>338</v>
      </c>
      <c r="D170" s="122" t="s">
        <v>339</v>
      </c>
      <c r="E170" s="122" t="s">
        <v>399</v>
      </c>
      <c r="F170" s="247">
        <f t="shared" si="4"/>
        <v>530.24400000000003</v>
      </c>
      <c r="G170" s="248">
        <v>441.87</v>
      </c>
      <c r="H170" s="66">
        <f t="shared" si="5"/>
        <v>12990.978000000001</v>
      </c>
      <c r="I170" s="22" t="s">
        <v>1050</v>
      </c>
      <c r="J170" s="19" t="s">
        <v>1051</v>
      </c>
      <c r="K170" s="49" t="s">
        <v>665</v>
      </c>
      <c r="L170" s="19" t="s">
        <v>298</v>
      </c>
      <c r="M170" s="24">
        <v>3165140486576</v>
      </c>
      <c r="N170" s="19">
        <v>433</v>
      </c>
      <c r="O170" s="19">
        <v>330</v>
      </c>
      <c r="P170" s="19">
        <v>360</v>
      </c>
      <c r="Q170" s="20"/>
      <c r="R170" s="19"/>
      <c r="S170" s="16">
        <v>12</v>
      </c>
      <c r="T170" s="25"/>
      <c r="U170" s="5"/>
    </row>
    <row r="171" spans="1:21" s="18" customFormat="1" ht="57.6" outlineLevel="1">
      <c r="A171" s="8" t="s">
        <v>322</v>
      </c>
      <c r="B171" s="9" t="s">
        <v>332</v>
      </c>
      <c r="C171" s="21" t="s">
        <v>1052</v>
      </c>
      <c r="D171" s="122" t="s">
        <v>339</v>
      </c>
      <c r="E171" s="122" t="s">
        <v>460</v>
      </c>
      <c r="F171" s="247">
        <f t="shared" si="4"/>
        <v>571.03200000000004</v>
      </c>
      <c r="G171" s="248">
        <v>475.86</v>
      </c>
      <c r="H171" s="66">
        <f t="shared" si="5"/>
        <v>13990.284000000001</v>
      </c>
      <c r="I171" s="22" t="s">
        <v>1053</v>
      </c>
      <c r="J171" s="19" t="s">
        <v>1051</v>
      </c>
      <c r="K171" s="49" t="s">
        <v>665</v>
      </c>
      <c r="L171" s="19" t="s">
        <v>298</v>
      </c>
      <c r="M171" s="24">
        <v>3165140486576</v>
      </c>
      <c r="N171" s="19">
        <v>445</v>
      </c>
      <c r="O171" s="19">
        <v>357</v>
      </c>
      <c r="P171" s="19">
        <v>389</v>
      </c>
      <c r="Q171" s="20"/>
      <c r="R171" s="19"/>
      <c r="S171" s="16"/>
      <c r="T171" s="25"/>
      <c r="U171" s="5"/>
    </row>
    <row r="172" spans="1:21" s="18" customFormat="1" ht="28.8" outlineLevel="1">
      <c r="A172" s="8" t="s">
        <v>322</v>
      </c>
      <c r="B172" s="9" t="s">
        <v>332</v>
      </c>
      <c r="C172" s="21" t="s">
        <v>1054</v>
      </c>
      <c r="D172" s="122" t="s">
        <v>1055</v>
      </c>
      <c r="E172" s="122" t="s">
        <v>399</v>
      </c>
      <c r="F172" s="247">
        <f t="shared" si="4"/>
        <v>625.41599999999994</v>
      </c>
      <c r="G172" s="248">
        <v>521.17999999999995</v>
      </c>
      <c r="H172" s="66">
        <f t="shared" si="5"/>
        <v>15322.691999999999</v>
      </c>
      <c r="I172" s="22" t="s">
        <v>1056</v>
      </c>
      <c r="J172" s="19" t="s">
        <v>1057</v>
      </c>
      <c r="K172" s="49"/>
      <c r="L172" s="19" t="s">
        <v>298</v>
      </c>
      <c r="M172" s="24" t="s">
        <v>1058</v>
      </c>
      <c r="N172" s="19">
        <v>420</v>
      </c>
      <c r="O172" s="19">
        <v>360</v>
      </c>
      <c r="P172" s="19">
        <v>310</v>
      </c>
      <c r="Q172" s="20">
        <v>9.3000000000000007</v>
      </c>
      <c r="R172" s="19">
        <v>6.3</v>
      </c>
      <c r="S172" s="16">
        <v>12</v>
      </c>
      <c r="T172" s="25"/>
      <c r="U172" s="5"/>
    </row>
    <row r="173" spans="1:21" s="18" customFormat="1" ht="67.2" outlineLevel="1">
      <c r="A173" s="8" t="s">
        <v>322</v>
      </c>
      <c r="B173" s="9" t="s">
        <v>1059</v>
      </c>
      <c r="C173" s="21" t="s">
        <v>1060</v>
      </c>
      <c r="D173" s="122" t="s">
        <v>1061</v>
      </c>
      <c r="E173" s="122" t="s">
        <v>399</v>
      </c>
      <c r="F173" s="247">
        <f t="shared" si="4"/>
        <v>611.82000000000005</v>
      </c>
      <c r="G173" s="248">
        <v>509.85</v>
      </c>
      <c r="H173" s="66">
        <f t="shared" si="5"/>
        <v>14989.590000000002</v>
      </c>
      <c r="I173" s="22" t="s">
        <v>1062</v>
      </c>
      <c r="J173" s="19" t="s">
        <v>1063</v>
      </c>
      <c r="K173" s="49" t="s">
        <v>665</v>
      </c>
      <c r="L173" s="19" t="s">
        <v>298</v>
      </c>
      <c r="M173" s="24">
        <v>3165140486750</v>
      </c>
      <c r="N173" s="19">
        <v>605</v>
      </c>
      <c r="O173" s="19">
        <v>333</v>
      </c>
      <c r="P173" s="19">
        <v>360</v>
      </c>
      <c r="Q173" s="20"/>
      <c r="R173" s="19">
        <v>5.8</v>
      </c>
      <c r="S173" s="16"/>
      <c r="T173" s="25"/>
      <c r="U173" s="5"/>
    </row>
    <row r="174" spans="1:21" s="18" customFormat="1" ht="67.2" outlineLevel="1">
      <c r="A174" s="8" t="s">
        <v>322</v>
      </c>
      <c r="B174" s="9" t="s">
        <v>1059</v>
      </c>
      <c r="C174" s="21" t="s">
        <v>1064</v>
      </c>
      <c r="D174" s="122" t="s">
        <v>1061</v>
      </c>
      <c r="E174" s="122" t="s">
        <v>460</v>
      </c>
      <c r="F174" s="247">
        <f t="shared" si="4"/>
        <v>652.60800000000006</v>
      </c>
      <c r="G174" s="248">
        <v>543.84</v>
      </c>
      <c r="H174" s="66">
        <f t="shared" si="5"/>
        <v>15988.896000000001</v>
      </c>
      <c r="I174" s="22" t="s">
        <v>1065</v>
      </c>
      <c r="J174" s="19" t="s">
        <v>1066</v>
      </c>
      <c r="K174" s="49" t="s">
        <v>665</v>
      </c>
      <c r="L174" s="19" t="s">
        <v>298</v>
      </c>
      <c r="M174" s="24">
        <v>3165140486750</v>
      </c>
      <c r="N174" s="19">
        <v>445</v>
      </c>
      <c r="O174" s="19">
        <v>357</v>
      </c>
      <c r="P174" s="19">
        <v>389</v>
      </c>
      <c r="Q174" s="20">
        <v>12.74</v>
      </c>
      <c r="R174" s="19">
        <v>5.8</v>
      </c>
      <c r="S174" s="16"/>
      <c r="T174" s="25"/>
      <c r="U174" s="5"/>
    </row>
    <row r="175" spans="1:21" s="18" customFormat="1" ht="19.2" outlineLevel="1">
      <c r="A175" s="8" t="s">
        <v>322</v>
      </c>
      <c r="B175" s="9" t="s">
        <v>14025</v>
      </c>
      <c r="C175" s="21" t="s">
        <v>14026</v>
      </c>
      <c r="D175" s="122" t="s">
        <v>14027</v>
      </c>
      <c r="E175" s="122" t="s">
        <v>399</v>
      </c>
      <c r="F175" s="247">
        <f t="shared" si="4"/>
        <v>33.989999999999995</v>
      </c>
      <c r="G175" s="248">
        <v>28.324999999999999</v>
      </c>
      <c r="H175" s="66">
        <f t="shared" si="5"/>
        <v>832.75499999999988</v>
      </c>
      <c r="I175" s="22" t="s">
        <v>14028</v>
      </c>
      <c r="J175" s="19" t="s">
        <v>14029</v>
      </c>
      <c r="K175" s="49" t="s">
        <v>665</v>
      </c>
      <c r="L175" s="19" t="s">
        <v>1182</v>
      </c>
      <c r="M175" s="24" t="s">
        <v>14030</v>
      </c>
      <c r="N175" s="19">
        <v>60</v>
      </c>
      <c r="O175" s="19">
        <v>167</v>
      </c>
      <c r="P175" s="19">
        <v>60</v>
      </c>
      <c r="Q175" s="20">
        <v>0.14000000000000001</v>
      </c>
      <c r="R175" s="19">
        <v>0.1</v>
      </c>
      <c r="S175" s="16">
        <v>308</v>
      </c>
      <c r="T175" s="25"/>
      <c r="U175" s="5"/>
    </row>
    <row r="176" spans="1:21" s="18" customFormat="1" ht="19.2" outlineLevel="1">
      <c r="A176" s="8" t="s">
        <v>14046</v>
      </c>
      <c r="B176" s="9" t="s">
        <v>832</v>
      </c>
      <c r="C176" s="21" t="s">
        <v>14047</v>
      </c>
      <c r="D176" s="122" t="s">
        <v>14048</v>
      </c>
      <c r="E176" s="122" t="s">
        <v>399</v>
      </c>
      <c r="F176" s="247">
        <f t="shared" si="4"/>
        <v>95.171999999999997</v>
      </c>
      <c r="G176" s="248">
        <v>79.31</v>
      </c>
      <c r="H176" s="66">
        <f t="shared" si="5"/>
        <v>2331.7139999999999</v>
      </c>
      <c r="I176" s="22" t="s">
        <v>14049</v>
      </c>
      <c r="J176" s="19" t="s">
        <v>14029</v>
      </c>
      <c r="K176" s="49" t="s">
        <v>665</v>
      </c>
      <c r="L176" s="19" t="s">
        <v>528</v>
      </c>
      <c r="M176" s="24">
        <v>3165140608268</v>
      </c>
      <c r="N176" s="19">
        <v>251</v>
      </c>
      <c r="O176" s="19">
        <v>371</v>
      </c>
      <c r="P176" s="19">
        <v>56</v>
      </c>
      <c r="Q176" s="20">
        <v>1.3</v>
      </c>
      <c r="R176" s="19">
        <v>1</v>
      </c>
      <c r="S176" s="16">
        <v>72</v>
      </c>
      <c r="T176" s="25"/>
      <c r="U176" s="5"/>
    </row>
    <row r="177" spans="1:21" s="18" customFormat="1" ht="28.8" outlineLevel="1">
      <c r="A177" s="8" t="s">
        <v>1067</v>
      </c>
      <c r="B177" s="9" t="s">
        <v>1068</v>
      </c>
      <c r="C177" s="21" t="s">
        <v>1070</v>
      </c>
      <c r="D177" s="122" t="s">
        <v>1071</v>
      </c>
      <c r="E177" s="122" t="s">
        <v>399</v>
      </c>
      <c r="F177" s="247">
        <f t="shared" si="4"/>
        <v>244.72799999999998</v>
      </c>
      <c r="G177" s="248">
        <v>203.94</v>
      </c>
      <c r="H177" s="66">
        <f t="shared" si="5"/>
        <v>5995.8359999999993</v>
      </c>
      <c r="I177" s="22" t="s">
        <v>1069</v>
      </c>
      <c r="J177" s="19" t="s">
        <v>1072</v>
      </c>
      <c r="K177" s="49" t="s">
        <v>665</v>
      </c>
      <c r="L177" s="19" t="s">
        <v>528</v>
      </c>
      <c r="M177" s="24">
        <v>3165140573252</v>
      </c>
      <c r="N177" s="19">
        <v>440</v>
      </c>
      <c r="O177" s="19">
        <v>300</v>
      </c>
      <c r="P177" s="19">
        <v>300</v>
      </c>
      <c r="Q177" s="20">
        <v>17.399999999999999</v>
      </c>
      <c r="R177" s="19">
        <v>16.399999999999999</v>
      </c>
      <c r="S177" s="16">
        <v>15</v>
      </c>
      <c r="T177" s="25" t="s">
        <v>13737</v>
      </c>
      <c r="U177" s="5"/>
    </row>
    <row r="178" spans="1:21" s="18" customFormat="1" ht="28.8" outlineLevel="1">
      <c r="A178" s="8" t="s">
        <v>1073</v>
      </c>
      <c r="B178" s="9" t="s">
        <v>1074</v>
      </c>
      <c r="C178" s="21" t="s">
        <v>1075</v>
      </c>
      <c r="D178" s="122" t="s">
        <v>1076</v>
      </c>
      <c r="E178" s="122" t="s">
        <v>428</v>
      </c>
      <c r="F178" s="247">
        <f t="shared" si="4"/>
        <v>176.74799999999999</v>
      </c>
      <c r="G178" s="248">
        <v>147.29</v>
      </c>
      <c r="H178" s="66">
        <f t="shared" si="5"/>
        <v>4330.326</v>
      </c>
      <c r="I178" s="22" t="s">
        <v>1077</v>
      </c>
      <c r="J178" s="19" t="s">
        <v>1078</v>
      </c>
      <c r="K178" s="49"/>
      <c r="L178" s="19" t="s">
        <v>1079</v>
      </c>
      <c r="M178" s="24" t="s">
        <v>1080</v>
      </c>
      <c r="N178" s="19">
        <v>390</v>
      </c>
      <c r="O178" s="19">
        <v>290</v>
      </c>
      <c r="P178" s="19">
        <v>125</v>
      </c>
      <c r="Q178" s="20">
        <v>2</v>
      </c>
      <c r="R178" s="19">
        <v>0.94</v>
      </c>
      <c r="S178" s="16">
        <v>60</v>
      </c>
      <c r="T178" s="25" t="s">
        <v>1081</v>
      </c>
      <c r="U178" s="5"/>
    </row>
    <row r="179" spans="1:21" s="18" customFormat="1" ht="19.2" outlineLevel="1">
      <c r="A179" s="8" t="s">
        <v>1082</v>
      </c>
      <c r="B179" s="9" t="s">
        <v>1083</v>
      </c>
      <c r="C179" s="21" t="s">
        <v>1084</v>
      </c>
      <c r="D179" s="122" t="s">
        <v>1085</v>
      </c>
      <c r="E179" s="122" t="s">
        <v>428</v>
      </c>
      <c r="F179" s="247">
        <f t="shared" si="4"/>
        <v>115.63199999999999</v>
      </c>
      <c r="G179" s="248">
        <v>96.36</v>
      </c>
      <c r="H179" s="66">
        <f t="shared" si="5"/>
        <v>2832.9839999999999</v>
      </c>
      <c r="I179" s="22" t="s">
        <v>1086</v>
      </c>
      <c r="J179" s="19" t="s">
        <v>1087</v>
      </c>
      <c r="K179" s="49"/>
      <c r="L179" s="19" t="s">
        <v>1079</v>
      </c>
      <c r="M179" s="24" t="s">
        <v>1088</v>
      </c>
      <c r="N179" s="19">
        <v>345</v>
      </c>
      <c r="O179" s="19">
        <v>289</v>
      </c>
      <c r="P179" s="19">
        <v>89</v>
      </c>
      <c r="Q179" s="20">
        <v>1.4</v>
      </c>
      <c r="R179" s="19">
        <v>0.5</v>
      </c>
      <c r="S179" s="16">
        <v>74</v>
      </c>
      <c r="T179" s="25"/>
      <c r="U179" s="5"/>
    </row>
    <row r="180" spans="1:21" s="593" customFormat="1" ht="28.8" outlineLevel="1">
      <c r="A180" s="583" t="s">
        <v>1089</v>
      </c>
      <c r="B180" s="584" t="s">
        <v>117</v>
      </c>
      <c r="C180" s="585" t="s">
        <v>1090</v>
      </c>
      <c r="D180" s="586" t="s">
        <v>1091</v>
      </c>
      <c r="E180" s="586" t="s">
        <v>428</v>
      </c>
      <c r="F180" s="570">
        <v>99.25</v>
      </c>
      <c r="G180" s="568"/>
      <c r="H180" s="569">
        <f>F180*$H$2*1.15</f>
        <v>2796.3687499999996</v>
      </c>
      <c r="I180" s="587" t="s">
        <v>1092</v>
      </c>
      <c r="J180" s="586" t="s">
        <v>1093</v>
      </c>
      <c r="K180" s="576"/>
      <c r="L180" s="586" t="s">
        <v>402</v>
      </c>
      <c r="M180" s="588">
        <v>3165140462556</v>
      </c>
      <c r="N180" s="586">
        <v>350</v>
      </c>
      <c r="O180" s="586">
        <v>295</v>
      </c>
      <c r="P180" s="586">
        <v>105</v>
      </c>
      <c r="Q180" s="589">
        <v>4.2</v>
      </c>
      <c r="R180" s="586">
        <v>1.8</v>
      </c>
      <c r="S180" s="590">
        <v>69</v>
      </c>
      <c r="T180" s="591" t="s">
        <v>1094</v>
      </c>
      <c r="U180" s="592"/>
    </row>
    <row r="181" spans="1:21" s="18" customFormat="1" ht="28.8" outlineLevel="1">
      <c r="A181" s="8" t="s">
        <v>1089</v>
      </c>
      <c r="B181" s="9" t="s">
        <v>117</v>
      </c>
      <c r="C181" s="21" t="s">
        <v>1095</v>
      </c>
      <c r="D181" s="122" t="s">
        <v>1096</v>
      </c>
      <c r="E181" s="122" t="s">
        <v>428</v>
      </c>
      <c r="F181" s="247">
        <f t="shared" si="4"/>
        <v>158.38200000000001</v>
      </c>
      <c r="G181" s="248">
        <v>131.98500000000001</v>
      </c>
      <c r="H181" s="66">
        <f t="shared" si="5"/>
        <v>3880.3589999999999</v>
      </c>
      <c r="I181" s="22" t="s">
        <v>1097</v>
      </c>
      <c r="J181" s="19" t="s">
        <v>1098</v>
      </c>
      <c r="K181" s="49"/>
      <c r="L181" s="19" t="s">
        <v>402</v>
      </c>
      <c r="M181" s="24" t="s">
        <v>1099</v>
      </c>
      <c r="N181" s="19">
        <v>390</v>
      </c>
      <c r="O181" s="19">
        <v>250</v>
      </c>
      <c r="P181" s="19">
        <v>98</v>
      </c>
      <c r="Q181" s="20">
        <v>4.4000000000000004</v>
      </c>
      <c r="R181" s="19">
        <v>1.8</v>
      </c>
      <c r="S181" s="16">
        <v>69</v>
      </c>
      <c r="T181" s="25"/>
      <c r="U181" s="5"/>
    </row>
    <row r="182" spans="1:21" s="18" customFormat="1" ht="28.8" outlineLevel="1">
      <c r="A182" s="8" t="s">
        <v>1100</v>
      </c>
      <c r="B182" s="9" t="s">
        <v>117</v>
      </c>
      <c r="C182" s="21" t="s">
        <v>1101</v>
      </c>
      <c r="D182" s="122" t="s">
        <v>1102</v>
      </c>
      <c r="E182" s="122" t="s">
        <v>1103</v>
      </c>
      <c r="F182" s="247">
        <f t="shared" si="4"/>
        <v>123.354</v>
      </c>
      <c r="G182" s="248">
        <v>102.795</v>
      </c>
      <c r="H182" s="66">
        <f t="shared" si="5"/>
        <v>3022.1729999999998</v>
      </c>
      <c r="I182" s="22" t="s">
        <v>1104</v>
      </c>
      <c r="J182" s="19" t="s">
        <v>1105</v>
      </c>
      <c r="K182" s="49"/>
      <c r="L182" s="19" t="s">
        <v>402</v>
      </c>
      <c r="M182" s="24">
        <v>3165140575560</v>
      </c>
      <c r="N182" s="19">
        <v>220</v>
      </c>
      <c r="O182" s="19">
        <v>170</v>
      </c>
      <c r="P182" s="19">
        <v>130</v>
      </c>
      <c r="Q182" s="20">
        <v>1.7</v>
      </c>
      <c r="R182" s="19">
        <v>0.56999999999999995</v>
      </c>
      <c r="S182" s="16">
        <v>120</v>
      </c>
      <c r="T182" s="25"/>
      <c r="U182" s="5"/>
    </row>
    <row r="183" spans="1:21" s="18" customFormat="1" ht="29.4" outlineLevel="1">
      <c r="A183" s="8" t="s">
        <v>1108</v>
      </c>
      <c r="B183" s="9" t="s">
        <v>1106</v>
      </c>
      <c r="C183" s="21" t="s">
        <v>2798</v>
      </c>
      <c r="D183" s="122" t="s">
        <v>1109</v>
      </c>
      <c r="E183" s="122" t="s">
        <v>460</v>
      </c>
      <c r="F183" s="247">
        <f t="shared" si="4"/>
        <v>246.58199999999999</v>
      </c>
      <c r="G183" s="248">
        <v>205.48500000000001</v>
      </c>
      <c r="H183" s="66">
        <f t="shared" si="5"/>
        <v>6041.259</v>
      </c>
      <c r="I183" s="22" t="s">
        <v>2811</v>
      </c>
      <c r="J183" s="19" t="s">
        <v>2812</v>
      </c>
      <c r="K183" s="49"/>
      <c r="L183" s="19"/>
      <c r="M183" s="24">
        <v>3165140572750</v>
      </c>
      <c r="N183" s="19"/>
      <c r="O183" s="19"/>
      <c r="P183" s="19"/>
      <c r="Q183" s="20">
        <v>4.3</v>
      </c>
      <c r="R183" s="19">
        <v>2</v>
      </c>
      <c r="S183" s="16">
        <v>45</v>
      </c>
      <c r="T183" s="25" t="s">
        <v>2813</v>
      </c>
      <c r="U183" s="5"/>
    </row>
    <row r="184" spans="1:21" s="18" customFormat="1" ht="28.8" outlineLevel="1">
      <c r="A184" s="8" t="s">
        <v>1100</v>
      </c>
      <c r="B184" s="9" t="s">
        <v>117</v>
      </c>
      <c r="C184" s="21" t="s">
        <v>2799</v>
      </c>
      <c r="D184" s="122" t="s">
        <v>1111</v>
      </c>
      <c r="E184" s="122" t="s">
        <v>1107</v>
      </c>
      <c r="F184" s="247">
        <f t="shared" si="4"/>
        <v>181.69199999999998</v>
      </c>
      <c r="G184" s="248">
        <v>151.41</v>
      </c>
      <c r="H184" s="66">
        <f t="shared" si="5"/>
        <v>4451.4539999999997</v>
      </c>
      <c r="I184" s="22" t="s">
        <v>1112</v>
      </c>
      <c r="J184" s="19" t="s">
        <v>2814</v>
      </c>
      <c r="K184" s="49"/>
      <c r="L184" s="19" t="s">
        <v>402</v>
      </c>
      <c r="M184" s="24">
        <v>3165140548410</v>
      </c>
      <c r="N184" s="19">
        <v>360</v>
      </c>
      <c r="O184" s="19">
        <v>215</v>
      </c>
      <c r="P184" s="19">
        <v>95</v>
      </c>
      <c r="Q184" s="20">
        <v>1.9</v>
      </c>
      <c r="R184" s="19">
        <v>0.8</v>
      </c>
      <c r="S184" s="16">
        <v>48</v>
      </c>
      <c r="T184" s="25" t="s">
        <v>2815</v>
      </c>
      <c r="U184" s="5"/>
    </row>
    <row r="185" spans="1:21" s="18" customFormat="1" ht="30" outlineLevel="1">
      <c r="A185" s="8" t="s">
        <v>1100</v>
      </c>
      <c r="B185" s="9" t="s">
        <v>117</v>
      </c>
      <c r="C185" s="21" t="s">
        <v>2800</v>
      </c>
      <c r="D185" s="122" t="s">
        <v>1111</v>
      </c>
      <c r="E185" s="122" t="s">
        <v>460</v>
      </c>
      <c r="F185" s="247">
        <f t="shared" si="4"/>
        <v>194.67</v>
      </c>
      <c r="G185" s="248">
        <v>162.22499999999999</v>
      </c>
      <c r="H185" s="66">
        <f t="shared" si="5"/>
        <v>4769.415</v>
      </c>
      <c r="I185" s="22" t="s">
        <v>1113</v>
      </c>
      <c r="J185" s="19" t="s">
        <v>2816</v>
      </c>
      <c r="K185" s="49"/>
      <c r="L185" s="19" t="s">
        <v>402</v>
      </c>
      <c r="M185" s="24">
        <v>3165140548595</v>
      </c>
      <c r="N185" s="19">
        <v>442</v>
      </c>
      <c r="O185" s="19">
        <v>357</v>
      </c>
      <c r="P185" s="19">
        <v>117</v>
      </c>
      <c r="Q185" s="20">
        <v>4</v>
      </c>
      <c r="R185" s="19">
        <v>0.8</v>
      </c>
      <c r="S185" s="16">
        <v>45</v>
      </c>
      <c r="T185" s="25" t="s">
        <v>2817</v>
      </c>
      <c r="U185" s="5"/>
    </row>
    <row r="186" spans="1:21" s="18" customFormat="1" outlineLevel="1">
      <c r="A186" s="8" t="s">
        <v>1100</v>
      </c>
      <c r="B186" s="33" t="s">
        <v>117</v>
      </c>
      <c r="C186" s="40" t="s">
        <v>13687</v>
      </c>
      <c r="D186" s="128" t="s">
        <v>13688</v>
      </c>
      <c r="E186" s="122" t="s">
        <v>1107</v>
      </c>
      <c r="F186" s="247">
        <f t="shared" si="4"/>
        <v>155.73599999999999</v>
      </c>
      <c r="G186" s="248">
        <v>129.78</v>
      </c>
      <c r="H186" s="66">
        <f t="shared" si="5"/>
        <v>3815.5319999999997</v>
      </c>
      <c r="I186" s="22"/>
      <c r="J186" s="19"/>
      <c r="K186" s="23"/>
      <c r="L186" s="19" t="s">
        <v>402</v>
      </c>
      <c r="M186" s="24">
        <v>3165140739146</v>
      </c>
      <c r="N186" s="19"/>
      <c r="O186" s="19"/>
      <c r="P186" s="19"/>
      <c r="Q186" s="20"/>
      <c r="R186" s="19"/>
      <c r="S186" s="16"/>
      <c r="T186" s="252" t="s">
        <v>13738</v>
      </c>
      <c r="U186" s="5"/>
    </row>
    <row r="187" spans="1:21" s="18" customFormat="1" outlineLevel="1">
      <c r="A187" s="8" t="s">
        <v>1100</v>
      </c>
      <c r="B187" s="33" t="s">
        <v>117</v>
      </c>
      <c r="C187" s="42" t="s">
        <v>13689</v>
      </c>
      <c r="D187" s="128" t="s">
        <v>13688</v>
      </c>
      <c r="E187" s="122" t="s">
        <v>460</v>
      </c>
      <c r="F187" s="247">
        <f t="shared" si="4"/>
        <v>259.56</v>
      </c>
      <c r="G187" s="248">
        <v>216.3</v>
      </c>
      <c r="H187" s="66">
        <f t="shared" si="5"/>
        <v>6359.22</v>
      </c>
      <c r="I187" s="22"/>
      <c r="J187" s="19"/>
      <c r="K187" s="23"/>
      <c r="L187" s="19" t="s">
        <v>402</v>
      </c>
      <c r="M187" s="24">
        <v>3165140739108</v>
      </c>
      <c r="N187" s="19"/>
      <c r="O187" s="19"/>
      <c r="P187" s="19"/>
      <c r="Q187" s="20"/>
      <c r="R187" s="19"/>
      <c r="S187" s="16"/>
      <c r="T187" s="131"/>
      <c r="U187" s="5"/>
    </row>
    <row r="188" spans="1:21" customFormat="1" ht="29.4" outlineLevel="1">
      <c r="A188" s="8" t="s">
        <v>13690</v>
      </c>
      <c r="B188" s="33" t="s">
        <v>117</v>
      </c>
      <c r="C188" s="42" t="s">
        <v>1114</v>
      </c>
      <c r="D188" s="128" t="s">
        <v>1115</v>
      </c>
      <c r="E188" s="122" t="s">
        <v>1107</v>
      </c>
      <c r="F188" s="247">
        <f t="shared" si="4"/>
        <v>116.80199999999999</v>
      </c>
      <c r="G188" s="248">
        <v>97.334999999999994</v>
      </c>
      <c r="H188" s="66">
        <f t="shared" si="5"/>
        <v>2861.6489999999999</v>
      </c>
      <c r="I188" s="53" t="s">
        <v>340</v>
      </c>
      <c r="J188" s="19" t="s">
        <v>1110</v>
      </c>
      <c r="K188" s="23"/>
      <c r="L188" s="19" t="s">
        <v>402</v>
      </c>
      <c r="M188" s="24">
        <v>3165140538473</v>
      </c>
      <c r="N188" s="19"/>
      <c r="O188" s="19"/>
      <c r="P188" s="19"/>
      <c r="Q188" s="20">
        <v>1.4</v>
      </c>
      <c r="R188" s="19">
        <v>0.95</v>
      </c>
      <c r="S188" s="16">
        <v>98</v>
      </c>
      <c r="T188" s="131"/>
    </row>
    <row r="189" spans="1:21" customFormat="1" ht="28.8" outlineLevel="1">
      <c r="A189" s="8" t="s">
        <v>13690</v>
      </c>
      <c r="B189" s="33" t="s">
        <v>117</v>
      </c>
      <c r="C189" s="42" t="s">
        <v>2801</v>
      </c>
      <c r="D189" s="128" t="s">
        <v>341</v>
      </c>
      <c r="E189" s="122" t="s">
        <v>399</v>
      </c>
      <c r="F189" s="247">
        <f t="shared" si="4"/>
        <v>181.69199999999998</v>
      </c>
      <c r="G189" s="248">
        <v>151.41</v>
      </c>
      <c r="H189" s="66">
        <f t="shared" si="5"/>
        <v>4451.4539999999997</v>
      </c>
      <c r="I189" s="22" t="s">
        <v>342</v>
      </c>
      <c r="J189" s="19" t="s">
        <v>2818</v>
      </c>
      <c r="K189" s="23"/>
      <c r="L189" s="19" t="s">
        <v>402</v>
      </c>
      <c r="M189" s="24">
        <v>3165140534727</v>
      </c>
      <c r="N189" s="19"/>
      <c r="O189" s="19"/>
      <c r="P189" s="19"/>
      <c r="Q189" s="20">
        <v>2.25</v>
      </c>
      <c r="R189" s="19">
        <v>0.95</v>
      </c>
      <c r="S189" s="16">
        <v>98</v>
      </c>
      <c r="T189" s="131" t="s">
        <v>2820</v>
      </c>
    </row>
    <row r="190" spans="1:21" s="18" customFormat="1" ht="29.4" outlineLevel="1">
      <c r="A190" s="8" t="s">
        <v>13690</v>
      </c>
      <c r="B190" s="33" t="s">
        <v>117</v>
      </c>
      <c r="C190" s="42" t="s">
        <v>2802</v>
      </c>
      <c r="D190" s="128" t="s">
        <v>341</v>
      </c>
      <c r="E190" s="122" t="s">
        <v>460</v>
      </c>
      <c r="F190" s="247">
        <f t="shared" si="4"/>
        <v>197.76000000000002</v>
      </c>
      <c r="G190" s="248">
        <v>164.8</v>
      </c>
      <c r="H190" s="66">
        <f t="shared" si="5"/>
        <v>4845.1200000000008</v>
      </c>
      <c r="I190" s="22" t="s">
        <v>343</v>
      </c>
      <c r="J190" s="19" t="s">
        <v>2819</v>
      </c>
      <c r="K190" s="23"/>
      <c r="L190" s="19" t="s">
        <v>402</v>
      </c>
      <c r="M190" s="24">
        <v>3165140562621</v>
      </c>
      <c r="N190" s="19"/>
      <c r="O190" s="19"/>
      <c r="P190" s="19"/>
      <c r="Q190" s="20">
        <v>4.25</v>
      </c>
      <c r="R190" s="19">
        <v>1.0900000000000001</v>
      </c>
      <c r="S190" s="16">
        <v>45</v>
      </c>
      <c r="T190" s="131" t="s">
        <v>3067</v>
      </c>
      <c r="U190" s="5"/>
    </row>
    <row r="191" spans="1:21" s="593" customFormat="1" ht="29.4" outlineLevel="1">
      <c r="A191" s="583" t="s">
        <v>1100</v>
      </c>
      <c r="B191" s="584" t="s">
        <v>117</v>
      </c>
      <c r="C191" s="585" t="s">
        <v>13691</v>
      </c>
      <c r="D191" s="586" t="s">
        <v>13692</v>
      </c>
      <c r="E191" s="586" t="s">
        <v>428</v>
      </c>
      <c r="F191" s="570">
        <v>91.08</v>
      </c>
      <c r="G191" s="568"/>
      <c r="H191" s="569">
        <f>F191*$H$2*1.15</f>
        <v>2566.1789999999996</v>
      </c>
      <c r="I191" s="587" t="s">
        <v>15011</v>
      </c>
      <c r="J191" s="586" t="s">
        <v>353</v>
      </c>
      <c r="K191" s="576"/>
      <c r="L191" s="586" t="s">
        <v>402</v>
      </c>
      <c r="M191" s="588">
        <v>3165140724906</v>
      </c>
      <c r="N191" s="586">
        <v>350</v>
      </c>
      <c r="O191" s="586">
        <v>294</v>
      </c>
      <c r="P191" s="586">
        <v>105</v>
      </c>
      <c r="Q191" s="589">
        <v>2.88</v>
      </c>
      <c r="R191" s="586">
        <v>1.3</v>
      </c>
      <c r="S191" s="590">
        <v>48</v>
      </c>
      <c r="T191" s="576" t="s">
        <v>13739</v>
      </c>
      <c r="U191" s="592"/>
    </row>
    <row r="192" spans="1:21" s="593" customFormat="1" ht="29.4" outlineLevel="1">
      <c r="A192" s="583" t="s">
        <v>1100</v>
      </c>
      <c r="B192" s="584" t="s">
        <v>117</v>
      </c>
      <c r="C192" s="585" t="s">
        <v>13693</v>
      </c>
      <c r="D192" s="586" t="s">
        <v>13694</v>
      </c>
      <c r="E192" s="586" t="s">
        <v>428</v>
      </c>
      <c r="F192" s="570">
        <v>104.28</v>
      </c>
      <c r="G192" s="568"/>
      <c r="H192" s="569">
        <f>F192*$H$2*1.15</f>
        <v>2938.0889999999999</v>
      </c>
      <c r="I192" s="587" t="s">
        <v>15011</v>
      </c>
      <c r="J192" s="586" t="s">
        <v>2821</v>
      </c>
      <c r="K192" s="576"/>
      <c r="L192" s="586" t="s">
        <v>402</v>
      </c>
      <c r="M192" s="588">
        <v>3165140726764</v>
      </c>
      <c r="N192" s="586">
        <v>350</v>
      </c>
      <c r="O192" s="586">
        <v>294</v>
      </c>
      <c r="P192" s="586">
        <v>105</v>
      </c>
      <c r="Q192" s="589">
        <v>3.1</v>
      </c>
      <c r="R192" s="586">
        <v>1.4</v>
      </c>
      <c r="S192" s="590">
        <v>48</v>
      </c>
      <c r="T192" s="576" t="s">
        <v>13740</v>
      </c>
      <c r="U192" s="592"/>
    </row>
    <row r="193" spans="1:60" s="18" customFormat="1" ht="49.2" outlineLevel="1">
      <c r="A193" s="124" t="s">
        <v>1100</v>
      </c>
      <c r="B193" s="125" t="s">
        <v>117</v>
      </c>
      <c r="C193" s="113" t="s">
        <v>3026</v>
      </c>
      <c r="D193" s="127" t="s">
        <v>3027</v>
      </c>
      <c r="E193" s="127" t="s">
        <v>1107</v>
      </c>
      <c r="F193" s="247">
        <f t="shared" ref="F193:F258" si="6">G193*1.2</f>
        <v>240.15599999999998</v>
      </c>
      <c r="G193" s="248">
        <v>200.13</v>
      </c>
      <c r="H193" s="66">
        <f t="shared" ref="H193:H255" si="7">F193*$H$2</f>
        <v>5883.8219999999992</v>
      </c>
      <c r="I193" s="141" t="s">
        <v>3068</v>
      </c>
      <c r="J193" s="132" t="s">
        <v>3069</v>
      </c>
      <c r="K193" s="142"/>
      <c r="L193" s="132" t="s">
        <v>402</v>
      </c>
      <c r="M193" s="143">
        <v>3165140659949</v>
      </c>
      <c r="N193" s="132">
        <v>392</v>
      </c>
      <c r="O193" s="132">
        <v>360</v>
      </c>
      <c r="P193" s="132">
        <v>114</v>
      </c>
      <c r="Q193" s="144">
        <v>3.3</v>
      </c>
      <c r="R193" s="132">
        <v>3.3</v>
      </c>
      <c r="S193" s="145">
        <v>35</v>
      </c>
      <c r="T193" s="146" t="s">
        <v>13741</v>
      </c>
      <c r="U193" s="5"/>
    </row>
    <row r="194" spans="1:60" s="18" customFormat="1" ht="39.6" outlineLevel="1">
      <c r="A194" s="124" t="s">
        <v>1100</v>
      </c>
      <c r="B194" s="125" t="s">
        <v>117</v>
      </c>
      <c r="C194" s="113" t="s">
        <v>3028</v>
      </c>
      <c r="D194" s="127" t="s">
        <v>3027</v>
      </c>
      <c r="E194" s="127" t="s">
        <v>460</v>
      </c>
      <c r="F194" s="247">
        <f t="shared" si="6"/>
        <v>266.11199999999997</v>
      </c>
      <c r="G194" s="248">
        <v>221.76</v>
      </c>
      <c r="H194" s="66">
        <f t="shared" si="7"/>
        <v>6519.7439999999988</v>
      </c>
      <c r="I194" s="141" t="s">
        <v>3070</v>
      </c>
      <c r="J194" s="132" t="s">
        <v>3071</v>
      </c>
      <c r="K194" s="142"/>
      <c r="L194" s="132" t="s">
        <v>402</v>
      </c>
      <c r="M194" s="143">
        <v>3165140659932</v>
      </c>
      <c r="N194" s="132">
        <v>442</v>
      </c>
      <c r="O194" s="132">
        <v>355</v>
      </c>
      <c r="P194" s="132">
        <v>150</v>
      </c>
      <c r="Q194" s="144">
        <v>5.01</v>
      </c>
      <c r="R194" s="132">
        <v>4.4000000000000004</v>
      </c>
      <c r="S194" s="145">
        <v>35</v>
      </c>
      <c r="T194" s="146" t="s">
        <v>3072</v>
      </c>
      <c r="U194" s="5"/>
    </row>
    <row r="195" spans="1:60" s="18" customFormat="1" ht="49.2" outlineLevel="1">
      <c r="A195" s="124" t="s">
        <v>1100</v>
      </c>
      <c r="B195" s="125" t="s">
        <v>117</v>
      </c>
      <c r="C195" s="114" t="s">
        <v>3029</v>
      </c>
      <c r="D195" s="127" t="s">
        <v>3030</v>
      </c>
      <c r="E195" s="127" t="s">
        <v>1107</v>
      </c>
      <c r="F195" s="247">
        <f t="shared" si="6"/>
        <v>266.11199999999997</v>
      </c>
      <c r="G195" s="248">
        <v>221.76</v>
      </c>
      <c r="H195" s="66">
        <f t="shared" si="7"/>
        <v>6519.7439999999988</v>
      </c>
      <c r="I195" s="141" t="s">
        <v>3068</v>
      </c>
      <c r="J195" s="132" t="s">
        <v>3073</v>
      </c>
      <c r="K195" s="142"/>
      <c r="L195" s="132" t="s">
        <v>402</v>
      </c>
      <c r="M195" s="143">
        <v>3165140659819</v>
      </c>
      <c r="N195" s="132">
        <v>392</v>
      </c>
      <c r="O195" s="132">
        <v>360</v>
      </c>
      <c r="P195" s="132">
        <v>114</v>
      </c>
      <c r="Q195" s="144">
        <v>3.4</v>
      </c>
      <c r="R195" s="132">
        <v>3.35</v>
      </c>
      <c r="S195" s="145">
        <v>35</v>
      </c>
      <c r="T195" s="146" t="s">
        <v>3074</v>
      </c>
      <c r="U195" s="5"/>
    </row>
    <row r="196" spans="1:60" customFormat="1" ht="39.6" outlineLevel="1">
      <c r="A196" s="124" t="s">
        <v>1100</v>
      </c>
      <c r="B196" s="125" t="s">
        <v>117</v>
      </c>
      <c r="C196" s="113" t="s">
        <v>3031</v>
      </c>
      <c r="D196" s="127" t="s">
        <v>3030</v>
      </c>
      <c r="E196" s="127" t="s">
        <v>460</v>
      </c>
      <c r="F196" s="247">
        <f t="shared" si="6"/>
        <v>292.06799999999998</v>
      </c>
      <c r="G196" s="248">
        <v>243.39</v>
      </c>
      <c r="H196" s="66">
        <f t="shared" si="7"/>
        <v>7155.6659999999993</v>
      </c>
      <c r="I196" s="141" t="s">
        <v>3070</v>
      </c>
      <c r="J196" s="132" t="s">
        <v>3073</v>
      </c>
      <c r="K196" s="142" t="s">
        <v>665</v>
      </c>
      <c r="L196" s="132" t="s">
        <v>402</v>
      </c>
      <c r="M196" s="143">
        <v>3165140659802</v>
      </c>
      <c r="N196" s="132">
        <v>442</v>
      </c>
      <c r="O196" s="132">
        <v>355</v>
      </c>
      <c r="P196" s="132">
        <v>150</v>
      </c>
      <c r="Q196" s="144">
        <v>5.0999999999999996</v>
      </c>
      <c r="R196" s="132">
        <v>4.4000000000000004</v>
      </c>
      <c r="S196" s="145">
        <v>35</v>
      </c>
      <c r="T196" s="146" t="s">
        <v>3075</v>
      </c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</row>
    <row r="197" spans="1:60" customFormat="1" ht="59.4" outlineLevel="1">
      <c r="A197" s="124" t="s">
        <v>1100</v>
      </c>
      <c r="B197" s="125" t="s">
        <v>117</v>
      </c>
      <c r="C197" s="113" t="s">
        <v>3032</v>
      </c>
      <c r="D197" s="127" t="s">
        <v>3033</v>
      </c>
      <c r="E197" s="127" t="s">
        <v>460</v>
      </c>
      <c r="F197" s="247">
        <f t="shared" si="6"/>
        <v>428.27399999999994</v>
      </c>
      <c r="G197" s="248">
        <v>356.89499999999998</v>
      </c>
      <c r="H197" s="66">
        <f t="shared" si="7"/>
        <v>10492.712999999998</v>
      </c>
      <c r="I197" s="141" t="s">
        <v>14290</v>
      </c>
      <c r="J197" s="132" t="s">
        <v>3076</v>
      </c>
      <c r="K197" s="142"/>
      <c r="L197" s="132" t="s">
        <v>402</v>
      </c>
      <c r="M197" s="143" t="s">
        <v>3077</v>
      </c>
      <c r="N197" s="132">
        <v>442</v>
      </c>
      <c r="O197" s="132">
        <v>355</v>
      </c>
      <c r="P197" s="132">
        <v>150</v>
      </c>
      <c r="Q197" s="144">
        <v>5.5</v>
      </c>
      <c r="R197" s="132">
        <v>1.7</v>
      </c>
      <c r="S197" s="145">
        <v>35</v>
      </c>
      <c r="T197" s="146" t="s">
        <v>3078</v>
      </c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</row>
    <row r="198" spans="1:60" customFormat="1" ht="57.6" outlineLevel="1">
      <c r="A198" s="124" t="s">
        <v>1100</v>
      </c>
      <c r="B198" s="125" t="s">
        <v>117</v>
      </c>
      <c r="C198" s="113" t="s">
        <v>14284</v>
      </c>
      <c r="D198" s="127" t="s">
        <v>14286</v>
      </c>
      <c r="E198" s="127" t="s">
        <v>460</v>
      </c>
      <c r="F198" s="247">
        <f t="shared" si="6"/>
        <v>441</v>
      </c>
      <c r="G198" s="248">
        <v>367.5</v>
      </c>
      <c r="H198" s="66">
        <f t="shared" si="7"/>
        <v>10804.5</v>
      </c>
      <c r="I198" s="141" t="s">
        <v>14292</v>
      </c>
      <c r="J198" s="132" t="s">
        <v>14288</v>
      </c>
      <c r="K198" s="142" t="s">
        <v>665</v>
      </c>
      <c r="L198" s="132" t="s">
        <v>402</v>
      </c>
      <c r="M198" s="143">
        <v>3165140742375</v>
      </c>
      <c r="N198" s="132">
        <v>440</v>
      </c>
      <c r="O198" s="132">
        <v>360</v>
      </c>
      <c r="P198" s="132">
        <v>155</v>
      </c>
      <c r="Q198" s="144">
        <v>5.84</v>
      </c>
      <c r="R198" s="132">
        <v>1.3</v>
      </c>
      <c r="S198" s="145">
        <v>35</v>
      </c>
      <c r="T198" s="146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</row>
    <row r="199" spans="1:60" customFormat="1" ht="67.2" outlineLevel="1">
      <c r="A199" s="124" t="s">
        <v>1100</v>
      </c>
      <c r="B199" s="125" t="s">
        <v>117</v>
      </c>
      <c r="C199" s="113" t="s">
        <v>14285</v>
      </c>
      <c r="D199" s="127" t="s">
        <v>14287</v>
      </c>
      <c r="E199" s="127" t="s">
        <v>460</v>
      </c>
      <c r="F199" s="247">
        <f t="shared" si="6"/>
        <v>506.52</v>
      </c>
      <c r="G199" s="248">
        <v>422.1</v>
      </c>
      <c r="H199" s="66">
        <f t="shared" si="7"/>
        <v>12409.74</v>
      </c>
      <c r="I199" s="141" t="s">
        <v>14291</v>
      </c>
      <c r="J199" s="132" t="s">
        <v>14289</v>
      </c>
      <c r="K199" s="142" t="s">
        <v>665</v>
      </c>
      <c r="L199" s="132" t="s">
        <v>402</v>
      </c>
      <c r="M199" s="143">
        <v>3165140742429</v>
      </c>
      <c r="N199" s="132">
        <v>440</v>
      </c>
      <c r="O199" s="132">
        <v>355</v>
      </c>
      <c r="P199" s="132">
        <v>155</v>
      </c>
      <c r="Q199" s="144">
        <v>5.992</v>
      </c>
      <c r="R199" s="132">
        <v>1.3</v>
      </c>
      <c r="S199" s="145">
        <v>35</v>
      </c>
      <c r="T199" s="146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</row>
    <row r="200" spans="1:60" s="18" customFormat="1" ht="59.4" outlineLevel="1">
      <c r="A200" s="124" t="s">
        <v>1100</v>
      </c>
      <c r="B200" s="125" t="s">
        <v>117</v>
      </c>
      <c r="C200" s="113" t="s">
        <v>13695</v>
      </c>
      <c r="D200" s="127" t="s">
        <v>13696</v>
      </c>
      <c r="E200" s="127" t="s">
        <v>460</v>
      </c>
      <c r="F200" s="247">
        <f t="shared" si="6"/>
        <v>506.142</v>
      </c>
      <c r="G200" s="248">
        <v>421.78500000000003</v>
      </c>
      <c r="H200" s="66">
        <f t="shared" si="7"/>
        <v>12400.478999999999</v>
      </c>
      <c r="I200" s="141" t="s">
        <v>13742</v>
      </c>
      <c r="J200" s="132" t="s">
        <v>13743</v>
      </c>
      <c r="K200" s="142"/>
      <c r="L200" s="132" t="s">
        <v>402</v>
      </c>
      <c r="M200" s="143">
        <v>3165140725767</v>
      </c>
      <c r="N200" s="132">
        <v>442</v>
      </c>
      <c r="O200" s="132">
        <v>335</v>
      </c>
      <c r="P200" s="132">
        <v>150</v>
      </c>
      <c r="Q200" s="144">
        <v>5.0999999999999996</v>
      </c>
      <c r="R200" s="132">
        <v>4.5</v>
      </c>
      <c r="S200" s="145">
        <v>35</v>
      </c>
      <c r="T200" s="146" t="s">
        <v>13744</v>
      </c>
      <c r="U200" s="5"/>
    </row>
    <row r="201" spans="1:60" s="18" customFormat="1" ht="59.4" outlineLevel="1">
      <c r="A201" s="124" t="s">
        <v>344</v>
      </c>
      <c r="B201" s="125" t="s">
        <v>430</v>
      </c>
      <c r="C201" s="126" t="s">
        <v>3034</v>
      </c>
      <c r="D201" s="127" t="s">
        <v>3035</v>
      </c>
      <c r="E201" s="127" t="s">
        <v>460</v>
      </c>
      <c r="F201" s="247">
        <f t="shared" si="6"/>
        <v>454.22999999999996</v>
      </c>
      <c r="G201" s="248">
        <v>378.52499999999998</v>
      </c>
      <c r="H201" s="66">
        <f t="shared" si="7"/>
        <v>11128.634999999998</v>
      </c>
      <c r="I201" s="141" t="s">
        <v>3079</v>
      </c>
      <c r="J201" s="132" t="s">
        <v>3080</v>
      </c>
      <c r="K201" s="142"/>
      <c r="L201" s="132" t="s">
        <v>402</v>
      </c>
      <c r="M201" s="143">
        <v>3165140724739</v>
      </c>
      <c r="N201" s="132">
        <v>442</v>
      </c>
      <c r="O201" s="132">
        <v>335</v>
      </c>
      <c r="P201" s="132">
        <v>150</v>
      </c>
      <c r="Q201" s="144">
        <v>5.6</v>
      </c>
      <c r="R201" s="132">
        <v>1.6</v>
      </c>
      <c r="S201" s="145">
        <v>35</v>
      </c>
      <c r="T201" s="147" t="s">
        <v>3081</v>
      </c>
      <c r="U201" s="5"/>
    </row>
    <row r="202" spans="1:60" s="18" customFormat="1" ht="59.4" outlineLevel="1">
      <c r="A202" s="124" t="s">
        <v>344</v>
      </c>
      <c r="B202" s="125" t="s">
        <v>430</v>
      </c>
      <c r="C202" s="126" t="s">
        <v>3036</v>
      </c>
      <c r="D202" s="127" t="s">
        <v>3037</v>
      </c>
      <c r="E202" s="127" t="s">
        <v>460</v>
      </c>
      <c r="F202" s="247">
        <f t="shared" si="6"/>
        <v>519.12</v>
      </c>
      <c r="G202" s="248">
        <v>432.6</v>
      </c>
      <c r="H202" s="66">
        <f t="shared" si="7"/>
        <v>12718.44</v>
      </c>
      <c r="I202" s="141" t="s">
        <v>3082</v>
      </c>
      <c r="J202" s="132" t="s">
        <v>3083</v>
      </c>
      <c r="K202" s="142" t="s">
        <v>2016</v>
      </c>
      <c r="L202" s="132" t="s">
        <v>402</v>
      </c>
      <c r="M202" s="143">
        <v>3165140726184</v>
      </c>
      <c r="N202" s="132">
        <v>442</v>
      </c>
      <c r="O202" s="132">
        <v>335</v>
      </c>
      <c r="P202" s="132">
        <v>150</v>
      </c>
      <c r="Q202" s="144">
        <v>5.8</v>
      </c>
      <c r="R202" s="132">
        <v>1.9</v>
      </c>
      <c r="S202" s="145">
        <v>35</v>
      </c>
      <c r="T202" s="148" t="s">
        <v>3084</v>
      </c>
      <c r="U202" s="5"/>
    </row>
    <row r="203" spans="1:60" s="18" customFormat="1" ht="58.8" outlineLevel="1">
      <c r="A203" s="8" t="s">
        <v>1100</v>
      </c>
      <c r="B203" s="33" t="s">
        <v>117</v>
      </c>
      <c r="C203" s="42" t="s">
        <v>2916</v>
      </c>
      <c r="D203" s="128" t="s">
        <v>345</v>
      </c>
      <c r="E203" s="128" t="s">
        <v>460</v>
      </c>
      <c r="F203" s="247">
        <f t="shared" si="6"/>
        <v>493.16399999999999</v>
      </c>
      <c r="G203" s="248">
        <v>410.97</v>
      </c>
      <c r="H203" s="66">
        <f t="shared" si="7"/>
        <v>12082.518</v>
      </c>
      <c r="I203" s="55" t="s">
        <v>2917</v>
      </c>
      <c r="J203" s="54" t="s">
        <v>346</v>
      </c>
      <c r="K203" s="43"/>
      <c r="L203" s="54" t="s">
        <v>402</v>
      </c>
      <c r="M203" s="56">
        <v>3165140723268</v>
      </c>
      <c r="N203" s="54">
        <v>442</v>
      </c>
      <c r="O203" s="54">
        <v>335</v>
      </c>
      <c r="P203" s="54">
        <v>150</v>
      </c>
      <c r="Q203" s="57">
        <v>5.8</v>
      </c>
      <c r="R203" s="54">
        <v>2</v>
      </c>
      <c r="S203" s="58">
        <v>35</v>
      </c>
      <c r="T203" s="138" t="s">
        <v>2918</v>
      </c>
      <c r="U203" s="5"/>
    </row>
    <row r="204" spans="1:60" s="18" customFormat="1" ht="58.8" outlineLevel="1">
      <c r="A204" s="8" t="s">
        <v>1100</v>
      </c>
      <c r="B204" s="33" t="s">
        <v>117</v>
      </c>
      <c r="C204" s="42" t="s">
        <v>2919</v>
      </c>
      <c r="D204" s="128" t="s">
        <v>347</v>
      </c>
      <c r="E204" s="128" t="s">
        <v>460</v>
      </c>
      <c r="F204" s="247">
        <f t="shared" si="6"/>
        <v>558.05399999999997</v>
      </c>
      <c r="G204" s="248">
        <v>465.04500000000002</v>
      </c>
      <c r="H204" s="66">
        <f t="shared" si="7"/>
        <v>13672.322999999999</v>
      </c>
      <c r="I204" s="55" t="s">
        <v>2917</v>
      </c>
      <c r="J204" s="54" t="s">
        <v>13745</v>
      </c>
      <c r="K204" s="43" t="s">
        <v>2016</v>
      </c>
      <c r="L204" s="54" t="s">
        <v>402</v>
      </c>
      <c r="M204" s="56">
        <v>3165140724944</v>
      </c>
      <c r="N204" s="54">
        <v>442</v>
      </c>
      <c r="O204" s="54">
        <v>335</v>
      </c>
      <c r="P204" s="54">
        <v>150</v>
      </c>
      <c r="Q204" s="57">
        <v>5.8</v>
      </c>
      <c r="R204" s="54">
        <v>2.1</v>
      </c>
      <c r="S204" s="58">
        <v>35</v>
      </c>
      <c r="T204" s="138" t="s">
        <v>2920</v>
      </c>
      <c r="U204" s="5"/>
    </row>
    <row r="205" spans="1:60" s="18" customFormat="1" ht="38.4" outlineLevel="1">
      <c r="A205" s="8" t="s">
        <v>1100</v>
      </c>
      <c r="B205" s="21" t="s">
        <v>117</v>
      </c>
      <c r="C205" s="21" t="s">
        <v>13697</v>
      </c>
      <c r="D205" s="129" t="s">
        <v>348</v>
      </c>
      <c r="E205" s="128" t="s">
        <v>460</v>
      </c>
      <c r="F205" s="247">
        <f t="shared" si="6"/>
        <v>920.178</v>
      </c>
      <c r="G205" s="248">
        <v>766.81500000000005</v>
      </c>
      <c r="H205" s="66">
        <f t="shared" si="7"/>
        <v>22544.361000000001</v>
      </c>
      <c r="I205" s="22" t="s">
        <v>13746</v>
      </c>
      <c r="J205" s="19" t="s">
        <v>349</v>
      </c>
      <c r="K205" s="23"/>
      <c r="L205" s="54" t="s">
        <v>402</v>
      </c>
      <c r="M205" s="24">
        <v>3165140683487</v>
      </c>
      <c r="N205" s="19"/>
      <c r="O205" s="19"/>
      <c r="P205" s="19"/>
      <c r="Q205" s="20"/>
      <c r="R205" s="19"/>
      <c r="S205" s="16"/>
      <c r="T205" s="25" t="s">
        <v>13747</v>
      </c>
      <c r="U205" s="5"/>
    </row>
    <row r="206" spans="1:60" s="18" customFormat="1" ht="28.8" outlineLevel="1">
      <c r="A206" s="8" t="s">
        <v>350</v>
      </c>
      <c r="B206" s="9" t="s">
        <v>351</v>
      </c>
      <c r="C206" s="36" t="s">
        <v>2803</v>
      </c>
      <c r="D206" s="122" t="s">
        <v>352</v>
      </c>
      <c r="E206" s="122" t="s">
        <v>460</v>
      </c>
      <c r="F206" s="247">
        <f t="shared" si="6"/>
        <v>246.58199999999999</v>
      </c>
      <c r="G206" s="248">
        <v>205.48500000000001</v>
      </c>
      <c r="H206" s="66">
        <f t="shared" si="7"/>
        <v>6041.259</v>
      </c>
      <c r="I206" s="22" t="s">
        <v>2822</v>
      </c>
      <c r="J206" s="19" t="s">
        <v>2823</v>
      </c>
      <c r="K206" s="23"/>
      <c r="L206" s="19" t="s">
        <v>402</v>
      </c>
      <c r="M206" s="24">
        <v>3165140547963</v>
      </c>
      <c r="N206" s="19">
        <v>442</v>
      </c>
      <c r="O206" s="19">
        <v>357</v>
      </c>
      <c r="P206" s="19">
        <v>117</v>
      </c>
      <c r="Q206" s="20">
        <v>4.13</v>
      </c>
      <c r="R206" s="19">
        <v>1.7</v>
      </c>
      <c r="S206" s="16">
        <v>45</v>
      </c>
      <c r="T206" s="25" t="s">
        <v>2824</v>
      </c>
      <c r="U206" s="5"/>
    </row>
    <row r="207" spans="1:60" s="18" customFormat="1" ht="19.8" outlineLevel="1">
      <c r="A207" s="8" t="s">
        <v>350</v>
      </c>
      <c r="B207" s="9" t="s">
        <v>351</v>
      </c>
      <c r="C207" s="21" t="s">
        <v>2921</v>
      </c>
      <c r="D207" s="122" t="s">
        <v>1160</v>
      </c>
      <c r="E207" s="122" t="s">
        <v>460</v>
      </c>
      <c r="F207" s="247">
        <f t="shared" si="6"/>
        <v>558.05399999999997</v>
      </c>
      <c r="G207" s="248">
        <v>465.04500000000002</v>
      </c>
      <c r="H207" s="66">
        <f t="shared" si="7"/>
        <v>13672.322999999999</v>
      </c>
      <c r="I207" s="22" t="s">
        <v>2922</v>
      </c>
      <c r="J207" s="19" t="s">
        <v>1161</v>
      </c>
      <c r="K207" s="23"/>
      <c r="L207" s="19" t="s">
        <v>402</v>
      </c>
      <c r="M207" s="24">
        <v>3165140726702</v>
      </c>
      <c r="N207" s="19"/>
      <c r="O207" s="19"/>
      <c r="P207" s="19"/>
      <c r="Q207" s="20">
        <v>6</v>
      </c>
      <c r="R207" s="19">
        <v>1.7</v>
      </c>
      <c r="S207" s="16">
        <v>35</v>
      </c>
      <c r="T207" s="25"/>
      <c r="U207" s="5"/>
    </row>
    <row r="208" spans="1:60" s="18" customFormat="1" ht="29.4" outlineLevel="1">
      <c r="A208" s="8" t="s">
        <v>350</v>
      </c>
      <c r="B208" s="33" t="s">
        <v>130</v>
      </c>
      <c r="C208" s="42" t="s">
        <v>2923</v>
      </c>
      <c r="D208" s="128" t="s">
        <v>1162</v>
      </c>
      <c r="E208" s="128" t="s">
        <v>460</v>
      </c>
      <c r="F208" s="247">
        <f t="shared" si="6"/>
        <v>791.65800000000002</v>
      </c>
      <c r="G208" s="248">
        <v>659.71500000000003</v>
      </c>
      <c r="H208" s="66">
        <f t="shared" si="7"/>
        <v>19395.620999999999</v>
      </c>
      <c r="I208" s="22" t="s">
        <v>2924</v>
      </c>
      <c r="J208" s="19" t="s">
        <v>1163</v>
      </c>
      <c r="K208" s="23"/>
      <c r="L208" s="19" t="s">
        <v>1164</v>
      </c>
      <c r="M208" s="24">
        <v>3165140726511</v>
      </c>
      <c r="N208" s="19">
        <v>445</v>
      </c>
      <c r="O208" s="19">
        <v>357</v>
      </c>
      <c r="P208" s="19">
        <v>151</v>
      </c>
      <c r="Q208" s="20">
        <v>7.25</v>
      </c>
      <c r="R208" s="19">
        <v>3</v>
      </c>
      <c r="S208" s="16">
        <v>30</v>
      </c>
      <c r="T208" s="25" t="s">
        <v>2925</v>
      </c>
      <c r="U208" s="5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</row>
    <row r="209" spans="1:57" s="18" customFormat="1" ht="49.8" outlineLevel="1">
      <c r="A209" s="32" t="s">
        <v>1165</v>
      </c>
      <c r="B209" s="33" t="s">
        <v>523</v>
      </c>
      <c r="C209" s="60" t="s">
        <v>1166</v>
      </c>
      <c r="D209" s="128" t="s">
        <v>1167</v>
      </c>
      <c r="E209" s="128" t="s">
        <v>460</v>
      </c>
      <c r="F209" s="247">
        <f t="shared" si="6"/>
        <v>434.82600000000002</v>
      </c>
      <c r="G209" s="248">
        <v>362.35500000000002</v>
      </c>
      <c r="H209" s="66">
        <f t="shared" si="7"/>
        <v>10653.237000000001</v>
      </c>
      <c r="I209" s="55" t="s">
        <v>2825</v>
      </c>
      <c r="J209" s="19" t="s">
        <v>1168</v>
      </c>
      <c r="K209" s="23"/>
      <c r="L209" s="19" t="s">
        <v>421</v>
      </c>
      <c r="M209" s="24">
        <v>3165140600187</v>
      </c>
      <c r="N209" s="19">
        <v>445</v>
      </c>
      <c r="O209" s="19">
        <v>357</v>
      </c>
      <c r="P209" s="19">
        <v>151</v>
      </c>
      <c r="Q209" s="20"/>
      <c r="R209" s="19"/>
      <c r="S209" s="16">
        <v>35</v>
      </c>
      <c r="T209" s="25"/>
      <c r="U209" s="5"/>
    </row>
    <row r="210" spans="1:57" s="18" customFormat="1" ht="49.8" outlineLevel="1">
      <c r="A210" s="32" t="s">
        <v>1165</v>
      </c>
      <c r="B210" s="33" t="s">
        <v>523</v>
      </c>
      <c r="C210" s="60" t="s">
        <v>1169</v>
      </c>
      <c r="D210" s="128" t="s">
        <v>1170</v>
      </c>
      <c r="E210" s="128" t="s">
        <v>460</v>
      </c>
      <c r="F210" s="247">
        <f t="shared" si="6"/>
        <v>499.71600000000001</v>
      </c>
      <c r="G210" s="248">
        <v>416.43</v>
      </c>
      <c r="H210" s="66">
        <f t="shared" si="7"/>
        <v>12243.041999999999</v>
      </c>
      <c r="I210" s="55" t="s">
        <v>2825</v>
      </c>
      <c r="J210" s="19" t="s">
        <v>1171</v>
      </c>
      <c r="K210" s="23"/>
      <c r="L210" s="19" t="s">
        <v>421</v>
      </c>
      <c r="M210" s="24">
        <v>3165140600194</v>
      </c>
      <c r="N210" s="19">
        <v>445</v>
      </c>
      <c r="O210" s="19">
        <v>357</v>
      </c>
      <c r="P210" s="19">
        <v>151</v>
      </c>
      <c r="Q210" s="20"/>
      <c r="R210" s="19"/>
      <c r="S210" s="16">
        <v>35</v>
      </c>
      <c r="T210" s="25"/>
      <c r="U210" s="5"/>
    </row>
    <row r="211" spans="1:57" customFormat="1" ht="19.2" outlineLevel="1">
      <c r="A211" s="32" t="s">
        <v>1165</v>
      </c>
      <c r="B211" s="9" t="s">
        <v>523</v>
      </c>
      <c r="C211" s="60" t="s">
        <v>14050</v>
      </c>
      <c r="D211" s="122" t="s">
        <v>1174</v>
      </c>
      <c r="E211" s="128" t="s">
        <v>460</v>
      </c>
      <c r="F211" s="247">
        <f t="shared" si="6"/>
        <v>894.6</v>
      </c>
      <c r="G211" s="248">
        <v>745.5</v>
      </c>
      <c r="H211" s="66">
        <f t="shared" si="7"/>
        <v>21917.7</v>
      </c>
      <c r="I211" s="22" t="s">
        <v>14051</v>
      </c>
      <c r="J211" s="19" t="s">
        <v>1173</v>
      </c>
      <c r="K211" s="23"/>
      <c r="L211" s="19"/>
      <c r="M211" s="24"/>
      <c r="N211" s="19"/>
      <c r="O211" s="19"/>
      <c r="P211" s="19"/>
      <c r="Q211" s="20"/>
      <c r="R211" s="19"/>
      <c r="S211" s="16"/>
      <c r="T211" s="25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</row>
    <row r="212" spans="1:57" s="18" customFormat="1" ht="19.2" outlineLevel="1">
      <c r="A212" s="32" t="s">
        <v>1165</v>
      </c>
      <c r="B212" s="9" t="s">
        <v>523</v>
      </c>
      <c r="C212" s="21" t="s">
        <v>1175</v>
      </c>
      <c r="D212" s="122" t="s">
        <v>1176</v>
      </c>
      <c r="E212" s="122" t="s">
        <v>428</v>
      </c>
      <c r="F212" s="247">
        <f t="shared" si="6"/>
        <v>700.81200000000001</v>
      </c>
      <c r="G212" s="248">
        <v>584.01</v>
      </c>
      <c r="H212" s="66">
        <f t="shared" si="7"/>
        <v>17169.894</v>
      </c>
      <c r="I212" s="22" t="s">
        <v>1172</v>
      </c>
      <c r="J212" s="19" t="s">
        <v>1177</v>
      </c>
      <c r="K212" s="23"/>
      <c r="L212" s="19" t="s">
        <v>421</v>
      </c>
      <c r="M212" s="24" t="s">
        <v>1178</v>
      </c>
      <c r="N212" s="19">
        <v>480</v>
      </c>
      <c r="O212" s="19">
        <v>360</v>
      </c>
      <c r="P212" s="19">
        <v>130</v>
      </c>
      <c r="Q212" s="20">
        <v>6.8</v>
      </c>
      <c r="R212" s="19">
        <v>2.95</v>
      </c>
      <c r="S212" s="16">
        <v>36</v>
      </c>
      <c r="T212" s="25"/>
      <c r="U212" s="5"/>
    </row>
    <row r="213" spans="1:57" customFormat="1" ht="21.6" outlineLevel="1">
      <c r="A213" s="8" t="s">
        <v>1179</v>
      </c>
      <c r="B213" s="9" t="s">
        <v>884</v>
      </c>
      <c r="C213" s="21" t="s">
        <v>3038</v>
      </c>
      <c r="D213" s="122" t="s">
        <v>3039</v>
      </c>
      <c r="E213" s="122" t="s">
        <v>460</v>
      </c>
      <c r="F213" s="247">
        <f t="shared" si="6"/>
        <v>506.142</v>
      </c>
      <c r="G213" s="248">
        <v>421.78500000000003</v>
      </c>
      <c r="H213" s="66">
        <f t="shared" si="7"/>
        <v>12400.478999999999</v>
      </c>
      <c r="I213" s="253" t="s">
        <v>3085</v>
      </c>
      <c r="J213" s="19" t="s">
        <v>3086</v>
      </c>
      <c r="K213" s="23" t="s">
        <v>665</v>
      </c>
      <c r="L213" s="19" t="s">
        <v>411</v>
      </c>
      <c r="M213" s="24">
        <v>3165140726368</v>
      </c>
      <c r="N213" s="19"/>
      <c r="O213" s="16"/>
      <c r="P213" s="16"/>
      <c r="Q213" s="20">
        <v>8.6</v>
      </c>
      <c r="R213" s="19">
        <v>7.3</v>
      </c>
      <c r="S213" s="16">
        <v>20</v>
      </c>
      <c r="T213" s="25" t="s">
        <v>3087</v>
      </c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</row>
    <row r="214" spans="1:57" s="18" customFormat="1" ht="19.2" outlineLevel="1">
      <c r="A214" s="32" t="s">
        <v>1180</v>
      </c>
      <c r="B214" s="33" t="s">
        <v>698</v>
      </c>
      <c r="C214" s="34" t="s">
        <v>3161</v>
      </c>
      <c r="D214" s="128" t="s">
        <v>1181</v>
      </c>
      <c r="E214" s="122" t="s">
        <v>460</v>
      </c>
      <c r="F214" s="247">
        <f t="shared" si="6"/>
        <v>506.142</v>
      </c>
      <c r="G214" s="248">
        <v>421.78500000000003</v>
      </c>
      <c r="H214" s="66">
        <f t="shared" si="7"/>
        <v>12400.478999999999</v>
      </c>
      <c r="I214" s="22" t="s">
        <v>3162</v>
      </c>
      <c r="J214" s="19" t="s">
        <v>3163</v>
      </c>
      <c r="K214" s="23"/>
      <c r="L214" s="19" t="s">
        <v>421</v>
      </c>
      <c r="M214" s="24">
        <v>3165140726412</v>
      </c>
      <c r="N214" s="19">
        <v>445</v>
      </c>
      <c r="O214" s="19">
        <v>357</v>
      </c>
      <c r="P214" s="19">
        <v>142</v>
      </c>
      <c r="Q214" s="20">
        <v>6.7</v>
      </c>
      <c r="R214" s="19">
        <v>2.2999999999999998</v>
      </c>
      <c r="S214" s="16">
        <v>35</v>
      </c>
      <c r="T214" s="25" t="s">
        <v>3164</v>
      </c>
      <c r="U214" s="5"/>
    </row>
    <row r="215" spans="1:57" s="18" customFormat="1" ht="39" outlineLevel="1">
      <c r="A215" s="8" t="s">
        <v>3040</v>
      </c>
      <c r="B215" s="9" t="s">
        <v>3041</v>
      </c>
      <c r="C215" s="140" t="s">
        <v>3042</v>
      </c>
      <c r="D215" s="122" t="s">
        <v>3043</v>
      </c>
      <c r="E215" s="122" t="s">
        <v>460</v>
      </c>
      <c r="F215" s="247">
        <f t="shared" si="6"/>
        <v>778.68</v>
      </c>
      <c r="G215" s="248">
        <v>648.9</v>
      </c>
      <c r="H215" s="66">
        <f t="shared" si="7"/>
        <v>19077.66</v>
      </c>
      <c r="I215" s="61" t="s">
        <v>3088</v>
      </c>
      <c r="J215" s="19" t="s">
        <v>3089</v>
      </c>
      <c r="K215" s="23"/>
      <c r="L215" s="19" t="s">
        <v>1182</v>
      </c>
      <c r="M215" s="24">
        <v>3165140726450</v>
      </c>
      <c r="N215" s="19">
        <v>442</v>
      </c>
      <c r="O215" s="19">
        <v>357</v>
      </c>
      <c r="P215" s="19">
        <v>151</v>
      </c>
      <c r="Q215" s="20">
        <v>7.3</v>
      </c>
      <c r="R215" s="19">
        <v>2.9</v>
      </c>
      <c r="S215" s="16">
        <v>24</v>
      </c>
      <c r="T215" s="25" t="s">
        <v>3090</v>
      </c>
      <c r="U215" s="5"/>
    </row>
    <row r="216" spans="1:57" s="18" customFormat="1" ht="19.2" outlineLevel="1">
      <c r="A216" s="8" t="s">
        <v>13698</v>
      </c>
      <c r="B216" s="9" t="s">
        <v>13699</v>
      </c>
      <c r="C216" s="31" t="s">
        <v>13700</v>
      </c>
      <c r="D216" s="122" t="s">
        <v>13701</v>
      </c>
      <c r="E216" s="122" t="s">
        <v>399</v>
      </c>
      <c r="F216" s="247">
        <f t="shared" si="6"/>
        <v>517.86</v>
      </c>
      <c r="G216" s="248">
        <v>431.55</v>
      </c>
      <c r="H216" s="66">
        <f t="shared" si="7"/>
        <v>12687.57</v>
      </c>
      <c r="I216" s="22" t="s">
        <v>13748</v>
      </c>
      <c r="J216" s="19" t="s">
        <v>13749</v>
      </c>
      <c r="K216" s="23" t="s">
        <v>665</v>
      </c>
      <c r="L216" s="19" t="s">
        <v>421</v>
      </c>
      <c r="M216" s="24">
        <v>3165140727655</v>
      </c>
      <c r="N216" s="19">
        <v>387</v>
      </c>
      <c r="O216" s="19">
        <v>163</v>
      </c>
      <c r="P216" s="19">
        <v>90</v>
      </c>
      <c r="Q216" s="20">
        <v>2.7</v>
      </c>
      <c r="R216" s="19">
        <v>2</v>
      </c>
      <c r="S216" s="16">
        <v>120</v>
      </c>
      <c r="T216" s="25" t="s">
        <v>13738</v>
      </c>
      <c r="U216" s="5"/>
    </row>
    <row r="217" spans="1:57" s="18" customFormat="1" ht="19.2" outlineLevel="1">
      <c r="A217" s="8" t="s">
        <v>13702</v>
      </c>
      <c r="B217" s="9" t="s">
        <v>13703</v>
      </c>
      <c r="C217" s="9" t="s">
        <v>13704</v>
      </c>
      <c r="D217" s="31" t="s">
        <v>13705</v>
      </c>
      <c r="E217" s="122" t="s">
        <v>428</v>
      </c>
      <c r="F217" s="247">
        <f t="shared" si="6"/>
        <v>1166.76</v>
      </c>
      <c r="G217" s="248">
        <v>972.3</v>
      </c>
      <c r="H217" s="66">
        <f t="shared" si="7"/>
        <v>28585.62</v>
      </c>
      <c r="I217" s="22" t="s">
        <v>13750</v>
      </c>
      <c r="J217" s="19" t="s">
        <v>13751</v>
      </c>
      <c r="K217" s="23" t="s">
        <v>665</v>
      </c>
      <c r="L217" s="19" t="s">
        <v>421</v>
      </c>
      <c r="M217" s="24">
        <v>3165140733892</v>
      </c>
      <c r="N217" s="19">
        <v>680</v>
      </c>
      <c r="O217" s="19">
        <v>190</v>
      </c>
      <c r="P217" s="19">
        <v>496</v>
      </c>
      <c r="Q217" s="20">
        <v>9.6</v>
      </c>
      <c r="R217" s="19">
        <v>3.7</v>
      </c>
      <c r="S217" s="16">
        <v>10</v>
      </c>
      <c r="T217" s="25" t="s">
        <v>13738</v>
      </c>
      <c r="U217" s="5"/>
    </row>
    <row r="218" spans="1:57" s="18" customFormat="1" ht="19.2" outlineLevel="1">
      <c r="A218" s="8" t="s">
        <v>13706</v>
      </c>
      <c r="B218" s="9" t="s">
        <v>13707</v>
      </c>
      <c r="C218" s="9" t="s">
        <v>13708</v>
      </c>
      <c r="D218" s="122" t="s">
        <v>13709</v>
      </c>
      <c r="E218" s="122" t="s">
        <v>460</v>
      </c>
      <c r="F218" s="247">
        <f t="shared" si="6"/>
        <v>673.596</v>
      </c>
      <c r="G218" s="248">
        <v>561.33000000000004</v>
      </c>
      <c r="H218" s="66">
        <f t="shared" si="7"/>
        <v>16503.101999999999</v>
      </c>
      <c r="I218" s="22" t="s">
        <v>13752</v>
      </c>
      <c r="J218" s="19" t="s">
        <v>13753</v>
      </c>
      <c r="K218" s="23" t="s">
        <v>665</v>
      </c>
      <c r="L218" s="19" t="s">
        <v>421</v>
      </c>
      <c r="M218" s="24">
        <v>3165140733922</v>
      </c>
      <c r="N218" s="19">
        <v>442</v>
      </c>
      <c r="O218" s="19">
        <v>389</v>
      </c>
      <c r="P218" s="19">
        <v>357</v>
      </c>
      <c r="Q218" s="20">
        <v>9.4</v>
      </c>
      <c r="R218" s="19">
        <v>3.4</v>
      </c>
      <c r="S218" s="16">
        <v>10</v>
      </c>
      <c r="T218" s="25" t="s">
        <v>13738</v>
      </c>
      <c r="U218" s="5"/>
    </row>
    <row r="219" spans="1:57" s="18" customFormat="1" ht="48" outlineLevel="1">
      <c r="A219" s="8" t="s">
        <v>3044</v>
      </c>
      <c r="B219" s="39" t="s">
        <v>1183</v>
      </c>
      <c r="C219" s="31" t="s">
        <v>3045</v>
      </c>
      <c r="D219" s="122" t="s">
        <v>3046</v>
      </c>
      <c r="E219" s="122" t="s">
        <v>399</v>
      </c>
      <c r="F219" s="247">
        <f t="shared" si="6"/>
        <v>129.78</v>
      </c>
      <c r="G219" s="248">
        <v>108.15</v>
      </c>
      <c r="H219" s="66">
        <f t="shared" si="7"/>
        <v>3179.61</v>
      </c>
      <c r="I219" s="22" t="s">
        <v>3091</v>
      </c>
      <c r="J219" s="19" t="s">
        <v>3092</v>
      </c>
      <c r="K219" s="23"/>
      <c r="L219" s="19" t="s">
        <v>528</v>
      </c>
      <c r="M219" s="24">
        <v>3165140662819</v>
      </c>
      <c r="N219" s="19">
        <v>360</v>
      </c>
      <c r="O219" s="19">
        <v>235</v>
      </c>
      <c r="P219" s="19">
        <v>90</v>
      </c>
      <c r="Q219" s="20">
        <v>1.6</v>
      </c>
      <c r="R219" s="19">
        <v>1.4</v>
      </c>
      <c r="S219" s="16">
        <v>96</v>
      </c>
      <c r="T219" s="25"/>
      <c r="U219" s="5"/>
    </row>
    <row r="220" spans="1:57" s="18" customFormat="1" ht="39.6" outlineLevel="1">
      <c r="A220" s="8" t="s">
        <v>1184</v>
      </c>
      <c r="B220" s="39" t="s">
        <v>1183</v>
      </c>
      <c r="C220" s="40" t="s">
        <v>1185</v>
      </c>
      <c r="D220" s="123" t="s">
        <v>1186</v>
      </c>
      <c r="E220" s="122" t="s">
        <v>399</v>
      </c>
      <c r="F220" s="247">
        <f t="shared" si="6"/>
        <v>389.34</v>
      </c>
      <c r="G220" s="248">
        <v>324.45</v>
      </c>
      <c r="H220" s="66">
        <f t="shared" si="7"/>
        <v>9538.83</v>
      </c>
      <c r="I220" s="22" t="s">
        <v>1187</v>
      </c>
      <c r="J220" s="19" t="s">
        <v>1188</v>
      </c>
      <c r="K220" s="23"/>
      <c r="L220" s="19" t="s">
        <v>528</v>
      </c>
      <c r="M220" s="24">
        <v>3165140515559</v>
      </c>
      <c r="N220" s="19">
        <v>360</v>
      </c>
      <c r="O220" s="19">
        <v>360</v>
      </c>
      <c r="P220" s="19">
        <v>360</v>
      </c>
      <c r="Q220" s="20">
        <v>12.3</v>
      </c>
      <c r="R220" s="19">
        <v>11.3</v>
      </c>
      <c r="S220" s="16">
        <v>12</v>
      </c>
      <c r="T220" s="25"/>
      <c r="U220" s="5"/>
    </row>
    <row r="221" spans="1:57" s="18" customFormat="1" outlineLevel="1">
      <c r="A221" s="8" t="s">
        <v>1189</v>
      </c>
      <c r="B221" s="9" t="s">
        <v>1190</v>
      </c>
      <c r="C221" s="21" t="s">
        <v>1191</v>
      </c>
      <c r="D221" s="122" t="s">
        <v>1192</v>
      </c>
      <c r="E221" s="122" t="s">
        <v>399</v>
      </c>
      <c r="F221" s="247">
        <f t="shared" si="6"/>
        <v>54.384</v>
      </c>
      <c r="G221" s="248">
        <v>45.32</v>
      </c>
      <c r="H221" s="66">
        <f t="shared" si="7"/>
        <v>1332.4079999999999</v>
      </c>
      <c r="I221" s="22" t="s">
        <v>1193</v>
      </c>
      <c r="J221" s="19" t="s">
        <v>1194</v>
      </c>
      <c r="K221" s="23"/>
      <c r="L221" s="19" t="s">
        <v>528</v>
      </c>
      <c r="M221" s="24">
        <v>3165140414005</v>
      </c>
      <c r="N221" s="19">
        <v>200</v>
      </c>
      <c r="O221" s="19">
        <v>73</v>
      </c>
      <c r="P221" s="19">
        <v>73</v>
      </c>
      <c r="Q221" s="20">
        <v>0.3</v>
      </c>
      <c r="R221" s="19">
        <v>0.15</v>
      </c>
      <c r="S221" s="16">
        <v>480</v>
      </c>
      <c r="T221" s="25"/>
      <c r="U221" s="5"/>
    </row>
    <row r="222" spans="1:57" s="18" customFormat="1" ht="28.8" outlineLevel="1">
      <c r="A222" s="8" t="s">
        <v>1189</v>
      </c>
      <c r="B222" s="39" t="s">
        <v>1190</v>
      </c>
      <c r="C222" s="40" t="s">
        <v>1195</v>
      </c>
      <c r="D222" s="123" t="s">
        <v>1196</v>
      </c>
      <c r="E222" s="122" t="s">
        <v>399</v>
      </c>
      <c r="F222" s="247">
        <f t="shared" si="6"/>
        <v>74.843999999999994</v>
      </c>
      <c r="G222" s="248">
        <v>62.37</v>
      </c>
      <c r="H222" s="66">
        <f t="shared" si="7"/>
        <v>1833.6779999999999</v>
      </c>
      <c r="I222" s="22" t="s">
        <v>1197</v>
      </c>
      <c r="J222" s="19" t="s">
        <v>1198</v>
      </c>
      <c r="K222" s="23"/>
      <c r="L222" s="19" t="s">
        <v>1079</v>
      </c>
      <c r="M222" s="24">
        <v>3165140600422</v>
      </c>
      <c r="N222" s="19">
        <v>150</v>
      </c>
      <c r="O222" s="19">
        <v>107</v>
      </c>
      <c r="P222" s="19">
        <v>76</v>
      </c>
      <c r="Q222" s="20">
        <v>0.5</v>
      </c>
      <c r="R222" s="19">
        <v>0.15</v>
      </c>
      <c r="S222" s="16">
        <v>384</v>
      </c>
      <c r="T222" s="25"/>
      <c r="U222" s="5"/>
    </row>
    <row r="223" spans="1:57" s="18" customFormat="1" ht="38.4" outlineLevel="1">
      <c r="A223" s="8" t="s">
        <v>1189</v>
      </c>
      <c r="B223" s="39" t="s">
        <v>1190</v>
      </c>
      <c r="C223" s="40" t="s">
        <v>3047</v>
      </c>
      <c r="D223" s="127" t="s">
        <v>3048</v>
      </c>
      <c r="E223" s="122" t="s">
        <v>460</v>
      </c>
      <c r="F223" s="247">
        <f t="shared" si="6"/>
        <v>203.93999999999997</v>
      </c>
      <c r="G223" s="248">
        <v>169.95</v>
      </c>
      <c r="H223" s="66">
        <f t="shared" si="7"/>
        <v>4996.5299999999988</v>
      </c>
      <c r="I223" s="22" t="s">
        <v>3093</v>
      </c>
      <c r="J223" s="19" t="s">
        <v>3094</v>
      </c>
      <c r="K223" s="23" t="s">
        <v>665</v>
      </c>
      <c r="L223" s="19" t="s">
        <v>1079</v>
      </c>
      <c r="M223" s="24">
        <v>3165140645386</v>
      </c>
      <c r="N223" s="19">
        <v>445</v>
      </c>
      <c r="O223" s="19">
        <v>357</v>
      </c>
      <c r="P223" s="19">
        <v>142</v>
      </c>
      <c r="Q223" s="20"/>
      <c r="R223" s="19">
        <v>3.9</v>
      </c>
      <c r="S223" s="16"/>
      <c r="T223" s="25"/>
      <c r="U223" s="5"/>
    </row>
    <row r="224" spans="1:57" s="18" customFormat="1" ht="19.8" outlineLevel="1">
      <c r="A224" s="8" t="s">
        <v>1199</v>
      </c>
      <c r="B224" s="33" t="s">
        <v>1200</v>
      </c>
      <c r="C224" s="60" t="s">
        <v>2804</v>
      </c>
      <c r="D224" s="128" t="s">
        <v>1201</v>
      </c>
      <c r="E224" s="128" t="s">
        <v>460</v>
      </c>
      <c r="F224" s="247">
        <f t="shared" si="6"/>
        <v>271.91999999999996</v>
      </c>
      <c r="G224" s="248">
        <v>226.6</v>
      </c>
      <c r="H224" s="66">
        <f t="shared" si="7"/>
        <v>6662.0399999999991</v>
      </c>
      <c r="I224" s="22" t="s">
        <v>1202</v>
      </c>
      <c r="J224" s="19" t="s">
        <v>2826</v>
      </c>
      <c r="K224" s="23"/>
      <c r="L224" s="19" t="s">
        <v>354</v>
      </c>
      <c r="M224" s="24">
        <v>3165140730785</v>
      </c>
      <c r="N224" s="19">
        <v>442</v>
      </c>
      <c r="O224" s="19">
        <v>357</v>
      </c>
      <c r="P224" s="19">
        <v>117</v>
      </c>
      <c r="Q224" s="20"/>
      <c r="R224" s="19"/>
      <c r="S224" s="16">
        <v>45</v>
      </c>
      <c r="T224" s="25" t="s">
        <v>2827</v>
      </c>
      <c r="U224" s="5"/>
    </row>
    <row r="225" spans="1:21" s="18" customFormat="1" ht="39.6" outlineLevel="1">
      <c r="A225" s="32" t="s">
        <v>1179</v>
      </c>
      <c r="B225" s="33" t="s">
        <v>884</v>
      </c>
      <c r="C225" s="60" t="s">
        <v>13710</v>
      </c>
      <c r="D225" s="128" t="s">
        <v>13711</v>
      </c>
      <c r="E225" s="128" t="s">
        <v>1107</v>
      </c>
      <c r="F225" s="247">
        <f t="shared" si="6"/>
        <v>197.208</v>
      </c>
      <c r="G225" s="248">
        <v>164.34</v>
      </c>
      <c r="H225" s="66">
        <f t="shared" si="7"/>
        <v>4831.5959999999995</v>
      </c>
      <c r="I225" s="22" t="s">
        <v>13754</v>
      </c>
      <c r="J225" s="54" t="s">
        <v>13755</v>
      </c>
      <c r="K225" s="23"/>
      <c r="L225" s="19" t="s">
        <v>354</v>
      </c>
      <c r="M225" s="24">
        <v>3165140603836</v>
      </c>
      <c r="N225" s="19">
        <v>320</v>
      </c>
      <c r="O225" s="19">
        <v>212</v>
      </c>
      <c r="P225" s="19">
        <v>78</v>
      </c>
      <c r="Q225" s="20">
        <v>1.6</v>
      </c>
      <c r="R225" s="19">
        <v>1.2</v>
      </c>
      <c r="S225" s="16">
        <v>90</v>
      </c>
      <c r="T225" s="25"/>
      <c r="U225" s="5"/>
    </row>
    <row r="226" spans="1:21" s="18" customFormat="1" ht="39.6" outlineLevel="1">
      <c r="A226" s="32" t="s">
        <v>1179</v>
      </c>
      <c r="B226" s="33" t="s">
        <v>884</v>
      </c>
      <c r="C226" s="60" t="s">
        <v>2805</v>
      </c>
      <c r="D226" s="128" t="s">
        <v>355</v>
      </c>
      <c r="E226" s="128" t="s">
        <v>460</v>
      </c>
      <c r="F226" s="247">
        <f t="shared" si="6"/>
        <v>305.976</v>
      </c>
      <c r="G226" s="248">
        <v>254.98</v>
      </c>
      <c r="H226" s="66">
        <f t="shared" si="7"/>
        <v>7496.4120000000003</v>
      </c>
      <c r="I226" s="22" t="s">
        <v>2828</v>
      </c>
      <c r="J226" s="54" t="s">
        <v>2829</v>
      </c>
      <c r="K226" s="23"/>
      <c r="L226" s="19" t="s">
        <v>354</v>
      </c>
      <c r="M226" s="24">
        <v>3165140603829</v>
      </c>
      <c r="N226" s="19">
        <v>442</v>
      </c>
      <c r="O226" s="19">
        <v>357</v>
      </c>
      <c r="P226" s="19">
        <v>117</v>
      </c>
      <c r="Q226" s="20">
        <v>4.5</v>
      </c>
      <c r="R226" s="19">
        <v>1.2</v>
      </c>
      <c r="S226" s="16">
        <v>45</v>
      </c>
      <c r="T226" s="25" t="s">
        <v>2830</v>
      </c>
      <c r="U226" s="5"/>
    </row>
    <row r="227" spans="1:21" s="18" customFormat="1" ht="19.8" outlineLevel="1">
      <c r="A227" s="8" t="s">
        <v>356</v>
      </c>
      <c r="B227" s="9" t="s">
        <v>357</v>
      </c>
      <c r="C227" s="21" t="s">
        <v>3049</v>
      </c>
      <c r="D227" s="122" t="s">
        <v>359</v>
      </c>
      <c r="E227" s="122" t="s">
        <v>460</v>
      </c>
      <c r="F227" s="247">
        <f t="shared" si="6"/>
        <v>339.9</v>
      </c>
      <c r="G227" s="248">
        <v>283.25</v>
      </c>
      <c r="H227" s="66">
        <f t="shared" si="7"/>
        <v>8327.5499999999993</v>
      </c>
      <c r="I227" s="61" t="s">
        <v>3095</v>
      </c>
      <c r="J227" s="19" t="s">
        <v>3096</v>
      </c>
      <c r="K227" s="23"/>
      <c r="L227" s="19" t="s">
        <v>358</v>
      </c>
      <c r="M227" s="24">
        <v>3165140577342</v>
      </c>
      <c r="N227" s="19"/>
      <c r="O227" s="19"/>
      <c r="P227" s="19"/>
      <c r="Q227" s="20">
        <v>5.14</v>
      </c>
      <c r="R227" s="19">
        <v>1</v>
      </c>
      <c r="S227" s="16">
        <v>35</v>
      </c>
      <c r="T227" s="25" t="s">
        <v>3097</v>
      </c>
      <c r="U227" s="5"/>
    </row>
    <row r="228" spans="1:21" s="18" customFormat="1" outlineLevel="1">
      <c r="A228" s="8" t="s">
        <v>356</v>
      </c>
      <c r="B228" s="9" t="s">
        <v>357</v>
      </c>
      <c r="C228" s="21" t="s">
        <v>13712</v>
      </c>
      <c r="D228" s="122" t="s">
        <v>13713</v>
      </c>
      <c r="E228" s="128" t="s">
        <v>1107</v>
      </c>
      <c r="F228" s="247">
        <f t="shared" si="6"/>
        <v>326.30400000000003</v>
      </c>
      <c r="G228" s="248">
        <v>271.92</v>
      </c>
      <c r="H228" s="66">
        <f t="shared" si="7"/>
        <v>7994.4480000000003</v>
      </c>
      <c r="I228" s="61"/>
      <c r="J228" s="19"/>
      <c r="K228" s="23"/>
      <c r="L228" s="19" t="s">
        <v>358</v>
      </c>
      <c r="M228" s="24">
        <v>3165140739399</v>
      </c>
      <c r="N228" s="19"/>
      <c r="O228" s="19"/>
      <c r="P228" s="19"/>
      <c r="Q228" s="20"/>
      <c r="R228" s="19"/>
      <c r="S228" s="16"/>
      <c r="T228" s="25" t="s">
        <v>13756</v>
      </c>
      <c r="U228" s="5"/>
    </row>
    <row r="229" spans="1:21" s="18" customFormat="1" outlineLevel="1">
      <c r="A229" s="8" t="s">
        <v>356</v>
      </c>
      <c r="B229" s="9" t="s">
        <v>357</v>
      </c>
      <c r="C229" s="21" t="s">
        <v>13714</v>
      </c>
      <c r="D229" s="122" t="s">
        <v>13715</v>
      </c>
      <c r="E229" s="122" t="s">
        <v>460</v>
      </c>
      <c r="F229" s="247">
        <f t="shared" si="6"/>
        <v>571.03200000000004</v>
      </c>
      <c r="G229" s="248">
        <v>475.86</v>
      </c>
      <c r="H229" s="66">
        <f t="shared" si="7"/>
        <v>13990.284000000001</v>
      </c>
      <c r="I229" s="61"/>
      <c r="J229" s="19"/>
      <c r="K229" s="23"/>
      <c r="L229" s="19" t="s">
        <v>358</v>
      </c>
      <c r="M229" s="24">
        <v>3165140739405</v>
      </c>
      <c r="N229" s="19"/>
      <c r="O229" s="19"/>
      <c r="P229" s="19"/>
      <c r="Q229" s="20"/>
      <c r="R229" s="19"/>
      <c r="S229" s="16"/>
      <c r="T229" s="25" t="s">
        <v>13756</v>
      </c>
      <c r="U229" s="5"/>
    </row>
    <row r="230" spans="1:21" s="18" customFormat="1" outlineLevel="1">
      <c r="A230" s="8" t="s">
        <v>356</v>
      </c>
      <c r="B230" s="9" t="s">
        <v>357</v>
      </c>
      <c r="C230" s="21" t="s">
        <v>13716</v>
      </c>
      <c r="D230" s="122" t="s">
        <v>13717</v>
      </c>
      <c r="E230" s="128" t="s">
        <v>1107</v>
      </c>
      <c r="F230" s="247">
        <f t="shared" si="6"/>
        <v>339.9</v>
      </c>
      <c r="G230" s="248">
        <v>283.25</v>
      </c>
      <c r="H230" s="66">
        <f t="shared" si="7"/>
        <v>8327.5499999999993</v>
      </c>
      <c r="I230" s="61"/>
      <c r="J230" s="19"/>
      <c r="K230" s="23"/>
      <c r="L230" s="19" t="s">
        <v>358</v>
      </c>
      <c r="M230" s="24">
        <v>3165140703697</v>
      </c>
      <c r="N230" s="19"/>
      <c r="O230" s="19"/>
      <c r="P230" s="19"/>
      <c r="Q230" s="20"/>
      <c r="R230" s="19"/>
      <c r="S230" s="16"/>
      <c r="T230" s="25" t="s">
        <v>13756</v>
      </c>
      <c r="U230" s="5"/>
    </row>
    <row r="231" spans="1:21" s="18" customFormat="1" outlineLevel="1">
      <c r="A231" s="8" t="s">
        <v>356</v>
      </c>
      <c r="B231" s="9" t="s">
        <v>357</v>
      </c>
      <c r="C231" s="21" t="s">
        <v>13718</v>
      </c>
      <c r="D231" s="122" t="s">
        <v>13719</v>
      </c>
      <c r="E231" s="122" t="s">
        <v>460</v>
      </c>
      <c r="F231" s="247">
        <f t="shared" si="6"/>
        <v>625.41599999999994</v>
      </c>
      <c r="G231" s="248">
        <v>521.17999999999995</v>
      </c>
      <c r="H231" s="66">
        <f t="shared" si="7"/>
        <v>15322.691999999999</v>
      </c>
      <c r="I231" s="61"/>
      <c r="J231" s="19"/>
      <c r="K231" s="23"/>
      <c r="L231" s="19" t="s">
        <v>358</v>
      </c>
      <c r="M231" s="24">
        <v>3165140703680</v>
      </c>
      <c r="N231" s="19"/>
      <c r="O231" s="19"/>
      <c r="P231" s="19"/>
      <c r="Q231" s="20"/>
      <c r="R231" s="19"/>
      <c r="S231" s="16"/>
      <c r="T231" s="25" t="s">
        <v>13756</v>
      </c>
      <c r="U231" s="5"/>
    </row>
    <row r="232" spans="1:21" s="18" customFormat="1" ht="19.2" outlineLevel="1">
      <c r="A232" s="8" t="s">
        <v>2926</v>
      </c>
      <c r="B232" s="9" t="s">
        <v>2927</v>
      </c>
      <c r="C232" s="21" t="s">
        <v>2928</v>
      </c>
      <c r="D232" s="122" t="s">
        <v>13720</v>
      </c>
      <c r="E232" s="122" t="s">
        <v>2929</v>
      </c>
      <c r="F232" s="247">
        <f t="shared" si="6"/>
        <v>58.463999999999999</v>
      </c>
      <c r="G232" s="248">
        <v>48.72</v>
      </c>
      <c r="H232" s="66">
        <f t="shared" si="7"/>
        <v>1432.3679999999999</v>
      </c>
      <c r="I232" s="22"/>
      <c r="J232" s="19"/>
      <c r="L232" s="19"/>
      <c r="M232" s="24">
        <v>3165140730358</v>
      </c>
      <c r="N232" s="19"/>
      <c r="O232" s="19"/>
      <c r="P232" s="19"/>
      <c r="Q232" s="20"/>
      <c r="R232" s="19"/>
      <c r="S232" s="16"/>
      <c r="T232" s="25"/>
      <c r="U232" s="5"/>
    </row>
    <row r="233" spans="1:21" s="18" customFormat="1" ht="19.2" outlineLevel="1">
      <c r="A233" s="8" t="s">
        <v>2926</v>
      </c>
      <c r="B233" s="9" t="s">
        <v>2927</v>
      </c>
      <c r="C233" s="21" t="s">
        <v>2930</v>
      </c>
      <c r="D233" s="122" t="s">
        <v>13721</v>
      </c>
      <c r="E233" s="122" t="s">
        <v>2929</v>
      </c>
      <c r="F233" s="247">
        <f t="shared" si="6"/>
        <v>129.78</v>
      </c>
      <c r="G233" s="248">
        <v>108.15</v>
      </c>
      <c r="H233" s="66">
        <f t="shared" si="7"/>
        <v>3179.61</v>
      </c>
      <c r="I233" s="22"/>
      <c r="J233" s="19"/>
      <c r="L233" s="19"/>
      <c r="M233" s="24">
        <v>3165140730419</v>
      </c>
      <c r="N233" s="19"/>
      <c r="O233" s="19"/>
      <c r="P233" s="19"/>
      <c r="Q233" s="20"/>
      <c r="R233" s="19"/>
      <c r="S233" s="16"/>
      <c r="T233" s="25"/>
      <c r="U233" s="5"/>
    </row>
    <row r="234" spans="1:21" s="18" customFormat="1" ht="19.2" outlineLevel="1">
      <c r="A234" s="8" t="s">
        <v>2926</v>
      </c>
      <c r="B234" s="9" t="s">
        <v>2927</v>
      </c>
      <c r="C234" s="21" t="s">
        <v>2931</v>
      </c>
      <c r="D234" s="122" t="s">
        <v>13722</v>
      </c>
      <c r="E234" s="122" t="s">
        <v>2929</v>
      </c>
      <c r="F234" s="247">
        <f t="shared" si="6"/>
        <v>149.31</v>
      </c>
      <c r="G234" s="248">
        <v>124.425</v>
      </c>
      <c r="H234" s="66">
        <f t="shared" si="7"/>
        <v>3658.0950000000003</v>
      </c>
      <c r="I234" s="22"/>
      <c r="J234" s="19"/>
      <c r="L234" s="19"/>
      <c r="M234" s="24">
        <v>3165140730464</v>
      </c>
      <c r="N234" s="19"/>
      <c r="O234" s="19"/>
      <c r="P234" s="19"/>
      <c r="Q234" s="20"/>
      <c r="R234" s="19"/>
      <c r="S234" s="16"/>
      <c r="T234" s="25"/>
      <c r="U234" s="5"/>
    </row>
    <row r="235" spans="1:21" s="18" customFormat="1" ht="38.4" outlineLevel="1">
      <c r="A235" s="8" t="s">
        <v>360</v>
      </c>
      <c r="B235" s="9" t="s">
        <v>357</v>
      </c>
      <c r="C235" s="21" t="s">
        <v>361</v>
      </c>
      <c r="D235" s="122" t="s">
        <v>362</v>
      </c>
      <c r="E235" s="122" t="s">
        <v>1107</v>
      </c>
      <c r="F235" s="247">
        <f t="shared" si="6"/>
        <v>190.34399999999999</v>
      </c>
      <c r="G235" s="248">
        <v>158.62</v>
      </c>
      <c r="H235" s="66">
        <f t="shared" si="7"/>
        <v>4663.4279999999999</v>
      </c>
      <c r="I235" s="22" t="s">
        <v>363</v>
      </c>
      <c r="J235" s="26" t="s">
        <v>364</v>
      </c>
      <c r="K235" s="23"/>
      <c r="L235" s="26" t="s">
        <v>358</v>
      </c>
      <c r="M235" s="46" t="s">
        <v>365</v>
      </c>
      <c r="N235" s="26">
        <v>455</v>
      </c>
      <c r="O235" s="26">
        <v>355</v>
      </c>
      <c r="P235" s="26">
        <v>120</v>
      </c>
      <c r="Q235" s="27">
        <v>3.42</v>
      </c>
      <c r="R235" s="26">
        <v>1.5</v>
      </c>
      <c r="S235" s="28">
        <v>44</v>
      </c>
      <c r="T235" s="25"/>
      <c r="U235" s="5"/>
    </row>
    <row r="236" spans="1:21" s="18" customFormat="1" ht="39" outlineLevel="1">
      <c r="A236" s="8" t="s">
        <v>360</v>
      </c>
      <c r="B236" s="9" t="s">
        <v>357</v>
      </c>
      <c r="C236" s="21" t="s">
        <v>366</v>
      </c>
      <c r="D236" s="122" t="s">
        <v>362</v>
      </c>
      <c r="E236" s="122" t="s">
        <v>460</v>
      </c>
      <c r="F236" s="247">
        <f t="shared" si="6"/>
        <v>326.30400000000003</v>
      </c>
      <c r="G236" s="248">
        <v>271.92</v>
      </c>
      <c r="H236" s="66">
        <f t="shared" si="7"/>
        <v>7994.4480000000003</v>
      </c>
      <c r="I236" s="61" t="s">
        <v>367</v>
      </c>
      <c r="J236" s="26" t="s">
        <v>364</v>
      </c>
      <c r="K236" s="23"/>
      <c r="L236" s="26" t="s">
        <v>358</v>
      </c>
      <c r="M236" s="46" t="s">
        <v>368</v>
      </c>
      <c r="N236" s="26">
        <v>442</v>
      </c>
      <c r="O236" s="26">
        <v>357</v>
      </c>
      <c r="P236" s="26">
        <v>151</v>
      </c>
      <c r="Q236" s="27">
        <v>4.3</v>
      </c>
      <c r="R236" s="26">
        <v>1.5</v>
      </c>
      <c r="S236" s="28">
        <v>35</v>
      </c>
      <c r="T236" s="25"/>
      <c r="U236" s="5"/>
    </row>
    <row r="237" spans="1:21" s="18" customFormat="1" ht="48" outlineLevel="1">
      <c r="A237" s="47" t="s">
        <v>360</v>
      </c>
      <c r="B237" s="39" t="s">
        <v>357</v>
      </c>
      <c r="C237" s="40" t="s">
        <v>369</v>
      </c>
      <c r="D237" s="123" t="s">
        <v>370</v>
      </c>
      <c r="E237" s="122" t="s">
        <v>1107</v>
      </c>
      <c r="F237" s="247">
        <f t="shared" si="6"/>
        <v>271.91999999999996</v>
      </c>
      <c r="G237" s="248">
        <v>226.6</v>
      </c>
      <c r="H237" s="66">
        <f t="shared" si="7"/>
        <v>6662.0399999999991</v>
      </c>
      <c r="I237" s="62" t="s">
        <v>371</v>
      </c>
      <c r="J237" s="26" t="s">
        <v>372</v>
      </c>
      <c r="K237" s="23"/>
      <c r="L237" s="26" t="s">
        <v>411</v>
      </c>
      <c r="M237" s="46">
        <v>3165140620413</v>
      </c>
      <c r="N237" s="26">
        <v>428</v>
      </c>
      <c r="O237" s="26">
        <v>344</v>
      </c>
      <c r="P237" s="26">
        <v>108</v>
      </c>
      <c r="Q237" s="27">
        <v>3.3</v>
      </c>
      <c r="R237" s="26">
        <v>1.9</v>
      </c>
      <c r="S237" s="28">
        <v>48</v>
      </c>
      <c r="T237" s="25"/>
      <c r="U237" s="5"/>
    </row>
    <row r="238" spans="1:21" s="18" customFormat="1" ht="48.6" outlineLevel="1">
      <c r="A238" s="47" t="s">
        <v>360</v>
      </c>
      <c r="B238" s="39" t="s">
        <v>357</v>
      </c>
      <c r="C238" s="40" t="s">
        <v>373</v>
      </c>
      <c r="D238" s="123" t="s">
        <v>370</v>
      </c>
      <c r="E238" s="122" t="s">
        <v>460</v>
      </c>
      <c r="F238" s="247">
        <f t="shared" si="6"/>
        <v>435.072</v>
      </c>
      <c r="G238" s="248">
        <v>362.56</v>
      </c>
      <c r="H238" s="66">
        <f t="shared" si="7"/>
        <v>10659.263999999999</v>
      </c>
      <c r="I238" s="61" t="s">
        <v>374</v>
      </c>
      <c r="J238" s="26" t="s">
        <v>372</v>
      </c>
      <c r="K238" s="23"/>
      <c r="L238" s="26" t="s">
        <v>411</v>
      </c>
      <c r="M238" s="46">
        <v>3165140620437</v>
      </c>
      <c r="N238" s="26">
        <v>442</v>
      </c>
      <c r="O238" s="26">
        <v>357</v>
      </c>
      <c r="P238" s="26">
        <v>151</v>
      </c>
      <c r="Q238" s="27">
        <v>5.2</v>
      </c>
      <c r="R238" s="26">
        <v>1.9</v>
      </c>
      <c r="S238" s="28">
        <v>24</v>
      </c>
      <c r="T238" s="25"/>
      <c r="U238" s="5"/>
    </row>
    <row r="239" spans="1:21" s="18" customFormat="1" ht="57.6" outlineLevel="1">
      <c r="A239" s="63" t="s">
        <v>1216</v>
      </c>
      <c r="B239" s="59" t="s">
        <v>1217</v>
      </c>
      <c r="C239" s="36" t="s">
        <v>1218</v>
      </c>
      <c r="D239" s="122" t="s">
        <v>1219</v>
      </c>
      <c r="E239" s="122" t="s">
        <v>399</v>
      </c>
      <c r="F239" s="247">
        <f t="shared" si="6"/>
        <v>401.14800000000002</v>
      </c>
      <c r="G239" s="248">
        <v>334.29</v>
      </c>
      <c r="H239" s="66">
        <f t="shared" si="7"/>
        <v>9828.1260000000002</v>
      </c>
      <c r="I239" s="22" t="s">
        <v>1220</v>
      </c>
      <c r="J239" s="19" t="s">
        <v>1221</v>
      </c>
      <c r="K239" s="23"/>
      <c r="L239" s="19" t="s">
        <v>528</v>
      </c>
      <c r="M239" s="64" t="s">
        <v>1222</v>
      </c>
      <c r="N239" s="19">
        <v>550</v>
      </c>
      <c r="O239" s="19">
        <v>300</v>
      </c>
      <c r="P239" s="19">
        <v>460</v>
      </c>
      <c r="Q239" s="20">
        <v>21.9</v>
      </c>
      <c r="R239" s="19">
        <v>18</v>
      </c>
      <c r="S239" s="16">
        <v>12</v>
      </c>
      <c r="T239" s="25"/>
      <c r="U239" s="5"/>
    </row>
    <row r="240" spans="1:21" s="18" customFormat="1" ht="28.8" outlineLevel="1">
      <c r="A240" s="63" t="s">
        <v>1216</v>
      </c>
      <c r="B240" s="59" t="s">
        <v>13723</v>
      </c>
      <c r="C240" s="251" t="s">
        <v>13724</v>
      </c>
      <c r="D240" s="122" t="s">
        <v>13725</v>
      </c>
      <c r="E240" s="122" t="s">
        <v>399</v>
      </c>
      <c r="F240" s="247">
        <f t="shared" si="6"/>
        <v>814.44</v>
      </c>
      <c r="G240" s="248">
        <v>678.7</v>
      </c>
      <c r="H240" s="66">
        <f t="shared" si="7"/>
        <v>19953.780000000002</v>
      </c>
      <c r="I240" s="22" t="s">
        <v>13757</v>
      </c>
      <c r="J240" s="19" t="s">
        <v>13758</v>
      </c>
      <c r="K240" s="23" t="s">
        <v>665</v>
      </c>
      <c r="L240" s="19" t="s">
        <v>528</v>
      </c>
      <c r="M240" s="64">
        <v>3165140721561</v>
      </c>
      <c r="N240" s="19"/>
      <c r="O240" s="19"/>
      <c r="P240" s="19"/>
      <c r="Q240" s="20"/>
      <c r="R240" s="19"/>
      <c r="S240" s="16"/>
      <c r="T240" s="25" t="s">
        <v>13759</v>
      </c>
      <c r="U240" s="5"/>
    </row>
    <row r="241" spans="1:21" s="18" customFormat="1" ht="48" outlineLevel="1">
      <c r="A241" s="63" t="s">
        <v>1223</v>
      </c>
      <c r="B241" s="59" t="s">
        <v>1224</v>
      </c>
      <c r="C241" s="21" t="s">
        <v>2947</v>
      </c>
      <c r="D241" s="122" t="s">
        <v>2948</v>
      </c>
      <c r="E241" s="122" t="s">
        <v>399</v>
      </c>
      <c r="F241" s="247">
        <f t="shared" si="6"/>
        <v>584.62799999999993</v>
      </c>
      <c r="G241" s="248">
        <v>487.19</v>
      </c>
      <c r="H241" s="66">
        <f t="shared" si="7"/>
        <v>14323.385999999999</v>
      </c>
      <c r="I241" s="22" t="s">
        <v>2949</v>
      </c>
      <c r="J241" s="19" t="s">
        <v>2950</v>
      </c>
      <c r="K241" s="23" t="s">
        <v>665</v>
      </c>
      <c r="L241" s="19" t="s">
        <v>528</v>
      </c>
      <c r="M241" s="139">
        <v>3165140654319</v>
      </c>
      <c r="N241" s="19">
        <v>840</v>
      </c>
      <c r="O241" s="19">
        <v>470</v>
      </c>
      <c r="P241" s="19">
        <v>440</v>
      </c>
      <c r="Q241" s="20">
        <v>23.2</v>
      </c>
      <c r="R241" s="19">
        <v>17.3</v>
      </c>
      <c r="S241" s="16">
        <v>4</v>
      </c>
      <c r="T241" s="25" t="s">
        <v>2951</v>
      </c>
      <c r="U241" s="5"/>
    </row>
    <row r="242" spans="1:21" s="18" customFormat="1" ht="38.4" outlineLevel="1">
      <c r="A242" s="8" t="s">
        <v>1223</v>
      </c>
      <c r="B242" s="9" t="s">
        <v>1224</v>
      </c>
      <c r="C242" s="21" t="s">
        <v>1225</v>
      </c>
      <c r="D242" s="122" t="s">
        <v>1226</v>
      </c>
      <c r="E242" s="122" t="s">
        <v>399</v>
      </c>
      <c r="F242" s="247">
        <f t="shared" si="6"/>
        <v>706.99199999999996</v>
      </c>
      <c r="G242" s="248">
        <v>589.16</v>
      </c>
      <c r="H242" s="66">
        <f t="shared" si="7"/>
        <v>17321.304</v>
      </c>
      <c r="I242" s="22" t="s">
        <v>1227</v>
      </c>
      <c r="J242" s="19" t="s">
        <v>1228</v>
      </c>
      <c r="K242" s="23"/>
      <c r="L242" s="19" t="s">
        <v>1182</v>
      </c>
      <c r="M242" s="24" t="s">
        <v>1229</v>
      </c>
      <c r="N242" s="19">
        <v>850</v>
      </c>
      <c r="O242" s="19">
        <v>560</v>
      </c>
      <c r="P242" s="19">
        <v>450</v>
      </c>
      <c r="Q242" s="20">
        <v>29.4</v>
      </c>
      <c r="R242" s="19">
        <v>24.09</v>
      </c>
      <c r="S242" s="16">
        <v>4</v>
      </c>
      <c r="T242" s="25"/>
      <c r="U242" s="5"/>
    </row>
    <row r="243" spans="1:21" s="18" customFormat="1" ht="38.4" outlineLevel="1">
      <c r="A243" s="8" t="s">
        <v>1223</v>
      </c>
      <c r="B243" s="39" t="s">
        <v>1224</v>
      </c>
      <c r="C243" s="40" t="s">
        <v>1230</v>
      </c>
      <c r="D243" s="123" t="s">
        <v>1231</v>
      </c>
      <c r="E243" s="122" t="s">
        <v>399</v>
      </c>
      <c r="F243" s="247">
        <f t="shared" si="6"/>
        <v>462.26400000000001</v>
      </c>
      <c r="G243" s="248">
        <v>385.22</v>
      </c>
      <c r="H243" s="66">
        <f t="shared" si="7"/>
        <v>11325.468000000001</v>
      </c>
      <c r="I243" s="45" t="s">
        <v>1232</v>
      </c>
      <c r="J243" s="26" t="s">
        <v>1233</v>
      </c>
      <c r="K243" s="49"/>
      <c r="L243" s="26" t="s">
        <v>528</v>
      </c>
      <c r="M243" s="46" t="s">
        <v>1234</v>
      </c>
      <c r="N243" s="26">
        <v>530</v>
      </c>
      <c r="O243" s="26">
        <v>440</v>
      </c>
      <c r="P243" s="26">
        <v>420</v>
      </c>
      <c r="Q243" s="27">
        <v>19</v>
      </c>
      <c r="R243" s="26">
        <v>14.5</v>
      </c>
      <c r="S243" s="28">
        <v>8</v>
      </c>
      <c r="T243" s="25"/>
      <c r="U243" s="5"/>
    </row>
    <row r="244" spans="1:21" s="18" customFormat="1" ht="48" outlineLevel="1">
      <c r="A244" s="8" t="s">
        <v>1223</v>
      </c>
      <c r="B244" s="39" t="s">
        <v>1224</v>
      </c>
      <c r="C244" s="40" t="s">
        <v>2806</v>
      </c>
      <c r="D244" s="123" t="s">
        <v>2807</v>
      </c>
      <c r="E244" s="122" t="s">
        <v>399</v>
      </c>
      <c r="F244" s="247">
        <f t="shared" si="6"/>
        <v>666.20399999999995</v>
      </c>
      <c r="G244" s="248">
        <v>555.16999999999996</v>
      </c>
      <c r="H244" s="66">
        <f t="shared" si="7"/>
        <v>16321.998</v>
      </c>
      <c r="I244" s="45" t="s">
        <v>2831</v>
      </c>
      <c r="J244" s="26" t="s">
        <v>2832</v>
      </c>
      <c r="K244" s="23" t="s">
        <v>665</v>
      </c>
      <c r="L244" s="26" t="s">
        <v>528</v>
      </c>
      <c r="M244" s="46">
        <v>3165140583466</v>
      </c>
      <c r="N244" s="26">
        <v>623</v>
      </c>
      <c r="O244" s="26">
        <v>500</v>
      </c>
      <c r="P244" s="26">
        <v>460</v>
      </c>
      <c r="Q244" s="27">
        <v>25.5</v>
      </c>
      <c r="R244" s="26">
        <v>20.2</v>
      </c>
      <c r="S244" s="28">
        <v>4</v>
      </c>
      <c r="T244" s="25" t="s">
        <v>2833</v>
      </c>
      <c r="U244" s="5"/>
    </row>
    <row r="245" spans="1:21" s="18" customFormat="1" ht="38.4" outlineLevel="1">
      <c r="A245" s="8" t="s">
        <v>1223</v>
      </c>
      <c r="B245" s="9" t="s">
        <v>1224</v>
      </c>
      <c r="C245" s="21" t="s">
        <v>1235</v>
      </c>
      <c r="D245" s="122" t="s">
        <v>1236</v>
      </c>
      <c r="E245" s="122" t="s">
        <v>399</v>
      </c>
      <c r="F245" s="247">
        <f t="shared" si="6"/>
        <v>840.4799999999999</v>
      </c>
      <c r="G245" s="248">
        <v>700.4</v>
      </c>
      <c r="H245" s="66">
        <f t="shared" si="7"/>
        <v>20591.759999999998</v>
      </c>
      <c r="I245" s="22" t="s">
        <v>1237</v>
      </c>
      <c r="J245" s="19" t="s">
        <v>1238</v>
      </c>
      <c r="K245" s="23"/>
      <c r="L245" s="19" t="s">
        <v>1182</v>
      </c>
      <c r="M245" s="24" t="s">
        <v>1239</v>
      </c>
      <c r="N245" s="19">
        <v>853</v>
      </c>
      <c r="O245" s="19">
        <v>563</v>
      </c>
      <c r="P245" s="19">
        <v>430</v>
      </c>
      <c r="Q245" s="20">
        <v>34.200000000000003</v>
      </c>
      <c r="R245" s="19">
        <v>34.200000000000003</v>
      </c>
      <c r="S245" s="16">
        <v>2</v>
      </c>
      <c r="T245" s="25"/>
      <c r="U245" s="5"/>
    </row>
    <row r="246" spans="1:21" s="18" customFormat="1" ht="38.4" outlineLevel="1">
      <c r="A246" s="8" t="s">
        <v>1223</v>
      </c>
      <c r="B246" s="9" t="s">
        <v>1224</v>
      </c>
      <c r="C246" s="21" t="s">
        <v>1240</v>
      </c>
      <c r="D246" s="122" t="s">
        <v>1241</v>
      </c>
      <c r="E246" s="122" t="s">
        <v>399</v>
      </c>
      <c r="F246" s="247">
        <f t="shared" si="6"/>
        <v>988.8</v>
      </c>
      <c r="G246" s="248">
        <v>824</v>
      </c>
      <c r="H246" s="66">
        <f t="shared" si="7"/>
        <v>24225.599999999999</v>
      </c>
      <c r="I246" s="22" t="s">
        <v>1237</v>
      </c>
      <c r="J246" s="19" t="s">
        <v>1242</v>
      </c>
      <c r="K246" s="23"/>
      <c r="L246" s="19" t="s">
        <v>1182</v>
      </c>
      <c r="M246" s="24" t="s">
        <v>1243</v>
      </c>
      <c r="N246" s="19">
        <v>1020</v>
      </c>
      <c r="O246" s="19">
        <v>560</v>
      </c>
      <c r="P246" s="19">
        <v>560</v>
      </c>
      <c r="Q246" s="20">
        <v>36</v>
      </c>
      <c r="R246" s="19">
        <v>29.9</v>
      </c>
      <c r="S246" s="16">
        <v>2</v>
      </c>
      <c r="T246" s="25"/>
      <c r="U246" s="5"/>
    </row>
    <row r="247" spans="1:21" s="18" customFormat="1" ht="57.6" outlineLevel="1">
      <c r="A247" s="8" t="s">
        <v>1223</v>
      </c>
      <c r="B247" s="9" t="s">
        <v>1224</v>
      </c>
      <c r="C247" s="21" t="s">
        <v>1244</v>
      </c>
      <c r="D247" s="122" t="s">
        <v>1245</v>
      </c>
      <c r="E247" s="122" t="s">
        <v>399</v>
      </c>
      <c r="F247" s="247">
        <f t="shared" si="6"/>
        <v>1332.4079999999999</v>
      </c>
      <c r="G247" s="248">
        <v>1110.3399999999999</v>
      </c>
      <c r="H247" s="66">
        <f t="shared" si="7"/>
        <v>32643.995999999999</v>
      </c>
      <c r="I247" s="22" t="s">
        <v>1246</v>
      </c>
      <c r="J247" s="19" t="s">
        <v>1247</v>
      </c>
      <c r="K247" s="49"/>
      <c r="L247" s="19" t="s">
        <v>528</v>
      </c>
      <c r="M247" s="24">
        <v>3165140584890</v>
      </c>
      <c r="N247" s="19">
        <v>790</v>
      </c>
      <c r="O247" s="19">
        <v>565</v>
      </c>
      <c r="P247" s="19">
        <v>610</v>
      </c>
      <c r="Q247" s="20">
        <v>35.1</v>
      </c>
      <c r="R247" s="19">
        <v>32.1</v>
      </c>
      <c r="S247" s="16">
        <v>2</v>
      </c>
      <c r="T247" s="25"/>
      <c r="U247" s="5"/>
    </row>
    <row r="248" spans="1:21" s="18" customFormat="1" ht="67.2" outlineLevel="1">
      <c r="A248" s="8" t="s">
        <v>1223</v>
      </c>
      <c r="B248" s="9" t="s">
        <v>2941</v>
      </c>
      <c r="C248" s="21" t="s">
        <v>2942</v>
      </c>
      <c r="D248" s="122" t="s">
        <v>2943</v>
      </c>
      <c r="E248" s="122" t="s">
        <v>399</v>
      </c>
      <c r="F248" s="247">
        <f t="shared" si="6"/>
        <v>897.3359999999999</v>
      </c>
      <c r="G248" s="248">
        <v>747.78</v>
      </c>
      <c r="H248" s="66">
        <f t="shared" si="7"/>
        <v>21984.731999999996</v>
      </c>
      <c r="I248" s="22" t="s">
        <v>2944</v>
      </c>
      <c r="J248" s="19" t="s">
        <v>2945</v>
      </c>
      <c r="K248" s="23"/>
      <c r="L248" s="19" t="s">
        <v>528</v>
      </c>
      <c r="M248" s="24">
        <v>3165140695268</v>
      </c>
      <c r="N248" s="19">
        <v>707</v>
      </c>
      <c r="O248" s="19">
        <v>604</v>
      </c>
      <c r="P248" s="19">
        <v>462</v>
      </c>
      <c r="Q248" s="20">
        <v>26.9</v>
      </c>
      <c r="R248" s="19">
        <v>22</v>
      </c>
      <c r="S248" s="16">
        <v>4</v>
      </c>
      <c r="T248" s="25" t="s">
        <v>2946</v>
      </c>
      <c r="U248" s="5"/>
    </row>
    <row r="249" spans="1:21" s="18" customFormat="1" ht="28.8" outlineLevel="1">
      <c r="A249" s="8" t="s">
        <v>1248</v>
      </c>
      <c r="B249" s="39" t="s">
        <v>1249</v>
      </c>
      <c r="C249" s="21" t="s">
        <v>1250</v>
      </c>
      <c r="D249" s="123" t="s">
        <v>1251</v>
      </c>
      <c r="E249" s="122" t="s">
        <v>399</v>
      </c>
      <c r="F249" s="247">
        <f t="shared" si="6"/>
        <v>387.55199999999996</v>
      </c>
      <c r="G249" s="248">
        <v>322.95999999999998</v>
      </c>
      <c r="H249" s="66">
        <f t="shared" si="7"/>
        <v>9495.0239999999994</v>
      </c>
      <c r="I249" s="22" t="s">
        <v>1252</v>
      </c>
      <c r="J249" s="19" t="s">
        <v>1253</v>
      </c>
      <c r="K249" s="23"/>
      <c r="L249" s="19" t="s">
        <v>528</v>
      </c>
      <c r="M249" s="15" t="s">
        <v>1254</v>
      </c>
      <c r="N249" s="19">
        <v>1610</v>
      </c>
      <c r="O249" s="19">
        <v>258</v>
      </c>
      <c r="P249" s="19">
        <v>210</v>
      </c>
      <c r="Q249" s="20">
        <v>25.5</v>
      </c>
      <c r="R249" s="19">
        <v>22.5</v>
      </c>
      <c r="S249" s="16">
        <v>12</v>
      </c>
      <c r="T249" s="25"/>
      <c r="U249" s="5"/>
    </row>
    <row r="250" spans="1:21" s="18" customFormat="1" ht="38.4" outlineLevel="1">
      <c r="A250" s="8" t="s">
        <v>1248</v>
      </c>
      <c r="B250" s="9" t="s">
        <v>1249</v>
      </c>
      <c r="C250" s="21" t="s">
        <v>2936</v>
      </c>
      <c r="D250" s="122" t="s">
        <v>2937</v>
      </c>
      <c r="E250" s="122" t="s">
        <v>399</v>
      </c>
      <c r="F250" s="247">
        <f t="shared" si="6"/>
        <v>333.16799999999995</v>
      </c>
      <c r="G250" s="248">
        <v>277.64</v>
      </c>
      <c r="H250" s="66">
        <f t="shared" si="7"/>
        <v>8162.6159999999991</v>
      </c>
      <c r="I250" s="22" t="s">
        <v>2938</v>
      </c>
      <c r="J250" s="19" t="s">
        <v>2939</v>
      </c>
      <c r="K250" s="23"/>
      <c r="L250" s="19" t="s">
        <v>1182</v>
      </c>
      <c r="M250" s="15" t="s">
        <v>2940</v>
      </c>
      <c r="N250" s="19">
        <v>1050</v>
      </c>
      <c r="O250" s="19">
        <v>660</v>
      </c>
      <c r="P250" s="19">
        <v>350</v>
      </c>
      <c r="Q250" s="20">
        <v>28</v>
      </c>
      <c r="R250" s="19">
        <v>23.8</v>
      </c>
      <c r="S250" s="16">
        <v>3</v>
      </c>
      <c r="T250" s="25"/>
      <c r="U250" s="5"/>
    </row>
    <row r="251" spans="1:21" s="18" customFormat="1" ht="28.8" outlineLevel="1">
      <c r="A251" s="8" t="s">
        <v>1248</v>
      </c>
      <c r="B251" s="9" t="s">
        <v>1249</v>
      </c>
      <c r="C251" s="21" t="s">
        <v>1255</v>
      </c>
      <c r="D251" s="122" t="s">
        <v>1256</v>
      </c>
      <c r="E251" s="122" t="s">
        <v>399</v>
      </c>
      <c r="F251" s="247">
        <f t="shared" si="6"/>
        <v>482.72399999999993</v>
      </c>
      <c r="G251" s="248">
        <v>402.27</v>
      </c>
      <c r="H251" s="66">
        <f t="shared" si="7"/>
        <v>11826.737999999998</v>
      </c>
      <c r="I251" s="22" t="s">
        <v>1257</v>
      </c>
      <c r="J251" s="19" t="s">
        <v>1258</v>
      </c>
      <c r="K251" s="23"/>
      <c r="L251" s="19" t="s">
        <v>528</v>
      </c>
      <c r="M251" s="24">
        <v>3165140526104</v>
      </c>
      <c r="N251" s="19">
        <v>1240</v>
      </c>
      <c r="O251" s="19">
        <v>620</v>
      </c>
      <c r="P251" s="19">
        <v>330</v>
      </c>
      <c r="Q251" s="20">
        <v>19.399999999999999</v>
      </c>
      <c r="R251" s="19">
        <v>40.6</v>
      </c>
      <c r="S251" s="16">
        <v>3</v>
      </c>
      <c r="T251" s="25"/>
      <c r="U251" s="5"/>
    </row>
    <row r="252" spans="1:21" s="18" customFormat="1" ht="48" outlineLevel="1">
      <c r="A252" s="8" t="s">
        <v>1259</v>
      </c>
      <c r="B252" s="9" t="s">
        <v>1260</v>
      </c>
      <c r="C252" s="21" t="s">
        <v>2932</v>
      </c>
      <c r="D252" s="122" t="s">
        <v>2933</v>
      </c>
      <c r="E252" s="122" t="s">
        <v>399</v>
      </c>
      <c r="F252" s="247">
        <f t="shared" si="6"/>
        <v>815.75999999999988</v>
      </c>
      <c r="G252" s="248">
        <v>679.8</v>
      </c>
      <c r="H252" s="66">
        <f t="shared" si="7"/>
        <v>19986.119999999995</v>
      </c>
      <c r="I252" s="22" t="s">
        <v>2934</v>
      </c>
      <c r="J252" s="19" t="s">
        <v>2935</v>
      </c>
      <c r="K252" s="49"/>
      <c r="L252" s="19" t="s">
        <v>1182</v>
      </c>
      <c r="M252" s="24">
        <v>3165140583657</v>
      </c>
      <c r="N252" s="19">
        <v>825</v>
      </c>
      <c r="O252" s="19">
        <v>645</v>
      </c>
      <c r="P252" s="19">
        <v>405</v>
      </c>
      <c r="Q252" s="20">
        <v>32.5</v>
      </c>
      <c r="R252" s="19">
        <v>26.36</v>
      </c>
      <c r="S252" s="16">
        <v>2</v>
      </c>
      <c r="T252" s="25"/>
      <c r="U252" s="5"/>
    </row>
    <row r="253" spans="1:21" s="18" customFormat="1" ht="76.8" outlineLevel="1">
      <c r="A253" s="8" t="s">
        <v>1259</v>
      </c>
      <c r="B253" s="9" t="s">
        <v>1260</v>
      </c>
      <c r="C253" s="21" t="s">
        <v>1261</v>
      </c>
      <c r="D253" s="122" t="s">
        <v>1262</v>
      </c>
      <c r="E253" s="122" t="s">
        <v>399</v>
      </c>
      <c r="F253" s="247">
        <f t="shared" si="6"/>
        <v>1112.3999999999999</v>
      </c>
      <c r="G253" s="248">
        <v>927</v>
      </c>
      <c r="H253" s="66">
        <f t="shared" si="7"/>
        <v>27253.799999999996</v>
      </c>
      <c r="I253" s="22" t="s">
        <v>1263</v>
      </c>
      <c r="J253" s="19" t="s">
        <v>1264</v>
      </c>
      <c r="K253" s="49"/>
      <c r="L253" s="19" t="s">
        <v>1182</v>
      </c>
      <c r="M253" s="24">
        <v>3165140509480</v>
      </c>
      <c r="N253" s="19">
        <v>836</v>
      </c>
      <c r="O253" s="19">
        <v>809</v>
      </c>
      <c r="P253" s="19">
        <v>406</v>
      </c>
      <c r="Q253" s="20">
        <v>42.67</v>
      </c>
      <c r="R253" s="19">
        <v>35</v>
      </c>
      <c r="S253" s="16">
        <v>2</v>
      </c>
      <c r="T253" s="25"/>
      <c r="U253" s="5"/>
    </row>
    <row r="254" spans="1:21" s="18" customFormat="1" ht="48" outlineLevel="1">
      <c r="A254" s="8" t="s">
        <v>14052</v>
      </c>
      <c r="B254" s="9" t="s">
        <v>14053</v>
      </c>
      <c r="C254" s="21" t="s">
        <v>14054</v>
      </c>
      <c r="D254" s="122" t="s">
        <v>14055</v>
      </c>
      <c r="E254" s="122" t="s">
        <v>399</v>
      </c>
      <c r="F254" s="247">
        <f t="shared" si="6"/>
        <v>80.216399999999993</v>
      </c>
      <c r="G254" s="248">
        <v>66.846999999999994</v>
      </c>
      <c r="H254" s="66">
        <f t="shared" si="7"/>
        <v>1965.3017999999997</v>
      </c>
      <c r="I254" s="22" t="s">
        <v>14056</v>
      </c>
      <c r="J254" s="19" t="s">
        <v>14057</v>
      </c>
      <c r="K254" s="49"/>
      <c r="L254" s="19" t="s">
        <v>421</v>
      </c>
      <c r="M254" s="24">
        <v>3165140733977</v>
      </c>
      <c r="N254" s="19"/>
      <c r="O254" s="19"/>
      <c r="P254" s="19"/>
      <c r="Q254" s="20">
        <v>0.7</v>
      </c>
      <c r="R254" s="19">
        <v>0.5</v>
      </c>
      <c r="S254" s="16"/>
      <c r="T254" s="25"/>
      <c r="U254" s="5"/>
    </row>
    <row r="255" spans="1:21" s="18" customFormat="1" ht="67.2" outlineLevel="1">
      <c r="A255" s="8" t="s">
        <v>3050</v>
      </c>
      <c r="B255" s="9" t="s">
        <v>3051</v>
      </c>
      <c r="C255" s="21" t="s">
        <v>3052</v>
      </c>
      <c r="D255" s="122" t="s">
        <v>3053</v>
      </c>
      <c r="E255" s="122" t="s">
        <v>399</v>
      </c>
      <c r="F255" s="247">
        <f t="shared" si="6"/>
        <v>530.24400000000003</v>
      </c>
      <c r="G255" s="248">
        <v>441.87</v>
      </c>
      <c r="H255" s="66">
        <f t="shared" si="7"/>
        <v>12990.978000000001</v>
      </c>
      <c r="I255" s="22" t="s">
        <v>3098</v>
      </c>
      <c r="J255" s="19" t="s">
        <v>3099</v>
      </c>
      <c r="K255" s="23"/>
      <c r="L255" s="19" t="s">
        <v>1182</v>
      </c>
      <c r="M255" s="15">
        <v>3165140562478</v>
      </c>
      <c r="N255" s="19">
        <v>565</v>
      </c>
      <c r="O255" s="19">
        <v>395</v>
      </c>
      <c r="P255" s="19">
        <v>135</v>
      </c>
      <c r="Q255" s="20">
        <v>5.5</v>
      </c>
      <c r="R255" s="19">
        <v>3.9</v>
      </c>
      <c r="S255" s="16">
        <v>20</v>
      </c>
      <c r="T255" s="25"/>
      <c r="U255" s="5"/>
    </row>
    <row r="256" spans="1:21" s="18" customFormat="1" ht="67.2" outlineLevel="1">
      <c r="A256" s="8" t="s">
        <v>3050</v>
      </c>
      <c r="B256" s="9" t="s">
        <v>3051</v>
      </c>
      <c r="C256" s="21" t="s">
        <v>3054</v>
      </c>
      <c r="D256" s="122" t="s">
        <v>3055</v>
      </c>
      <c r="E256" s="122" t="s">
        <v>399</v>
      </c>
      <c r="F256" s="247">
        <f t="shared" si="6"/>
        <v>530.24400000000003</v>
      </c>
      <c r="G256" s="248">
        <v>441.87</v>
      </c>
      <c r="H256" s="66">
        <f t="shared" ref="H256:H260" si="8">F256*$H$2</f>
        <v>12990.978000000001</v>
      </c>
      <c r="I256" s="22" t="s">
        <v>3098</v>
      </c>
      <c r="J256" s="19" t="s">
        <v>3100</v>
      </c>
      <c r="K256" s="23"/>
      <c r="L256" s="19" t="s">
        <v>1182</v>
      </c>
      <c r="M256" s="15">
        <v>3165140562492</v>
      </c>
      <c r="N256" s="19">
        <v>565</v>
      </c>
      <c r="O256" s="19">
        <v>395</v>
      </c>
      <c r="P256" s="19">
        <v>135</v>
      </c>
      <c r="Q256" s="20">
        <v>5.9</v>
      </c>
      <c r="R256" s="19">
        <v>3.8</v>
      </c>
      <c r="S256" s="16">
        <v>24</v>
      </c>
      <c r="T256" s="25"/>
      <c r="U256" s="5"/>
    </row>
    <row r="257" spans="1:22" s="18" customFormat="1" ht="48" outlineLevel="1">
      <c r="A257" s="8" t="s">
        <v>3050</v>
      </c>
      <c r="B257" s="9" t="s">
        <v>3056</v>
      </c>
      <c r="C257" s="21" t="s">
        <v>3057</v>
      </c>
      <c r="D257" s="122" t="s">
        <v>3058</v>
      </c>
      <c r="E257" s="122" t="s">
        <v>428</v>
      </c>
      <c r="F257" s="247">
        <f t="shared" si="6"/>
        <v>312.70799999999997</v>
      </c>
      <c r="G257" s="248">
        <v>260.58999999999997</v>
      </c>
      <c r="H257" s="66">
        <f t="shared" si="8"/>
        <v>7661.3459999999995</v>
      </c>
      <c r="I257" s="22" t="s">
        <v>3101</v>
      </c>
      <c r="J257" s="19" t="s">
        <v>3102</v>
      </c>
      <c r="K257" s="23"/>
      <c r="L257" s="19" t="s">
        <v>1182</v>
      </c>
      <c r="M257" s="15">
        <v>3165140562515</v>
      </c>
      <c r="N257" s="19">
        <v>460</v>
      </c>
      <c r="O257" s="19">
        <v>370</v>
      </c>
      <c r="P257" s="19">
        <v>150</v>
      </c>
      <c r="Q257" s="20">
        <v>4.5</v>
      </c>
      <c r="R257" s="19">
        <v>1.6</v>
      </c>
      <c r="S257" s="16">
        <v>22</v>
      </c>
      <c r="T257" s="25"/>
      <c r="U257" s="5"/>
    </row>
    <row r="258" spans="1:22" s="18" customFormat="1" ht="48" outlineLevel="1">
      <c r="A258" s="8" t="s">
        <v>3050</v>
      </c>
      <c r="B258" s="9" t="s">
        <v>3056</v>
      </c>
      <c r="C258" s="21" t="s">
        <v>3059</v>
      </c>
      <c r="D258" s="122" t="s">
        <v>3060</v>
      </c>
      <c r="E258" s="122" t="s">
        <v>428</v>
      </c>
      <c r="F258" s="247">
        <f t="shared" si="6"/>
        <v>176.74799999999999</v>
      </c>
      <c r="G258" s="248">
        <v>147.29</v>
      </c>
      <c r="H258" s="66">
        <f t="shared" si="8"/>
        <v>4330.326</v>
      </c>
      <c r="I258" s="22" t="s">
        <v>3103</v>
      </c>
      <c r="J258" s="19" t="s">
        <v>3104</v>
      </c>
      <c r="K258" s="23"/>
      <c r="L258" s="19" t="s">
        <v>1182</v>
      </c>
      <c r="M258" s="15">
        <v>3165140562539</v>
      </c>
      <c r="N258" s="19">
        <v>400</v>
      </c>
      <c r="O258" s="19">
        <v>370</v>
      </c>
      <c r="P258" s="19">
        <v>120</v>
      </c>
      <c r="Q258" s="20">
        <v>3.6</v>
      </c>
      <c r="R258" s="19">
        <v>1.1000000000000001</v>
      </c>
      <c r="S258" s="16">
        <v>36</v>
      </c>
      <c r="T258" s="25"/>
      <c r="U258" s="5"/>
    </row>
    <row r="259" spans="1:22" s="18" customFormat="1" ht="48" outlineLevel="1">
      <c r="A259" s="8" t="s">
        <v>3061</v>
      </c>
      <c r="B259" s="9" t="s">
        <v>3062</v>
      </c>
      <c r="C259" s="21" t="s">
        <v>3063</v>
      </c>
      <c r="D259" s="122" t="s">
        <v>3064</v>
      </c>
      <c r="E259" s="122" t="s">
        <v>428</v>
      </c>
      <c r="F259" s="247">
        <f>G259*1.2</f>
        <v>176.74799999999999</v>
      </c>
      <c r="G259" s="248">
        <v>147.29</v>
      </c>
      <c r="H259" s="66">
        <f t="shared" si="8"/>
        <v>4330.326</v>
      </c>
      <c r="I259" s="22" t="s">
        <v>3103</v>
      </c>
      <c r="J259" s="19" t="s">
        <v>3105</v>
      </c>
      <c r="K259" s="23"/>
      <c r="L259" s="19" t="s">
        <v>1182</v>
      </c>
      <c r="M259" s="15">
        <v>3165140562553</v>
      </c>
      <c r="N259" s="19">
        <v>400</v>
      </c>
      <c r="O259" s="19">
        <v>370</v>
      </c>
      <c r="P259" s="19">
        <v>120</v>
      </c>
      <c r="Q259" s="20">
        <v>3.6</v>
      </c>
      <c r="R259" s="19">
        <v>1.1000000000000001</v>
      </c>
      <c r="S259" s="16">
        <v>36</v>
      </c>
      <c r="T259" s="25"/>
      <c r="U259" s="5"/>
    </row>
    <row r="260" spans="1:22" s="18" customFormat="1" ht="39.6" outlineLevel="1" thickBot="1">
      <c r="A260" s="8" t="s">
        <v>1265</v>
      </c>
      <c r="B260" s="39" t="s">
        <v>1266</v>
      </c>
      <c r="C260" s="40" t="s">
        <v>1269</v>
      </c>
      <c r="D260" s="123" t="s">
        <v>1267</v>
      </c>
      <c r="E260" s="122" t="s">
        <v>460</v>
      </c>
      <c r="F260" s="247">
        <f>G260*1.2</f>
        <v>469.12799999999999</v>
      </c>
      <c r="G260" s="248">
        <v>390.94</v>
      </c>
      <c r="H260" s="66">
        <f t="shared" si="8"/>
        <v>11493.636</v>
      </c>
      <c r="I260" s="22" t="s">
        <v>1270</v>
      </c>
      <c r="J260" s="19" t="s">
        <v>1268</v>
      </c>
      <c r="K260" s="23"/>
      <c r="L260" s="19" t="s">
        <v>298</v>
      </c>
      <c r="M260" s="15">
        <v>3165140582896</v>
      </c>
      <c r="N260" s="19">
        <v>442</v>
      </c>
      <c r="O260" s="19">
        <v>357</v>
      </c>
      <c r="P260" s="19">
        <v>151</v>
      </c>
      <c r="Q260" s="37">
        <v>5</v>
      </c>
      <c r="R260" s="19">
        <v>1.5</v>
      </c>
      <c r="S260" s="16">
        <v>35</v>
      </c>
      <c r="T260" s="25"/>
      <c r="U260" s="5"/>
    </row>
    <row r="261" spans="1:22" s="65" customFormat="1" ht="23.4" thickBot="1">
      <c r="A261" s="79" t="s">
        <v>1885</v>
      </c>
      <c r="B261" s="74"/>
      <c r="C261" s="75"/>
      <c r="D261" s="74"/>
      <c r="E261" s="74"/>
      <c r="F261" s="76"/>
      <c r="G261" s="76"/>
      <c r="H261" s="76"/>
      <c r="I261" s="77"/>
      <c r="J261" s="74"/>
      <c r="K261" s="74"/>
      <c r="L261" s="74"/>
      <c r="M261" s="75"/>
      <c r="N261" s="74"/>
      <c r="O261" s="74"/>
      <c r="P261" s="74"/>
      <c r="Q261" s="74"/>
      <c r="R261" s="74"/>
      <c r="S261" s="74"/>
      <c r="T261" s="78"/>
      <c r="U261" s="5"/>
    </row>
    <row r="262" spans="1:22" s="65" customFormat="1" ht="65.25" customHeight="1" outlineLevel="1">
      <c r="A262" s="111" t="s">
        <v>1276</v>
      </c>
      <c r="B262" s="110" t="s">
        <v>1277</v>
      </c>
      <c r="C262" s="419" t="s">
        <v>13800</v>
      </c>
      <c r="D262" s="420" t="s">
        <v>13801</v>
      </c>
      <c r="E262" s="303"/>
      <c r="F262" s="11">
        <f>G262*1.2</f>
        <v>94.8</v>
      </c>
      <c r="G262" s="470">
        <v>79</v>
      </c>
      <c r="H262" s="66">
        <f>F262*$H$2</f>
        <v>2322.6</v>
      </c>
      <c r="I262" s="302" t="s">
        <v>13820</v>
      </c>
      <c r="J262" s="291" t="s">
        <v>14155</v>
      </c>
      <c r="K262" s="111"/>
      <c r="L262" s="109" t="s">
        <v>402</v>
      </c>
      <c r="M262" s="442">
        <v>3165140735346</v>
      </c>
      <c r="N262" s="109">
        <v>124</v>
      </c>
      <c r="O262" s="109">
        <v>154</v>
      </c>
      <c r="P262" s="109">
        <v>62</v>
      </c>
      <c r="Q262" s="443" t="s">
        <v>13833</v>
      </c>
      <c r="R262" s="443" t="s">
        <v>13834</v>
      </c>
      <c r="S262" s="109">
        <v>495</v>
      </c>
      <c r="T262" s="457" t="s">
        <v>14200</v>
      </c>
      <c r="U262" s="73"/>
      <c r="V262" s="73"/>
    </row>
    <row r="263" spans="1:22" s="65" customFormat="1" ht="65.25" customHeight="1" outlineLevel="1">
      <c r="A263" s="59" t="s">
        <v>1276</v>
      </c>
      <c r="B263" s="36" t="s">
        <v>1277</v>
      </c>
      <c r="C263" s="140" t="s">
        <v>1278</v>
      </c>
      <c r="D263" s="59" t="s">
        <v>1279</v>
      </c>
      <c r="E263" s="233"/>
      <c r="F263" s="11">
        <f t="shared" ref="F263:F326" si="9">G263*1.2</f>
        <v>147.6</v>
      </c>
      <c r="G263" s="470">
        <v>123</v>
      </c>
      <c r="H263" s="66">
        <f t="shared" ref="H263:H326" si="10">F263*$H$2</f>
        <v>3616.2</v>
      </c>
      <c r="I263" s="297" t="s">
        <v>1280</v>
      </c>
      <c r="J263" s="296" t="s">
        <v>480</v>
      </c>
      <c r="K263" s="111"/>
      <c r="L263" s="437" t="s">
        <v>402</v>
      </c>
      <c r="M263" s="444">
        <v>3165140488242</v>
      </c>
      <c r="N263" s="437">
        <v>225</v>
      </c>
      <c r="O263" s="437">
        <v>188</v>
      </c>
      <c r="P263" s="437">
        <v>65</v>
      </c>
      <c r="Q263" s="445">
        <v>0.5</v>
      </c>
      <c r="R263" s="443">
        <v>0.18</v>
      </c>
      <c r="S263" s="437">
        <v>240</v>
      </c>
      <c r="T263" s="457" t="s">
        <v>14201</v>
      </c>
      <c r="U263" s="73"/>
      <c r="V263" s="73"/>
    </row>
    <row r="264" spans="1:22" s="65" customFormat="1" ht="65.25" customHeight="1" outlineLevel="1">
      <c r="A264" s="59" t="s">
        <v>1276</v>
      </c>
      <c r="B264" s="36" t="s">
        <v>1277</v>
      </c>
      <c r="C264" s="140" t="s">
        <v>14102</v>
      </c>
      <c r="D264" s="59" t="s">
        <v>14103</v>
      </c>
      <c r="E264" s="440"/>
      <c r="F264" s="11">
        <f t="shared" si="9"/>
        <v>166.79999999999998</v>
      </c>
      <c r="G264" s="470">
        <v>139</v>
      </c>
      <c r="H264" s="66">
        <f t="shared" si="10"/>
        <v>4086.5999999999995</v>
      </c>
      <c r="I264" s="297" t="s">
        <v>14156</v>
      </c>
      <c r="J264" s="296" t="s">
        <v>482</v>
      </c>
      <c r="K264" s="111"/>
      <c r="L264" s="437" t="s">
        <v>402</v>
      </c>
      <c r="M264" s="444">
        <v>3165140600774</v>
      </c>
      <c r="N264" s="437">
        <v>223</v>
      </c>
      <c r="O264" s="437">
        <v>156</v>
      </c>
      <c r="P264" s="437">
        <v>61</v>
      </c>
      <c r="Q264" s="445" t="s">
        <v>14188</v>
      </c>
      <c r="R264" s="443"/>
      <c r="S264" s="437">
        <v>384</v>
      </c>
      <c r="T264" s="458"/>
      <c r="U264" s="73"/>
      <c r="V264" s="73"/>
    </row>
    <row r="265" spans="1:22" s="65" customFormat="1" ht="65.25" customHeight="1" outlineLevel="1">
      <c r="A265" s="59" t="s">
        <v>1276</v>
      </c>
      <c r="B265" s="36" t="s">
        <v>1277</v>
      </c>
      <c r="C265" s="140" t="s">
        <v>483</v>
      </c>
      <c r="D265" s="59" t="s">
        <v>484</v>
      </c>
      <c r="E265" s="233"/>
      <c r="F265" s="11">
        <f t="shared" si="9"/>
        <v>220.79999999999998</v>
      </c>
      <c r="G265" s="470">
        <v>184</v>
      </c>
      <c r="H265" s="66">
        <f t="shared" si="10"/>
        <v>5409.5999999999995</v>
      </c>
      <c r="I265" s="297" t="s">
        <v>485</v>
      </c>
      <c r="J265" s="296" t="s">
        <v>486</v>
      </c>
      <c r="K265" s="111"/>
      <c r="L265" s="437" t="s">
        <v>402</v>
      </c>
      <c r="M265" s="444">
        <v>3165140600804</v>
      </c>
      <c r="N265" s="437">
        <v>226</v>
      </c>
      <c r="O265" s="437">
        <v>162</v>
      </c>
      <c r="P265" s="437">
        <v>76</v>
      </c>
      <c r="Q265" s="445">
        <v>0.7</v>
      </c>
      <c r="R265" s="443"/>
      <c r="S265" s="437">
        <v>312</v>
      </c>
      <c r="T265" s="459" t="s">
        <v>14202</v>
      </c>
      <c r="U265" s="73"/>
      <c r="V265" s="73"/>
    </row>
    <row r="266" spans="1:22" s="65" customFormat="1" ht="65.25" customHeight="1" outlineLevel="1">
      <c r="A266" s="59" t="s">
        <v>1276</v>
      </c>
      <c r="B266" s="36" t="s">
        <v>1277</v>
      </c>
      <c r="C266" s="140" t="s">
        <v>487</v>
      </c>
      <c r="D266" s="59" t="s">
        <v>488</v>
      </c>
      <c r="E266" s="233"/>
      <c r="F266" s="11">
        <f t="shared" si="9"/>
        <v>267.59999999999997</v>
      </c>
      <c r="G266" s="470">
        <v>223</v>
      </c>
      <c r="H266" s="66">
        <f t="shared" si="10"/>
        <v>6556.1999999999989</v>
      </c>
      <c r="I266" s="297" t="s">
        <v>489</v>
      </c>
      <c r="J266" s="296" t="s">
        <v>490</v>
      </c>
      <c r="K266" s="111"/>
      <c r="L266" s="437" t="s">
        <v>402</v>
      </c>
      <c r="M266" s="444">
        <v>3165140600835</v>
      </c>
      <c r="N266" s="437">
        <v>630</v>
      </c>
      <c r="O266" s="437">
        <v>181</v>
      </c>
      <c r="P266" s="437">
        <v>68</v>
      </c>
      <c r="Q266" s="445">
        <v>1.54</v>
      </c>
      <c r="R266" s="443"/>
      <c r="S266" s="437">
        <v>96</v>
      </c>
      <c r="T266" s="459" t="s">
        <v>14202</v>
      </c>
      <c r="U266" s="73"/>
      <c r="V266" s="73"/>
    </row>
    <row r="267" spans="1:22" s="65" customFormat="1" ht="65.25" customHeight="1" outlineLevel="1">
      <c r="A267" s="111" t="s">
        <v>1276</v>
      </c>
      <c r="B267" s="110" t="s">
        <v>1277</v>
      </c>
      <c r="C267" s="421" t="s">
        <v>14104</v>
      </c>
      <c r="D267" s="111" t="s">
        <v>13802</v>
      </c>
      <c r="E267" s="303"/>
      <c r="F267" s="11">
        <f t="shared" si="9"/>
        <v>298.8</v>
      </c>
      <c r="G267" s="470">
        <v>249</v>
      </c>
      <c r="H267" s="66">
        <f t="shared" si="10"/>
        <v>7320.6</v>
      </c>
      <c r="I267" s="291" t="s">
        <v>14157</v>
      </c>
      <c r="J267" s="291" t="s">
        <v>14158</v>
      </c>
      <c r="K267" s="111"/>
      <c r="L267" s="109" t="s">
        <v>402</v>
      </c>
      <c r="M267" s="442">
        <v>3165140761017</v>
      </c>
      <c r="N267" s="109">
        <v>226</v>
      </c>
      <c r="O267" s="109">
        <v>162</v>
      </c>
      <c r="P267" s="109">
        <v>76</v>
      </c>
      <c r="Q267" s="443">
        <v>0.7</v>
      </c>
      <c r="R267" s="443" t="s">
        <v>13835</v>
      </c>
      <c r="S267" s="109">
        <v>312</v>
      </c>
      <c r="T267" s="457" t="s">
        <v>14203</v>
      </c>
      <c r="U267" s="73"/>
      <c r="V267" s="73"/>
    </row>
    <row r="268" spans="1:22" s="65" customFormat="1" ht="65.25" customHeight="1" outlineLevel="1">
      <c r="A268" s="59" t="s">
        <v>1276</v>
      </c>
      <c r="B268" s="36" t="s">
        <v>1277</v>
      </c>
      <c r="C268" s="140" t="s">
        <v>491</v>
      </c>
      <c r="D268" s="59" t="s">
        <v>492</v>
      </c>
      <c r="E268" s="233"/>
      <c r="F268" s="11">
        <f t="shared" si="9"/>
        <v>292.8</v>
      </c>
      <c r="G268" s="470">
        <v>244</v>
      </c>
      <c r="H268" s="66">
        <f t="shared" si="10"/>
        <v>7173.6</v>
      </c>
      <c r="I268" s="297" t="s">
        <v>493</v>
      </c>
      <c r="J268" s="296" t="s">
        <v>494</v>
      </c>
      <c r="K268" s="111"/>
      <c r="L268" s="437" t="s">
        <v>402</v>
      </c>
      <c r="M268" s="444">
        <v>3165140547970</v>
      </c>
      <c r="N268" s="437">
        <v>237</v>
      </c>
      <c r="O268" s="437">
        <v>166</v>
      </c>
      <c r="P268" s="437">
        <v>81</v>
      </c>
      <c r="Q268" s="445">
        <v>0.85</v>
      </c>
      <c r="R268" s="443">
        <v>0.24</v>
      </c>
      <c r="S268" s="437">
        <v>264</v>
      </c>
      <c r="T268" s="458"/>
      <c r="U268" s="73"/>
      <c r="V268" s="73"/>
    </row>
    <row r="269" spans="1:22" s="65" customFormat="1" ht="65.25" customHeight="1" outlineLevel="1">
      <c r="A269" s="59" t="s">
        <v>1276</v>
      </c>
      <c r="B269" s="36" t="s">
        <v>1277</v>
      </c>
      <c r="C269" s="140" t="s">
        <v>495</v>
      </c>
      <c r="D269" s="59" t="s">
        <v>496</v>
      </c>
      <c r="E269" s="233"/>
      <c r="F269" s="11">
        <f t="shared" si="9"/>
        <v>354</v>
      </c>
      <c r="G269" s="470">
        <v>295</v>
      </c>
      <c r="H269" s="66">
        <f t="shared" si="10"/>
        <v>8673</v>
      </c>
      <c r="I269" s="297" t="s">
        <v>497</v>
      </c>
      <c r="J269" s="296" t="s">
        <v>498</v>
      </c>
      <c r="K269" s="111"/>
      <c r="L269" s="437" t="s">
        <v>402</v>
      </c>
      <c r="M269" s="444">
        <v>3165140548007</v>
      </c>
      <c r="N269" s="437">
        <v>237</v>
      </c>
      <c r="O269" s="437">
        <v>166</v>
      </c>
      <c r="P269" s="437">
        <v>81</v>
      </c>
      <c r="Q269" s="445">
        <v>0.85</v>
      </c>
      <c r="R269" s="443">
        <v>0.24</v>
      </c>
      <c r="S269" s="437">
        <v>264</v>
      </c>
      <c r="T269" s="458"/>
      <c r="U269" s="73"/>
      <c r="V269" s="73"/>
    </row>
    <row r="270" spans="1:22" s="65" customFormat="1" ht="65.25" customHeight="1" outlineLevel="1">
      <c r="A270" s="59" t="s">
        <v>1276</v>
      </c>
      <c r="B270" s="36" t="s">
        <v>1277</v>
      </c>
      <c r="C270" s="140" t="s">
        <v>14105</v>
      </c>
      <c r="D270" s="59" t="s">
        <v>14106</v>
      </c>
      <c r="E270" s="233"/>
      <c r="F270" s="11">
        <f t="shared" si="9"/>
        <v>70.8</v>
      </c>
      <c r="G270" s="470">
        <v>59</v>
      </c>
      <c r="H270" s="66">
        <f t="shared" si="10"/>
        <v>1734.6</v>
      </c>
      <c r="I270" s="296" t="s">
        <v>14159</v>
      </c>
      <c r="J270" s="296" t="s">
        <v>14160</v>
      </c>
      <c r="K270" s="111"/>
      <c r="L270" s="437" t="s">
        <v>528</v>
      </c>
      <c r="M270" s="444">
        <v>3165140600859</v>
      </c>
      <c r="N270" s="437">
        <v>627</v>
      </c>
      <c r="O270" s="437">
        <v>85</v>
      </c>
      <c r="P270" s="437">
        <v>55</v>
      </c>
      <c r="Q270" s="445">
        <v>1</v>
      </c>
      <c r="R270" s="443"/>
      <c r="S270" s="437">
        <v>240</v>
      </c>
      <c r="T270" s="458"/>
      <c r="U270" s="73"/>
      <c r="V270" s="73"/>
    </row>
    <row r="271" spans="1:22" s="65" customFormat="1" ht="65.25" customHeight="1" outlineLevel="1">
      <c r="A271" s="59" t="s">
        <v>1398</v>
      </c>
      <c r="B271" s="36" t="s">
        <v>1399</v>
      </c>
      <c r="C271" s="140" t="s">
        <v>1400</v>
      </c>
      <c r="D271" s="59" t="s">
        <v>1401</v>
      </c>
      <c r="E271" s="233"/>
      <c r="F271" s="11">
        <f t="shared" si="9"/>
        <v>192</v>
      </c>
      <c r="G271" s="470">
        <v>160</v>
      </c>
      <c r="H271" s="66">
        <f t="shared" si="10"/>
        <v>4704</v>
      </c>
      <c r="I271" s="297" t="s">
        <v>1402</v>
      </c>
      <c r="J271" s="296" t="s">
        <v>1403</v>
      </c>
      <c r="K271" s="111"/>
      <c r="L271" s="437" t="s">
        <v>402</v>
      </c>
      <c r="M271" s="444" t="s">
        <v>1404</v>
      </c>
      <c r="N271" s="437">
        <v>525</v>
      </c>
      <c r="O271" s="437">
        <v>68</v>
      </c>
      <c r="P271" s="437">
        <v>45</v>
      </c>
      <c r="Q271" s="445">
        <v>1.21</v>
      </c>
      <c r="R271" s="443"/>
      <c r="S271" s="437">
        <v>432</v>
      </c>
      <c r="T271" s="458"/>
      <c r="U271" s="73"/>
      <c r="V271" s="73"/>
    </row>
    <row r="272" spans="1:22" s="65" customFormat="1" ht="65.25" customHeight="1" outlineLevel="1">
      <c r="A272" s="59" t="s">
        <v>1398</v>
      </c>
      <c r="B272" s="36" t="s">
        <v>1399</v>
      </c>
      <c r="C272" s="422" t="s">
        <v>1405</v>
      </c>
      <c r="D272" s="59" t="s">
        <v>1406</v>
      </c>
      <c r="E272" s="233"/>
      <c r="F272" s="11">
        <f t="shared" si="9"/>
        <v>205.2</v>
      </c>
      <c r="G272" s="470">
        <v>171</v>
      </c>
      <c r="H272" s="66">
        <f t="shared" si="10"/>
        <v>5027.3999999999996</v>
      </c>
      <c r="I272" s="297" t="s">
        <v>1407</v>
      </c>
      <c r="J272" s="296" t="s">
        <v>1403</v>
      </c>
      <c r="K272" s="111"/>
      <c r="L272" s="437" t="s">
        <v>402</v>
      </c>
      <c r="M272" s="444" t="s">
        <v>1408</v>
      </c>
      <c r="N272" s="437">
        <v>477</v>
      </c>
      <c r="O272" s="437">
        <v>85</v>
      </c>
      <c r="P272" s="437">
        <v>75</v>
      </c>
      <c r="Q272" s="445">
        <v>1.21</v>
      </c>
      <c r="R272" s="443"/>
      <c r="S272" s="437">
        <v>432</v>
      </c>
      <c r="T272" s="458"/>
      <c r="U272" s="73"/>
      <c r="V272" s="73"/>
    </row>
    <row r="273" spans="1:22" s="65" customFormat="1" ht="65.25" customHeight="1" outlineLevel="1">
      <c r="A273" s="59" t="s">
        <v>1398</v>
      </c>
      <c r="B273" s="36" t="s">
        <v>1399</v>
      </c>
      <c r="C273" s="140" t="s">
        <v>1409</v>
      </c>
      <c r="D273" s="59" t="s">
        <v>1410</v>
      </c>
      <c r="E273" s="233"/>
      <c r="F273" s="11">
        <f t="shared" si="9"/>
        <v>231.6</v>
      </c>
      <c r="G273" s="470">
        <v>193</v>
      </c>
      <c r="H273" s="66">
        <f t="shared" si="10"/>
        <v>5674.2</v>
      </c>
      <c r="I273" s="297" t="s">
        <v>1411</v>
      </c>
      <c r="J273" s="296" t="s">
        <v>1403</v>
      </c>
      <c r="K273" s="111"/>
      <c r="L273" s="437" t="s">
        <v>402</v>
      </c>
      <c r="M273" s="444">
        <v>3165140546850</v>
      </c>
      <c r="N273" s="437">
        <v>476</v>
      </c>
      <c r="O273" s="437">
        <v>114</v>
      </c>
      <c r="P273" s="437">
        <v>86</v>
      </c>
      <c r="Q273" s="445" t="s">
        <v>1412</v>
      </c>
      <c r="R273" s="443" t="s">
        <v>1413</v>
      </c>
      <c r="S273" s="437">
        <v>144</v>
      </c>
      <c r="T273" s="458"/>
      <c r="U273" s="73"/>
      <c r="V273" s="73"/>
    </row>
    <row r="274" spans="1:22" s="65" customFormat="1" ht="65.25" customHeight="1" outlineLevel="1">
      <c r="A274" s="59" t="s">
        <v>1414</v>
      </c>
      <c r="B274" s="36" t="s">
        <v>1415</v>
      </c>
      <c r="C274" s="422" t="s">
        <v>1416</v>
      </c>
      <c r="D274" s="59" t="s">
        <v>1417</v>
      </c>
      <c r="E274" s="233"/>
      <c r="F274" s="11">
        <f t="shared" si="9"/>
        <v>178.79999999999998</v>
      </c>
      <c r="G274" s="470">
        <v>149</v>
      </c>
      <c r="H274" s="66">
        <f t="shared" si="10"/>
        <v>4380.5999999999995</v>
      </c>
      <c r="I274" s="297" t="s">
        <v>1418</v>
      </c>
      <c r="J274" s="296" t="s">
        <v>1419</v>
      </c>
      <c r="K274" s="111"/>
      <c r="L274" s="437" t="s">
        <v>402</v>
      </c>
      <c r="M274" s="444" t="s">
        <v>1420</v>
      </c>
      <c r="N274" s="437">
        <v>610</v>
      </c>
      <c r="O274" s="437">
        <v>64</v>
      </c>
      <c r="P274" s="437">
        <v>35</v>
      </c>
      <c r="Q274" s="445">
        <v>0.81</v>
      </c>
      <c r="R274" s="443"/>
      <c r="S274" s="437">
        <v>232</v>
      </c>
      <c r="T274" s="458"/>
      <c r="U274" s="73"/>
      <c r="V274" s="73"/>
    </row>
    <row r="275" spans="1:22" s="65" customFormat="1" ht="65.25" customHeight="1" outlineLevel="1">
      <c r="A275" s="59" t="s">
        <v>1414</v>
      </c>
      <c r="B275" s="36" t="s">
        <v>1415</v>
      </c>
      <c r="C275" s="422" t="s">
        <v>1421</v>
      </c>
      <c r="D275" s="59" t="s">
        <v>1422</v>
      </c>
      <c r="E275" s="233"/>
      <c r="F275" s="11">
        <f t="shared" si="9"/>
        <v>202.79999999999998</v>
      </c>
      <c r="G275" s="470">
        <v>169</v>
      </c>
      <c r="H275" s="66">
        <f t="shared" si="10"/>
        <v>4968.5999999999995</v>
      </c>
      <c r="I275" s="297" t="s">
        <v>1418</v>
      </c>
      <c r="J275" s="296" t="s">
        <v>1419</v>
      </c>
      <c r="K275" s="111"/>
      <c r="L275" s="437" t="s">
        <v>1164</v>
      </c>
      <c r="M275" s="444" t="s">
        <v>1423</v>
      </c>
      <c r="N275" s="437">
        <v>1226</v>
      </c>
      <c r="O275" s="437">
        <v>65</v>
      </c>
      <c r="P275" s="437">
        <v>33</v>
      </c>
      <c r="Q275" s="445">
        <v>2</v>
      </c>
      <c r="R275" s="443"/>
      <c r="S275" s="437">
        <v>172</v>
      </c>
      <c r="T275" s="458"/>
      <c r="U275" s="73"/>
      <c r="V275" s="73"/>
    </row>
    <row r="276" spans="1:22" s="65" customFormat="1" ht="65.25" customHeight="1" outlineLevel="1">
      <c r="A276" s="111" t="s">
        <v>1414</v>
      </c>
      <c r="B276" s="110" t="s">
        <v>1415</v>
      </c>
      <c r="C276" s="423" t="s">
        <v>2834</v>
      </c>
      <c r="D276" s="111" t="s">
        <v>2835</v>
      </c>
      <c r="E276" s="303"/>
      <c r="F276" s="11">
        <f t="shared" si="9"/>
        <v>238.79999999999998</v>
      </c>
      <c r="G276" s="470">
        <v>199</v>
      </c>
      <c r="H276" s="66">
        <f t="shared" si="10"/>
        <v>5850.5999999999995</v>
      </c>
      <c r="I276" s="302" t="s">
        <v>2867</v>
      </c>
      <c r="J276" s="291" t="s">
        <v>2868</v>
      </c>
      <c r="K276" s="111"/>
      <c r="L276" s="109" t="s">
        <v>528</v>
      </c>
      <c r="M276" s="442">
        <v>3165140622387</v>
      </c>
      <c r="N276" s="109">
        <v>630</v>
      </c>
      <c r="O276" s="109">
        <v>107</v>
      </c>
      <c r="P276" s="109">
        <v>68</v>
      </c>
      <c r="Q276" s="443" t="s">
        <v>2869</v>
      </c>
      <c r="R276" s="443"/>
      <c r="S276" s="109">
        <v>168</v>
      </c>
      <c r="T276" s="460"/>
      <c r="U276" s="73"/>
      <c r="V276" s="73"/>
    </row>
    <row r="277" spans="1:22" s="65" customFormat="1" ht="65.25" customHeight="1" outlineLevel="1">
      <c r="A277" s="59" t="s">
        <v>508</v>
      </c>
      <c r="B277" s="36" t="s">
        <v>500</v>
      </c>
      <c r="C277" s="424" t="s">
        <v>14107</v>
      </c>
      <c r="D277" s="59" t="s">
        <v>14108</v>
      </c>
      <c r="E277" s="233"/>
      <c r="F277" s="11">
        <f t="shared" si="9"/>
        <v>214.56</v>
      </c>
      <c r="G277" s="470">
        <v>178.8</v>
      </c>
      <c r="H277" s="66">
        <f t="shared" si="10"/>
        <v>5256.72</v>
      </c>
      <c r="I277" s="297" t="s">
        <v>509</v>
      </c>
      <c r="J277" s="291" t="s">
        <v>13825</v>
      </c>
      <c r="K277" s="111"/>
      <c r="L277" s="437" t="s">
        <v>528</v>
      </c>
      <c r="M277" s="444">
        <v>3165140775922</v>
      </c>
      <c r="N277" s="437">
        <v>237</v>
      </c>
      <c r="O277" s="437">
        <v>195</v>
      </c>
      <c r="P277" s="437">
        <v>85</v>
      </c>
      <c r="Q277" s="443">
        <v>0.94</v>
      </c>
      <c r="R277" s="443">
        <v>0.26</v>
      </c>
      <c r="S277" s="437">
        <v>240</v>
      </c>
      <c r="T277" s="457" t="s">
        <v>14204</v>
      </c>
      <c r="U277" s="73"/>
      <c r="V277" s="73"/>
    </row>
    <row r="278" spans="1:22" s="65" customFormat="1" ht="65.25" customHeight="1" outlineLevel="1">
      <c r="A278" s="111" t="s">
        <v>508</v>
      </c>
      <c r="B278" s="110" t="s">
        <v>500</v>
      </c>
      <c r="C278" s="424" t="s">
        <v>13808</v>
      </c>
      <c r="D278" s="420" t="s">
        <v>13809</v>
      </c>
      <c r="E278" s="303"/>
      <c r="F278" s="11">
        <f t="shared" si="9"/>
        <v>257.76</v>
      </c>
      <c r="G278" s="470">
        <v>214.8</v>
      </c>
      <c r="H278" s="66">
        <f t="shared" si="10"/>
        <v>6315.12</v>
      </c>
      <c r="I278" s="302" t="s">
        <v>13824</v>
      </c>
      <c r="J278" s="291" t="s">
        <v>13825</v>
      </c>
      <c r="K278" s="111"/>
      <c r="L278" s="109" t="s">
        <v>528</v>
      </c>
      <c r="M278" s="442">
        <v>3165140775939</v>
      </c>
      <c r="N278" s="109">
        <v>445</v>
      </c>
      <c r="O278" s="109">
        <v>356</v>
      </c>
      <c r="P278" s="109">
        <v>142</v>
      </c>
      <c r="Q278" s="443" t="s">
        <v>2869</v>
      </c>
      <c r="R278" s="443" t="s">
        <v>13841</v>
      </c>
      <c r="S278" s="109">
        <v>35</v>
      </c>
      <c r="T278" s="457" t="s">
        <v>14204</v>
      </c>
      <c r="U278" s="73"/>
      <c r="V278" s="73"/>
    </row>
    <row r="279" spans="1:22" s="65" customFormat="1" ht="65.25" customHeight="1" outlineLevel="1">
      <c r="A279" s="111" t="s">
        <v>508</v>
      </c>
      <c r="B279" s="110" t="s">
        <v>500</v>
      </c>
      <c r="C279" s="292" t="s">
        <v>14109</v>
      </c>
      <c r="D279" s="111" t="s">
        <v>14110</v>
      </c>
      <c r="E279" s="303"/>
      <c r="F279" s="11">
        <f t="shared" si="9"/>
        <v>282</v>
      </c>
      <c r="G279" s="470">
        <v>235</v>
      </c>
      <c r="H279" s="66">
        <f t="shared" si="10"/>
        <v>6909</v>
      </c>
      <c r="I279" s="302" t="s">
        <v>14161</v>
      </c>
      <c r="J279" s="291" t="s">
        <v>510</v>
      </c>
      <c r="K279" s="111"/>
      <c r="L279" s="109" t="s">
        <v>528</v>
      </c>
      <c r="M279" s="442">
        <v>3165140718141</v>
      </c>
      <c r="N279" s="109">
        <v>340</v>
      </c>
      <c r="O279" s="109">
        <v>210</v>
      </c>
      <c r="P279" s="109">
        <v>110</v>
      </c>
      <c r="Q279" s="443">
        <v>1.66</v>
      </c>
      <c r="R279" s="443"/>
      <c r="S279" s="109">
        <v>96</v>
      </c>
      <c r="T279" s="460"/>
      <c r="U279" s="73"/>
      <c r="V279" s="73"/>
    </row>
    <row r="280" spans="1:22" s="65" customFormat="1" ht="65.25" customHeight="1" outlineLevel="1">
      <c r="A280" s="111" t="s">
        <v>508</v>
      </c>
      <c r="B280" s="110" t="s">
        <v>500</v>
      </c>
      <c r="C280" s="292" t="s">
        <v>511</v>
      </c>
      <c r="D280" s="111" t="s">
        <v>512</v>
      </c>
      <c r="E280" s="303"/>
      <c r="F280" s="11">
        <f t="shared" si="9"/>
        <v>307.2</v>
      </c>
      <c r="G280" s="470">
        <v>256</v>
      </c>
      <c r="H280" s="66">
        <f t="shared" si="10"/>
        <v>7526.4</v>
      </c>
      <c r="I280" s="302" t="s">
        <v>14161</v>
      </c>
      <c r="J280" s="291" t="s">
        <v>510</v>
      </c>
      <c r="K280" s="111"/>
      <c r="L280" s="109" t="s">
        <v>528</v>
      </c>
      <c r="M280" s="442">
        <v>3165140718158</v>
      </c>
      <c r="N280" s="109">
        <v>940</v>
      </c>
      <c r="O280" s="109">
        <v>225</v>
      </c>
      <c r="P280" s="109">
        <v>125</v>
      </c>
      <c r="Q280" s="443">
        <v>4.0199999999999996</v>
      </c>
      <c r="R280" s="443"/>
      <c r="S280" s="109">
        <v>35</v>
      </c>
      <c r="T280" s="460"/>
      <c r="U280" s="73"/>
      <c r="V280" s="73"/>
    </row>
    <row r="281" spans="1:22" s="65" customFormat="1" ht="65.25" customHeight="1" outlineLevel="1">
      <c r="A281" s="111" t="s">
        <v>508</v>
      </c>
      <c r="B281" s="110" t="s">
        <v>500</v>
      </c>
      <c r="C281" s="292" t="s">
        <v>14111</v>
      </c>
      <c r="D281" s="111" t="s">
        <v>14112</v>
      </c>
      <c r="E281" s="303"/>
      <c r="F281" s="11">
        <f t="shared" si="9"/>
        <v>334.8</v>
      </c>
      <c r="G281" s="470">
        <v>279</v>
      </c>
      <c r="H281" s="66">
        <f t="shared" si="10"/>
        <v>8202.6</v>
      </c>
      <c r="I281" s="302" t="s">
        <v>14162</v>
      </c>
      <c r="J281" s="291" t="s">
        <v>513</v>
      </c>
      <c r="K281" s="111"/>
      <c r="L281" s="109" t="s">
        <v>528</v>
      </c>
      <c r="M281" s="442">
        <v>3165140719087</v>
      </c>
      <c r="N281" s="109">
        <v>440</v>
      </c>
      <c r="O281" s="109">
        <v>360</v>
      </c>
      <c r="P281" s="109">
        <v>155</v>
      </c>
      <c r="Q281" s="443">
        <v>4.25</v>
      </c>
      <c r="R281" s="443"/>
      <c r="S281" s="109">
        <v>35</v>
      </c>
      <c r="T281" s="457" t="s">
        <v>14205</v>
      </c>
      <c r="U281" s="73"/>
      <c r="V281" s="73"/>
    </row>
    <row r="282" spans="1:22" s="65" customFormat="1" ht="65.25" customHeight="1" outlineLevel="1">
      <c r="A282" s="111" t="s">
        <v>508</v>
      </c>
      <c r="B282" s="110" t="s">
        <v>500</v>
      </c>
      <c r="C282" s="292" t="s">
        <v>14113</v>
      </c>
      <c r="D282" s="111" t="s">
        <v>14114</v>
      </c>
      <c r="E282" s="303"/>
      <c r="F282" s="11">
        <f t="shared" si="9"/>
        <v>454.8</v>
      </c>
      <c r="G282" s="470">
        <v>379</v>
      </c>
      <c r="H282" s="66">
        <f t="shared" si="10"/>
        <v>11142.6</v>
      </c>
      <c r="I282" s="302" t="s">
        <v>14162</v>
      </c>
      <c r="J282" s="291" t="s">
        <v>510</v>
      </c>
      <c r="K282" s="111"/>
      <c r="L282" s="109" t="s">
        <v>528</v>
      </c>
      <c r="M282" s="442">
        <v>3165140775878</v>
      </c>
      <c r="N282" s="109">
        <v>440</v>
      </c>
      <c r="O282" s="109">
        <v>360</v>
      </c>
      <c r="P282" s="109">
        <v>155</v>
      </c>
      <c r="Q282" s="443">
        <v>4.9000000000000004</v>
      </c>
      <c r="R282" s="443"/>
      <c r="S282" s="109">
        <v>35</v>
      </c>
      <c r="T282" s="457" t="s">
        <v>14205</v>
      </c>
      <c r="U282" s="73"/>
      <c r="V282" s="73"/>
    </row>
    <row r="283" spans="1:22" s="65" customFormat="1" ht="65.25" customHeight="1" outlineLevel="1">
      <c r="A283" s="111" t="s">
        <v>508</v>
      </c>
      <c r="B283" s="110" t="s">
        <v>500</v>
      </c>
      <c r="C283" s="292" t="s">
        <v>516</v>
      </c>
      <c r="D283" s="111" t="s">
        <v>517</v>
      </c>
      <c r="E283" s="303"/>
      <c r="F283" s="11">
        <f t="shared" si="9"/>
        <v>405.59999999999997</v>
      </c>
      <c r="G283" s="470">
        <v>338</v>
      </c>
      <c r="H283" s="66">
        <f t="shared" si="10"/>
        <v>9937.1999999999989</v>
      </c>
      <c r="I283" s="302" t="s">
        <v>514</v>
      </c>
      <c r="J283" s="291" t="s">
        <v>515</v>
      </c>
      <c r="K283" s="111"/>
      <c r="L283" s="109" t="s">
        <v>528</v>
      </c>
      <c r="M283" s="442">
        <v>3165140718165</v>
      </c>
      <c r="N283" s="109">
        <v>345</v>
      </c>
      <c r="O283" s="109">
        <v>210</v>
      </c>
      <c r="P283" s="109">
        <v>100</v>
      </c>
      <c r="Q283" s="443">
        <v>1.52</v>
      </c>
      <c r="R283" s="443"/>
      <c r="S283" s="109">
        <v>96</v>
      </c>
      <c r="T283" s="460"/>
      <c r="U283" s="73"/>
      <c r="V283" s="73"/>
    </row>
    <row r="284" spans="1:22" s="65" customFormat="1" ht="65.25" customHeight="1" outlineLevel="1">
      <c r="A284" s="111" t="s">
        <v>508</v>
      </c>
      <c r="B284" s="110" t="s">
        <v>500</v>
      </c>
      <c r="C284" s="292" t="s">
        <v>1334</v>
      </c>
      <c r="D284" s="111" t="s">
        <v>1335</v>
      </c>
      <c r="E284" s="303"/>
      <c r="F284" s="11">
        <f t="shared" si="9"/>
        <v>429.59999999999997</v>
      </c>
      <c r="G284" s="470">
        <v>358</v>
      </c>
      <c r="H284" s="66">
        <f t="shared" si="10"/>
        <v>10525.199999999999</v>
      </c>
      <c r="I284" s="302" t="s">
        <v>1333</v>
      </c>
      <c r="J284" s="291" t="s">
        <v>515</v>
      </c>
      <c r="K284" s="111"/>
      <c r="L284" s="109" t="s">
        <v>528</v>
      </c>
      <c r="M284" s="442">
        <v>3165140718196</v>
      </c>
      <c r="N284" s="109">
        <v>940</v>
      </c>
      <c r="O284" s="109">
        <v>225</v>
      </c>
      <c r="P284" s="109">
        <v>125</v>
      </c>
      <c r="Q284" s="443">
        <v>4.0599999999999996</v>
      </c>
      <c r="R284" s="443"/>
      <c r="S284" s="109">
        <v>35</v>
      </c>
      <c r="T284" s="460"/>
      <c r="U284" s="73"/>
      <c r="V284" s="73"/>
    </row>
    <row r="285" spans="1:22" s="65" customFormat="1" ht="65.25" customHeight="1" outlineLevel="1">
      <c r="A285" s="111" t="s">
        <v>508</v>
      </c>
      <c r="B285" s="110" t="s">
        <v>500</v>
      </c>
      <c r="C285" s="292" t="s">
        <v>14115</v>
      </c>
      <c r="D285" s="111" t="s">
        <v>14116</v>
      </c>
      <c r="E285" s="303"/>
      <c r="F285" s="11">
        <f t="shared" si="9"/>
        <v>478.79999999999995</v>
      </c>
      <c r="G285" s="470">
        <v>399</v>
      </c>
      <c r="H285" s="66">
        <f t="shared" si="10"/>
        <v>11730.599999999999</v>
      </c>
      <c r="I285" s="302" t="s">
        <v>1336</v>
      </c>
      <c r="J285" s="291" t="s">
        <v>515</v>
      </c>
      <c r="K285" s="111"/>
      <c r="L285" s="109" t="s">
        <v>528</v>
      </c>
      <c r="M285" s="442">
        <v>3165140719100</v>
      </c>
      <c r="N285" s="109">
        <v>440</v>
      </c>
      <c r="O285" s="109">
        <v>360</v>
      </c>
      <c r="P285" s="109">
        <v>155</v>
      </c>
      <c r="Q285" s="443">
        <v>4.26</v>
      </c>
      <c r="R285" s="443"/>
      <c r="S285" s="109">
        <v>35</v>
      </c>
      <c r="T285" s="457" t="s">
        <v>14205</v>
      </c>
      <c r="U285" s="73"/>
      <c r="V285" s="73"/>
    </row>
    <row r="286" spans="1:22" s="65" customFormat="1" ht="65.25" customHeight="1" outlineLevel="1">
      <c r="A286" s="111" t="s">
        <v>508</v>
      </c>
      <c r="B286" s="110" t="s">
        <v>500</v>
      </c>
      <c r="C286" s="292" t="s">
        <v>14117</v>
      </c>
      <c r="D286" s="111" t="s">
        <v>14118</v>
      </c>
      <c r="E286" s="303"/>
      <c r="F286" s="11">
        <f t="shared" si="9"/>
        <v>598.79999999999995</v>
      </c>
      <c r="G286" s="470">
        <v>499</v>
      </c>
      <c r="H286" s="66">
        <f t="shared" si="10"/>
        <v>14670.599999999999</v>
      </c>
      <c r="I286" s="302" t="s">
        <v>1337</v>
      </c>
      <c r="J286" s="291" t="s">
        <v>515</v>
      </c>
      <c r="K286" s="111"/>
      <c r="L286" s="109" t="s">
        <v>528</v>
      </c>
      <c r="M286" s="442">
        <v>3165140719117</v>
      </c>
      <c r="N286" s="109">
        <v>440</v>
      </c>
      <c r="O286" s="109">
        <v>360</v>
      </c>
      <c r="P286" s="109">
        <v>145</v>
      </c>
      <c r="Q286" s="443">
        <v>4.9000000000000004</v>
      </c>
      <c r="R286" s="443"/>
      <c r="S286" s="109">
        <v>35</v>
      </c>
      <c r="T286" s="457" t="s">
        <v>14205</v>
      </c>
      <c r="U286" s="73"/>
      <c r="V286" s="73"/>
    </row>
    <row r="287" spans="1:22" s="65" customFormat="1" ht="65.25" customHeight="1" outlineLevel="1">
      <c r="A287" s="111" t="s">
        <v>508</v>
      </c>
      <c r="B287" s="110" t="s">
        <v>500</v>
      </c>
      <c r="C287" s="419" t="s">
        <v>13815</v>
      </c>
      <c r="D287" s="123" t="s">
        <v>13816</v>
      </c>
      <c r="E287" s="303"/>
      <c r="F287" s="11">
        <f t="shared" si="9"/>
        <v>322.8</v>
      </c>
      <c r="G287" s="470">
        <v>269</v>
      </c>
      <c r="H287" s="66">
        <f t="shared" si="10"/>
        <v>7908.6</v>
      </c>
      <c r="I287" s="488" t="s">
        <v>13829</v>
      </c>
      <c r="J287" s="489" t="s">
        <v>14163</v>
      </c>
      <c r="K287" s="111"/>
      <c r="L287" s="446" t="s">
        <v>528</v>
      </c>
      <c r="M287" s="447">
        <v>3165140662468</v>
      </c>
      <c r="N287" s="446">
        <v>335</v>
      </c>
      <c r="O287" s="446">
        <v>210</v>
      </c>
      <c r="P287" s="446">
        <v>120</v>
      </c>
      <c r="Q287" s="448">
        <v>1.95</v>
      </c>
      <c r="R287" s="448"/>
      <c r="S287" s="446">
        <v>80</v>
      </c>
      <c r="T287" s="457" t="s">
        <v>14206</v>
      </c>
      <c r="U287" s="73"/>
      <c r="V287" s="73"/>
    </row>
    <row r="288" spans="1:22" s="65" customFormat="1" ht="65.25" customHeight="1" outlineLevel="1">
      <c r="A288" s="111" t="s">
        <v>508</v>
      </c>
      <c r="B288" s="110" t="s">
        <v>500</v>
      </c>
      <c r="C288" s="419" t="s">
        <v>13813</v>
      </c>
      <c r="D288" s="123" t="s">
        <v>13814</v>
      </c>
      <c r="E288" s="303"/>
      <c r="F288" s="11">
        <f t="shared" si="9"/>
        <v>346.8</v>
      </c>
      <c r="G288" s="470">
        <v>289</v>
      </c>
      <c r="H288" s="66">
        <f t="shared" si="10"/>
        <v>8496.6</v>
      </c>
      <c r="I288" s="488" t="s">
        <v>13828</v>
      </c>
      <c r="J288" s="489" t="s">
        <v>14163</v>
      </c>
      <c r="K288" s="111"/>
      <c r="L288" s="446" t="s">
        <v>528</v>
      </c>
      <c r="M288" s="447">
        <v>3165140662475</v>
      </c>
      <c r="N288" s="446">
        <v>445</v>
      </c>
      <c r="O288" s="446">
        <v>356</v>
      </c>
      <c r="P288" s="446">
        <v>142</v>
      </c>
      <c r="Q288" s="448">
        <v>3.9</v>
      </c>
      <c r="R288" s="448" t="s">
        <v>13843</v>
      </c>
      <c r="S288" s="446">
        <v>35</v>
      </c>
      <c r="T288" s="457" t="s">
        <v>14206</v>
      </c>
      <c r="U288" s="73"/>
      <c r="V288" s="73"/>
    </row>
    <row r="289" spans="1:22" s="65" customFormat="1" ht="65.25" customHeight="1" outlineLevel="1">
      <c r="A289" s="111" t="s">
        <v>508</v>
      </c>
      <c r="B289" s="110" t="s">
        <v>500</v>
      </c>
      <c r="C289" s="424" t="s">
        <v>13812</v>
      </c>
      <c r="D289" s="123" t="s">
        <v>14119</v>
      </c>
      <c r="E289" s="303"/>
      <c r="F289" s="11">
        <f t="shared" si="9"/>
        <v>370.8</v>
      </c>
      <c r="G289" s="470">
        <v>309</v>
      </c>
      <c r="H289" s="66">
        <f t="shared" si="10"/>
        <v>9084.6</v>
      </c>
      <c r="I289" s="488" t="s">
        <v>13827</v>
      </c>
      <c r="J289" s="489" t="s">
        <v>14163</v>
      </c>
      <c r="K289" s="111"/>
      <c r="L289" s="446" t="s">
        <v>528</v>
      </c>
      <c r="M289" s="447">
        <v>3165140662482</v>
      </c>
      <c r="N289" s="446">
        <v>440</v>
      </c>
      <c r="O289" s="446">
        <v>360</v>
      </c>
      <c r="P289" s="446">
        <v>155</v>
      </c>
      <c r="Q289" s="448">
        <v>4.5</v>
      </c>
      <c r="R289" s="448" t="s">
        <v>13843</v>
      </c>
      <c r="S289" s="446">
        <v>35</v>
      </c>
      <c r="T289" s="457" t="s">
        <v>14206</v>
      </c>
      <c r="U289" s="73"/>
      <c r="V289" s="73"/>
    </row>
    <row r="290" spans="1:22" s="65" customFormat="1" ht="65.25" customHeight="1" outlineLevel="1">
      <c r="A290" s="111" t="s">
        <v>508</v>
      </c>
      <c r="B290" s="110" t="s">
        <v>500</v>
      </c>
      <c r="C290" s="425" t="s">
        <v>13810</v>
      </c>
      <c r="D290" s="123" t="s">
        <v>13811</v>
      </c>
      <c r="E290" s="303"/>
      <c r="F290" s="11">
        <f t="shared" si="9"/>
        <v>490.79999999999995</v>
      </c>
      <c r="G290" s="470">
        <v>409</v>
      </c>
      <c r="H290" s="66">
        <f t="shared" si="10"/>
        <v>12024.599999999999</v>
      </c>
      <c r="I290" s="488" t="s">
        <v>13826</v>
      </c>
      <c r="J290" s="489" t="s">
        <v>14164</v>
      </c>
      <c r="K290" s="111"/>
      <c r="L290" s="446" t="s">
        <v>528</v>
      </c>
      <c r="M290" s="449">
        <v>3165140662499</v>
      </c>
      <c r="N290" s="446">
        <v>440</v>
      </c>
      <c r="O290" s="446">
        <v>360</v>
      </c>
      <c r="P290" s="446">
        <v>155</v>
      </c>
      <c r="Q290" s="448">
        <v>5</v>
      </c>
      <c r="R290" s="448" t="s">
        <v>13843</v>
      </c>
      <c r="S290" s="446">
        <v>35</v>
      </c>
      <c r="T290" s="457" t="s">
        <v>14206</v>
      </c>
      <c r="U290" s="73"/>
      <c r="V290" s="73"/>
    </row>
    <row r="291" spans="1:22" s="65" customFormat="1" ht="65.25" customHeight="1" outlineLevel="1">
      <c r="A291" s="111" t="s">
        <v>508</v>
      </c>
      <c r="B291" s="110" t="s">
        <v>500</v>
      </c>
      <c r="C291" s="292" t="s">
        <v>1340</v>
      </c>
      <c r="D291" s="111" t="s">
        <v>1341</v>
      </c>
      <c r="E291" s="303"/>
      <c r="F291" s="11">
        <f t="shared" si="9"/>
        <v>493.2</v>
      </c>
      <c r="G291" s="470">
        <v>411</v>
      </c>
      <c r="H291" s="66">
        <f t="shared" si="10"/>
        <v>12083.4</v>
      </c>
      <c r="I291" s="302" t="s">
        <v>1338</v>
      </c>
      <c r="J291" s="291" t="s">
        <v>515</v>
      </c>
      <c r="K291" s="111"/>
      <c r="L291" s="109" t="s">
        <v>528</v>
      </c>
      <c r="M291" s="442">
        <v>3165140718172</v>
      </c>
      <c r="N291" s="109">
        <v>340</v>
      </c>
      <c r="O291" s="109">
        <v>210</v>
      </c>
      <c r="P291" s="109">
        <v>130</v>
      </c>
      <c r="Q291" s="443">
        <v>1.72</v>
      </c>
      <c r="R291" s="443"/>
      <c r="S291" s="109">
        <v>72</v>
      </c>
      <c r="T291" s="460"/>
      <c r="U291" s="73"/>
      <c r="V291" s="73"/>
    </row>
    <row r="292" spans="1:22" s="65" customFormat="1" ht="65.25" customHeight="1" outlineLevel="1">
      <c r="A292" s="111" t="s">
        <v>508</v>
      </c>
      <c r="B292" s="110" t="s">
        <v>500</v>
      </c>
      <c r="C292" s="292" t="s">
        <v>1344</v>
      </c>
      <c r="D292" s="111" t="s">
        <v>1345</v>
      </c>
      <c r="E292" s="303"/>
      <c r="F292" s="11">
        <f t="shared" si="9"/>
        <v>517.19999999999993</v>
      </c>
      <c r="G292" s="470">
        <v>431</v>
      </c>
      <c r="H292" s="66">
        <f t="shared" si="10"/>
        <v>12671.399999999998</v>
      </c>
      <c r="I292" s="302" t="s">
        <v>1342</v>
      </c>
      <c r="J292" s="291" t="s">
        <v>515</v>
      </c>
      <c r="K292" s="111"/>
      <c r="L292" s="109" t="s">
        <v>528</v>
      </c>
      <c r="M292" s="442">
        <v>3165140718189</v>
      </c>
      <c r="N292" s="109">
        <v>940</v>
      </c>
      <c r="O292" s="109">
        <v>220</v>
      </c>
      <c r="P292" s="109">
        <v>135</v>
      </c>
      <c r="Q292" s="443">
        <v>4.33</v>
      </c>
      <c r="R292" s="443"/>
      <c r="S292" s="109">
        <v>30</v>
      </c>
      <c r="T292" s="460"/>
      <c r="U292" s="73"/>
      <c r="V292" s="73"/>
    </row>
    <row r="293" spans="1:22" s="65" customFormat="1" ht="65.25" customHeight="1" outlineLevel="1">
      <c r="A293" s="111" t="s">
        <v>508</v>
      </c>
      <c r="B293" s="110" t="s">
        <v>500</v>
      </c>
      <c r="C293" s="292" t="s">
        <v>14120</v>
      </c>
      <c r="D293" s="111" t="s">
        <v>14121</v>
      </c>
      <c r="E293" s="303"/>
      <c r="F293" s="11">
        <f t="shared" si="9"/>
        <v>574.79999999999995</v>
      </c>
      <c r="G293" s="470">
        <v>479</v>
      </c>
      <c r="H293" s="66">
        <f t="shared" si="10"/>
        <v>14082.599999999999</v>
      </c>
      <c r="I293" s="302" t="s">
        <v>1346</v>
      </c>
      <c r="J293" s="291" t="s">
        <v>515</v>
      </c>
      <c r="K293" s="111"/>
      <c r="L293" s="109" t="s">
        <v>528</v>
      </c>
      <c r="M293" s="442">
        <v>3165140719124</v>
      </c>
      <c r="N293" s="109">
        <v>440</v>
      </c>
      <c r="O293" s="109">
        <v>360</v>
      </c>
      <c r="P293" s="109">
        <v>150</v>
      </c>
      <c r="Q293" s="443">
        <v>4.34</v>
      </c>
      <c r="R293" s="443"/>
      <c r="S293" s="109">
        <v>35</v>
      </c>
      <c r="T293" s="457" t="s">
        <v>14205</v>
      </c>
      <c r="U293" s="73"/>
      <c r="V293" s="73"/>
    </row>
    <row r="294" spans="1:22" s="65" customFormat="1" ht="65.25" customHeight="1" outlineLevel="1">
      <c r="A294" s="111" t="s">
        <v>508</v>
      </c>
      <c r="B294" s="110" t="s">
        <v>500</v>
      </c>
      <c r="C294" s="292" t="s">
        <v>14122</v>
      </c>
      <c r="D294" s="111" t="s">
        <v>14123</v>
      </c>
      <c r="E294" s="303"/>
      <c r="F294" s="11">
        <f t="shared" si="9"/>
        <v>694.8</v>
      </c>
      <c r="G294" s="470">
        <v>579</v>
      </c>
      <c r="H294" s="66">
        <f t="shared" si="10"/>
        <v>17022.599999999999</v>
      </c>
      <c r="I294" s="302" t="s">
        <v>1347</v>
      </c>
      <c r="J294" s="291" t="s">
        <v>515</v>
      </c>
      <c r="K294" s="111"/>
      <c r="L294" s="109" t="s">
        <v>528</v>
      </c>
      <c r="M294" s="442">
        <v>3165140719131</v>
      </c>
      <c r="N294" s="109">
        <v>447</v>
      </c>
      <c r="O294" s="109">
        <v>361</v>
      </c>
      <c r="P294" s="109">
        <v>152</v>
      </c>
      <c r="Q294" s="443">
        <v>4.9800000000000004</v>
      </c>
      <c r="R294" s="443"/>
      <c r="S294" s="109">
        <v>35</v>
      </c>
      <c r="T294" s="457" t="s">
        <v>14205</v>
      </c>
      <c r="U294" s="73"/>
      <c r="V294" s="73"/>
    </row>
    <row r="295" spans="1:22" s="65" customFormat="1" ht="65.25" customHeight="1" outlineLevel="1">
      <c r="A295" s="111" t="s">
        <v>508</v>
      </c>
      <c r="B295" s="110" t="s">
        <v>500</v>
      </c>
      <c r="C295" s="292" t="s">
        <v>14124</v>
      </c>
      <c r="D295" s="111" t="s">
        <v>14125</v>
      </c>
      <c r="E295" s="303"/>
      <c r="F295" s="11">
        <f t="shared" si="9"/>
        <v>610.79999999999995</v>
      </c>
      <c r="G295" s="470">
        <v>509</v>
      </c>
      <c r="H295" s="66">
        <f t="shared" si="10"/>
        <v>14964.599999999999</v>
      </c>
      <c r="I295" s="302" t="s">
        <v>1347</v>
      </c>
      <c r="J295" s="291" t="s">
        <v>515</v>
      </c>
      <c r="K295" s="111"/>
      <c r="L295" s="109" t="s">
        <v>528</v>
      </c>
      <c r="M295" s="442">
        <v>3165140787833</v>
      </c>
      <c r="N295" s="109">
        <v>1015</v>
      </c>
      <c r="O295" s="109">
        <v>283</v>
      </c>
      <c r="P295" s="109">
        <v>210</v>
      </c>
      <c r="Q295" s="443">
        <v>6.61</v>
      </c>
      <c r="R295" s="443"/>
      <c r="S295" s="109">
        <v>15</v>
      </c>
      <c r="T295" s="457" t="s">
        <v>13842</v>
      </c>
      <c r="U295" s="73"/>
      <c r="V295" s="73"/>
    </row>
    <row r="296" spans="1:22" s="65" customFormat="1" ht="65.25" customHeight="1" outlineLevel="1">
      <c r="A296" s="111" t="s">
        <v>1348</v>
      </c>
      <c r="B296" s="110" t="s">
        <v>500</v>
      </c>
      <c r="C296" s="292" t="s">
        <v>1349</v>
      </c>
      <c r="D296" s="111" t="s">
        <v>1350</v>
      </c>
      <c r="E296" s="303"/>
      <c r="F296" s="11">
        <f t="shared" si="9"/>
        <v>358.8</v>
      </c>
      <c r="G296" s="470">
        <v>299</v>
      </c>
      <c r="H296" s="66">
        <f t="shared" si="10"/>
        <v>8790.6</v>
      </c>
      <c r="I296" s="302" t="s">
        <v>1351</v>
      </c>
      <c r="J296" s="291" t="s">
        <v>1352</v>
      </c>
      <c r="K296" s="111"/>
      <c r="L296" s="109" t="s">
        <v>528</v>
      </c>
      <c r="M296" s="442">
        <v>3165140644815</v>
      </c>
      <c r="N296" s="109">
        <v>430</v>
      </c>
      <c r="O296" s="109">
        <v>360</v>
      </c>
      <c r="P296" s="109">
        <v>223</v>
      </c>
      <c r="Q296" s="443" t="s">
        <v>14189</v>
      </c>
      <c r="R296" s="443"/>
      <c r="S296" s="109">
        <v>24</v>
      </c>
      <c r="T296" s="458"/>
      <c r="U296" s="73"/>
      <c r="V296" s="73"/>
    </row>
    <row r="297" spans="1:22" s="65" customFormat="1" ht="65.25" customHeight="1" outlineLevel="1">
      <c r="A297" s="111" t="s">
        <v>1348</v>
      </c>
      <c r="B297" s="110" t="s">
        <v>500</v>
      </c>
      <c r="C297" s="292" t="s">
        <v>1353</v>
      </c>
      <c r="D297" s="111" t="s">
        <v>1354</v>
      </c>
      <c r="E297" s="303"/>
      <c r="F297" s="11">
        <f t="shared" si="9"/>
        <v>478.79999999999995</v>
      </c>
      <c r="G297" s="470">
        <v>399</v>
      </c>
      <c r="H297" s="66">
        <f t="shared" si="10"/>
        <v>11730.599999999999</v>
      </c>
      <c r="I297" s="302" t="s">
        <v>1355</v>
      </c>
      <c r="J297" s="291" t="s">
        <v>1356</v>
      </c>
      <c r="K297" s="111"/>
      <c r="L297" s="109" t="s">
        <v>528</v>
      </c>
      <c r="M297" s="442">
        <v>3165140644822</v>
      </c>
      <c r="N297" s="109">
        <v>430</v>
      </c>
      <c r="O297" s="109">
        <v>360</v>
      </c>
      <c r="P297" s="109">
        <v>223</v>
      </c>
      <c r="Q297" s="443" t="s">
        <v>14190</v>
      </c>
      <c r="R297" s="443"/>
      <c r="S297" s="109">
        <v>24</v>
      </c>
      <c r="T297" s="458"/>
      <c r="U297" s="73"/>
      <c r="V297" s="73"/>
    </row>
    <row r="298" spans="1:22" s="65" customFormat="1" ht="65.25" customHeight="1" outlineLevel="1">
      <c r="A298" s="59" t="s">
        <v>1359</v>
      </c>
      <c r="B298" s="36" t="s">
        <v>500</v>
      </c>
      <c r="C298" s="140" t="s">
        <v>1360</v>
      </c>
      <c r="D298" s="59" t="s">
        <v>1361</v>
      </c>
      <c r="E298" s="233"/>
      <c r="F298" s="11">
        <f t="shared" si="9"/>
        <v>202.79999999999998</v>
      </c>
      <c r="G298" s="470">
        <v>169</v>
      </c>
      <c r="H298" s="66">
        <f t="shared" si="10"/>
        <v>4968.5999999999995</v>
      </c>
      <c r="I298" s="297" t="s">
        <v>1362</v>
      </c>
      <c r="J298" s="296" t="s">
        <v>1363</v>
      </c>
      <c r="K298" s="111"/>
      <c r="L298" s="437" t="s">
        <v>528</v>
      </c>
      <c r="M298" s="444" t="s">
        <v>1364</v>
      </c>
      <c r="N298" s="437">
        <v>226</v>
      </c>
      <c r="O298" s="437">
        <v>189</v>
      </c>
      <c r="P298" s="437">
        <v>94</v>
      </c>
      <c r="Q298" s="445">
        <v>1</v>
      </c>
      <c r="R298" s="443">
        <v>0.25</v>
      </c>
      <c r="S298" s="437">
        <v>200</v>
      </c>
      <c r="T298" s="458"/>
      <c r="U298" s="73"/>
      <c r="V298" s="73"/>
    </row>
    <row r="299" spans="1:22" s="65" customFormat="1" ht="65.25" customHeight="1" outlineLevel="1">
      <c r="A299" s="59" t="s">
        <v>1359</v>
      </c>
      <c r="B299" s="36" t="s">
        <v>500</v>
      </c>
      <c r="C299" s="140" t="s">
        <v>1365</v>
      </c>
      <c r="D299" s="59" t="s">
        <v>1366</v>
      </c>
      <c r="E299" s="233"/>
      <c r="F299" s="11">
        <f t="shared" si="9"/>
        <v>250.79999999999998</v>
      </c>
      <c r="G299" s="470">
        <v>209</v>
      </c>
      <c r="H299" s="66">
        <f t="shared" si="10"/>
        <v>6144.5999999999995</v>
      </c>
      <c r="I299" s="297" t="s">
        <v>1367</v>
      </c>
      <c r="J299" s="296" t="s">
        <v>1363</v>
      </c>
      <c r="K299" s="111"/>
      <c r="L299" s="437" t="s">
        <v>528</v>
      </c>
      <c r="M299" s="444">
        <v>3165140528900</v>
      </c>
      <c r="N299" s="437">
        <v>226</v>
      </c>
      <c r="O299" s="437">
        <v>189</v>
      </c>
      <c r="P299" s="437">
        <v>94</v>
      </c>
      <c r="Q299" s="445">
        <v>1</v>
      </c>
      <c r="R299" s="443">
        <v>0.25</v>
      </c>
      <c r="S299" s="437">
        <v>200</v>
      </c>
      <c r="T299" s="458"/>
      <c r="U299" s="73"/>
      <c r="V299" s="73"/>
    </row>
    <row r="300" spans="1:22" s="65" customFormat="1" ht="65.25" customHeight="1" outlineLevel="1">
      <c r="A300" s="111" t="s">
        <v>1368</v>
      </c>
      <c r="B300" s="110" t="s">
        <v>500</v>
      </c>
      <c r="C300" s="292" t="s">
        <v>1369</v>
      </c>
      <c r="D300" s="111" t="s">
        <v>1370</v>
      </c>
      <c r="E300" s="303"/>
      <c r="F300" s="11">
        <f t="shared" si="9"/>
        <v>358.8</v>
      </c>
      <c r="G300" s="470">
        <v>299</v>
      </c>
      <c r="H300" s="66">
        <f t="shared" si="10"/>
        <v>8790.6</v>
      </c>
      <c r="I300" s="302" t="s">
        <v>1371</v>
      </c>
      <c r="J300" s="291" t="s">
        <v>1372</v>
      </c>
      <c r="K300" s="111"/>
      <c r="L300" s="109" t="s">
        <v>528</v>
      </c>
      <c r="M300" s="442">
        <v>3165140622356</v>
      </c>
      <c r="N300" s="109">
        <v>330</v>
      </c>
      <c r="O300" s="109">
        <v>210</v>
      </c>
      <c r="P300" s="109">
        <v>106</v>
      </c>
      <c r="Q300" s="443" t="s">
        <v>1339</v>
      </c>
      <c r="R300" s="443"/>
      <c r="S300" s="109">
        <v>96</v>
      </c>
      <c r="T300" s="458"/>
      <c r="U300" s="73"/>
      <c r="V300" s="73"/>
    </row>
    <row r="301" spans="1:22" s="65" customFormat="1" ht="65.25" customHeight="1" outlineLevel="1">
      <c r="A301" s="111" t="s">
        <v>1368</v>
      </c>
      <c r="B301" s="110" t="s">
        <v>500</v>
      </c>
      <c r="C301" s="292" t="s">
        <v>1373</v>
      </c>
      <c r="D301" s="111" t="s">
        <v>1374</v>
      </c>
      <c r="E301" s="303"/>
      <c r="F301" s="11">
        <f t="shared" si="9"/>
        <v>382.8</v>
      </c>
      <c r="G301" s="470">
        <v>319</v>
      </c>
      <c r="H301" s="66">
        <f t="shared" si="10"/>
        <v>9378.6</v>
      </c>
      <c r="I301" s="302" t="s">
        <v>1375</v>
      </c>
      <c r="J301" s="291" t="s">
        <v>1372</v>
      </c>
      <c r="K301" s="111"/>
      <c r="L301" s="109" t="s">
        <v>528</v>
      </c>
      <c r="M301" s="442">
        <v>3165140622363</v>
      </c>
      <c r="N301" s="109">
        <v>927</v>
      </c>
      <c r="O301" s="109">
        <v>217</v>
      </c>
      <c r="P301" s="109">
        <v>111</v>
      </c>
      <c r="Q301" s="443" t="s">
        <v>1343</v>
      </c>
      <c r="R301" s="443"/>
      <c r="S301" s="109">
        <v>24</v>
      </c>
      <c r="T301" s="458"/>
      <c r="U301" s="73"/>
      <c r="V301" s="73"/>
    </row>
    <row r="302" spans="1:22" s="65" customFormat="1" ht="65.25" customHeight="1" outlineLevel="1">
      <c r="A302" s="111" t="s">
        <v>1368</v>
      </c>
      <c r="B302" s="110" t="s">
        <v>500</v>
      </c>
      <c r="C302" s="292" t="s">
        <v>14126</v>
      </c>
      <c r="D302" s="111" t="s">
        <v>14127</v>
      </c>
      <c r="E302" s="303"/>
      <c r="F302" s="11">
        <f t="shared" si="9"/>
        <v>406.8</v>
      </c>
      <c r="G302" s="470">
        <v>339</v>
      </c>
      <c r="H302" s="66">
        <f t="shared" si="10"/>
        <v>9966.6</v>
      </c>
      <c r="I302" s="302" t="s">
        <v>14165</v>
      </c>
      <c r="J302" s="291" t="s">
        <v>1372</v>
      </c>
      <c r="K302" s="111"/>
      <c r="L302" s="109" t="s">
        <v>528</v>
      </c>
      <c r="M302" s="442">
        <v>3165140622370</v>
      </c>
      <c r="N302" s="109">
        <v>440</v>
      </c>
      <c r="O302" s="109">
        <v>360</v>
      </c>
      <c r="P302" s="109">
        <v>150</v>
      </c>
      <c r="Q302" s="443">
        <v>4</v>
      </c>
      <c r="R302" s="443"/>
      <c r="S302" s="109">
        <v>35</v>
      </c>
      <c r="T302" s="457" t="s">
        <v>14205</v>
      </c>
      <c r="U302" s="73"/>
      <c r="V302" s="73"/>
    </row>
    <row r="303" spans="1:22" s="65" customFormat="1" ht="65.25" customHeight="1" outlineLevel="1">
      <c r="A303" s="59" t="s">
        <v>1376</v>
      </c>
      <c r="B303" s="36" t="s">
        <v>500</v>
      </c>
      <c r="C303" s="140" t="s">
        <v>1377</v>
      </c>
      <c r="D303" s="59" t="s">
        <v>1378</v>
      </c>
      <c r="E303" s="233"/>
      <c r="F303" s="11">
        <f t="shared" si="9"/>
        <v>184.79999999999998</v>
      </c>
      <c r="G303" s="470">
        <v>154</v>
      </c>
      <c r="H303" s="66">
        <f t="shared" si="10"/>
        <v>4527.5999999999995</v>
      </c>
      <c r="I303" s="297" t="s">
        <v>1379</v>
      </c>
      <c r="J303" s="296" t="s">
        <v>1380</v>
      </c>
      <c r="K303" s="111"/>
      <c r="L303" s="437" t="s">
        <v>528</v>
      </c>
      <c r="M303" s="444" t="s">
        <v>1381</v>
      </c>
      <c r="N303" s="437">
        <v>220</v>
      </c>
      <c r="O303" s="437">
        <v>220</v>
      </c>
      <c r="P303" s="437">
        <v>145</v>
      </c>
      <c r="Q303" s="445">
        <v>1.1000000000000001</v>
      </c>
      <c r="R303" s="443">
        <v>0.45</v>
      </c>
      <c r="S303" s="437">
        <v>216</v>
      </c>
      <c r="T303" s="458"/>
      <c r="U303" s="73"/>
      <c r="V303" s="73"/>
    </row>
    <row r="304" spans="1:22" s="65" customFormat="1" ht="65.25" customHeight="1" outlineLevel="1">
      <c r="A304" s="59" t="s">
        <v>499</v>
      </c>
      <c r="B304" s="36" t="s">
        <v>500</v>
      </c>
      <c r="C304" s="140" t="s">
        <v>14128</v>
      </c>
      <c r="D304" s="111" t="s">
        <v>14129</v>
      </c>
      <c r="E304" s="233"/>
      <c r="F304" s="11">
        <f t="shared" si="9"/>
        <v>692.4</v>
      </c>
      <c r="G304" s="470">
        <v>577</v>
      </c>
      <c r="H304" s="66">
        <f t="shared" si="10"/>
        <v>16963.8</v>
      </c>
      <c r="I304" s="297" t="s">
        <v>14166</v>
      </c>
      <c r="J304" s="296" t="s">
        <v>14167</v>
      </c>
      <c r="K304" s="111"/>
      <c r="L304" s="437" t="s">
        <v>1164</v>
      </c>
      <c r="M304" s="444">
        <v>3165140583138</v>
      </c>
      <c r="N304" s="437">
        <v>505</v>
      </c>
      <c r="O304" s="437">
        <v>395</v>
      </c>
      <c r="P304" s="437">
        <v>222</v>
      </c>
      <c r="Q304" s="443">
        <v>7.25</v>
      </c>
      <c r="R304" s="443">
        <v>1.5089999999999999</v>
      </c>
      <c r="S304" s="437">
        <v>14</v>
      </c>
      <c r="T304" s="458"/>
      <c r="U304" s="73"/>
      <c r="V304" s="73"/>
    </row>
    <row r="305" spans="1:22" s="65" customFormat="1" ht="65.25" customHeight="1" outlineLevel="1">
      <c r="A305" s="59" t="s">
        <v>499</v>
      </c>
      <c r="B305" s="36" t="s">
        <v>500</v>
      </c>
      <c r="C305" s="140" t="s">
        <v>14130</v>
      </c>
      <c r="D305" s="111" t="s">
        <v>14131</v>
      </c>
      <c r="E305" s="233"/>
      <c r="F305" s="11">
        <f t="shared" si="9"/>
        <v>944.4</v>
      </c>
      <c r="G305" s="470">
        <v>787</v>
      </c>
      <c r="H305" s="66">
        <f t="shared" si="10"/>
        <v>23137.8</v>
      </c>
      <c r="I305" s="297" t="s">
        <v>14168</v>
      </c>
      <c r="J305" s="296" t="s">
        <v>501</v>
      </c>
      <c r="K305" s="111"/>
      <c r="L305" s="437" t="s">
        <v>1164</v>
      </c>
      <c r="M305" s="444">
        <v>3165140578714</v>
      </c>
      <c r="N305" s="437">
        <v>505</v>
      </c>
      <c r="O305" s="437">
        <v>395</v>
      </c>
      <c r="P305" s="437">
        <v>222</v>
      </c>
      <c r="Q305" s="450" t="s">
        <v>14191</v>
      </c>
      <c r="R305" s="450" t="s">
        <v>14192</v>
      </c>
      <c r="S305" s="437">
        <v>14</v>
      </c>
      <c r="T305" s="458"/>
      <c r="U305" s="73"/>
      <c r="V305" s="73"/>
    </row>
    <row r="306" spans="1:22" s="65" customFormat="1" ht="65.25" customHeight="1" outlineLevel="1">
      <c r="A306" s="59" t="s">
        <v>499</v>
      </c>
      <c r="B306" s="36" t="s">
        <v>500</v>
      </c>
      <c r="C306" s="140" t="s">
        <v>502</v>
      </c>
      <c r="D306" s="111" t="s">
        <v>503</v>
      </c>
      <c r="E306" s="233"/>
      <c r="F306" s="11">
        <f t="shared" si="9"/>
        <v>1222.8</v>
      </c>
      <c r="G306" s="470">
        <v>1019</v>
      </c>
      <c r="H306" s="66">
        <f t="shared" si="10"/>
        <v>29958.6</v>
      </c>
      <c r="I306" s="297" t="s">
        <v>504</v>
      </c>
      <c r="J306" s="296" t="s">
        <v>501</v>
      </c>
      <c r="K306" s="111"/>
      <c r="L306" s="437" t="s">
        <v>1164</v>
      </c>
      <c r="M306" s="444">
        <v>3165140583152</v>
      </c>
      <c r="N306" s="437">
        <v>505</v>
      </c>
      <c r="O306" s="437">
        <v>395</v>
      </c>
      <c r="P306" s="437">
        <v>222</v>
      </c>
      <c r="Q306" s="443" t="s">
        <v>14193</v>
      </c>
      <c r="R306" s="443">
        <v>1.5089999999999999</v>
      </c>
      <c r="S306" s="437">
        <v>14</v>
      </c>
      <c r="T306" s="458"/>
      <c r="U306" s="73"/>
      <c r="V306" s="73"/>
    </row>
    <row r="307" spans="1:22" s="65" customFormat="1" ht="65.25" customHeight="1" outlineLevel="1">
      <c r="A307" s="59" t="s">
        <v>499</v>
      </c>
      <c r="B307" s="36" t="s">
        <v>500</v>
      </c>
      <c r="C307" s="140" t="s">
        <v>505</v>
      </c>
      <c r="D307" s="111" t="s">
        <v>506</v>
      </c>
      <c r="E307" s="233"/>
      <c r="F307" s="11">
        <f t="shared" si="9"/>
        <v>874.8</v>
      </c>
      <c r="G307" s="470">
        <v>729</v>
      </c>
      <c r="H307" s="66">
        <f t="shared" si="10"/>
        <v>21432.6</v>
      </c>
      <c r="I307" s="297" t="s">
        <v>507</v>
      </c>
      <c r="J307" s="296" t="s">
        <v>14169</v>
      </c>
      <c r="K307" s="111"/>
      <c r="L307" s="437" t="s">
        <v>1164</v>
      </c>
      <c r="M307" s="444">
        <v>3165140583169</v>
      </c>
      <c r="N307" s="437">
        <v>505</v>
      </c>
      <c r="O307" s="437">
        <v>395</v>
      </c>
      <c r="P307" s="437">
        <v>222</v>
      </c>
      <c r="Q307" s="443" t="s">
        <v>14194</v>
      </c>
      <c r="R307" s="443">
        <v>1.5089999999999999</v>
      </c>
      <c r="S307" s="437">
        <v>14</v>
      </c>
      <c r="T307" s="458"/>
      <c r="U307" s="73"/>
      <c r="V307" s="73"/>
    </row>
    <row r="308" spans="1:22" s="65" customFormat="1" ht="65.25" customHeight="1" outlineLevel="1">
      <c r="A308" s="59" t="s">
        <v>499</v>
      </c>
      <c r="B308" s="36" t="s">
        <v>500</v>
      </c>
      <c r="C308" s="140" t="s">
        <v>14132</v>
      </c>
      <c r="D308" s="111" t="s">
        <v>14133</v>
      </c>
      <c r="E308" s="233"/>
      <c r="F308" s="11">
        <f t="shared" si="9"/>
        <v>1078.8</v>
      </c>
      <c r="G308" s="470">
        <v>899</v>
      </c>
      <c r="H308" s="66">
        <f t="shared" si="10"/>
        <v>26430.6</v>
      </c>
      <c r="I308" s="297" t="s">
        <v>14170</v>
      </c>
      <c r="J308" s="296" t="s">
        <v>14171</v>
      </c>
      <c r="K308" s="111"/>
      <c r="L308" s="437" t="s">
        <v>1164</v>
      </c>
      <c r="M308" s="444">
        <v>3165140783859</v>
      </c>
      <c r="N308" s="437">
        <v>507</v>
      </c>
      <c r="O308" s="437">
        <v>420</v>
      </c>
      <c r="P308" s="437">
        <v>237</v>
      </c>
      <c r="Q308" s="443">
        <v>7.6</v>
      </c>
      <c r="R308" s="443"/>
      <c r="S308" s="437">
        <v>14</v>
      </c>
      <c r="T308" s="461" t="s">
        <v>13842</v>
      </c>
      <c r="U308" s="73"/>
      <c r="V308" s="73"/>
    </row>
    <row r="309" spans="1:22" s="65" customFormat="1" ht="65.25" customHeight="1" outlineLevel="1">
      <c r="A309" s="59" t="s">
        <v>499</v>
      </c>
      <c r="B309" s="36" t="s">
        <v>500</v>
      </c>
      <c r="C309" s="140" t="s">
        <v>14134</v>
      </c>
      <c r="D309" s="111" t="s">
        <v>14135</v>
      </c>
      <c r="E309" s="233"/>
      <c r="F309" s="11">
        <f t="shared" si="9"/>
        <v>1198.8</v>
      </c>
      <c r="G309" s="470">
        <v>999</v>
      </c>
      <c r="H309" s="66">
        <f t="shared" si="10"/>
        <v>29370.6</v>
      </c>
      <c r="I309" s="297" t="s">
        <v>14172</v>
      </c>
      <c r="J309" s="296" t="s">
        <v>14171</v>
      </c>
      <c r="K309" s="111"/>
      <c r="L309" s="437" t="s">
        <v>1164</v>
      </c>
      <c r="M309" s="444">
        <v>3165140783866</v>
      </c>
      <c r="N309" s="437">
        <v>507</v>
      </c>
      <c r="O309" s="437">
        <v>420</v>
      </c>
      <c r="P309" s="437">
        <v>237</v>
      </c>
      <c r="Q309" s="443">
        <v>7.6</v>
      </c>
      <c r="R309" s="443"/>
      <c r="S309" s="437">
        <v>14</v>
      </c>
      <c r="T309" s="461" t="s">
        <v>13842</v>
      </c>
      <c r="U309" s="73"/>
      <c r="V309" s="73"/>
    </row>
    <row r="310" spans="1:22" s="65" customFormat="1" ht="65.25" customHeight="1" outlineLevel="1">
      <c r="A310" s="59" t="s">
        <v>1382</v>
      </c>
      <c r="B310" s="36" t="s">
        <v>500</v>
      </c>
      <c r="C310" s="140" t="s">
        <v>1383</v>
      </c>
      <c r="D310" s="111" t="s">
        <v>1384</v>
      </c>
      <c r="E310" s="233"/>
      <c r="F310" s="11">
        <f t="shared" si="9"/>
        <v>190.79999999999998</v>
      </c>
      <c r="G310" s="470">
        <v>159</v>
      </c>
      <c r="H310" s="66">
        <f t="shared" si="10"/>
        <v>4674.5999999999995</v>
      </c>
      <c r="I310" s="297" t="s">
        <v>1382</v>
      </c>
      <c r="J310" s="296" t="s">
        <v>1385</v>
      </c>
      <c r="K310" s="111"/>
      <c r="L310" s="437" t="s">
        <v>528</v>
      </c>
      <c r="M310" s="444">
        <v>3165140603287</v>
      </c>
      <c r="N310" s="437">
        <v>300</v>
      </c>
      <c r="O310" s="437">
        <v>200</v>
      </c>
      <c r="P310" s="437">
        <v>210</v>
      </c>
      <c r="Q310" s="445">
        <v>3</v>
      </c>
      <c r="R310" s="443"/>
      <c r="S310" s="437">
        <v>96</v>
      </c>
      <c r="T310" s="458"/>
      <c r="U310" s="73"/>
      <c r="V310" s="73"/>
    </row>
    <row r="311" spans="1:22" s="65" customFormat="1" ht="65.25" customHeight="1" outlineLevel="1">
      <c r="A311" s="59" t="s">
        <v>1382</v>
      </c>
      <c r="B311" s="36" t="s">
        <v>500</v>
      </c>
      <c r="C311" s="140" t="s">
        <v>1386</v>
      </c>
      <c r="D311" s="111" t="s">
        <v>1387</v>
      </c>
      <c r="E311" s="233"/>
      <c r="F311" s="11">
        <f t="shared" si="9"/>
        <v>226.79999999999998</v>
      </c>
      <c r="G311" s="470">
        <v>189</v>
      </c>
      <c r="H311" s="66">
        <f t="shared" si="10"/>
        <v>5556.5999999999995</v>
      </c>
      <c r="I311" s="297" t="s">
        <v>1382</v>
      </c>
      <c r="J311" s="296" t="s">
        <v>14173</v>
      </c>
      <c r="K311" s="111"/>
      <c r="L311" s="437" t="s">
        <v>528</v>
      </c>
      <c r="M311" s="444">
        <v>3165140559137</v>
      </c>
      <c r="N311" s="437">
        <v>205</v>
      </c>
      <c r="O311" s="437">
        <v>304</v>
      </c>
      <c r="P311" s="437">
        <v>198</v>
      </c>
      <c r="Q311" s="445">
        <v>3</v>
      </c>
      <c r="R311" s="443"/>
      <c r="S311" s="109">
        <v>56</v>
      </c>
      <c r="T311" s="458"/>
      <c r="U311" s="73"/>
      <c r="V311" s="73"/>
    </row>
    <row r="312" spans="1:22" s="65" customFormat="1" ht="65.25" customHeight="1" outlineLevel="1">
      <c r="A312" s="59" t="s">
        <v>1382</v>
      </c>
      <c r="B312" s="36" t="s">
        <v>500</v>
      </c>
      <c r="C312" s="140" t="s">
        <v>14136</v>
      </c>
      <c r="D312" s="111" t="s">
        <v>14137</v>
      </c>
      <c r="E312" s="233"/>
      <c r="F312" s="11">
        <f t="shared" si="9"/>
        <v>262.8</v>
      </c>
      <c r="G312" s="470">
        <v>219</v>
      </c>
      <c r="H312" s="66">
        <f t="shared" si="10"/>
        <v>6438.6</v>
      </c>
      <c r="I312" s="297" t="s">
        <v>14174</v>
      </c>
      <c r="J312" s="296" t="s">
        <v>14175</v>
      </c>
      <c r="K312" s="111"/>
      <c r="L312" s="437" t="s">
        <v>528</v>
      </c>
      <c r="M312" s="444">
        <v>3165140711388</v>
      </c>
      <c r="N312" s="437">
        <v>310</v>
      </c>
      <c r="O312" s="437">
        <v>205</v>
      </c>
      <c r="P312" s="437">
        <v>205</v>
      </c>
      <c r="Q312" s="445">
        <v>2.95</v>
      </c>
      <c r="R312" s="443">
        <v>2.95</v>
      </c>
      <c r="S312" s="109">
        <v>56</v>
      </c>
      <c r="T312" s="457" t="s">
        <v>13842</v>
      </c>
      <c r="U312" s="73"/>
      <c r="V312" s="73"/>
    </row>
    <row r="313" spans="1:22" s="65" customFormat="1" ht="65.25" customHeight="1" outlineLevel="1">
      <c r="A313" s="59" t="s">
        <v>1388</v>
      </c>
      <c r="B313" s="36" t="s">
        <v>1389</v>
      </c>
      <c r="C313" s="140" t="s">
        <v>1390</v>
      </c>
      <c r="D313" s="111" t="s">
        <v>1391</v>
      </c>
      <c r="E313" s="233"/>
      <c r="F313" s="11">
        <f t="shared" si="9"/>
        <v>106.8</v>
      </c>
      <c r="G313" s="470">
        <v>89</v>
      </c>
      <c r="H313" s="66">
        <f t="shared" si="10"/>
        <v>2616.6</v>
      </c>
      <c r="I313" s="297" t="s">
        <v>1392</v>
      </c>
      <c r="J313" s="296" t="s">
        <v>1393</v>
      </c>
      <c r="K313" s="111"/>
      <c r="L313" s="437" t="s">
        <v>402</v>
      </c>
      <c r="M313" s="444">
        <v>3165140630597</v>
      </c>
      <c r="N313" s="437">
        <v>259</v>
      </c>
      <c r="O313" s="437">
        <v>165</v>
      </c>
      <c r="P313" s="437">
        <v>72</v>
      </c>
      <c r="Q313" s="445">
        <v>0.58499999999999996</v>
      </c>
      <c r="R313" s="443"/>
      <c r="S313" s="437">
        <v>240</v>
      </c>
      <c r="T313" s="460"/>
      <c r="U313" s="73"/>
      <c r="V313" s="73"/>
    </row>
    <row r="314" spans="1:22" s="65" customFormat="1" ht="65.25" customHeight="1" outlineLevel="1">
      <c r="A314" s="59" t="s">
        <v>1388</v>
      </c>
      <c r="B314" s="36" t="s">
        <v>1389</v>
      </c>
      <c r="C314" s="140" t="s">
        <v>1394</v>
      </c>
      <c r="D314" s="59" t="s">
        <v>1395</v>
      </c>
      <c r="E314" s="233"/>
      <c r="F314" s="11">
        <f t="shared" si="9"/>
        <v>135.6</v>
      </c>
      <c r="G314" s="470">
        <v>113</v>
      </c>
      <c r="H314" s="66">
        <f t="shared" si="10"/>
        <v>3322.2</v>
      </c>
      <c r="I314" s="297" t="s">
        <v>1396</v>
      </c>
      <c r="J314" s="296" t="s">
        <v>1397</v>
      </c>
      <c r="K314" s="111"/>
      <c r="L314" s="437" t="s">
        <v>402</v>
      </c>
      <c r="M314" s="444">
        <v>3165140560108</v>
      </c>
      <c r="N314" s="437">
        <v>256</v>
      </c>
      <c r="O314" s="437">
        <v>167</v>
      </c>
      <c r="P314" s="437">
        <v>75</v>
      </c>
      <c r="Q314" s="445">
        <v>0.73</v>
      </c>
      <c r="R314" s="443"/>
      <c r="S314" s="437">
        <v>504</v>
      </c>
      <c r="T314" s="457" t="s">
        <v>14201</v>
      </c>
      <c r="U314" s="73"/>
      <c r="V314" s="73"/>
    </row>
    <row r="315" spans="1:22" s="65" customFormat="1" ht="65.25" customHeight="1" outlineLevel="1">
      <c r="A315" s="111" t="s">
        <v>13803</v>
      </c>
      <c r="B315" s="110" t="s">
        <v>1643</v>
      </c>
      <c r="C315" s="424" t="s">
        <v>13804</v>
      </c>
      <c r="D315" s="426" t="s">
        <v>13805</v>
      </c>
      <c r="E315" s="303"/>
      <c r="F315" s="11">
        <f t="shared" si="9"/>
        <v>82.8</v>
      </c>
      <c r="G315" s="470">
        <v>69</v>
      </c>
      <c r="H315" s="66">
        <f t="shared" si="10"/>
        <v>2028.6</v>
      </c>
      <c r="I315" s="302" t="s">
        <v>13821</v>
      </c>
      <c r="J315" s="291" t="s">
        <v>13822</v>
      </c>
      <c r="K315" s="111"/>
      <c r="L315" s="109" t="s">
        <v>587</v>
      </c>
      <c r="M315" s="442">
        <v>3165140781541</v>
      </c>
      <c r="N315" s="109">
        <v>66</v>
      </c>
      <c r="O315" s="109">
        <v>33</v>
      </c>
      <c r="P315" s="109" t="s">
        <v>13836</v>
      </c>
      <c r="Q315" s="443" t="s">
        <v>13837</v>
      </c>
      <c r="R315" s="443" t="s">
        <v>13838</v>
      </c>
      <c r="S315" s="109">
        <v>10</v>
      </c>
      <c r="T315" s="457" t="s">
        <v>14207</v>
      </c>
      <c r="U315" s="73"/>
      <c r="V315" s="73"/>
    </row>
    <row r="316" spans="1:22" s="65" customFormat="1" ht="65.25" customHeight="1" outlineLevel="1">
      <c r="A316" s="111" t="s">
        <v>13803</v>
      </c>
      <c r="B316" s="110" t="s">
        <v>1643</v>
      </c>
      <c r="C316" s="424" t="s">
        <v>13806</v>
      </c>
      <c r="D316" s="426" t="s">
        <v>13807</v>
      </c>
      <c r="E316" s="303"/>
      <c r="F316" s="11">
        <f t="shared" si="9"/>
        <v>178.79999999999998</v>
      </c>
      <c r="G316" s="470">
        <v>149</v>
      </c>
      <c r="H316" s="66">
        <f t="shared" si="10"/>
        <v>4380.5999999999995</v>
      </c>
      <c r="I316" s="302" t="s">
        <v>13821</v>
      </c>
      <c r="J316" s="291" t="s">
        <v>13823</v>
      </c>
      <c r="K316" s="111"/>
      <c r="L316" s="109" t="s">
        <v>587</v>
      </c>
      <c r="M316" s="442">
        <v>3165140781558</v>
      </c>
      <c r="N316" s="109">
        <v>63</v>
      </c>
      <c r="O316" s="109">
        <v>42</v>
      </c>
      <c r="P316" s="109">
        <v>22</v>
      </c>
      <c r="Q316" s="443" t="s">
        <v>13839</v>
      </c>
      <c r="R316" s="443" t="s">
        <v>13840</v>
      </c>
      <c r="S316" s="109">
        <v>10</v>
      </c>
      <c r="T316" s="457" t="s">
        <v>14208</v>
      </c>
      <c r="U316" s="73"/>
      <c r="V316" s="73"/>
    </row>
    <row r="317" spans="1:22" s="65" customFormat="1" ht="65.25" customHeight="1" outlineLevel="1">
      <c r="A317" s="111" t="s">
        <v>2836</v>
      </c>
      <c r="B317" s="110" t="s">
        <v>2837</v>
      </c>
      <c r="C317" s="427" t="s">
        <v>14138</v>
      </c>
      <c r="D317" s="426" t="s">
        <v>14139</v>
      </c>
      <c r="E317" s="303"/>
      <c r="F317" s="11">
        <f t="shared" si="9"/>
        <v>324</v>
      </c>
      <c r="G317" s="470">
        <v>270</v>
      </c>
      <c r="H317" s="66">
        <f t="shared" si="10"/>
        <v>7938</v>
      </c>
      <c r="I317" s="302" t="s">
        <v>14176</v>
      </c>
      <c r="J317" s="291" t="s">
        <v>2871</v>
      </c>
      <c r="K317" s="111"/>
      <c r="L317" s="109" t="s">
        <v>354</v>
      </c>
      <c r="M317" s="451">
        <v>3165140620956</v>
      </c>
      <c r="N317" s="109">
        <v>440</v>
      </c>
      <c r="O317" s="109">
        <v>360</v>
      </c>
      <c r="P317" s="109">
        <v>120</v>
      </c>
      <c r="Q317" s="443">
        <v>1</v>
      </c>
      <c r="R317" s="443"/>
      <c r="S317" s="109">
        <v>45</v>
      </c>
      <c r="T317" s="460" t="s">
        <v>2711</v>
      </c>
      <c r="U317" s="73"/>
      <c r="V317" s="73"/>
    </row>
    <row r="318" spans="1:22" s="65" customFormat="1" ht="65.25" customHeight="1" outlineLevel="1">
      <c r="A318" s="111" t="s">
        <v>2836</v>
      </c>
      <c r="B318" s="110" t="s">
        <v>2837</v>
      </c>
      <c r="C318" s="427" t="s">
        <v>14140</v>
      </c>
      <c r="D318" s="426" t="s">
        <v>14139</v>
      </c>
      <c r="E318" s="303"/>
      <c r="F318" s="11">
        <f t="shared" si="9"/>
        <v>264</v>
      </c>
      <c r="G318" s="470">
        <v>220</v>
      </c>
      <c r="H318" s="66">
        <f t="shared" si="10"/>
        <v>6468</v>
      </c>
      <c r="I318" s="302" t="s">
        <v>14177</v>
      </c>
      <c r="J318" s="291" t="s">
        <v>2871</v>
      </c>
      <c r="K318" s="111"/>
      <c r="L318" s="109" t="s">
        <v>354</v>
      </c>
      <c r="M318" s="442">
        <v>3165140621014</v>
      </c>
      <c r="N318" s="109">
        <v>335</v>
      </c>
      <c r="O318" s="109">
        <v>215</v>
      </c>
      <c r="P318" s="109">
        <v>78</v>
      </c>
      <c r="Q318" s="443">
        <v>1</v>
      </c>
      <c r="R318" s="443"/>
      <c r="S318" s="109">
        <v>120</v>
      </c>
      <c r="T318" s="460" t="s">
        <v>2711</v>
      </c>
      <c r="U318" s="73"/>
      <c r="V318" s="73"/>
    </row>
    <row r="319" spans="1:22" s="65" customFormat="1" ht="65.25" customHeight="1" outlineLevel="1">
      <c r="A319" s="111" t="s">
        <v>2836</v>
      </c>
      <c r="B319" s="110" t="s">
        <v>2837</v>
      </c>
      <c r="C319" s="426" t="s">
        <v>2838</v>
      </c>
      <c r="D319" s="426" t="s">
        <v>14141</v>
      </c>
      <c r="E319" s="303"/>
      <c r="F319" s="11">
        <f t="shared" si="9"/>
        <v>324</v>
      </c>
      <c r="G319" s="470">
        <v>270</v>
      </c>
      <c r="H319" s="66">
        <f t="shared" si="10"/>
        <v>7938</v>
      </c>
      <c r="I319" s="490" t="s">
        <v>14178</v>
      </c>
      <c r="J319" s="304" t="s">
        <v>2871</v>
      </c>
      <c r="K319" s="111"/>
      <c r="L319" s="452" t="s">
        <v>354</v>
      </c>
      <c r="M319" s="453">
        <v>3165140620956</v>
      </c>
      <c r="N319" s="452">
        <v>440</v>
      </c>
      <c r="O319" s="452">
        <v>360</v>
      </c>
      <c r="P319" s="452">
        <v>120</v>
      </c>
      <c r="Q319" s="454">
        <v>3.56</v>
      </c>
      <c r="R319" s="454">
        <v>1.3</v>
      </c>
      <c r="S319" s="452">
        <v>45</v>
      </c>
      <c r="T319" s="460" t="s">
        <v>2711</v>
      </c>
      <c r="U319" s="73"/>
      <c r="V319" s="73"/>
    </row>
    <row r="320" spans="1:22" s="65" customFormat="1" ht="65.25" customHeight="1" outlineLevel="1">
      <c r="A320" s="111" t="s">
        <v>2836</v>
      </c>
      <c r="B320" s="110" t="s">
        <v>2837</v>
      </c>
      <c r="C320" s="427" t="s">
        <v>14142</v>
      </c>
      <c r="D320" s="426" t="s">
        <v>14143</v>
      </c>
      <c r="E320" s="303"/>
      <c r="F320" s="11">
        <f t="shared" si="9"/>
        <v>288</v>
      </c>
      <c r="G320" s="470">
        <v>240</v>
      </c>
      <c r="H320" s="66">
        <f t="shared" si="10"/>
        <v>7056</v>
      </c>
      <c r="I320" s="294" t="s">
        <v>14177</v>
      </c>
      <c r="J320" s="296" t="s">
        <v>14179</v>
      </c>
      <c r="K320" s="111"/>
      <c r="L320" s="109" t="s">
        <v>528</v>
      </c>
      <c r="M320" s="442">
        <v>3165140669207</v>
      </c>
      <c r="N320" s="109">
        <v>335</v>
      </c>
      <c r="O320" s="109">
        <v>220</v>
      </c>
      <c r="P320" s="109">
        <v>80</v>
      </c>
      <c r="Q320" s="443">
        <v>0.92500000000000004</v>
      </c>
      <c r="R320" s="443"/>
      <c r="S320" s="109">
        <v>120</v>
      </c>
      <c r="T320" s="460" t="s">
        <v>2711</v>
      </c>
      <c r="U320" s="73"/>
      <c r="V320" s="73"/>
    </row>
    <row r="321" spans="1:22" s="65" customFormat="1" ht="65.25" customHeight="1" outlineLevel="1">
      <c r="A321" s="111" t="s">
        <v>2836</v>
      </c>
      <c r="B321" s="110" t="s">
        <v>2837</v>
      </c>
      <c r="C321" s="427" t="s">
        <v>14144</v>
      </c>
      <c r="D321" s="426" t="s">
        <v>14145</v>
      </c>
      <c r="E321" s="303"/>
      <c r="F321" s="11">
        <f t="shared" si="9"/>
        <v>348</v>
      </c>
      <c r="G321" s="470">
        <v>290</v>
      </c>
      <c r="H321" s="66">
        <f t="shared" si="10"/>
        <v>8526</v>
      </c>
      <c r="I321" s="294" t="s">
        <v>2870</v>
      </c>
      <c r="J321" s="294" t="s">
        <v>14180</v>
      </c>
      <c r="K321" s="111"/>
      <c r="L321" s="109" t="s">
        <v>528</v>
      </c>
      <c r="M321" s="442">
        <v>3165140722742</v>
      </c>
      <c r="N321" s="109">
        <v>440</v>
      </c>
      <c r="O321" s="109">
        <v>360</v>
      </c>
      <c r="P321" s="109">
        <v>120</v>
      </c>
      <c r="Q321" s="443">
        <v>3.6</v>
      </c>
      <c r="R321" s="443"/>
      <c r="S321" s="109">
        <v>45</v>
      </c>
      <c r="T321" s="460" t="s">
        <v>2711</v>
      </c>
      <c r="U321" s="73"/>
      <c r="V321" s="73"/>
    </row>
    <row r="322" spans="1:22" s="65" customFormat="1" ht="65.25" customHeight="1" outlineLevel="1">
      <c r="A322" s="112" t="s">
        <v>2839</v>
      </c>
      <c r="B322" s="113" t="s">
        <v>2837</v>
      </c>
      <c r="C322" s="428" t="s">
        <v>2840</v>
      </c>
      <c r="D322" s="428" t="s">
        <v>2841</v>
      </c>
      <c r="E322" s="441"/>
      <c r="F322" s="11">
        <f t="shared" si="9"/>
        <v>74.16</v>
      </c>
      <c r="G322" s="300">
        <v>61.8</v>
      </c>
      <c r="H322" s="66">
        <f t="shared" si="10"/>
        <v>1816.9199999999998</v>
      </c>
      <c r="I322" s="491" t="s">
        <v>2841</v>
      </c>
      <c r="J322" s="297"/>
      <c r="K322" s="111"/>
      <c r="L322" s="109" t="s">
        <v>528</v>
      </c>
      <c r="M322" s="442">
        <v>3165140633994</v>
      </c>
      <c r="N322" s="109">
        <v>270</v>
      </c>
      <c r="O322" s="109">
        <v>195</v>
      </c>
      <c r="P322" s="109">
        <v>35</v>
      </c>
      <c r="Q322" s="443">
        <v>0.37</v>
      </c>
      <c r="R322" s="443"/>
      <c r="S322" s="109">
        <v>384</v>
      </c>
      <c r="T322" s="460"/>
      <c r="U322" s="73"/>
      <c r="V322" s="73"/>
    </row>
    <row r="323" spans="1:22" s="65" customFormat="1" ht="65.25" customHeight="1" outlineLevel="1">
      <c r="A323" s="112" t="s">
        <v>2839</v>
      </c>
      <c r="B323" s="113" t="s">
        <v>2837</v>
      </c>
      <c r="C323" s="428" t="s">
        <v>2842</v>
      </c>
      <c r="D323" s="428" t="s">
        <v>2843</v>
      </c>
      <c r="E323" s="441"/>
      <c r="F323" s="11">
        <f t="shared" si="9"/>
        <v>135.95999999999998</v>
      </c>
      <c r="G323" s="300">
        <v>113.3</v>
      </c>
      <c r="H323" s="66">
        <f t="shared" si="10"/>
        <v>3331.0199999999995</v>
      </c>
      <c r="I323" s="491" t="s">
        <v>2843</v>
      </c>
      <c r="J323" s="297"/>
      <c r="K323" s="111"/>
      <c r="L323" s="109" t="s">
        <v>528</v>
      </c>
      <c r="M323" s="442">
        <v>3165140633963</v>
      </c>
      <c r="N323" s="109">
        <v>270</v>
      </c>
      <c r="O323" s="109">
        <v>195</v>
      </c>
      <c r="P323" s="109">
        <v>50</v>
      </c>
      <c r="Q323" s="443">
        <v>0.37</v>
      </c>
      <c r="R323" s="443"/>
      <c r="S323" s="109">
        <v>288</v>
      </c>
      <c r="T323" s="460"/>
      <c r="U323" s="73"/>
      <c r="V323" s="73"/>
    </row>
    <row r="324" spans="1:22" s="65" customFormat="1" ht="65.25" customHeight="1" outlineLevel="1">
      <c r="A324" s="112" t="s">
        <v>2839</v>
      </c>
      <c r="B324" s="113" t="s">
        <v>2837</v>
      </c>
      <c r="C324" s="428" t="s">
        <v>2844</v>
      </c>
      <c r="D324" s="428" t="s">
        <v>2845</v>
      </c>
      <c r="E324" s="441"/>
      <c r="F324" s="11">
        <f t="shared" si="9"/>
        <v>135.95999999999998</v>
      </c>
      <c r="G324" s="300">
        <v>113.3</v>
      </c>
      <c r="H324" s="66">
        <f t="shared" si="10"/>
        <v>3331.0199999999995</v>
      </c>
      <c r="I324" s="491" t="s">
        <v>2845</v>
      </c>
      <c r="J324" s="297"/>
      <c r="K324" s="111"/>
      <c r="L324" s="109" t="s">
        <v>528</v>
      </c>
      <c r="M324" s="442">
        <v>3165140633970</v>
      </c>
      <c r="N324" s="109">
        <v>270</v>
      </c>
      <c r="O324" s="109">
        <v>195</v>
      </c>
      <c r="P324" s="109">
        <v>50</v>
      </c>
      <c r="Q324" s="443">
        <v>0.37</v>
      </c>
      <c r="R324" s="443"/>
      <c r="S324" s="109">
        <v>450</v>
      </c>
      <c r="T324" s="460"/>
      <c r="U324" s="73"/>
      <c r="V324" s="73"/>
    </row>
    <row r="325" spans="1:22" s="65" customFormat="1" ht="65.25" customHeight="1" outlineLevel="1">
      <c r="A325" s="112" t="s">
        <v>2839</v>
      </c>
      <c r="B325" s="113" t="s">
        <v>2837</v>
      </c>
      <c r="C325" s="428" t="s">
        <v>2846</v>
      </c>
      <c r="D325" s="428" t="s">
        <v>2847</v>
      </c>
      <c r="E325" s="441"/>
      <c r="F325" s="11">
        <f t="shared" si="9"/>
        <v>33.299999999999997</v>
      </c>
      <c r="G325" s="300">
        <v>27.75</v>
      </c>
      <c r="H325" s="66">
        <f t="shared" si="10"/>
        <v>815.84999999999991</v>
      </c>
      <c r="I325" s="491" t="s">
        <v>2847</v>
      </c>
      <c r="J325" s="297"/>
      <c r="K325" s="111"/>
      <c r="L325" s="109" t="s">
        <v>528</v>
      </c>
      <c r="M325" s="442">
        <v>3165140633932</v>
      </c>
      <c r="N325" s="109">
        <v>180</v>
      </c>
      <c r="O325" s="109">
        <v>120</v>
      </c>
      <c r="P325" s="109">
        <v>20</v>
      </c>
      <c r="Q325" s="443">
        <v>0.04</v>
      </c>
      <c r="R325" s="443"/>
      <c r="S325" s="109">
        <v>1248</v>
      </c>
      <c r="T325" s="460"/>
      <c r="U325" s="73"/>
      <c r="V325" s="73"/>
    </row>
    <row r="326" spans="1:22" s="65" customFormat="1" ht="65.25" customHeight="1" outlineLevel="1">
      <c r="A326" s="112" t="s">
        <v>2839</v>
      </c>
      <c r="B326" s="113" t="s">
        <v>2837</v>
      </c>
      <c r="C326" s="428" t="s">
        <v>2848</v>
      </c>
      <c r="D326" s="428" t="s">
        <v>2849</v>
      </c>
      <c r="E326" s="441"/>
      <c r="F326" s="11">
        <f t="shared" si="9"/>
        <v>33.299999999999997</v>
      </c>
      <c r="G326" s="300">
        <v>27.75</v>
      </c>
      <c r="H326" s="66">
        <f t="shared" si="10"/>
        <v>815.84999999999991</v>
      </c>
      <c r="I326" s="491" t="s">
        <v>2849</v>
      </c>
      <c r="J326" s="297"/>
      <c r="K326" s="111"/>
      <c r="L326" s="109" t="s">
        <v>528</v>
      </c>
      <c r="M326" s="442">
        <v>3165140633949</v>
      </c>
      <c r="N326" s="109">
        <v>180</v>
      </c>
      <c r="O326" s="109">
        <v>120</v>
      </c>
      <c r="P326" s="109">
        <v>20</v>
      </c>
      <c r="Q326" s="443">
        <v>0.04</v>
      </c>
      <c r="R326" s="443"/>
      <c r="S326" s="109">
        <v>1728</v>
      </c>
      <c r="T326" s="460"/>
      <c r="U326" s="73"/>
      <c r="V326" s="73"/>
    </row>
    <row r="327" spans="1:22" s="65" customFormat="1" ht="65.25" customHeight="1" outlineLevel="1">
      <c r="A327" s="59" t="s">
        <v>1424</v>
      </c>
      <c r="B327" s="36" t="s">
        <v>1425</v>
      </c>
      <c r="C327" s="422" t="s">
        <v>2850</v>
      </c>
      <c r="D327" s="59" t="s">
        <v>2851</v>
      </c>
      <c r="E327" s="233"/>
      <c r="F327" s="11">
        <f t="shared" ref="F327:F333" si="11">G327*1.2</f>
        <v>190.79999999999998</v>
      </c>
      <c r="G327" s="470">
        <v>159</v>
      </c>
      <c r="H327" s="66">
        <f t="shared" ref="H327:H361" si="12">F327*$H$2</f>
        <v>4674.5999999999995</v>
      </c>
      <c r="I327" s="297" t="s">
        <v>2872</v>
      </c>
      <c r="J327" s="296" t="s">
        <v>1426</v>
      </c>
      <c r="K327" s="111"/>
      <c r="L327" s="437" t="s">
        <v>1164</v>
      </c>
      <c r="M327" s="444">
        <v>3165140583183</v>
      </c>
      <c r="N327" s="437">
        <v>120</v>
      </c>
      <c r="O327" s="437">
        <v>80</v>
      </c>
      <c r="P327" s="437">
        <v>100</v>
      </c>
      <c r="Q327" s="445">
        <v>0.754</v>
      </c>
      <c r="R327" s="443"/>
      <c r="S327" s="109">
        <v>60</v>
      </c>
      <c r="T327" s="458"/>
      <c r="U327" s="73"/>
      <c r="V327" s="73"/>
    </row>
    <row r="328" spans="1:22" s="65" customFormat="1" ht="65.25" customHeight="1" outlineLevel="1">
      <c r="A328" s="59" t="s">
        <v>1424</v>
      </c>
      <c r="B328" s="36" t="s">
        <v>1425</v>
      </c>
      <c r="C328" s="422" t="s">
        <v>1427</v>
      </c>
      <c r="D328" s="59" t="s">
        <v>1428</v>
      </c>
      <c r="E328" s="233"/>
      <c r="F328" s="11">
        <f t="shared" si="11"/>
        <v>142.79999999999998</v>
      </c>
      <c r="G328" s="470">
        <v>119</v>
      </c>
      <c r="H328" s="66">
        <f t="shared" si="12"/>
        <v>3498.5999999999995</v>
      </c>
      <c r="I328" s="297" t="s">
        <v>1429</v>
      </c>
      <c r="J328" s="296" t="s">
        <v>1430</v>
      </c>
      <c r="K328" s="111"/>
      <c r="L328" s="437" t="s">
        <v>528</v>
      </c>
      <c r="M328" s="444">
        <v>3165140517904</v>
      </c>
      <c r="N328" s="437">
        <v>128</v>
      </c>
      <c r="O328" s="437">
        <v>186</v>
      </c>
      <c r="P328" s="437">
        <v>73</v>
      </c>
      <c r="Q328" s="445">
        <v>0.78</v>
      </c>
      <c r="R328" s="443">
        <v>0.27</v>
      </c>
      <c r="S328" s="437">
        <v>384</v>
      </c>
      <c r="T328" s="458"/>
      <c r="U328" s="73"/>
      <c r="V328" s="73"/>
    </row>
    <row r="329" spans="1:22" s="65" customFormat="1" ht="65.25" customHeight="1" outlineLevel="1">
      <c r="A329" s="59" t="s">
        <v>1424</v>
      </c>
      <c r="B329" s="36" t="s">
        <v>1425</v>
      </c>
      <c r="C329" s="422" t="s">
        <v>14146</v>
      </c>
      <c r="D329" s="59" t="s">
        <v>14147</v>
      </c>
      <c r="E329" s="233"/>
      <c r="F329" s="11">
        <f t="shared" si="11"/>
        <v>36</v>
      </c>
      <c r="G329" s="470">
        <v>30</v>
      </c>
      <c r="H329" s="66">
        <f t="shared" si="12"/>
        <v>882</v>
      </c>
      <c r="I329" s="297" t="s">
        <v>14147</v>
      </c>
      <c r="J329" s="296" t="s">
        <v>14147</v>
      </c>
      <c r="K329" s="111"/>
      <c r="L329" s="437" t="s">
        <v>1164</v>
      </c>
      <c r="M329" s="444">
        <v>3165140697279</v>
      </c>
      <c r="N329" s="437">
        <v>170</v>
      </c>
      <c r="O329" s="437">
        <v>160</v>
      </c>
      <c r="P329" s="437">
        <v>83</v>
      </c>
      <c r="Q329" s="445">
        <v>0.28999999999999998</v>
      </c>
      <c r="R329" s="443"/>
      <c r="S329" s="437">
        <v>360</v>
      </c>
      <c r="T329" s="458"/>
      <c r="U329" s="73"/>
      <c r="V329" s="73"/>
    </row>
    <row r="330" spans="1:22" s="65" customFormat="1" ht="65.25" customHeight="1" outlineLevel="1">
      <c r="A330" s="59" t="s">
        <v>1357</v>
      </c>
      <c r="B330" s="36" t="s">
        <v>1432</v>
      </c>
      <c r="C330" s="429" t="s">
        <v>1358</v>
      </c>
      <c r="D330" s="59" t="s">
        <v>14148</v>
      </c>
      <c r="E330" s="233"/>
      <c r="F330" s="11">
        <f t="shared" si="11"/>
        <v>58.8</v>
      </c>
      <c r="G330" s="470">
        <v>49</v>
      </c>
      <c r="H330" s="66">
        <f t="shared" si="12"/>
        <v>1440.6</v>
      </c>
      <c r="I330" s="297" t="s">
        <v>14181</v>
      </c>
      <c r="J330" s="492" t="s">
        <v>14182</v>
      </c>
      <c r="K330" s="111"/>
      <c r="L330" s="437" t="s">
        <v>528</v>
      </c>
      <c r="M330" s="444">
        <v>3165140663595</v>
      </c>
      <c r="N330" s="437">
        <v>82</v>
      </c>
      <c r="O330" s="437">
        <v>55</v>
      </c>
      <c r="P330" s="437">
        <v>32</v>
      </c>
      <c r="Q330" s="445" t="s">
        <v>14195</v>
      </c>
      <c r="R330" s="443"/>
      <c r="S330" s="437">
        <v>12</v>
      </c>
      <c r="T330" s="458"/>
      <c r="U330" s="73"/>
      <c r="V330" s="73"/>
    </row>
    <row r="331" spans="1:22" s="65" customFormat="1" ht="65.25" customHeight="1" outlineLevel="1">
      <c r="A331" s="111" t="s">
        <v>1431</v>
      </c>
      <c r="B331" s="110" t="s">
        <v>1432</v>
      </c>
      <c r="C331" s="430" t="s">
        <v>13817</v>
      </c>
      <c r="D331" s="111" t="s">
        <v>14149</v>
      </c>
      <c r="E331" s="303"/>
      <c r="F331" s="11">
        <f t="shared" si="11"/>
        <v>70.8</v>
      </c>
      <c r="G331" s="470">
        <v>59</v>
      </c>
      <c r="H331" s="66">
        <f t="shared" si="12"/>
        <v>1734.6</v>
      </c>
      <c r="I331" s="302" t="s">
        <v>1431</v>
      </c>
      <c r="J331" s="291" t="s">
        <v>14183</v>
      </c>
      <c r="K331" s="111"/>
      <c r="L331" s="109" t="s">
        <v>528</v>
      </c>
      <c r="M331" s="442">
        <v>3165140781893</v>
      </c>
      <c r="N331" s="109">
        <v>231</v>
      </c>
      <c r="O331" s="109">
        <v>176</v>
      </c>
      <c r="P331" s="109">
        <v>103</v>
      </c>
      <c r="Q331" s="443">
        <v>1.1100000000000001</v>
      </c>
      <c r="R331" s="443">
        <v>0.83</v>
      </c>
      <c r="S331" s="109">
        <v>180</v>
      </c>
      <c r="T331" s="462" t="s">
        <v>14209</v>
      </c>
      <c r="U331" s="73"/>
      <c r="V331" s="73"/>
    </row>
    <row r="332" spans="1:22" s="65" customFormat="1" ht="65.25" customHeight="1" outlineLevel="1">
      <c r="A332" s="111" t="s">
        <v>1431</v>
      </c>
      <c r="B332" s="110" t="s">
        <v>1432</v>
      </c>
      <c r="C332" s="431" t="s">
        <v>14150</v>
      </c>
      <c r="D332" s="111" t="s">
        <v>14151</v>
      </c>
      <c r="E332" s="303"/>
      <c r="F332" s="11">
        <f t="shared" si="11"/>
        <v>34.799999999999997</v>
      </c>
      <c r="G332" s="470">
        <v>29</v>
      </c>
      <c r="H332" s="66">
        <f t="shared" si="12"/>
        <v>852.59999999999991</v>
      </c>
      <c r="I332" s="302" t="s">
        <v>1431</v>
      </c>
      <c r="J332" s="493" t="s">
        <v>14184</v>
      </c>
      <c r="K332" s="111"/>
      <c r="L332" s="109" t="s">
        <v>528</v>
      </c>
      <c r="M332" s="455">
        <v>3165140775946</v>
      </c>
      <c r="N332" s="109">
        <v>231</v>
      </c>
      <c r="O332" s="109">
        <v>176</v>
      </c>
      <c r="P332" s="109">
        <v>103</v>
      </c>
      <c r="Q332" s="443" t="s">
        <v>14196</v>
      </c>
      <c r="R332" s="443" t="s">
        <v>14197</v>
      </c>
      <c r="S332" s="109">
        <v>180</v>
      </c>
      <c r="T332" s="462"/>
      <c r="U332" s="73"/>
      <c r="V332" s="73"/>
    </row>
    <row r="333" spans="1:22" s="65" customFormat="1" ht="65.25" customHeight="1" outlineLevel="1">
      <c r="A333" s="59" t="s">
        <v>1434</v>
      </c>
      <c r="B333" s="36" t="s">
        <v>1432</v>
      </c>
      <c r="C333" s="422" t="s">
        <v>1435</v>
      </c>
      <c r="D333" s="59" t="s">
        <v>1436</v>
      </c>
      <c r="E333" s="233"/>
      <c r="F333" s="11">
        <f t="shared" si="11"/>
        <v>103.2</v>
      </c>
      <c r="G333" s="470">
        <v>86</v>
      </c>
      <c r="H333" s="66">
        <f t="shared" si="12"/>
        <v>2528.4</v>
      </c>
      <c r="I333" s="297" t="s">
        <v>1437</v>
      </c>
      <c r="J333" s="296" t="s">
        <v>1433</v>
      </c>
      <c r="K333" s="111"/>
      <c r="L333" s="437" t="s">
        <v>1164</v>
      </c>
      <c r="M333" s="444">
        <v>3165140558501</v>
      </c>
      <c r="N333" s="437">
        <v>366</v>
      </c>
      <c r="O333" s="437">
        <v>207</v>
      </c>
      <c r="P333" s="437">
        <v>136</v>
      </c>
      <c r="Q333" s="445">
        <v>1.1000000000000001</v>
      </c>
      <c r="R333" s="443">
        <v>0.7</v>
      </c>
      <c r="S333" s="437">
        <v>84</v>
      </c>
      <c r="T333" s="458"/>
      <c r="U333" s="73"/>
      <c r="V333" s="73"/>
    </row>
    <row r="334" spans="1:22" s="65" customFormat="1" ht="65.25" customHeight="1" outlineLevel="1">
      <c r="A334" s="59" t="s">
        <v>582</v>
      </c>
      <c r="B334" s="36" t="s">
        <v>1432</v>
      </c>
      <c r="C334" s="422" t="s">
        <v>595</v>
      </c>
      <c r="D334" s="59" t="s">
        <v>596</v>
      </c>
      <c r="E334" s="233"/>
      <c r="F334" s="11">
        <f>G334*1.2</f>
        <v>56.4</v>
      </c>
      <c r="G334" s="470">
        <v>47</v>
      </c>
      <c r="H334" s="66">
        <f t="shared" si="12"/>
        <v>1381.8</v>
      </c>
      <c r="I334" s="297" t="s">
        <v>597</v>
      </c>
      <c r="J334" s="296" t="s">
        <v>598</v>
      </c>
      <c r="K334" s="111"/>
      <c r="L334" s="437" t="s">
        <v>528</v>
      </c>
      <c r="M334" s="444" t="s">
        <v>599</v>
      </c>
      <c r="N334" s="437">
        <v>575</v>
      </c>
      <c r="O334" s="437">
        <v>190</v>
      </c>
      <c r="P334" s="437">
        <v>105</v>
      </c>
      <c r="Q334" s="445">
        <v>1.65</v>
      </c>
      <c r="R334" s="443"/>
      <c r="S334" s="437">
        <v>64</v>
      </c>
      <c r="T334" s="459" t="s">
        <v>14210</v>
      </c>
      <c r="U334" s="73"/>
      <c r="V334" s="73"/>
    </row>
    <row r="335" spans="1:22" s="65" customFormat="1" ht="65.25" customHeight="1" outlineLevel="1">
      <c r="A335" s="59" t="s">
        <v>582</v>
      </c>
      <c r="B335" s="36" t="s">
        <v>1432</v>
      </c>
      <c r="C335" s="422" t="s">
        <v>14152</v>
      </c>
      <c r="D335" s="59" t="s">
        <v>14153</v>
      </c>
      <c r="E335" s="233"/>
      <c r="F335" s="11">
        <f t="shared" ref="F335:F361" si="13">G335*1.2</f>
        <v>56.4</v>
      </c>
      <c r="G335" s="470">
        <v>47</v>
      </c>
      <c r="H335" s="66">
        <f t="shared" si="12"/>
        <v>1381.8</v>
      </c>
      <c r="I335" s="297" t="s">
        <v>597</v>
      </c>
      <c r="J335" s="296" t="s">
        <v>14185</v>
      </c>
      <c r="K335" s="111"/>
      <c r="L335" s="437" t="s">
        <v>528</v>
      </c>
      <c r="M335" s="444">
        <v>3165140807838</v>
      </c>
      <c r="N335" s="437">
        <v>580</v>
      </c>
      <c r="O335" s="437">
        <v>110</v>
      </c>
      <c r="P335" s="437">
        <v>105</v>
      </c>
      <c r="Q335" s="445">
        <v>1.5</v>
      </c>
      <c r="R335" s="443">
        <v>1.3</v>
      </c>
      <c r="S335" s="437">
        <v>64</v>
      </c>
      <c r="T335" s="463" t="s">
        <v>14211</v>
      </c>
      <c r="U335" s="73"/>
      <c r="V335" s="73"/>
    </row>
    <row r="336" spans="1:22" s="65" customFormat="1" ht="65.25" customHeight="1" outlineLevel="1">
      <c r="A336" s="59" t="s">
        <v>582</v>
      </c>
      <c r="B336" s="36" t="s">
        <v>1432</v>
      </c>
      <c r="C336" s="422" t="s">
        <v>583</v>
      </c>
      <c r="D336" s="59" t="s">
        <v>584</v>
      </c>
      <c r="E336" s="233"/>
      <c r="F336" s="11">
        <f t="shared" si="13"/>
        <v>58.8</v>
      </c>
      <c r="G336" s="470">
        <v>49</v>
      </c>
      <c r="H336" s="66">
        <f t="shared" si="12"/>
        <v>1440.6</v>
      </c>
      <c r="I336" s="297" t="s">
        <v>585</v>
      </c>
      <c r="J336" s="296" t="s">
        <v>586</v>
      </c>
      <c r="K336" s="111"/>
      <c r="L336" s="437" t="s">
        <v>587</v>
      </c>
      <c r="M336" s="444">
        <v>3165140558457</v>
      </c>
      <c r="N336" s="437">
        <v>1040</v>
      </c>
      <c r="O336" s="437">
        <v>175</v>
      </c>
      <c r="P336" s="437">
        <v>175</v>
      </c>
      <c r="Q336" s="445">
        <v>4.4000000000000004</v>
      </c>
      <c r="R336" s="443">
        <v>3.3</v>
      </c>
      <c r="S336" s="437">
        <v>20</v>
      </c>
      <c r="T336" s="458"/>
      <c r="U336" s="73"/>
      <c r="V336" s="73"/>
    </row>
    <row r="337" spans="1:22" s="65" customFormat="1" ht="65.25" customHeight="1" outlineLevel="1">
      <c r="A337" s="59" t="s">
        <v>582</v>
      </c>
      <c r="B337" s="36" t="s">
        <v>1432</v>
      </c>
      <c r="C337" s="422" t="s">
        <v>588</v>
      </c>
      <c r="D337" s="59" t="s">
        <v>589</v>
      </c>
      <c r="E337" s="233"/>
      <c r="F337" s="11">
        <f t="shared" si="13"/>
        <v>86.399999999999991</v>
      </c>
      <c r="G337" s="470">
        <v>72</v>
      </c>
      <c r="H337" s="66">
        <f t="shared" si="12"/>
        <v>2116.7999999999997</v>
      </c>
      <c r="I337" s="297" t="s">
        <v>590</v>
      </c>
      <c r="J337" s="296" t="s">
        <v>591</v>
      </c>
      <c r="K337" s="111"/>
      <c r="L337" s="437" t="s">
        <v>587</v>
      </c>
      <c r="M337" s="444">
        <v>3165140558464</v>
      </c>
      <c r="N337" s="437">
        <v>1075</v>
      </c>
      <c r="O337" s="437">
        <v>190</v>
      </c>
      <c r="P337" s="437">
        <v>190</v>
      </c>
      <c r="Q337" s="445">
        <v>5.47</v>
      </c>
      <c r="R337" s="443">
        <v>4.4000000000000004</v>
      </c>
      <c r="S337" s="437">
        <v>20</v>
      </c>
      <c r="T337" s="458"/>
      <c r="U337" s="73"/>
      <c r="V337" s="73"/>
    </row>
    <row r="338" spans="1:22" s="65" customFormat="1" ht="65.25" customHeight="1" outlineLevel="1">
      <c r="A338" s="111" t="s">
        <v>582</v>
      </c>
      <c r="B338" s="110" t="s">
        <v>1432</v>
      </c>
      <c r="C338" s="432" t="s">
        <v>13818</v>
      </c>
      <c r="D338" s="111" t="s">
        <v>13819</v>
      </c>
      <c r="E338" s="303"/>
      <c r="F338" s="11">
        <f t="shared" si="13"/>
        <v>118.8</v>
      </c>
      <c r="G338" s="470">
        <v>99</v>
      </c>
      <c r="H338" s="66">
        <f t="shared" si="12"/>
        <v>2910.6</v>
      </c>
      <c r="I338" s="302" t="s">
        <v>14186</v>
      </c>
      <c r="J338" s="291" t="s">
        <v>13830</v>
      </c>
      <c r="K338" s="111"/>
      <c r="L338" s="109" t="s">
        <v>587</v>
      </c>
      <c r="M338" s="442">
        <v>3165140787833</v>
      </c>
      <c r="N338" s="109">
        <v>1016</v>
      </c>
      <c r="O338" s="109">
        <v>186</v>
      </c>
      <c r="P338" s="109">
        <v>155</v>
      </c>
      <c r="Q338" s="443">
        <v>4</v>
      </c>
      <c r="R338" s="443">
        <v>3.4</v>
      </c>
      <c r="S338" s="109">
        <v>24</v>
      </c>
      <c r="T338" s="462" t="s">
        <v>14212</v>
      </c>
      <c r="U338" s="73"/>
      <c r="V338" s="73"/>
    </row>
    <row r="339" spans="1:22" s="65" customFormat="1" ht="65.25" customHeight="1" outlineLevel="1">
      <c r="A339" s="59" t="s">
        <v>582</v>
      </c>
      <c r="B339" s="36" t="s">
        <v>1432</v>
      </c>
      <c r="C339" s="422" t="s">
        <v>592</v>
      </c>
      <c r="D339" s="59" t="s">
        <v>593</v>
      </c>
      <c r="E339" s="233"/>
      <c r="F339" s="11">
        <f t="shared" si="13"/>
        <v>199.2</v>
      </c>
      <c r="G339" s="470">
        <v>166</v>
      </c>
      <c r="H339" s="66">
        <f t="shared" si="12"/>
        <v>4880.3999999999996</v>
      </c>
      <c r="I339" s="297" t="s">
        <v>590</v>
      </c>
      <c r="J339" s="296" t="s">
        <v>594</v>
      </c>
      <c r="K339" s="111"/>
      <c r="L339" s="437" t="s">
        <v>587</v>
      </c>
      <c r="M339" s="444">
        <v>3165140558471</v>
      </c>
      <c r="N339" s="437">
        <v>1245</v>
      </c>
      <c r="O339" s="437">
        <v>190</v>
      </c>
      <c r="P339" s="437">
        <v>190</v>
      </c>
      <c r="Q339" s="445">
        <v>7.2</v>
      </c>
      <c r="R339" s="443">
        <v>6</v>
      </c>
      <c r="S339" s="437">
        <v>20</v>
      </c>
      <c r="T339" s="458"/>
      <c r="U339" s="73"/>
      <c r="V339" s="73"/>
    </row>
    <row r="340" spans="1:22" s="65" customFormat="1" ht="65.25" customHeight="1" outlineLevel="1">
      <c r="A340" s="59" t="s">
        <v>1438</v>
      </c>
      <c r="B340" s="36" t="s">
        <v>1432</v>
      </c>
      <c r="C340" s="422" t="s">
        <v>1439</v>
      </c>
      <c r="D340" s="59" t="s">
        <v>1440</v>
      </c>
      <c r="E340" s="233"/>
      <c r="F340" s="11">
        <f t="shared" si="13"/>
        <v>140.4</v>
      </c>
      <c r="G340" s="470">
        <v>117</v>
      </c>
      <c r="H340" s="66">
        <f t="shared" si="12"/>
        <v>3439.8</v>
      </c>
      <c r="I340" s="297" t="s">
        <v>1438</v>
      </c>
      <c r="J340" s="296" t="s">
        <v>1441</v>
      </c>
      <c r="K340" s="111"/>
      <c r="L340" s="437" t="s">
        <v>528</v>
      </c>
      <c r="M340" s="444" t="s">
        <v>1442</v>
      </c>
      <c r="N340" s="437">
        <v>1557</v>
      </c>
      <c r="O340" s="437">
        <v>138</v>
      </c>
      <c r="P340" s="437">
        <v>128</v>
      </c>
      <c r="Q340" s="445">
        <v>4.8</v>
      </c>
      <c r="R340" s="443"/>
      <c r="S340" s="437">
        <v>48</v>
      </c>
      <c r="T340" s="458"/>
      <c r="U340" s="73"/>
      <c r="V340" s="73"/>
    </row>
    <row r="341" spans="1:22" s="65" customFormat="1" ht="65.25" customHeight="1" outlineLevel="1">
      <c r="A341" s="59" t="s">
        <v>600</v>
      </c>
      <c r="B341" s="36" t="s">
        <v>1432</v>
      </c>
      <c r="C341" s="422" t="s">
        <v>601</v>
      </c>
      <c r="D341" s="59" t="s">
        <v>602</v>
      </c>
      <c r="E341" s="233"/>
      <c r="F341" s="11">
        <f t="shared" si="13"/>
        <v>58.8</v>
      </c>
      <c r="G341" s="470">
        <v>49</v>
      </c>
      <c r="H341" s="66">
        <f t="shared" si="12"/>
        <v>1440.6</v>
      </c>
      <c r="I341" s="297" t="s">
        <v>603</v>
      </c>
      <c r="J341" s="296" t="s">
        <v>604</v>
      </c>
      <c r="K341" s="111"/>
      <c r="L341" s="437" t="s">
        <v>587</v>
      </c>
      <c r="M341" s="444">
        <v>3165140558488</v>
      </c>
      <c r="N341" s="437">
        <v>1375</v>
      </c>
      <c r="O341" s="437">
        <v>75</v>
      </c>
      <c r="P341" s="437">
        <v>60</v>
      </c>
      <c r="Q341" s="445">
        <v>1.3</v>
      </c>
      <c r="R341" s="443">
        <v>0.95</v>
      </c>
      <c r="S341" s="109">
        <v>100</v>
      </c>
      <c r="T341" s="458"/>
      <c r="U341" s="73"/>
      <c r="V341" s="73"/>
    </row>
    <row r="342" spans="1:22" s="65" customFormat="1" ht="65.25" customHeight="1" outlineLevel="1">
      <c r="A342" s="59" t="s">
        <v>600</v>
      </c>
      <c r="B342" s="36" t="s">
        <v>1432</v>
      </c>
      <c r="C342" s="422" t="s">
        <v>605</v>
      </c>
      <c r="D342" s="59" t="s">
        <v>606</v>
      </c>
      <c r="E342" s="233"/>
      <c r="F342" s="11">
        <f t="shared" si="13"/>
        <v>46.8</v>
      </c>
      <c r="G342" s="470">
        <v>39</v>
      </c>
      <c r="H342" s="66">
        <f t="shared" si="12"/>
        <v>1146.5999999999999</v>
      </c>
      <c r="I342" s="297" t="s">
        <v>607</v>
      </c>
      <c r="J342" s="296" t="s">
        <v>608</v>
      </c>
      <c r="K342" s="111"/>
      <c r="L342" s="437" t="s">
        <v>587</v>
      </c>
      <c r="M342" s="444">
        <v>3165140558495</v>
      </c>
      <c r="N342" s="437">
        <v>1255</v>
      </c>
      <c r="O342" s="437">
        <v>75</v>
      </c>
      <c r="P342" s="437">
        <v>50</v>
      </c>
      <c r="Q342" s="445">
        <v>1.98</v>
      </c>
      <c r="R342" s="443">
        <v>1.75</v>
      </c>
      <c r="S342" s="109">
        <v>150</v>
      </c>
      <c r="T342" s="458"/>
      <c r="U342" s="73"/>
      <c r="V342" s="73"/>
    </row>
    <row r="343" spans="1:22" s="65" customFormat="1" ht="65.25" customHeight="1" outlineLevel="1">
      <c r="A343" s="59" t="s">
        <v>612</v>
      </c>
      <c r="B343" s="36" t="s">
        <v>14154</v>
      </c>
      <c r="C343" s="140" t="s">
        <v>613</v>
      </c>
      <c r="D343" s="59" t="s">
        <v>613</v>
      </c>
      <c r="E343" s="233"/>
      <c r="F343" s="11">
        <f t="shared" si="13"/>
        <v>49.440000000000005</v>
      </c>
      <c r="G343" s="470">
        <v>41.2</v>
      </c>
      <c r="H343" s="66">
        <f t="shared" si="12"/>
        <v>1211.2800000000002</v>
      </c>
      <c r="I343" s="296" t="s">
        <v>614</v>
      </c>
      <c r="J343" s="296"/>
      <c r="K343" s="111"/>
      <c r="L343" s="437" t="s">
        <v>528</v>
      </c>
      <c r="M343" s="444">
        <v>3165140607339</v>
      </c>
      <c r="N343" s="437">
        <v>420</v>
      </c>
      <c r="O343" s="437">
        <v>350</v>
      </c>
      <c r="P343" s="437">
        <v>160</v>
      </c>
      <c r="Q343" s="445">
        <v>2</v>
      </c>
      <c r="R343" s="443"/>
      <c r="S343" s="437">
        <v>45</v>
      </c>
      <c r="T343" s="458"/>
      <c r="U343" s="73"/>
      <c r="V343" s="73"/>
    </row>
    <row r="344" spans="1:22" s="65" customFormat="1" ht="65.25" customHeight="1" outlineLevel="1">
      <c r="A344" s="59" t="s">
        <v>617</v>
      </c>
      <c r="B344" s="36" t="s">
        <v>14154</v>
      </c>
      <c r="C344" s="422" t="s">
        <v>618</v>
      </c>
      <c r="D344" s="59" t="s">
        <v>618</v>
      </c>
      <c r="E344" s="233"/>
      <c r="F344" s="11">
        <f t="shared" si="13"/>
        <v>18.54</v>
      </c>
      <c r="G344" s="470">
        <v>15.45</v>
      </c>
      <c r="H344" s="66">
        <f t="shared" si="12"/>
        <v>454.22999999999996</v>
      </c>
      <c r="I344" s="297" t="s">
        <v>619</v>
      </c>
      <c r="J344" s="296"/>
      <c r="K344" s="111"/>
      <c r="L344" s="437"/>
      <c r="M344" s="444">
        <v>3165140617499</v>
      </c>
      <c r="N344" s="437">
        <v>170</v>
      </c>
      <c r="O344" s="437">
        <v>85</v>
      </c>
      <c r="P344" s="437">
        <v>84</v>
      </c>
      <c r="Q344" s="445" t="s">
        <v>14198</v>
      </c>
      <c r="R344" s="443"/>
      <c r="S344" s="437">
        <v>160</v>
      </c>
      <c r="T344" s="458"/>
      <c r="U344" s="73"/>
      <c r="V344" s="73"/>
    </row>
    <row r="345" spans="1:22" s="65" customFormat="1" ht="65.25" customHeight="1" outlineLevel="1">
      <c r="A345" s="59" t="s">
        <v>617</v>
      </c>
      <c r="B345" s="36" t="s">
        <v>14154</v>
      </c>
      <c r="C345" s="422" t="s">
        <v>620</v>
      </c>
      <c r="D345" s="59" t="s">
        <v>620</v>
      </c>
      <c r="E345" s="233"/>
      <c r="F345" s="11">
        <f t="shared" si="13"/>
        <v>24.720000000000002</v>
      </c>
      <c r="G345" s="470">
        <v>20.6</v>
      </c>
      <c r="H345" s="66">
        <f t="shared" si="12"/>
        <v>605.6400000000001</v>
      </c>
      <c r="I345" s="297" t="s">
        <v>621</v>
      </c>
      <c r="J345" s="296"/>
      <c r="K345" s="111"/>
      <c r="L345" s="437" t="s">
        <v>528</v>
      </c>
      <c r="M345" s="444">
        <v>3165140617550</v>
      </c>
      <c r="N345" s="437">
        <v>170</v>
      </c>
      <c r="O345" s="437">
        <v>83</v>
      </c>
      <c r="P345" s="437">
        <v>81</v>
      </c>
      <c r="Q345" s="445" t="s">
        <v>10524</v>
      </c>
      <c r="R345" s="443"/>
      <c r="S345" s="437">
        <v>750</v>
      </c>
      <c r="T345" s="458"/>
      <c r="U345" s="73"/>
      <c r="V345" s="73"/>
    </row>
    <row r="346" spans="1:22" s="65" customFormat="1" ht="65.25" customHeight="1" outlineLevel="1">
      <c r="A346" s="59" t="s">
        <v>622</v>
      </c>
      <c r="B346" s="36" t="s">
        <v>14154</v>
      </c>
      <c r="C346" s="422" t="s">
        <v>623</v>
      </c>
      <c r="D346" s="59" t="s">
        <v>623</v>
      </c>
      <c r="E346" s="233"/>
      <c r="F346" s="11">
        <f t="shared" si="13"/>
        <v>18.54</v>
      </c>
      <c r="G346" s="470">
        <v>15.45</v>
      </c>
      <c r="H346" s="66">
        <f t="shared" si="12"/>
        <v>454.22999999999996</v>
      </c>
      <c r="I346" s="297" t="s">
        <v>624</v>
      </c>
      <c r="J346" s="296"/>
      <c r="K346" s="111"/>
      <c r="L346" s="437" t="s">
        <v>528</v>
      </c>
      <c r="M346" s="444">
        <v>3165140617505</v>
      </c>
      <c r="N346" s="437">
        <v>185</v>
      </c>
      <c r="O346" s="437">
        <v>90</v>
      </c>
      <c r="P346" s="437">
        <v>40</v>
      </c>
      <c r="Q346" s="445" t="s">
        <v>10524</v>
      </c>
      <c r="R346" s="443"/>
      <c r="S346" s="437">
        <v>15</v>
      </c>
      <c r="T346" s="458"/>
      <c r="U346" s="73"/>
      <c r="V346" s="73"/>
    </row>
    <row r="347" spans="1:22" s="65" customFormat="1" ht="65.25" customHeight="1" outlineLevel="1">
      <c r="A347" s="59" t="s">
        <v>622</v>
      </c>
      <c r="B347" s="36" t="s">
        <v>14154</v>
      </c>
      <c r="C347" s="140" t="s">
        <v>630</v>
      </c>
      <c r="D347" s="59">
        <v>2607001391</v>
      </c>
      <c r="E347" s="233"/>
      <c r="F347" s="11">
        <f t="shared" si="13"/>
        <v>37.08</v>
      </c>
      <c r="G347" s="470">
        <v>30.9</v>
      </c>
      <c r="H347" s="66">
        <f t="shared" si="12"/>
        <v>908.45999999999992</v>
      </c>
      <c r="I347" s="297" t="s">
        <v>631</v>
      </c>
      <c r="J347" s="296"/>
      <c r="K347" s="111"/>
      <c r="L347" s="437" t="s">
        <v>402</v>
      </c>
      <c r="M347" s="444">
        <v>3165140252072</v>
      </c>
      <c r="N347" s="437">
        <v>200</v>
      </c>
      <c r="O347" s="437">
        <v>80</v>
      </c>
      <c r="P347" s="437">
        <v>6</v>
      </c>
      <c r="Q347" s="445" t="s">
        <v>14199</v>
      </c>
      <c r="R347" s="443"/>
      <c r="S347" s="437">
        <v>6400</v>
      </c>
      <c r="T347" s="458"/>
      <c r="U347" s="73"/>
      <c r="V347" s="73"/>
    </row>
    <row r="348" spans="1:22" s="65" customFormat="1" ht="65.25" customHeight="1" outlineLevel="1">
      <c r="A348" s="59" t="s">
        <v>2854</v>
      </c>
      <c r="B348" s="36" t="s">
        <v>14154</v>
      </c>
      <c r="C348" s="140" t="s">
        <v>2855</v>
      </c>
      <c r="D348" s="59" t="s">
        <v>2855</v>
      </c>
      <c r="E348" s="233"/>
      <c r="F348" s="11">
        <f t="shared" si="13"/>
        <v>12.360000000000001</v>
      </c>
      <c r="G348" s="470">
        <v>10.3</v>
      </c>
      <c r="H348" s="66">
        <f t="shared" si="12"/>
        <v>302.82000000000005</v>
      </c>
      <c r="I348" s="296" t="s">
        <v>2876</v>
      </c>
      <c r="J348" s="296"/>
      <c r="K348" s="111"/>
      <c r="L348" s="437" t="s">
        <v>528</v>
      </c>
      <c r="M348" s="444">
        <v>3165140651820</v>
      </c>
      <c r="N348" s="437">
        <v>600</v>
      </c>
      <c r="O348" s="437">
        <v>50</v>
      </c>
      <c r="P348" s="437">
        <v>25</v>
      </c>
      <c r="Q348" s="445" t="s">
        <v>12285</v>
      </c>
      <c r="R348" s="443"/>
      <c r="S348" s="437">
        <v>300</v>
      </c>
      <c r="T348" s="458"/>
      <c r="U348" s="73"/>
      <c r="V348" s="73"/>
    </row>
    <row r="349" spans="1:22" s="65" customFormat="1" ht="65.25" customHeight="1" outlineLevel="1">
      <c r="A349" s="59" t="s">
        <v>632</v>
      </c>
      <c r="B349" s="36" t="s">
        <v>14154</v>
      </c>
      <c r="C349" s="422" t="s">
        <v>633</v>
      </c>
      <c r="D349" s="59">
        <v>2607001312</v>
      </c>
      <c r="E349" s="233"/>
      <c r="F349" s="11">
        <f t="shared" si="13"/>
        <v>24.720000000000002</v>
      </c>
      <c r="G349" s="470">
        <v>20.6</v>
      </c>
      <c r="H349" s="66">
        <f t="shared" si="12"/>
        <v>605.6400000000001</v>
      </c>
      <c r="I349" s="297" t="s">
        <v>634</v>
      </c>
      <c r="J349" s="296"/>
      <c r="K349" s="111"/>
      <c r="L349" s="437" t="s">
        <v>402</v>
      </c>
      <c r="M349" s="444">
        <v>3165140167697</v>
      </c>
      <c r="N349" s="437">
        <v>460</v>
      </c>
      <c r="O349" s="437">
        <v>70</v>
      </c>
      <c r="P349" s="437">
        <v>13</v>
      </c>
      <c r="Q349" s="445" t="s">
        <v>1485</v>
      </c>
      <c r="R349" s="443"/>
      <c r="S349" s="437">
        <v>1200</v>
      </c>
      <c r="T349" s="458"/>
      <c r="U349" s="73"/>
      <c r="V349" s="73"/>
    </row>
    <row r="350" spans="1:22" s="65" customFormat="1" ht="65.25" customHeight="1" outlineLevel="1">
      <c r="A350" s="433" t="s">
        <v>609</v>
      </c>
      <c r="B350" s="434" t="s">
        <v>1432</v>
      </c>
      <c r="C350" s="435" t="s">
        <v>610</v>
      </c>
      <c r="D350" s="433" t="s">
        <v>610</v>
      </c>
      <c r="E350" s="437"/>
      <c r="F350" s="11">
        <f t="shared" si="13"/>
        <v>142.79999999999998</v>
      </c>
      <c r="G350" s="470">
        <v>119</v>
      </c>
      <c r="H350" s="66">
        <f t="shared" si="12"/>
        <v>3498.5999999999995</v>
      </c>
      <c r="I350" s="301" t="s">
        <v>611</v>
      </c>
      <c r="J350" s="296"/>
      <c r="K350" s="111"/>
      <c r="L350" s="437"/>
      <c r="M350" s="456"/>
      <c r="N350" s="437"/>
      <c r="O350" s="437"/>
      <c r="P350" s="437"/>
      <c r="Q350" s="437"/>
      <c r="R350" s="109"/>
      <c r="S350" s="437"/>
      <c r="T350" s="458"/>
      <c r="U350" s="73"/>
      <c r="V350" s="73"/>
    </row>
    <row r="351" spans="1:22" s="65" customFormat="1" ht="65.25" customHeight="1" outlineLevel="1">
      <c r="A351" s="433" t="s">
        <v>612</v>
      </c>
      <c r="B351" s="436" t="s">
        <v>1432</v>
      </c>
      <c r="C351" s="435" t="s">
        <v>615</v>
      </c>
      <c r="D351" s="433" t="s">
        <v>615</v>
      </c>
      <c r="E351" s="437"/>
      <c r="F351" s="11">
        <f t="shared" si="13"/>
        <v>48</v>
      </c>
      <c r="G351" s="470">
        <v>40</v>
      </c>
      <c r="H351" s="66">
        <f t="shared" si="12"/>
        <v>1176</v>
      </c>
      <c r="I351" s="301" t="s">
        <v>616</v>
      </c>
      <c r="J351" s="296"/>
      <c r="K351" s="111"/>
      <c r="L351" s="437"/>
      <c r="M351" s="456"/>
      <c r="N351" s="437"/>
      <c r="O351" s="437"/>
      <c r="P351" s="437"/>
      <c r="Q351" s="437"/>
      <c r="R351" s="109"/>
      <c r="S351" s="437"/>
      <c r="T351" s="458"/>
      <c r="U351" s="73"/>
      <c r="V351" s="73"/>
    </row>
    <row r="352" spans="1:22" s="65" customFormat="1" ht="65.25" customHeight="1" outlineLevel="1">
      <c r="A352" s="433" t="s">
        <v>2852</v>
      </c>
      <c r="B352" s="436" t="s">
        <v>1432</v>
      </c>
      <c r="C352" s="435" t="s">
        <v>2853</v>
      </c>
      <c r="D352" s="433" t="s">
        <v>2853</v>
      </c>
      <c r="E352" s="437"/>
      <c r="F352" s="11">
        <f t="shared" si="13"/>
        <v>72</v>
      </c>
      <c r="G352" s="470">
        <v>60</v>
      </c>
      <c r="H352" s="66">
        <f t="shared" si="12"/>
        <v>1764</v>
      </c>
      <c r="I352" s="301" t="s">
        <v>2873</v>
      </c>
      <c r="J352" s="296"/>
      <c r="K352" s="111"/>
      <c r="L352" s="437"/>
      <c r="M352" s="456"/>
      <c r="N352" s="437"/>
      <c r="O352" s="437"/>
      <c r="P352" s="437"/>
      <c r="Q352" s="437"/>
      <c r="R352" s="109"/>
      <c r="S352" s="437"/>
      <c r="T352" s="458"/>
      <c r="U352" s="73"/>
      <c r="V352" s="73"/>
    </row>
    <row r="353" spans="1:22" s="65" customFormat="1" ht="65.25" customHeight="1" outlineLevel="1">
      <c r="A353" s="433" t="s">
        <v>622</v>
      </c>
      <c r="B353" s="436" t="s">
        <v>1432</v>
      </c>
      <c r="C353" s="435" t="s">
        <v>625</v>
      </c>
      <c r="D353" s="433" t="s">
        <v>625</v>
      </c>
      <c r="E353" s="437"/>
      <c r="F353" s="11">
        <f t="shared" si="13"/>
        <v>18</v>
      </c>
      <c r="G353" s="470">
        <v>15</v>
      </c>
      <c r="H353" s="66">
        <f t="shared" si="12"/>
        <v>441</v>
      </c>
      <c r="I353" s="494" t="s">
        <v>626</v>
      </c>
      <c r="J353" s="296"/>
      <c r="K353" s="111"/>
      <c r="L353" s="437"/>
      <c r="M353" s="456"/>
      <c r="N353" s="437"/>
      <c r="O353" s="437"/>
      <c r="P353" s="437"/>
      <c r="Q353" s="437"/>
      <c r="R353" s="109"/>
      <c r="S353" s="437"/>
      <c r="T353" s="458"/>
      <c r="U353" s="73"/>
      <c r="V353" s="73"/>
    </row>
    <row r="354" spans="1:22" s="65" customFormat="1" ht="65.25" customHeight="1" outlineLevel="1">
      <c r="A354" s="433" t="s">
        <v>2854</v>
      </c>
      <c r="B354" s="436" t="s">
        <v>1432</v>
      </c>
      <c r="C354" s="435">
        <v>2605439017</v>
      </c>
      <c r="D354" s="433">
        <v>2605439017</v>
      </c>
      <c r="E354" s="437"/>
      <c r="F354" s="11">
        <f t="shared" si="13"/>
        <v>18</v>
      </c>
      <c r="G354" s="470">
        <v>15</v>
      </c>
      <c r="H354" s="66">
        <f t="shared" si="12"/>
        <v>441</v>
      </c>
      <c r="I354" s="301" t="s">
        <v>2874</v>
      </c>
      <c r="J354" s="296"/>
      <c r="K354" s="111"/>
      <c r="L354" s="437"/>
      <c r="M354" s="456"/>
      <c r="N354" s="437"/>
      <c r="O354" s="437"/>
      <c r="P354" s="437"/>
      <c r="Q354" s="437"/>
      <c r="R354" s="109"/>
      <c r="S354" s="437"/>
      <c r="T354" s="458"/>
      <c r="U354" s="73"/>
      <c r="V354" s="73"/>
    </row>
    <row r="355" spans="1:22" s="65" customFormat="1" ht="65.25" customHeight="1" outlineLevel="1">
      <c r="A355" s="433" t="s">
        <v>2854</v>
      </c>
      <c r="B355" s="436" t="s">
        <v>1432</v>
      </c>
      <c r="C355" s="435">
        <v>2609170140</v>
      </c>
      <c r="D355" s="433">
        <v>2609170140</v>
      </c>
      <c r="E355" s="437"/>
      <c r="F355" s="11">
        <f t="shared" si="13"/>
        <v>12</v>
      </c>
      <c r="G355" s="470">
        <v>10</v>
      </c>
      <c r="H355" s="66">
        <f t="shared" si="12"/>
        <v>294</v>
      </c>
      <c r="I355" s="301" t="s">
        <v>2875</v>
      </c>
      <c r="J355" s="296"/>
      <c r="K355" s="111"/>
      <c r="L355" s="437"/>
      <c r="M355" s="456"/>
      <c r="N355" s="437"/>
      <c r="O355" s="437"/>
      <c r="P355" s="437"/>
      <c r="Q355" s="437"/>
      <c r="R355" s="109"/>
      <c r="S355" s="437"/>
      <c r="T355" s="458"/>
      <c r="U355" s="73"/>
      <c r="V355" s="73"/>
    </row>
    <row r="356" spans="1:22" s="65" customFormat="1" ht="65.25" customHeight="1" outlineLevel="1">
      <c r="A356" s="433" t="s">
        <v>627</v>
      </c>
      <c r="B356" s="436" t="s">
        <v>1432</v>
      </c>
      <c r="C356" s="435" t="s">
        <v>628</v>
      </c>
      <c r="D356" s="433" t="s">
        <v>628</v>
      </c>
      <c r="E356" s="437"/>
      <c r="F356" s="11">
        <f t="shared" si="13"/>
        <v>48</v>
      </c>
      <c r="G356" s="470">
        <v>40</v>
      </c>
      <c r="H356" s="66">
        <f t="shared" si="12"/>
        <v>1176</v>
      </c>
      <c r="I356" s="495" t="s">
        <v>629</v>
      </c>
      <c r="J356" s="296"/>
      <c r="K356" s="111"/>
      <c r="L356" s="437"/>
      <c r="M356" s="456"/>
      <c r="N356" s="437"/>
      <c r="O356" s="437"/>
      <c r="P356" s="437"/>
      <c r="Q356" s="437"/>
      <c r="R356" s="109"/>
      <c r="S356" s="437"/>
      <c r="T356" s="458"/>
      <c r="U356" s="73"/>
      <c r="V356" s="73"/>
    </row>
    <row r="357" spans="1:22" s="65" customFormat="1" ht="65.25" customHeight="1" outlineLevel="1">
      <c r="A357" s="433" t="s">
        <v>2856</v>
      </c>
      <c r="B357" s="436" t="s">
        <v>1432</v>
      </c>
      <c r="C357" s="435" t="s">
        <v>2857</v>
      </c>
      <c r="D357" s="433" t="s">
        <v>2858</v>
      </c>
      <c r="E357" s="437"/>
      <c r="F357" s="11">
        <f t="shared" si="13"/>
        <v>5.88</v>
      </c>
      <c r="G357" s="470">
        <v>4.9000000000000004</v>
      </c>
      <c r="H357" s="66">
        <f t="shared" si="12"/>
        <v>144.06</v>
      </c>
      <c r="I357" s="301" t="s">
        <v>2858</v>
      </c>
      <c r="J357" s="296"/>
      <c r="K357" s="111"/>
      <c r="L357" s="437"/>
      <c r="M357" s="456"/>
      <c r="N357" s="437"/>
      <c r="O357" s="437"/>
      <c r="P357" s="437"/>
      <c r="Q357" s="437"/>
      <c r="R357" s="109"/>
      <c r="S357" s="437"/>
      <c r="T357" s="458"/>
      <c r="U357" s="73"/>
      <c r="V357" s="73"/>
    </row>
    <row r="358" spans="1:22" s="65" customFormat="1" ht="65.25" customHeight="1" outlineLevel="1">
      <c r="A358" s="433" t="s">
        <v>2856</v>
      </c>
      <c r="B358" s="436" t="s">
        <v>1432</v>
      </c>
      <c r="C358" s="435" t="s">
        <v>2859</v>
      </c>
      <c r="D358" s="433" t="s">
        <v>2860</v>
      </c>
      <c r="E358" s="437"/>
      <c r="F358" s="11">
        <f t="shared" si="13"/>
        <v>5.88</v>
      </c>
      <c r="G358" s="470">
        <v>4.9000000000000004</v>
      </c>
      <c r="H358" s="66">
        <f t="shared" si="12"/>
        <v>144.06</v>
      </c>
      <c r="I358" s="301" t="s">
        <v>2860</v>
      </c>
      <c r="J358" s="296"/>
      <c r="K358" s="111"/>
      <c r="L358" s="437"/>
      <c r="M358" s="456"/>
      <c r="N358" s="437"/>
      <c r="O358" s="437"/>
      <c r="P358" s="437"/>
      <c r="Q358" s="437"/>
      <c r="R358" s="109"/>
      <c r="S358" s="437"/>
      <c r="T358" s="458"/>
      <c r="U358" s="73"/>
      <c r="V358" s="73"/>
    </row>
    <row r="359" spans="1:22" s="65" customFormat="1" ht="65.25" customHeight="1" outlineLevel="1">
      <c r="A359" s="433" t="s">
        <v>2856</v>
      </c>
      <c r="B359" s="436" t="s">
        <v>1432</v>
      </c>
      <c r="C359" s="435" t="s">
        <v>2861</v>
      </c>
      <c r="D359" s="433" t="s">
        <v>2862</v>
      </c>
      <c r="E359" s="437"/>
      <c r="F359" s="11">
        <f t="shared" si="13"/>
        <v>5.88</v>
      </c>
      <c r="G359" s="470">
        <v>4.9000000000000004</v>
      </c>
      <c r="H359" s="66">
        <f t="shared" si="12"/>
        <v>144.06</v>
      </c>
      <c r="I359" s="301" t="s">
        <v>2862</v>
      </c>
      <c r="J359" s="296"/>
      <c r="K359" s="111"/>
      <c r="L359" s="437"/>
      <c r="M359" s="456"/>
      <c r="N359" s="437"/>
      <c r="O359" s="437"/>
      <c r="P359" s="437"/>
      <c r="Q359" s="437"/>
      <c r="R359" s="109"/>
      <c r="S359" s="437"/>
      <c r="T359" s="458"/>
      <c r="U359" s="73"/>
      <c r="V359" s="73"/>
    </row>
    <row r="360" spans="1:22" s="65" customFormat="1" ht="65.25" customHeight="1" outlineLevel="1">
      <c r="A360" s="433" t="s">
        <v>2856</v>
      </c>
      <c r="B360" s="436" t="s">
        <v>1432</v>
      </c>
      <c r="C360" s="435" t="s">
        <v>2863</v>
      </c>
      <c r="D360" s="433" t="s">
        <v>2864</v>
      </c>
      <c r="E360" s="437"/>
      <c r="F360" s="11">
        <f t="shared" si="13"/>
        <v>5.88</v>
      </c>
      <c r="G360" s="470">
        <v>4.9000000000000004</v>
      </c>
      <c r="H360" s="66">
        <f t="shared" si="12"/>
        <v>144.06</v>
      </c>
      <c r="I360" s="301" t="s">
        <v>2864</v>
      </c>
      <c r="J360" s="296"/>
      <c r="K360" s="111"/>
      <c r="L360" s="437"/>
      <c r="M360" s="456"/>
      <c r="N360" s="437"/>
      <c r="O360" s="437"/>
      <c r="P360" s="437"/>
      <c r="Q360" s="437"/>
      <c r="R360" s="109"/>
      <c r="S360" s="437"/>
      <c r="T360" s="458"/>
      <c r="U360" s="73"/>
      <c r="V360" s="73"/>
    </row>
    <row r="361" spans="1:22" s="65" customFormat="1" ht="65.25" customHeight="1" outlineLevel="1" thickBot="1">
      <c r="A361" s="433" t="s">
        <v>2856</v>
      </c>
      <c r="B361" s="436" t="s">
        <v>1432</v>
      </c>
      <c r="C361" s="435" t="s">
        <v>2865</v>
      </c>
      <c r="D361" s="433" t="s">
        <v>2866</v>
      </c>
      <c r="E361" s="437"/>
      <c r="F361" s="11">
        <f t="shared" si="13"/>
        <v>9.48</v>
      </c>
      <c r="G361" s="471">
        <v>7.9</v>
      </c>
      <c r="H361" s="66">
        <f t="shared" si="12"/>
        <v>232.26000000000002</v>
      </c>
      <c r="I361" s="301" t="s">
        <v>2866</v>
      </c>
      <c r="J361" s="296"/>
      <c r="K361" s="111"/>
      <c r="L361" s="437"/>
      <c r="M361" s="456"/>
      <c r="N361" s="437"/>
      <c r="O361" s="437"/>
      <c r="P361" s="437"/>
      <c r="Q361" s="437"/>
      <c r="R361" s="109"/>
      <c r="S361" s="437"/>
      <c r="T361" s="458"/>
      <c r="U361" s="73"/>
      <c r="V361" s="73"/>
    </row>
    <row r="362" spans="1:22" ht="23.4" thickBot="1">
      <c r="A362" s="80" t="s">
        <v>642</v>
      </c>
      <c r="B362" s="81"/>
      <c r="C362" s="82"/>
      <c r="D362" s="81"/>
      <c r="E362" s="81"/>
      <c r="F362" s="83"/>
      <c r="G362" s="83"/>
      <c r="H362" s="83"/>
      <c r="I362" s="84"/>
      <c r="J362" s="81"/>
      <c r="K362" s="81"/>
      <c r="L362" s="81"/>
      <c r="M362" s="82"/>
      <c r="N362" s="81"/>
      <c r="O362" s="81"/>
      <c r="P362" s="81"/>
      <c r="Q362" s="81"/>
      <c r="R362" s="81"/>
      <c r="S362" s="81"/>
      <c r="T362" s="85"/>
    </row>
    <row r="363" spans="1:22" ht="81.75" customHeight="1" outlineLevel="1">
      <c r="A363" s="299" t="s">
        <v>635</v>
      </c>
      <c r="B363" s="9" t="s">
        <v>643</v>
      </c>
      <c r="C363" s="36" t="s">
        <v>649</v>
      </c>
      <c r="D363" s="59" t="s">
        <v>650</v>
      </c>
      <c r="E363" s="464"/>
      <c r="F363" s="11">
        <f>G363*1.2</f>
        <v>958.8</v>
      </c>
      <c r="G363" s="471">
        <v>799</v>
      </c>
      <c r="H363" s="66">
        <f t="shared" ref="H363:H390" si="14">F363*$H$2</f>
        <v>23490.6</v>
      </c>
      <c r="I363" s="438" t="s">
        <v>651</v>
      </c>
      <c r="J363" s="439" t="s">
        <v>652</v>
      </c>
      <c r="K363" s="59"/>
      <c r="L363" s="59" t="s">
        <v>1164</v>
      </c>
      <c r="M363" s="468">
        <v>3165140695022</v>
      </c>
      <c r="N363" s="59">
        <v>505</v>
      </c>
      <c r="O363" s="59">
        <v>465</v>
      </c>
      <c r="P363" s="59">
        <v>242</v>
      </c>
      <c r="Q363" s="59">
        <v>7.85</v>
      </c>
      <c r="R363" s="59"/>
      <c r="S363" s="59">
        <v>14</v>
      </c>
      <c r="T363" s="467"/>
    </row>
    <row r="364" spans="1:22" ht="81.75" customHeight="1" outlineLevel="1">
      <c r="A364" s="299" t="s">
        <v>635</v>
      </c>
      <c r="B364" s="9" t="s">
        <v>636</v>
      </c>
      <c r="C364" s="36" t="s">
        <v>653</v>
      </c>
      <c r="D364" s="59" t="s">
        <v>654</v>
      </c>
      <c r="E364" s="464"/>
      <c r="F364" s="11">
        <f t="shared" ref="F364:F427" si="15">G364*1.2</f>
        <v>1078.8</v>
      </c>
      <c r="G364" s="471">
        <v>899</v>
      </c>
      <c r="H364" s="66">
        <f t="shared" si="14"/>
        <v>26430.6</v>
      </c>
      <c r="I364" s="438" t="s">
        <v>655</v>
      </c>
      <c r="J364" s="439" t="s">
        <v>656</v>
      </c>
      <c r="K364" s="59"/>
      <c r="L364" s="59" t="s">
        <v>1164</v>
      </c>
      <c r="M364" s="468">
        <v>3165140695046</v>
      </c>
      <c r="N364" s="59">
        <v>490</v>
      </c>
      <c r="O364" s="59">
        <v>465</v>
      </c>
      <c r="P364" s="59">
        <v>240</v>
      </c>
      <c r="Q364" s="59">
        <v>9.18</v>
      </c>
      <c r="R364" s="59"/>
      <c r="S364" s="59">
        <v>14</v>
      </c>
      <c r="T364" s="467"/>
    </row>
    <row r="365" spans="1:22" ht="81.75" customHeight="1" outlineLevel="1">
      <c r="A365" s="299" t="s">
        <v>635</v>
      </c>
      <c r="B365" s="9" t="s">
        <v>643</v>
      </c>
      <c r="C365" s="36" t="s">
        <v>644</v>
      </c>
      <c r="D365" s="59" t="s">
        <v>645</v>
      </c>
      <c r="E365" s="464"/>
      <c r="F365" s="11">
        <f t="shared" si="15"/>
        <v>1258.8</v>
      </c>
      <c r="G365" s="471">
        <v>1049</v>
      </c>
      <c r="H365" s="66">
        <f t="shared" si="14"/>
        <v>30840.6</v>
      </c>
      <c r="I365" s="438" t="s">
        <v>646</v>
      </c>
      <c r="J365" s="439" t="s">
        <v>647</v>
      </c>
      <c r="K365" s="59"/>
      <c r="L365" s="59" t="s">
        <v>1164</v>
      </c>
      <c r="M365" s="468">
        <v>3165140537254</v>
      </c>
      <c r="N365" s="59">
        <v>470</v>
      </c>
      <c r="O365" s="59">
        <v>229</v>
      </c>
      <c r="P365" s="59">
        <v>394</v>
      </c>
      <c r="Q365" s="59">
        <v>8.1999999999999993</v>
      </c>
      <c r="R365" s="59">
        <v>2.7</v>
      </c>
      <c r="S365" s="59">
        <v>12</v>
      </c>
      <c r="T365" s="467" t="s">
        <v>648</v>
      </c>
    </row>
    <row r="366" spans="1:22" ht="81.75" customHeight="1" outlineLevel="1">
      <c r="A366" s="299" t="s">
        <v>635</v>
      </c>
      <c r="B366" s="9" t="s">
        <v>636</v>
      </c>
      <c r="C366" s="36" t="s">
        <v>637</v>
      </c>
      <c r="D366" s="59" t="s">
        <v>638</v>
      </c>
      <c r="E366" s="464"/>
      <c r="F366" s="11">
        <f t="shared" si="15"/>
        <v>1482</v>
      </c>
      <c r="G366" s="471">
        <v>1235</v>
      </c>
      <c r="H366" s="66">
        <f t="shared" si="14"/>
        <v>36309</v>
      </c>
      <c r="I366" s="438" t="s">
        <v>639</v>
      </c>
      <c r="J366" s="439" t="s">
        <v>640</v>
      </c>
      <c r="K366" s="59"/>
      <c r="L366" s="59" t="s">
        <v>1164</v>
      </c>
      <c r="M366" s="468">
        <v>3165140537278</v>
      </c>
      <c r="N366" s="59">
        <v>470</v>
      </c>
      <c r="O366" s="59">
        <v>229</v>
      </c>
      <c r="P366" s="59">
        <v>394</v>
      </c>
      <c r="Q366" s="59">
        <v>8.8000000000000007</v>
      </c>
      <c r="R366" s="59">
        <v>2.7</v>
      </c>
      <c r="S366" s="59">
        <v>12</v>
      </c>
      <c r="T366" s="467" t="s">
        <v>641</v>
      </c>
    </row>
    <row r="367" spans="1:22" ht="81.75" customHeight="1" outlineLevel="1">
      <c r="A367" s="299" t="s">
        <v>635</v>
      </c>
      <c r="B367" s="9" t="s">
        <v>636</v>
      </c>
      <c r="C367" s="36" t="s">
        <v>662</v>
      </c>
      <c r="D367" s="59" t="s">
        <v>663</v>
      </c>
      <c r="E367" s="464"/>
      <c r="F367" s="11">
        <f t="shared" si="15"/>
        <v>1710</v>
      </c>
      <c r="G367" s="471">
        <v>1425</v>
      </c>
      <c r="H367" s="66">
        <f t="shared" si="14"/>
        <v>41895</v>
      </c>
      <c r="I367" s="438" t="s">
        <v>664</v>
      </c>
      <c r="J367" s="439" t="s">
        <v>1518</v>
      </c>
      <c r="K367" s="59"/>
      <c r="L367" s="59" t="s">
        <v>1164</v>
      </c>
      <c r="M367" s="468">
        <v>3165140570190</v>
      </c>
      <c r="N367" s="59">
        <v>470</v>
      </c>
      <c r="O367" s="59">
        <v>400</v>
      </c>
      <c r="P367" s="59">
        <v>230</v>
      </c>
      <c r="Q367" s="59">
        <v>8.4</v>
      </c>
      <c r="R367" s="59">
        <v>2.7</v>
      </c>
      <c r="S367" s="59">
        <v>14</v>
      </c>
      <c r="T367" s="467" t="s">
        <v>1519</v>
      </c>
    </row>
    <row r="368" spans="1:22" ht="81.75" customHeight="1" outlineLevel="1">
      <c r="A368" s="299" t="s">
        <v>635</v>
      </c>
      <c r="B368" s="9" t="s">
        <v>636</v>
      </c>
      <c r="C368" s="36" t="s">
        <v>657</v>
      </c>
      <c r="D368" s="59" t="s">
        <v>658</v>
      </c>
      <c r="E368" s="464"/>
      <c r="F368" s="11">
        <f t="shared" si="15"/>
        <v>1978.8</v>
      </c>
      <c r="G368" s="471">
        <v>1649</v>
      </c>
      <c r="H368" s="66">
        <f t="shared" si="14"/>
        <v>48480.6</v>
      </c>
      <c r="I368" s="438" t="s">
        <v>659</v>
      </c>
      <c r="J368" s="439" t="s">
        <v>660</v>
      </c>
      <c r="K368" s="59"/>
      <c r="L368" s="59" t="s">
        <v>1164</v>
      </c>
      <c r="M368" s="468">
        <v>3165140570176</v>
      </c>
      <c r="N368" s="59">
        <v>469</v>
      </c>
      <c r="O368" s="59">
        <v>397</v>
      </c>
      <c r="P368" s="59">
        <v>223</v>
      </c>
      <c r="Q368" s="59">
        <v>8.65</v>
      </c>
      <c r="R368" s="59">
        <v>2.7</v>
      </c>
      <c r="S368" s="59">
        <v>14</v>
      </c>
      <c r="T368" s="467" t="s">
        <v>661</v>
      </c>
    </row>
    <row r="369" spans="1:20" ht="81.75" customHeight="1" outlineLevel="1">
      <c r="A369" s="299" t="s">
        <v>635</v>
      </c>
      <c r="B369" s="9" t="s">
        <v>636</v>
      </c>
      <c r="C369" s="36" t="s">
        <v>1520</v>
      </c>
      <c r="D369" s="59" t="s">
        <v>1521</v>
      </c>
      <c r="E369" s="464"/>
      <c r="F369" s="11">
        <f t="shared" si="15"/>
        <v>1320</v>
      </c>
      <c r="G369" s="471">
        <v>1100</v>
      </c>
      <c r="H369" s="66">
        <f t="shared" si="14"/>
        <v>32340</v>
      </c>
      <c r="I369" s="438" t="s">
        <v>1522</v>
      </c>
      <c r="J369" s="439" t="s">
        <v>1523</v>
      </c>
      <c r="K369" s="59"/>
      <c r="L369" s="59" t="s">
        <v>1164</v>
      </c>
      <c r="M369" s="468">
        <v>3165140570237</v>
      </c>
      <c r="N369" s="59">
        <v>470</v>
      </c>
      <c r="O369" s="59">
        <v>400</v>
      </c>
      <c r="P369" s="59">
        <v>230</v>
      </c>
      <c r="Q369" s="59">
        <v>7.76</v>
      </c>
      <c r="R369" s="59"/>
      <c r="S369" s="59">
        <v>14</v>
      </c>
      <c r="T369" s="467" t="s">
        <v>1524</v>
      </c>
    </row>
    <row r="370" spans="1:20" ht="81.75" customHeight="1" outlineLevel="1">
      <c r="A370" s="299" t="s">
        <v>1525</v>
      </c>
      <c r="B370" s="9"/>
      <c r="C370" s="36" t="s">
        <v>1526</v>
      </c>
      <c r="D370" s="59" t="s">
        <v>1527</v>
      </c>
      <c r="E370" s="464"/>
      <c r="F370" s="11">
        <f t="shared" si="15"/>
        <v>188.4</v>
      </c>
      <c r="G370" s="471">
        <v>157</v>
      </c>
      <c r="H370" s="66">
        <f t="shared" si="14"/>
        <v>4615.8</v>
      </c>
      <c r="I370" s="438" t="s">
        <v>1528</v>
      </c>
      <c r="J370" s="439" t="s">
        <v>1529</v>
      </c>
      <c r="K370" s="59"/>
      <c r="L370" s="59" t="s">
        <v>528</v>
      </c>
      <c r="M370" s="468">
        <v>3165140537179</v>
      </c>
      <c r="N370" s="59">
        <v>197</v>
      </c>
      <c r="O370" s="59">
        <v>127</v>
      </c>
      <c r="P370" s="59">
        <v>235</v>
      </c>
      <c r="Q370" s="59">
        <v>1.2</v>
      </c>
      <c r="R370" s="59">
        <v>0.4</v>
      </c>
      <c r="S370" s="59">
        <v>144</v>
      </c>
      <c r="T370" s="467" t="s">
        <v>1530</v>
      </c>
    </row>
    <row r="371" spans="1:20" ht="81.75" customHeight="1" outlineLevel="1">
      <c r="A371" s="299" t="s">
        <v>1525</v>
      </c>
      <c r="B371" s="9"/>
      <c r="C371" s="36" t="s">
        <v>1531</v>
      </c>
      <c r="D371" s="59" t="s">
        <v>1532</v>
      </c>
      <c r="E371" s="464"/>
      <c r="F371" s="11">
        <f t="shared" si="15"/>
        <v>274.8</v>
      </c>
      <c r="G371" s="471">
        <v>229</v>
      </c>
      <c r="H371" s="66">
        <f t="shared" si="14"/>
        <v>6732.6</v>
      </c>
      <c r="I371" s="438" t="s">
        <v>1533</v>
      </c>
      <c r="J371" s="439" t="s">
        <v>1534</v>
      </c>
      <c r="K371" s="59"/>
      <c r="L371" s="59" t="s">
        <v>528</v>
      </c>
      <c r="M371" s="468">
        <v>3165140537193</v>
      </c>
      <c r="N371" s="59">
        <v>343</v>
      </c>
      <c r="O371" s="59">
        <v>152</v>
      </c>
      <c r="P371" s="59">
        <v>260</v>
      </c>
      <c r="Q371" s="59">
        <v>2</v>
      </c>
      <c r="R371" s="59">
        <v>0.5</v>
      </c>
      <c r="S371" s="59">
        <v>45</v>
      </c>
      <c r="T371" s="467" t="s">
        <v>1535</v>
      </c>
    </row>
    <row r="372" spans="1:20" ht="81.75" customHeight="1" outlineLevel="1">
      <c r="A372" s="299" t="s">
        <v>1525</v>
      </c>
      <c r="B372" s="9"/>
      <c r="C372" s="36" t="s">
        <v>1536</v>
      </c>
      <c r="D372" s="59" t="s">
        <v>1537</v>
      </c>
      <c r="E372" s="464"/>
      <c r="F372" s="11">
        <f t="shared" si="15"/>
        <v>406.8</v>
      </c>
      <c r="G372" s="471">
        <v>339</v>
      </c>
      <c r="H372" s="66">
        <f t="shared" si="14"/>
        <v>9966.6</v>
      </c>
      <c r="I372" s="438" t="s">
        <v>1538</v>
      </c>
      <c r="J372" s="439" t="s">
        <v>1539</v>
      </c>
      <c r="K372" s="59"/>
      <c r="L372" s="59" t="s">
        <v>528</v>
      </c>
      <c r="M372" s="468">
        <v>3165140570374</v>
      </c>
      <c r="N372" s="59">
        <v>340</v>
      </c>
      <c r="O372" s="59">
        <v>265</v>
      </c>
      <c r="P372" s="59">
        <v>150</v>
      </c>
      <c r="Q372" s="59">
        <v>2.6</v>
      </c>
      <c r="R372" s="59">
        <v>0.5</v>
      </c>
      <c r="S372" s="59">
        <v>57</v>
      </c>
      <c r="T372" s="467" t="s">
        <v>1540</v>
      </c>
    </row>
    <row r="373" spans="1:20" ht="81.75" customHeight="1" outlineLevel="1">
      <c r="A373" s="299" t="s">
        <v>1525</v>
      </c>
      <c r="B373" s="9"/>
      <c r="C373" s="36" t="s">
        <v>1541</v>
      </c>
      <c r="D373" s="59" t="s">
        <v>1542</v>
      </c>
      <c r="E373" s="464"/>
      <c r="F373" s="11">
        <f t="shared" si="15"/>
        <v>502.79999999999995</v>
      </c>
      <c r="G373" s="471">
        <v>419</v>
      </c>
      <c r="H373" s="66">
        <f t="shared" si="14"/>
        <v>12318.599999999999</v>
      </c>
      <c r="I373" s="438" t="s">
        <v>1543</v>
      </c>
      <c r="J373" s="439" t="s">
        <v>14213</v>
      </c>
      <c r="K373" s="59"/>
      <c r="L373" s="59" t="s">
        <v>528</v>
      </c>
      <c r="M373" s="468">
        <v>3165140537223</v>
      </c>
      <c r="N373" s="59">
        <v>465</v>
      </c>
      <c r="O373" s="59">
        <v>380</v>
      </c>
      <c r="P373" s="59">
        <v>225</v>
      </c>
      <c r="Q373" s="59">
        <v>4.75</v>
      </c>
      <c r="R373" s="59"/>
      <c r="S373" s="59">
        <v>20</v>
      </c>
      <c r="T373" s="467" t="s">
        <v>1545</v>
      </c>
    </row>
    <row r="374" spans="1:20" ht="81.75" customHeight="1" outlineLevel="1">
      <c r="A374" s="299" t="s">
        <v>1525</v>
      </c>
      <c r="B374" s="9"/>
      <c r="C374" s="36" t="s">
        <v>1546</v>
      </c>
      <c r="D374" s="59" t="s">
        <v>1547</v>
      </c>
      <c r="E374" s="464"/>
      <c r="F374" s="11">
        <f t="shared" si="15"/>
        <v>598.79999999999995</v>
      </c>
      <c r="G374" s="471">
        <v>499</v>
      </c>
      <c r="H374" s="66">
        <f t="shared" si="14"/>
        <v>14670.599999999999</v>
      </c>
      <c r="I374" s="438" t="s">
        <v>1548</v>
      </c>
      <c r="J374" s="439" t="s">
        <v>1544</v>
      </c>
      <c r="K374" s="59"/>
      <c r="L374" s="59" t="s">
        <v>528</v>
      </c>
      <c r="M374" s="468">
        <v>3165140570404</v>
      </c>
      <c r="N374" s="59">
        <v>460</v>
      </c>
      <c r="O374" s="59">
        <v>380</v>
      </c>
      <c r="P374" s="59">
        <v>220</v>
      </c>
      <c r="Q374" s="59">
        <v>5.6</v>
      </c>
      <c r="R374" s="59"/>
      <c r="S374" s="59">
        <v>20</v>
      </c>
      <c r="T374" s="467" t="s">
        <v>757</v>
      </c>
    </row>
    <row r="375" spans="1:20" ht="81.75" customHeight="1" outlineLevel="1">
      <c r="A375" s="299" t="s">
        <v>1525</v>
      </c>
      <c r="B375" s="9" t="s">
        <v>768</v>
      </c>
      <c r="C375" s="36" t="s">
        <v>769</v>
      </c>
      <c r="D375" s="59" t="s">
        <v>770</v>
      </c>
      <c r="E375" s="464"/>
      <c r="F375" s="11">
        <f t="shared" si="15"/>
        <v>622.79999999999995</v>
      </c>
      <c r="G375" s="471">
        <v>519</v>
      </c>
      <c r="H375" s="66">
        <f t="shared" si="14"/>
        <v>15258.599999999999</v>
      </c>
      <c r="I375" s="438" t="s">
        <v>771</v>
      </c>
      <c r="J375" s="439" t="s">
        <v>772</v>
      </c>
      <c r="K375" s="59"/>
      <c r="L375" s="59" t="s">
        <v>1164</v>
      </c>
      <c r="M375" s="468">
        <v>3165140695060</v>
      </c>
      <c r="N375" s="59">
        <v>380</v>
      </c>
      <c r="O375" s="59">
        <v>120</v>
      </c>
      <c r="P375" s="59">
        <v>350</v>
      </c>
      <c r="Q375" s="59" t="s">
        <v>773</v>
      </c>
      <c r="R375" s="59"/>
      <c r="S375" s="59">
        <v>48</v>
      </c>
      <c r="T375" s="467"/>
    </row>
    <row r="376" spans="1:20" ht="81.75" customHeight="1" outlineLevel="1">
      <c r="A376" s="299" t="s">
        <v>1425</v>
      </c>
      <c r="B376" s="9" t="s">
        <v>774</v>
      </c>
      <c r="C376" s="36" t="s">
        <v>775</v>
      </c>
      <c r="D376" s="59" t="s">
        <v>776</v>
      </c>
      <c r="E376" s="464"/>
      <c r="F376" s="11">
        <f t="shared" si="15"/>
        <v>150</v>
      </c>
      <c r="G376" s="471">
        <v>125</v>
      </c>
      <c r="H376" s="66">
        <f t="shared" si="14"/>
        <v>3675</v>
      </c>
      <c r="I376" s="465" t="s">
        <v>774</v>
      </c>
      <c r="J376" s="439" t="s">
        <v>777</v>
      </c>
      <c r="K376" s="59"/>
      <c r="L376" s="59" t="s">
        <v>1164</v>
      </c>
      <c r="M376" s="468">
        <v>3165140695077</v>
      </c>
      <c r="N376" s="59">
        <v>200</v>
      </c>
      <c r="O376" s="59">
        <v>130</v>
      </c>
      <c r="P376" s="59">
        <v>80</v>
      </c>
      <c r="Q376" s="59" t="s">
        <v>778</v>
      </c>
      <c r="R376" s="59"/>
      <c r="S376" s="59">
        <v>360</v>
      </c>
      <c r="T376" s="467"/>
    </row>
    <row r="377" spans="1:20" ht="81.75" customHeight="1" outlineLevel="1">
      <c r="A377" s="299" t="s">
        <v>1525</v>
      </c>
      <c r="B377" s="9"/>
      <c r="C377" s="36" t="s">
        <v>758</v>
      </c>
      <c r="D377" s="59" t="s">
        <v>759</v>
      </c>
      <c r="E377" s="464"/>
      <c r="F377" s="11">
        <f t="shared" si="15"/>
        <v>252</v>
      </c>
      <c r="G377" s="471">
        <v>210</v>
      </c>
      <c r="H377" s="66">
        <f t="shared" si="14"/>
        <v>6174</v>
      </c>
      <c r="I377" s="438" t="s">
        <v>760</v>
      </c>
      <c r="J377" s="439" t="s">
        <v>761</v>
      </c>
      <c r="K377" s="59"/>
      <c r="L377" s="59" t="s">
        <v>528</v>
      </c>
      <c r="M377" s="468">
        <v>3165140537360</v>
      </c>
      <c r="N377" s="59">
        <v>191</v>
      </c>
      <c r="O377" s="59">
        <v>140</v>
      </c>
      <c r="P377" s="59">
        <v>210</v>
      </c>
      <c r="Q377" s="59">
        <v>1</v>
      </c>
      <c r="R377" s="59">
        <v>0.7</v>
      </c>
      <c r="S377" s="59">
        <v>144</v>
      </c>
      <c r="T377" s="467" t="s">
        <v>762</v>
      </c>
    </row>
    <row r="378" spans="1:20" ht="81.75" customHeight="1" outlineLevel="1">
      <c r="A378" s="299" t="s">
        <v>1525</v>
      </c>
      <c r="B378" s="9" t="s">
        <v>1376</v>
      </c>
      <c r="C378" s="36" t="s">
        <v>763</v>
      </c>
      <c r="D378" s="59" t="s">
        <v>764</v>
      </c>
      <c r="E378" s="464"/>
      <c r="F378" s="11">
        <f t="shared" si="15"/>
        <v>162</v>
      </c>
      <c r="G378" s="471">
        <v>135</v>
      </c>
      <c r="H378" s="66">
        <f t="shared" si="14"/>
        <v>3969</v>
      </c>
      <c r="I378" s="438" t="s">
        <v>765</v>
      </c>
      <c r="J378" s="439" t="s">
        <v>766</v>
      </c>
      <c r="K378" s="59"/>
      <c r="L378" s="59" t="s">
        <v>528</v>
      </c>
      <c r="M378" s="468">
        <v>3165140537216</v>
      </c>
      <c r="N378" s="59">
        <v>203</v>
      </c>
      <c r="O378" s="59">
        <v>70</v>
      </c>
      <c r="P378" s="59">
        <v>191</v>
      </c>
      <c r="Q378" s="59">
        <v>0.8</v>
      </c>
      <c r="R378" s="59">
        <v>0.5</v>
      </c>
      <c r="S378" s="59">
        <v>275</v>
      </c>
      <c r="T378" s="467" t="s">
        <v>767</v>
      </c>
    </row>
    <row r="379" spans="1:20" ht="81.75" customHeight="1" outlineLevel="1">
      <c r="A379" s="299" t="s">
        <v>779</v>
      </c>
      <c r="B379" s="9"/>
      <c r="C379" s="36" t="s">
        <v>780</v>
      </c>
      <c r="D379" s="59" t="s">
        <v>781</v>
      </c>
      <c r="E379" s="464"/>
      <c r="F379" s="11">
        <f t="shared" si="15"/>
        <v>178.79999999999998</v>
      </c>
      <c r="G379" s="471">
        <v>149</v>
      </c>
      <c r="H379" s="66">
        <f t="shared" si="14"/>
        <v>4380.5999999999995</v>
      </c>
      <c r="I379" s="438" t="s">
        <v>782</v>
      </c>
      <c r="J379" s="439" t="s">
        <v>783</v>
      </c>
      <c r="K379" s="59"/>
      <c r="L379" s="59" t="s">
        <v>528</v>
      </c>
      <c r="M379" s="468">
        <v>3165140570428</v>
      </c>
      <c r="N379" s="59">
        <v>130</v>
      </c>
      <c r="O379" s="59">
        <v>210</v>
      </c>
      <c r="P379" s="59">
        <v>250</v>
      </c>
      <c r="Q379" s="59">
        <v>1.1000000000000001</v>
      </c>
      <c r="R379" s="59">
        <v>0.5</v>
      </c>
      <c r="S379" s="59">
        <v>120</v>
      </c>
      <c r="T379" s="467" t="s">
        <v>784</v>
      </c>
    </row>
    <row r="380" spans="1:20" ht="81.75" customHeight="1" outlineLevel="1">
      <c r="A380" s="299" t="s">
        <v>779</v>
      </c>
      <c r="B380" s="9"/>
      <c r="C380" s="36" t="s">
        <v>785</v>
      </c>
      <c r="D380" s="59" t="s">
        <v>786</v>
      </c>
      <c r="E380" s="464"/>
      <c r="F380" s="11">
        <f t="shared" si="15"/>
        <v>300</v>
      </c>
      <c r="G380" s="471">
        <v>250</v>
      </c>
      <c r="H380" s="66">
        <f t="shared" si="14"/>
        <v>7350</v>
      </c>
      <c r="I380" s="438" t="s">
        <v>1579</v>
      </c>
      <c r="J380" s="439" t="s">
        <v>1580</v>
      </c>
      <c r="K380" s="59"/>
      <c r="L380" s="59" t="s">
        <v>528</v>
      </c>
      <c r="M380" s="468">
        <v>3165140537230</v>
      </c>
      <c r="N380" s="59">
        <v>345</v>
      </c>
      <c r="O380" s="59">
        <v>260</v>
      </c>
      <c r="P380" s="59">
        <v>150</v>
      </c>
      <c r="Q380" s="59">
        <v>2.2000000000000002</v>
      </c>
      <c r="R380" s="59"/>
      <c r="S380" s="59">
        <v>48</v>
      </c>
      <c r="T380" s="467" t="s">
        <v>1581</v>
      </c>
    </row>
    <row r="381" spans="1:20" ht="81.75" customHeight="1" outlineLevel="1">
      <c r="A381" s="299" t="s">
        <v>1425</v>
      </c>
      <c r="B381" s="9" t="s">
        <v>1582</v>
      </c>
      <c r="C381" s="36" t="s">
        <v>1583</v>
      </c>
      <c r="D381" s="59" t="s">
        <v>1584</v>
      </c>
      <c r="E381" s="464"/>
      <c r="F381" s="11">
        <f t="shared" si="15"/>
        <v>214.79999999999998</v>
      </c>
      <c r="G381" s="471">
        <v>179</v>
      </c>
      <c r="H381" s="66">
        <f t="shared" si="14"/>
        <v>5262.5999999999995</v>
      </c>
      <c r="I381" s="438" t="s">
        <v>1585</v>
      </c>
      <c r="J381" s="439" t="s">
        <v>1586</v>
      </c>
      <c r="K381" s="59"/>
      <c r="L381" s="59" t="s">
        <v>1164</v>
      </c>
      <c r="M381" s="468">
        <v>3165140537148</v>
      </c>
      <c r="N381" s="59">
        <v>210</v>
      </c>
      <c r="O381" s="59">
        <v>184</v>
      </c>
      <c r="P381" s="59">
        <v>89</v>
      </c>
      <c r="Q381" s="59">
        <v>0.6</v>
      </c>
      <c r="R381" s="59">
        <v>0.3</v>
      </c>
      <c r="S381" s="59">
        <v>200</v>
      </c>
      <c r="T381" s="467"/>
    </row>
    <row r="382" spans="1:20" ht="81.75" customHeight="1" outlineLevel="1">
      <c r="A382" s="299" t="s">
        <v>1425</v>
      </c>
      <c r="B382" s="9" t="s">
        <v>1587</v>
      </c>
      <c r="C382" s="36" t="s">
        <v>1588</v>
      </c>
      <c r="D382" s="59" t="s">
        <v>1589</v>
      </c>
      <c r="E382" s="464"/>
      <c r="F382" s="11">
        <f t="shared" si="15"/>
        <v>250.79999999999998</v>
      </c>
      <c r="G382" s="471">
        <v>209</v>
      </c>
      <c r="H382" s="66">
        <f t="shared" si="14"/>
        <v>6144.5999999999995</v>
      </c>
      <c r="I382" s="438" t="s">
        <v>1590</v>
      </c>
      <c r="J382" s="439" t="s">
        <v>1591</v>
      </c>
      <c r="K382" s="59"/>
      <c r="L382" s="59" t="s">
        <v>1164</v>
      </c>
      <c r="M382" s="468">
        <v>3165140537155</v>
      </c>
      <c r="N382" s="59">
        <v>216</v>
      </c>
      <c r="O382" s="59">
        <v>191</v>
      </c>
      <c r="P382" s="59">
        <v>83</v>
      </c>
      <c r="Q382" s="59">
        <v>0.6</v>
      </c>
      <c r="R382" s="59">
        <v>0.3</v>
      </c>
      <c r="S382" s="59">
        <v>220</v>
      </c>
      <c r="T382" s="467"/>
    </row>
    <row r="383" spans="1:20" ht="81.75" customHeight="1" outlineLevel="1">
      <c r="A383" s="299" t="s">
        <v>1425</v>
      </c>
      <c r="B383" s="9" t="s">
        <v>1592</v>
      </c>
      <c r="C383" s="36" t="s">
        <v>1593</v>
      </c>
      <c r="D383" s="59" t="s">
        <v>1594</v>
      </c>
      <c r="E383" s="464"/>
      <c r="F383" s="11">
        <f t="shared" si="15"/>
        <v>170.4</v>
      </c>
      <c r="G383" s="471">
        <v>142</v>
      </c>
      <c r="H383" s="66">
        <f t="shared" si="14"/>
        <v>4174.8</v>
      </c>
      <c r="I383" s="438" t="s">
        <v>1595</v>
      </c>
      <c r="J383" s="439" t="s">
        <v>1596</v>
      </c>
      <c r="K383" s="59"/>
      <c r="L383" s="59" t="s">
        <v>1164</v>
      </c>
      <c r="M383" s="468">
        <v>3165140537162</v>
      </c>
      <c r="N383" s="59">
        <v>216</v>
      </c>
      <c r="O383" s="59">
        <v>191</v>
      </c>
      <c r="P383" s="59">
        <v>95</v>
      </c>
      <c r="Q383" s="59">
        <v>0.6</v>
      </c>
      <c r="R383" s="59">
        <v>0.3</v>
      </c>
      <c r="S383" s="59">
        <v>200</v>
      </c>
      <c r="T383" s="467"/>
    </row>
    <row r="384" spans="1:20" ht="81.75" customHeight="1" outlineLevel="1">
      <c r="A384" s="299" t="s">
        <v>1425</v>
      </c>
      <c r="B384" s="9" t="s">
        <v>1597</v>
      </c>
      <c r="C384" s="36" t="s">
        <v>1598</v>
      </c>
      <c r="D384" s="59" t="s">
        <v>1599</v>
      </c>
      <c r="E384" s="464"/>
      <c r="F384" s="11">
        <f t="shared" si="15"/>
        <v>274.8</v>
      </c>
      <c r="G384" s="471">
        <v>229</v>
      </c>
      <c r="H384" s="66">
        <f t="shared" si="14"/>
        <v>6732.6</v>
      </c>
      <c r="I384" s="438" t="s">
        <v>1600</v>
      </c>
      <c r="J384" s="439" t="s">
        <v>1601</v>
      </c>
      <c r="K384" s="59"/>
      <c r="L384" s="59" t="s">
        <v>1164</v>
      </c>
      <c r="M384" s="468">
        <v>3165140570442</v>
      </c>
      <c r="N384" s="59">
        <v>200</v>
      </c>
      <c r="O384" s="59">
        <v>220</v>
      </c>
      <c r="P384" s="59">
        <v>90</v>
      </c>
      <c r="Q384" s="59">
        <v>0.67</v>
      </c>
      <c r="R384" s="59"/>
      <c r="S384" s="59">
        <v>10</v>
      </c>
      <c r="T384" s="467"/>
    </row>
    <row r="385" spans="1:20" ht="81.75" customHeight="1" outlineLevel="1">
      <c r="A385" s="299" t="s">
        <v>1425</v>
      </c>
      <c r="B385" s="9" t="s">
        <v>1602</v>
      </c>
      <c r="C385" s="36" t="s">
        <v>1603</v>
      </c>
      <c r="D385" s="59" t="s">
        <v>1604</v>
      </c>
      <c r="E385" s="464"/>
      <c r="F385" s="11">
        <f t="shared" si="15"/>
        <v>226.79999999999998</v>
      </c>
      <c r="G385" s="471">
        <v>189</v>
      </c>
      <c r="H385" s="66">
        <f t="shared" si="14"/>
        <v>5556.5999999999995</v>
      </c>
      <c r="I385" s="438" t="s">
        <v>1605</v>
      </c>
      <c r="J385" s="439" t="s">
        <v>1606</v>
      </c>
      <c r="K385" s="59"/>
      <c r="L385" s="59" t="s">
        <v>1164</v>
      </c>
      <c r="M385" s="468">
        <v>3165140570473</v>
      </c>
      <c r="N385" s="59">
        <v>210</v>
      </c>
      <c r="O385" s="59">
        <v>190</v>
      </c>
      <c r="P385" s="59">
        <v>90</v>
      </c>
      <c r="Q385" s="59">
        <v>0.9</v>
      </c>
      <c r="R385" s="59"/>
      <c r="S385" s="59">
        <v>10</v>
      </c>
      <c r="T385" s="467"/>
    </row>
    <row r="386" spans="1:20" ht="81.75" customHeight="1" outlineLevel="1">
      <c r="A386" s="299" t="s">
        <v>1425</v>
      </c>
      <c r="B386" s="9" t="s">
        <v>1607</v>
      </c>
      <c r="C386" s="36" t="s">
        <v>1608</v>
      </c>
      <c r="D386" s="59" t="s">
        <v>1609</v>
      </c>
      <c r="E386" s="464"/>
      <c r="F386" s="11">
        <f t="shared" si="15"/>
        <v>226.79999999999998</v>
      </c>
      <c r="G386" s="471">
        <v>189</v>
      </c>
      <c r="H386" s="66">
        <f t="shared" si="14"/>
        <v>5556.5999999999995</v>
      </c>
      <c r="I386" s="438" t="s">
        <v>1610</v>
      </c>
      <c r="J386" s="439" t="s">
        <v>1611</v>
      </c>
      <c r="K386" s="59"/>
      <c r="L386" s="59" t="s">
        <v>1164</v>
      </c>
      <c r="M386" s="468">
        <v>3165140695053</v>
      </c>
      <c r="N386" s="59">
        <v>200</v>
      </c>
      <c r="O386" s="59">
        <v>130</v>
      </c>
      <c r="P386" s="59">
        <v>83</v>
      </c>
      <c r="Q386" s="59">
        <v>0.75</v>
      </c>
      <c r="R386" s="59"/>
      <c r="S386" s="59">
        <v>20</v>
      </c>
      <c r="T386" s="467"/>
    </row>
    <row r="387" spans="1:20" ht="81.75" customHeight="1" outlineLevel="1">
      <c r="A387" s="9" t="s">
        <v>1633</v>
      </c>
      <c r="B387" s="299" t="s">
        <v>500</v>
      </c>
      <c r="C387" s="36" t="s">
        <v>1634</v>
      </c>
      <c r="D387" s="59" t="s">
        <v>1635</v>
      </c>
      <c r="E387" s="464"/>
      <c r="F387" s="11">
        <f t="shared" si="15"/>
        <v>3672</v>
      </c>
      <c r="G387" s="471">
        <v>3060</v>
      </c>
      <c r="H387" s="66">
        <f t="shared" si="14"/>
        <v>89964</v>
      </c>
      <c r="I387" s="438" t="s">
        <v>1636</v>
      </c>
      <c r="J387" s="439" t="s">
        <v>1637</v>
      </c>
      <c r="K387" s="59"/>
      <c r="L387" s="59" t="s">
        <v>1164</v>
      </c>
      <c r="M387" s="469">
        <v>3165140570305</v>
      </c>
      <c r="N387" s="59">
        <v>620</v>
      </c>
      <c r="O387" s="59">
        <v>600</v>
      </c>
      <c r="P387" s="59">
        <v>255</v>
      </c>
      <c r="Q387" s="59">
        <v>15.4</v>
      </c>
      <c r="R387" s="59"/>
      <c r="S387" s="59">
        <v>6</v>
      </c>
      <c r="T387" s="467" t="s">
        <v>1638</v>
      </c>
    </row>
    <row r="388" spans="1:20" ht="81.75" customHeight="1" outlineLevel="1">
      <c r="A388" s="299" t="s">
        <v>1612</v>
      </c>
      <c r="B388" s="9" t="s">
        <v>500</v>
      </c>
      <c r="C388" s="36" t="s">
        <v>1613</v>
      </c>
      <c r="D388" s="59" t="s">
        <v>1614</v>
      </c>
      <c r="E388" s="464"/>
      <c r="F388" s="11">
        <f t="shared" si="15"/>
        <v>168</v>
      </c>
      <c r="G388" s="471">
        <v>140</v>
      </c>
      <c r="H388" s="66">
        <f t="shared" si="14"/>
        <v>4116</v>
      </c>
      <c r="I388" s="438" t="s">
        <v>1382</v>
      </c>
      <c r="J388" s="439" t="s">
        <v>14214</v>
      </c>
      <c r="K388" s="59"/>
      <c r="L388" s="59" t="s">
        <v>528</v>
      </c>
      <c r="M388" s="468">
        <v>3165140561556</v>
      </c>
      <c r="N388" s="59">
        <v>280</v>
      </c>
      <c r="O388" s="59">
        <v>220</v>
      </c>
      <c r="P388" s="59">
        <v>210</v>
      </c>
      <c r="Q388" s="59">
        <v>3.5</v>
      </c>
      <c r="R388" s="59"/>
      <c r="S388" s="59">
        <v>48</v>
      </c>
      <c r="T388" s="467"/>
    </row>
    <row r="389" spans="1:20" ht="81.75" customHeight="1" outlineLevel="1">
      <c r="A389" s="299" t="s">
        <v>1612</v>
      </c>
      <c r="B389" s="9" t="s">
        <v>500</v>
      </c>
      <c r="C389" s="36" t="s">
        <v>1615</v>
      </c>
      <c r="D389" s="59" t="s">
        <v>1616</v>
      </c>
      <c r="E389" s="464"/>
      <c r="F389" s="11">
        <f t="shared" si="15"/>
        <v>177.6</v>
      </c>
      <c r="G389" s="471">
        <v>148</v>
      </c>
      <c r="H389" s="66">
        <f t="shared" si="14"/>
        <v>4351.2</v>
      </c>
      <c r="I389" s="438" t="s">
        <v>1382</v>
      </c>
      <c r="J389" s="439" t="s">
        <v>14215</v>
      </c>
      <c r="K389" s="59"/>
      <c r="L389" s="59" t="s">
        <v>528</v>
      </c>
      <c r="M389" s="468">
        <v>3165140537117</v>
      </c>
      <c r="N389" s="59">
        <v>279</v>
      </c>
      <c r="O389" s="59">
        <v>210</v>
      </c>
      <c r="P389" s="59">
        <v>197</v>
      </c>
      <c r="Q389" s="59">
        <v>3.2</v>
      </c>
      <c r="R389" s="59"/>
      <c r="S389" s="59">
        <v>48</v>
      </c>
      <c r="T389" s="467"/>
    </row>
    <row r="390" spans="1:20" ht="81.75" customHeight="1" outlineLevel="1">
      <c r="A390" s="299" t="s">
        <v>1612</v>
      </c>
      <c r="B390" s="9" t="s">
        <v>500</v>
      </c>
      <c r="C390" s="36" t="s">
        <v>1617</v>
      </c>
      <c r="D390" s="59" t="s">
        <v>1618</v>
      </c>
      <c r="E390" s="464"/>
      <c r="F390" s="11">
        <f t="shared" si="15"/>
        <v>199.2</v>
      </c>
      <c r="G390" s="471">
        <v>166</v>
      </c>
      <c r="H390" s="66">
        <f t="shared" si="14"/>
        <v>4880.3999999999996</v>
      </c>
      <c r="I390" s="438" t="s">
        <v>1382</v>
      </c>
      <c r="J390" s="439" t="s">
        <v>14216</v>
      </c>
      <c r="K390" s="59"/>
      <c r="L390" s="59" t="s">
        <v>528</v>
      </c>
      <c r="M390" s="468">
        <v>3165140561570</v>
      </c>
      <c r="N390" s="59">
        <v>280</v>
      </c>
      <c r="O390" s="59">
        <v>220</v>
      </c>
      <c r="P390" s="59">
        <v>210</v>
      </c>
      <c r="Q390" s="59">
        <v>3.5</v>
      </c>
      <c r="R390" s="59"/>
      <c r="S390" s="59">
        <v>48</v>
      </c>
      <c r="T390" s="467"/>
    </row>
    <row r="391" spans="1:20" ht="81.75" customHeight="1" outlineLevel="1">
      <c r="A391" s="299" t="s">
        <v>1612</v>
      </c>
      <c r="B391" s="9" t="s">
        <v>500</v>
      </c>
      <c r="C391" s="36" t="s">
        <v>1619</v>
      </c>
      <c r="D391" s="59" t="s">
        <v>1620</v>
      </c>
      <c r="E391" s="464"/>
      <c r="F391" s="11">
        <f t="shared" si="15"/>
        <v>219.6</v>
      </c>
      <c r="G391" s="471">
        <v>183</v>
      </c>
      <c r="H391" s="66">
        <f t="shared" ref="H391:H454" si="16">F391*$H$2</f>
        <v>5380.2</v>
      </c>
      <c r="I391" s="438" t="s">
        <v>1382</v>
      </c>
      <c r="J391" s="439" t="s">
        <v>14217</v>
      </c>
      <c r="K391" s="59"/>
      <c r="L391" s="59" t="s">
        <v>528</v>
      </c>
      <c r="M391" s="468">
        <v>3165140537131</v>
      </c>
      <c r="N391" s="59">
        <v>279</v>
      </c>
      <c r="O391" s="59">
        <v>210</v>
      </c>
      <c r="P391" s="59">
        <v>197</v>
      </c>
      <c r="Q391" s="59">
        <v>3.2</v>
      </c>
      <c r="R391" s="59"/>
      <c r="S391" s="59">
        <v>48</v>
      </c>
      <c r="T391" s="467"/>
    </row>
    <row r="392" spans="1:20" ht="81.75" customHeight="1" outlineLevel="1">
      <c r="A392" s="299" t="s">
        <v>1621</v>
      </c>
      <c r="B392" s="9" t="s">
        <v>1622</v>
      </c>
      <c r="C392" s="36" t="s">
        <v>1623</v>
      </c>
      <c r="D392" s="59" t="s">
        <v>1624</v>
      </c>
      <c r="E392" s="464"/>
      <c r="F392" s="11">
        <f t="shared" si="15"/>
        <v>1052.3999999999999</v>
      </c>
      <c r="G392" s="471">
        <v>877</v>
      </c>
      <c r="H392" s="66">
        <f t="shared" si="16"/>
        <v>25783.799999999996</v>
      </c>
      <c r="I392" s="438" t="s">
        <v>1625</v>
      </c>
      <c r="J392" s="439" t="s">
        <v>14218</v>
      </c>
      <c r="K392" s="59"/>
      <c r="L392" s="59" t="s">
        <v>528</v>
      </c>
      <c r="M392" s="468">
        <v>3165140569538</v>
      </c>
      <c r="N392" s="59">
        <v>400</v>
      </c>
      <c r="O392" s="59">
        <v>310</v>
      </c>
      <c r="P392" s="59">
        <v>230</v>
      </c>
      <c r="Q392" s="59">
        <v>9.1</v>
      </c>
      <c r="R392" s="59"/>
      <c r="S392" s="59">
        <v>24</v>
      </c>
      <c r="T392" s="467"/>
    </row>
    <row r="393" spans="1:20" ht="81.75" customHeight="1" outlineLevel="1">
      <c r="A393" s="299" t="s">
        <v>1621</v>
      </c>
      <c r="B393" s="9" t="s">
        <v>1622</v>
      </c>
      <c r="C393" s="36" t="s">
        <v>1626</v>
      </c>
      <c r="D393" s="59" t="s">
        <v>1627</v>
      </c>
      <c r="E393" s="464"/>
      <c r="F393" s="11">
        <f t="shared" si="15"/>
        <v>1215.5999999999999</v>
      </c>
      <c r="G393" s="471">
        <v>1013</v>
      </c>
      <c r="H393" s="66">
        <f t="shared" si="16"/>
        <v>29782.199999999997</v>
      </c>
      <c r="I393" s="438" t="s">
        <v>1625</v>
      </c>
      <c r="J393" s="439" t="s">
        <v>14219</v>
      </c>
      <c r="K393" s="59"/>
      <c r="L393" s="59" t="s">
        <v>528</v>
      </c>
      <c r="M393" s="468">
        <v>3165140569507</v>
      </c>
      <c r="N393" s="59">
        <v>400</v>
      </c>
      <c r="O393" s="59">
        <v>310</v>
      </c>
      <c r="P393" s="59">
        <v>230</v>
      </c>
      <c r="Q393" s="59">
        <v>9.1999999999999993</v>
      </c>
      <c r="R393" s="59"/>
      <c r="S393" s="59">
        <v>8</v>
      </c>
      <c r="T393" s="467"/>
    </row>
    <row r="394" spans="1:20" ht="81.75" customHeight="1" outlineLevel="1">
      <c r="A394" s="299" t="s">
        <v>1432</v>
      </c>
      <c r="B394" s="9" t="s">
        <v>1628</v>
      </c>
      <c r="C394" s="36" t="s">
        <v>1629</v>
      </c>
      <c r="D394" s="59" t="s">
        <v>1630</v>
      </c>
      <c r="E394" s="464"/>
      <c r="F394" s="11">
        <f t="shared" si="15"/>
        <v>390</v>
      </c>
      <c r="G394" s="471">
        <v>325</v>
      </c>
      <c r="H394" s="66">
        <f t="shared" si="16"/>
        <v>9555</v>
      </c>
      <c r="I394" s="438" t="s">
        <v>1631</v>
      </c>
      <c r="J394" s="439" t="s">
        <v>1632</v>
      </c>
      <c r="K394" s="59"/>
      <c r="L394" s="59" t="s">
        <v>528</v>
      </c>
      <c r="M394" s="468">
        <v>3165140569514</v>
      </c>
      <c r="N394" s="59">
        <v>170</v>
      </c>
      <c r="O394" s="59">
        <v>55</v>
      </c>
      <c r="P394" s="59">
        <v>50</v>
      </c>
      <c r="Q394" s="59">
        <v>0.1</v>
      </c>
      <c r="R394" s="59"/>
      <c r="S394" s="59"/>
      <c r="T394" s="467"/>
    </row>
    <row r="395" spans="1:20" ht="81.75" customHeight="1" outlineLevel="1">
      <c r="A395" s="9" t="s">
        <v>1277</v>
      </c>
      <c r="B395" s="9" t="s">
        <v>1277</v>
      </c>
      <c r="C395" s="36" t="s">
        <v>1639</v>
      </c>
      <c r="D395" s="59" t="s">
        <v>1640</v>
      </c>
      <c r="E395" s="464"/>
      <c r="F395" s="11">
        <f t="shared" si="15"/>
        <v>166.79999999999998</v>
      </c>
      <c r="G395" s="471">
        <v>139</v>
      </c>
      <c r="H395" s="66">
        <f t="shared" si="16"/>
        <v>4086.5999999999995</v>
      </c>
      <c r="I395" s="438" t="s">
        <v>1276</v>
      </c>
      <c r="J395" s="439" t="s">
        <v>482</v>
      </c>
      <c r="K395" s="59"/>
      <c r="L395" s="59" t="s">
        <v>402</v>
      </c>
      <c r="M395" s="468">
        <v>3165140705066</v>
      </c>
      <c r="N395" s="59">
        <v>223</v>
      </c>
      <c r="O395" s="59">
        <v>156</v>
      </c>
      <c r="P395" s="59">
        <v>61</v>
      </c>
      <c r="Q395" s="59">
        <v>0.55000000000000004</v>
      </c>
      <c r="R395" s="59"/>
      <c r="S395" s="59">
        <v>384</v>
      </c>
      <c r="T395" s="467"/>
    </row>
    <row r="396" spans="1:20" ht="81.75" customHeight="1" outlineLevel="1">
      <c r="A396" s="9" t="s">
        <v>1277</v>
      </c>
      <c r="B396" s="9" t="s">
        <v>1277</v>
      </c>
      <c r="C396" s="36" t="s">
        <v>1641</v>
      </c>
      <c r="D396" s="59" t="s">
        <v>1642</v>
      </c>
      <c r="E396" s="464"/>
      <c r="F396" s="11">
        <f t="shared" si="15"/>
        <v>358.8</v>
      </c>
      <c r="G396" s="471">
        <v>299</v>
      </c>
      <c r="H396" s="66">
        <f t="shared" si="16"/>
        <v>8790.6</v>
      </c>
      <c r="I396" s="438" t="s">
        <v>1276</v>
      </c>
      <c r="J396" s="439" t="s">
        <v>498</v>
      </c>
      <c r="K396" s="59"/>
      <c r="L396" s="59" t="s">
        <v>411</v>
      </c>
      <c r="M396" s="468">
        <v>3165140705059</v>
      </c>
      <c r="N396" s="59">
        <v>237</v>
      </c>
      <c r="O396" s="59">
        <v>166</v>
      </c>
      <c r="P396" s="59">
        <v>81</v>
      </c>
      <c r="Q396" s="59">
        <v>0.85</v>
      </c>
      <c r="R396" s="59"/>
      <c r="S396" s="59">
        <v>225</v>
      </c>
      <c r="T396" s="467"/>
    </row>
    <row r="397" spans="1:20" ht="81.75" customHeight="1" outlineLevel="1">
      <c r="A397" s="9" t="s">
        <v>1643</v>
      </c>
      <c r="B397" s="299"/>
      <c r="C397" s="140" t="s">
        <v>1644</v>
      </c>
      <c r="D397" s="59" t="s">
        <v>1645</v>
      </c>
      <c r="E397" s="464"/>
      <c r="F397" s="11">
        <f t="shared" si="15"/>
        <v>82.8</v>
      </c>
      <c r="G397" s="471">
        <v>69</v>
      </c>
      <c r="H397" s="66">
        <f t="shared" si="16"/>
        <v>2028.6</v>
      </c>
      <c r="I397" s="438" t="s">
        <v>1646</v>
      </c>
      <c r="J397" s="439" t="s">
        <v>1647</v>
      </c>
      <c r="K397" s="59"/>
      <c r="L397" s="59" t="s">
        <v>587</v>
      </c>
      <c r="M397" s="468">
        <v>3165140612265</v>
      </c>
      <c r="N397" s="59">
        <v>660</v>
      </c>
      <c r="O397" s="59">
        <v>330</v>
      </c>
      <c r="P397" s="59">
        <v>153</v>
      </c>
      <c r="Q397" s="59">
        <v>2.04</v>
      </c>
      <c r="R397" s="59"/>
      <c r="S397" s="59">
        <v>24</v>
      </c>
      <c r="T397" s="467" t="s">
        <v>1648</v>
      </c>
    </row>
    <row r="398" spans="1:20" ht="81.75" customHeight="1" outlineLevel="1">
      <c r="A398" s="9" t="s">
        <v>1643</v>
      </c>
      <c r="B398" s="299"/>
      <c r="C398" s="140" t="s">
        <v>1649</v>
      </c>
      <c r="D398" s="59" t="s">
        <v>1650</v>
      </c>
      <c r="E398" s="464"/>
      <c r="F398" s="11">
        <f t="shared" si="15"/>
        <v>118.8</v>
      </c>
      <c r="G398" s="471">
        <v>99</v>
      </c>
      <c r="H398" s="66">
        <f t="shared" si="16"/>
        <v>2910.6</v>
      </c>
      <c r="I398" s="438" t="s">
        <v>1651</v>
      </c>
      <c r="J398" s="439" t="s">
        <v>1652</v>
      </c>
      <c r="K398" s="298"/>
      <c r="L398" s="59" t="s">
        <v>587</v>
      </c>
      <c r="M398" s="468">
        <v>3165140612258</v>
      </c>
      <c r="N398" s="59">
        <v>690</v>
      </c>
      <c r="O398" s="59">
        <v>330</v>
      </c>
      <c r="P398" s="59">
        <v>153</v>
      </c>
      <c r="Q398" s="59">
        <v>2.2599999999999998</v>
      </c>
      <c r="R398" s="59"/>
      <c r="S398" s="59">
        <v>18</v>
      </c>
      <c r="T398" s="467" t="s">
        <v>1648</v>
      </c>
    </row>
    <row r="399" spans="1:20" ht="81.75" customHeight="1" outlineLevel="1">
      <c r="A399" s="9" t="s">
        <v>1643</v>
      </c>
      <c r="B399" s="299"/>
      <c r="C399" s="140" t="s">
        <v>1653</v>
      </c>
      <c r="D399" s="59" t="s">
        <v>1654</v>
      </c>
      <c r="E399" s="464"/>
      <c r="F399" s="11">
        <f t="shared" si="15"/>
        <v>166.79999999999998</v>
      </c>
      <c r="G399" s="471">
        <v>139</v>
      </c>
      <c r="H399" s="66">
        <f t="shared" si="16"/>
        <v>4086.5999999999995</v>
      </c>
      <c r="I399" s="438" t="s">
        <v>1655</v>
      </c>
      <c r="J399" s="439" t="s">
        <v>1656</v>
      </c>
      <c r="K399" s="59"/>
      <c r="L399" s="59" t="s">
        <v>587</v>
      </c>
      <c r="M399" s="468">
        <v>3165140570510</v>
      </c>
      <c r="N399" s="59">
        <v>545</v>
      </c>
      <c r="O399" s="59">
        <v>385</v>
      </c>
      <c r="P399" s="59">
        <v>240</v>
      </c>
      <c r="Q399" s="59">
        <v>3.6</v>
      </c>
      <c r="R399" s="59"/>
      <c r="S399" s="59">
        <v>12</v>
      </c>
      <c r="T399" s="467" t="s">
        <v>1648</v>
      </c>
    </row>
    <row r="400" spans="1:20" ht="81.75" customHeight="1" outlineLevel="1">
      <c r="A400" s="9" t="s">
        <v>1643</v>
      </c>
      <c r="B400" s="299"/>
      <c r="C400" s="140" t="s">
        <v>2880</v>
      </c>
      <c r="D400" s="59" t="s">
        <v>2881</v>
      </c>
      <c r="E400" s="464"/>
      <c r="F400" s="11">
        <f t="shared" si="15"/>
        <v>178.79999999999998</v>
      </c>
      <c r="G400" s="471">
        <v>149</v>
      </c>
      <c r="H400" s="66">
        <f t="shared" si="16"/>
        <v>4380.5999999999995</v>
      </c>
      <c r="I400" s="438" t="s">
        <v>2882</v>
      </c>
      <c r="J400" s="439" t="s">
        <v>2883</v>
      </c>
      <c r="K400" s="111"/>
      <c r="L400" s="59" t="s">
        <v>587</v>
      </c>
      <c r="M400" s="468">
        <v>3165140741682</v>
      </c>
      <c r="N400" s="59">
        <v>630</v>
      </c>
      <c r="O400" s="59">
        <v>420</v>
      </c>
      <c r="P400" s="59">
        <v>220</v>
      </c>
      <c r="Q400" s="59">
        <v>4.66</v>
      </c>
      <c r="R400" s="59"/>
      <c r="S400" s="59">
        <v>10</v>
      </c>
      <c r="T400" s="467"/>
    </row>
    <row r="401" spans="1:20" ht="81.75" customHeight="1" outlineLevel="1">
      <c r="A401" s="9" t="s">
        <v>1643</v>
      </c>
      <c r="B401" s="299"/>
      <c r="C401" s="140" t="s">
        <v>1657</v>
      </c>
      <c r="D401" s="59" t="s">
        <v>1658</v>
      </c>
      <c r="E401" s="464"/>
      <c r="F401" s="11">
        <f t="shared" si="15"/>
        <v>226.79999999999998</v>
      </c>
      <c r="G401" s="471">
        <v>189</v>
      </c>
      <c r="H401" s="66">
        <f t="shared" si="16"/>
        <v>5556.5999999999995</v>
      </c>
      <c r="I401" s="438" t="s">
        <v>1655</v>
      </c>
      <c r="J401" s="439" t="s">
        <v>1659</v>
      </c>
      <c r="K401" s="59"/>
      <c r="L401" s="59" t="s">
        <v>587</v>
      </c>
      <c r="M401" s="468">
        <v>3165140570527</v>
      </c>
      <c r="N401" s="59">
        <v>545</v>
      </c>
      <c r="O401" s="59">
        <v>380</v>
      </c>
      <c r="P401" s="59">
        <v>240</v>
      </c>
      <c r="Q401" s="59">
        <v>4.68</v>
      </c>
      <c r="R401" s="59"/>
      <c r="S401" s="59">
        <v>16</v>
      </c>
      <c r="T401" s="467" t="s">
        <v>1648</v>
      </c>
    </row>
    <row r="402" spans="1:20" ht="81.75" customHeight="1" outlineLevel="1">
      <c r="A402" s="9" t="s">
        <v>1660</v>
      </c>
      <c r="B402" s="299"/>
      <c r="C402" s="140" t="s">
        <v>1661</v>
      </c>
      <c r="D402" s="59" t="s">
        <v>1662</v>
      </c>
      <c r="E402" s="464"/>
      <c r="F402" s="11">
        <f t="shared" si="15"/>
        <v>867.6</v>
      </c>
      <c r="G402" s="471">
        <v>723</v>
      </c>
      <c r="H402" s="66">
        <f t="shared" si="16"/>
        <v>21256.2</v>
      </c>
      <c r="I402" s="438" t="s">
        <v>1663</v>
      </c>
      <c r="J402" s="439" t="s">
        <v>1664</v>
      </c>
      <c r="K402" s="59"/>
      <c r="L402" s="59" t="s">
        <v>1164</v>
      </c>
      <c r="M402" s="468">
        <v>3165140570572</v>
      </c>
      <c r="N402" s="59">
        <v>1200</v>
      </c>
      <c r="O402" s="59">
        <v>200</v>
      </c>
      <c r="P402" s="59">
        <v>105</v>
      </c>
      <c r="Q402" s="59">
        <v>2.4500000000000002</v>
      </c>
      <c r="R402" s="59"/>
      <c r="S402" s="59">
        <v>8</v>
      </c>
      <c r="T402" s="467" t="s">
        <v>1665</v>
      </c>
    </row>
    <row r="403" spans="1:20" ht="81.75" customHeight="1" outlineLevel="1">
      <c r="A403" s="9" t="s">
        <v>1660</v>
      </c>
      <c r="B403" s="299"/>
      <c r="C403" s="140" t="s">
        <v>1666</v>
      </c>
      <c r="D403" s="59" t="s">
        <v>1667</v>
      </c>
      <c r="E403" s="464"/>
      <c r="F403" s="11">
        <f t="shared" si="15"/>
        <v>974.4</v>
      </c>
      <c r="G403" s="471">
        <v>812</v>
      </c>
      <c r="H403" s="66">
        <f t="shared" si="16"/>
        <v>23872.799999999999</v>
      </c>
      <c r="I403" s="438" t="s">
        <v>1663</v>
      </c>
      <c r="J403" s="439" t="s">
        <v>1668</v>
      </c>
      <c r="K403" s="59"/>
      <c r="L403" s="59" t="s">
        <v>1164</v>
      </c>
      <c r="M403" s="468">
        <v>3165140570589</v>
      </c>
      <c r="N403" s="59">
        <v>1265</v>
      </c>
      <c r="O403" s="59">
        <v>200</v>
      </c>
      <c r="P403" s="59">
        <v>105</v>
      </c>
      <c r="Q403" s="59">
        <v>2.36</v>
      </c>
      <c r="R403" s="59"/>
      <c r="S403" s="59">
        <v>8</v>
      </c>
      <c r="T403" s="467" t="s">
        <v>1665</v>
      </c>
    </row>
    <row r="404" spans="1:20" ht="81.75" customHeight="1" outlineLevel="1">
      <c r="A404" s="9" t="s">
        <v>1660</v>
      </c>
      <c r="B404" s="299"/>
      <c r="C404" s="140" t="s">
        <v>1669</v>
      </c>
      <c r="D404" s="59" t="s">
        <v>1670</v>
      </c>
      <c r="E404" s="464"/>
      <c r="F404" s="11">
        <f t="shared" si="15"/>
        <v>909.6</v>
      </c>
      <c r="G404" s="471">
        <v>758</v>
      </c>
      <c r="H404" s="66">
        <f t="shared" si="16"/>
        <v>22285.200000000001</v>
      </c>
      <c r="I404" s="438" t="s">
        <v>1663</v>
      </c>
      <c r="J404" s="439" t="s">
        <v>1671</v>
      </c>
      <c r="K404" s="59"/>
      <c r="L404" s="59" t="s">
        <v>1164</v>
      </c>
      <c r="M404" s="468">
        <v>3165140570541</v>
      </c>
      <c r="N404" s="59">
        <v>1152</v>
      </c>
      <c r="O404" s="59">
        <v>194</v>
      </c>
      <c r="P404" s="59">
        <v>105</v>
      </c>
      <c r="Q404" s="59">
        <v>2.38</v>
      </c>
      <c r="R404" s="59"/>
      <c r="S404" s="59">
        <v>8</v>
      </c>
      <c r="T404" s="467" t="s">
        <v>1665</v>
      </c>
    </row>
    <row r="405" spans="1:20" ht="81.75" customHeight="1" outlineLevel="1">
      <c r="A405" s="9" t="s">
        <v>1660</v>
      </c>
      <c r="B405" s="299"/>
      <c r="C405" s="140" t="s">
        <v>1672</v>
      </c>
      <c r="D405" s="59" t="s">
        <v>1673</v>
      </c>
      <c r="E405" s="464"/>
      <c r="F405" s="11">
        <f t="shared" si="15"/>
        <v>974.4</v>
      </c>
      <c r="G405" s="471">
        <v>812</v>
      </c>
      <c r="H405" s="66">
        <f t="shared" si="16"/>
        <v>23872.799999999999</v>
      </c>
      <c r="I405" s="438" t="s">
        <v>1663</v>
      </c>
      <c r="J405" s="439" t="s">
        <v>1674</v>
      </c>
      <c r="K405" s="59"/>
      <c r="L405" s="59" t="s">
        <v>1164</v>
      </c>
      <c r="M405" s="468">
        <v>3165140570558</v>
      </c>
      <c r="N405" s="59">
        <v>1260</v>
      </c>
      <c r="O405" s="59">
        <v>200</v>
      </c>
      <c r="P405" s="59">
        <v>105</v>
      </c>
      <c r="Q405" s="59">
        <v>2.21</v>
      </c>
      <c r="R405" s="59"/>
      <c r="S405" s="59">
        <v>8</v>
      </c>
      <c r="T405" s="467" t="s">
        <v>1665</v>
      </c>
    </row>
    <row r="406" spans="1:20" ht="81.75" customHeight="1" outlineLevel="1">
      <c r="A406" s="9" t="s">
        <v>1660</v>
      </c>
      <c r="B406" s="299"/>
      <c r="C406" s="140" t="s">
        <v>1675</v>
      </c>
      <c r="D406" s="59" t="s">
        <v>1676</v>
      </c>
      <c r="E406" s="464"/>
      <c r="F406" s="11">
        <f t="shared" si="15"/>
        <v>996</v>
      </c>
      <c r="G406" s="471">
        <v>830</v>
      </c>
      <c r="H406" s="66">
        <f t="shared" si="16"/>
        <v>24402</v>
      </c>
      <c r="I406" s="438" t="s">
        <v>891</v>
      </c>
      <c r="J406" s="439" t="s">
        <v>1674</v>
      </c>
      <c r="K406" s="59"/>
      <c r="L406" s="59" t="s">
        <v>1164</v>
      </c>
      <c r="M406" s="468">
        <v>3165140570565</v>
      </c>
      <c r="N406" s="59">
        <v>1262</v>
      </c>
      <c r="O406" s="59">
        <v>200</v>
      </c>
      <c r="P406" s="59">
        <v>108</v>
      </c>
      <c r="Q406" s="59">
        <v>2.85</v>
      </c>
      <c r="R406" s="59"/>
      <c r="S406" s="59">
        <v>8</v>
      </c>
      <c r="T406" s="467" t="s">
        <v>1665</v>
      </c>
    </row>
    <row r="407" spans="1:20" ht="81.75" customHeight="1" outlineLevel="1">
      <c r="A407" s="9" t="s">
        <v>892</v>
      </c>
      <c r="B407" s="299" t="s">
        <v>893</v>
      </c>
      <c r="C407" s="140" t="s">
        <v>894</v>
      </c>
      <c r="D407" s="59" t="s">
        <v>895</v>
      </c>
      <c r="E407" s="464"/>
      <c r="F407" s="11">
        <f t="shared" si="15"/>
        <v>21.599999999999998</v>
      </c>
      <c r="G407" s="471">
        <v>18</v>
      </c>
      <c r="H407" s="66">
        <f t="shared" si="16"/>
        <v>529.19999999999993</v>
      </c>
      <c r="I407" s="466" t="s">
        <v>896</v>
      </c>
      <c r="J407" s="439" t="s">
        <v>897</v>
      </c>
      <c r="K407" s="59"/>
      <c r="L407" s="59" t="s">
        <v>528</v>
      </c>
      <c r="M407" s="468">
        <v>3165140570602</v>
      </c>
      <c r="N407" s="59">
        <v>157</v>
      </c>
      <c r="O407" s="59">
        <v>84</v>
      </c>
      <c r="P407" s="59">
        <v>65</v>
      </c>
      <c r="Q407" s="59">
        <v>0.34</v>
      </c>
      <c r="R407" s="59"/>
      <c r="S407" s="59">
        <v>320</v>
      </c>
      <c r="T407" s="467"/>
    </row>
    <row r="408" spans="1:20" ht="81.75" customHeight="1" outlineLevel="1">
      <c r="A408" s="9" t="s">
        <v>892</v>
      </c>
      <c r="B408" s="9" t="s">
        <v>903</v>
      </c>
      <c r="C408" s="140" t="s">
        <v>904</v>
      </c>
      <c r="D408" s="59" t="s">
        <v>905</v>
      </c>
      <c r="E408" s="464"/>
      <c r="F408" s="11">
        <f t="shared" si="15"/>
        <v>50.4</v>
      </c>
      <c r="G408" s="471">
        <v>42</v>
      </c>
      <c r="H408" s="66">
        <f t="shared" si="16"/>
        <v>1234.8</v>
      </c>
      <c r="I408" s="466" t="s">
        <v>906</v>
      </c>
      <c r="J408" s="439" t="s">
        <v>907</v>
      </c>
      <c r="K408" s="59"/>
      <c r="L408" s="59" t="s">
        <v>587</v>
      </c>
      <c r="M408" s="468">
        <v>3165140537308</v>
      </c>
      <c r="N408" s="59">
        <v>1048</v>
      </c>
      <c r="O408" s="59">
        <v>178</v>
      </c>
      <c r="P408" s="59">
        <v>178</v>
      </c>
      <c r="Q408" s="59">
        <v>5.0999999999999996</v>
      </c>
      <c r="R408" s="59"/>
      <c r="S408" s="59">
        <v>20</v>
      </c>
      <c r="T408" s="467"/>
    </row>
    <row r="409" spans="1:20" ht="81.75" customHeight="1" outlineLevel="1">
      <c r="A409" s="9" t="s">
        <v>892</v>
      </c>
      <c r="B409" s="9" t="s">
        <v>903</v>
      </c>
      <c r="C409" s="140" t="s">
        <v>908</v>
      </c>
      <c r="D409" s="59" t="s">
        <v>909</v>
      </c>
      <c r="E409" s="464"/>
      <c r="F409" s="11">
        <f t="shared" si="15"/>
        <v>56.4</v>
      </c>
      <c r="G409" s="471">
        <v>47</v>
      </c>
      <c r="H409" s="66">
        <f t="shared" si="16"/>
        <v>1381.8</v>
      </c>
      <c r="I409" s="466" t="s">
        <v>906</v>
      </c>
      <c r="J409" s="439" t="s">
        <v>910</v>
      </c>
      <c r="K409" s="59"/>
      <c r="L409" s="59" t="s">
        <v>587</v>
      </c>
      <c r="M409" s="468">
        <v>3165140650083</v>
      </c>
      <c r="N409" s="59">
        <v>1040</v>
      </c>
      <c r="O409" s="59">
        <v>175</v>
      </c>
      <c r="P409" s="59">
        <v>175</v>
      </c>
      <c r="Q409" s="59">
        <v>4.25</v>
      </c>
      <c r="R409" s="59"/>
      <c r="S409" s="59">
        <v>20</v>
      </c>
      <c r="T409" s="467"/>
    </row>
    <row r="410" spans="1:20" ht="81.75" customHeight="1" outlineLevel="1">
      <c r="A410" s="9" t="s">
        <v>892</v>
      </c>
      <c r="B410" s="9" t="s">
        <v>903</v>
      </c>
      <c r="C410" s="140" t="s">
        <v>911</v>
      </c>
      <c r="D410" s="59" t="s">
        <v>912</v>
      </c>
      <c r="E410" s="464"/>
      <c r="F410" s="11">
        <f t="shared" si="15"/>
        <v>68.399999999999991</v>
      </c>
      <c r="G410" s="471">
        <v>57</v>
      </c>
      <c r="H410" s="66">
        <f t="shared" si="16"/>
        <v>1675.7999999999997</v>
      </c>
      <c r="I410" s="466" t="s">
        <v>913</v>
      </c>
      <c r="J410" s="439" t="s">
        <v>914</v>
      </c>
      <c r="K410" s="59"/>
      <c r="L410" s="59" t="s">
        <v>587</v>
      </c>
      <c r="M410" s="468">
        <v>3165140537315</v>
      </c>
      <c r="N410" s="59">
        <v>1073</v>
      </c>
      <c r="O410" s="59">
        <v>191</v>
      </c>
      <c r="P410" s="59">
        <v>197</v>
      </c>
      <c r="Q410" s="59">
        <v>6.6</v>
      </c>
      <c r="R410" s="59"/>
      <c r="S410" s="59">
        <v>20</v>
      </c>
      <c r="T410" s="467"/>
    </row>
    <row r="411" spans="1:20" ht="81.75" customHeight="1" outlineLevel="1">
      <c r="A411" s="9" t="s">
        <v>892</v>
      </c>
      <c r="B411" s="9" t="s">
        <v>898</v>
      </c>
      <c r="C411" s="140" t="s">
        <v>899</v>
      </c>
      <c r="D411" s="59" t="s">
        <v>900</v>
      </c>
      <c r="E411" s="464"/>
      <c r="F411" s="11">
        <f t="shared" si="15"/>
        <v>69.599999999999994</v>
      </c>
      <c r="G411" s="471">
        <v>58</v>
      </c>
      <c r="H411" s="66">
        <f t="shared" si="16"/>
        <v>1705.1999999999998</v>
      </c>
      <c r="I411" s="466" t="s">
        <v>901</v>
      </c>
      <c r="J411" s="439" t="s">
        <v>902</v>
      </c>
      <c r="K411" s="59"/>
      <c r="L411" s="59" t="s">
        <v>587</v>
      </c>
      <c r="M411" s="468">
        <v>3165140570619</v>
      </c>
      <c r="N411" s="59">
        <v>1040</v>
      </c>
      <c r="O411" s="59">
        <v>175</v>
      </c>
      <c r="P411" s="59">
        <v>175</v>
      </c>
      <c r="Q411" s="59">
        <v>5</v>
      </c>
      <c r="R411" s="59"/>
      <c r="S411" s="59">
        <v>16</v>
      </c>
      <c r="T411" s="467"/>
    </row>
    <row r="412" spans="1:20" ht="81.75" customHeight="1" outlineLevel="1">
      <c r="A412" s="9" t="s">
        <v>892</v>
      </c>
      <c r="B412" s="9" t="s">
        <v>898</v>
      </c>
      <c r="C412" s="140" t="s">
        <v>915</v>
      </c>
      <c r="D412" s="59" t="s">
        <v>916</v>
      </c>
      <c r="E412" s="464"/>
      <c r="F412" s="11">
        <f t="shared" si="15"/>
        <v>142.79999999999998</v>
      </c>
      <c r="G412" s="471">
        <v>119</v>
      </c>
      <c r="H412" s="66">
        <f t="shared" si="16"/>
        <v>3498.5999999999995</v>
      </c>
      <c r="I412" s="466" t="s">
        <v>917</v>
      </c>
      <c r="J412" s="439" t="s">
        <v>918</v>
      </c>
      <c r="K412" s="59"/>
      <c r="L412" s="59" t="s">
        <v>587</v>
      </c>
      <c r="M412" s="468">
        <v>3165140570640</v>
      </c>
      <c r="N412" s="59">
        <v>1264</v>
      </c>
      <c r="O412" s="59">
        <v>191</v>
      </c>
      <c r="P412" s="59">
        <v>191</v>
      </c>
      <c r="Q412" s="59">
        <v>8.1999999999999993</v>
      </c>
      <c r="R412" s="59"/>
      <c r="S412" s="59">
        <v>20</v>
      </c>
      <c r="T412" s="467"/>
    </row>
    <row r="413" spans="1:20" ht="81.75" customHeight="1" outlineLevel="1">
      <c r="A413" s="9" t="s">
        <v>892</v>
      </c>
      <c r="B413" s="9" t="s">
        <v>898</v>
      </c>
      <c r="C413" s="140" t="s">
        <v>919</v>
      </c>
      <c r="D413" s="59" t="s">
        <v>920</v>
      </c>
      <c r="E413" s="440"/>
      <c r="F413" s="11">
        <f t="shared" si="15"/>
        <v>165.6</v>
      </c>
      <c r="G413" s="471">
        <v>138</v>
      </c>
      <c r="H413" s="66">
        <f t="shared" si="16"/>
        <v>4057.2</v>
      </c>
      <c r="I413" s="466" t="s">
        <v>917</v>
      </c>
      <c r="J413" s="439" t="s">
        <v>921</v>
      </c>
      <c r="K413" s="59"/>
      <c r="L413" s="59" t="s">
        <v>587</v>
      </c>
      <c r="M413" s="468">
        <v>3165140537322</v>
      </c>
      <c r="N413" s="59">
        <v>1264</v>
      </c>
      <c r="O413" s="59">
        <v>191</v>
      </c>
      <c r="P413" s="59">
        <v>191</v>
      </c>
      <c r="Q413" s="59">
        <v>8.1999999999999993</v>
      </c>
      <c r="R413" s="59"/>
      <c r="S413" s="59">
        <v>20</v>
      </c>
      <c r="T413" s="467"/>
    </row>
    <row r="414" spans="1:20" ht="81.75" customHeight="1" outlineLevel="1">
      <c r="A414" s="9" t="s">
        <v>892</v>
      </c>
      <c r="B414" s="9" t="s">
        <v>922</v>
      </c>
      <c r="C414" s="140" t="s">
        <v>923</v>
      </c>
      <c r="D414" s="59" t="s">
        <v>924</v>
      </c>
      <c r="E414" s="440"/>
      <c r="F414" s="11">
        <f t="shared" si="15"/>
        <v>128.4</v>
      </c>
      <c r="G414" s="471">
        <v>107</v>
      </c>
      <c r="H414" s="66">
        <f t="shared" si="16"/>
        <v>3145.8</v>
      </c>
      <c r="I414" s="438" t="s">
        <v>925</v>
      </c>
      <c r="J414" s="439" t="s">
        <v>926</v>
      </c>
      <c r="K414" s="59"/>
      <c r="L414" s="59" t="s">
        <v>587</v>
      </c>
      <c r="M414" s="468">
        <v>3165140570688</v>
      </c>
      <c r="N414" s="59">
        <v>1240</v>
      </c>
      <c r="O414" s="59">
        <v>215</v>
      </c>
      <c r="P414" s="59">
        <v>210</v>
      </c>
      <c r="Q414" s="59">
        <v>8.82</v>
      </c>
      <c r="R414" s="59"/>
      <c r="S414" s="59">
        <v>12</v>
      </c>
      <c r="T414" s="467"/>
    </row>
    <row r="415" spans="1:20" ht="81.75" customHeight="1" outlineLevel="1">
      <c r="A415" s="9" t="s">
        <v>892</v>
      </c>
      <c r="B415" s="9" t="s">
        <v>927</v>
      </c>
      <c r="C415" s="140" t="s">
        <v>928</v>
      </c>
      <c r="D415" s="59" t="s">
        <v>929</v>
      </c>
      <c r="E415" s="440"/>
      <c r="F415" s="11">
        <f t="shared" si="15"/>
        <v>162</v>
      </c>
      <c r="G415" s="471">
        <v>135</v>
      </c>
      <c r="H415" s="66">
        <f t="shared" si="16"/>
        <v>3969</v>
      </c>
      <c r="I415" s="438" t="s">
        <v>930</v>
      </c>
      <c r="J415" s="439" t="s">
        <v>931</v>
      </c>
      <c r="K415" s="298"/>
      <c r="L415" s="59" t="s">
        <v>587</v>
      </c>
      <c r="M415" s="468">
        <v>3165140650090</v>
      </c>
      <c r="N415" s="59">
        <v>1160</v>
      </c>
      <c r="O415" s="59">
        <v>240</v>
      </c>
      <c r="P415" s="59">
        <v>240</v>
      </c>
      <c r="Q415" s="59">
        <v>8.1</v>
      </c>
      <c r="R415" s="59"/>
      <c r="S415" s="59">
        <v>12</v>
      </c>
      <c r="T415" s="467"/>
    </row>
    <row r="416" spans="1:20" ht="81.75" customHeight="1" outlineLevel="1">
      <c r="A416" s="9" t="s">
        <v>892</v>
      </c>
      <c r="B416" s="9" t="s">
        <v>932</v>
      </c>
      <c r="C416" s="140" t="s">
        <v>933</v>
      </c>
      <c r="D416" s="59" t="s">
        <v>934</v>
      </c>
      <c r="E416" s="440"/>
      <c r="F416" s="11">
        <f t="shared" si="15"/>
        <v>1138.8</v>
      </c>
      <c r="G416" s="471">
        <v>949</v>
      </c>
      <c r="H416" s="66">
        <f t="shared" si="16"/>
        <v>27900.6</v>
      </c>
      <c r="I416" s="438" t="s">
        <v>935</v>
      </c>
      <c r="J416" s="439" t="s">
        <v>936</v>
      </c>
      <c r="K416" s="59"/>
      <c r="L416" s="59" t="s">
        <v>587</v>
      </c>
      <c r="M416" s="468">
        <v>3165140650076</v>
      </c>
      <c r="N416" s="59">
        <v>2360</v>
      </c>
      <c r="O416" s="59">
        <v>300</v>
      </c>
      <c r="P416" s="59">
        <v>300</v>
      </c>
      <c r="Q416" s="59">
        <v>23.8</v>
      </c>
      <c r="R416" s="59"/>
      <c r="S416" s="59"/>
      <c r="T416" s="467"/>
    </row>
    <row r="417" spans="1:20" ht="81.75" customHeight="1" outlineLevel="1">
      <c r="A417" s="59" t="s">
        <v>937</v>
      </c>
      <c r="B417" s="36"/>
      <c r="C417" s="140" t="s">
        <v>938</v>
      </c>
      <c r="D417" s="59" t="s">
        <v>939</v>
      </c>
      <c r="E417" s="440"/>
      <c r="F417" s="11">
        <f t="shared" si="15"/>
        <v>63.599999999999994</v>
      </c>
      <c r="G417" s="471">
        <v>53</v>
      </c>
      <c r="H417" s="66">
        <f t="shared" si="16"/>
        <v>1558.1999999999998</v>
      </c>
      <c r="I417" s="438" t="s">
        <v>940</v>
      </c>
      <c r="J417" s="439" t="s">
        <v>941</v>
      </c>
      <c r="K417" s="59"/>
      <c r="L417" s="59" t="s">
        <v>528</v>
      </c>
      <c r="M417" s="468">
        <v>3165140562072</v>
      </c>
      <c r="N417" s="59">
        <v>1515</v>
      </c>
      <c r="O417" s="59">
        <v>200</v>
      </c>
      <c r="P417" s="59">
        <v>145</v>
      </c>
      <c r="Q417" s="59">
        <v>2.58</v>
      </c>
      <c r="R417" s="59"/>
      <c r="S417" s="59">
        <v>24</v>
      </c>
      <c r="T417" s="467"/>
    </row>
    <row r="418" spans="1:20" ht="81.75" customHeight="1" outlineLevel="1">
      <c r="A418" s="59" t="s">
        <v>942</v>
      </c>
      <c r="B418" s="139" t="s">
        <v>943</v>
      </c>
      <c r="C418" s="140" t="s">
        <v>944</v>
      </c>
      <c r="D418" s="59" t="s">
        <v>945</v>
      </c>
      <c r="E418" s="440"/>
      <c r="F418" s="11">
        <f t="shared" si="15"/>
        <v>33.6</v>
      </c>
      <c r="G418" s="471">
        <v>28</v>
      </c>
      <c r="H418" s="66">
        <f t="shared" si="16"/>
        <v>823.2</v>
      </c>
      <c r="I418" s="438" t="s">
        <v>946</v>
      </c>
      <c r="J418" s="439" t="s">
        <v>947</v>
      </c>
      <c r="K418" s="59"/>
      <c r="L418" s="59" t="s">
        <v>587</v>
      </c>
      <c r="M418" s="468">
        <v>3165140570794</v>
      </c>
      <c r="N418" s="59">
        <v>1250</v>
      </c>
      <c r="O418" s="59">
        <v>75</v>
      </c>
      <c r="P418" s="59">
        <v>75</v>
      </c>
      <c r="Q418" s="59">
        <v>1.98</v>
      </c>
      <c r="R418" s="59"/>
      <c r="S418" s="59">
        <v>120</v>
      </c>
      <c r="T418" s="467"/>
    </row>
    <row r="419" spans="1:20" ht="81.75" customHeight="1" outlineLevel="1">
      <c r="A419" s="59" t="s">
        <v>942</v>
      </c>
      <c r="B419" s="139" t="s">
        <v>943</v>
      </c>
      <c r="C419" s="140" t="s">
        <v>948</v>
      </c>
      <c r="D419" s="59" t="s">
        <v>949</v>
      </c>
      <c r="E419" s="440"/>
      <c r="F419" s="11">
        <f t="shared" si="15"/>
        <v>38.4</v>
      </c>
      <c r="G419" s="471">
        <v>32</v>
      </c>
      <c r="H419" s="66">
        <f t="shared" si="16"/>
        <v>940.8</v>
      </c>
      <c r="I419" s="438" t="s">
        <v>946</v>
      </c>
      <c r="J419" s="439" t="s">
        <v>950</v>
      </c>
      <c r="K419" s="59"/>
      <c r="L419" s="59" t="s">
        <v>587</v>
      </c>
      <c r="M419" s="468">
        <v>3165140537339</v>
      </c>
      <c r="N419" s="59">
        <v>1257</v>
      </c>
      <c r="O419" s="59">
        <v>64</v>
      </c>
      <c r="P419" s="59">
        <v>38</v>
      </c>
      <c r="Q419" s="59">
        <v>1.2</v>
      </c>
      <c r="R419" s="59"/>
      <c r="S419" s="59">
        <v>220</v>
      </c>
      <c r="T419" s="467"/>
    </row>
    <row r="420" spans="1:20" ht="81.75" customHeight="1" outlineLevel="1">
      <c r="A420" s="59" t="s">
        <v>942</v>
      </c>
      <c r="B420" s="139" t="s">
        <v>943</v>
      </c>
      <c r="C420" s="140" t="s">
        <v>951</v>
      </c>
      <c r="D420" s="59" t="s">
        <v>952</v>
      </c>
      <c r="E420" s="440"/>
      <c r="F420" s="11">
        <f t="shared" si="15"/>
        <v>38.4</v>
      </c>
      <c r="G420" s="471">
        <v>32</v>
      </c>
      <c r="H420" s="66">
        <f t="shared" si="16"/>
        <v>940.8</v>
      </c>
      <c r="I420" s="438" t="s">
        <v>946</v>
      </c>
      <c r="J420" s="439" t="s">
        <v>950</v>
      </c>
      <c r="K420" s="59"/>
      <c r="L420" s="59" t="s">
        <v>587</v>
      </c>
      <c r="M420" s="468">
        <v>3165140537346</v>
      </c>
      <c r="N420" s="59">
        <v>1255</v>
      </c>
      <c r="O420" s="59">
        <v>68</v>
      </c>
      <c r="P420" s="59">
        <v>40</v>
      </c>
      <c r="Q420" s="59">
        <v>2.0499999999999998</v>
      </c>
      <c r="R420" s="59"/>
      <c r="S420" s="59">
        <v>220</v>
      </c>
      <c r="T420" s="467"/>
    </row>
    <row r="421" spans="1:20" ht="81.75" customHeight="1" outlineLevel="1">
      <c r="A421" s="59" t="s">
        <v>942</v>
      </c>
      <c r="B421" s="139" t="s">
        <v>943</v>
      </c>
      <c r="C421" s="140" t="s">
        <v>953</v>
      </c>
      <c r="D421" s="59" t="s">
        <v>954</v>
      </c>
      <c r="E421" s="440"/>
      <c r="F421" s="11">
        <f t="shared" si="15"/>
        <v>114</v>
      </c>
      <c r="G421" s="471">
        <v>95</v>
      </c>
      <c r="H421" s="66">
        <f t="shared" si="16"/>
        <v>2793</v>
      </c>
      <c r="I421" s="438" t="s">
        <v>946</v>
      </c>
      <c r="J421" s="439" t="s">
        <v>955</v>
      </c>
      <c r="K421" s="59"/>
      <c r="L421" s="59" t="s">
        <v>587</v>
      </c>
      <c r="M421" s="468">
        <v>3165140570831</v>
      </c>
      <c r="N421" s="59">
        <v>1640</v>
      </c>
      <c r="O421" s="59">
        <v>75</v>
      </c>
      <c r="P421" s="59">
        <v>70</v>
      </c>
      <c r="Q421" s="59">
        <v>4.5999999999999996</v>
      </c>
      <c r="R421" s="59"/>
      <c r="S421" s="59">
        <v>100</v>
      </c>
      <c r="T421" s="467"/>
    </row>
    <row r="422" spans="1:20" ht="81.75" customHeight="1" outlineLevel="1">
      <c r="A422" s="59" t="s">
        <v>942</v>
      </c>
      <c r="B422" s="139" t="s">
        <v>943</v>
      </c>
      <c r="C422" s="140" t="s">
        <v>956</v>
      </c>
      <c r="D422" s="59" t="s">
        <v>957</v>
      </c>
      <c r="E422" s="440"/>
      <c r="F422" s="11">
        <f t="shared" si="15"/>
        <v>58.8</v>
      </c>
      <c r="G422" s="471">
        <v>49</v>
      </c>
      <c r="H422" s="66">
        <f t="shared" si="16"/>
        <v>1440.6</v>
      </c>
      <c r="I422" s="438" t="s">
        <v>958</v>
      </c>
      <c r="J422" s="439" t="s">
        <v>959</v>
      </c>
      <c r="K422" s="59"/>
      <c r="L422" s="59" t="s">
        <v>587</v>
      </c>
      <c r="M422" s="468">
        <v>3165140537292</v>
      </c>
      <c r="N422" s="59">
        <v>1403</v>
      </c>
      <c r="O422" s="59">
        <v>121</v>
      </c>
      <c r="P422" s="59">
        <v>70</v>
      </c>
      <c r="Q422" s="59">
        <v>1.2</v>
      </c>
      <c r="R422" s="59"/>
      <c r="S422" s="59">
        <v>140</v>
      </c>
      <c r="T422" s="467"/>
    </row>
    <row r="423" spans="1:20" ht="81.75" customHeight="1" outlineLevel="1">
      <c r="A423" s="59" t="s">
        <v>1043</v>
      </c>
      <c r="B423" s="36"/>
      <c r="C423" s="140" t="s">
        <v>1044</v>
      </c>
      <c r="D423" s="59" t="s">
        <v>1045</v>
      </c>
      <c r="E423" s="440"/>
      <c r="F423" s="11">
        <f t="shared" si="15"/>
        <v>109.2</v>
      </c>
      <c r="G423" s="471">
        <v>91</v>
      </c>
      <c r="H423" s="66">
        <f t="shared" si="16"/>
        <v>2675.4</v>
      </c>
      <c r="I423" s="438" t="s">
        <v>1046</v>
      </c>
      <c r="J423" s="439" t="s">
        <v>1047</v>
      </c>
      <c r="K423" s="59"/>
      <c r="L423" s="59" t="s">
        <v>1164</v>
      </c>
      <c r="M423" s="468">
        <v>3165140569255</v>
      </c>
      <c r="N423" s="59">
        <v>1400</v>
      </c>
      <c r="O423" s="59">
        <v>115</v>
      </c>
      <c r="P423" s="59">
        <v>60</v>
      </c>
      <c r="Q423" s="59">
        <v>1.82</v>
      </c>
      <c r="R423" s="59"/>
      <c r="S423" s="59">
        <v>7</v>
      </c>
      <c r="T423" s="467"/>
    </row>
    <row r="424" spans="1:20" ht="81.75" customHeight="1" outlineLevel="1">
      <c r="A424" s="59" t="s">
        <v>1043</v>
      </c>
      <c r="B424" s="36"/>
      <c r="C424" s="140" t="s">
        <v>1048</v>
      </c>
      <c r="D424" s="59" t="s">
        <v>1049</v>
      </c>
      <c r="E424" s="440"/>
      <c r="F424" s="11">
        <f t="shared" si="15"/>
        <v>114</v>
      </c>
      <c r="G424" s="471">
        <v>95</v>
      </c>
      <c r="H424" s="66">
        <f t="shared" si="16"/>
        <v>2793</v>
      </c>
      <c r="I424" s="438" t="s">
        <v>1046</v>
      </c>
      <c r="J424" s="439" t="s">
        <v>1770</v>
      </c>
      <c r="K424" s="59"/>
      <c r="L424" s="59" t="s">
        <v>1164</v>
      </c>
      <c r="M424" s="468">
        <v>3165140569873</v>
      </c>
      <c r="N424" s="59">
        <v>1450</v>
      </c>
      <c r="O424" s="59">
        <v>115</v>
      </c>
      <c r="P424" s="59">
        <v>70</v>
      </c>
      <c r="Q424" s="59">
        <v>1.98</v>
      </c>
      <c r="R424" s="59"/>
      <c r="S424" s="59">
        <v>60</v>
      </c>
      <c r="T424" s="467"/>
    </row>
    <row r="425" spans="1:20" ht="81.75" customHeight="1" outlineLevel="1">
      <c r="A425" s="59" t="s">
        <v>1043</v>
      </c>
      <c r="B425" s="36"/>
      <c r="C425" s="140" t="s">
        <v>1771</v>
      </c>
      <c r="D425" s="59" t="s">
        <v>1772</v>
      </c>
      <c r="E425" s="440"/>
      <c r="F425" s="11">
        <f t="shared" si="15"/>
        <v>114</v>
      </c>
      <c r="G425" s="471">
        <v>95</v>
      </c>
      <c r="H425" s="66">
        <f t="shared" si="16"/>
        <v>2793</v>
      </c>
      <c r="I425" s="438" t="s">
        <v>1046</v>
      </c>
      <c r="J425" s="439" t="s">
        <v>1773</v>
      </c>
      <c r="K425" s="59"/>
      <c r="L425" s="59" t="s">
        <v>1164</v>
      </c>
      <c r="M425" s="468">
        <v>3165140569897</v>
      </c>
      <c r="N425" s="59">
        <v>1400</v>
      </c>
      <c r="O425" s="59">
        <v>115</v>
      </c>
      <c r="P425" s="59">
        <v>65</v>
      </c>
      <c r="Q425" s="59">
        <v>1.65</v>
      </c>
      <c r="R425" s="59"/>
      <c r="S425" s="59">
        <v>70</v>
      </c>
      <c r="T425" s="467"/>
    </row>
    <row r="426" spans="1:20" ht="81.75" customHeight="1" outlineLevel="1">
      <c r="A426" s="59" t="s">
        <v>1043</v>
      </c>
      <c r="B426" s="36"/>
      <c r="C426" s="140" t="s">
        <v>1774</v>
      </c>
      <c r="D426" s="59" t="s">
        <v>1775</v>
      </c>
      <c r="E426" s="440"/>
      <c r="F426" s="11">
        <f t="shared" si="15"/>
        <v>158.4</v>
      </c>
      <c r="G426" s="471">
        <v>132</v>
      </c>
      <c r="H426" s="66">
        <f t="shared" si="16"/>
        <v>3880.8</v>
      </c>
      <c r="I426" s="438" t="s">
        <v>1046</v>
      </c>
      <c r="J426" s="439" t="s">
        <v>1776</v>
      </c>
      <c r="K426" s="59"/>
      <c r="L426" s="59" t="s">
        <v>1164</v>
      </c>
      <c r="M426" s="468">
        <v>3165140569910</v>
      </c>
      <c r="N426" s="59">
        <v>1490</v>
      </c>
      <c r="O426" s="59">
        <v>115</v>
      </c>
      <c r="P426" s="59">
        <v>65</v>
      </c>
      <c r="Q426" s="59">
        <v>2.7</v>
      </c>
      <c r="R426" s="59"/>
      <c r="S426" s="59">
        <v>90</v>
      </c>
      <c r="T426" s="467"/>
    </row>
    <row r="427" spans="1:20" ht="81.75" customHeight="1" outlineLevel="1">
      <c r="A427" s="59" t="s">
        <v>1043</v>
      </c>
      <c r="B427" s="36"/>
      <c r="C427" s="140" t="s">
        <v>1777</v>
      </c>
      <c r="D427" s="59" t="s">
        <v>1778</v>
      </c>
      <c r="E427" s="440"/>
      <c r="F427" s="11">
        <f t="shared" si="15"/>
        <v>201.6</v>
      </c>
      <c r="G427" s="471">
        <v>168</v>
      </c>
      <c r="H427" s="66">
        <f t="shared" si="16"/>
        <v>4939.2</v>
      </c>
      <c r="I427" s="438" t="s">
        <v>1046</v>
      </c>
      <c r="J427" s="439" t="s">
        <v>1779</v>
      </c>
      <c r="K427" s="59"/>
      <c r="L427" s="59" t="s">
        <v>1164</v>
      </c>
      <c r="M427" s="468">
        <v>3165140569934</v>
      </c>
      <c r="N427" s="59">
        <v>1550</v>
      </c>
      <c r="O427" s="59">
        <v>115</v>
      </c>
      <c r="P427" s="59">
        <v>70</v>
      </c>
      <c r="Q427" s="59">
        <v>3.2</v>
      </c>
      <c r="R427" s="59"/>
      <c r="S427" s="59">
        <v>78</v>
      </c>
      <c r="T427" s="467"/>
    </row>
    <row r="428" spans="1:20" ht="81.75" customHeight="1" outlineLevel="1">
      <c r="A428" s="59" t="s">
        <v>1043</v>
      </c>
      <c r="B428" s="36"/>
      <c r="C428" s="140" t="s">
        <v>1780</v>
      </c>
      <c r="D428" s="59" t="s">
        <v>1781</v>
      </c>
      <c r="E428" s="440"/>
      <c r="F428" s="11">
        <f t="shared" ref="F428:F459" si="17">G428*1.2</f>
        <v>130.79999999999998</v>
      </c>
      <c r="G428" s="471">
        <v>109</v>
      </c>
      <c r="H428" s="66">
        <f t="shared" si="16"/>
        <v>3204.5999999999995</v>
      </c>
      <c r="I428" s="438" t="s">
        <v>1046</v>
      </c>
      <c r="J428" s="439" t="s">
        <v>1782</v>
      </c>
      <c r="K428" s="59"/>
      <c r="L428" s="59" t="s">
        <v>1164</v>
      </c>
      <c r="M428" s="468">
        <v>3165140569958</v>
      </c>
      <c r="N428" s="59">
        <v>1400</v>
      </c>
      <c r="O428" s="59">
        <v>115</v>
      </c>
      <c r="P428" s="59">
        <v>65</v>
      </c>
      <c r="Q428" s="59">
        <v>1.38</v>
      </c>
      <c r="R428" s="59"/>
      <c r="S428" s="59">
        <v>21</v>
      </c>
      <c r="T428" s="467"/>
    </row>
    <row r="429" spans="1:20" ht="81.75" customHeight="1" outlineLevel="1">
      <c r="A429" s="59" t="s">
        <v>1043</v>
      </c>
      <c r="B429" s="36"/>
      <c r="C429" s="140" t="s">
        <v>1783</v>
      </c>
      <c r="D429" s="59" t="s">
        <v>1784</v>
      </c>
      <c r="E429" s="440"/>
      <c r="F429" s="11">
        <f t="shared" si="17"/>
        <v>175.2</v>
      </c>
      <c r="G429" s="471">
        <v>146</v>
      </c>
      <c r="H429" s="66">
        <f t="shared" si="16"/>
        <v>4292.3999999999996</v>
      </c>
      <c r="I429" s="438" t="s">
        <v>1046</v>
      </c>
      <c r="J429" s="439" t="s">
        <v>1785</v>
      </c>
      <c r="K429" s="59"/>
      <c r="L429" s="59" t="s">
        <v>1164</v>
      </c>
      <c r="M429" s="468">
        <v>3165140569972</v>
      </c>
      <c r="N429" s="59">
        <v>1490</v>
      </c>
      <c r="O429" s="59">
        <v>115</v>
      </c>
      <c r="P429" s="59">
        <v>65</v>
      </c>
      <c r="Q429" s="59">
        <v>1.86</v>
      </c>
      <c r="R429" s="59"/>
      <c r="S429" s="59">
        <v>84</v>
      </c>
      <c r="T429" s="467"/>
    </row>
    <row r="430" spans="1:20" ht="81.75" customHeight="1" outlineLevel="1">
      <c r="A430" s="59" t="s">
        <v>1043</v>
      </c>
      <c r="B430" s="36"/>
      <c r="C430" s="140" t="s">
        <v>1786</v>
      </c>
      <c r="D430" s="59" t="s">
        <v>1787</v>
      </c>
      <c r="E430" s="440"/>
      <c r="F430" s="11">
        <f t="shared" si="17"/>
        <v>229.2</v>
      </c>
      <c r="G430" s="471">
        <v>191</v>
      </c>
      <c r="H430" s="66">
        <f t="shared" si="16"/>
        <v>5615.4</v>
      </c>
      <c r="I430" s="438" t="s">
        <v>1046</v>
      </c>
      <c r="J430" s="439" t="s">
        <v>1788</v>
      </c>
      <c r="K430" s="59"/>
      <c r="L430" s="59" t="s">
        <v>1164</v>
      </c>
      <c r="M430" s="468">
        <v>3165140569934</v>
      </c>
      <c r="N430" s="59">
        <v>1458</v>
      </c>
      <c r="O430" s="59">
        <v>108</v>
      </c>
      <c r="P430" s="59">
        <v>65</v>
      </c>
      <c r="Q430" s="59">
        <v>2.36</v>
      </c>
      <c r="R430" s="59"/>
      <c r="S430" s="59">
        <v>14</v>
      </c>
      <c r="T430" s="467"/>
    </row>
    <row r="431" spans="1:20" ht="81.75" customHeight="1" outlineLevel="1">
      <c r="A431" s="59" t="s">
        <v>1027</v>
      </c>
      <c r="B431" s="36"/>
      <c r="C431" s="140" t="s">
        <v>1028</v>
      </c>
      <c r="D431" s="59" t="s">
        <v>1029</v>
      </c>
      <c r="E431" s="440"/>
      <c r="F431" s="11">
        <f t="shared" si="17"/>
        <v>180</v>
      </c>
      <c r="G431" s="471">
        <v>150</v>
      </c>
      <c r="H431" s="66">
        <f t="shared" si="16"/>
        <v>4410</v>
      </c>
      <c r="I431" s="438" t="s">
        <v>1030</v>
      </c>
      <c r="J431" s="439" t="s">
        <v>1031</v>
      </c>
      <c r="K431" s="59"/>
      <c r="L431" s="59" t="s">
        <v>1164</v>
      </c>
      <c r="M431" s="468">
        <v>3165140569835</v>
      </c>
      <c r="N431" s="59">
        <v>1080</v>
      </c>
      <c r="O431" s="59">
        <v>180</v>
      </c>
      <c r="P431" s="59">
        <v>180</v>
      </c>
      <c r="Q431" s="59">
        <v>4.125</v>
      </c>
      <c r="R431" s="59"/>
      <c r="S431" s="59">
        <v>20</v>
      </c>
      <c r="T431" s="467"/>
    </row>
    <row r="432" spans="1:20" ht="81.75" customHeight="1" outlineLevel="1">
      <c r="A432" s="59" t="s">
        <v>1027</v>
      </c>
      <c r="B432" s="36"/>
      <c r="C432" s="140" t="s">
        <v>1032</v>
      </c>
      <c r="D432" s="59" t="s">
        <v>1033</v>
      </c>
      <c r="E432" s="440"/>
      <c r="F432" s="11">
        <f t="shared" si="17"/>
        <v>189.6</v>
      </c>
      <c r="G432" s="471">
        <v>158</v>
      </c>
      <c r="H432" s="66">
        <f t="shared" si="16"/>
        <v>4645.2</v>
      </c>
      <c r="I432" s="438" t="s">
        <v>1030</v>
      </c>
      <c r="J432" s="439" t="s">
        <v>1034</v>
      </c>
      <c r="K432" s="59"/>
      <c r="L432" s="59" t="s">
        <v>1164</v>
      </c>
      <c r="M432" s="468">
        <v>3165140569842</v>
      </c>
      <c r="N432" s="59">
        <v>1075</v>
      </c>
      <c r="O432" s="59">
        <v>185</v>
      </c>
      <c r="P432" s="59">
        <v>170</v>
      </c>
      <c r="Q432" s="59">
        <v>3.95</v>
      </c>
      <c r="R432" s="59"/>
      <c r="S432" s="59">
        <v>16</v>
      </c>
      <c r="T432" s="467"/>
    </row>
    <row r="433" spans="1:20" ht="81.75" customHeight="1" outlineLevel="1">
      <c r="A433" s="59" t="s">
        <v>1035</v>
      </c>
      <c r="B433" s="36"/>
      <c r="C433" s="140" t="s">
        <v>1036</v>
      </c>
      <c r="D433" s="59" t="s">
        <v>1037</v>
      </c>
      <c r="E433" s="440"/>
      <c r="F433" s="11">
        <f t="shared" si="17"/>
        <v>157.19999999999999</v>
      </c>
      <c r="G433" s="471">
        <v>131</v>
      </c>
      <c r="H433" s="66">
        <f t="shared" si="16"/>
        <v>3851.3999999999996</v>
      </c>
      <c r="I433" s="438" t="s">
        <v>1038</v>
      </c>
      <c r="J433" s="439" t="s">
        <v>1039</v>
      </c>
      <c r="K433" s="59"/>
      <c r="L433" s="59" t="s">
        <v>1164</v>
      </c>
      <c r="M433" s="468">
        <v>3165140569859</v>
      </c>
      <c r="N433" s="59">
        <v>1065</v>
      </c>
      <c r="O433" s="59">
        <v>135</v>
      </c>
      <c r="P433" s="59">
        <v>120</v>
      </c>
      <c r="Q433" s="59">
        <v>2.66</v>
      </c>
      <c r="R433" s="59"/>
      <c r="S433" s="59">
        <v>5</v>
      </c>
      <c r="T433" s="467"/>
    </row>
    <row r="434" spans="1:20" ht="81.75" customHeight="1" outlineLevel="1">
      <c r="A434" s="59" t="s">
        <v>1035</v>
      </c>
      <c r="B434" s="36"/>
      <c r="C434" s="140" t="s">
        <v>1040</v>
      </c>
      <c r="D434" s="59" t="s">
        <v>1041</v>
      </c>
      <c r="E434" s="440"/>
      <c r="F434" s="11">
        <f t="shared" si="17"/>
        <v>157.19999999999999</v>
      </c>
      <c r="G434" s="471">
        <v>131</v>
      </c>
      <c r="H434" s="66">
        <f t="shared" si="16"/>
        <v>3851.3999999999996</v>
      </c>
      <c r="I434" s="438" t="s">
        <v>1038</v>
      </c>
      <c r="J434" s="439" t="s">
        <v>1042</v>
      </c>
      <c r="K434" s="59"/>
      <c r="L434" s="59" t="s">
        <v>1164</v>
      </c>
      <c r="M434" s="468">
        <v>3165140569866</v>
      </c>
      <c r="N434" s="59">
        <v>1060</v>
      </c>
      <c r="O434" s="59">
        <v>135</v>
      </c>
      <c r="P434" s="59">
        <v>115</v>
      </c>
      <c r="Q434" s="59">
        <v>2.54</v>
      </c>
      <c r="R434" s="59"/>
      <c r="S434" s="59">
        <v>20</v>
      </c>
      <c r="T434" s="467"/>
    </row>
    <row r="435" spans="1:20" ht="81.75" customHeight="1" outlineLevel="1">
      <c r="A435" s="59" t="s">
        <v>960</v>
      </c>
      <c r="B435" s="36" t="s">
        <v>961</v>
      </c>
      <c r="C435" s="140" t="s">
        <v>962</v>
      </c>
      <c r="D435" s="59" t="s">
        <v>963</v>
      </c>
      <c r="E435" s="440"/>
      <c r="F435" s="11">
        <f t="shared" si="17"/>
        <v>117.6</v>
      </c>
      <c r="G435" s="471">
        <v>98</v>
      </c>
      <c r="H435" s="66">
        <f t="shared" si="16"/>
        <v>2881.2</v>
      </c>
      <c r="I435" s="438" t="s">
        <v>964</v>
      </c>
      <c r="J435" s="439" t="s">
        <v>965</v>
      </c>
      <c r="K435" s="59"/>
      <c r="L435" s="59" t="s">
        <v>1164</v>
      </c>
      <c r="M435" s="468">
        <v>3165140569613</v>
      </c>
      <c r="N435" s="59">
        <v>210</v>
      </c>
      <c r="O435" s="59">
        <v>185</v>
      </c>
      <c r="P435" s="59">
        <v>90</v>
      </c>
      <c r="Q435" s="59">
        <v>0.78</v>
      </c>
      <c r="R435" s="59"/>
      <c r="S435" s="59">
        <v>20</v>
      </c>
      <c r="T435" s="467"/>
    </row>
    <row r="436" spans="1:20" ht="81.75" customHeight="1" outlineLevel="1">
      <c r="A436" s="59" t="s">
        <v>960</v>
      </c>
      <c r="B436" s="36" t="s">
        <v>961</v>
      </c>
      <c r="C436" s="140" t="s">
        <v>966</v>
      </c>
      <c r="D436" s="59" t="s">
        <v>967</v>
      </c>
      <c r="E436" s="440"/>
      <c r="F436" s="11">
        <f t="shared" si="17"/>
        <v>141.6</v>
      </c>
      <c r="G436" s="471">
        <v>118</v>
      </c>
      <c r="H436" s="66">
        <f t="shared" si="16"/>
        <v>3469.2</v>
      </c>
      <c r="I436" s="438" t="s">
        <v>964</v>
      </c>
      <c r="J436" s="439" t="s">
        <v>968</v>
      </c>
      <c r="K436" s="59"/>
      <c r="L436" s="59" t="s">
        <v>1164</v>
      </c>
      <c r="M436" s="468">
        <v>3165140569620</v>
      </c>
      <c r="N436" s="59">
        <v>220</v>
      </c>
      <c r="O436" s="59">
        <v>200</v>
      </c>
      <c r="P436" s="59">
        <v>90</v>
      </c>
      <c r="Q436" s="59">
        <v>0.78</v>
      </c>
      <c r="R436" s="59"/>
      <c r="S436" s="59">
        <v>50</v>
      </c>
      <c r="T436" s="467"/>
    </row>
    <row r="437" spans="1:20" ht="81.75" customHeight="1" outlineLevel="1">
      <c r="A437" s="59" t="s">
        <v>960</v>
      </c>
      <c r="B437" s="36" t="s">
        <v>961</v>
      </c>
      <c r="C437" s="140" t="s">
        <v>969</v>
      </c>
      <c r="D437" s="59" t="s">
        <v>970</v>
      </c>
      <c r="E437" s="440"/>
      <c r="F437" s="11">
        <f t="shared" si="17"/>
        <v>141.6</v>
      </c>
      <c r="G437" s="471">
        <v>118</v>
      </c>
      <c r="H437" s="66">
        <f t="shared" si="16"/>
        <v>3469.2</v>
      </c>
      <c r="I437" s="438" t="s">
        <v>964</v>
      </c>
      <c r="J437" s="439" t="s">
        <v>971</v>
      </c>
      <c r="K437" s="59"/>
      <c r="L437" s="59" t="s">
        <v>1164</v>
      </c>
      <c r="M437" s="468">
        <v>3165140569637</v>
      </c>
      <c r="N437" s="59">
        <v>210</v>
      </c>
      <c r="O437" s="59">
        <v>185</v>
      </c>
      <c r="P437" s="59">
        <v>85</v>
      </c>
      <c r="Q437" s="59">
        <v>0.8</v>
      </c>
      <c r="R437" s="59"/>
      <c r="S437" s="59">
        <v>10</v>
      </c>
      <c r="T437" s="467"/>
    </row>
    <row r="438" spans="1:20" ht="81.75" customHeight="1" outlineLevel="1">
      <c r="A438" s="59" t="s">
        <v>960</v>
      </c>
      <c r="B438" s="36" t="s">
        <v>972</v>
      </c>
      <c r="C438" s="140" t="s">
        <v>973</v>
      </c>
      <c r="D438" s="59" t="s">
        <v>974</v>
      </c>
      <c r="E438" s="440"/>
      <c r="F438" s="11">
        <f t="shared" si="17"/>
        <v>81.599999999999994</v>
      </c>
      <c r="G438" s="471">
        <v>68</v>
      </c>
      <c r="H438" s="66">
        <f t="shared" si="16"/>
        <v>1999.1999999999998</v>
      </c>
      <c r="I438" s="438" t="s">
        <v>975</v>
      </c>
      <c r="J438" s="439" t="s">
        <v>976</v>
      </c>
      <c r="K438" s="59"/>
      <c r="L438" s="59" t="s">
        <v>1164</v>
      </c>
      <c r="M438" s="468">
        <v>3165140569644</v>
      </c>
      <c r="N438" s="59">
        <v>200</v>
      </c>
      <c r="O438" s="59">
        <v>190</v>
      </c>
      <c r="P438" s="59">
        <v>30</v>
      </c>
      <c r="Q438" s="59">
        <v>0.4</v>
      </c>
      <c r="R438" s="59"/>
      <c r="S438" s="59">
        <v>200</v>
      </c>
      <c r="T438" s="467"/>
    </row>
    <row r="439" spans="1:20" ht="81.75" customHeight="1" outlineLevel="1">
      <c r="A439" s="59" t="s">
        <v>960</v>
      </c>
      <c r="B439" s="36" t="s">
        <v>972</v>
      </c>
      <c r="C439" s="140" t="s">
        <v>977</v>
      </c>
      <c r="D439" s="59" t="s">
        <v>978</v>
      </c>
      <c r="E439" s="440"/>
      <c r="F439" s="11">
        <f t="shared" si="17"/>
        <v>81.599999999999994</v>
      </c>
      <c r="G439" s="471">
        <v>68</v>
      </c>
      <c r="H439" s="66">
        <f t="shared" si="16"/>
        <v>1999.1999999999998</v>
      </c>
      <c r="I439" s="438" t="s">
        <v>975</v>
      </c>
      <c r="J439" s="439" t="s">
        <v>979</v>
      </c>
      <c r="K439" s="59"/>
      <c r="L439" s="59" t="s">
        <v>1164</v>
      </c>
      <c r="M439" s="468">
        <v>3165140569651</v>
      </c>
      <c r="N439" s="59">
        <v>180</v>
      </c>
      <c r="O439" s="59">
        <v>200</v>
      </c>
      <c r="P439" s="59">
        <v>90</v>
      </c>
      <c r="Q439" s="59">
        <v>0.4</v>
      </c>
      <c r="R439" s="59"/>
      <c r="S439" s="59">
        <v>20</v>
      </c>
      <c r="T439" s="467"/>
    </row>
    <row r="440" spans="1:20" ht="81.75" customHeight="1" outlineLevel="1">
      <c r="A440" s="59" t="s">
        <v>960</v>
      </c>
      <c r="B440" s="36" t="s">
        <v>961</v>
      </c>
      <c r="C440" s="140" t="s">
        <v>980</v>
      </c>
      <c r="D440" s="59" t="s">
        <v>981</v>
      </c>
      <c r="E440" s="440"/>
      <c r="F440" s="11">
        <f t="shared" si="17"/>
        <v>164.4</v>
      </c>
      <c r="G440" s="471">
        <v>137</v>
      </c>
      <c r="H440" s="66">
        <f t="shared" si="16"/>
        <v>4027.8</v>
      </c>
      <c r="I440" s="438" t="s">
        <v>982</v>
      </c>
      <c r="J440" s="439" t="s">
        <v>983</v>
      </c>
      <c r="K440" s="59"/>
      <c r="L440" s="59" t="s">
        <v>1164</v>
      </c>
      <c r="M440" s="468">
        <v>3165140569668</v>
      </c>
      <c r="N440" s="59">
        <v>210</v>
      </c>
      <c r="O440" s="59">
        <v>195</v>
      </c>
      <c r="P440" s="59">
        <v>90</v>
      </c>
      <c r="Q440" s="59">
        <v>0.72</v>
      </c>
      <c r="R440" s="59"/>
      <c r="S440" s="59">
        <v>180</v>
      </c>
      <c r="T440" s="467"/>
    </row>
    <row r="441" spans="1:20" ht="81.75" customHeight="1" outlineLevel="1">
      <c r="A441" s="59" t="s">
        <v>960</v>
      </c>
      <c r="B441" s="36" t="s">
        <v>961</v>
      </c>
      <c r="C441" s="140" t="s">
        <v>984</v>
      </c>
      <c r="D441" s="59" t="s">
        <v>985</v>
      </c>
      <c r="E441" s="440"/>
      <c r="F441" s="11">
        <f t="shared" si="17"/>
        <v>164.4</v>
      </c>
      <c r="G441" s="471">
        <v>137</v>
      </c>
      <c r="H441" s="66">
        <f t="shared" si="16"/>
        <v>4027.8</v>
      </c>
      <c r="I441" s="438" t="s">
        <v>982</v>
      </c>
      <c r="J441" s="439" t="s">
        <v>986</v>
      </c>
      <c r="K441" s="59"/>
      <c r="L441" s="59" t="s">
        <v>1164</v>
      </c>
      <c r="M441" s="468">
        <v>3165140569675</v>
      </c>
      <c r="N441" s="59">
        <v>210</v>
      </c>
      <c r="O441" s="59">
        <v>195</v>
      </c>
      <c r="P441" s="59">
        <v>90</v>
      </c>
      <c r="Q441" s="59">
        <v>0.72</v>
      </c>
      <c r="R441" s="59"/>
      <c r="S441" s="59">
        <v>20</v>
      </c>
      <c r="T441" s="467"/>
    </row>
    <row r="442" spans="1:20" ht="81.75" customHeight="1" outlineLevel="1">
      <c r="A442" s="59" t="s">
        <v>960</v>
      </c>
      <c r="B442" s="36" t="s">
        <v>987</v>
      </c>
      <c r="C442" s="140" t="s">
        <v>988</v>
      </c>
      <c r="D442" s="59" t="s">
        <v>989</v>
      </c>
      <c r="E442" s="440"/>
      <c r="F442" s="11">
        <f t="shared" si="17"/>
        <v>115.19999999999999</v>
      </c>
      <c r="G442" s="471">
        <v>96</v>
      </c>
      <c r="H442" s="66">
        <f t="shared" si="16"/>
        <v>2822.3999999999996</v>
      </c>
      <c r="I442" s="438" t="s">
        <v>990</v>
      </c>
      <c r="J442" s="439" t="s">
        <v>991</v>
      </c>
      <c r="K442" s="59"/>
      <c r="L442" s="59" t="s">
        <v>1164</v>
      </c>
      <c r="M442" s="468">
        <v>3165140569682</v>
      </c>
      <c r="N442" s="59">
        <v>120</v>
      </c>
      <c r="O442" s="59">
        <v>110</v>
      </c>
      <c r="P442" s="59">
        <v>80</v>
      </c>
      <c r="Q442" s="59">
        <v>0.32</v>
      </c>
      <c r="R442" s="59"/>
      <c r="S442" s="59">
        <v>10</v>
      </c>
      <c r="T442" s="467"/>
    </row>
    <row r="443" spans="1:20" ht="81.75" customHeight="1" outlineLevel="1">
      <c r="A443" s="59" t="s">
        <v>960</v>
      </c>
      <c r="B443" s="36" t="s">
        <v>987</v>
      </c>
      <c r="C443" s="140" t="s">
        <v>992</v>
      </c>
      <c r="D443" s="59" t="s">
        <v>993</v>
      </c>
      <c r="E443" s="440"/>
      <c r="F443" s="11">
        <f t="shared" si="17"/>
        <v>115.19999999999999</v>
      </c>
      <c r="G443" s="471">
        <v>96</v>
      </c>
      <c r="H443" s="66">
        <f t="shared" si="16"/>
        <v>2822.3999999999996</v>
      </c>
      <c r="I443" s="438" t="s">
        <v>990</v>
      </c>
      <c r="J443" s="439" t="s">
        <v>994</v>
      </c>
      <c r="K443" s="59"/>
      <c r="L443" s="59" t="s">
        <v>1164</v>
      </c>
      <c r="M443" s="468" t="s">
        <v>995</v>
      </c>
      <c r="N443" s="59">
        <v>120</v>
      </c>
      <c r="O443" s="59">
        <v>110</v>
      </c>
      <c r="P443" s="59">
        <v>80</v>
      </c>
      <c r="Q443" s="59">
        <v>0.32</v>
      </c>
      <c r="R443" s="59"/>
      <c r="S443" s="59">
        <v>20</v>
      </c>
      <c r="T443" s="467"/>
    </row>
    <row r="444" spans="1:20" ht="81.75" customHeight="1" outlineLevel="1">
      <c r="A444" s="59" t="s">
        <v>960</v>
      </c>
      <c r="B444" s="36" t="s">
        <v>972</v>
      </c>
      <c r="C444" s="140" t="s">
        <v>996</v>
      </c>
      <c r="D444" s="59" t="s">
        <v>997</v>
      </c>
      <c r="E444" s="440"/>
      <c r="F444" s="11">
        <f t="shared" si="17"/>
        <v>50.4</v>
      </c>
      <c r="G444" s="471">
        <v>42</v>
      </c>
      <c r="H444" s="66">
        <f t="shared" si="16"/>
        <v>1234.8</v>
      </c>
      <c r="I444" s="438" t="s">
        <v>975</v>
      </c>
      <c r="J444" s="439" t="s">
        <v>998</v>
      </c>
      <c r="K444" s="59"/>
      <c r="L444" s="59" t="s">
        <v>1164</v>
      </c>
      <c r="M444" s="468">
        <v>3165140569712</v>
      </c>
      <c r="N444" s="59">
        <v>230</v>
      </c>
      <c r="O444" s="59">
        <v>190</v>
      </c>
      <c r="P444" s="59">
        <v>40</v>
      </c>
      <c r="Q444" s="59">
        <v>0.3</v>
      </c>
      <c r="R444" s="59"/>
      <c r="S444" s="59">
        <v>396</v>
      </c>
      <c r="T444" s="467"/>
    </row>
    <row r="445" spans="1:20" ht="81.75" customHeight="1" outlineLevel="1">
      <c r="A445" s="59" t="s">
        <v>960</v>
      </c>
      <c r="B445" s="36" t="s">
        <v>987</v>
      </c>
      <c r="C445" s="140" t="s">
        <v>999</v>
      </c>
      <c r="D445" s="59" t="s">
        <v>1000</v>
      </c>
      <c r="E445" s="440"/>
      <c r="F445" s="11">
        <f t="shared" si="17"/>
        <v>170.4</v>
      </c>
      <c r="G445" s="471">
        <v>142</v>
      </c>
      <c r="H445" s="66">
        <f t="shared" si="16"/>
        <v>4174.8</v>
      </c>
      <c r="I445" s="438" t="s">
        <v>1001</v>
      </c>
      <c r="J445" s="439" t="s">
        <v>1002</v>
      </c>
      <c r="K445" s="59"/>
      <c r="L445" s="59" t="s">
        <v>1164</v>
      </c>
      <c r="M445" s="468">
        <v>3165140569736</v>
      </c>
      <c r="N445" s="59">
        <v>220</v>
      </c>
      <c r="O445" s="59">
        <v>115</v>
      </c>
      <c r="P445" s="59">
        <v>110</v>
      </c>
      <c r="Q445" s="59" t="s">
        <v>14220</v>
      </c>
      <c r="R445" s="59"/>
      <c r="S445" s="59">
        <v>240</v>
      </c>
      <c r="T445" s="467"/>
    </row>
    <row r="446" spans="1:20" ht="81.75" customHeight="1" outlineLevel="1">
      <c r="A446" s="59" t="s">
        <v>960</v>
      </c>
      <c r="B446" s="36" t="s">
        <v>972</v>
      </c>
      <c r="C446" s="140" t="s">
        <v>1003</v>
      </c>
      <c r="D446" s="59" t="s">
        <v>1004</v>
      </c>
      <c r="E446" s="440"/>
      <c r="F446" s="11">
        <f t="shared" si="17"/>
        <v>69.599999999999994</v>
      </c>
      <c r="G446" s="471">
        <v>58</v>
      </c>
      <c r="H446" s="66">
        <f t="shared" si="16"/>
        <v>1705.1999999999998</v>
      </c>
      <c r="I446" s="438" t="s">
        <v>1005</v>
      </c>
      <c r="J446" s="439" t="s">
        <v>1006</v>
      </c>
      <c r="K446" s="59"/>
      <c r="L446" s="59" t="s">
        <v>1164</v>
      </c>
      <c r="M446" s="468">
        <v>3165140569767</v>
      </c>
      <c r="N446" s="59">
        <v>120</v>
      </c>
      <c r="O446" s="59">
        <v>100</v>
      </c>
      <c r="P446" s="59">
        <v>70</v>
      </c>
      <c r="Q446" s="59">
        <v>0.15</v>
      </c>
      <c r="R446" s="59"/>
      <c r="S446" s="59">
        <v>10</v>
      </c>
      <c r="T446" s="467"/>
    </row>
    <row r="447" spans="1:20" ht="81.75" customHeight="1" outlineLevel="1">
      <c r="A447" s="59" t="s">
        <v>960</v>
      </c>
      <c r="B447" s="36" t="s">
        <v>1007</v>
      </c>
      <c r="C447" s="140" t="s">
        <v>1008</v>
      </c>
      <c r="D447" s="59" t="s">
        <v>1009</v>
      </c>
      <c r="E447" s="440"/>
      <c r="F447" s="11">
        <f t="shared" si="17"/>
        <v>34.799999999999997</v>
      </c>
      <c r="G447" s="471">
        <v>29</v>
      </c>
      <c r="H447" s="66">
        <f t="shared" si="16"/>
        <v>852.59999999999991</v>
      </c>
      <c r="I447" s="438" t="s">
        <v>1007</v>
      </c>
      <c r="J447" s="439" t="s">
        <v>1010</v>
      </c>
      <c r="K447" s="59"/>
      <c r="L447" s="59" t="s">
        <v>1164</v>
      </c>
      <c r="M447" s="468">
        <v>3165140569774</v>
      </c>
      <c r="N447" s="59">
        <v>150</v>
      </c>
      <c r="O447" s="59">
        <v>140</v>
      </c>
      <c r="P447" s="59">
        <v>40</v>
      </c>
      <c r="Q447" s="59">
        <v>0.05</v>
      </c>
      <c r="R447" s="59"/>
      <c r="S447" s="59">
        <v>900</v>
      </c>
      <c r="T447" s="467"/>
    </row>
    <row r="448" spans="1:20" ht="81.75" customHeight="1" outlineLevel="1">
      <c r="A448" s="59" t="s">
        <v>960</v>
      </c>
      <c r="B448" s="36" t="s">
        <v>1011</v>
      </c>
      <c r="C448" s="140" t="s">
        <v>1012</v>
      </c>
      <c r="D448" s="59" t="s">
        <v>1013</v>
      </c>
      <c r="E448" s="440"/>
      <c r="F448" s="11">
        <f t="shared" si="17"/>
        <v>112.8</v>
      </c>
      <c r="G448" s="471">
        <v>94</v>
      </c>
      <c r="H448" s="66">
        <f t="shared" si="16"/>
        <v>2763.6</v>
      </c>
      <c r="I448" s="438" t="s">
        <v>1014</v>
      </c>
      <c r="J448" s="439" t="s">
        <v>1015</v>
      </c>
      <c r="K448" s="59"/>
      <c r="L448" s="59" t="s">
        <v>1164</v>
      </c>
      <c r="M448" s="468">
        <v>3165140569798</v>
      </c>
      <c r="N448" s="59">
        <v>210</v>
      </c>
      <c r="O448" s="59">
        <v>185</v>
      </c>
      <c r="P448" s="59">
        <v>85</v>
      </c>
      <c r="Q448" s="59">
        <v>0.44</v>
      </c>
      <c r="R448" s="59"/>
      <c r="S448" s="59">
        <v>20</v>
      </c>
      <c r="T448" s="467"/>
    </row>
    <row r="449" spans="1:20" ht="81.75" customHeight="1" outlineLevel="1">
      <c r="A449" s="59" t="s">
        <v>960</v>
      </c>
      <c r="B449" s="36" t="s">
        <v>1011</v>
      </c>
      <c r="C449" s="140" t="s">
        <v>1016</v>
      </c>
      <c r="D449" s="59" t="s">
        <v>1017</v>
      </c>
      <c r="E449" s="440"/>
      <c r="F449" s="11">
        <f t="shared" si="17"/>
        <v>112.8</v>
      </c>
      <c r="G449" s="471">
        <v>94</v>
      </c>
      <c r="H449" s="66">
        <f t="shared" si="16"/>
        <v>2763.6</v>
      </c>
      <c r="I449" s="438" t="s">
        <v>1014</v>
      </c>
      <c r="J449" s="439" t="s">
        <v>1018</v>
      </c>
      <c r="K449" s="59"/>
      <c r="L449" s="59" t="s">
        <v>1164</v>
      </c>
      <c r="M449" s="468">
        <v>3165140569804</v>
      </c>
      <c r="N449" s="59">
        <v>184</v>
      </c>
      <c r="O449" s="59">
        <v>209</v>
      </c>
      <c r="P449" s="59">
        <v>87</v>
      </c>
      <c r="Q449" s="59">
        <v>0.45</v>
      </c>
      <c r="R449" s="59"/>
      <c r="S449" s="59">
        <v>10</v>
      </c>
      <c r="T449" s="467"/>
    </row>
    <row r="450" spans="1:20" ht="81.75" customHeight="1" outlineLevel="1">
      <c r="A450" s="59" t="s">
        <v>960</v>
      </c>
      <c r="B450" s="36" t="s">
        <v>1011</v>
      </c>
      <c r="C450" s="140" t="s">
        <v>1019</v>
      </c>
      <c r="D450" s="59" t="s">
        <v>1020</v>
      </c>
      <c r="E450" s="440"/>
      <c r="F450" s="11">
        <f t="shared" si="17"/>
        <v>210</v>
      </c>
      <c r="G450" s="471">
        <v>175</v>
      </c>
      <c r="H450" s="66">
        <f t="shared" si="16"/>
        <v>5145</v>
      </c>
      <c r="I450" s="438" t="s">
        <v>1021</v>
      </c>
      <c r="J450" s="439" t="s">
        <v>1022</v>
      </c>
      <c r="K450" s="59"/>
      <c r="L450" s="59" t="s">
        <v>1164</v>
      </c>
      <c r="M450" s="468">
        <v>3165140569811</v>
      </c>
      <c r="N450" s="59">
        <v>340</v>
      </c>
      <c r="O450" s="59">
        <v>160</v>
      </c>
      <c r="P450" s="59">
        <v>145</v>
      </c>
      <c r="Q450" s="59">
        <v>0.96</v>
      </c>
      <c r="R450" s="59"/>
      <c r="S450" s="59">
        <v>15</v>
      </c>
      <c r="T450" s="467"/>
    </row>
    <row r="451" spans="1:20" ht="81.75" customHeight="1" outlineLevel="1">
      <c r="A451" s="59" t="s">
        <v>960</v>
      </c>
      <c r="B451" s="36" t="s">
        <v>1011</v>
      </c>
      <c r="C451" s="140" t="s">
        <v>1023</v>
      </c>
      <c r="D451" s="59" t="s">
        <v>1024</v>
      </c>
      <c r="E451" s="440"/>
      <c r="F451" s="11">
        <f t="shared" si="17"/>
        <v>124.8</v>
      </c>
      <c r="G451" s="471">
        <v>104</v>
      </c>
      <c r="H451" s="66">
        <f t="shared" si="16"/>
        <v>3057.6</v>
      </c>
      <c r="I451" s="438" t="s">
        <v>1025</v>
      </c>
      <c r="J451" s="439" t="s">
        <v>1026</v>
      </c>
      <c r="K451" s="59"/>
      <c r="L451" s="59" t="s">
        <v>1164</v>
      </c>
      <c r="M451" s="468">
        <v>3165140569828</v>
      </c>
      <c r="N451" s="59">
        <v>195</v>
      </c>
      <c r="O451" s="59">
        <v>175</v>
      </c>
      <c r="P451" s="59">
        <v>90</v>
      </c>
      <c r="Q451" s="59">
        <v>0.4</v>
      </c>
      <c r="R451" s="59"/>
      <c r="S451" s="59">
        <v>15</v>
      </c>
      <c r="T451" s="467"/>
    </row>
    <row r="452" spans="1:20" ht="81.75" customHeight="1" outlineLevel="1">
      <c r="A452" s="59" t="s">
        <v>1789</v>
      </c>
      <c r="B452" s="36"/>
      <c r="C452" s="140" t="s">
        <v>1790</v>
      </c>
      <c r="D452" s="59" t="s">
        <v>1791</v>
      </c>
      <c r="E452" s="440"/>
      <c r="F452" s="11">
        <f t="shared" si="17"/>
        <v>66</v>
      </c>
      <c r="G452" s="471">
        <v>55</v>
      </c>
      <c r="H452" s="66">
        <f t="shared" si="16"/>
        <v>1617</v>
      </c>
      <c r="I452" s="438" t="s">
        <v>1792</v>
      </c>
      <c r="J452" s="439" t="s">
        <v>1793</v>
      </c>
      <c r="K452" s="59"/>
      <c r="L452" s="59" t="s">
        <v>1164</v>
      </c>
      <c r="M452" s="468">
        <v>3165140570015</v>
      </c>
      <c r="N452" s="59">
        <v>85</v>
      </c>
      <c r="O452" s="59">
        <v>60</v>
      </c>
      <c r="P452" s="59">
        <v>25</v>
      </c>
      <c r="Q452" s="59">
        <v>0.04</v>
      </c>
      <c r="R452" s="59"/>
      <c r="S452" s="59">
        <v>5</v>
      </c>
      <c r="T452" s="467"/>
    </row>
    <row r="453" spans="1:20" ht="81.75" customHeight="1" outlineLevel="1">
      <c r="A453" s="59" t="s">
        <v>1789</v>
      </c>
      <c r="B453" s="36"/>
      <c r="C453" s="140" t="s">
        <v>1794</v>
      </c>
      <c r="D453" s="59" t="s">
        <v>1795</v>
      </c>
      <c r="E453" s="440"/>
      <c r="F453" s="11">
        <f t="shared" si="17"/>
        <v>58.8</v>
      </c>
      <c r="G453" s="471">
        <v>49</v>
      </c>
      <c r="H453" s="66">
        <f t="shared" si="16"/>
        <v>1440.6</v>
      </c>
      <c r="I453" s="438" t="s">
        <v>1796</v>
      </c>
      <c r="J453" s="439" t="s">
        <v>1797</v>
      </c>
      <c r="K453" s="59"/>
      <c r="L453" s="59" t="s">
        <v>1182</v>
      </c>
      <c r="M453" s="468">
        <v>3165140570022</v>
      </c>
      <c r="N453" s="59">
        <v>120</v>
      </c>
      <c r="O453" s="59">
        <v>110</v>
      </c>
      <c r="P453" s="59">
        <v>80</v>
      </c>
      <c r="Q453" s="59">
        <v>0.58499999999999996</v>
      </c>
      <c r="R453" s="59"/>
      <c r="S453" s="59">
        <v>5</v>
      </c>
      <c r="T453" s="467"/>
    </row>
    <row r="454" spans="1:20" ht="81.75" customHeight="1" outlineLevel="1">
      <c r="A454" s="59" t="s">
        <v>1789</v>
      </c>
      <c r="B454" s="36"/>
      <c r="C454" s="140" t="s">
        <v>1798</v>
      </c>
      <c r="D454" s="59" t="s">
        <v>1799</v>
      </c>
      <c r="E454" s="440"/>
      <c r="F454" s="11">
        <f t="shared" si="17"/>
        <v>63.599999999999994</v>
      </c>
      <c r="G454" s="471">
        <v>53</v>
      </c>
      <c r="H454" s="66">
        <f t="shared" si="16"/>
        <v>1558.1999999999998</v>
      </c>
      <c r="I454" s="438" t="s">
        <v>1796</v>
      </c>
      <c r="J454" s="439" t="s">
        <v>1800</v>
      </c>
      <c r="K454" s="59"/>
      <c r="L454" s="59" t="s">
        <v>1182</v>
      </c>
      <c r="M454" s="468">
        <v>3165140570039</v>
      </c>
      <c r="N454" s="59">
        <v>115</v>
      </c>
      <c r="O454" s="59">
        <v>115</v>
      </c>
      <c r="P454" s="59">
        <v>75</v>
      </c>
      <c r="Q454" s="59">
        <v>0.62</v>
      </c>
      <c r="R454" s="59"/>
      <c r="S454" s="59">
        <v>10</v>
      </c>
      <c r="T454" s="467"/>
    </row>
    <row r="455" spans="1:20" ht="81.75" customHeight="1" outlineLevel="1">
      <c r="A455" s="59" t="s">
        <v>1789</v>
      </c>
      <c r="B455" s="36"/>
      <c r="C455" s="140" t="s">
        <v>1801</v>
      </c>
      <c r="D455" s="59" t="s">
        <v>1802</v>
      </c>
      <c r="E455" s="440"/>
      <c r="F455" s="11">
        <f t="shared" si="17"/>
        <v>286.8</v>
      </c>
      <c r="G455" s="471">
        <v>239</v>
      </c>
      <c r="H455" s="66">
        <f t="shared" ref="H455:H459" si="18">F455*$H$2</f>
        <v>7026.6</v>
      </c>
      <c r="I455" s="438" t="s">
        <v>1803</v>
      </c>
      <c r="J455" s="439" t="s">
        <v>1804</v>
      </c>
      <c r="K455" s="59"/>
      <c r="L455" s="59" t="s">
        <v>528</v>
      </c>
      <c r="M455" s="468">
        <v>3165140570046</v>
      </c>
      <c r="N455" s="59">
        <v>175</v>
      </c>
      <c r="O455" s="59">
        <v>155</v>
      </c>
      <c r="P455" s="59">
        <v>135</v>
      </c>
      <c r="Q455" s="59">
        <v>0.95</v>
      </c>
      <c r="R455" s="59"/>
      <c r="S455" s="59">
        <v>80</v>
      </c>
      <c r="T455" s="467"/>
    </row>
    <row r="456" spans="1:20" ht="81.75" customHeight="1" outlineLevel="1">
      <c r="A456" s="59" t="s">
        <v>1789</v>
      </c>
      <c r="B456" s="36"/>
      <c r="C456" s="140" t="s">
        <v>1805</v>
      </c>
      <c r="D456" s="59" t="s">
        <v>1806</v>
      </c>
      <c r="E456" s="440"/>
      <c r="F456" s="11">
        <f t="shared" si="17"/>
        <v>97.2</v>
      </c>
      <c r="G456" s="471">
        <v>81</v>
      </c>
      <c r="H456" s="66">
        <f t="shared" si="18"/>
        <v>2381.4</v>
      </c>
      <c r="I456" s="438" t="s">
        <v>1807</v>
      </c>
      <c r="J456" s="439" t="s">
        <v>1808</v>
      </c>
      <c r="K456" s="59"/>
      <c r="L456" s="59" t="s">
        <v>528</v>
      </c>
      <c r="M456" s="468">
        <v>3165140570053</v>
      </c>
      <c r="N456" s="59">
        <v>200</v>
      </c>
      <c r="O456" s="59">
        <v>135</v>
      </c>
      <c r="P456" s="59">
        <v>110</v>
      </c>
      <c r="Q456" s="59">
        <v>0.6</v>
      </c>
      <c r="R456" s="59"/>
      <c r="S456" s="59">
        <v>12</v>
      </c>
      <c r="T456" s="467"/>
    </row>
    <row r="457" spans="1:20" ht="81.75" customHeight="1" outlineLevel="1">
      <c r="A457" s="59" t="s">
        <v>1809</v>
      </c>
      <c r="B457" s="36"/>
      <c r="C457" s="140" t="s">
        <v>1810</v>
      </c>
      <c r="D457" s="59" t="s">
        <v>1811</v>
      </c>
      <c r="E457" s="440"/>
      <c r="F457" s="11">
        <f t="shared" si="17"/>
        <v>160.79999999999998</v>
      </c>
      <c r="G457" s="471">
        <v>134</v>
      </c>
      <c r="H457" s="66">
        <f t="shared" si="18"/>
        <v>3939.5999999999995</v>
      </c>
      <c r="I457" s="438" t="s">
        <v>1812</v>
      </c>
      <c r="J457" s="439" t="s">
        <v>1813</v>
      </c>
      <c r="K457" s="59"/>
      <c r="L457" s="59" t="s">
        <v>528</v>
      </c>
      <c r="M457" s="468">
        <v>3165140570060</v>
      </c>
      <c r="N457" s="59">
        <v>170</v>
      </c>
      <c r="O457" s="59">
        <v>170</v>
      </c>
      <c r="P457" s="59">
        <v>70</v>
      </c>
      <c r="Q457" s="59">
        <v>0.89</v>
      </c>
      <c r="R457" s="59"/>
      <c r="S457" s="59">
        <v>576</v>
      </c>
      <c r="T457" s="467"/>
    </row>
    <row r="458" spans="1:20" ht="81.75" customHeight="1" outlineLevel="1">
      <c r="A458" s="59" t="s">
        <v>1809</v>
      </c>
      <c r="B458" s="36"/>
      <c r="C458" s="140" t="s">
        <v>1814</v>
      </c>
      <c r="D458" s="59" t="s">
        <v>1815</v>
      </c>
      <c r="E458" s="440"/>
      <c r="F458" s="11">
        <f t="shared" si="17"/>
        <v>225.6</v>
      </c>
      <c r="G458" s="471">
        <v>188</v>
      </c>
      <c r="H458" s="66">
        <f t="shared" si="18"/>
        <v>5527.2</v>
      </c>
      <c r="I458" s="438" t="s">
        <v>1816</v>
      </c>
      <c r="J458" s="439" t="s">
        <v>1817</v>
      </c>
      <c r="K458" s="59"/>
      <c r="L458" s="59" t="s">
        <v>528</v>
      </c>
      <c r="M458" s="468">
        <v>3165140570084</v>
      </c>
      <c r="N458" s="59">
        <v>170</v>
      </c>
      <c r="O458" s="59">
        <v>165</v>
      </c>
      <c r="P458" s="59">
        <v>70</v>
      </c>
      <c r="Q458" s="59">
        <v>1.04</v>
      </c>
      <c r="R458" s="59"/>
      <c r="S458" s="59">
        <v>180</v>
      </c>
      <c r="T458" s="467"/>
    </row>
    <row r="459" spans="1:20" ht="81.75" customHeight="1" outlineLevel="1" thickBot="1">
      <c r="A459" s="59" t="s">
        <v>1818</v>
      </c>
      <c r="B459" s="36"/>
      <c r="C459" s="140" t="s">
        <v>1819</v>
      </c>
      <c r="D459" s="59" t="s">
        <v>1820</v>
      </c>
      <c r="E459" s="440"/>
      <c r="F459" s="11">
        <f t="shared" si="17"/>
        <v>66</v>
      </c>
      <c r="G459" s="471">
        <v>55</v>
      </c>
      <c r="H459" s="66">
        <f t="shared" si="18"/>
        <v>1617</v>
      </c>
      <c r="I459" s="438" t="s">
        <v>1821</v>
      </c>
      <c r="J459" s="439" t="s">
        <v>1822</v>
      </c>
      <c r="K459" s="59"/>
      <c r="L459" s="59" t="s">
        <v>1164</v>
      </c>
      <c r="M459" s="468">
        <v>3165140569545</v>
      </c>
      <c r="N459" s="59">
        <v>120</v>
      </c>
      <c r="O459" s="59">
        <v>110</v>
      </c>
      <c r="P459" s="59">
        <v>80</v>
      </c>
      <c r="Q459" s="59">
        <v>0.19</v>
      </c>
      <c r="R459" s="59"/>
      <c r="S459" s="59">
        <v>5</v>
      </c>
      <c r="T459" s="467"/>
    </row>
    <row r="460" spans="1:20" ht="23.4" thickBot="1">
      <c r="A460" s="87" t="s">
        <v>1886</v>
      </c>
      <c r="B460" s="88"/>
      <c r="C460" s="89"/>
      <c r="D460" s="88"/>
      <c r="E460" s="88"/>
      <c r="F460" s="90"/>
      <c r="G460" s="90"/>
      <c r="H460" s="90"/>
      <c r="I460" s="91"/>
      <c r="J460" s="88"/>
      <c r="K460" s="88"/>
      <c r="L460" s="88"/>
      <c r="M460" s="89"/>
      <c r="N460" s="88"/>
      <c r="O460" s="88"/>
      <c r="P460" s="88"/>
      <c r="Q460" s="88"/>
      <c r="R460" s="88"/>
      <c r="S460" s="88"/>
      <c r="T460" s="92"/>
    </row>
    <row r="461" spans="1:20" s="370" customFormat="1" ht="66" customHeight="1" outlineLevel="1">
      <c r="A461" s="375" t="s">
        <v>1276</v>
      </c>
      <c r="B461" s="376" t="s">
        <v>1277</v>
      </c>
      <c r="C461" s="377" t="s">
        <v>13844</v>
      </c>
      <c r="D461" s="378" t="s">
        <v>13845</v>
      </c>
      <c r="E461" s="379"/>
      <c r="F461" s="380">
        <f t="shared" ref="F461:F477" si="19">G461*1.2</f>
        <v>46.224000000000004</v>
      </c>
      <c r="G461" s="381">
        <v>38.520000000000003</v>
      </c>
      <c r="H461" s="382">
        <v>1499</v>
      </c>
      <c r="I461" s="383" t="s">
        <v>13846</v>
      </c>
      <c r="J461" s="372" t="s">
        <v>13847</v>
      </c>
      <c r="K461" s="374" t="s">
        <v>13832</v>
      </c>
      <c r="L461" s="374" t="s">
        <v>402</v>
      </c>
      <c r="M461" s="384">
        <v>3165140765558</v>
      </c>
      <c r="N461" s="374">
        <v>205</v>
      </c>
      <c r="O461" s="374">
        <v>100</v>
      </c>
      <c r="P461" s="374">
        <v>55</v>
      </c>
      <c r="Q461" s="374" t="s">
        <v>13848</v>
      </c>
      <c r="R461" s="374" t="s">
        <v>13849</v>
      </c>
      <c r="S461" s="374">
        <v>288</v>
      </c>
      <c r="T461" s="385" t="s">
        <v>14252</v>
      </c>
    </row>
    <row r="462" spans="1:20" s="370" customFormat="1" ht="70.5" customHeight="1" outlineLevel="1">
      <c r="A462" s="386" t="s">
        <v>1388</v>
      </c>
      <c r="B462" s="387" t="s">
        <v>1389</v>
      </c>
      <c r="C462" s="388" t="s">
        <v>13857</v>
      </c>
      <c r="D462" s="373" t="s">
        <v>13858</v>
      </c>
      <c r="E462" s="379"/>
      <c r="F462" s="380">
        <f>G462*1.2</f>
        <v>46.224000000000004</v>
      </c>
      <c r="G462" s="389">
        <v>38.520000000000003</v>
      </c>
      <c r="H462" s="382">
        <v>1499</v>
      </c>
      <c r="I462" s="390" t="s">
        <v>13859</v>
      </c>
      <c r="J462" s="371" t="s">
        <v>13860</v>
      </c>
      <c r="K462" s="373" t="s">
        <v>13832</v>
      </c>
      <c r="L462" s="373" t="s">
        <v>402</v>
      </c>
      <c r="M462" s="391">
        <v>3165140765572</v>
      </c>
      <c r="N462" s="373">
        <v>205</v>
      </c>
      <c r="O462" s="373">
        <v>125</v>
      </c>
      <c r="P462" s="373">
        <v>55</v>
      </c>
      <c r="Q462" s="373" t="s">
        <v>13861</v>
      </c>
      <c r="R462" s="373" t="s">
        <v>1485</v>
      </c>
      <c r="S462" s="373">
        <v>216</v>
      </c>
      <c r="T462" s="385" t="s">
        <v>14253</v>
      </c>
    </row>
    <row r="463" spans="1:20" s="370" customFormat="1" ht="66.75" customHeight="1" outlineLevel="1">
      <c r="A463" s="375" t="s">
        <v>1831</v>
      </c>
      <c r="B463" s="376" t="s">
        <v>500</v>
      </c>
      <c r="C463" s="377" t="s">
        <v>1869</v>
      </c>
      <c r="D463" s="374" t="s">
        <v>1870</v>
      </c>
      <c r="E463" s="379"/>
      <c r="F463" s="380">
        <f>G463*1.2</f>
        <v>46.224000000000004</v>
      </c>
      <c r="G463" s="389">
        <v>38.520000000000003</v>
      </c>
      <c r="H463" s="382">
        <v>1499</v>
      </c>
      <c r="I463" s="383" t="s">
        <v>1871</v>
      </c>
      <c r="J463" s="372" t="s">
        <v>1872</v>
      </c>
      <c r="K463" s="374" t="s">
        <v>481</v>
      </c>
      <c r="L463" s="374" t="s">
        <v>528</v>
      </c>
      <c r="M463" s="369">
        <v>3165140651806</v>
      </c>
      <c r="N463" s="374">
        <v>365</v>
      </c>
      <c r="O463" s="374">
        <v>207</v>
      </c>
      <c r="P463" s="374">
        <v>250</v>
      </c>
      <c r="Q463" s="374">
        <v>0.25</v>
      </c>
      <c r="R463" s="374"/>
      <c r="S463" s="374">
        <v>48</v>
      </c>
      <c r="T463" s="385" t="s">
        <v>14245</v>
      </c>
    </row>
    <row r="464" spans="1:20" s="273" customFormat="1" ht="66.75" customHeight="1" outlineLevel="1">
      <c r="A464" s="9" t="s">
        <v>1276</v>
      </c>
      <c r="B464" s="299" t="s">
        <v>1277</v>
      </c>
      <c r="C464" s="472" t="s">
        <v>1823</v>
      </c>
      <c r="D464" s="9" t="s">
        <v>1824</v>
      </c>
      <c r="E464" s="233"/>
      <c r="F464" s="11">
        <f t="shared" si="19"/>
        <v>104.98799999999999</v>
      </c>
      <c r="G464" s="476">
        <v>87.49</v>
      </c>
      <c r="H464" s="66">
        <f t="shared" ref="H464:H484" si="20">F464*$H$2</f>
        <v>2572.2059999999997</v>
      </c>
      <c r="I464" s="486" t="s">
        <v>1825</v>
      </c>
      <c r="J464" s="295" t="s">
        <v>1826</v>
      </c>
      <c r="K464" s="111"/>
      <c r="L464" s="9" t="s">
        <v>402</v>
      </c>
      <c r="M464" s="24">
        <v>3165140532471</v>
      </c>
      <c r="N464" s="9">
        <v>254</v>
      </c>
      <c r="O464" s="9">
        <v>180</v>
      </c>
      <c r="P464" s="9">
        <v>72</v>
      </c>
      <c r="Q464" s="9">
        <v>0.18</v>
      </c>
      <c r="R464" s="39"/>
      <c r="S464" s="9">
        <v>216</v>
      </c>
      <c r="T464" s="482"/>
    </row>
    <row r="465" spans="1:20" s="273" customFormat="1" ht="66.75" customHeight="1" outlineLevel="1">
      <c r="A465" s="9" t="s">
        <v>1276</v>
      </c>
      <c r="B465" s="299" t="s">
        <v>1277</v>
      </c>
      <c r="C465" s="140" t="s">
        <v>1827</v>
      </c>
      <c r="D465" s="59" t="s">
        <v>1828</v>
      </c>
      <c r="E465" s="233"/>
      <c r="F465" s="11">
        <f t="shared" si="19"/>
        <v>139.99199999999999</v>
      </c>
      <c r="G465" s="476">
        <v>116.66</v>
      </c>
      <c r="H465" s="66">
        <f t="shared" si="20"/>
        <v>3429.8039999999996</v>
      </c>
      <c r="I465" s="294" t="s">
        <v>1829</v>
      </c>
      <c r="J465" s="296" t="s">
        <v>1830</v>
      </c>
      <c r="K465" s="111"/>
      <c r="L465" s="59" t="s">
        <v>402</v>
      </c>
      <c r="M465" s="24">
        <v>3165140532501</v>
      </c>
      <c r="N465" s="59">
        <v>254</v>
      </c>
      <c r="O465" s="59">
        <v>180</v>
      </c>
      <c r="P465" s="59">
        <v>72</v>
      </c>
      <c r="Q465" s="59">
        <v>0.18</v>
      </c>
      <c r="R465" s="111"/>
      <c r="S465" s="59">
        <v>216</v>
      </c>
      <c r="T465" s="458"/>
    </row>
    <row r="466" spans="1:20" s="273" customFormat="1" ht="66.75" customHeight="1" outlineLevel="1">
      <c r="A466" s="9" t="s">
        <v>1143</v>
      </c>
      <c r="B466" s="299" t="s">
        <v>1399</v>
      </c>
      <c r="C466" s="292" t="s">
        <v>14221</v>
      </c>
      <c r="D466" s="111" t="s">
        <v>14222</v>
      </c>
      <c r="E466" s="233"/>
      <c r="F466" s="11">
        <f t="shared" si="19"/>
        <v>99.983999999999995</v>
      </c>
      <c r="G466" s="470">
        <v>83.32</v>
      </c>
      <c r="H466" s="66">
        <f t="shared" si="20"/>
        <v>2449.6079999999997</v>
      </c>
      <c r="I466" s="480" t="s">
        <v>14230</v>
      </c>
      <c r="J466" s="481" t="s">
        <v>14231</v>
      </c>
      <c r="K466" s="111"/>
      <c r="L466" s="111" t="s">
        <v>528</v>
      </c>
      <c r="M466" s="50">
        <v>3165140772617</v>
      </c>
      <c r="N466" s="111">
        <v>475</v>
      </c>
      <c r="O466" s="111">
        <v>93</v>
      </c>
      <c r="P466" s="111">
        <v>57</v>
      </c>
      <c r="Q466" s="111" t="s">
        <v>14240</v>
      </c>
      <c r="R466" s="111" t="s">
        <v>14241</v>
      </c>
      <c r="S466" s="111">
        <v>216</v>
      </c>
      <c r="T466" s="457" t="s">
        <v>13842</v>
      </c>
    </row>
    <row r="467" spans="1:20" s="273" customFormat="1" ht="66.75" customHeight="1" outlineLevel="1">
      <c r="A467" s="39" t="s">
        <v>1831</v>
      </c>
      <c r="B467" s="116" t="s">
        <v>500</v>
      </c>
      <c r="C467" s="292" t="s">
        <v>2878</v>
      </c>
      <c r="D467" s="111" t="s">
        <v>14223</v>
      </c>
      <c r="E467" s="303"/>
      <c r="F467" s="11">
        <f t="shared" si="19"/>
        <v>39.995999999999995</v>
      </c>
      <c r="G467" s="477">
        <v>33.33</v>
      </c>
      <c r="H467" s="66">
        <f t="shared" si="20"/>
        <v>979.90199999999993</v>
      </c>
      <c r="I467" s="134" t="s">
        <v>14232</v>
      </c>
      <c r="J467" s="291" t="s">
        <v>14233</v>
      </c>
      <c r="K467" s="111"/>
      <c r="L467" s="111" t="s">
        <v>14242</v>
      </c>
      <c r="M467" s="110" t="s">
        <v>14243</v>
      </c>
      <c r="N467" s="111">
        <v>280</v>
      </c>
      <c r="O467" s="111">
        <v>137</v>
      </c>
      <c r="P467" s="111">
        <v>55</v>
      </c>
      <c r="Q467" s="111">
        <v>0.39</v>
      </c>
      <c r="R467" s="111">
        <v>0.19</v>
      </c>
      <c r="S467" s="111" t="s">
        <v>14244</v>
      </c>
      <c r="T467" s="460" t="s">
        <v>2711</v>
      </c>
    </row>
    <row r="468" spans="1:20" s="273" customFormat="1" ht="66.75" customHeight="1" outlineLevel="1">
      <c r="A468" s="39" t="s">
        <v>1831</v>
      </c>
      <c r="B468" s="116" t="s">
        <v>500</v>
      </c>
      <c r="C468" s="292" t="s">
        <v>14224</v>
      </c>
      <c r="D468" s="111" t="s">
        <v>14225</v>
      </c>
      <c r="E468" s="303"/>
      <c r="F468" s="11">
        <f t="shared" si="19"/>
        <v>39.995999999999995</v>
      </c>
      <c r="G468" s="477">
        <v>33.33</v>
      </c>
      <c r="H468" s="66">
        <f t="shared" si="20"/>
        <v>979.90199999999993</v>
      </c>
      <c r="I468" s="134" t="s">
        <v>14234</v>
      </c>
      <c r="J468" s="291" t="s">
        <v>14235</v>
      </c>
      <c r="K468" s="111"/>
      <c r="L468" s="111" t="s">
        <v>528</v>
      </c>
      <c r="M468" s="50">
        <v>3165140442527</v>
      </c>
      <c r="N468" s="111">
        <v>229</v>
      </c>
      <c r="O468" s="111">
        <v>115</v>
      </c>
      <c r="P468" s="111">
        <v>65</v>
      </c>
      <c r="Q468" s="111">
        <v>0.36</v>
      </c>
      <c r="R468" s="111">
        <v>0.24</v>
      </c>
      <c r="S468" s="111">
        <v>324</v>
      </c>
      <c r="T468" s="460"/>
    </row>
    <row r="469" spans="1:20" s="273" customFormat="1" ht="66.75" customHeight="1" outlineLevel="1">
      <c r="A469" s="367" t="s">
        <v>1831</v>
      </c>
      <c r="B469" s="473" t="s">
        <v>500</v>
      </c>
      <c r="C469" s="424" t="s">
        <v>13850</v>
      </c>
      <c r="D469" s="420" t="s">
        <v>14226</v>
      </c>
      <c r="E469" s="474"/>
      <c r="F469" s="11">
        <f t="shared" si="19"/>
        <v>131.988</v>
      </c>
      <c r="G469" s="477">
        <v>109.99</v>
      </c>
      <c r="H469" s="66">
        <f t="shared" si="20"/>
        <v>3233.7060000000001</v>
      </c>
      <c r="I469" s="487" t="s">
        <v>13853</v>
      </c>
      <c r="J469" s="264" t="s">
        <v>14236</v>
      </c>
      <c r="K469" s="111"/>
      <c r="L469" s="115" t="s">
        <v>528</v>
      </c>
      <c r="M469" s="483">
        <v>3165140754118</v>
      </c>
      <c r="N469" s="115">
        <v>276</v>
      </c>
      <c r="O469" s="115">
        <v>190</v>
      </c>
      <c r="P469" s="115">
        <v>108</v>
      </c>
      <c r="Q469" s="115">
        <v>0.64800000000000002</v>
      </c>
      <c r="R469" s="115">
        <v>0.36799999999999999</v>
      </c>
      <c r="S469" s="115">
        <v>64</v>
      </c>
      <c r="T469" s="457" t="s">
        <v>14246</v>
      </c>
    </row>
    <row r="470" spans="1:20" s="273" customFormat="1" ht="66.75" customHeight="1" outlineLevel="1">
      <c r="A470" s="367" t="s">
        <v>1831</v>
      </c>
      <c r="B470" s="473" t="s">
        <v>500</v>
      </c>
      <c r="C470" s="424" t="s">
        <v>13851</v>
      </c>
      <c r="D470" s="420" t="s">
        <v>13852</v>
      </c>
      <c r="E470" s="474"/>
      <c r="F470" s="11">
        <f t="shared" si="19"/>
        <v>155.988</v>
      </c>
      <c r="G470" s="477">
        <v>129.99</v>
      </c>
      <c r="H470" s="66">
        <f t="shared" si="20"/>
        <v>3821.7060000000001</v>
      </c>
      <c r="I470" s="487" t="s">
        <v>13854</v>
      </c>
      <c r="J470" s="264" t="s">
        <v>14236</v>
      </c>
      <c r="K470" s="111"/>
      <c r="L470" s="115" t="s">
        <v>528</v>
      </c>
      <c r="M470" s="484">
        <v>3165140754101</v>
      </c>
      <c r="N470" s="115">
        <v>593</v>
      </c>
      <c r="O470" s="115">
        <v>229</v>
      </c>
      <c r="P470" s="115">
        <v>119</v>
      </c>
      <c r="Q470" s="115" t="s">
        <v>13855</v>
      </c>
      <c r="R470" s="115" t="s">
        <v>13856</v>
      </c>
      <c r="S470" s="115">
        <v>99</v>
      </c>
      <c r="T470" s="457" t="s">
        <v>14246</v>
      </c>
    </row>
    <row r="471" spans="1:20" s="273" customFormat="1" ht="66.75" customHeight="1" outlineLevel="1">
      <c r="A471" s="9" t="s">
        <v>1831</v>
      </c>
      <c r="B471" s="299" t="s">
        <v>500</v>
      </c>
      <c r="C471" s="140" t="s">
        <v>1832</v>
      </c>
      <c r="D471" s="59" t="s">
        <v>1833</v>
      </c>
      <c r="E471" s="233"/>
      <c r="F471" s="11">
        <f t="shared" si="19"/>
        <v>79.99199999999999</v>
      </c>
      <c r="G471" s="477">
        <v>66.66</v>
      </c>
      <c r="H471" s="66">
        <f t="shared" si="20"/>
        <v>1959.8039999999999</v>
      </c>
      <c r="I471" s="294" t="s">
        <v>1834</v>
      </c>
      <c r="J471" s="296" t="s">
        <v>1835</v>
      </c>
      <c r="K471" s="111"/>
      <c r="L471" s="59" t="s">
        <v>528</v>
      </c>
      <c r="M471" s="24">
        <v>3165140471589</v>
      </c>
      <c r="N471" s="59">
        <v>244</v>
      </c>
      <c r="O471" s="59">
        <v>152</v>
      </c>
      <c r="P471" s="59">
        <v>117</v>
      </c>
      <c r="Q471" s="59">
        <v>0.55000000000000004</v>
      </c>
      <c r="R471" s="59">
        <v>0.4</v>
      </c>
      <c r="S471" s="59">
        <v>192</v>
      </c>
      <c r="T471" s="458"/>
    </row>
    <row r="472" spans="1:20" ht="66.75" customHeight="1" outlineLevel="1">
      <c r="A472" s="9" t="s">
        <v>1831</v>
      </c>
      <c r="B472" s="299" t="s">
        <v>500</v>
      </c>
      <c r="C472" s="140" t="s">
        <v>1836</v>
      </c>
      <c r="D472" s="59" t="s">
        <v>1837</v>
      </c>
      <c r="E472" s="233"/>
      <c r="F472" s="11">
        <f t="shared" si="19"/>
        <v>99.995999999999995</v>
      </c>
      <c r="G472" s="477">
        <v>83.33</v>
      </c>
      <c r="H472" s="66">
        <f t="shared" si="20"/>
        <v>2449.902</v>
      </c>
      <c r="I472" s="294" t="s">
        <v>1838</v>
      </c>
      <c r="J472" s="296" t="s">
        <v>1835</v>
      </c>
      <c r="K472" s="111" t="s">
        <v>481</v>
      </c>
      <c r="L472" s="59" t="s">
        <v>528</v>
      </c>
      <c r="M472" s="24">
        <v>3165140471602</v>
      </c>
      <c r="N472" s="59">
        <v>400</v>
      </c>
      <c r="O472" s="59">
        <v>270</v>
      </c>
      <c r="P472" s="59">
        <v>108</v>
      </c>
      <c r="Q472" s="59">
        <v>1.1100000000000001</v>
      </c>
      <c r="R472" s="111"/>
      <c r="S472" s="59">
        <v>72</v>
      </c>
      <c r="T472" s="458"/>
    </row>
    <row r="473" spans="1:20" ht="66.75" customHeight="1" outlineLevel="1">
      <c r="A473" s="9" t="s">
        <v>1831</v>
      </c>
      <c r="B473" s="299" t="s">
        <v>500</v>
      </c>
      <c r="C473" s="472" t="s">
        <v>1839</v>
      </c>
      <c r="D473" s="9" t="s">
        <v>1840</v>
      </c>
      <c r="E473" s="233"/>
      <c r="F473" s="11">
        <f t="shared" si="19"/>
        <v>129.99599999999998</v>
      </c>
      <c r="G473" s="477">
        <v>108.33</v>
      </c>
      <c r="H473" s="66">
        <f t="shared" si="20"/>
        <v>3184.9019999999996</v>
      </c>
      <c r="I473" s="294" t="s">
        <v>1841</v>
      </c>
      <c r="J473" s="296" t="s">
        <v>1835</v>
      </c>
      <c r="K473" s="111" t="s">
        <v>481</v>
      </c>
      <c r="L473" s="59" t="s">
        <v>528</v>
      </c>
      <c r="M473" s="24">
        <v>3165140471640</v>
      </c>
      <c r="N473" s="59">
        <v>244</v>
      </c>
      <c r="O473" s="59">
        <v>152</v>
      </c>
      <c r="P473" s="59">
        <v>117</v>
      </c>
      <c r="Q473" s="59">
        <v>0.8</v>
      </c>
      <c r="R473" s="111"/>
      <c r="S473" s="59">
        <v>192</v>
      </c>
      <c r="T473" s="458"/>
    </row>
    <row r="474" spans="1:20" ht="66.75" customHeight="1" outlineLevel="1">
      <c r="A474" s="9" t="s">
        <v>1831</v>
      </c>
      <c r="B474" s="299" t="s">
        <v>500</v>
      </c>
      <c r="C474" s="140" t="s">
        <v>1842</v>
      </c>
      <c r="D474" s="59" t="s">
        <v>1843</v>
      </c>
      <c r="E474" s="233"/>
      <c r="F474" s="11">
        <f t="shared" si="19"/>
        <v>149.988</v>
      </c>
      <c r="G474" s="477">
        <v>124.99</v>
      </c>
      <c r="H474" s="66">
        <f t="shared" si="20"/>
        <v>3674.7060000000001</v>
      </c>
      <c r="I474" s="294" t="s">
        <v>1844</v>
      </c>
      <c r="J474" s="296" t="s">
        <v>1835</v>
      </c>
      <c r="K474" s="111" t="s">
        <v>481</v>
      </c>
      <c r="L474" s="59" t="s">
        <v>528</v>
      </c>
      <c r="M474" s="24">
        <v>3165140471633</v>
      </c>
      <c r="N474" s="59">
        <v>301</v>
      </c>
      <c r="O474" s="59">
        <v>290</v>
      </c>
      <c r="P474" s="59">
        <v>100</v>
      </c>
      <c r="Q474" s="59">
        <v>2.25</v>
      </c>
      <c r="R474" s="111"/>
      <c r="S474" s="59">
        <v>24</v>
      </c>
      <c r="T474" s="458"/>
    </row>
    <row r="475" spans="1:20" ht="66.75" customHeight="1" outlineLevel="1">
      <c r="A475" s="9" t="s">
        <v>1831</v>
      </c>
      <c r="B475" s="299" t="s">
        <v>500</v>
      </c>
      <c r="C475" s="140" t="s">
        <v>1857</v>
      </c>
      <c r="D475" s="59" t="s">
        <v>1858</v>
      </c>
      <c r="E475" s="233"/>
      <c r="F475" s="11">
        <f t="shared" si="19"/>
        <v>159.99600000000001</v>
      </c>
      <c r="G475" s="477">
        <v>133.33000000000001</v>
      </c>
      <c r="H475" s="66">
        <f t="shared" si="20"/>
        <v>3919.902</v>
      </c>
      <c r="I475" s="294" t="s">
        <v>1859</v>
      </c>
      <c r="J475" s="296" t="s">
        <v>1860</v>
      </c>
      <c r="K475" s="112" t="s">
        <v>13831</v>
      </c>
      <c r="L475" s="59" t="s">
        <v>528</v>
      </c>
      <c r="M475" s="24">
        <v>3165140562904</v>
      </c>
      <c r="N475" s="59">
        <v>152</v>
      </c>
      <c r="O475" s="59">
        <v>162</v>
      </c>
      <c r="P475" s="59">
        <v>239</v>
      </c>
      <c r="Q475" s="59">
        <v>0.5</v>
      </c>
      <c r="R475" s="111"/>
      <c r="S475" s="59">
        <v>144</v>
      </c>
      <c r="T475" s="458"/>
    </row>
    <row r="476" spans="1:20" ht="66.75" customHeight="1" outlineLevel="1">
      <c r="A476" s="9" t="s">
        <v>1831</v>
      </c>
      <c r="B476" s="299" t="s">
        <v>500</v>
      </c>
      <c r="C476" s="140" t="s">
        <v>1861</v>
      </c>
      <c r="D476" s="59" t="s">
        <v>1862</v>
      </c>
      <c r="E476" s="233"/>
      <c r="F476" s="11">
        <f t="shared" si="19"/>
        <v>179.988</v>
      </c>
      <c r="G476" s="477">
        <v>149.99</v>
      </c>
      <c r="H476" s="66">
        <f t="shared" si="20"/>
        <v>4409.7060000000001</v>
      </c>
      <c r="I476" s="294" t="s">
        <v>1863</v>
      </c>
      <c r="J476" s="296" t="s">
        <v>1864</v>
      </c>
      <c r="K476" s="112" t="s">
        <v>13831</v>
      </c>
      <c r="L476" s="59" t="s">
        <v>528</v>
      </c>
      <c r="M476" s="24">
        <v>3165140562898</v>
      </c>
      <c r="N476" s="59">
        <v>615</v>
      </c>
      <c r="O476" s="59">
        <v>122</v>
      </c>
      <c r="P476" s="59">
        <v>235</v>
      </c>
      <c r="Q476" s="59">
        <v>1.1000000000000001</v>
      </c>
      <c r="R476" s="111"/>
      <c r="S476" s="59">
        <v>36</v>
      </c>
      <c r="T476" s="458"/>
    </row>
    <row r="477" spans="1:20" ht="66.75" customHeight="1" outlineLevel="1">
      <c r="A477" s="9" t="s">
        <v>1376</v>
      </c>
      <c r="B477" s="299" t="s">
        <v>500</v>
      </c>
      <c r="C477" s="140" t="s">
        <v>1845</v>
      </c>
      <c r="D477" s="59" t="s">
        <v>1846</v>
      </c>
      <c r="E477" s="233"/>
      <c r="F477" s="11">
        <f t="shared" si="19"/>
        <v>79.99199999999999</v>
      </c>
      <c r="G477" s="477">
        <v>66.66</v>
      </c>
      <c r="H477" s="66">
        <f t="shared" si="20"/>
        <v>1959.8039999999999</v>
      </c>
      <c r="I477" s="294" t="s">
        <v>1379</v>
      </c>
      <c r="J477" s="296" t="s">
        <v>1847</v>
      </c>
      <c r="K477" s="111" t="s">
        <v>481</v>
      </c>
      <c r="L477" s="59" t="s">
        <v>528</v>
      </c>
      <c r="M477" s="24">
        <v>3165140562928</v>
      </c>
      <c r="N477" s="59">
        <v>255</v>
      </c>
      <c r="O477" s="59">
        <v>77</v>
      </c>
      <c r="P477" s="59">
        <v>215</v>
      </c>
      <c r="Q477" s="59">
        <v>0.36</v>
      </c>
      <c r="R477" s="111"/>
      <c r="S477" s="59">
        <v>168</v>
      </c>
      <c r="T477" s="458"/>
    </row>
    <row r="478" spans="1:20" ht="66.75" customHeight="1" outlineLevel="1">
      <c r="A478" s="39" t="s">
        <v>1388</v>
      </c>
      <c r="B478" s="116" t="s">
        <v>1389</v>
      </c>
      <c r="C478" s="292" t="s">
        <v>1848</v>
      </c>
      <c r="D478" s="111" t="s">
        <v>1849</v>
      </c>
      <c r="E478" s="303"/>
      <c r="F478" s="11">
        <f t="shared" ref="F478:F485" si="21">G478*1.2</f>
        <v>49.991999999999997</v>
      </c>
      <c r="G478" s="478">
        <v>41.66</v>
      </c>
      <c r="H478" s="66">
        <f t="shared" si="20"/>
        <v>1224.8039999999999</v>
      </c>
      <c r="I478" s="134" t="s">
        <v>1850</v>
      </c>
      <c r="J478" s="291" t="s">
        <v>1851</v>
      </c>
      <c r="K478" s="111" t="s">
        <v>481</v>
      </c>
      <c r="L478" s="111" t="s">
        <v>528</v>
      </c>
      <c r="M478" s="50">
        <v>3165140435550</v>
      </c>
      <c r="N478" s="111">
        <v>243</v>
      </c>
      <c r="O478" s="111">
        <v>108</v>
      </c>
      <c r="P478" s="111">
        <v>50</v>
      </c>
      <c r="Q478" s="111">
        <v>0.32</v>
      </c>
      <c r="R478" s="111"/>
      <c r="S478" s="111">
        <v>762</v>
      </c>
      <c r="T478" s="459" t="s">
        <v>14247</v>
      </c>
    </row>
    <row r="479" spans="1:20" ht="66.75" customHeight="1" outlineLevel="1">
      <c r="A479" s="9" t="s">
        <v>1388</v>
      </c>
      <c r="B479" s="299" t="s">
        <v>1389</v>
      </c>
      <c r="C479" s="140" t="s">
        <v>1852</v>
      </c>
      <c r="D479" s="59" t="s">
        <v>1853</v>
      </c>
      <c r="E479" s="233"/>
      <c r="F479" s="11">
        <f t="shared" si="21"/>
        <v>104.98799999999999</v>
      </c>
      <c r="G479" s="476">
        <v>87.49</v>
      </c>
      <c r="H479" s="66">
        <f t="shared" si="20"/>
        <v>2572.2059999999997</v>
      </c>
      <c r="I479" s="294" t="s">
        <v>1854</v>
      </c>
      <c r="J479" s="296" t="s">
        <v>1855</v>
      </c>
      <c r="K479" s="111" t="s">
        <v>481</v>
      </c>
      <c r="L479" s="59" t="s">
        <v>402</v>
      </c>
      <c r="M479" s="24">
        <v>3165140624794</v>
      </c>
      <c r="N479" s="59">
        <v>171</v>
      </c>
      <c r="O479" s="59">
        <v>105</v>
      </c>
      <c r="P479" s="59">
        <v>341</v>
      </c>
      <c r="Q479" s="59">
        <v>0.3</v>
      </c>
      <c r="R479" s="111"/>
      <c r="S479" s="59">
        <v>96</v>
      </c>
      <c r="T479" s="458"/>
    </row>
    <row r="480" spans="1:20" ht="66.75" customHeight="1" outlineLevel="1">
      <c r="A480" s="111" t="s">
        <v>1879</v>
      </c>
      <c r="B480" s="110" t="s">
        <v>1389</v>
      </c>
      <c r="C480" s="292" t="s">
        <v>1880</v>
      </c>
      <c r="D480" s="111" t="s">
        <v>1881</v>
      </c>
      <c r="E480" s="303"/>
      <c r="F480" s="11">
        <f t="shared" si="21"/>
        <v>129.99599999999998</v>
      </c>
      <c r="G480" s="476">
        <v>108.33</v>
      </c>
      <c r="H480" s="66">
        <f t="shared" si="20"/>
        <v>3184.9019999999996</v>
      </c>
      <c r="I480" s="302" t="s">
        <v>1882</v>
      </c>
      <c r="J480" s="291" t="s">
        <v>1883</v>
      </c>
      <c r="K480" s="111" t="s">
        <v>481</v>
      </c>
      <c r="L480" s="111" t="s">
        <v>1884</v>
      </c>
      <c r="M480" s="110">
        <v>3165140653497</v>
      </c>
      <c r="N480" s="111">
        <v>340</v>
      </c>
      <c r="O480" s="111">
        <v>190</v>
      </c>
      <c r="P480" s="111">
        <v>79</v>
      </c>
      <c r="Q480" s="111">
        <v>0.52</v>
      </c>
      <c r="R480" s="111">
        <v>0.192</v>
      </c>
      <c r="S480" s="111">
        <v>108</v>
      </c>
      <c r="T480" s="458"/>
    </row>
    <row r="481" spans="1:20" ht="66.75" customHeight="1" outlineLevel="1">
      <c r="A481" s="39" t="s">
        <v>1431</v>
      </c>
      <c r="B481" s="116" t="s">
        <v>1432</v>
      </c>
      <c r="C481" s="292" t="s">
        <v>1865</v>
      </c>
      <c r="D481" s="111" t="s">
        <v>1866</v>
      </c>
      <c r="E481" s="303"/>
      <c r="F481" s="11">
        <f t="shared" si="21"/>
        <v>19.992000000000001</v>
      </c>
      <c r="G481" s="478">
        <v>16.66</v>
      </c>
      <c r="H481" s="66">
        <f t="shared" si="20"/>
        <v>489.80400000000003</v>
      </c>
      <c r="I481" s="134" t="s">
        <v>1867</v>
      </c>
      <c r="J481" s="291" t="s">
        <v>1868</v>
      </c>
      <c r="K481" s="111" t="s">
        <v>481</v>
      </c>
      <c r="L481" s="111" t="s">
        <v>528</v>
      </c>
      <c r="M481" s="50">
        <v>3165140587921</v>
      </c>
      <c r="N481" s="111">
        <v>176</v>
      </c>
      <c r="O481" s="111">
        <v>113</v>
      </c>
      <c r="P481" s="111">
        <v>51</v>
      </c>
      <c r="Q481" s="111">
        <v>0.25</v>
      </c>
      <c r="R481" s="111"/>
      <c r="S481" s="111">
        <v>720</v>
      </c>
      <c r="T481" s="459" t="s">
        <v>14248</v>
      </c>
    </row>
    <row r="482" spans="1:20" ht="66.75" customHeight="1" outlineLevel="1">
      <c r="A482" s="39" t="s">
        <v>1431</v>
      </c>
      <c r="B482" s="116" t="s">
        <v>1432</v>
      </c>
      <c r="C482" s="292" t="s">
        <v>2877</v>
      </c>
      <c r="D482" s="111" t="s">
        <v>1873</v>
      </c>
      <c r="E482" s="303"/>
      <c r="F482" s="11">
        <f t="shared" si="21"/>
        <v>19.992000000000001</v>
      </c>
      <c r="G482" s="476">
        <v>16.66</v>
      </c>
      <c r="H482" s="66">
        <f t="shared" si="20"/>
        <v>489.80400000000003</v>
      </c>
      <c r="I482" s="134" t="s">
        <v>1874</v>
      </c>
      <c r="J482" s="291" t="s">
        <v>2879</v>
      </c>
      <c r="K482" s="111" t="s">
        <v>481</v>
      </c>
      <c r="L482" s="111" t="s">
        <v>528</v>
      </c>
      <c r="M482" s="50">
        <v>3165140687898</v>
      </c>
      <c r="N482" s="111">
        <v>282</v>
      </c>
      <c r="O482" s="111">
        <v>172</v>
      </c>
      <c r="P482" s="111">
        <v>82</v>
      </c>
      <c r="Q482" s="111">
        <v>0.3</v>
      </c>
      <c r="R482" s="111"/>
      <c r="S482" s="111">
        <v>240</v>
      </c>
      <c r="T482" s="459"/>
    </row>
    <row r="483" spans="1:20" ht="66.75" customHeight="1" outlineLevel="1">
      <c r="A483" s="9" t="s">
        <v>582</v>
      </c>
      <c r="B483" s="299" t="s">
        <v>1432</v>
      </c>
      <c r="C483" s="140" t="s">
        <v>1875</v>
      </c>
      <c r="D483" s="59" t="s">
        <v>1876</v>
      </c>
      <c r="E483" s="233"/>
      <c r="F483" s="11">
        <f t="shared" si="21"/>
        <v>45.995999999999995</v>
      </c>
      <c r="G483" s="476">
        <v>38.33</v>
      </c>
      <c r="H483" s="66">
        <f t="shared" si="20"/>
        <v>1126.9019999999998</v>
      </c>
      <c r="I483" s="294" t="s">
        <v>1877</v>
      </c>
      <c r="J483" s="296" t="s">
        <v>1878</v>
      </c>
      <c r="K483" s="111" t="s">
        <v>481</v>
      </c>
      <c r="L483" s="59" t="s">
        <v>528</v>
      </c>
      <c r="M483" s="24">
        <v>3165140603270</v>
      </c>
      <c r="N483" s="59">
        <v>578</v>
      </c>
      <c r="O483" s="59">
        <v>190</v>
      </c>
      <c r="P483" s="59">
        <v>107</v>
      </c>
      <c r="Q483" s="470">
        <v>1.5</v>
      </c>
      <c r="R483" s="485">
        <v>1.3</v>
      </c>
      <c r="S483" s="59">
        <v>72</v>
      </c>
      <c r="T483" s="459" t="s">
        <v>14249</v>
      </c>
    </row>
    <row r="484" spans="1:20" ht="66.75" customHeight="1" outlineLevel="1">
      <c r="A484" s="9" t="s">
        <v>582</v>
      </c>
      <c r="B484" s="299" t="s">
        <v>1432</v>
      </c>
      <c r="C484" s="140" t="s">
        <v>14227</v>
      </c>
      <c r="D484" s="59" t="s">
        <v>1876</v>
      </c>
      <c r="E484" s="233"/>
      <c r="F484" s="11">
        <f t="shared" si="21"/>
        <v>49.991999999999997</v>
      </c>
      <c r="G484" s="476">
        <v>41.66</v>
      </c>
      <c r="H484" s="66">
        <f t="shared" si="20"/>
        <v>1224.8039999999999</v>
      </c>
      <c r="I484" s="294" t="s">
        <v>14237</v>
      </c>
      <c r="J484" s="296" t="s">
        <v>14238</v>
      </c>
      <c r="K484" s="111" t="s">
        <v>481</v>
      </c>
      <c r="L484" s="59" t="s">
        <v>528</v>
      </c>
      <c r="M484" s="24">
        <v>3165140809160</v>
      </c>
      <c r="N484" s="59">
        <v>580</v>
      </c>
      <c r="O484" s="59">
        <v>110</v>
      </c>
      <c r="P484" s="59">
        <v>105</v>
      </c>
      <c r="Q484" s="470">
        <v>1.5</v>
      </c>
      <c r="R484" s="485">
        <v>1.3</v>
      </c>
      <c r="S484" s="59">
        <v>72</v>
      </c>
      <c r="T484" s="463" t="s">
        <v>14250</v>
      </c>
    </row>
    <row r="485" spans="1:20" ht="66.75" customHeight="1" outlineLevel="1" thickBot="1">
      <c r="A485" s="9" t="s">
        <v>582</v>
      </c>
      <c r="B485" s="299" t="s">
        <v>1432</v>
      </c>
      <c r="C485" s="140" t="s">
        <v>14228</v>
      </c>
      <c r="D485" s="59" t="s">
        <v>14229</v>
      </c>
      <c r="E485" s="475"/>
      <c r="F485" s="11">
        <f t="shared" si="21"/>
        <v>60.99</v>
      </c>
      <c r="G485" s="479">
        <v>50.825000000000003</v>
      </c>
      <c r="H485" s="66">
        <f t="shared" ref="H485:H547" si="22">F485*$H$2</f>
        <v>1494.2550000000001</v>
      </c>
      <c r="I485" s="294" t="s">
        <v>1856</v>
      </c>
      <c r="J485" s="296" t="s">
        <v>14239</v>
      </c>
      <c r="K485" s="111" t="s">
        <v>481</v>
      </c>
      <c r="L485" s="59" t="s">
        <v>528</v>
      </c>
      <c r="M485" s="24">
        <v>3165140562935</v>
      </c>
      <c r="N485" s="59">
        <v>1106</v>
      </c>
      <c r="O485" s="59">
        <v>203</v>
      </c>
      <c r="P485" s="59">
        <v>82</v>
      </c>
      <c r="Q485" s="59">
        <v>1.1000000000000001</v>
      </c>
      <c r="R485" s="59"/>
      <c r="S485" s="59">
        <v>48</v>
      </c>
      <c r="T485" s="459" t="s">
        <v>14251</v>
      </c>
    </row>
    <row r="486" spans="1:20" ht="23.4" thickBot="1">
      <c r="A486" s="93" t="s">
        <v>1887</v>
      </c>
      <c r="B486" s="94"/>
      <c r="C486" s="95"/>
      <c r="D486" s="94"/>
      <c r="E486" s="94"/>
      <c r="F486" s="96"/>
      <c r="G486" s="96"/>
      <c r="H486" s="96"/>
      <c r="I486" s="97"/>
      <c r="J486" s="94"/>
      <c r="K486" s="94"/>
      <c r="L486" s="94"/>
      <c r="M486" s="95"/>
      <c r="N486" s="94"/>
      <c r="O486" s="94"/>
      <c r="P486" s="94"/>
      <c r="Q486" s="94"/>
      <c r="R486" s="94"/>
      <c r="S486" s="94"/>
      <c r="T486" s="98"/>
    </row>
    <row r="487" spans="1:20" ht="84" customHeight="1" outlineLevel="1">
      <c r="A487" s="9" t="s">
        <v>1134</v>
      </c>
      <c r="B487" s="299" t="s">
        <v>1277</v>
      </c>
      <c r="C487" s="140" t="s">
        <v>1135</v>
      </c>
      <c r="D487" s="496" t="s">
        <v>1136</v>
      </c>
      <c r="E487" s="233"/>
      <c r="F487" s="11">
        <f t="shared" ref="F487:F501" si="23">G487*1.2</f>
        <v>46.45</v>
      </c>
      <c r="G487" s="86">
        <v>38.708333333333336</v>
      </c>
      <c r="H487" s="66">
        <f>F487*$H$2</f>
        <v>1138.0250000000001</v>
      </c>
      <c r="I487" s="294" t="s">
        <v>1137</v>
      </c>
      <c r="J487" s="296" t="s">
        <v>1138</v>
      </c>
      <c r="K487" s="111"/>
      <c r="L487" s="59" t="s">
        <v>528</v>
      </c>
      <c r="M487" s="24">
        <v>8710364028597</v>
      </c>
      <c r="N487" s="59">
        <v>75</v>
      </c>
      <c r="O487" s="59">
        <v>255</v>
      </c>
      <c r="P487" s="59">
        <v>205</v>
      </c>
      <c r="Q487" s="59">
        <v>0.2</v>
      </c>
      <c r="R487" s="112"/>
      <c r="S487" s="59">
        <v>200</v>
      </c>
      <c r="T487" s="467"/>
    </row>
    <row r="488" spans="1:20" ht="84" customHeight="1" outlineLevel="1">
      <c r="A488" s="9" t="s">
        <v>1134</v>
      </c>
      <c r="B488" s="299" t="s">
        <v>1277</v>
      </c>
      <c r="C488" s="140" t="s">
        <v>14254</v>
      </c>
      <c r="D488" s="496" t="s">
        <v>1136</v>
      </c>
      <c r="E488" s="233"/>
      <c r="F488" s="11">
        <f t="shared" si="23"/>
        <v>46.45</v>
      </c>
      <c r="G488" s="86">
        <v>38.708333333333336</v>
      </c>
      <c r="H488" s="66">
        <f t="shared" ref="H488:H501" si="24">F488*$H$2</f>
        <v>1138.0250000000001</v>
      </c>
      <c r="I488" s="294" t="s">
        <v>14259</v>
      </c>
      <c r="J488" s="296" t="s">
        <v>14260</v>
      </c>
      <c r="K488" s="111"/>
      <c r="L488" s="59" t="s">
        <v>528</v>
      </c>
      <c r="M488" s="24">
        <v>8710364033096</v>
      </c>
      <c r="N488" s="59">
        <v>48</v>
      </c>
      <c r="O488" s="59">
        <v>250</v>
      </c>
      <c r="P488" s="59">
        <v>290</v>
      </c>
      <c r="Q488" s="59">
        <v>0.2</v>
      </c>
      <c r="R488" s="112"/>
      <c r="S488" s="59">
        <v>144</v>
      </c>
      <c r="T488" s="467"/>
    </row>
    <row r="489" spans="1:20" ht="84" customHeight="1" outlineLevel="1">
      <c r="A489" s="9" t="s">
        <v>1276</v>
      </c>
      <c r="B489" s="299" t="s">
        <v>1277</v>
      </c>
      <c r="C489" s="140" t="s">
        <v>1139</v>
      </c>
      <c r="D489" s="496" t="s">
        <v>1140</v>
      </c>
      <c r="E489" s="233"/>
      <c r="F489" s="11">
        <f t="shared" si="23"/>
        <v>85.45</v>
      </c>
      <c r="G489" s="86">
        <v>71.208333333333343</v>
      </c>
      <c r="H489" s="66">
        <f t="shared" si="24"/>
        <v>2093.5250000000001</v>
      </c>
      <c r="I489" s="294" t="s">
        <v>1141</v>
      </c>
      <c r="J489" s="296" t="s">
        <v>1142</v>
      </c>
      <c r="K489" s="111"/>
      <c r="L489" s="59" t="s">
        <v>1079</v>
      </c>
      <c r="M489" s="24">
        <v>8710364034666</v>
      </c>
      <c r="N489" s="59">
        <v>63</v>
      </c>
      <c r="O489" s="59">
        <v>245</v>
      </c>
      <c r="P489" s="59">
        <v>205</v>
      </c>
      <c r="Q489" s="59">
        <v>0.18</v>
      </c>
      <c r="R489" s="112"/>
      <c r="S489" s="59">
        <v>231</v>
      </c>
      <c r="T489" s="467"/>
    </row>
    <row r="490" spans="1:20" ht="84" customHeight="1" outlineLevel="1">
      <c r="A490" s="9" t="s">
        <v>1143</v>
      </c>
      <c r="B490" s="299" t="s">
        <v>1399</v>
      </c>
      <c r="C490" s="140" t="s">
        <v>1144</v>
      </c>
      <c r="D490" s="496" t="s">
        <v>1145</v>
      </c>
      <c r="E490" s="233"/>
      <c r="F490" s="11">
        <f t="shared" si="23"/>
        <v>69.989999999999995</v>
      </c>
      <c r="G490" s="86">
        <v>58.324999999999996</v>
      </c>
      <c r="H490" s="66">
        <f t="shared" si="24"/>
        <v>1714.7549999999999</v>
      </c>
      <c r="I490" s="294" t="s">
        <v>14261</v>
      </c>
      <c r="J490" s="296" t="s">
        <v>14262</v>
      </c>
      <c r="K490" s="135"/>
      <c r="L490" s="59" t="s">
        <v>528</v>
      </c>
      <c r="M490" s="24">
        <v>8710364039746</v>
      </c>
      <c r="N490" s="59">
        <v>45</v>
      </c>
      <c r="O490" s="59">
        <v>125</v>
      </c>
      <c r="P490" s="59">
        <v>455</v>
      </c>
      <c r="Q490" s="59">
        <v>0.54</v>
      </c>
      <c r="R490" s="112"/>
      <c r="S490" s="59">
        <v>280</v>
      </c>
      <c r="T490" s="467"/>
    </row>
    <row r="491" spans="1:20" ht="84" customHeight="1" outlineLevel="1">
      <c r="A491" s="9" t="s">
        <v>1831</v>
      </c>
      <c r="B491" s="299" t="s">
        <v>500</v>
      </c>
      <c r="C491" s="140" t="s">
        <v>1888</v>
      </c>
      <c r="D491" s="496" t="s">
        <v>1889</v>
      </c>
      <c r="E491" s="233"/>
      <c r="F491" s="11">
        <f t="shared" si="23"/>
        <v>27.85</v>
      </c>
      <c r="G491" s="86">
        <v>23.208333333333336</v>
      </c>
      <c r="H491" s="66">
        <f t="shared" si="24"/>
        <v>682.32500000000005</v>
      </c>
      <c r="I491" s="294" t="s">
        <v>1116</v>
      </c>
      <c r="J491" s="296" t="s">
        <v>14263</v>
      </c>
      <c r="K491" s="135"/>
      <c r="L491" s="59" t="s">
        <v>528</v>
      </c>
      <c r="M491" s="24">
        <v>8710364033515</v>
      </c>
      <c r="N491" s="59">
        <v>100</v>
      </c>
      <c r="O491" s="59">
        <v>257</v>
      </c>
      <c r="P491" s="59">
        <v>204</v>
      </c>
      <c r="Q491" s="59">
        <v>0.05</v>
      </c>
      <c r="R491" s="111"/>
      <c r="S491" s="59">
        <v>108</v>
      </c>
      <c r="T491" s="467" t="s">
        <v>1117</v>
      </c>
    </row>
    <row r="492" spans="1:20" ht="84" customHeight="1" outlineLevel="1">
      <c r="A492" s="9" t="s">
        <v>1831</v>
      </c>
      <c r="B492" s="299" t="s">
        <v>500</v>
      </c>
      <c r="C492" s="140" t="s">
        <v>1118</v>
      </c>
      <c r="D492" s="496" t="s">
        <v>1119</v>
      </c>
      <c r="E492" s="233"/>
      <c r="F492" s="11">
        <f t="shared" si="23"/>
        <v>46.45</v>
      </c>
      <c r="G492" s="86">
        <v>38.708333333333336</v>
      </c>
      <c r="H492" s="66">
        <f t="shared" si="24"/>
        <v>1138.0250000000001</v>
      </c>
      <c r="I492" s="294" t="s">
        <v>1120</v>
      </c>
      <c r="J492" s="296" t="s">
        <v>14264</v>
      </c>
      <c r="K492" s="111"/>
      <c r="L492" s="59" t="s">
        <v>528</v>
      </c>
      <c r="M492" s="24">
        <v>8710364042425</v>
      </c>
      <c r="N492" s="59">
        <v>326</v>
      </c>
      <c r="O492" s="59">
        <v>261</v>
      </c>
      <c r="P492" s="59">
        <v>225</v>
      </c>
      <c r="Q492" s="59">
        <v>0.89</v>
      </c>
      <c r="R492" s="59">
        <v>0.33</v>
      </c>
      <c r="S492" s="59">
        <v>200</v>
      </c>
      <c r="T492" s="467"/>
    </row>
    <row r="493" spans="1:20" ht="84" customHeight="1" outlineLevel="1">
      <c r="A493" s="9" t="s">
        <v>1831</v>
      </c>
      <c r="B493" s="299" t="s">
        <v>500</v>
      </c>
      <c r="C493" s="140" t="s">
        <v>14255</v>
      </c>
      <c r="D493" s="496" t="s">
        <v>1119</v>
      </c>
      <c r="E493" s="233"/>
      <c r="F493" s="11">
        <f t="shared" si="23"/>
        <v>69.947999999999993</v>
      </c>
      <c r="G493" s="86">
        <v>58.29</v>
      </c>
      <c r="H493" s="66">
        <f t="shared" si="24"/>
        <v>1713.7259999999999</v>
      </c>
      <c r="I493" s="294" t="s">
        <v>14265</v>
      </c>
      <c r="J493" s="296" t="s">
        <v>14264</v>
      </c>
      <c r="K493" s="111"/>
      <c r="L493" s="59" t="s">
        <v>528</v>
      </c>
      <c r="M493" s="24">
        <v>8710364042432</v>
      </c>
      <c r="N493" s="59">
        <v>560</v>
      </c>
      <c r="O493" s="59">
        <v>390</v>
      </c>
      <c r="P493" s="59">
        <v>351</v>
      </c>
      <c r="Q493" s="59">
        <v>2.19</v>
      </c>
      <c r="R493" s="59">
        <v>0.33</v>
      </c>
      <c r="S493" s="59">
        <v>48</v>
      </c>
      <c r="T493" s="467"/>
    </row>
    <row r="494" spans="1:20" ht="84" customHeight="1" outlineLevel="1">
      <c r="A494" s="9" t="s">
        <v>1831</v>
      </c>
      <c r="B494" s="299" t="s">
        <v>500</v>
      </c>
      <c r="C494" s="140" t="s">
        <v>1122</v>
      </c>
      <c r="D494" s="496" t="s">
        <v>1123</v>
      </c>
      <c r="E494" s="233"/>
      <c r="F494" s="11">
        <f t="shared" si="23"/>
        <v>83.65</v>
      </c>
      <c r="G494" s="86">
        <v>69.708333333333343</v>
      </c>
      <c r="H494" s="66">
        <f t="shared" si="24"/>
        <v>2049.4250000000002</v>
      </c>
      <c r="I494" s="294" t="s">
        <v>1124</v>
      </c>
      <c r="J494" s="296" t="s">
        <v>14266</v>
      </c>
      <c r="K494" s="111"/>
      <c r="L494" s="59" t="s">
        <v>528</v>
      </c>
      <c r="M494" s="24">
        <v>8710364031030</v>
      </c>
      <c r="N494" s="59">
        <v>126</v>
      </c>
      <c r="O494" s="59">
        <v>510</v>
      </c>
      <c r="P494" s="59">
        <v>372</v>
      </c>
      <c r="Q494" s="59">
        <v>0.68</v>
      </c>
      <c r="R494" s="112"/>
      <c r="S494" s="59">
        <v>24</v>
      </c>
      <c r="T494" s="467"/>
    </row>
    <row r="495" spans="1:20" ht="84" customHeight="1" outlineLevel="1">
      <c r="A495" s="9" t="s">
        <v>1831</v>
      </c>
      <c r="B495" s="299" t="s">
        <v>500</v>
      </c>
      <c r="C495" s="140" t="s">
        <v>14256</v>
      </c>
      <c r="D495" s="140" t="s">
        <v>14257</v>
      </c>
      <c r="E495" s="233"/>
      <c r="F495" s="11">
        <f t="shared" si="23"/>
        <v>55.247999999999998</v>
      </c>
      <c r="G495" s="86">
        <v>46.04</v>
      </c>
      <c r="H495" s="66">
        <f t="shared" si="24"/>
        <v>1353.576</v>
      </c>
      <c r="I495" s="294" t="s">
        <v>14267</v>
      </c>
      <c r="J495" s="296" t="s">
        <v>14268</v>
      </c>
      <c r="K495" s="111"/>
      <c r="L495" s="59" t="s">
        <v>528</v>
      </c>
      <c r="M495" s="24">
        <v>8710364069392</v>
      </c>
      <c r="N495" s="59">
        <v>203</v>
      </c>
      <c r="O495" s="59">
        <v>118</v>
      </c>
      <c r="P495" s="59">
        <v>83</v>
      </c>
      <c r="Q495" s="59" t="s">
        <v>14272</v>
      </c>
      <c r="R495" s="497"/>
      <c r="S495" s="59">
        <v>192</v>
      </c>
      <c r="T495" s="457" t="s">
        <v>13842</v>
      </c>
    </row>
    <row r="496" spans="1:20" ht="84" customHeight="1" outlineLevel="1">
      <c r="A496" s="39" t="s">
        <v>1831</v>
      </c>
      <c r="B496" s="116" t="s">
        <v>500</v>
      </c>
      <c r="C496" s="292" t="s">
        <v>14258</v>
      </c>
      <c r="D496" s="133" t="s">
        <v>1121</v>
      </c>
      <c r="E496" s="303"/>
      <c r="F496" s="11">
        <f t="shared" si="23"/>
        <v>92.951999999999984</v>
      </c>
      <c r="G496" s="86">
        <v>77.459999999999994</v>
      </c>
      <c r="H496" s="66">
        <f t="shared" si="24"/>
        <v>2277.3239999999996</v>
      </c>
      <c r="I496" s="134" t="s">
        <v>14269</v>
      </c>
      <c r="J496" s="291" t="s">
        <v>14270</v>
      </c>
      <c r="K496" s="111"/>
      <c r="L496" s="111" t="s">
        <v>528</v>
      </c>
      <c r="M496" s="50">
        <v>8710364033102</v>
      </c>
      <c r="N496" s="111">
        <v>285</v>
      </c>
      <c r="O496" s="111">
        <v>255</v>
      </c>
      <c r="P496" s="111">
        <v>70</v>
      </c>
      <c r="Q496" s="111">
        <v>0.78</v>
      </c>
      <c r="R496" s="111"/>
      <c r="S496" s="111">
        <v>48</v>
      </c>
      <c r="T496" s="111"/>
    </row>
    <row r="497" spans="1:22" ht="84" customHeight="1" outlineLevel="1">
      <c r="A497" s="39" t="s">
        <v>1831</v>
      </c>
      <c r="B497" s="116" t="s">
        <v>500</v>
      </c>
      <c r="C497" s="292" t="s">
        <v>2884</v>
      </c>
      <c r="D497" s="133" t="s">
        <v>2885</v>
      </c>
      <c r="E497" s="303"/>
      <c r="F497" s="11">
        <f t="shared" si="23"/>
        <v>99.99</v>
      </c>
      <c r="G497" s="86">
        <v>83.325000000000003</v>
      </c>
      <c r="H497" s="66">
        <f t="shared" si="24"/>
        <v>2449.7549999999997</v>
      </c>
      <c r="I497" s="134" t="s">
        <v>2889</v>
      </c>
      <c r="J497" s="291" t="s">
        <v>2890</v>
      </c>
      <c r="K497" s="111"/>
      <c r="L497" s="111" t="s">
        <v>528</v>
      </c>
      <c r="M497" s="50">
        <v>8710364063994</v>
      </c>
      <c r="N497" s="111">
        <v>215</v>
      </c>
      <c r="O497" s="111">
        <v>150</v>
      </c>
      <c r="P497" s="111">
        <v>80</v>
      </c>
      <c r="Q497" s="111">
        <v>0.7</v>
      </c>
      <c r="R497" s="112"/>
      <c r="S497" s="111">
        <v>144</v>
      </c>
      <c r="T497" s="498"/>
    </row>
    <row r="498" spans="1:22" ht="84" customHeight="1" outlineLevel="1">
      <c r="A498" s="39" t="s">
        <v>1831</v>
      </c>
      <c r="B498" s="116" t="s">
        <v>500</v>
      </c>
      <c r="C498" s="292" t="s">
        <v>2886</v>
      </c>
      <c r="D498" s="133" t="s">
        <v>2885</v>
      </c>
      <c r="E498" s="303"/>
      <c r="F498" s="11">
        <f t="shared" si="23"/>
        <v>119.98999999999998</v>
      </c>
      <c r="G498" s="86">
        <v>99.99166666666666</v>
      </c>
      <c r="H498" s="66">
        <f t="shared" si="24"/>
        <v>2939.7549999999997</v>
      </c>
      <c r="I498" s="134" t="s">
        <v>2891</v>
      </c>
      <c r="J498" s="291" t="s">
        <v>2890</v>
      </c>
      <c r="K498" s="111"/>
      <c r="L498" s="111" t="s">
        <v>528</v>
      </c>
      <c r="M498" s="50">
        <v>8710364064014</v>
      </c>
      <c r="N498" s="111">
        <v>465</v>
      </c>
      <c r="O498" s="111">
        <v>170</v>
      </c>
      <c r="P498" s="111">
        <v>230</v>
      </c>
      <c r="Q498" s="111">
        <v>3.585</v>
      </c>
      <c r="R498" s="112"/>
      <c r="S498" s="111">
        <v>24</v>
      </c>
      <c r="T498" s="498"/>
    </row>
    <row r="499" spans="1:22" ht="84" customHeight="1" outlineLevel="1">
      <c r="A499" s="9" t="s">
        <v>1125</v>
      </c>
      <c r="B499" s="299" t="s">
        <v>500</v>
      </c>
      <c r="C499" s="140" t="s">
        <v>1126</v>
      </c>
      <c r="D499" s="496" t="s">
        <v>1127</v>
      </c>
      <c r="E499" s="233"/>
      <c r="F499" s="11">
        <f t="shared" si="23"/>
        <v>111.55</v>
      </c>
      <c r="G499" s="86">
        <v>92.958333333333329</v>
      </c>
      <c r="H499" s="66">
        <f t="shared" si="24"/>
        <v>2732.9749999999999</v>
      </c>
      <c r="I499" s="294" t="s">
        <v>1128</v>
      </c>
      <c r="J499" s="296" t="s">
        <v>14271</v>
      </c>
      <c r="K499" s="111"/>
      <c r="L499" s="59" t="s">
        <v>528</v>
      </c>
      <c r="M499" s="24">
        <v>8710364034314</v>
      </c>
      <c r="N499" s="59">
        <v>200</v>
      </c>
      <c r="O499" s="59">
        <v>600</v>
      </c>
      <c r="P499" s="59">
        <v>285</v>
      </c>
      <c r="Q499" s="59">
        <v>1.3</v>
      </c>
      <c r="R499" s="112"/>
      <c r="S499" s="59">
        <v>24</v>
      </c>
      <c r="T499" s="467"/>
    </row>
    <row r="500" spans="1:22" ht="84" customHeight="1" outlineLevel="1">
      <c r="A500" s="39" t="s">
        <v>1388</v>
      </c>
      <c r="B500" s="116" t="s">
        <v>1389</v>
      </c>
      <c r="C500" s="292" t="s">
        <v>2887</v>
      </c>
      <c r="D500" s="133" t="s">
        <v>2888</v>
      </c>
      <c r="E500" s="303"/>
      <c r="F500" s="11">
        <f t="shared" si="23"/>
        <v>39.995999999999995</v>
      </c>
      <c r="G500" s="86">
        <v>33.33</v>
      </c>
      <c r="H500" s="66">
        <f t="shared" si="24"/>
        <v>979.90199999999993</v>
      </c>
      <c r="I500" s="134" t="s">
        <v>2892</v>
      </c>
      <c r="J500" s="291" t="s">
        <v>2893</v>
      </c>
      <c r="K500" s="111"/>
      <c r="L500" s="111" t="s">
        <v>112</v>
      </c>
      <c r="M500" s="50">
        <v>8710364063970</v>
      </c>
      <c r="N500" s="111">
        <v>194</v>
      </c>
      <c r="O500" s="111">
        <v>104</v>
      </c>
      <c r="P500" s="111">
        <v>50</v>
      </c>
      <c r="Q500" s="111">
        <v>0.317</v>
      </c>
      <c r="R500" s="112"/>
      <c r="S500" s="111">
        <v>762</v>
      </c>
      <c r="T500" s="498"/>
    </row>
    <row r="501" spans="1:22" ht="84" customHeight="1" outlineLevel="1" thickBot="1">
      <c r="A501" s="9" t="s">
        <v>1388</v>
      </c>
      <c r="B501" s="299" t="s">
        <v>1389</v>
      </c>
      <c r="C501" s="140" t="s">
        <v>1129</v>
      </c>
      <c r="D501" s="496" t="s">
        <v>1130</v>
      </c>
      <c r="E501" s="233"/>
      <c r="F501" s="11">
        <f t="shared" si="23"/>
        <v>65.507999999999996</v>
      </c>
      <c r="G501" s="86">
        <v>54.59</v>
      </c>
      <c r="H501" s="66">
        <f t="shared" si="24"/>
        <v>1604.9459999999999</v>
      </c>
      <c r="I501" s="294" t="s">
        <v>1131</v>
      </c>
      <c r="J501" s="296" t="s">
        <v>1132</v>
      </c>
      <c r="K501" s="111"/>
      <c r="L501" s="59" t="s">
        <v>1133</v>
      </c>
      <c r="M501" s="24">
        <v>8710364031047</v>
      </c>
      <c r="N501" s="59">
        <v>60</v>
      </c>
      <c r="O501" s="59">
        <v>245</v>
      </c>
      <c r="P501" s="59">
        <v>205</v>
      </c>
      <c r="Q501" s="59">
        <v>0.3</v>
      </c>
      <c r="R501" s="112"/>
      <c r="S501" s="59">
        <v>216</v>
      </c>
      <c r="T501" s="467"/>
    </row>
    <row r="502" spans="1:22" ht="23.4" thickBot="1">
      <c r="A502" s="87" t="s">
        <v>1512</v>
      </c>
      <c r="B502" s="88"/>
      <c r="C502" s="89"/>
      <c r="D502" s="88"/>
      <c r="E502" s="88"/>
      <c r="F502" s="90"/>
      <c r="G502" s="90"/>
      <c r="H502" s="90"/>
      <c r="I502" s="91"/>
      <c r="J502" s="88"/>
      <c r="K502" s="88"/>
      <c r="L502" s="88"/>
      <c r="M502" s="89"/>
      <c r="N502" s="88"/>
      <c r="O502" s="88"/>
      <c r="P502" s="88"/>
      <c r="Q502" s="88"/>
      <c r="R502" s="88"/>
      <c r="S502" s="88"/>
      <c r="T502" s="92"/>
    </row>
    <row r="503" spans="1:22" ht="69" outlineLevel="1">
      <c r="A503" s="524" t="s">
        <v>14944</v>
      </c>
      <c r="B503" s="525" t="s">
        <v>1147</v>
      </c>
      <c r="C503" s="140" t="s">
        <v>1150</v>
      </c>
      <c r="D503" s="524" t="s">
        <v>1151</v>
      </c>
      <c r="E503" s="524" t="s">
        <v>13862</v>
      </c>
      <c r="F503" s="151">
        <f>G503*1.2</f>
        <v>59.989999999999995</v>
      </c>
      <c r="G503" s="152">
        <v>49.991666666666667</v>
      </c>
      <c r="H503" s="66">
        <f t="shared" si="22"/>
        <v>1469.7549999999999</v>
      </c>
      <c r="I503" s="546" t="s">
        <v>1152</v>
      </c>
      <c r="J503" s="546" t="s">
        <v>1153</v>
      </c>
      <c r="K503" s="537"/>
      <c r="L503" s="59" t="s">
        <v>402</v>
      </c>
      <c r="M503" s="24">
        <v>3165140278348</v>
      </c>
      <c r="N503" s="59">
        <v>255</v>
      </c>
      <c r="O503" s="59">
        <v>230</v>
      </c>
      <c r="P503" s="59">
        <v>83</v>
      </c>
      <c r="Q503" s="59" t="s">
        <v>13934</v>
      </c>
      <c r="R503" s="112" t="s">
        <v>1149</v>
      </c>
      <c r="S503" s="59">
        <v>72</v>
      </c>
      <c r="T503" s="524"/>
      <c r="V503" s="118"/>
    </row>
    <row r="504" spans="1:22" ht="69" outlineLevel="1">
      <c r="A504" s="524" t="s">
        <v>14944</v>
      </c>
      <c r="B504" s="525" t="s">
        <v>1147</v>
      </c>
      <c r="C504" s="140" t="s">
        <v>13863</v>
      </c>
      <c r="D504" s="524" t="s">
        <v>1151</v>
      </c>
      <c r="E504" s="524" t="s">
        <v>13862</v>
      </c>
      <c r="F504" s="151">
        <f t="shared" ref="F504:F564" si="25">G504*1.2</f>
        <v>89.99</v>
      </c>
      <c r="G504" s="152">
        <v>74.99166666666666</v>
      </c>
      <c r="H504" s="66">
        <f t="shared" si="22"/>
        <v>2204.7549999999997</v>
      </c>
      <c r="I504" s="546" t="s">
        <v>13911</v>
      </c>
      <c r="J504" s="546" t="s">
        <v>1153</v>
      </c>
      <c r="K504" s="537"/>
      <c r="L504" s="59" t="s">
        <v>402</v>
      </c>
      <c r="M504" s="24">
        <v>3165140278362</v>
      </c>
      <c r="N504" s="59">
        <v>255</v>
      </c>
      <c r="O504" s="59">
        <v>230</v>
      </c>
      <c r="P504" s="59">
        <v>83</v>
      </c>
      <c r="Q504" s="59" t="s">
        <v>1154</v>
      </c>
      <c r="R504" s="112" t="s">
        <v>1149</v>
      </c>
      <c r="S504" s="59">
        <v>72</v>
      </c>
      <c r="T504" s="524"/>
      <c r="V504" s="117"/>
    </row>
    <row r="505" spans="1:22" ht="55.2" outlineLevel="1">
      <c r="A505" s="524" t="s">
        <v>14944</v>
      </c>
      <c r="B505" s="525" t="s">
        <v>1147</v>
      </c>
      <c r="C505" s="140" t="s">
        <v>1155</v>
      </c>
      <c r="D505" s="524" t="s">
        <v>1156</v>
      </c>
      <c r="E505" s="524" t="s">
        <v>13862</v>
      </c>
      <c r="F505" s="151">
        <f t="shared" si="25"/>
        <v>99.99</v>
      </c>
      <c r="G505" s="152">
        <v>83.325000000000003</v>
      </c>
      <c r="H505" s="66">
        <f t="shared" si="22"/>
        <v>2449.7549999999997</v>
      </c>
      <c r="I505" s="546" t="s">
        <v>1157</v>
      </c>
      <c r="J505" s="546" t="s">
        <v>1158</v>
      </c>
      <c r="K505" s="537"/>
      <c r="L505" s="59" t="s">
        <v>402</v>
      </c>
      <c r="M505" s="24">
        <v>3165140377089</v>
      </c>
      <c r="N505" s="59">
        <v>340</v>
      </c>
      <c r="O505" s="59">
        <v>290</v>
      </c>
      <c r="P505" s="59">
        <v>105</v>
      </c>
      <c r="Q505" s="59" t="s">
        <v>1212</v>
      </c>
      <c r="R505" s="112">
        <v>2000</v>
      </c>
      <c r="S505" s="59">
        <v>56</v>
      </c>
      <c r="T505" s="524"/>
      <c r="V505" s="119"/>
    </row>
    <row r="506" spans="1:22" ht="124.2" outlineLevel="1">
      <c r="A506" s="524" t="s">
        <v>14944</v>
      </c>
      <c r="B506" s="525" t="s">
        <v>1147</v>
      </c>
      <c r="C506" s="140" t="s">
        <v>14945</v>
      </c>
      <c r="D506" s="524" t="s">
        <v>14946</v>
      </c>
      <c r="E506" s="526" t="s">
        <v>14947</v>
      </c>
      <c r="F506" s="151">
        <f t="shared" si="25"/>
        <v>69.989999999999995</v>
      </c>
      <c r="G506" s="152">
        <v>58.324999999999996</v>
      </c>
      <c r="H506" s="66">
        <f t="shared" si="22"/>
        <v>1714.7549999999999</v>
      </c>
      <c r="I506" s="546" t="s">
        <v>14992</v>
      </c>
      <c r="J506" s="524"/>
      <c r="K506" s="538" t="s">
        <v>14989</v>
      </c>
      <c r="L506" s="59" t="s">
        <v>112</v>
      </c>
      <c r="M506" s="24">
        <v>3165140670012</v>
      </c>
      <c r="N506" s="59">
        <v>300</v>
      </c>
      <c r="O506" s="59">
        <v>270</v>
      </c>
      <c r="P506" s="59">
        <v>105</v>
      </c>
      <c r="Q506" s="59" t="s">
        <v>2722</v>
      </c>
      <c r="R506" s="112" t="s">
        <v>2723</v>
      </c>
      <c r="S506" s="59">
        <v>96</v>
      </c>
      <c r="T506" s="524" t="s">
        <v>14999</v>
      </c>
      <c r="V506" s="117"/>
    </row>
    <row r="507" spans="1:22" ht="96.6" outlineLevel="1">
      <c r="A507" s="524" t="s">
        <v>14944</v>
      </c>
      <c r="B507" s="525" t="s">
        <v>1147</v>
      </c>
      <c r="C507" s="140" t="s">
        <v>13864</v>
      </c>
      <c r="D507" s="524" t="s">
        <v>13865</v>
      </c>
      <c r="E507" s="526" t="s">
        <v>14947</v>
      </c>
      <c r="F507" s="151">
        <f t="shared" si="25"/>
        <v>99.99</v>
      </c>
      <c r="G507" s="152">
        <v>83.325000000000003</v>
      </c>
      <c r="H507" s="66">
        <f t="shared" si="22"/>
        <v>2449.7549999999997</v>
      </c>
      <c r="I507" s="547" t="s">
        <v>13912</v>
      </c>
      <c r="J507" s="546" t="s">
        <v>13913</v>
      </c>
      <c r="K507" s="537"/>
      <c r="L507" s="59" t="s">
        <v>112</v>
      </c>
      <c r="M507" s="24">
        <v>3165140761406</v>
      </c>
      <c r="N507" s="59">
        <v>295</v>
      </c>
      <c r="O507" s="59">
        <v>260</v>
      </c>
      <c r="P507" s="59">
        <v>99</v>
      </c>
      <c r="Q507" s="59" t="s">
        <v>13935</v>
      </c>
      <c r="R507" s="112" t="s">
        <v>2003</v>
      </c>
      <c r="S507" s="59">
        <v>72</v>
      </c>
      <c r="T507" s="524"/>
      <c r="V507" s="117"/>
    </row>
    <row r="508" spans="1:22" ht="96.6" outlineLevel="1">
      <c r="A508" s="524" t="s">
        <v>14944</v>
      </c>
      <c r="B508" s="525" t="s">
        <v>1147</v>
      </c>
      <c r="C508" s="140" t="s">
        <v>13866</v>
      </c>
      <c r="D508" s="524" t="s">
        <v>13867</v>
      </c>
      <c r="E508" s="526" t="s">
        <v>14947</v>
      </c>
      <c r="F508" s="151">
        <f t="shared" si="25"/>
        <v>119.98999999999998</v>
      </c>
      <c r="G508" s="152">
        <v>99.99166666666666</v>
      </c>
      <c r="H508" s="66">
        <f t="shared" si="22"/>
        <v>2939.7549999999997</v>
      </c>
      <c r="I508" s="547" t="s">
        <v>13914</v>
      </c>
      <c r="J508" s="546" t="s">
        <v>13913</v>
      </c>
      <c r="K508" s="537"/>
      <c r="L508" s="59" t="s">
        <v>112</v>
      </c>
      <c r="M508" s="24">
        <v>3165140762106</v>
      </c>
      <c r="N508" s="59">
        <v>295</v>
      </c>
      <c r="O508" s="59">
        <v>260</v>
      </c>
      <c r="P508" s="59">
        <v>99</v>
      </c>
      <c r="Q508" s="59" t="s">
        <v>13936</v>
      </c>
      <c r="R508" s="112" t="s">
        <v>2003</v>
      </c>
      <c r="S508" s="59">
        <v>72</v>
      </c>
      <c r="T508" s="524"/>
      <c r="V508" s="117"/>
    </row>
    <row r="509" spans="1:22" ht="69" outlineLevel="1">
      <c r="A509" s="524" t="s">
        <v>14944</v>
      </c>
      <c r="B509" s="525" t="s">
        <v>1147</v>
      </c>
      <c r="C509" s="140" t="s">
        <v>13868</v>
      </c>
      <c r="D509" s="524" t="s">
        <v>2004</v>
      </c>
      <c r="E509" s="524" t="s">
        <v>13862</v>
      </c>
      <c r="F509" s="151">
        <f t="shared" si="25"/>
        <v>114.99</v>
      </c>
      <c r="G509" s="152">
        <v>95.825000000000003</v>
      </c>
      <c r="H509" s="66">
        <f t="shared" si="22"/>
        <v>2817.2549999999997</v>
      </c>
      <c r="I509" s="546" t="s">
        <v>13915</v>
      </c>
      <c r="J509" s="546" t="s">
        <v>2005</v>
      </c>
      <c r="K509" s="539"/>
      <c r="L509" s="59" t="s">
        <v>112</v>
      </c>
      <c r="M509" s="24">
        <v>3165140582551</v>
      </c>
      <c r="N509" s="59">
        <v>330</v>
      </c>
      <c r="O509" s="59">
        <v>290</v>
      </c>
      <c r="P509" s="59">
        <v>110</v>
      </c>
      <c r="Q509" s="59" t="s">
        <v>2006</v>
      </c>
      <c r="R509" s="112" t="s">
        <v>2007</v>
      </c>
      <c r="S509" s="59">
        <v>72</v>
      </c>
      <c r="T509" s="524"/>
      <c r="V509" s="117"/>
    </row>
    <row r="510" spans="1:22" ht="69" outlineLevel="1">
      <c r="A510" s="524" t="s">
        <v>14944</v>
      </c>
      <c r="B510" s="525" t="s">
        <v>1147</v>
      </c>
      <c r="C510" s="140" t="s">
        <v>13869</v>
      </c>
      <c r="D510" s="524" t="s">
        <v>2713</v>
      </c>
      <c r="E510" s="524" t="s">
        <v>13862</v>
      </c>
      <c r="F510" s="151">
        <f t="shared" si="25"/>
        <v>129.99</v>
      </c>
      <c r="G510" s="152">
        <v>108.32500000000002</v>
      </c>
      <c r="H510" s="66">
        <f t="shared" si="22"/>
        <v>3184.7550000000001</v>
      </c>
      <c r="I510" s="546" t="s">
        <v>13916</v>
      </c>
      <c r="J510" s="546" t="s">
        <v>2005</v>
      </c>
      <c r="K510" s="539"/>
      <c r="L510" s="59" t="s">
        <v>112</v>
      </c>
      <c r="M510" s="24">
        <v>3165140582544</v>
      </c>
      <c r="N510" s="59">
        <v>330</v>
      </c>
      <c r="O510" s="59">
        <v>290</v>
      </c>
      <c r="P510" s="59">
        <v>110</v>
      </c>
      <c r="Q510" s="59" t="s">
        <v>2629</v>
      </c>
      <c r="R510" s="112" t="s">
        <v>2007</v>
      </c>
      <c r="S510" s="59">
        <v>72</v>
      </c>
      <c r="T510" s="524"/>
      <c r="V510" s="117"/>
    </row>
    <row r="511" spans="1:22" ht="27.6" outlineLevel="1">
      <c r="A511" s="524" t="s">
        <v>14944</v>
      </c>
      <c r="B511" s="525" t="s">
        <v>1147</v>
      </c>
      <c r="C511" s="140" t="s">
        <v>14948</v>
      </c>
      <c r="D511" s="524" t="s">
        <v>14949</v>
      </c>
      <c r="E511" s="526" t="s">
        <v>14950</v>
      </c>
      <c r="F511" s="151">
        <f t="shared" si="25"/>
        <v>89.99</v>
      </c>
      <c r="G511" s="152">
        <v>74.99166666666666</v>
      </c>
      <c r="H511" s="66">
        <f t="shared" si="22"/>
        <v>2204.7549999999997</v>
      </c>
      <c r="I511" s="546"/>
      <c r="J511" s="546"/>
      <c r="K511" s="539"/>
      <c r="L511" s="59"/>
      <c r="M511" s="24"/>
      <c r="N511" s="59"/>
      <c r="O511" s="59"/>
      <c r="P511" s="59"/>
      <c r="Q511" s="59"/>
      <c r="R511" s="112"/>
      <c r="S511" s="59"/>
      <c r="T511" s="524"/>
      <c r="V511" s="119"/>
    </row>
    <row r="512" spans="1:22" ht="110.4" outlineLevel="1">
      <c r="A512" s="524" t="s">
        <v>14944</v>
      </c>
      <c r="B512" s="525" t="s">
        <v>1147</v>
      </c>
      <c r="C512" s="140" t="s">
        <v>13870</v>
      </c>
      <c r="D512" s="524" t="s">
        <v>2008</v>
      </c>
      <c r="E512" s="524" t="s">
        <v>13862</v>
      </c>
      <c r="F512" s="151">
        <f t="shared" si="25"/>
        <v>124.99</v>
      </c>
      <c r="G512" s="152">
        <v>104.15833333333333</v>
      </c>
      <c r="H512" s="66">
        <f t="shared" si="22"/>
        <v>3062.2549999999997</v>
      </c>
      <c r="I512" s="546" t="s">
        <v>13917</v>
      </c>
      <c r="J512" s="546" t="s">
        <v>13918</v>
      </c>
      <c r="K512" s="537"/>
      <c r="L512" s="59" t="s">
        <v>112</v>
      </c>
      <c r="M512" s="24">
        <v>3165140766906</v>
      </c>
      <c r="N512" s="59">
        <v>385</v>
      </c>
      <c r="O512" s="59">
        <v>290</v>
      </c>
      <c r="P512" s="59">
        <v>105</v>
      </c>
      <c r="Q512" s="59" t="s">
        <v>13937</v>
      </c>
      <c r="R512" s="112" t="s">
        <v>2671</v>
      </c>
      <c r="S512" s="59">
        <v>72</v>
      </c>
      <c r="T512" s="524" t="s">
        <v>14999</v>
      </c>
      <c r="V512" s="119"/>
    </row>
    <row r="513" spans="1:22" ht="110.4" outlineLevel="1">
      <c r="A513" s="524" t="s">
        <v>14944</v>
      </c>
      <c r="B513" s="525" t="s">
        <v>1147</v>
      </c>
      <c r="C513" s="140" t="s">
        <v>13871</v>
      </c>
      <c r="D513" s="524" t="s">
        <v>14951</v>
      </c>
      <c r="E513" s="524" t="s">
        <v>13862</v>
      </c>
      <c r="F513" s="151">
        <f t="shared" si="25"/>
        <v>149.99</v>
      </c>
      <c r="G513" s="152">
        <v>124.99166666666667</v>
      </c>
      <c r="H513" s="66">
        <f t="shared" si="22"/>
        <v>3674.7550000000001</v>
      </c>
      <c r="I513" s="546" t="s">
        <v>13919</v>
      </c>
      <c r="J513" s="546" t="s">
        <v>13918</v>
      </c>
      <c r="K513" s="537"/>
      <c r="L513" s="59" t="s">
        <v>112</v>
      </c>
      <c r="M513" s="24">
        <v>3165140766913</v>
      </c>
      <c r="N513" s="59">
        <v>375</v>
      </c>
      <c r="O513" s="59">
        <v>295</v>
      </c>
      <c r="P513" s="59">
        <v>95</v>
      </c>
      <c r="Q513" s="59" t="s">
        <v>13938</v>
      </c>
      <c r="R513" s="112" t="s">
        <v>2671</v>
      </c>
      <c r="S513" s="59">
        <v>72</v>
      </c>
      <c r="T513" s="524" t="s">
        <v>14999</v>
      </c>
      <c r="V513" s="119"/>
    </row>
    <row r="514" spans="1:22" ht="110.4" outlineLevel="1">
      <c r="A514" s="524" t="s">
        <v>14944</v>
      </c>
      <c r="B514" s="525" t="s">
        <v>1147</v>
      </c>
      <c r="C514" s="140" t="s">
        <v>13872</v>
      </c>
      <c r="D514" s="524" t="s">
        <v>14952</v>
      </c>
      <c r="E514" s="526" t="s">
        <v>14947</v>
      </c>
      <c r="F514" s="151">
        <f t="shared" si="25"/>
        <v>129.99</v>
      </c>
      <c r="G514" s="152">
        <v>108.32500000000002</v>
      </c>
      <c r="H514" s="66">
        <f t="shared" si="22"/>
        <v>3184.7550000000001</v>
      </c>
      <c r="I514" s="546" t="s">
        <v>13920</v>
      </c>
      <c r="J514" s="546" t="s">
        <v>13921</v>
      </c>
      <c r="K514" s="537"/>
      <c r="L514" s="59" t="s">
        <v>112</v>
      </c>
      <c r="M514" s="24">
        <v>3165140761505</v>
      </c>
      <c r="N514" s="59">
        <v>380</v>
      </c>
      <c r="O514" s="59">
        <v>295</v>
      </c>
      <c r="P514" s="59">
        <v>100</v>
      </c>
      <c r="Q514" s="59" t="s">
        <v>1148</v>
      </c>
      <c r="R514" s="112" t="s">
        <v>13939</v>
      </c>
      <c r="S514" s="59">
        <v>72</v>
      </c>
      <c r="T514" s="524"/>
      <c r="V514" s="119"/>
    </row>
    <row r="515" spans="1:22" ht="110.4" outlineLevel="1">
      <c r="A515" s="524" t="s">
        <v>14944</v>
      </c>
      <c r="B515" s="525" t="s">
        <v>1147</v>
      </c>
      <c r="C515" s="140" t="s">
        <v>14953</v>
      </c>
      <c r="D515" s="524" t="s">
        <v>14954</v>
      </c>
      <c r="E515" s="526" t="s">
        <v>14947</v>
      </c>
      <c r="F515" s="151">
        <f t="shared" si="25"/>
        <v>149.99</v>
      </c>
      <c r="G515" s="152">
        <v>124.99166666666667</v>
      </c>
      <c r="H515" s="66">
        <f t="shared" si="22"/>
        <v>3674.7550000000001</v>
      </c>
      <c r="I515" s="546" t="s">
        <v>14993</v>
      </c>
      <c r="J515" s="546" t="s">
        <v>13921</v>
      </c>
      <c r="K515" s="537"/>
      <c r="L515" s="59" t="s">
        <v>112</v>
      </c>
      <c r="M515" s="24">
        <v>3165140761512</v>
      </c>
      <c r="N515" s="59">
        <v>386</v>
      </c>
      <c r="O515" s="59">
        <v>291</v>
      </c>
      <c r="P515" s="59" t="s">
        <v>15000</v>
      </c>
      <c r="Q515" s="59" t="s">
        <v>15001</v>
      </c>
      <c r="R515" s="112" t="s">
        <v>13939</v>
      </c>
      <c r="S515" s="59">
        <v>72</v>
      </c>
      <c r="T515" s="524"/>
      <c r="V515" s="119"/>
    </row>
    <row r="516" spans="1:22" ht="55.2" outlineLevel="1">
      <c r="A516" s="524" t="s">
        <v>14944</v>
      </c>
      <c r="B516" s="525" t="s">
        <v>1147</v>
      </c>
      <c r="C516" s="140" t="s">
        <v>2009</v>
      </c>
      <c r="D516" s="524" t="s">
        <v>2010</v>
      </c>
      <c r="E516" s="524" t="s">
        <v>13862</v>
      </c>
      <c r="F516" s="151">
        <f t="shared" si="25"/>
        <v>149.99</v>
      </c>
      <c r="G516" s="152">
        <v>124.99166666666667</v>
      </c>
      <c r="H516" s="66">
        <f t="shared" si="22"/>
        <v>3674.7550000000001</v>
      </c>
      <c r="I516" s="547" t="s">
        <v>2011</v>
      </c>
      <c r="J516" s="546" t="s">
        <v>13922</v>
      </c>
      <c r="K516" s="540"/>
      <c r="L516" s="59" t="s">
        <v>112</v>
      </c>
      <c r="M516" s="24">
        <v>3165140583220</v>
      </c>
      <c r="N516" s="59">
        <v>380</v>
      </c>
      <c r="O516" s="59">
        <v>290</v>
      </c>
      <c r="P516" s="59">
        <v>95</v>
      </c>
      <c r="Q516" s="59" t="s">
        <v>2012</v>
      </c>
      <c r="R516" s="112" t="s">
        <v>2013</v>
      </c>
      <c r="S516" s="59">
        <v>72</v>
      </c>
      <c r="T516" s="524"/>
      <c r="V516" s="117"/>
    </row>
    <row r="517" spans="1:22" ht="55.2" outlineLevel="1">
      <c r="A517" s="525" t="s">
        <v>14955</v>
      </c>
      <c r="B517" s="525" t="s">
        <v>1147</v>
      </c>
      <c r="C517" s="140" t="s">
        <v>2014</v>
      </c>
      <c r="D517" s="524" t="s">
        <v>2015</v>
      </c>
      <c r="E517" s="526" t="s">
        <v>14950</v>
      </c>
      <c r="F517" s="151">
        <f t="shared" si="25"/>
        <v>69.989999999999995</v>
      </c>
      <c r="G517" s="152">
        <v>58.324999999999996</v>
      </c>
      <c r="H517" s="66">
        <f t="shared" si="22"/>
        <v>1714.7549999999999</v>
      </c>
      <c r="I517" s="547" t="s">
        <v>2017</v>
      </c>
      <c r="J517" s="546" t="s">
        <v>2018</v>
      </c>
      <c r="K517" s="540"/>
      <c r="L517" s="59" t="s">
        <v>112</v>
      </c>
      <c r="M517" s="24">
        <v>3165140644105</v>
      </c>
      <c r="N517" s="59">
        <v>290</v>
      </c>
      <c r="O517" s="59">
        <v>270</v>
      </c>
      <c r="P517" s="59">
        <v>100</v>
      </c>
      <c r="Q517" s="59" t="s">
        <v>2019</v>
      </c>
      <c r="R517" s="112" t="s">
        <v>2020</v>
      </c>
      <c r="S517" s="59">
        <v>96</v>
      </c>
      <c r="T517" s="524"/>
      <c r="V517" s="117"/>
    </row>
    <row r="518" spans="1:22" ht="55.2" outlineLevel="1">
      <c r="A518" s="525" t="s">
        <v>14955</v>
      </c>
      <c r="B518" s="525" t="s">
        <v>2021</v>
      </c>
      <c r="C518" s="140" t="s">
        <v>2022</v>
      </c>
      <c r="D518" s="524" t="s">
        <v>2023</v>
      </c>
      <c r="E518" s="524" t="s">
        <v>13862</v>
      </c>
      <c r="F518" s="151">
        <f t="shared" si="25"/>
        <v>69.989999999999995</v>
      </c>
      <c r="G518" s="152">
        <v>58.324999999999996</v>
      </c>
      <c r="H518" s="66">
        <f t="shared" si="22"/>
        <v>1714.7549999999999</v>
      </c>
      <c r="I518" s="546" t="s">
        <v>2024</v>
      </c>
      <c r="J518" s="546" t="s">
        <v>2025</v>
      </c>
      <c r="K518" s="537"/>
      <c r="L518" s="59" t="s">
        <v>112</v>
      </c>
      <c r="M518" s="24">
        <v>3165140652780</v>
      </c>
      <c r="N518" s="59">
        <v>215</v>
      </c>
      <c r="O518" s="59">
        <v>185</v>
      </c>
      <c r="P518" s="59">
        <v>105</v>
      </c>
      <c r="Q518" s="59" t="s">
        <v>2026</v>
      </c>
      <c r="R518" s="112" t="s">
        <v>2027</v>
      </c>
      <c r="S518" s="59">
        <v>72</v>
      </c>
      <c r="T518" s="524"/>
      <c r="V518" s="117"/>
    </row>
    <row r="519" spans="1:22" ht="55.2" outlineLevel="1">
      <c r="A519" s="525" t="s">
        <v>14955</v>
      </c>
      <c r="B519" s="525" t="s">
        <v>2021</v>
      </c>
      <c r="C519" s="140" t="s">
        <v>2028</v>
      </c>
      <c r="D519" s="524" t="s">
        <v>2029</v>
      </c>
      <c r="E519" s="524" t="s">
        <v>13862</v>
      </c>
      <c r="F519" s="151">
        <f t="shared" si="25"/>
        <v>59.989999999999995</v>
      </c>
      <c r="G519" s="152">
        <v>49.991666666666667</v>
      </c>
      <c r="H519" s="66">
        <f t="shared" si="22"/>
        <v>1469.7549999999999</v>
      </c>
      <c r="I519" s="546" t="s">
        <v>2030</v>
      </c>
      <c r="J519" s="546" t="s">
        <v>2031</v>
      </c>
      <c r="K519" s="537"/>
      <c r="L519" s="59" t="s">
        <v>112</v>
      </c>
      <c r="M519" s="24">
        <v>3165140652773</v>
      </c>
      <c r="N519" s="59">
        <v>215</v>
      </c>
      <c r="O519" s="59">
        <v>185</v>
      </c>
      <c r="P519" s="59">
        <v>105</v>
      </c>
      <c r="Q519" s="59">
        <v>1250</v>
      </c>
      <c r="R519" s="112" t="s">
        <v>2027</v>
      </c>
      <c r="S519" s="59">
        <v>72</v>
      </c>
      <c r="T519" s="524"/>
      <c r="V519" s="117"/>
    </row>
    <row r="520" spans="1:22" ht="55.2" outlineLevel="1">
      <c r="A520" s="525" t="s">
        <v>14955</v>
      </c>
      <c r="B520" s="525" t="s">
        <v>2021</v>
      </c>
      <c r="C520" s="140" t="s">
        <v>2032</v>
      </c>
      <c r="D520" s="524" t="s">
        <v>2033</v>
      </c>
      <c r="E520" s="524" t="s">
        <v>13862</v>
      </c>
      <c r="F520" s="151">
        <f t="shared" si="25"/>
        <v>49.989999999999995</v>
      </c>
      <c r="G520" s="152">
        <v>41.658333333333331</v>
      </c>
      <c r="H520" s="66">
        <f t="shared" si="22"/>
        <v>1224.7549999999999</v>
      </c>
      <c r="I520" s="546" t="s">
        <v>2034</v>
      </c>
      <c r="J520" s="548" t="s">
        <v>2035</v>
      </c>
      <c r="K520" s="537"/>
      <c r="L520" s="59" t="s">
        <v>112</v>
      </c>
      <c r="M520" s="24">
        <v>3165140652766</v>
      </c>
      <c r="N520" s="59">
        <v>215</v>
      </c>
      <c r="O520" s="59">
        <v>185</v>
      </c>
      <c r="P520" s="59">
        <v>105</v>
      </c>
      <c r="Q520" s="59">
        <v>1316</v>
      </c>
      <c r="R520" s="112" t="s">
        <v>2027</v>
      </c>
      <c r="S520" s="59">
        <v>72</v>
      </c>
      <c r="T520" s="524"/>
      <c r="V520" s="117"/>
    </row>
    <row r="521" spans="1:22" ht="207" outlineLevel="1">
      <c r="A521" s="524" t="s">
        <v>14956</v>
      </c>
      <c r="B521" s="525" t="s">
        <v>2036</v>
      </c>
      <c r="C521" s="140" t="s">
        <v>2766</v>
      </c>
      <c r="D521" s="527" t="s">
        <v>2767</v>
      </c>
      <c r="E521" s="526" t="s">
        <v>14950</v>
      </c>
      <c r="F521" s="151">
        <f t="shared" si="25"/>
        <v>159.99</v>
      </c>
      <c r="G521" s="152">
        <v>133.32500000000002</v>
      </c>
      <c r="H521" s="66">
        <f t="shared" si="22"/>
        <v>3919.7550000000001</v>
      </c>
      <c r="I521" s="546" t="s">
        <v>2782</v>
      </c>
      <c r="J521" s="548" t="s">
        <v>2783</v>
      </c>
      <c r="K521" s="537"/>
      <c r="L521" s="59" t="s">
        <v>112</v>
      </c>
      <c r="M521" s="24">
        <v>3165140668354</v>
      </c>
      <c r="N521" s="59">
        <v>385</v>
      </c>
      <c r="O521" s="59">
        <v>370</v>
      </c>
      <c r="P521" s="59">
        <v>108</v>
      </c>
      <c r="Q521" s="59">
        <v>3.3</v>
      </c>
      <c r="R521" s="112">
        <v>1.2150000000000001</v>
      </c>
      <c r="S521" s="59">
        <v>48</v>
      </c>
      <c r="T521" s="524"/>
      <c r="V521" s="119"/>
    </row>
    <row r="522" spans="1:22" ht="55.2" outlineLevel="1">
      <c r="A522" s="524" t="s">
        <v>13873</v>
      </c>
      <c r="B522" s="525" t="s">
        <v>2036</v>
      </c>
      <c r="C522" s="140" t="s">
        <v>2037</v>
      </c>
      <c r="D522" s="524" t="s">
        <v>2038</v>
      </c>
      <c r="E522" s="524" t="s">
        <v>13862</v>
      </c>
      <c r="F522" s="151">
        <f t="shared" si="25"/>
        <v>52.99</v>
      </c>
      <c r="G522" s="152">
        <v>44.158333333333339</v>
      </c>
      <c r="H522" s="66">
        <f t="shared" si="22"/>
        <v>1298.2550000000001</v>
      </c>
      <c r="I522" s="546" t="s">
        <v>2039</v>
      </c>
      <c r="J522" s="546" t="s">
        <v>2040</v>
      </c>
      <c r="K522" s="537"/>
      <c r="L522" s="59" t="s">
        <v>112</v>
      </c>
      <c r="M522" s="24">
        <v>3165140512282</v>
      </c>
      <c r="N522" s="59">
        <v>330</v>
      </c>
      <c r="O522" s="59">
        <v>290</v>
      </c>
      <c r="P522" s="59">
        <v>97</v>
      </c>
      <c r="Q522" s="59" t="s">
        <v>2041</v>
      </c>
      <c r="R522" s="112" t="s">
        <v>2042</v>
      </c>
      <c r="S522" s="59">
        <v>72</v>
      </c>
      <c r="T522" s="524"/>
      <c r="V522" s="119"/>
    </row>
    <row r="523" spans="1:22" ht="55.2" outlineLevel="1">
      <c r="A523" s="524" t="s">
        <v>13873</v>
      </c>
      <c r="B523" s="525" t="s">
        <v>2036</v>
      </c>
      <c r="C523" s="140" t="s">
        <v>2043</v>
      </c>
      <c r="D523" s="524" t="s">
        <v>2044</v>
      </c>
      <c r="E523" s="524" t="s">
        <v>13862</v>
      </c>
      <c r="F523" s="151">
        <f t="shared" si="25"/>
        <v>84.99</v>
      </c>
      <c r="G523" s="152">
        <v>70.825000000000003</v>
      </c>
      <c r="H523" s="66">
        <f t="shared" si="22"/>
        <v>2082.2549999999997</v>
      </c>
      <c r="I523" s="546" t="s">
        <v>2045</v>
      </c>
      <c r="J523" s="546" t="s">
        <v>2046</v>
      </c>
      <c r="K523" s="537"/>
      <c r="L523" s="59" t="s">
        <v>112</v>
      </c>
      <c r="M523" s="24">
        <v>3165140512367</v>
      </c>
      <c r="N523" s="59">
        <v>375</v>
      </c>
      <c r="O523" s="59">
        <v>340</v>
      </c>
      <c r="P523" s="59">
        <v>108</v>
      </c>
      <c r="Q523" s="59" t="s">
        <v>2047</v>
      </c>
      <c r="R523" s="112" t="s">
        <v>2048</v>
      </c>
      <c r="S523" s="59">
        <v>48</v>
      </c>
      <c r="T523" s="524"/>
      <c r="V523" s="117"/>
    </row>
    <row r="524" spans="1:22" ht="55.2" outlineLevel="1">
      <c r="A524" s="524" t="s">
        <v>13873</v>
      </c>
      <c r="B524" s="525" t="s">
        <v>2036</v>
      </c>
      <c r="C524" s="140" t="s">
        <v>2049</v>
      </c>
      <c r="D524" s="524" t="s">
        <v>2050</v>
      </c>
      <c r="E524" s="526" t="s">
        <v>14950</v>
      </c>
      <c r="F524" s="151">
        <f t="shared" si="25"/>
        <v>99.99</v>
      </c>
      <c r="G524" s="152">
        <v>83.325000000000003</v>
      </c>
      <c r="H524" s="66">
        <f t="shared" si="22"/>
        <v>2449.7549999999997</v>
      </c>
      <c r="I524" s="546" t="s">
        <v>2051</v>
      </c>
      <c r="J524" s="546" t="s">
        <v>2052</v>
      </c>
      <c r="K524" s="537"/>
      <c r="L524" s="59" t="s">
        <v>112</v>
      </c>
      <c r="M524" s="24">
        <v>3165140512435</v>
      </c>
      <c r="N524" s="59">
        <v>380</v>
      </c>
      <c r="O524" s="59">
        <v>345</v>
      </c>
      <c r="P524" s="59">
        <v>115</v>
      </c>
      <c r="Q524" s="59">
        <v>2940</v>
      </c>
      <c r="R524" s="112" t="s">
        <v>2053</v>
      </c>
      <c r="S524" s="59">
        <v>48</v>
      </c>
      <c r="T524" s="524"/>
      <c r="V524" s="117"/>
    </row>
    <row r="525" spans="1:22" ht="55.2" outlineLevel="1">
      <c r="A525" s="524" t="s">
        <v>13873</v>
      </c>
      <c r="B525" s="525" t="s">
        <v>2036</v>
      </c>
      <c r="C525" s="140" t="s">
        <v>2679</v>
      </c>
      <c r="D525" s="524" t="s">
        <v>2680</v>
      </c>
      <c r="E525" s="524" t="s">
        <v>13862</v>
      </c>
      <c r="F525" s="151">
        <f t="shared" si="25"/>
        <v>129.99</v>
      </c>
      <c r="G525" s="151">
        <v>108.32500000000002</v>
      </c>
      <c r="H525" s="66">
        <f t="shared" si="22"/>
        <v>3184.7550000000001</v>
      </c>
      <c r="I525" s="546" t="s">
        <v>2051</v>
      </c>
      <c r="J525" s="546" t="s">
        <v>2681</v>
      </c>
      <c r="K525" s="537"/>
      <c r="L525" s="59" t="s">
        <v>112</v>
      </c>
      <c r="M525" s="24">
        <v>3165140512558</v>
      </c>
      <c r="N525" s="59">
        <v>390</v>
      </c>
      <c r="O525" s="59">
        <v>380</v>
      </c>
      <c r="P525" s="59">
        <v>115</v>
      </c>
      <c r="Q525" s="59" t="s">
        <v>2682</v>
      </c>
      <c r="R525" s="112" t="s">
        <v>2683</v>
      </c>
      <c r="S525" s="59">
        <v>48</v>
      </c>
      <c r="T525" s="524"/>
      <c r="V525" s="117"/>
    </row>
    <row r="526" spans="1:22" ht="96.6" outlineLevel="1">
      <c r="A526" s="525" t="s">
        <v>13874</v>
      </c>
      <c r="B526" s="525" t="s">
        <v>2054</v>
      </c>
      <c r="C526" s="140" t="s">
        <v>2055</v>
      </c>
      <c r="D526" s="524" t="s">
        <v>2056</v>
      </c>
      <c r="E526" s="524" t="s">
        <v>14957</v>
      </c>
      <c r="F526" s="151">
        <f t="shared" si="25"/>
        <v>99.99</v>
      </c>
      <c r="G526" s="152">
        <v>83.325000000000003</v>
      </c>
      <c r="H526" s="66">
        <f t="shared" si="22"/>
        <v>2449.7549999999997</v>
      </c>
      <c r="I526" s="547" t="s">
        <v>2057</v>
      </c>
      <c r="J526" s="546" t="s">
        <v>1203</v>
      </c>
      <c r="K526" s="537"/>
      <c r="L526" s="59" t="s">
        <v>528</v>
      </c>
      <c r="M526" s="24">
        <v>3165140633888</v>
      </c>
      <c r="N526" s="59">
        <v>385</v>
      </c>
      <c r="O526" s="59">
        <v>380</v>
      </c>
      <c r="P526" s="59">
        <v>115</v>
      </c>
      <c r="Q526" s="59" t="s">
        <v>1204</v>
      </c>
      <c r="R526" s="112" t="s">
        <v>1205</v>
      </c>
      <c r="S526" s="59">
        <v>48</v>
      </c>
      <c r="T526" s="524"/>
      <c r="V526" s="117"/>
    </row>
    <row r="527" spans="1:22" ht="96.6" outlineLevel="1">
      <c r="A527" s="528" t="s">
        <v>13874</v>
      </c>
      <c r="B527" s="528" t="s">
        <v>2054</v>
      </c>
      <c r="C527" s="140" t="s">
        <v>1206</v>
      </c>
      <c r="D527" s="527" t="s">
        <v>1207</v>
      </c>
      <c r="E527" s="530" t="s">
        <v>14950</v>
      </c>
      <c r="F527" s="151">
        <f t="shared" si="25"/>
        <v>129.99</v>
      </c>
      <c r="G527" s="152">
        <v>108.32500000000002</v>
      </c>
      <c r="H527" s="66">
        <f t="shared" si="22"/>
        <v>3184.7550000000001</v>
      </c>
      <c r="I527" s="549" t="s">
        <v>1208</v>
      </c>
      <c r="J527" s="550" t="s">
        <v>1209</v>
      </c>
      <c r="K527" s="541"/>
      <c r="L527" s="59" t="s">
        <v>528</v>
      </c>
      <c r="M527" s="24">
        <v>3165140633871</v>
      </c>
      <c r="N527" s="59">
        <v>385</v>
      </c>
      <c r="O527" s="59">
        <v>380</v>
      </c>
      <c r="P527" s="59">
        <v>115</v>
      </c>
      <c r="Q527" s="59" t="s">
        <v>1210</v>
      </c>
      <c r="R527" s="112">
        <v>2200</v>
      </c>
      <c r="S527" s="59">
        <v>48</v>
      </c>
      <c r="T527" s="527"/>
      <c r="V527" s="117"/>
    </row>
    <row r="528" spans="1:22" ht="96.6" outlineLevel="1">
      <c r="A528" s="525" t="s">
        <v>13874</v>
      </c>
      <c r="B528" s="525" t="s">
        <v>2054</v>
      </c>
      <c r="C528" s="140" t="s">
        <v>14958</v>
      </c>
      <c r="D528" s="524" t="s">
        <v>14959</v>
      </c>
      <c r="E528" s="530" t="s">
        <v>14950</v>
      </c>
      <c r="F528" s="151">
        <f t="shared" si="25"/>
        <v>109.99</v>
      </c>
      <c r="G528" s="152">
        <v>91.658333333333331</v>
      </c>
      <c r="H528" s="66">
        <f t="shared" si="22"/>
        <v>2694.7549999999997</v>
      </c>
      <c r="I528" s="547" t="s">
        <v>14994</v>
      </c>
      <c r="J528" s="551" t="s">
        <v>14995</v>
      </c>
      <c r="K528" s="540"/>
      <c r="L528" s="59" t="s">
        <v>528</v>
      </c>
      <c r="M528" s="24">
        <v>3165140668248</v>
      </c>
      <c r="N528" s="59">
        <v>380</v>
      </c>
      <c r="O528" s="59">
        <v>370</v>
      </c>
      <c r="P528" s="59">
        <v>110</v>
      </c>
      <c r="Q528" s="59">
        <v>3850</v>
      </c>
      <c r="R528" s="112">
        <v>2510</v>
      </c>
      <c r="S528" s="59">
        <v>48</v>
      </c>
      <c r="T528" s="524"/>
      <c r="V528" s="119"/>
    </row>
    <row r="529" spans="1:22" ht="69" outlineLevel="1">
      <c r="A529" s="524" t="s">
        <v>13874</v>
      </c>
      <c r="B529" s="525" t="s">
        <v>2054</v>
      </c>
      <c r="C529" s="140" t="s">
        <v>1213</v>
      </c>
      <c r="D529" s="524" t="s">
        <v>1214</v>
      </c>
      <c r="E529" s="524" t="s">
        <v>14957</v>
      </c>
      <c r="F529" s="151">
        <f t="shared" si="25"/>
        <v>132.99</v>
      </c>
      <c r="G529" s="152">
        <v>110.82500000000002</v>
      </c>
      <c r="H529" s="66">
        <f t="shared" si="22"/>
        <v>3258.2550000000001</v>
      </c>
      <c r="I529" s="546" t="s">
        <v>1215</v>
      </c>
      <c r="J529" s="546" t="s">
        <v>2539</v>
      </c>
      <c r="K529" s="538"/>
      <c r="L529" s="59" t="s">
        <v>421</v>
      </c>
      <c r="M529" s="24">
        <v>3165140654593</v>
      </c>
      <c r="N529" s="59">
        <v>470</v>
      </c>
      <c r="O529" s="59">
        <v>390</v>
      </c>
      <c r="P529" s="59">
        <v>140</v>
      </c>
      <c r="Q529" s="59" t="s">
        <v>1211</v>
      </c>
      <c r="R529" s="112" t="s">
        <v>1212</v>
      </c>
      <c r="S529" s="59">
        <v>30</v>
      </c>
      <c r="T529" s="524"/>
      <c r="V529" s="117"/>
    </row>
    <row r="530" spans="1:22" ht="179.4" outlineLevel="1">
      <c r="A530" s="524" t="s">
        <v>13874</v>
      </c>
      <c r="B530" s="525" t="s">
        <v>2540</v>
      </c>
      <c r="C530" s="140" t="s">
        <v>2768</v>
      </c>
      <c r="D530" s="527" t="s">
        <v>14960</v>
      </c>
      <c r="E530" s="530" t="s">
        <v>14950</v>
      </c>
      <c r="F530" s="151">
        <f t="shared" si="25"/>
        <v>159.99</v>
      </c>
      <c r="G530" s="152">
        <v>133.32500000000002</v>
      </c>
      <c r="H530" s="66">
        <f t="shared" si="22"/>
        <v>3919.7550000000001</v>
      </c>
      <c r="I530" s="547" t="s">
        <v>2784</v>
      </c>
      <c r="J530" s="546" t="s">
        <v>2785</v>
      </c>
      <c r="K530" s="538"/>
      <c r="L530" s="59" t="s">
        <v>112</v>
      </c>
      <c r="M530" s="24">
        <v>3165140668736</v>
      </c>
      <c r="N530" s="59">
        <v>386</v>
      </c>
      <c r="O530" s="59">
        <v>291</v>
      </c>
      <c r="P530" s="59">
        <v>112</v>
      </c>
      <c r="Q530" s="59">
        <v>2.95</v>
      </c>
      <c r="R530" s="112">
        <v>1.105</v>
      </c>
      <c r="S530" s="59">
        <v>72</v>
      </c>
      <c r="T530" s="524"/>
      <c r="V530" s="117"/>
    </row>
    <row r="531" spans="1:22" ht="69" outlineLevel="1">
      <c r="A531" s="531" t="s">
        <v>13874</v>
      </c>
      <c r="B531" s="532" t="s">
        <v>2540</v>
      </c>
      <c r="C531" s="140" t="s">
        <v>2541</v>
      </c>
      <c r="D531" s="531" t="s">
        <v>2540</v>
      </c>
      <c r="E531" s="531" t="s">
        <v>13862</v>
      </c>
      <c r="F531" s="151">
        <f t="shared" si="25"/>
        <v>159.99</v>
      </c>
      <c r="G531" s="152">
        <v>133.32500000000002</v>
      </c>
      <c r="H531" s="66">
        <f t="shared" si="22"/>
        <v>3919.7550000000001</v>
      </c>
      <c r="I531" s="552" t="s">
        <v>2542</v>
      </c>
      <c r="J531" s="552" t="s">
        <v>2543</v>
      </c>
      <c r="K531" s="542" t="s">
        <v>14990</v>
      </c>
      <c r="L531" s="59" t="s">
        <v>112</v>
      </c>
      <c r="M531" s="24">
        <v>3165140471787</v>
      </c>
      <c r="N531" s="59">
        <v>300</v>
      </c>
      <c r="O531" s="59">
        <v>287</v>
      </c>
      <c r="P531" s="59">
        <v>100</v>
      </c>
      <c r="Q531" s="59" t="s">
        <v>2544</v>
      </c>
      <c r="R531" s="112" t="s">
        <v>2545</v>
      </c>
      <c r="S531" s="59">
        <v>72</v>
      </c>
      <c r="T531" s="531" t="s">
        <v>1159</v>
      </c>
      <c r="V531" s="117"/>
    </row>
    <row r="532" spans="1:22" ht="82.8" outlineLevel="1">
      <c r="A532" s="531" t="s">
        <v>13874</v>
      </c>
      <c r="B532" s="532" t="s">
        <v>2540</v>
      </c>
      <c r="C532" s="140" t="s">
        <v>2546</v>
      </c>
      <c r="D532" s="531" t="s">
        <v>14961</v>
      </c>
      <c r="E532" s="531" t="s">
        <v>13862</v>
      </c>
      <c r="F532" s="151">
        <f t="shared" si="25"/>
        <v>199.99000000000004</v>
      </c>
      <c r="G532" s="152">
        <v>166.65833333333336</v>
      </c>
      <c r="H532" s="66">
        <f t="shared" si="22"/>
        <v>4899.755000000001</v>
      </c>
      <c r="I532" s="552" t="s">
        <v>13923</v>
      </c>
      <c r="J532" s="552" t="s">
        <v>13924</v>
      </c>
      <c r="K532" s="542" t="s">
        <v>14991</v>
      </c>
      <c r="L532" s="59" t="s">
        <v>112</v>
      </c>
      <c r="M532" s="24">
        <v>3165140582315</v>
      </c>
      <c r="N532" s="59">
        <v>380</v>
      </c>
      <c r="O532" s="59">
        <v>345</v>
      </c>
      <c r="P532" s="59">
        <v>110</v>
      </c>
      <c r="Q532" s="59" t="s">
        <v>2547</v>
      </c>
      <c r="R532" s="112" t="s">
        <v>2548</v>
      </c>
      <c r="S532" s="59">
        <v>48</v>
      </c>
      <c r="T532" s="531"/>
      <c r="V532" s="119"/>
    </row>
    <row r="533" spans="1:22" ht="14.4" outlineLevel="1">
      <c r="A533" s="150" t="s">
        <v>13874</v>
      </c>
      <c r="B533" s="149" t="s">
        <v>2540</v>
      </c>
      <c r="C533" s="140" t="s">
        <v>14962</v>
      </c>
      <c r="D533" s="150" t="s">
        <v>14963</v>
      </c>
      <c r="E533" s="524" t="s">
        <v>13862</v>
      </c>
      <c r="F533" s="151">
        <f t="shared" si="25"/>
        <v>199.99000000000004</v>
      </c>
      <c r="G533" s="152">
        <v>166.65833333333336</v>
      </c>
      <c r="H533" s="66">
        <f t="shared" si="22"/>
        <v>4899.755000000001</v>
      </c>
      <c r="I533" s="546"/>
      <c r="J533" s="546"/>
      <c r="K533" s="538"/>
      <c r="L533" s="59"/>
      <c r="M533" s="24"/>
      <c r="N533" s="59"/>
      <c r="O533" s="59"/>
      <c r="P533" s="59"/>
      <c r="Q533" s="59"/>
      <c r="R533" s="112"/>
      <c r="S533" s="59"/>
      <c r="T533" s="524"/>
      <c r="V533" s="119"/>
    </row>
    <row r="534" spans="1:22" ht="14.4" outlineLevel="1">
      <c r="A534" s="150" t="s">
        <v>13874</v>
      </c>
      <c r="B534" s="149" t="s">
        <v>2540</v>
      </c>
      <c r="C534" s="140" t="s">
        <v>14964</v>
      </c>
      <c r="D534" s="150" t="s">
        <v>14965</v>
      </c>
      <c r="E534" s="530" t="s">
        <v>14950</v>
      </c>
      <c r="F534" s="151">
        <f t="shared" si="25"/>
        <v>119.98999999999998</v>
      </c>
      <c r="G534" s="152">
        <v>99.99166666666666</v>
      </c>
      <c r="H534" s="66">
        <f t="shared" si="22"/>
        <v>2939.7549999999997</v>
      </c>
      <c r="I534" s="546"/>
      <c r="J534" s="546"/>
      <c r="K534" s="538"/>
      <c r="L534" s="59"/>
      <c r="M534" s="24"/>
      <c r="N534" s="59"/>
      <c r="O534" s="59"/>
      <c r="P534" s="59"/>
      <c r="Q534" s="59"/>
      <c r="R534" s="112"/>
      <c r="S534" s="59"/>
      <c r="T534" s="524"/>
      <c r="V534" s="119"/>
    </row>
    <row r="535" spans="1:22" ht="41.4" outlineLevel="1">
      <c r="A535" s="524" t="s">
        <v>13875</v>
      </c>
      <c r="B535" s="525" t="s">
        <v>2549</v>
      </c>
      <c r="C535" s="140" t="s">
        <v>14966</v>
      </c>
      <c r="D535" s="524" t="s">
        <v>2714</v>
      </c>
      <c r="E535" s="524" t="s">
        <v>13862</v>
      </c>
      <c r="F535" s="151">
        <f t="shared" si="25"/>
        <v>52.99</v>
      </c>
      <c r="G535" s="152">
        <v>44.158333333333339</v>
      </c>
      <c r="H535" s="66">
        <f t="shared" si="22"/>
        <v>1298.2550000000001</v>
      </c>
      <c r="I535" s="546" t="s">
        <v>2724</v>
      </c>
      <c r="J535" s="546" t="s">
        <v>2725</v>
      </c>
      <c r="K535" s="539"/>
      <c r="L535" s="59" t="s">
        <v>112</v>
      </c>
      <c r="M535" s="24">
        <v>3165140751810</v>
      </c>
      <c r="N535" s="59">
        <v>392</v>
      </c>
      <c r="O535" s="59">
        <v>148</v>
      </c>
      <c r="P535" s="59">
        <v>120</v>
      </c>
      <c r="Q535" s="59" t="s">
        <v>2726</v>
      </c>
      <c r="R535" s="112" t="s">
        <v>2727</v>
      </c>
      <c r="S535" s="59">
        <v>72</v>
      </c>
      <c r="T535" s="524"/>
      <c r="V535" s="117"/>
    </row>
    <row r="536" spans="1:22" ht="41.4" outlineLevel="1">
      <c r="A536" s="524" t="s">
        <v>13875</v>
      </c>
      <c r="B536" s="525" t="s">
        <v>2549</v>
      </c>
      <c r="C536" s="140" t="s">
        <v>2715</v>
      </c>
      <c r="D536" s="524" t="s">
        <v>2716</v>
      </c>
      <c r="E536" s="524" t="s">
        <v>13862</v>
      </c>
      <c r="F536" s="151">
        <f t="shared" si="25"/>
        <v>56.99</v>
      </c>
      <c r="G536" s="152">
        <v>47.491666666666667</v>
      </c>
      <c r="H536" s="66">
        <f t="shared" si="22"/>
        <v>1396.2550000000001</v>
      </c>
      <c r="I536" s="546" t="s">
        <v>2724</v>
      </c>
      <c r="J536" s="546" t="s">
        <v>2728</v>
      </c>
      <c r="K536" s="539"/>
      <c r="L536" s="59" t="s">
        <v>112</v>
      </c>
      <c r="M536" s="24">
        <v>3165140751834</v>
      </c>
      <c r="N536" s="59">
        <v>392</v>
      </c>
      <c r="O536" s="59">
        <v>148</v>
      </c>
      <c r="P536" s="59">
        <v>120</v>
      </c>
      <c r="Q536" s="59" t="s">
        <v>2574</v>
      </c>
      <c r="R536" s="112" t="s">
        <v>2727</v>
      </c>
      <c r="S536" s="59">
        <v>72</v>
      </c>
      <c r="T536" s="524"/>
      <c r="V536" s="117"/>
    </row>
    <row r="537" spans="1:22" ht="41.4" outlineLevel="1">
      <c r="A537" s="524" t="s">
        <v>13875</v>
      </c>
      <c r="B537" s="525" t="s">
        <v>2549</v>
      </c>
      <c r="C537" s="140" t="s">
        <v>14967</v>
      </c>
      <c r="D537" s="524" t="s">
        <v>2552</v>
      </c>
      <c r="E537" s="524" t="s">
        <v>13862</v>
      </c>
      <c r="F537" s="151">
        <f t="shared" si="25"/>
        <v>69.989999999999995</v>
      </c>
      <c r="G537" s="152">
        <v>58.324999999999996</v>
      </c>
      <c r="H537" s="66">
        <f t="shared" si="22"/>
        <v>1714.7549999999999</v>
      </c>
      <c r="I537" s="546" t="s">
        <v>2729</v>
      </c>
      <c r="J537" s="546" t="s">
        <v>2731</v>
      </c>
      <c r="K537" s="539"/>
      <c r="L537" s="59" t="s">
        <v>112</v>
      </c>
      <c r="M537" s="24">
        <v>3165140751896</v>
      </c>
      <c r="N537" s="59">
        <v>386</v>
      </c>
      <c r="O537" s="59">
        <v>291</v>
      </c>
      <c r="P537" s="59">
        <v>145</v>
      </c>
      <c r="Q537" s="59" t="s">
        <v>2732</v>
      </c>
      <c r="R537" s="112" t="s">
        <v>2730</v>
      </c>
      <c r="S537" s="59">
        <v>48</v>
      </c>
      <c r="T537" s="524"/>
      <c r="V537" s="117"/>
    </row>
    <row r="538" spans="1:22" ht="41.4" outlineLevel="1">
      <c r="A538" s="524" t="s">
        <v>13875</v>
      </c>
      <c r="B538" s="525" t="s">
        <v>2549</v>
      </c>
      <c r="C538" s="140" t="s">
        <v>14968</v>
      </c>
      <c r="D538" s="524" t="s">
        <v>2717</v>
      </c>
      <c r="E538" s="524" t="s">
        <v>14957</v>
      </c>
      <c r="F538" s="151">
        <f t="shared" si="25"/>
        <v>74.989999999999995</v>
      </c>
      <c r="G538" s="152">
        <v>62.491666666666667</v>
      </c>
      <c r="H538" s="66">
        <f t="shared" si="22"/>
        <v>1837.2549999999999</v>
      </c>
      <c r="I538" s="546" t="s">
        <v>2729</v>
      </c>
      <c r="J538" s="546" t="s">
        <v>2733</v>
      </c>
      <c r="K538" s="539"/>
      <c r="L538" s="59" t="s">
        <v>112</v>
      </c>
      <c r="M538" s="24">
        <v>3165140593991</v>
      </c>
      <c r="N538" s="59">
        <v>386</v>
      </c>
      <c r="O538" s="59">
        <v>291</v>
      </c>
      <c r="P538" s="59">
        <v>145</v>
      </c>
      <c r="Q538" s="59" t="s">
        <v>2734</v>
      </c>
      <c r="R538" s="112" t="s">
        <v>2735</v>
      </c>
      <c r="S538" s="59">
        <v>48</v>
      </c>
      <c r="T538" s="524"/>
      <c r="V538" s="117"/>
    </row>
    <row r="539" spans="1:22" ht="41.4" outlineLevel="1">
      <c r="A539" s="524" t="s">
        <v>13875</v>
      </c>
      <c r="B539" s="525" t="s">
        <v>2549</v>
      </c>
      <c r="C539" s="140" t="s">
        <v>13876</v>
      </c>
      <c r="D539" s="524" t="s">
        <v>13877</v>
      </c>
      <c r="E539" s="530" t="s">
        <v>14950</v>
      </c>
      <c r="F539" s="151">
        <f t="shared" si="25"/>
        <v>99.99</v>
      </c>
      <c r="G539" s="152">
        <v>83.325000000000003</v>
      </c>
      <c r="H539" s="66">
        <f t="shared" si="22"/>
        <v>2449.7549999999997</v>
      </c>
      <c r="I539" s="546" t="s">
        <v>2729</v>
      </c>
      <c r="J539" s="546" t="s">
        <v>13925</v>
      </c>
      <c r="K539" s="537"/>
      <c r="L539" s="59" t="s">
        <v>112</v>
      </c>
      <c r="M539" s="24">
        <v>3165140668125</v>
      </c>
      <c r="N539" s="59">
        <v>386</v>
      </c>
      <c r="O539" s="59">
        <v>341</v>
      </c>
      <c r="P539" s="59">
        <v>145</v>
      </c>
      <c r="Q539" s="59" t="s">
        <v>13940</v>
      </c>
      <c r="R539" s="112" t="s">
        <v>13941</v>
      </c>
      <c r="S539" s="59">
        <v>24</v>
      </c>
      <c r="T539" s="524"/>
      <c r="V539" s="117"/>
    </row>
    <row r="540" spans="1:22" ht="151.80000000000001" outlineLevel="1">
      <c r="A540" s="524" t="s">
        <v>14969</v>
      </c>
      <c r="B540" s="525" t="s">
        <v>2553</v>
      </c>
      <c r="C540" s="140" t="s">
        <v>2769</v>
      </c>
      <c r="D540" s="527" t="s">
        <v>2770</v>
      </c>
      <c r="E540" s="530" t="s">
        <v>14950</v>
      </c>
      <c r="F540" s="151">
        <f t="shared" si="25"/>
        <v>129.99</v>
      </c>
      <c r="G540" s="152">
        <v>108.32500000000002</v>
      </c>
      <c r="H540" s="66">
        <f t="shared" si="22"/>
        <v>3184.7550000000001</v>
      </c>
      <c r="I540" s="553" t="s">
        <v>2786</v>
      </c>
      <c r="J540" s="554" t="s">
        <v>2787</v>
      </c>
      <c r="K540" s="543"/>
      <c r="L540" s="59" t="s">
        <v>112</v>
      </c>
      <c r="M540" s="24">
        <v>3165140697255</v>
      </c>
      <c r="N540" s="59">
        <v>338</v>
      </c>
      <c r="O540" s="59">
        <v>291</v>
      </c>
      <c r="P540" s="59">
        <v>99</v>
      </c>
      <c r="Q540" s="59">
        <v>2.4</v>
      </c>
      <c r="R540" s="112">
        <v>1.1000000000000001</v>
      </c>
      <c r="S540" s="59">
        <v>72</v>
      </c>
      <c r="T540" s="524"/>
      <c r="V540" s="118"/>
    </row>
    <row r="541" spans="1:22" ht="82.8" outlineLevel="1">
      <c r="A541" s="524" t="s">
        <v>13878</v>
      </c>
      <c r="B541" s="525" t="s">
        <v>2553</v>
      </c>
      <c r="C541" s="140" t="s">
        <v>2554</v>
      </c>
      <c r="D541" s="524" t="s">
        <v>14970</v>
      </c>
      <c r="E541" s="524" t="s">
        <v>13862</v>
      </c>
      <c r="F541" s="151">
        <f t="shared" si="25"/>
        <v>54.99</v>
      </c>
      <c r="G541" s="152">
        <v>45.825000000000003</v>
      </c>
      <c r="H541" s="66">
        <f t="shared" si="22"/>
        <v>1347.2550000000001</v>
      </c>
      <c r="I541" s="546" t="s">
        <v>2555</v>
      </c>
      <c r="J541" s="546" t="s">
        <v>2556</v>
      </c>
      <c r="K541" s="537"/>
      <c r="L541" s="59" t="s">
        <v>112</v>
      </c>
      <c r="M541" s="24">
        <v>3165140653275</v>
      </c>
      <c r="N541" s="59">
        <v>330</v>
      </c>
      <c r="O541" s="59">
        <v>292</v>
      </c>
      <c r="P541" s="59">
        <v>103</v>
      </c>
      <c r="Q541" s="59" t="s">
        <v>2012</v>
      </c>
      <c r="R541" s="112" t="s">
        <v>2557</v>
      </c>
      <c r="S541" s="59">
        <v>72</v>
      </c>
      <c r="T541" s="524"/>
      <c r="V541" s="118"/>
    </row>
    <row r="542" spans="1:22" ht="55.2" outlineLevel="1">
      <c r="A542" s="524" t="s">
        <v>13878</v>
      </c>
      <c r="B542" s="525" t="s">
        <v>2553</v>
      </c>
      <c r="C542" s="140" t="s">
        <v>2558</v>
      </c>
      <c r="D542" s="524" t="s">
        <v>2559</v>
      </c>
      <c r="E542" s="524" t="s">
        <v>13862</v>
      </c>
      <c r="F542" s="151">
        <f t="shared" si="25"/>
        <v>62.989999999999995</v>
      </c>
      <c r="G542" s="152">
        <v>52.491666666666667</v>
      </c>
      <c r="H542" s="66">
        <f t="shared" si="22"/>
        <v>1543.2549999999999</v>
      </c>
      <c r="I542" s="546" t="s">
        <v>2560</v>
      </c>
      <c r="J542" s="546" t="s">
        <v>2561</v>
      </c>
      <c r="K542" s="537"/>
      <c r="L542" s="59" t="s">
        <v>112</v>
      </c>
      <c r="M542" s="24">
        <v>3165140526852</v>
      </c>
      <c r="N542" s="59">
        <v>328</v>
      </c>
      <c r="O542" s="59">
        <v>286</v>
      </c>
      <c r="P542" s="59">
        <v>99</v>
      </c>
      <c r="Q542" s="59" t="s">
        <v>2562</v>
      </c>
      <c r="R542" s="112" t="s">
        <v>2563</v>
      </c>
      <c r="S542" s="59">
        <v>72</v>
      </c>
      <c r="T542" s="524"/>
      <c r="V542" s="118"/>
    </row>
    <row r="543" spans="1:22" ht="55.2" outlineLevel="1">
      <c r="A543" s="524" t="s">
        <v>13878</v>
      </c>
      <c r="B543" s="525" t="s">
        <v>2553</v>
      </c>
      <c r="C543" s="140" t="s">
        <v>2564</v>
      </c>
      <c r="D543" s="524" t="s">
        <v>2565</v>
      </c>
      <c r="E543" s="524" t="s">
        <v>13862</v>
      </c>
      <c r="F543" s="151">
        <f t="shared" si="25"/>
        <v>84.99</v>
      </c>
      <c r="G543" s="152">
        <v>70.825000000000003</v>
      </c>
      <c r="H543" s="66">
        <f t="shared" si="22"/>
        <v>2082.2549999999997</v>
      </c>
      <c r="I543" s="546" t="s">
        <v>2566</v>
      </c>
      <c r="J543" s="546" t="s">
        <v>2567</v>
      </c>
      <c r="K543" s="537"/>
      <c r="L543" s="59" t="s">
        <v>112</v>
      </c>
      <c r="M543" s="24">
        <v>3165140526920</v>
      </c>
      <c r="N543" s="59">
        <v>373</v>
      </c>
      <c r="O543" s="59">
        <v>286</v>
      </c>
      <c r="P543" s="59">
        <v>99</v>
      </c>
      <c r="Q543" s="59" t="s">
        <v>2568</v>
      </c>
      <c r="R543" s="112" t="s">
        <v>2569</v>
      </c>
      <c r="S543" s="59">
        <v>72</v>
      </c>
      <c r="T543" s="524"/>
      <c r="V543" s="118"/>
    </row>
    <row r="544" spans="1:22" ht="55.2" outlineLevel="1">
      <c r="A544" s="524" t="s">
        <v>13878</v>
      </c>
      <c r="B544" s="525" t="s">
        <v>2553</v>
      </c>
      <c r="C544" s="140" t="s">
        <v>2570</v>
      </c>
      <c r="D544" s="524" t="s">
        <v>2571</v>
      </c>
      <c r="E544" s="524" t="s">
        <v>13862</v>
      </c>
      <c r="F544" s="151">
        <f t="shared" si="25"/>
        <v>99.99</v>
      </c>
      <c r="G544" s="152">
        <v>83.325000000000003</v>
      </c>
      <c r="H544" s="66">
        <f t="shared" si="22"/>
        <v>2449.7549999999997</v>
      </c>
      <c r="I544" s="546" t="s">
        <v>2566</v>
      </c>
      <c r="J544" s="546" t="s">
        <v>2572</v>
      </c>
      <c r="K544" s="537"/>
      <c r="L544" s="59" t="s">
        <v>112</v>
      </c>
      <c r="M544" s="24">
        <v>3165140526975</v>
      </c>
      <c r="N544" s="59">
        <v>385</v>
      </c>
      <c r="O544" s="59">
        <v>340</v>
      </c>
      <c r="P544" s="59">
        <v>113</v>
      </c>
      <c r="Q544" s="59" t="s">
        <v>2573</v>
      </c>
      <c r="R544" s="112" t="s">
        <v>2574</v>
      </c>
      <c r="S544" s="59">
        <v>48</v>
      </c>
      <c r="T544" s="524"/>
      <c r="V544" s="118"/>
    </row>
    <row r="545" spans="1:22" ht="14.4" outlineLevel="1">
      <c r="A545" s="524" t="s">
        <v>13878</v>
      </c>
      <c r="B545" s="525" t="s">
        <v>2553</v>
      </c>
      <c r="C545" s="140" t="s">
        <v>14971</v>
      </c>
      <c r="D545" s="524" t="s">
        <v>14972</v>
      </c>
      <c r="E545" s="530" t="s">
        <v>14950</v>
      </c>
      <c r="F545" s="151">
        <f t="shared" si="25"/>
        <v>79.989999999999995</v>
      </c>
      <c r="G545" s="152">
        <v>66.658333333333331</v>
      </c>
      <c r="H545" s="66">
        <f t="shared" si="22"/>
        <v>1959.7549999999999</v>
      </c>
      <c r="I545" s="546"/>
      <c r="J545" s="546"/>
      <c r="K545" s="537"/>
      <c r="L545" s="59"/>
      <c r="M545" s="24"/>
      <c r="N545" s="59"/>
      <c r="O545" s="59"/>
      <c r="P545" s="59"/>
      <c r="Q545" s="59"/>
      <c r="R545" s="112"/>
      <c r="S545" s="59"/>
      <c r="T545" s="524"/>
      <c r="V545" s="118"/>
    </row>
    <row r="546" spans="1:22" ht="55.2" outlineLevel="1">
      <c r="A546" s="527" t="s">
        <v>13879</v>
      </c>
      <c r="B546" s="528" t="s">
        <v>2575</v>
      </c>
      <c r="C546" s="140" t="s">
        <v>2576</v>
      </c>
      <c r="D546" s="527" t="s">
        <v>2577</v>
      </c>
      <c r="E546" s="527" t="s">
        <v>13862</v>
      </c>
      <c r="F546" s="151">
        <f t="shared" si="25"/>
        <v>89.99</v>
      </c>
      <c r="G546" s="152">
        <v>74.99166666666666</v>
      </c>
      <c r="H546" s="66">
        <f t="shared" si="22"/>
        <v>2204.7549999999997</v>
      </c>
      <c r="I546" s="555" t="s">
        <v>2578</v>
      </c>
      <c r="J546" s="555" t="s">
        <v>2579</v>
      </c>
      <c r="K546" s="544"/>
      <c r="L546" s="59" t="s">
        <v>112</v>
      </c>
      <c r="M546" s="24">
        <v>3165140182287</v>
      </c>
      <c r="N546" s="59">
        <v>305</v>
      </c>
      <c r="O546" s="59">
        <v>245</v>
      </c>
      <c r="P546" s="59">
        <v>225</v>
      </c>
      <c r="Q546" s="59" t="s">
        <v>2580</v>
      </c>
      <c r="R546" s="112" t="s">
        <v>2581</v>
      </c>
      <c r="S546" s="59">
        <v>48</v>
      </c>
      <c r="T546" s="527" t="s">
        <v>1159</v>
      </c>
      <c r="V546" s="118"/>
    </row>
    <row r="547" spans="1:22" ht="55.2" outlineLevel="1">
      <c r="A547" s="524" t="s">
        <v>13879</v>
      </c>
      <c r="B547" s="525" t="s">
        <v>2575</v>
      </c>
      <c r="C547" s="140" t="s">
        <v>2582</v>
      </c>
      <c r="D547" s="524" t="s">
        <v>2583</v>
      </c>
      <c r="E547" s="524" t="s">
        <v>13862</v>
      </c>
      <c r="F547" s="151">
        <f t="shared" si="25"/>
        <v>99.99</v>
      </c>
      <c r="G547" s="152">
        <v>83.325000000000003</v>
      </c>
      <c r="H547" s="66">
        <f t="shared" si="22"/>
        <v>2449.7549999999997</v>
      </c>
      <c r="I547" s="546" t="s">
        <v>2584</v>
      </c>
      <c r="J547" s="546" t="s">
        <v>2585</v>
      </c>
      <c r="K547" s="537"/>
      <c r="L547" s="59" t="s">
        <v>528</v>
      </c>
      <c r="M547" s="24">
        <v>3165140477680</v>
      </c>
      <c r="N547" s="59">
        <v>452</v>
      </c>
      <c r="O547" s="59">
        <v>335</v>
      </c>
      <c r="P547" s="59">
        <v>275</v>
      </c>
      <c r="Q547" s="59">
        <v>6220</v>
      </c>
      <c r="R547" s="112" t="s">
        <v>2586</v>
      </c>
      <c r="S547" s="59">
        <v>12</v>
      </c>
      <c r="T547" s="524" t="s">
        <v>1159</v>
      </c>
      <c r="V547" s="118"/>
    </row>
    <row r="548" spans="1:22" ht="55.2" outlineLevel="1">
      <c r="A548" s="524" t="s">
        <v>13879</v>
      </c>
      <c r="B548" s="525" t="s">
        <v>2575</v>
      </c>
      <c r="C548" s="140" t="s">
        <v>2587</v>
      </c>
      <c r="D548" s="524" t="s">
        <v>2588</v>
      </c>
      <c r="E548" s="530" t="s">
        <v>14950</v>
      </c>
      <c r="F548" s="151">
        <f t="shared" si="25"/>
        <v>119.98999999999998</v>
      </c>
      <c r="G548" s="152">
        <v>99.99166666666666</v>
      </c>
      <c r="H548" s="66">
        <f t="shared" ref="H548:H611" si="26">F548*$H$2</f>
        <v>2939.7549999999997</v>
      </c>
      <c r="I548" s="546" t="s">
        <v>2589</v>
      </c>
      <c r="J548" s="546" t="s">
        <v>2590</v>
      </c>
      <c r="K548" s="537"/>
      <c r="L548" s="59" t="s">
        <v>528</v>
      </c>
      <c r="M548" s="24">
        <v>3165140477802</v>
      </c>
      <c r="N548" s="59">
        <v>450</v>
      </c>
      <c r="O548" s="59">
        <v>333</v>
      </c>
      <c r="P548" s="59">
        <v>285</v>
      </c>
      <c r="Q548" s="59">
        <v>6400</v>
      </c>
      <c r="R548" s="112" t="s">
        <v>2591</v>
      </c>
      <c r="S548" s="59">
        <v>12</v>
      </c>
      <c r="T548" s="524" t="s">
        <v>1159</v>
      </c>
      <c r="V548" s="117"/>
    </row>
    <row r="549" spans="1:22" ht="110.4" outlineLevel="1">
      <c r="A549" s="532" t="s">
        <v>13879</v>
      </c>
      <c r="B549" s="532" t="s">
        <v>2575</v>
      </c>
      <c r="C549" s="140" t="s">
        <v>2592</v>
      </c>
      <c r="D549" s="531" t="s">
        <v>2593</v>
      </c>
      <c r="E549" s="531" t="s">
        <v>13862</v>
      </c>
      <c r="F549" s="151">
        <f t="shared" si="25"/>
        <v>179.99</v>
      </c>
      <c r="G549" s="152">
        <v>149.99166666666667</v>
      </c>
      <c r="H549" s="66">
        <f t="shared" si="26"/>
        <v>4409.7550000000001</v>
      </c>
      <c r="I549" s="556" t="s">
        <v>2594</v>
      </c>
      <c r="J549" s="552" t="s">
        <v>2595</v>
      </c>
      <c r="K549" s="542" t="s">
        <v>14991</v>
      </c>
      <c r="L549" s="59" t="s">
        <v>528</v>
      </c>
      <c r="M549" s="24">
        <v>3165140517263</v>
      </c>
      <c r="N549" s="59">
        <v>455</v>
      </c>
      <c r="O549" s="59">
        <v>333</v>
      </c>
      <c r="P549" s="59">
        <v>295</v>
      </c>
      <c r="Q549" s="59" t="s">
        <v>2596</v>
      </c>
      <c r="R549" s="112" t="s">
        <v>2597</v>
      </c>
      <c r="S549" s="59">
        <v>12</v>
      </c>
      <c r="T549" s="531" t="s">
        <v>1159</v>
      </c>
      <c r="V549" s="119"/>
    </row>
    <row r="550" spans="1:22" ht="82.8" outlineLevel="1">
      <c r="A550" s="525" t="s">
        <v>13879</v>
      </c>
      <c r="B550" s="525" t="s">
        <v>2575</v>
      </c>
      <c r="C550" s="140" t="s">
        <v>13880</v>
      </c>
      <c r="D550" s="524" t="s">
        <v>14973</v>
      </c>
      <c r="E550" s="530" t="s">
        <v>14950</v>
      </c>
      <c r="F550" s="151">
        <f t="shared" si="25"/>
        <v>134.99</v>
      </c>
      <c r="G550" s="151">
        <v>112.49166666666667</v>
      </c>
      <c r="H550" s="66">
        <f t="shared" si="26"/>
        <v>3307.2550000000001</v>
      </c>
      <c r="I550" s="547" t="s">
        <v>13926</v>
      </c>
      <c r="J550" s="546" t="s">
        <v>13927</v>
      </c>
      <c r="K550" s="537"/>
      <c r="L550" s="59" t="s">
        <v>528</v>
      </c>
      <c r="M550" s="24">
        <v>3165140651226</v>
      </c>
      <c r="N550" s="59">
        <v>380</v>
      </c>
      <c r="O550" s="59">
        <v>285</v>
      </c>
      <c r="P550" s="59">
        <v>100</v>
      </c>
      <c r="Q550" s="59" t="s">
        <v>13942</v>
      </c>
      <c r="R550" s="112" t="s">
        <v>13943</v>
      </c>
      <c r="S550" s="59">
        <v>72</v>
      </c>
      <c r="T550" s="524"/>
      <c r="V550" s="119"/>
    </row>
    <row r="551" spans="1:22" ht="69" outlineLevel="1">
      <c r="A551" s="524" t="s">
        <v>13881</v>
      </c>
      <c r="B551" s="525" t="s">
        <v>2598</v>
      </c>
      <c r="C551" s="140" t="s">
        <v>2599</v>
      </c>
      <c r="D551" s="524" t="s">
        <v>1281</v>
      </c>
      <c r="E551" s="524" t="s">
        <v>13862</v>
      </c>
      <c r="F551" s="151">
        <f t="shared" si="25"/>
        <v>399.99000000000007</v>
      </c>
      <c r="G551" s="152">
        <v>333.32500000000005</v>
      </c>
      <c r="H551" s="66">
        <f t="shared" si="26"/>
        <v>9799.755000000001</v>
      </c>
      <c r="I551" s="546" t="s">
        <v>1282</v>
      </c>
      <c r="J551" s="546" t="s">
        <v>1283</v>
      </c>
      <c r="K551" s="537"/>
      <c r="L551" s="59" t="s">
        <v>1182</v>
      </c>
      <c r="M551" s="24">
        <v>3165140424288</v>
      </c>
      <c r="N551" s="59">
        <v>760</v>
      </c>
      <c r="O551" s="59">
        <v>667</v>
      </c>
      <c r="P551" s="59">
        <v>370</v>
      </c>
      <c r="Q551" s="59" t="s">
        <v>1284</v>
      </c>
      <c r="R551" s="112" t="s">
        <v>1285</v>
      </c>
      <c r="S551" s="59">
        <v>2</v>
      </c>
      <c r="T551" s="524" t="s">
        <v>1159</v>
      </c>
      <c r="V551" s="117"/>
    </row>
    <row r="552" spans="1:22" ht="69" outlineLevel="1">
      <c r="A552" s="532" t="s">
        <v>13881</v>
      </c>
      <c r="B552" s="532" t="s">
        <v>2598</v>
      </c>
      <c r="C552" s="140" t="s">
        <v>1286</v>
      </c>
      <c r="D552" s="531" t="s">
        <v>1287</v>
      </c>
      <c r="E552" s="531" t="s">
        <v>13862</v>
      </c>
      <c r="F552" s="151">
        <f t="shared" si="25"/>
        <v>599.99</v>
      </c>
      <c r="G552" s="152">
        <v>499.99166666666667</v>
      </c>
      <c r="H552" s="66">
        <f t="shared" si="26"/>
        <v>14699.755000000001</v>
      </c>
      <c r="I552" s="556" t="s">
        <v>1288</v>
      </c>
      <c r="J552" s="557" t="s">
        <v>1289</v>
      </c>
      <c r="K552" s="542" t="s">
        <v>14991</v>
      </c>
      <c r="L552" s="59" t="s">
        <v>528</v>
      </c>
      <c r="M552" s="24">
        <v>3165140592611</v>
      </c>
      <c r="N552" s="59">
        <v>795</v>
      </c>
      <c r="O552" s="59">
        <v>570</v>
      </c>
      <c r="P552" s="59">
        <v>320</v>
      </c>
      <c r="Q552" s="59" t="s">
        <v>1290</v>
      </c>
      <c r="R552" s="112" t="s">
        <v>1291</v>
      </c>
      <c r="S552" s="59">
        <v>6</v>
      </c>
      <c r="T552" s="531"/>
      <c r="V552" s="117"/>
    </row>
    <row r="553" spans="1:22" ht="82.8" outlineLevel="1">
      <c r="A553" s="524" t="s">
        <v>1223</v>
      </c>
      <c r="B553" s="525" t="s">
        <v>2598</v>
      </c>
      <c r="C553" s="140" t="s">
        <v>1292</v>
      </c>
      <c r="D553" s="524" t="s">
        <v>1293</v>
      </c>
      <c r="E553" s="530" t="s">
        <v>14950</v>
      </c>
      <c r="F553" s="151">
        <f t="shared" si="25"/>
        <v>199.99000000000004</v>
      </c>
      <c r="G553" s="152">
        <v>166.65833333333336</v>
      </c>
      <c r="H553" s="66">
        <f t="shared" si="26"/>
        <v>4899.755000000001</v>
      </c>
      <c r="I553" s="546" t="s">
        <v>1294</v>
      </c>
      <c r="J553" s="546" t="s">
        <v>1295</v>
      </c>
      <c r="K553" s="537"/>
      <c r="L553" s="59" t="s">
        <v>1182</v>
      </c>
      <c r="M553" s="24">
        <v>3165140424325</v>
      </c>
      <c r="N553" s="59">
        <v>554</v>
      </c>
      <c r="O553" s="59">
        <v>390</v>
      </c>
      <c r="P553" s="59">
        <v>325</v>
      </c>
      <c r="Q553" s="59" t="s">
        <v>1296</v>
      </c>
      <c r="R553" s="112" t="s">
        <v>1297</v>
      </c>
      <c r="S553" s="59">
        <v>12</v>
      </c>
      <c r="T553" s="524" t="s">
        <v>1159</v>
      </c>
      <c r="V553" s="117"/>
    </row>
    <row r="554" spans="1:22" ht="110.4" outlineLevel="1">
      <c r="A554" s="525" t="s">
        <v>1223</v>
      </c>
      <c r="B554" s="525" t="s">
        <v>2598</v>
      </c>
      <c r="C554" s="140" t="s">
        <v>1298</v>
      </c>
      <c r="D554" s="524" t="s">
        <v>1299</v>
      </c>
      <c r="E554" s="530" t="s">
        <v>14950</v>
      </c>
      <c r="F554" s="151">
        <f t="shared" si="25"/>
        <v>279.99</v>
      </c>
      <c r="G554" s="152">
        <v>233.32500000000002</v>
      </c>
      <c r="H554" s="66">
        <f t="shared" si="26"/>
        <v>6859.7550000000001</v>
      </c>
      <c r="I554" s="547" t="s">
        <v>1300</v>
      </c>
      <c r="J554" s="546" t="s">
        <v>1301</v>
      </c>
      <c r="K554" s="540"/>
      <c r="L554" s="59" t="s">
        <v>528</v>
      </c>
      <c r="M554" s="24">
        <v>3165140578790</v>
      </c>
      <c r="N554" s="59">
        <v>600</v>
      </c>
      <c r="O554" s="59">
        <v>320</v>
      </c>
      <c r="P554" s="59">
        <v>395</v>
      </c>
      <c r="Q554" s="59" t="s">
        <v>1302</v>
      </c>
      <c r="R554" s="112" t="s">
        <v>1303</v>
      </c>
      <c r="S554" s="59">
        <v>12</v>
      </c>
      <c r="T554" s="524"/>
      <c r="V554" s="117"/>
    </row>
    <row r="555" spans="1:22" ht="82.8" outlineLevel="1">
      <c r="A555" s="531" t="s">
        <v>1223</v>
      </c>
      <c r="B555" s="532" t="s">
        <v>2598</v>
      </c>
      <c r="C555" s="140" t="s">
        <v>1304</v>
      </c>
      <c r="D555" s="531" t="s">
        <v>14974</v>
      </c>
      <c r="E555" s="531" t="s">
        <v>13862</v>
      </c>
      <c r="F555" s="151">
        <f t="shared" si="25"/>
        <v>379.99</v>
      </c>
      <c r="G555" s="152">
        <v>316.65833333333336</v>
      </c>
      <c r="H555" s="66">
        <f t="shared" si="26"/>
        <v>9309.755000000001</v>
      </c>
      <c r="I555" s="552" t="s">
        <v>1305</v>
      </c>
      <c r="J555" s="552" t="s">
        <v>1306</v>
      </c>
      <c r="K555" s="542" t="s">
        <v>14991</v>
      </c>
      <c r="L555" s="59" t="s">
        <v>1182</v>
      </c>
      <c r="M555" s="24">
        <v>3165140366359</v>
      </c>
      <c r="N555" s="59">
        <v>820</v>
      </c>
      <c r="O555" s="59">
        <v>570</v>
      </c>
      <c r="P555" s="59">
        <v>455</v>
      </c>
      <c r="Q555" s="59" t="s">
        <v>1291</v>
      </c>
      <c r="R555" s="112" t="s">
        <v>1307</v>
      </c>
      <c r="S555" s="59">
        <v>4</v>
      </c>
      <c r="T555" s="531" t="s">
        <v>1159</v>
      </c>
      <c r="V555" s="117"/>
    </row>
    <row r="556" spans="1:22" ht="110.4" outlineLevel="1">
      <c r="A556" s="524" t="s">
        <v>13882</v>
      </c>
      <c r="B556" s="525" t="s">
        <v>1308</v>
      </c>
      <c r="C556" s="140" t="s">
        <v>1309</v>
      </c>
      <c r="D556" s="524" t="s">
        <v>13883</v>
      </c>
      <c r="E556" s="524" t="s">
        <v>13862</v>
      </c>
      <c r="F556" s="151">
        <f t="shared" si="25"/>
        <v>102.99</v>
      </c>
      <c r="G556" s="152">
        <v>85.825000000000003</v>
      </c>
      <c r="H556" s="66">
        <f t="shared" si="26"/>
        <v>2523.2549999999997</v>
      </c>
      <c r="I556" s="546" t="s">
        <v>1310</v>
      </c>
      <c r="J556" s="546" t="s">
        <v>1311</v>
      </c>
      <c r="K556" s="537"/>
      <c r="L556" s="59" t="s">
        <v>112</v>
      </c>
      <c r="M556" s="24">
        <v>3165140660679</v>
      </c>
      <c r="N556" s="59">
        <v>390</v>
      </c>
      <c r="O556" s="59">
        <v>295</v>
      </c>
      <c r="P556" s="59">
        <v>95</v>
      </c>
      <c r="Q556" s="59" t="s">
        <v>2581</v>
      </c>
      <c r="R556" s="112" t="s">
        <v>2581</v>
      </c>
      <c r="S556" s="59">
        <v>72</v>
      </c>
      <c r="T556" s="563"/>
      <c r="V556" s="117"/>
    </row>
    <row r="557" spans="1:22" ht="234.6" outlineLevel="1">
      <c r="A557" s="525" t="s">
        <v>13882</v>
      </c>
      <c r="B557" s="525" t="s">
        <v>1308</v>
      </c>
      <c r="C557" s="140" t="s">
        <v>1312</v>
      </c>
      <c r="D557" s="524" t="s">
        <v>13884</v>
      </c>
      <c r="E557" s="524" t="s">
        <v>13862</v>
      </c>
      <c r="F557" s="151">
        <f t="shared" si="25"/>
        <v>154.99000000000004</v>
      </c>
      <c r="G557" s="152">
        <v>129.15833333333336</v>
      </c>
      <c r="H557" s="66">
        <f t="shared" si="26"/>
        <v>3797.255000000001</v>
      </c>
      <c r="I557" s="547" t="s">
        <v>13928</v>
      </c>
      <c r="J557" s="546" t="s">
        <v>1311</v>
      </c>
      <c r="K557" s="537"/>
      <c r="L557" s="59" t="s">
        <v>112</v>
      </c>
      <c r="M557" s="24">
        <v>3165140669542</v>
      </c>
      <c r="N557" s="59">
        <v>390</v>
      </c>
      <c r="O557" s="59">
        <v>300</v>
      </c>
      <c r="P557" s="59">
        <v>100</v>
      </c>
      <c r="Q557" s="59" t="s">
        <v>2006</v>
      </c>
      <c r="R557" s="112" t="s">
        <v>1313</v>
      </c>
      <c r="S557" s="59">
        <v>72</v>
      </c>
      <c r="T557" s="563"/>
      <c r="V557" s="117"/>
    </row>
    <row r="558" spans="1:22" ht="55.2" outlineLevel="1">
      <c r="A558" s="525" t="s">
        <v>13882</v>
      </c>
      <c r="B558" s="525" t="s">
        <v>1308</v>
      </c>
      <c r="C558" s="140" t="s">
        <v>1314</v>
      </c>
      <c r="D558" s="533" t="s">
        <v>1315</v>
      </c>
      <c r="E558" s="524" t="s">
        <v>13862</v>
      </c>
      <c r="F558" s="151">
        <f t="shared" si="25"/>
        <v>164.99</v>
      </c>
      <c r="G558" s="152">
        <v>137.49166666666667</v>
      </c>
      <c r="H558" s="66">
        <f t="shared" si="26"/>
        <v>4042.2550000000001</v>
      </c>
      <c r="I558" s="547" t="s">
        <v>1316</v>
      </c>
      <c r="J558" s="546" t="s">
        <v>14996</v>
      </c>
      <c r="K558" s="537"/>
      <c r="L558" s="59" t="s">
        <v>112</v>
      </c>
      <c r="M558" s="24">
        <v>3165140666404</v>
      </c>
      <c r="N558" s="59">
        <v>386</v>
      </c>
      <c r="O558" s="59">
        <v>291</v>
      </c>
      <c r="P558" s="59">
        <v>110</v>
      </c>
      <c r="Q558" s="59">
        <v>2.7</v>
      </c>
      <c r="R558" s="112">
        <v>1.2</v>
      </c>
      <c r="S558" s="59">
        <v>72</v>
      </c>
      <c r="T558" s="563"/>
      <c r="V558" s="119"/>
    </row>
    <row r="559" spans="1:22" ht="124.2" outlineLevel="1">
      <c r="A559" s="525" t="s">
        <v>13882</v>
      </c>
      <c r="B559" s="525" t="s">
        <v>1308</v>
      </c>
      <c r="C559" s="140" t="s">
        <v>3111</v>
      </c>
      <c r="D559" s="524" t="s">
        <v>1317</v>
      </c>
      <c r="E559" s="530" t="s">
        <v>14950</v>
      </c>
      <c r="F559" s="151">
        <f t="shared" si="25"/>
        <v>149.99</v>
      </c>
      <c r="G559" s="152">
        <v>124.99166666666667</v>
      </c>
      <c r="H559" s="66">
        <f t="shared" si="26"/>
        <v>3674.7550000000001</v>
      </c>
      <c r="I559" s="547" t="s">
        <v>1318</v>
      </c>
      <c r="J559" s="546" t="s">
        <v>14997</v>
      </c>
      <c r="K559" s="539"/>
      <c r="L559" s="59" t="s">
        <v>112</v>
      </c>
      <c r="M559" s="24">
        <v>3165140740210</v>
      </c>
      <c r="N559" s="59">
        <v>380</v>
      </c>
      <c r="O559" s="59">
        <v>340</v>
      </c>
      <c r="P559" s="59">
        <v>110</v>
      </c>
      <c r="Q559" s="59" t="s">
        <v>2012</v>
      </c>
      <c r="R559" s="112" t="s">
        <v>2003</v>
      </c>
      <c r="S559" s="59">
        <v>48</v>
      </c>
      <c r="T559" s="524"/>
      <c r="V559" s="117"/>
    </row>
    <row r="560" spans="1:22" ht="124.2" outlineLevel="1">
      <c r="A560" s="525" t="s">
        <v>13882</v>
      </c>
      <c r="B560" s="525" t="s">
        <v>1308</v>
      </c>
      <c r="C560" s="140" t="s">
        <v>13885</v>
      </c>
      <c r="D560" s="524" t="s">
        <v>14975</v>
      </c>
      <c r="E560" s="530" t="s">
        <v>14950</v>
      </c>
      <c r="F560" s="151">
        <f t="shared" si="25"/>
        <v>169.99000000000004</v>
      </c>
      <c r="G560" s="152">
        <v>141.65833333333336</v>
      </c>
      <c r="H560" s="66">
        <f t="shared" si="26"/>
        <v>4164.755000000001</v>
      </c>
      <c r="I560" s="547" t="s">
        <v>2736</v>
      </c>
      <c r="J560" s="546" t="s">
        <v>13929</v>
      </c>
      <c r="K560" s="537"/>
      <c r="L560" s="59" t="s">
        <v>112</v>
      </c>
      <c r="M560" s="24">
        <v>3165140710138</v>
      </c>
      <c r="N560" s="59">
        <v>380</v>
      </c>
      <c r="O560" s="59">
        <v>340</v>
      </c>
      <c r="P560" s="59">
        <v>110</v>
      </c>
      <c r="Q560" s="59" t="s">
        <v>2737</v>
      </c>
      <c r="R560" s="112" t="s">
        <v>2003</v>
      </c>
      <c r="S560" s="59">
        <v>48</v>
      </c>
      <c r="T560" s="524"/>
      <c r="V560" s="119"/>
    </row>
    <row r="561" spans="1:22" ht="69" outlineLevel="1">
      <c r="A561" s="524" t="s">
        <v>13886</v>
      </c>
      <c r="B561" s="525" t="s">
        <v>1319</v>
      </c>
      <c r="C561" s="140" t="s">
        <v>1320</v>
      </c>
      <c r="D561" s="524" t="s">
        <v>1321</v>
      </c>
      <c r="E561" s="524" t="s">
        <v>13862</v>
      </c>
      <c r="F561" s="151">
        <f t="shared" si="25"/>
        <v>84.99</v>
      </c>
      <c r="G561" s="152">
        <v>70.825000000000003</v>
      </c>
      <c r="H561" s="66">
        <f t="shared" si="26"/>
        <v>2082.2549999999997</v>
      </c>
      <c r="I561" s="546" t="s">
        <v>1322</v>
      </c>
      <c r="J561" s="546" t="s">
        <v>1323</v>
      </c>
      <c r="K561" s="537"/>
      <c r="L561" s="59" t="s">
        <v>528</v>
      </c>
      <c r="M561" s="24">
        <v>3165140455145</v>
      </c>
      <c r="N561" s="59">
        <v>290</v>
      </c>
      <c r="O561" s="59">
        <v>275</v>
      </c>
      <c r="P561" s="59">
        <v>175</v>
      </c>
      <c r="Q561" s="59" t="s">
        <v>1324</v>
      </c>
      <c r="R561" s="112" t="s">
        <v>1149</v>
      </c>
      <c r="S561" s="59">
        <v>48</v>
      </c>
      <c r="T561" s="524" t="s">
        <v>1159</v>
      </c>
      <c r="V561" s="117"/>
    </row>
    <row r="562" spans="1:22" ht="14.4" outlineLevel="1">
      <c r="A562" s="524" t="s">
        <v>13886</v>
      </c>
      <c r="B562" s="525" t="s">
        <v>1319</v>
      </c>
      <c r="C562" s="140" t="s">
        <v>1325</v>
      </c>
      <c r="D562" s="524" t="s">
        <v>1326</v>
      </c>
      <c r="E562" s="524" t="s">
        <v>13862</v>
      </c>
      <c r="F562" s="151">
        <f t="shared" si="25"/>
        <v>119.98999999999998</v>
      </c>
      <c r="G562" s="152">
        <v>99.99166666666666</v>
      </c>
      <c r="H562" s="66">
        <f t="shared" si="26"/>
        <v>2939.7549999999997</v>
      </c>
      <c r="I562" s="546"/>
      <c r="J562" s="546"/>
      <c r="K562" s="537"/>
      <c r="L562" s="59"/>
      <c r="M562" s="24"/>
      <c r="N562" s="59"/>
      <c r="O562" s="59"/>
      <c r="P562" s="59"/>
      <c r="Q562" s="59"/>
      <c r="R562" s="112"/>
      <c r="S562" s="59"/>
      <c r="T562" s="524"/>
      <c r="V562" s="119"/>
    </row>
    <row r="563" spans="1:22" ht="69" outlineLevel="1">
      <c r="A563" s="532" t="s">
        <v>13886</v>
      </c>
      <c r="B563" s="532" t="s">
        <v>1319</v>
      </c>
      <c r="C563" s="140" t="s">
        <v>1327</v>
      </c>
      <c r="D563" s="531" t="s">
        <v>1328</v>
      </c>
      <c r="E563" s="531" t="s">
        <v>13862</v>
      </c>
      <c r="F563" s="151">
        <f t="shared" si="25"/>
        <v>179.99</v>
      </c>
      <c r="G563" s="152">
        <v>149.99166666666667</v>
      </c>
      <c r="H563" s="66">
        <f t="shared" si="26"/>
        <v>4409.7550000000001</v>
      </c>
      <c r="I563" s="556" t="s">
        <v>1329</v>
      </c>
      <c r="J563" s="552" t="s">
        <v>1330</v>
      </c>
      <c r="K563" s="542" t="s">
        <v>14991</v>
      </c>
      <c r="L563" s="59" t="s">
        <v>421</v>
      </c>
      <c r="M563" s="24">
        <v>3165140455169</v>
      </c>
      <c r="N563" s="59">
        <v>595</v>
      </c>
      <c r="O563" s="59">
        <v>385</v>
      </c>
      <c r="P563" s="59">
        <v>320</v>
      </c>
      <c r="Q563" s="59" t="s">
        <v>1331</v>
      </c>
      <c r="R563" s="112" t="s">
        <v>1332</v>
      </c>
      <c r="S563" s="59">
        <v>12</v>
      </c>
      <c r="T563" s="531" t="s">
        <v>1159</v>
      </c>
      <c r="V563" s="117"/>
    </row>
    <row r="564" spans="1:22" ht="14.4" outlineLevel="1">
      <c r="A564" s="525" t="s">
        <v>13886</v>
      </c>
      <c r="B564" s="525" t="s">
        <v>1319</v>
      </c>
      <c r="C564" s="140" t="s">
        <v>14976</v>
      </c>
      <c r="D564" s="524" t="s">
        <v>14977</v>
      </c>
      <c r="E564" s="524" t="s">
        <v>13862</v>
      </c>
      <c r="F564" s="151">
        <f t="shared" si="25"/>
        <v>99.99</v>
      </c>
      <c r="G564" s="152">
        <v>83.325000000000003</v>
      </c>
      <c r="H564" s="66">
        <f t="shared" si="26"/>
        <v>2449.7549999999997</v>
      </c>
      <c r="I564" s="558"/>
      <c r="J564" s="546"/>
      <c r="K564" s="538" t="s">
        <v>14989</v>
      </c>
      <c r="L564" s="59"/>
      <c r="M564" s="24"/>
      <c r="N564" s="59"/>
      <c r="O564" s="59"/>
      <c r="P564" s="59"/>
      <c r="Q564" s="59"/>
      <c r="R564" s="112"/>
      <c r="S564" s="59"/>
      <c r="T564" s="564"/>
      <c r="V564" s="119"/>
    </row>
    <row r="565" spans="1:22" ht="14.4" outlineLevel="1">
      <c r="A565" s="525" t="s">
        <v>13886</v>
      </c>
      <c r="B565" s="525" t="s">
        <v>1319</v>
      </c>
      <c r="C565" s="140" t="s">
        <v>13887</v>
      </c>
      <c r="D565" s="524" t="s">
        <v>13888</v>
      </c>
      <c r="E565" s="524" t="s">
        <v>13862</v>
      </c>
      <c r="F565" s="151">
        <f t="shared" ref="F565:F623" si="27">G565*1.2</f>
        <v>129.99</v>
      </c>
      <c r="G565" s="152">
        <v>108.32500000000002</v>
      </c>
      <c r="H565" s="66">
        <f t="shared" si="26"/>
        <v>3184.7550000000001</v>
      </c>
      <c r="I565" s="558"/>
      <c r="J565" s="546"/>
      <c r="K565" s="538" t="s">
        <v>14989</v>
      </c>
      <c r="L565" s="59"/>
      <c r="M565" s="24"/>
      <c r="N565" s="59"/>
      <c r="O565" s="59"/>
      <c r="P565" s="59"/>
      <c r="Q565" s="59"/>
      <c r="R565" s="112"/>
      <c r="S565" s="59"/>
      <c r="T565" s="564"/>
      <c r="V565" s="119"/>
    </row>
    <row r="566" spans="1:22" ht="138" outlineLevel="1">
      <c r="A566" s="525" t="s">
        <v>13886</v>
      </c>
      <c r="B566" s="525" t="s">
        <v>1319</v>
      </c>
      <c r="C566" s="140" t="s">
        <v>13889</v>
      </c>
      <c r="D566" s="524" t="s">
        <v>13890</v>
      </c>
      <c r="E566" s="524" t="s">
        <v>13862</v>
      </c>
      <c r="F566" s="151">
        <f t="shared" si="27"/>
        <v>199.99000000000004</v>
      </c>
      <c r="G566" s="152">
        <v>166.65833333333336</v>
      </c>
      <c r="H566" s="66">
        <f t="shared" si="26"/>
        <v>4899.755000000001</v>
      </c>
      <c r="I566" s="558" t="s">
        <v>13930</v>
      </c>
      <c r="J566" s="546" t="s">
        <v>13931</v>
      </c>
      <c r="K566" s="538" t="s">
        <v>14989</v>
      </c>
      <c r="L566" s="59" t="s">
        <v>112</v>
      </c>
      <c r="M566" s="24">
        <v>3165140731140</v>
      </c>
      <c r="N566" s="59">
        <v>426</v>
      </c>
      <c r="O566" s="59">
        <v>525</v>
      </c>
      <c r="P566" s="59">
        <v>277</v>
      </c>
      <c r="Q566" s="59">
        <v>6.3</v>
      </c>
      <c r="R566" s="112">
        <v>5.2</v>
      </c>
      <c r="S566" s="59">
        <v>6</v>
      </c>
      <c r="T566" s="564"/>
      <c r="V566" s="117"/>
    </row>
    <row r="567" spans="1:22" ht="96.6" outlineLevel="1">
      <c r="A567" s="525" t="s">
        <v>13891</v>
      </c>
      <c r="B567" s="525" t="s">
        <v>2600</v>
      </c>
      <c r="C567" s="140" t="s">
        <v>2601</v>
      </c>
      <c r="D567" s="524" t="s">
        <v>2602</v>
      </c>
      <c r="E567" s="530" t="s">
        <v>14950</v>
      </c>
      <c r="F567" s="151">
        <f t="shared" si="27"/>
        <v>119.98999999999998</v>
      </c>
      <c r="G567" s="152">
        <v>99.99166666666666</v>
      </c>
      <c r="H567" s="66">
        <f t="shared" si="26"/>
        <v>2939.7549999999997</v>
      </c>
      <c r="I567" s="547" t="s">
        <v>2603</v>
      </c>
      <c r="J567" s="551" t="s">
        <v>2604</v>
      </c>
      <c r="K567" s="545"/>
      <c r="L567" s="59" t="s">
        <v>112</v>
      </c>
      <c r="M567" s="24">
        <v>3165140630528</v>
      </c>
      <c r="N567" s="59">
        <v>883</v>
      </c>
      <c r="O567" s="59">
        <v>307</v>
      </c>
      <c r="P567" s="59">
        <v>223</v>
      </c>
      <c r="Q567" s="59" t="s">
        <v>2605</v>
      </c>
      <c r="R567" s="112" t="s">
        <v>2606</v>
      </c>
      <c r="S567" s="59">
        <v>12</v>
      </c>
      <c r="T567" s="564"/>
      <c r="V567" s="119"/>
    </row>
    <row r="568" spans="1:22" ht="14.4" outlineLevel="1">
      <c r="A568" s="524" t="s">
        <v>13892</v>
      </c>
      <c r="B568" s="525" t="s">
        <v>2607</v>
      </c>
      <c r="C568" s="140" t="s">
        <v>14978</v>
      </c>
      <c r="D568" s="524" t="s">
        <v>14979</v>
      </c>
      <c r="E568" s="524" t="s">
        <v>13862</v>
      </c>
      <c r="F568" s="151">
        <f t="shared" si="27"/>
        <v>99.99</v>
      </c>
      <c r="G568" s="152">
        <v>83.325000000000003</v>
      </c>
      <c r="H568" s="66">
        <f t="shared" si="26"/>
        <v>2449.7549999999997</v>
      </c>
      <c r="I568" s="546"/>
      <c r="J568" s="546"/>
      <c r="K568" s="538" t="s">
        <v>14989</v>
      </c>
      <c r="L568" s="59"/>
      <c r="M568" s="24"/>
      <c r="N568" s="59"/>
      <c r="O568" s="59"/>
      <c r="P568" s="59"/>
      <c r="Q568" s="59"/>
      <c r="R568" s="112"/>
      <c r="S568" s="59"/>
      <c r="T568" s="524"/>
      <c r="V568" s="117"/>
    </row>
    <row r="569" spans="1:22" ht="41.4" outlineLevel="1">
      <c r="A569" s="524" t="s">
        <v>14980</v>
      </c>
      <c r="B569" s="525" t="s">
        <v>2607</v>
      </c>
      <c r="C569" s="140" t="s">
        <v>2608</v>
      </c>
      <c r="D569" s="524" t="s">
        <v>2609</v>
      </c>
      <c r="E569" s="524" t="s">
        <v>13862</v>
      </c>
      <c r="F569" s="151">
        <f t="shared" si="27"/>
        <v>65.989999999999995</v>
      </c>
      <c r="G569" s="151">
        <v>54.991666666666667</v>
      </c>
      <c r="H569" s="66">
        <f t="shared" si="26"/>
        <v>1616.7549999999999</v>
      </c>
      <c r="I569" s="546" t="s">
        <v>2610</v>
      </c>
      <c r="J569" s="546" t="s">
        <v>2611</v>
      </c>
      <c r="K569" s="539"/>
      <c r="L569" s="59" t="s">
        <v>528</v>
      </c>
      <c r="M569" s="24">
        <v>3165140601603</v>
      </c>
      <c r="N569" s="59">
        <v>185</v>
      </c>
      <c r="O569" s="59">
        <v>155</v>
      </c>
      <c r="P569" s="59">
        <v>70</v>
      </c>
      <c r="Q569" s="59" t="s">
        <v>2612</v>
      </c>
      <c r="R569" s="112" t="s">
        <v>2613</v>
      </c>
      <c r="S569" s="59">
        <v>216</v>
      </c>
      <c r="T569" s="524"/>
      <c r="V569" s="117"/>
    </row>
    <row r="570" spans="1:22" ht="55.2" outlineLevel="1">
      <c r="A570" s="524" t="s">
        <v>13893</v>
      </c>
      <c r="B570" s="525" t="s">
        <v>2614</v>
      </c>
      <c r="C570" s="140" t="s">
        <v>2615</v>
      </c>
      <c r="D570" s="524" t="s">
        <v>2616</v>
      </c>
      <c r="E570" s="524" t="s">
        <v>13862</v>
      </c>
      <c r="F570" s="151">
        <f t="shared" si="27"/>
        <v>34.99</v>
      </c>
      <c r="G570" s="152">
        <v>29.158333333333335</v>
      </c>
      <c r="H570" s="66">
        <f t="shared" si="26"/>
        <v>857.255</v>
      </c>
      <c r="I570" s="546" t="s">
        <v>2617</v>
      </c>
      <c r="J570" s="546" t="s">
        <v>2618</v>
      </c>
      <c r="K570" s="537"/>
      <c r="L570" s="59" t="s">
        <v>1079</v>
      </c>
      <c r="M570" s="24">
        <v>3165140289597</v>
      </c>
      <c r="N570" s="59">
        <v>250</v>
      </c>
      <c r="O570" s="59">
        <v>170</v>
      </c>
      <c r="P570" s="59">
        <v>50</v>
      </c>
      <c r="Q570" s="59" t="s">
        <v>2619</v>
      </c>
      <c r="R570" s="112" t="s">
        <v>2620</v>
      </c>
      <c r="S570" s="59">
        <v>346</v>
      </c>
      <c r="T570" s="524" t="s">
        <v>1159</v>
      </c>
      <c r="V570" s="119"/>
    </row>
    <row r="571" spans="1:22" ht="96.6" outlineLevel="1">
      <c r="A571" s="524" t="s">
        <v>13893</v>
      </c>
      <c r="B571" s="525" t="s">
        <v>2614</v>
      </c>
      <c r="C571" s="140" t="s">
        <v>2771</v>
      </c>
      <c r="D571" s="527" t="s">
        <v>2772</v>
      </c>
      <c r="E571" s="530" t="s">
        <v>14950</v>
      </c>
      <c r="F571" s="151">
        <f t="shared" si="27"/>
        <v>54.99</v>
      </c>
      <c r="G571" s="152">
        <v>45.825000000000003</v>
      </c>
      <c r="H571" s="66">
        <f t="shared" si="26"/>
        <v>1347.2550000000001</v>
      </c>
      <c r="I571" s="546" t="s">
        <v>2788</v>
      </c>
      <c r="J571" s="546" t="s">
        <v>2789</v>
      </c>
      <c r="K571" s="539"/>
      <c r="L571" s="59" t="s">
        <v>528</v>
      </c>
      <c r="M571" s="24">
        <v>3165140696722</v>
      </c>
      <c r="N571" s="59">
        <v>227</v>
      </c>
      <c r="O571" s="59">
        <v>192</v>
      </c>
      <c r="P571" s="59">
        <v>64</v>
      </c>
      <c r="Q571" s="59">
        <v>0.57999999999999996</v>
      </c>
      <c r="R571" s="112">
        <v>0.255</v>
      </c>
      <c r="S571" s="59">
        <v>180</v>
      </c>
      <c r="T571" s="524"/>
      <c r="V571" s="119"/>
    </row>
    <row r="572" spans="1:22" ht="28.8" outlineLevel="1">
      <c r="A572" s="532" t="s">
        <v>13893</v>
      </c>
      <c r="B572" s="532" t="s">
        <v>2614</v>
      </c>
      <c r="C572" s="140" t="s">
        <v>2621</v>
      </c>
      <c r="D572" s="531" t="s">
        <v>2622</v>
      </c>
      <c r="E572" s="531" t="s">
        <v>13862</v>
      </c>
      <c r="F572" s="151">
        <f t="shared" si="27"/>
        <v>69.989999999999995</v>
      </c>
      <c r="G572" s="152">
        <v>58.324999999999996</v>
      </c>
      <c r="H572" s="66">
        <f t="shared" si="26"/>
        <v>1714.7549999999999</v>
      </c>
      <c r="I572" s="556" t="s">
        <v>2623</v>
      </c>
      <c r="J572" s="552" t="s">
        <v>2624</v>
      </c>
      <c r="K572" s="542" t="s">
        <v>14991</v>
      </c>
      <c r="L572" s="59" t="s">
        <v>421</v>
      </c>
      <c r="M572" s="24">
        <v>3165140593205</v>
      </c>
      <c r="N572" s="59">
        <v>283</v>
      </c>
      <c r="O572" s="59">
        <v>207</v>
      </c>
      <c r="P572" s="59">
        <v>65</v>
      </c>
      <c r="Q572" s="59" t="s">
        <v>2625</v>
      </c>
      <c r="R572" s="112" t="s">
        <v>2626</v>
      </c>
      <c r="S572" s="59">
        <v>144</v>
      </c>
      <c r="T572" s="531"/>
      <c r="V572" s="119"/>
    </row>
    <row r="573" spans="1:22" ht="110.4" outlineLevel="1">
      <c r="A573" s="525" t="s">
        <v>13893</v>
      </c>
      <c r="B573" s="525" t="s">
        <v>2773</v>
      </c>
      <c r="C573" s="140" t="s">
        <v>2774</v>
      </c>
      <c r="D573" s="529" t="s">
        <v>2775</v>
      </c>
      <c r="E573" s="524" t="s">
        <v>13862</v>
      </c>
      <c r="F573" s="151">
        <f t="shared" si="27"/>
        <v>39.99</v>
      </c>
      <c r="G573" s="152">
        <v>33.325000000000003</v>
      </c>
      <c r="H573" s="66">
        <f t="shared" si="26"/>
        <v>979.755</v>
      </c>
      <c r="I573" s="547" t="s">
        <v>2790</v>
      </c>
      <c r="J573" s="546" t="s">
        <v>2791</v>
      </c>
      <c r="K573" s="539"/>
      <c r="L573" s="59" t="s">
        <v>1079</v>
      </c>
      <c r="M573" s="24">
        <v>3165140705868</v>
      </c>
      <c r="N573" s="59">
        <v>295</v>
      </c>
      <c r="O573" s="59">
        <v>115</v>
      </c>
      <c r="P573" s="59">
        <v>65</v>
      </c>
      <c r="Q573" s="59">
        <v>0.4</v>
      </c>
      <c r="R573" s="112">
        <v>0.14199999999999999</v>
      </c>
      <c r="S573" s="59">
        <v>296</v>
      </c>
      <c r="T573" s="524"/>
      <c r="V573" s="117"/>
    </row>
    <row r="574" spans="1:22" ht="41.4" outlineLevel="1">
      <c r="A574" s="525" t="s">
        <v>13894</v>
      </c>
      <c r="B574" s="525" t="s">
        <v>2776</v>
      </c>
      <c r="C574" s="140" t="s">
        <v>2777</v>
      </c>
      <c r="D574" s="529" t="s">
        <v>2778</v>
      </c>
      <c r="E574" s="530" t="s">
        <v>14950</v>
      </c>
      <c r="F574" s="151">
        <f t="shared" si="27"/>
        <v>139.99</v>
      </c>
      <c r="G574" s="152">
        <v>116.65833333333335</v>
      </c>
      <c r="H574" s="66">
        <f t="shared" si="26"/>
        <v>3429.7550000000001</v>
      </c>
      <c r="I574" s="547" t="s">
        <v>2792</v>
      </c>
      <c r="J574" s="546" t="s">
        <v>2793</v>
      </c>
      <c r="K574" s="539"/>
      <c r="L574" s="59" t="s">
        <v>112</v>
      </c>
      <c r="M574" s="24">
        <v>3165140716628</v>
      </c>
      <c r="N574" s="59">
        <v>490</v>
      </c>
      <c r="O574" s="59">
        <v>260</v>
      </c>
      <c r="P574" s="59">
        <v>123</v>
      </c>
      <c r="Q574" s="59">
        <v>2.96</v>
      </c>
      <c r="R574" s="112"/>
      <c r="S574" s="59"/>
      <c r="T574" s="524"/>
      <c r="V574" s="117"/>
    </row>
    <row r="575" spans="1:22" ht="55.2" outlineLevel="1">
      <c r="A575" s="524" t="s">
        <v>13895</v>
      </c>
      <c r="B575" s="525" t="s">
        <v>2627</v>
      </c>
      <c r="C575" s="140" t="s">
        <v>2718</v>
      </c>
      <c r="D575" s="524" t="s">
        <v>2719</v>
      </c>
      <c r="E575" s="524" t="s">
        <v>13862</v>
      </c>
      <c r="F575" s="151">
        <f t="shared" si="27"/>
        <v>119.98999999999998</v>
      </c>
      <c r="G575" s="152">
        <v>99.99166666666666</v>
      </c>
      <c r="H575" s="66">
        <f t="shared" si="26"/>
        <v>2939.7549999999997</v>
      </c>
      <c r="I575" s="546" t="s">
        <v>2628</v>
      </c>
      <c r="J575" s="546" t="s">
        <v>2738</v>
      </c>
      <c r="K575" s="537"/>
      <c r="L575" s="59" t="s">
        <v>112</v>
      </c>
      <c r="M575" s="24" t="s">
        <v>2739</v>
      </c>
      <c r="N575" s="59">
        <v>554</v>
      </c>
      <c r="O575" s="59">
        <v>174</v>
      </c>
      <c r="P575" s="59">
        <v>154</v>
      </c>
      <c r="Q575" s="59" t="s">
        <v>2740</v>
      </c>
      <c r="R575" s="112" t="s">
        <v>2741</v>
      </c>
      <c r="S575" s="59">
        <v>48</v>
      </c>
      <c r="T575" s="565"/>
      <c r="V575" s="117"/>
    </row>
    <row r="576" spans="1:22" ht="69" outlineLevel="1">
      <c r="A576" s="524" t="s">
        <v>13895</v>
      </c>
      <c r="B576" s="525" t="s">
        <v>2627</v>
      </c>
      <c r="C576" s="140" t="s">
        <v>2720</v>
      </c>
      <c r="D576" s="524" t="s">
        <v>2721</v>
      </c>
      <c r="E576" s="530" t="s">
        <v>14950</v>
      </c>
      <c r="F576" s="151">
        <f t="shared" si="27"/>
        <v>159.99</v>
      </c>
      <c r="G576" s="152">
        <v>133.32500000000002</v>
      </c>
      <c r="H576" s="66">
        <f t="shared" si="26"/>
        <v>3919.7550000000001</v>
      </c>
      <c r="I576" s="546" t="s">
        <v>2742</v>
      </c>
      <c r="J576" s="546" t="s">
        <v>2743</v>
      </c>
      <c r="K576" s="537"/>
      <c r="L576" s="59" t="s">
        <v>112</v>
      </c>
      <c r="M576" s="24" t="s">
        <v>2744</v>
      </c>
      <c r="N576" s="59">
        <v>490</v>
      </c>
      <c r="O576" s="59">
        <v>370</v>
      </c>
      <c r="P576" s="59">
        <v>145</v>
      </c>
      <c r="Q576" s="59" t="s">
        <v>2745</v>
      </c>
      <c r="R576" s="112" t="s">
        <v>2001</v>
      </c>
      <c r="S576" s="59">
        <v>24</v>
      </c>
      <c r="T576" s="566"/>
      <c r="V576" s="117"/>
    </row>
    <row r="577" spans="1:22" ht="69" outlineLevel="1">
      <c r="A577" s="524" t="s">
        <v>13896</v>
      </c>
      <c r="B577" s="525" t="s">
        <v>2630</v>
      </c>
      <c r="C577" s="140" t="s">
        <v>2631</v>
      </c>
      <c r="D577" s="524" t="s">
        <v>2632</v>
      </c>
      <c r="E577" s="524" t="s">
        <v>13862</v>
      </c>
      <c r="F577" s="151">
        <f t="shared" si="27"/>
        <v>79.989999999999995</v>
      </c>
      <c r="G577" s="152">
        <v>66.658333333333331</v>
      </c>
      <c r="H577" s="66">
        <f t="shared" si="26"/>
        <v>1959.7549999999999</v>
      </c>
      <c r="I577" s="546" t="s">
        <v>2633</v>
      </c>
      <c r="J577" s="546" t="s">
        <v>2634</v>
      </c>
      <c r="K577" s="537"/>
      <c r="L577" s="59" t="s">
        <v>112</v>
      </c>
      <c r="M577" s="24">
        <v>3165140327893</v>
      </c>
      <c r="N577" s="59">
        <v>290</v>
      </c>
      <c r="O577" s="59">
        <v>180</v>
      </c>
      <c r="P577" s="59">
        <v>155</v>
      </c>
      <c r="Q577" s="59" t="s">
        <v>2635</v>
      </c>
      <c r="R577" s="112" t="s">
        <v>1149</v>
      </c>
      <c r="S577" s="59">
        <v>96</v>
      </c>
      <c r="T577" s="524" t="s">
        <v>1159</v>
      </c>
      <c r="V577" s="119"/>
    </row>
    <row r="578" spans="1:22" ht="69" outlineLevel="1">
      <c r="A578" s="525" t="s">
        <v>13896</v>
      </c>
      <c r="B578" s="525" t="s">
        <v>2630</v>
      </c>
      <c r="C578" s="140" t="s">
        <v>2636</v>
      </c>
      <c r="D578" s="524" t="s">
        <v>2637</v>
      </c>
      <c r="E578" s="524" t="s">
        <v>13862</v>
      </c>
      <c r="F578" s="151">
        <f t="shared" si="27"/>
        <v>79.989999999999995</v>
      </c>
      <c r="G578" s="152">
        <v>66.658333333333331</v>
      </c>
      <c r="H578" s="66">
        <f t="shared" si="26"/>
        <v>1959.7549999999999</v>
      </c>
      <c r="I578" s="547" t="s">
        <v>2638</v>
      </c>
      <c r="J578" s="546" t="s">
        <v>2639</v>
      </c>
      <c r="K578" s="537"/>
      <c r="L578" s="59" t="s">
        <v>112</v>
      </c>
      <c r="M578" s="24">
        <v>3165140594387</v>
      </c>
      <c r="N578" s="59">
        <v>385</v>
      </c>
      <c r="O578" s="59">
        <v>345</v>
      </c>
      <c r="P578" s="59">
        <v>150</v>
      </c>
      <c r="Q578" s="59" t="s">
        <v>2640</v>
      </c>
      <c r="R578" s="112" t="s">
        <v>2551</v>
      </c>
      <c r="S578" s="59">
        <v>48</v>
      </c>
      <c r="T578" s="524"/>
      <c r="V578" s="117"/>
    </row>
    <row r="579" spans="1:22" ht="69" outlineLevel="1">
      <c r="A579" s="525" t="s">
        <v>13896</v>
      </c>
      <c r="B579" s="525" t="s">
        <v>2630</v>
      </c>
      <c r="C579" s="140" t="s">
        <v>2641</v>
      </c>
      <c r="D579" s="524" t="s">
        <v>2642</v>
      </c>
      <c r="E579" s="530" t="s">
        <v>14950</v>
      </c>
      <c r="F579" s="151">
        <f t="shared" si="27"/>
        <v>119.98999999999998</v>
      </c>
      <c r="G579" s="151">
        <v>99.99166666666666</v>
      </c>
      <c r="H579" s="66">
        <f t="shared" si="26"/>
        <v>2939.7549999999997</v>
      </c>
      <c r="I579" s="547" t="s">
        <v>2643</v>
      </c>
      <c r="J579" s="546" t="s">
        <v>2644</v>
      </c>
      <c r="K579" s="537"/>
      <c r="L579" s="59" t="s">
        <v>112</v>
      </c>
      <c r="M579" s="24">
        <v>3165140594448</v>
      </c>
      <c r="N579" s="59">
        <v>385</v>
      </c>
      <c r="O579" s="59">
        <v>345</v>
      </c>
      <c r="P579" s="59">
        <v>150</v>
      </c>
      <c r="Q579" s="59" t="s">
        <v>2645</v>
      </c>
      <c r="R579" s="112" t="s">
        <v>2646</v>
      </c>
      <c r="S579" s="59">
        <v>24</v>
      </c>
      <c r="T579" s="524"/>
      <c r="V579" s="117"/>
    </row>
    <row r="580" spans="1:22" ht="41.4" outlineLevel="1">
      <c r="A580" s="525" t="s">
        <v>13897</v>
      </c>
      <c r="B580" s="525" t="s">
        <v>2647</v>
      </c>
      <c r="C580" s="140" t="s">
        <v>13902</v>
      </c>
      <c r="D580" s="524" t="s">
        <v>2649</v>
      </c>
      <c r="E580" s="530" t="s">
        <v>14950</v>
      </c>
      <c r="F580" s="151">
        <f t="shared" si="27"/>
        <v>99.99</v>
      </c>
      <c r="G580" s="152">
        <v>83.325000000000003</v>
      </c>
      <c r="H580" s="66">
        <f t="shared" si="26"/>
        <v>2449.7549999999997</v>
      </c>
      <c r="I580" s="547" t="s">
        <v>13932</v>
      </c>
      <c r="J580" s="546" t="s">
        <v>13933</v>
      </c>
      <c r="K580" s="540"/>
      <c r="L580" s="59" t="s">
        <v>112</v>
      </c>
      <c r="M580" s="24">
        <v>3165140740296</v>
      </c>
      <c r="N580" s="59">
        <v>385</v>
      </c>
      <c r="O580" s="59">
        <v>290</v>
      </c>
      <c r="P580" s="59">
        <v>125</v>
      </c>
      <c r="Q580" s="59" t="s">
        <v>13944</v>
      </c>
      <c r="R580" s="112" t="s">
        <v>2650</v>
      </c>
      <c r="S580" s="59">
        <v>48</v>
      </c>
      <c r="T580" s="524"/>
      <c r="V580" s="119"/>
    </row>
    <row r="581" spans="1:22" ht="14.4" outlineLevel="1">
      <c r="A581" s="525" t="s">
        <v>13897</v>
      </c>
      <c r="B581" s="525" t="s">
        <v>2647</v>
      </c>
      <c r="C581" s="140" t="s">
        <v>14981</v>
      </c>
      <c r="D581" s="524" t="s">
        <v>14982</v>
      </c>
      <c r="E581" s="530" t="s">
        <v>14950</v>
      </c>
      <c r="F581" s="151">
        <f t="shared" si="27"/>
        <v>49.99</v>
      </c>
      <c r="G581" s="151">
        <v>41.658333333333339</v>
      </c>
      <c r="H581" s="66">
        <f t="shared" si="26"/>
        <v>1224.7550000000001</v>
      </c>
      <c r="I581" s="547"/>
      <c r="J581" s="546"/>
      <c r="K581" s="538" t="s">
        <v>14989</v>
      </c>
      <c r="L581" s="59"/>
      <c r="M581" s="24"/>
      <c r="N581" s="59"/>
      <c r="O581" s="59"/>
      <c r="P581" s="59"/>
      <c r="Q581" s="59"/>
      <c r="R581" s="112"/>
      <c r="S581" s="59"/>
      <c r="T581" s="524"/>
      <c r="V581" s="119"/>
    </row>
    <row r="582" spans="1:22" ht="14.4" outlineLevel="1">
      <c r="A582" s="525" t="s">
        <v>13897</v>
      </c>
      <c r="B582" s="525" t="s">
        <v>2647</v>
      </c>
      <c r="C582" s="140" t="s">
        <v>13900</v>
      </c>
      <c r="D582" s="524" t="s">
        <v>13901</v>
      </c>
      <c r="E582" s="524" t="s">
        <v>13862</v>
      </c>
      <c r="F582" s="151">
        <f t="shared" si="27"/>
        <v>99.99</v>
      </c>
      <c r="G582" s="151">
        <v>83.325000000000003</v>
      </c>
      <c r="H582" s="66">
        <f t="shared" si="26"/>
        <v>2449.7549999999997</v>
      </c>
      <c r="I582" s="547"/>
      <c r="J582" s="546"/>
      <c r="K582" s="538" t="s">
        <v>14989</v>
      </c>
      <c r="L582" s="59"/>
      <c r="M582" s="24"/>
      <c r="N582" s="59"/>
      <c r="O582" s="59"/>
      <c r="P582" s="59"/>
      <c r="Q582" s="59"/>
      <c r="R582" s="112"/>
      <c r="S582" s="59"/>
      <c r="T582" s="524"/>
      <c r="V582" s="117"/>
    </row>
    <row r="583" spans="1:22" ht="14.4" outlineLevel="1">
      <c r="A583" s="525" t="s">
        <v>13897</v>
      </c>
      <c r="B583" s="525" t="s">
        <v>2647</v>
      </c>
      <c r="C583" s="140" t="s">
        <v>13898</v>
      </c>
      <c r="D583" s="524" t="s">
        <v>13899</v>
      </c>
      <c r="E583" s="524" t="s">
        <v>13862</v>
      </c>
      <c r="F583" s="151">
        <f t="shared" si="27"/>
        <v>59.989999999999995</v>
      </c>
      <c r="G583" s="152">
        <v>49.991666666666667</v>
      </c>
      <c r="H583" s="66">
        <f t="shared" si="26"/>
        <v>1469.7549999999999</v>
      </c>
      <c r="I583" s="547"/>
      <c r="J583" s="546"/>
      <c r="K583" s="538" t="s">
        <v>14989</v>
      </c>
      <c r="L583" s="59"/>
      <c r="M583" s="24"/>
      <c r="N583" s="59"/>
      <c r="O583" s="59"/>
      <c r="P583" s="59"/>
      <c r="Q583" s="59"/>
      <c r="R583" s="112"/>
      <c r="S583" s="59"/>
      <c r="T583" s="524"/>
      <c r="V583" s="118"/>
    </row>
    <row r="584" spans="1:22" ht="41.4" outlineLevel="1">
      <c r="A584" s="524" t="s">
        <v>13903</v>
      </c>
      <c r="B584" s="525" t="s">
        <v>2651</v>
      </c>
      <c r="C584" s="140" t="s">
        <v>2652</v>
      </c>
      <c r="D584" s="524" t="s">
        <v>2653</v>
      </c>
      <c r="E584" s="524" t="s">
        <v>13862</v>
      </c>
      <c r="F584" s="151">
        <f t="shared" si="27"/>
        <v>54.99</v>
      </c>
      <c r="G584" s="152">
        <v>45.825000000000003</v>
      </c>
      <c r="H584" s="66">
        <f t="shared" si="26"/>
        <v>1347.2550000000001</v>
      </c>
      <c r="I584" s="546" t="s">
        <v>2654</v>
      </c>
      <c r="J584" s="546" t="s">
        <v>2655</v>
      </c>
      <c r="K584" s="537"/>
      <c r="L584" s="59" t="s">
        <v>112</v>
      </c>
      <c r="M584" s="24">
        <v>3165140337496</v>
      </c>
      <c r="N584" s="59">
        <v>400</v>
      </c>
      <c r="O584" s="59">
        <v>300</v>
      </c>
      <c r="P584" s="59">
        <v>125</v>
      </c>
      <c r="Q584" s="59" t="s">
        <v>2656</v>
      </c>
      <c r="R584" s="112" t="s">
        <v>2657</v>
      </c>
      <c r="S584" s="59">
        <v>48</v>
      </c>
      <c r="T584" s="524" t="s">
        <v>1159</v>
      </c>
      <c r="V584" s="118"/>
    </row>
    <row r="585" spans="1:22" ht="41.4" outlineLevel="1">
      <c r="A585" s="524" t="s">
        <v>13903</v>
      </c>
      <c r="B585" s="525" t="s">
        <v>2651</v>
      </c>
      <c r="C585" s="140" t="s">
        <v>2658</v>
      </c>
      <c r="D585" s="524" t="s">
        <v>2659</v>
      </c>
      <c r="E585" s="524" t="s">
        <v>13862</v>
      </c>
      <c r="F585" s="151">
        <f t="shared" si="27"/>
        <v>79.989999999999995</v>
      </c>
      <c r="G585" s="152">
        <v>66.658333333333331</v>
      </c>
      <c r="H585" s="66">
        <f t="shared" si="26"/>
        <v>1959.7549999999999</v>
      </c>
      <c r="I585" s="546" t="s">
        <v>2660</v>
      </c>
      <c r="J585" s="546" t="s">
        <v>2661</v>
      </c>
      <c r="K585" s="537"/>
      <c r="L585" s="59" t="s">
        <v>112</v>
      </c>
      <c r="M585" s="24">
        <v>3165140337533</v>
      </c>
      <c r="N585" s="59">
        <v>400</v>
      </c>
      <c r="O585" s="59">
        <v>290</v>
      </c>
      <c r="P585" s="59">
        <v>120</v>
      </c>
      <c r="Q585" s="59" t="s">
        <v>2550</v>
      </c>
      <c r="R585" s="112" t="s">
        <v>2657</v>
      </c>
      <c r="S585" s="59">
        <v>24</v>
      </c>
      <c r="T585" s="524" t="s">
        <v>1159</v>
      </c>
      <c r="V585" s="119"/>
    </row>
    <row r="586" spans="1:22" ht="41.4" outlineLevel="1">
      <c r="A586" s="524" t="s">
        <v>13904</v>
      </c>
      <c r="B586" s="525" t="s">
        <v>2662</v>
      </c>
      <c r="C586" s="140" t="s">
        <v>2663</v>
      </c>
      <c r="D586" s="524" t="s">
        <v>2664</v>
      </c>
      <c r="E586" s="524" t="s">
        <v>13862</v>
      </c>
      <c r="F586" s="151">
        <f t="shared" si="27"/>
        <v>49.99</v>
      </c>
      <c r="G586" s="152">
        <v>41.658333333333339</v>
      </c>
      <c r="H586" s="66">
        <f t="shared" si="26"/>
        <v>1224.7550000000001</v>
      </c>
      <c r="I586" s="546" t="s">
        <v>2665</v>
      </c>
      <c r="J586" s="546" t="s">
        <v>2666</v>
      </c>
      <c r="K586" s="537"/>
      <c r="L586" s="59" t="s">
        <v>411</v>
      </c>
      <c r="M586" s="24">
        <v>3165140288217</v>
      </c>
      <c r="N586" s="59">
        <v>273</v>
      </c>
      <c r="O586" s="59">
        <v>273</v>
      </c>
      <c r="P586" s="59">
        <v>95</v>
      </c>
      <c r="Q586" s="59">
        <v>1</v>
      </c>
      <c r="R586" s="112" t="s">
        <v>2667</v>
      </c>
      <c r="S586" s="59">
        <v>102</v>
      </c>
      <c r="T586" s="524" t="s">
        <v>1159</v>
      </c>
      <c r="V586" s="119"/>
    </row>
    <row r="587" spans="1:22" ht="41.4" outlineLevel="1">
      <c r="A587" s="524" t="s">
        <v>13904</v>
      </c>
      <c r="B587" s="525" t="s">
        <v>2662</v>
      </c>
      <c r="C587" s="140" t="s">
        <v>2668</v>
      </c>
      <c r="D587" s="524" t="s">
        <v>2669</v>
      </c>
      <c r="E587" s="524" t="s">
        <v>13862</v>
      </c>
      <c r="F587" s="151">
        <f t="shared" si="27"/>
        <v>59.989999999999995</v>
      </c>
      <c r="G587" s="152">
        <v>49.991666666666667</v>
      </c>
      <c r="H587" s="66">
        <f t="shared" si="26"/>
        <v>1469.7549999999999</v>
      </c>
      <c r="I587" s="546" t="s">
        <v>2665</v>
      </c>
      <c r="J587" s="546" t="s">
        <v>2670</v>
      </c>
      <c r="K587" s="537"/>
      <c r="L587" s="59" t="s">
        <v>421</v>
      </c>
      <c r="M587" s="24">
        <v>3165140288378</v>
      </c>
      <c r="N587" s="59">
        <v>275</v>
      </c>
      <c r="O587" s="59">
        <v>270</v>
      </c>
      <c r="P587" s="59">
        <v>95</v>
      </c>
      <c r="Q587" s="59" t="s">
        <v>2671</v>
      </c>
      <c r="R587" s="112" t="s">
        <v>2672</v>
      </c>
      <c r="S587" s="59">
        <v>102</v>
      </c>
      <c r="T587" s="524" t="s">
        <v>1159</v>
      </c>
      <c r="V587" s="117"/>
    </row>
    <row r="588" spans="1:22" ht="41.4" outlineLevel="1">
      <c r="A588" s="524" t="s">
        <v>13904</v>
      </c>
      <c r="B588" s="525" t="s">
        <v>2662</v>
      </c>
      <c r="C588" s="140" t="s">
        <v>2673</v>
      </c>
      <c r="D588" s="524" t="s">
        <v>2674</v>
      </c>
      <c r="E588" s="524" t="s">
        <v>13862</v>
      </c>
      <c r="F588" s="151">
        <f t="shared" si="27"/>
        <v>99.99</v>
      </c>
      <c r="G588" s="152">
        <v>83.325000000000003</v>
      </c>
      <c r="H588" s="66">
        <f t="shared" si="26"/>
        <v>2449.7549999999997</v>
      </c>
      <c r="I588" s="546" t="s">
        <v>2675</v>
      </c>
      <c r="J588" s="546" t="s">
        <v>2676</v>
      </c>
      <c r="K588" s="537"/>
      <c r="L588" s="59" t="s">
        <v>411</v>
      </c>
      <c r="M588" s="24">
        <v>3165140288408</v>
      </c>
      <c r="N588" s="59">
        <v>275</v>
      </c>
      <c r="O588" s="59">
        <v>275</v>
      </c>
      <c r="P588" s="59">
        <v>100</v>
      </c>
      <c r="Q588" s="59" t="s">
        <v>2650</v>
      </c>
      <c r="R588" s="112" t="s">
        <v>2677</v>
      </c>
      <c r="S588" s="59">
        <v>102</v>
      </c>
      <c r="T588" s="524" t="s">
        <v>1159</v>
      </c>
      <c r="V588" s="117"/>
    </row>
    <row r="589" spans="1:22" ht="14.4" outlineLevel="1">
      <c r="A589" s="524" t="s">
        <v>236</v>
      </c>
      <c r="B589" s="525" t="s">
        <v>2678</v>
      </c>
      <c r="C589" s="140" t="s">
        <v>14983</v>
      </c>
      <c r="D589" s="524" t="s">
        <v>14984</v>
      </c>
      <c r="E589" s="524" t="s">
        <v>13862</v>
      </c>
      <c r="F589" s="151">
        <f t="shared" si="27"/>
        <v>79.989999999999995</v>
      </c>
      <c r="G589" s="152">
        <v>66.658333333333331</v>
      </c>
      <c r="H589" s="66">
        <f t="shared" si="26"/>
        <v>1959.7549999999999</v>
      </c>
      <c r="I589" s="546"/>
      <c r="J589" s="546"/>
      <c r="K589" s="538" t="s">
        <v>14989</v>
      </c>
      <c r="L589" s="59"/>
      <c r="M589" s="24"/>
      <c r="N589" s="59"/>
      <c r="O589" s="59"/>
      <c r="P589" s="59"/>
      <c r="Q589" s="59"/>
      <c r="R589" s="112"/>
      <c r="S589" s="59"/>
      <c r="T589" s="524"/>
      <c r="V589" s="119"/>
    </row>
    <row r="590" spans="1:22" ht="14.4" outlineLevel="1">
      <c r="A590" s="524" t="s">
        <v>236</v>
      </c>
      <c r="B590" s="525" t="s">
        <v>2678</v>
      </c>
      <c r="C590" s="140" t="s">
        <v>14985</v>
      </c>
      <c r="D590" s="524" t="s">
        <v>14986</v>
      </c>
      <c r="E590" s="524" t="s">
        <v>13862</v>
      </c>
      <c r="F590" s="151">
        <f t="shared" si="27"/>
        <v>99.99</v>
      </c>
      <c r="G590" s="152">
        <v>83.325000000000003</v>
      </c>
      <c r="H590" s="66">
        <f t="shared" si="26"/>
        <v>2449.7549999999997</v>
      </c>
      <c r="I590" s="546"/>
      <c r="J590" s="546"/>
      <c r="K590" s="538" t="s">
        <v>14989</v>
      </c>
      <c r="L590" s="59"/>
      <c r="M590" s="24"/>
      <c r="N590" s="59"/>
      <c r="O590" s="59"/>
      <c r="P590" s="59"/>
      <c r="Q590" s="59"/>
      <c r="R590" s="112"/>
      <c r="S590" s="59"/>
      <c r="T590" s="524"/>
      <c r="V590" s="117"/>
    </row>
    <row r="591" spans="1:22" ht="27.6" outlineLevel="1">
      <c r="A591" s="524" t="s">
        <v>226</v>
      </c>
      <c r="B591" s="525" t="s">
        <v>1443</v>
      </c>
      <c r="C591" s="140" t="s">
        <v>1444</v>
      </c>
      <c r="D591" s="524" t="s">
        <v>1445</v>
      </c>
      <c r="E591" s="524" t="s">
        <v>13862</v>
      </c>
      <c r="F591" s="151">
        <f t="shared" si="27"/>
        <v>99.99</v>
      </c>
      <c r="G591" s="152">
        <v>83.325000000000003</v>
      </c>
      <c r="H591" s="66">
        <f t="shared" si="26"/>
        <v>2449.7549999999997</v>
      </c>
      <c r="I591" s="546" t="s">
        <v>1446</v>
      </c>
      <c r="J591" s="546" t="s">
        <v>1447</v>
      </c>
      <c r="K591" s="537"/>
      <c r="L591" s="59" t="s">
        <v>528</v>
      </c>
      <c r="M591" s="24">
        <v>3165140606578</v>
      </c>
      <c r="N591" s="59">
        <v>570</v>
      </c>
      <c r="O591" s="59">
        <v>244</v>
      </c>
      <c r="P591" s="59">
        <v>110</v>
      </c>
      <c r="Q591" s="59">
        <v>4.0599999999999996</v>
      </c>
      <c r="R591" s="112">
        <v>3.2</v>
      </c>
      <c r="S591" s="59">
        <v>24</v>
      </c>
      <c r="T591" s="524" t="s">
        <v>1159</v>
      </c>
      <c r="V591" s="117"/>
    </row>
    <row r="592" spans="1:22" ht="55.2" outlineLevel="1">
      <c r="A592" s="524" t="s">
        <v>322</v>
      </c>
      <c r="B592" s="525" t="s">
        <v>1448</v>
      </c>
      <c r="C592" s="140" t="s">
        <v>1449</v>
      </c>
      <c r="D592" s="524" t="s">
        <v>1450</v>
      </c>
      <c r="E592" s="524" t="s">
        <v>13862</v>
      </c>
      <c r="F592" s="151">
        <f t="shared" si="27"/>
        <v>102.99</v>
      </c>
      <c r="G592" s="152">
        <v>85.825000000000003</v>
      </c>
      <c r="H592" s="66">
        <f t="shared" si="26"/>
        <v>2523.2549999999997</v>
      </c>
      <c r="I592" s="547" t="s">
        <v>1451</v>
      </c>
      <c r="J592" s="546" t="s">
        <v>1452</v>
      </c>
      <c r="K592" s="537"/>
      <c r="L592" s="59" t="s">
        <v>528</v>
      </c>
      <c r="M592" s="24">
        <v>3165140451628</v>
      </c>
      <c r="N592" s="59">
        <v>290</v>
      </c>
      <c r="O592" s="59">
        <v>290</v>
      </c>
      <c r="P592" s="59">
        <v>160</v>
      </c>
      <c r="Q592" s="59" t="s">
        <v>1453</v>
      </c>
      <c r="R592" s="112" t="s">
        <v>1454</v>
      </c>
      <c r="S592" s="59">
        <v>48</v>
      </c>
      <c r="T592" s="524" t="s">
        <v>1159</v>
      </c>
      <c r="V592" s="117"/>
    </row>
    <row r="593" spans="1:22" ht="69" outlineLevel="1">
      <c r="A593" s="524" t="s">
        <v>322</v>
      </c>
      <c r="B593" s="525" t="s">
        <v>1448</v>
      </c>
      <c r="C593" s="140" t="s">
        <v>1455</v>
      </c>
      <c r="D593" s="524" t="s">
        <v>1456</v>
      </c>
      <c r="E593" s="524" t="s">
        <v>13862</v>
      </c>
      <c r="F593" s="151">
        <f t="shared" si="27"/>
        <v>152.99</v>
      </c>
      <c r="G593" s="152">
        <v>127.49166666666667</v>
      </c>
      <c r="H593" s="66">
        <f t="shared" si="26"/>
        <v>3748.2550000000001</v>
      </c>
      <c r="I593" s="546" t="s">
        <v>1457</v>
      </c>
      <c r="J593" s="546" t="s">
        <v>1458</v>
      </c>
      <c r="K593" s="537"/>
      <c r="L593" s="59" t="s">
        <v>528</v>
      </c>
      <c r="M593" s="24">
        <v>3165140452540</v>
      </c>
      <c r="N593" s="59">
        <v>410</v>
      </c>
      <c r="O593" s="59">
        <v>400</v>
      </c>
      <c r="P593" s="59">
        <v>375</v>
      </c>
      <c r="Q593" s="59" t="s">
        <v>1459</v>
      </c>
      <c r="R593" s="112" t="s">
        <v>1454</v>
      </c>
      <c r="S593" s="59">
        <v>24</v>
      </c>
      <c r="T593" s="524" t="s">
        <v>1159</v>
      </c>
      <c r="V593" s="117"/>
    </row>
    <row r="594" spans="1:22" ht="96.6" outlineLevel="1">
      <c r="A594" s="525" t="s">
        <v>13905</v>
      </c>
      <c r="B594" s="525" t="s">
        <v>2598</v>
      </c>
      <c r="C594" s="140" t="s">
        <v>1460</v>
      </c>
      <c r="D594" s="524" t="s">
        <v>1461</v>
      </c>
      <c r="E594" s="524" t="s">
        <v>13862</v>
      </c>
      <c r="F594" s="151">
        <f t="shared" si="27"/>
        <v>329.99</v>
      </c>
      <c r="G594" s="152">
        <v>274.99166666666667</v>
      </c>
      <c r="H594" s="66">
        <f t="shared" si="26"/>
        <v>8084.7550000000001</v>
      </c>
      <c r="I594" s="547" t="s">
        <v>1462</v>
      </c>
      <c r="J594" s="546" t="s">
        <v>1463</v>
      </c>
      <c r="K594" s="540"/>
      <c r="L594" s="59" t="s">
        <v>528</v>
      </c>
      <c r="M594" s="24">
        <v>3165140569187</v>
      </c>
      <c r="N594" s="59">
        <v>745</v>
      </c>
      <c r="O594" s="59">
        <v>375</v>
      </c>
      <c r="P594" s="59">
        <v>270</v>
      </c>
      <c r="Q594" s="59" t="s">
        <v>1464</v>
      </c>
      <c r="R594" s="112" t="s">
        <v>1465</v>
      </c>
      <c r="S594" s="59">
        <v>9</v>
      </c>
      <c r="T594" s="524"/>
      <c r="V594" s="117"/>
    </row>
    <row r="595" spans="1:22" ht="69" outlineLevel="1">
      <c r="A595" s="525" t="s">
        <v>13906</v>
      </c>
      <c r="B595" s="525" t="s">
        <v>1466</v>
      </c>
      <c r="C595" s="140" t="s">
        <v>1467</v>
      </c>
      <c r="D595" s="524" t="s">
        <v>1468</v>
      </c>
      <c r="E595" s="524" t="s">
        <v>13862</v>
      </c>
      <c r="F595" s="151">
        <f t="shared" si="27"/>
        <v>149.99</v>
      </c>
      <c r="G595" s="152">
        <v>124.99166666666667</v>
      </c>
      <c r="H595" s="66">
        <f t="shared" si="26"/>
        <v>3674.7550000000001</v>
      </c>
      <c r="I595" s="547" t="s">
        <v>1469</v>
      </c>
      <c r="J595" s="546" t="s">
        <v>1470</v>
      </c>
      <c r="K595" s="540"/>
      <c r="L595" s="59" t="s">
        <v>1471</v>
      </c>
      <c r="M595" s="24">
        <v>3165140208246</v>
      </c>
      <c r="N595" s="59">
        <v>610</v>
      </c>
      <c r="O595" s="59">
        <v>400</v>
      </c>
      <c r="P595" s="59">
        <v>393</v>
      </c>
      <c r="Q595" s="59" t="s">
        <v>1472</v>
      </c>
      <c r="R595" s="112" t="s">
        <v>1473</v>
      </c>
      <c r="S595" s="59">
        <v>18</v>
      </c>
      <c r="T595" s="524" t="s">
        <v>1159</v>
      </c>
      <c r="V595" s="117"/>
    </row>
    <row r="596" spans="1:22" ht="41.4" outlineLevel="1">
      <c r="A596" s="525" t="s">
        <v>13907</v>
      </c>
      <c r="B596" s="525" t="s">
        <v>1474</v>
      </c>
      <c r="C596" s="140" t="s">
        <v>1475</v>
      </c>
      <c r="D596" s="524" t="s">
        <v>1476</v>
      </c>
      <c r="E596" s="524" t="s">
        <v>13862</v>
      </c>
      <c r="F596" s="151">
        <f t="shared" si="27"/>
        <v>29.99</v>
      </c>
      <c r="G596" s="152">
        <v>24.991666666666667</v>
      </c>
      <c r="H596" s="66">
        <f t="shared" si="26"/>
        <v>734.755</v>
      </c>
      <c r="I596" s="547" t="s">
        <v>1477</v>
      </c>
      <c r="J596" s="546" t="s">
        <v>1478</v>
      </c>
      <c r="K596" s="539"/>
      <c r="L596" s="59" t="s">
        <v>528</v>
      </c>
      <c r="M596" s="24">
        <v>3165140620116</v>
      </c>
      <c r="N596" s="59">
        <v>240</v>
      </c>
      <c r="O596" s="59">
        <v>190</v>
      </c>
      <c r="P596" s="59">
        <v>170</v>
      </c>
      <c r="Q596" s="59" t="s">
        <v>1479</v>
      </c>
      <c r="R596" s="112" t="s">
        <v>1480</v>
      </c>
      <c r="S596" s="59">
        <v>96</v>
      </c>
      <c r="T596" s="524"/>
      <c r="V596" s="117"/>
    </row>
    <row r="597" spans="1:22" ht="27.6" outlineLevel="1">
      <c r="A597" s="525" t="s">
        <v>13907</v>
      </c>
      <c r="B597" s="525" t="s">
        <v>1474</v>
      </c>
      <c r="C597" s="140" t="s">
        <v>1481</v>
      </c>
      <c r="D597" s="524" t="s">
        <v>1482</v>
      </c>
      <c r="E597" s="524" t="s">
        <v>13862</v>
      </c>
      <c r="F597" s="151">
        <f t="shared" si="27"/>
        <v>9.99</v>
      </c>
      <c r="G597" s="152">
        <v>8.3250000000000011</v>
      </c>
      <c r="H597" s="66">
        <f t="shared" si="26"/>
        <v>244.755</v>
      </c>
      <c r="I597" s="547" t="s">
        <v>1483</v>
      </c>
      <c r="J597" s="546" t="s">
        <v>1484</v>
      </c>
      <c r="K597" s="539"/>
      <c r="L597" s="59" t="s">
        <v>528</v>
      </c>
      <c r="M597" s="24">
        <v>3165140620123</v>
      </c>
      <c r="N597" s="59">
        <v>220</v>
      </c>
      <c r="O597" s="59">
        <v>215</v>
      </c>
      <c r="P597" s="59">
        <v>130</v>
      </c>
      <c r="Q597" s="59" t="s">
        <v>1485</v>
      </c>
      <c r="R597" s="112" t="s">
        <v>1486</v>
      </c>
      <c r="S597" s="59">
        <v>240</v>
      </c>
      <c r="T597" s="524"/>
      <c r="V597" s="119"/>
    </row>
    <row r="598" spans="1:22" ht="27.6" outlineLevel="1">
      <c r="A598" s="528" t="s">
        <v>13907</v>
      </c>
      <c r="B598" s="528" t="s">
        <v>1474</v>
      </c>
      <c r="C598" s="140" t="s">
        <v>14987</v>
      </c>
      <c r="D598" s="534" t="s">
        <v>14988</v>
      </c>
      <c r="E598" s="527" t="s">
        <v>13862</v>
      </c>
      <c r="F598" s="151">
        <f t="shared" si="27"/>
        <v>334.8</v>
      </c>
      <c r="G598" s="152">
        <v>279</v>
      </c>
      <c r="H598" s="66">
        <f t="shared" si="26"/>
        <v>8202.6</v>
      </c>
      <c r="I598" s="559" t="s">
        <v>14998</v>
      </c>
      <c r="J598" s="560" t="s">
        <v>1487</v>
      </c>
      <c r="K598" s="538" t="s">
        <v>14989</v>
      </c>
      <c r="L598" s="59" t="s">
        <v>112</v>
      </c>
      <c r="M598" s="24"/>
      <c r="N598" s="59"/>
      <c r="O598" s="59"/>
      <c r="P598" s="59"/>
      <c r="Q598" s="59"/>
      <c r="R598" s="112"/>
      <c r="S598" s="59"/>
      <c r="T598" s="567"/>
      <c r="V598" s="117"/>
    </row>
    <row r="599" spans="1:22" ht="55.2" outlineLevel="1">
      <c r="A599" s="525" t="s">
        <v>13908</v>
      </c>
      <c r="B599" s="525" t="s">
        <v>2598</v>
      </c>
      <c r="C599" s="140" t="s">
        <v>1490</v>
      </c>
      <c r="D599" s="524" t="s">
        <v>1491</v>
      </c>
      <c r="E599" s="524" t="s">
        <v>13862</v>
      </c>
      <c r="F599" s="151">
        <f t="shared" si="27"/>
        <v>79.989999999999995</v>
      </c>
      <c r="G599" s="152">
        <v>66.658333333333331</v>
      </c>
      <c r="H599" s="66">
        <f t="shared" si="26"/>
        <v>1959.7549999999999</v>
      </c>
      <c r="I599" s="547" t="s">
        <v>1492</v>
      </c>
      <c r="J599" s="546" t="s">
        <v>1493</v>
      </c>
      <c r="K599" s="540"/>
      <c r="L599" s="59" t="s">
        <v>528</v>
      </c>
      <c r="M599" s="24">
        <v>3165140534055</v>
      </c>
      <c r="N599" s="59">
        <v>635</v>
      </c>
      <c r="O599" s="59">
        <v>525</v>
      </c>
      <c r="P599" s="59">
        <v>140</v>
      </c>
      <c r="Q599" s="59" t="s">
        <v>1494</v>
      </c>
      <c r="R599" s="112" t="s">
        <v>1495</v>
      </c>
      <c r="S599" s="59">
        <v>12</v>
      </c>
      <c r="T599" s="524" t="s">
        <v>1159</v>
      </c>
      <c r="V599" s="117"/>
    </row>
    <row r="600" spans="1:22" ht="55.2" outlineLevel="1">
      <c r="A600" s="525" t="s">
        <v>13908</v>
      </c>
      <c r="B600" s="525" t="s">
        <v>2598</v>
      </c>
      <c r="C600" s="140" t="s">
        <v>1496</v>
      </c>
      <c r="D600" s="524" t="s">
        <v>1497</v>
      </c>
      <c r="E600" s="524" t="s">
        <v>13862</v>
      </c>
      <c r="F600" s="151">
        <f t="shared" si="27"/>
        <v>99.99</v>
      </c>
      <c r="G600" s="152">
        <v>83.325000000000003</v>
      </c>
      <c r="H600" s="66">
        <f t="shared" si="26"/>
        <v>2449.7549999999997</v>
      </c>
      <c r="I600" s="547" t="s">
        <v>1498</v>
      </c>
      <c r="J600" s="551" t="s">
        <v>1499</v>
      </c>
      <c r="K600" s="540"/>
      <c r="L600" s="59" t="s">
        <v>528</v>
      </c>
      <c r="M600" s="24">
        <v>3165140575300</v>
      </c>
      <c r="N600" s="59">
        <v>632</v>
      </c>
      <c r="O600" s="59">
        <v>520</v>
      </c>
      <c r="P600" s="59">
        <v>140</v>
      </c>
      <c r="Q600" s="59">
        <v>6</v>
      </c>
      <c r="R600" s="112" t="s">
        <v>1212</v>
      </c>
      <c r="S600" s="59">
        <v>12</v>
      </c>
      <c r="T600" s="524"/>
      <c r="V600" s="119"/>
    </row>
    <row r="601" spans="1:22" ht="69" outlineLevel="1">
      <c r="A601" s="525" t="s">
        <v>13908</v>
      </c>
      <c r="B601" s="525" t="s">
        <v>2598</v>
      </c>
      <c r="C601" s="140" t="s">
        <v>1500</v>
      </c>
      <c r="D601" s="524" t="s">
        <v>1501</v>
      </c>
      <c r="E601" s="524" t="s">
        <v>13862</v>
      </c>
      <c r="F601" s="151">
        <f t="shared" si="27"/>
        <v>139.99</v>
      </c>
      <c r="G601" s="152">
        <v>116.65833333333335</v>
      </c>
      <c r="H601" s="66">
        <f t="shared" si="26"/>
        <v>3429.7550000000001</v>
      </c>
      <c r="I601" s="547" t="s">
        <v>1502</v>
      </c>
      <c r="J601" s="546" t="s">
        <v>1503</v>
      </c>
      <c r="K601" s="540"/>
      <c r="L601" s="59" t="s">
        <v>528</v>
      </c>
      <c r="M601" s="24">
        <v>3165140542203</v>
      </c>
      <c r="N601" s="59">
        <v>1.2849999999999999</v>
      </c>
      <c r="O601" s="59">
        <v>395</v>
      </c>
      <c r="P601" s="59">
        <v>215</v>
      </c>
      <c r="Q601" s="59" t="s">
        <v>1504</v>
      </c>
      <c r="R601" s="112" t="s">
        <v>1505</v>
      </c>
      <c r="S601" s="59">
        <v>10</v>
      </c>
      <c r="T601" s="524" t="s">
        <v>1159</v>
      </c>
      <c r="V601" s="117"/>
    </row>
    <row r="602" spans="1:22" ht="27.6" outlineLevel="1">
      <c r="A602" s="525" t="s">
        <v>13908</v>
      </c>
      <c r="B602" s="525" t="s">
        <v>2598</v>
      </c>
      <c r="C602" s="140" t="s">
        <v>1506</v>
      </c>
      <c r="D602" s="524" t="s">
        <v>1507</v>
      </c>
      <c r="E602" s="524" t="s">
        <v>13862</v>
      </c>
      <c r="F602" s="151">
        <f t="shared" si="27"/>
        <v>149.99</v>
      </c>
      <c r="G602" s="152">
        <v>124.99166666666667</v>
      </c>
      <c r="H602" s="66">
        <f t="shared" si="26"/>
        <v>3674.7550000000001</v>
      </c>
      <c r="I602" s="547" t="s">
        <v>1508</v>
      </c>
      <c r="J602" s="561" t="s">
        <v>1509</v>
      </c>
      <c r="K602" s="540"/>
      <c r="L602" s="59" t="s">
        <v>587</v>
      </c>
      <c r="M602" s="24">
        <v>3165140612272</v>
      </c>
      <c r="N602" s="59">
        <v>890</v>
      </c>
      <c r="O602" s="59">
        <v>740</v>
      </c>
      <c r="P602" s="59">
        <v>160</v>
      </c>
      <c r="Q602" s="59">
        <v>13600</v>
      </c>
      <c r="R602" s="112">
        <v>11400</v>
      </c>
      <c r="S602" s="59">
        <v>6</v>
      </c>
      <c r="T602" s="524" t="s">
        <v>1159</v>
      </c>
      <c r="V602" s="117"/>
    </row>
    <row r="603" spans="1:22" ht="165.6" outlineLevel="1">
      <c r="A603" s="525" t="s">
        <v>13909</v>
      </c>
      <c r="B603" s="525" t="s">
        <v>2779</v>
      </c>
      <c r="C603" s="140" t="s">
        <v>2780</v>
      </c>
      <c r="D603" s="527" t="s">
        <v>2781</v>
      </c>
      <c r="E603" s="530" t="s">
        <v>14950</v>
      </c>
      <c r="F603" s="151">
        <f t="shared" si="27"/>
        <v>29.99</v>
      </c>
      <c r="G603" s="152">
        <v>24.991666666666667</v>
      </c>
      <c r="H603" s="66">
        <f t="shared" si="26"/>
        <v>734.755</v>
      </c>
      <c r="I603" s="547" t="s">
        <v>2794</v>
      </c>
      <c r="J603" s="551" t="s">
        <v>2795</v>
      </c>
      <c r="K603" s="540"/>
      <c r="L603" s="59" t="s">
        <v>528</v>
      </c>
      <c r="M603" s="24">
        <v>3165140730600</v>
      </c>
      <c r="N603" s="59">
        <v>73</v>
      </c>
      <c r="O603" s="59">
        <v>70</v>
      </c>
      <c r="P603" s="59">
        <v>155</v>
      </c>
      <c r="Q603" s="59">
        <v>0.26700000000000002</v>
      </c>
      <c r="R603" s="112">
        <v>0.13</v>
      </c>
      <c r="S603" s="59">
        <v>600</v>
      </c>
      <c r="T603" s="524"/>
      <c r="V603" s="119"/>
    </row>
    <row r="604" spans="1:22" ht="27.6" outlineLevel="1">
      <c r="A604" s="525" t="s">
        <v>13910</v>
      </c>
      <c r="B604" s="525" t="s">
        <v>1474</v>
      </c>
      <c r="C604" s="140" t="s">
        <v>3112</v>
      </c>
      <c r="D604" s="524" t="s">
        <v>3113</v>
      </c>
      <c r="E604" s="530" t="s">
        <v>14950</v>
      </c>
      <c r="F604" s="151">
        <f t="shared" si="27"/>
        <v>6.99</v>
      </c>
      <c r="G604" s="152">
        <v>5.8250000000000002</v>
      </c>
      <c r="H604" s="66">
        <f t="shared" si="26"/>
        <v>171.255</v>
      </c>
      <c r="I604" s="546" t="s">
        <v>3152</v>
      </c>
      <c r="J604" s="546"/>
      <c r="K604" s="540"/>
      <c r="L604" s="59" t="s">
        <v>112</v>
      </c>
      <c r="M604" s="24">
        <v>3165140730013</v>
      </c>
      <c r="N604" s="59">
        <v>142</v>
      </c>
      <c r="O604" s="59">
        <v>80</v>
      </c>
      <c r="P604" s="59">
        <v>65</v>
      </c>
      <c r="Q604" s="59">
        <v>0.04</v>
      </c>
      <c r="R604" s="112">
        <v>3.3000000000000002E-2</v>
      </c>
      <c r="S604" s="59">
        <v>47520</v>
      </c>
      <c r="T604" s="551"/>
      <c r="V604" s="119"/>
    </row>
    <row r="605" spans="1:22" ht="27.6" outlineLevel="1">
      <c r="A605" s="525" t="s">
        <v>13910</v>
      </c>
      <c r="B605" s="525" t="s">
        <v>1474</v>
      </c>
      <c r="C605" s="140" t="s">
        <v>3114</v>
      </c>
      <c r="D605" s="536" t="s">
        <v>3115</v>
      </c>
      <c r="E605" s="530" t="s">
        <v>14950</v>
      </c>
      <c r="F605" s="151">
        <f t="shared" si="27"/>
        <v>6.99</v>
      </c>
      <c r="G605" s="152">
        <v>5.8250000000000002</v>
      </c>
      <c r="H605" s="66">
        <f t="shared" si="26"/>
        <v>171.255</v>
      </c>
      <c r="I605" s="562" t="s">
        <v>3153</v>
      </c>
      <c r="J605" s="546"/>
      <c r="K605" s="540"/>
      <c r="L605" s="59" t="s">
        <v>112</v>
      </c>
      <c r="M605" s="24">
        <v>3165140730020</v>
      </c>
      <c r="N605" s="59">
        <v>142</v>
      </c>
      <c r="O605" s="59">
        <v>80</v>
      </c>
      <c r="P605" s="59">
        <v>65</v>
      </c>
      <c r="Q605" s="59">
        <v>0.04</v>
      </c>
      <c r="R605" s="112">
        <v>3.3000000000000002E-2</v>
      </c>
      <c r="S605" s="59">
        <v>1440</v>
      </c>
      <c r="T605" s="551"/>
      <c r="V605" s="119"/>
    </row>
    <row r="606" spans="1:22" ht="27.6" outlineLevel="1">
      <c r="A606" s="525" t="s">
        <v>13910</v>
      </c>
      <c r="B606" s="525" t="s">
        <v>1474</v>
      </c>
      <c r="C606" s="140" t="s">
        <v>3116</v>
      </c>
      <c r="D606" s="536" t="s">
        <v>3117</v>
      </c>
      <c r="E606" s="530" t="s">
        <v>14950</v>
      </c>
      <c r="F606" s="151">
        <f t="shared" si="27"/>
        <v>6.99</v>
      </c>
      <c r="G606" s="152">
        <v>5.8250000000000002</v>
      </c>
      <c r="H606" s="66">
        <f t="shared" si="26"/>
        <v>171.255</v>
      </c>
      <c r="I606" s="562" t="s">
        <v>3154</v>
      </c>
      <c r="J606" s="546"/>
      <c r="K606" s="540"/>
      <c r="L606" s="59" t="s">
        <v>112</v>
      </c>
      <c r="M606" s="24">
        <v>3165140754811</v>
      </c>
      <c r="N606" s="59">
        <v>145</v>
      </c>
      <c r="O606" s="59">
        <v>76</v>
      </c>
      <c r="P606" s="59">
        <v>62</v>
      </c>
      <c r="Q606" s="59">
        <v>0.04</v>
      </c>
      <c r="R606" s="112">
        <v>3.3000000000000002E-2</v>
      </c>
      <c r="S606" s="59">
        <v>1440</v>
      </c>
      <c r="T606" s="551"/>
      <c r="V606" s="119"/>
    </row>
    <row r="607" spans="1:22" ht="27.6" outlineLevel="1">
      <c r="A607" s="525" t="s">
        <v>13910</v>
      </c>
      <c r="B607" s="525" t="s">
        <v>1474</v>
      </c>
      <c r="C607" s="140" t="s">
        <v>3118</v>
      </c>
      <c r="D607" s="536" t="s">
        <v>3119</v>
      </c>
      <c r="E607" s="530" t="s">
        <v>14950</v>
      </c>
      <c r="F607" s="151">
        <f t="shared" si="27"/>
        <v>6.99</v>
      </c>
      <c r="G607" s="152">
        <v>5.8250000000000002</v>
      </c>
      <c r="H607" s="66">
        <f t="shared" si="26"/>
        <v>171.255</v>
      </c>
      <c r="I607" s="562" t="s">
        <v>3155</v>
      </c>
      <c r="J607" s="546"/>
      <c r="K607" s="540"/>
      <c r="L607" s="59" t="s">
        <v>112</v>
      </c>
      <c r="M607" s="24">
        <v>3165140730037</v>
      </c>
      <c r="N607" s="59">
        <v>145</v>
      </c>
      <c r="O607" s="59">
        <v>76</v>
      </c>
      <c r="P607" s="59">
        <v>62</v>
      </c>
      <c r="Q607" s="59">
        <v>0.04</v>
      </c>
      <c r="R607" s="112">
        <v>3.3000000000000002E-2</v>
      </c>
      <c r="S607" s="59">
        <v>1440</v>
      </c>
      <c r="T607" s="551"/>
      <c r="V607" s="119"/>
    </row>
    <row r="608" spans="1:22" ht="27.6" outlineLevel="1">
      <c r="A608" s="525" t="s">
        <v>13910</v>
      </c>
      <c r="B608" s="525" t="s">
        <v>1474</v>
      </c>
      <c r="C608" s="140" t="s">
        <v>3120</v>
      </c>
      <c r="D608" s="536" t="s">
        <v>3121</v>
      </c>
      <c r="E608" s="530" t="s">
        <v>14950</v>
      </c>
      <c r="F608" s="151">
        <f t="shared" si="27"/>
        <v>9.99</v>
      </c>
      <c r="G608" s="152">
        <v>8.3250000000000011</v>
      </c>
      <c r="H608" s="66">
        <f t="shared" si="26"/>
        <v>244.755</v>
      </c>
      <c r="I608" s="551" t="s">
        <v>3121</v>
      </c>
      <c r="J608" s="546"/>
      <c r="K608" s="540"/>
      <c r="L608" s="59" t="s">
        <v>112</v>
      </c>
      <c r="M608" s="24">
        <v>3165140730044</v>
      </c>
      <c r="N608" s="59">
        <v>103</v>
      </c>
      <c r="O608" s="59">
        <v>65</v>
      </c>
      <c r="P608" s="59">
        <v>49</v>
      </c>
      <c r="Q608" s="59">
        <v>0.12</v>
      </c>
      <c r="R608" s="112">
        <v>0.112</v>
      </c>
      <c r="S608" s="59">
        <v>480</v>
      </c>
      <c r="T608" s="551"/>
      <c r="V608" s="120"/>
    </row>
    <row r="609" spans="1:22" ht="27.6" outlineLevel="1">
      <c r="A609" s="525" t="s">
        <v>13910</v>
      </c>
      <c r="B609" s="525" t="s">
        <v>1474</v>
      </c>
      <c r="C609" s="140" t="s">
        <v>3122</v>
      </c>
      <c r="D609" s="536" t="s">
        <v>3123</v>
      </c>
      <c r="E609" s="530" t="s">
        <v>14950</v>
      </c>
      <c r="F609" s="151">
        <f t="shared" si="27"/>
        <v>9.99</v>
      </c>
      <c r="G609" s="152">
        <v>8.3250000000000011</v>
      </c>
      <c r="H609" s="66">
        <f t="shared" si="26"/>
        <v>244.755</v>
      </c>
      <c r="I609" s="551" t="s">
        <v>3156</v>
      </c>
      <c r="J609" s="546"/>
      <c r="K609" s="540"/>
      <c r="L609" s="59" t="s">
        <v>112</v>
      </c>
      <c r="M609" s="24">
        <v>3165140730051</v>
      </c>
      <c r="N609" s="59">
        <v>85</v>
      </c>
      <c r="O609" s="59">
        <v>67</v>
      </c>
      <c r="P609" s="59">
        <v>67</v>
      </c>
      <c r="Q609" s="59">
        <v>0.14000000000000001</v>
      </c>
      <c r="R609" s="112">
        <v>0.11799999999999999</v>
      </c>
      <c r="S609" s="59">
        <v>2592</v>
      </c>
      <c r="T609" s="551"/>
      <c r="V609" s="119"/>
    </row>
    <row r="610" spans="1:22" ht="27.6" outlineLevel="1">
      <c r="A610" s="525" t="s">
        <v>13910</v>
      </c>
      <c r="B610" s="525" t="s">
        <v>1474</v>
      </c>
      <c r="C610" s="140" t="s">
        <v>3124</v>
      </c>
      <c r="D610" s="536" t="s">
        <v>3125</v>
      </c>
      <c r="E610" s="530" t="s">
        <v>14950</v>
      </c>
      <c r="F610" s="151">
        <f t="shared" si="27"/>
        <v>9.99</v>
      </c>
      <c r="G610" s="152">
        <v>8.3250000000000011</v>
      </c>
      <c r="H610" s="66">
        <f t="shared" si="26"/>
        <v>244.755</v>
      </c>
      <c r="I610" s="551" t="s">
        <v>3125</v>
      </c>
      <c r="J610" s="546"/>
      <c r="K610" s="540"/>
      <c r="L610" s="59" t="s">
        <v>112</v>
      </c>
      <c r="M610" s="24">
        <v>3165140730068</v>
      </c>
      <c r="N610" s="59">
        <v>84</v>
      </c>
      <c r="O610" s="59">
        <v>70</v>
      </c>
      <c r="P610" s="59">
        <v>67</v>
      </c>
      <c r="Q610" s="59">
        <v>0.127</v>
      </c>
      <c r="R610" s="112">
        <v>0.11799999999999999</v>
      </c>
      <c r="S610" s="59">
        <v>2592</v>
      </c>
      <c r="T610" s="551"/>
      <c r="V610" s="119"/>
    </row>
    <row r="611" spans="1:22" ht="27.6" outlineLevel="1">
      <c r="A611" s="525" t="s">
        <v>13910</v>
      </c>
      <c r="B611" s="525" t="s">
        <v>1474</v>
      </c>
      <c r="C611" s="140" t="s">
        <v>3126</v>
      </c>
      <c r="D611" s="536" t="s">
        <v>3127</v>
      </c>
      <c r="E611" s="530" t="s">
        <v>14950</v>
      </c>
      <c r="F611" s="151">
        <f t="shared" si="27"/>
        <v>9.99</v>
      </c>
      <c r="G611" s="152">
        <v>8.3250000000000011</v>
      </c>
      <c r="H611" s="66">
        <f t="shared" si="26"/>
        <v>244.755</v>
      </c>
      <c r="I611" s="551" t="s">
        <v>3127</v>
      </c>
      <c r="J611" s="546"/>
      <c r="K611" s="540"/>
      <c r="L611" s="59" t="s">
        <v>112</v>
      </c>
      <c r="M611" s="24">
        <v>3165140730075</v>
      </c>
      <c r="N611" s="59">
        <v>85</v>
      </c>
      <c r="O611" s="59">
        <v>67</v>
      </c>
      <c r="P611" s="59">
        <v>67</v>
      </c>
      <c r="Q611" s="59">
        <v>0.127</v>
      </c>
      <c r="R611" s="112">
        <v>0.11799999999999999</v>
      </c>
      <c r="S611" s="59">
        <v>2592</v>
      </c>
      <c r="T611" s="551"/>
      <c r="V611" s="119"/>
    </row>
    <row r="612" spans="1:22" ht="27.6" outlineLevel="1">
      <c r="A612" s="525" t="s">
        <v>13910</v>
      </c>
      <c r="B612" s="525" t="s">
        <v>1474</v>
      </c>
      <c r="C612" s="140" t="s">
        <v>3128</v>
      </c>
      <c r="D612" s="536" t="s">
        <v>3129</v>
      </c>
      <c r="E612" s="530" t="s">
        <v>14950</v>
      </c>
      <c r="F612" s="151">
        <f t="shared" si="27"/>
        <v>11.99</v>
      </c>
      <c r="G612" s="152">
        <v>9.9916666666666671</v>
      </c>
      <c r="H612" s="66">
        <f t="shared" ref="H612:H623" si="28">F612*$H$2</f>
        <v>293.755</v>
      </c>
      <c r="I612" s="551" t="s">
        <v>3129</v>
      </c>
      <c r="J612" s="546"/>
      <c r="K612" s="540"/>
      <c r="L612" s="59" t="s">
        <v>112</v>
      </c>
      <c r="M612" s="24">
        <v>3165140730129</v>
      </c>
      <c r="N612" s="59">
        <v>85</v>
      </c>
      <c r="O612" s="59">
        <v>67</v>
      </c>
      <c r="P612" s="59">
        <v>67</v>
      </c>
      <c r="Q612" s="59">
        <v>9.8000000000000004E-2</v>
      </c>
      <c r="R612" s="112">
        <v>7.8E-2</v>
      </c>
      <c r="S612" s="59">
        <v>2592</v>
      </c>
      <c r="T612" s="551"/>
      <c r="V612" s="119"/>
    </row>
    <row r="613" spans="1:22" ht="27.6" outlineLevel="1">
      <c r="A613" s="525" t="s">
        <v>13910</v>
      </c>
      <c r="B613" s="525" t="s">
        <v>1474</v>
      </c>
      <c r="C613" s="140" t="s">
        <v>3130</v>
      </c>
      <c r="D613" s="536" t="s">
        <v>3131</v>
      </c>
      <c r="E613" s="530" t="s">
        <v>14950</v>
      </c>
      <c r="F613" s="151">
        <f t="shared" si="27"/>
        <v>11.99</v>
      </c>
      <c r="G613" s="152">
        <v>9.9916666666666671</v>
      </c>
      <c r="H613" s="66">
        <f t="shared" si="28"/>
        <v>293.755</v>
      </c>
      <c r="I613" s="551" t="s">
        <v>3131</v>
      </c>
      <c r="J613" s="546"/>
      <c r="K613" s="540"/>
      <c r="L613" s="59" t="s">
        <v>112</v>
      </c>
      <c r="M613" s="24">
        <v>3165140730136</v>
      </c>
      <c r="N613" s="59">
        <v>85</v>
      </c>
      <c r="O613" s="59">
        <v>67</v>
      </c>
      <c r="P613" s="59">
        <v>67</v>
      </c>
      <c r="Q613" s="59">
        <v>9.8000000000000004E-2</v>
      </c>
      <c r="R613" s="112">
        <v>7.8E-2</v>
      </c>
      <c r="S613" s="59">
        <v>2592</v>
      </c>
      <c r="T613" s="551"/>
      <c r="V613" s="119"/>
    </row>
    <row r="614" spans="1:22" ht="27.6" outlineLevel="1">
      <c r="A614" s="525" t="s">
        <v>13910</v>
      </c>
      <c r="B614" s="525" t="s">
        <v>1474</v>
      </c>
      <c r="C614" s="140" t="s">
        <v>3132</v>
      </c>
      <c r="D614" s="536" t="s">
        <v>3133</v>
      </c>
      <c r="E614" s="530" t="s">
        <v>14950</v>
      </c>
      <c r="F614" s="151">
        <f t="shared" si="27"/>
        <v>3.99</v>
      </c>
      <c r="G614" s="152">
        <v>3.3250000000000002</v>
      </c>
      <c r="H614" s="66">
        <f t="shared" si="28"/>
        <v>97.75500000000001</v>
      </c>
      <c r="I614" s="551" t="s">
        <v>3133</v>
      </c>
      <c r="J614" s="546"/>
      <c r="K614" s="540"/>
      <c r="L614" s="59" t="s">
        <v>112</v>
      </c>
      <c r="M614" s="24">
        <v>3165140730082</v>
      </c>
      <c r="N614" s="59">
        <v>88</v>
      </c>
      <c r="O614" s="59">
        <v>67</v>
      </c>
      <c r="P614" s="59">
        <v>36</v>
      </c>
      <c r="Q614" s="59" t="s">
        <v>3160</v>
      </c>
      <c r="R614" s="112" t="s">
        <v>3160</v>
      </c>
      <c r="S614" s="59">
        <v>2304</v>
      </c>
      <c r="T614" s="551"/>
      <c r="V614" s="119"/>
    </row>
    <row r="615" spans="1:22" ht="27.6" outlineLevel="1">
      <c r="A615" s="525" t="s">
        <v>13910</v>
      </c>
      <c r="B615" s="525" t="s">
        <v>1474</v>
      </c>
      <c r="C615" s="140" t="s">
        <v>3134</v>
      </c>
      <c r="D615" s="536" t="s">
        <v>3135</v>
      </c>
      <c r="E615" s="530" t="s">
        <v>14950</v>
      </c>
      <c r="F615" s="151">
        <f t="shared" si="27"/>
        <v>3.99</v>
      </c>
      <c r="G615" s="152">
        <v>3.3250000000000002</v>
      </c>
      <c r="H615" s="66">
        <f t="shared" si="28"/>
        <v>97.75500000000001</v>
      </c>
      <c r="I615" s="551" t="s">
        <v>3135</v>
      </c>
      <c r="J615" s="546"/>
      <c r="K615" s="540"/>
      <c r="L615" s="59" t="s">
        <v>112</v>
      </c>
      <c r="M615" s="24">
        <v>3165140730099</v>
      </c>
      <c r="N615" s="59">
        <v>88</v>
      </c>
      <c r="O615" s="59">
        <v>67</v>
      </c>
      <c r="P615" s="59">
        <v>36</v>
      </c>
      <c r="Q615" s="59">
        <v>0.20300000000000001</v>
      </c>
      <c r="R615" s="112">
        <v>3.1E-2</v>
      </c>
      <c r="S615" s="59">
        <v>2304</v>
      </c>
      <c r="T615" s="551"/>
      <c r="V615" s="119"/>
    </row>
    <row r="616" spans="1:22" ht="27.6" outlineLevel="1">
      <c r="A616" s="525" t="s">
        <v>13910</v>
      </c>
      <c r="B616" s="525" t="s">
        <v>1474</v>
      </c>
      <c r="C616" s="140" t="s">
        <v>3136</v>
      </c>
      <c r="D616" s="536" t="s">
        <v>3137</v>
      </c>
      <c r="E616" s="530" t="s">
        <v>14950</v>
      </c>
      <c r="F616" s="151">
        <f t="shared" si="27"/>
        <v>3.99</v>
      </c>
      <c r="G616" s="152">
        <v>3.3250000000000002</v>
      </c>
      <c r="H616" s="66">
        <f t="shared" si="28"/>
        <v>97.75500000000001</v>
      </c>
      <c r="I616" s="562" t="s">
        <v>3157</v>
      </c>
      <c r="J616" s="546"/>
      <c r="K616" s="540"/>
      <c r="L616" s="59" t="s">
        <v>112</v>
      </c>
      <c r="M616" s="24">
        <v>3165140730105</v>
      </c>
      <c r="N616" s="59">
        <v>88</v>
      </c>
      <c r="O616" s="59">
        <v>67</v>
      </c>
      <c r="P616" s="59">
        <v>36</v>
      </c>
      <c r="Q616" s="59">
        <v>0.22</v>
      </c>
      <c r="R616" s="112">
        <v>1.4999999999999999E-2</v>
      </c>
      <c r="S616" s="59">
        <v>2304</v>
      </c>
      <c r="T616" s="551"/>
      <c r="V616" s="119"/>
    </row>
    <row r="617" spans="1:22" ht="27.6" outlineLevel="1">
      <c r="A617" s="525" t="s">
        <v>13910</v>
      </c>
      <c r="B617" s="525" t="s">
        <v>1474</v>
      </c>
      <c r="C617" s="140" t="s">
        <v>3138</v>
      </c>
      <c r="D617" s="536" t="s">
        <v>3139</v>
      </c>
      <c r="E617" s="530" t="s">
        <v>14950</v>
      </c>
      <c r="F617" s="151">
        <f t="shared" si="27"/>
        <v>3.99</v>
      </c>
      <c r="G617" s="152">
        <v>3.3250000000000002</v>
      </c>
      <c r="H617" s="66">
        <f t="shared" si="28"/>
        <v>97.75500000000001</v>
      </c>
      <c r="I617" s="562" t="s">
        <v>3158</v>
      </c>
      <c r="J617" s="546"/>
      <c r="K617" s="540"/>
      <c r="L617" s="59" t="s">
        <v>112</v>
      </c>
      <c r="M617" s="24">
        <v>165140730112</v>
      </c>
      <c r="N617" s="59">
        <v>88</v>
      </c>
      <c r="O617" s="59">
        <v>67</v>
      </c>
      <c r="P617" s="59">
        <v>36</v>
      </c>
      <c r="Q617" s="59">
        <v>3.3000000000000002E-2</v>
      </c>
      <c r="R617" s="112">
        <v>1.4999999999999999E-2</v>
      </c>
      <c r="S617" s="59">
        <v>2304</v>
      </c>
      <c r="T617" s="551"/>
      <c r="V617" s="118"/>
    </row>
    <row r="618" spans="1:22" ht="27.6" outlineLevel="1">
      <c r="A618" s="525" t="s">
        <v>13910</v>
      </c>
      <c r="B618" s="525" t="s">
        <v>1474</v>
      </c>
      <c r="C618" s="140" t="s">
        <v>3140</v>
      </c>
      <c r="D618" s="536" t="s">
        <v>3141</v>
      </c>
      <c r="E618" s="530" t="s">
        <v>14950</v>
      </c>
      <c r="F618" s="151">
        <f t="shared" si="27"/>
        <v>5.99</v>
      </c>
      <c r="G618" s="152">
        <v>4.9916666666666671</v>
      </c>
      <c r="H618" s="66">
        <f t="shared" si="28"/>
        <v>146.755</v>
      </c>
      <c r="I618" s="551" t="s">
        <v>3141</v>
      </c>
      <c r="J618" s="546"/>
      <c r="K618" s="540"/>
      <c r="L618" s="59" t="s">
        <v>112</v>
      </c>
      <c r="M618" s="24">
        <v>3165140730143</v>
      </c>
      <c r="N618" s="59">
        <v>88</v>
      </c>
      <c r="O618" s="59">
        <v>67</v>
      </c>
      <c r="P618" s="59">
        <v>39</v>
      </c>
      <c r="Q618" s="59">
        <v>4.1000000000000002E-2</v>
      </c>
      <c r="R618" s="112">
        <v>3.5000000000000003E-2</v>
      </c>
      <c r="S618" s="59">
        <v>2304</v>
      </c>
      <c r="T618" s="551"/>
      <c r="V618" s="118"/>
    </row>
    <row r="619" spans="1:22" ht="27.6" outlineLevel="1">
      <c r="A619" s="525" t="s">
        <v>13910</v>
      </c>
      <c r="B619" s="525" t="s">
        <v>1474</v>
      </c>
      <c r="C619" s="140" t="s">
        <v>3142</v>
      </c>
      <c r="D619" s="536" t="s">
        <v>3143</v>
      </c>
      <c r="E619" s="530" t="s">
        <v>14950</v>
      </c>
      <c r="F619" s="151">
        <f t="shared" si="27"/>
        <v>5.99</v>
      </c>
      <c r="G619" s="152">
        <v>4.9916666666666671</v>
      </c>
      <c r="H619" s="66">
        <f t="shared" si="28"/>
        <v>146.755</v>
      </c>
      <c r="I619" s="551" t="s">
        <v>3143</v>
      </c>
      <c r="J619" s="546"/>
      <c r="K619" s="540"/>
      <c r="L619" s="59" t="s">
        <v>112</v>
      </c>
      <c r="M619" s="24">
        <v>3165140730150</v>
      </c>
      <c r="N619" s="59">
        <v>84</v>
      </c>
      <c r="O619" s="59">
        <v>70</v>
      </c>
      <c r="P619" s="59">
        <v>36</v>
      </c>
      <c r="Q619" s="59">
        <v>3.3000000000000002E-2</v>
      </c>
      <c r="R619" s="112">
        <v>3.3000000000000002E-2</v>
      </c>
      <c r="S619" s="59">
        <v>2304</v>
      </c>
      <c r="T619" s="551"/>
      <c r="V619" s="118"/>
    </row>
    <row r="620" spans="1:22" ht="27.6" outlineLevel="1">
      <c r="A620" s="525" t="s">
        <v>13910</v>
      </c>
      <c r="B620" s="525" t="s">
        <v>1474</v>
      </c>
      <c r="C620" s="140" t="s">
        <v>3144</v>
      </c>
      <c r="D620" s="535" t="s">
        <v>3145</v>
      </c>
      <c r="E620" s="530" t="s">
        <v>14950</v>
      </c>
      <c r="F620" s="151">
        <f t="shared" si="27"/>
        <v>5.99</v>
      </c>
      <c r="G620" s="151">
        <v>4.9916666666666671</v>
      </c>
      <c r="H620" s="66">
        <f t="shared" si="28"/>
        <v>146.755</v>
      </c>
      <c r="I620" s="562" t="s">
        <v>3145</v>
      </c>
      <c r="J620" s="546"/>
      <c r="K620" s="540"/>
      <c r="L620" s="59" t="s">
        <v>112</v>
      </c>
      <c r="M620" s="24">
        <v>3165140730198</v>
      </c>
      <c r="N620" s="59">
        <v>84</v>
      </c>
      <c r="O620" s="59">
        <v>70</v>
      </c>
      <c r="P620" s="59">
        <v>44</v>
      </c>
      <c r="Q620" s="59">
        <v>7.2999999999999995E-2</v>
      </c>
      <c r="R620" s="112">
        <v>6.7000000000000004E-2</v>
      </c>
      <c r="S620" s="59">
        <v>2016</v>
      </c>
      <c r="T620" s="551"/>
      <c r="V620" s="118"/>
    </row>
    <row r="621" spans="1:22" ht="27.6" outlineLevel="1">
      <c r="A621" s="525" t="s">
        <v>13910</v>
      </c>
      <c r="B621" s="525" t="s">
        <v>1474</v>
      </c>
      <c r="C621" s="140" t="s">
        <v>3146</v>
      </c>
      <c r="D621" s="536" t="s">
        <v>3147</v>
      </c>
      <c r="E621" s="530" t="s">
        <v>14950</v>
      </c>
      <c r="F621" s="151">
        <f t="shared" si="27"/>
        <v>6.99</v>
      </c>
      <c r="G621" s="151">
        <v>5.8250000000000002</v>
      </c>
      <c r="H621" s="66">
        <f t="shared" si="28"/>
        <v>171.255</v>
      </c>
      <c r="I621" s="551" t="s">
        <v>3159</v>
      </c>
      <c r="J621" s="546"/>
      <c r="K621" s="540"/>
      <c r="L621" s="59" t="s">
        <v>112</v>
      </c>
      <c r="M621" s="24">
        <v>3165140730167</v>
      </c>
      <c r="N621" s="59">
        <v>71</v>
      </c>
      <c r="O621" s="59">
        <v>67</v>
      </c>
      <c r="P621" s="59">
        <v>36</v>
      </c>
      <c r="Q621" s="59">
        <v>2.4E-2</v>
      </c>
      <c r="R621" s="112">
        <v>1.7000000000000001E-2</v>
      </c>
      <c r="S621" s="59">
        <v>2304</v>
      </c>
      <c r="T621" s="551"/>
      <c r="V621" s="118"/>
    </row>
    <row r="622" spans="1:22" ht="27.6" outlineLevel="1">
      <c r="A622" s="525" t="s">
        <v>13910</v>
      </c>
      <c r="B622" s="525" t="s">
        <v>1474</v>
      </c>
      <c r="C622" s="140" t="s">
        <v>3148</v>
      </c>
      <c r="D622" s="536" t="s">
        <v>3149</v>
      </c>
      <c r="E622" s="530" t="s">
        <v>14950</v>
      </c>
      <c r="F622" s="151">
        <f t="shared" si="27"/>
        <v>4.9900000000000011</v>
      </c>
      <c r="G622" s="151">
        <v>4.1583333333333341</v>
      </c>
      <c r="H622" s="66">
        <f t="shared" si="28"/>
        <v>122.25500000000002</v>
      </c>
      <c r="I622" s="551" t="s">
        <v>3149</v>
      </c>
      <c r="J622" s="546"/>
      <c r="K622" s="540"/>
      <c r="L622" s="59" t="s">
        <v>112</v>
      </c>
      <c r="M622" s="24">
        <v>3165140730174</v>
      </c>
      <c r="N622" s="59">
        <v>100</v>
      </c>
      <c r="O622" s="59">
        <v>72</v>
      </c>
      <c r="P622" s="59">
        <v>39</v>
      </c>
      <c r="Q622" s="59">
        <v>1.4E-2</v>
      </c>
      <c r="R622" s="112">
        <v>0.06</v>
      </c>
      <c r="S622" s="59">
        <v>1344</v>
      </c>
      <c r="T622" s="551"/>
      <c r="V622" s="118"/>
    </row>
    <row r="623" spans="1:22" ht="28.2" outlineLevel="1" thickBot="1">
      <c r="A623" s="525" t="s">
        <v>13910</v>
      </c>
      <c r="B623" s="525" t="s">
        <v>1474</v>
      </c>
      <c r="C623" s="140" t="s">
        <v>3150</v>
      </c>
      <c r="D623" s="536" t="s">
        <v>3151</v>
      </c>
      <c r="E623" s="530" t="s">
        <v>14950</v>
      </c>
      <c r="F623" s="151">
        <f t="shared" si="27"/>
        <v>4.9900000000000011</v>
      </c>
      <c r="G623" s="151">
        <v>4.1583333333333341</v>
      </c>
      <c r="H623" s="618">
        <f t="shared" si="28"/>
        <v>122.25500000000002</v>
      </c>
      <c r="I623" s="551" t="s">
        <v>3151</v>
      </c>
      <c r="J623" s="546"/>
      <c r="K623" s="540"/>
      <c r="L623" s="59" t="s">
        <v>112</v>
      </c>
      <c r="M623" s="24">
        <v>3165140730181</v>
      </c>
      <c r="N623" s="59">
        <v>100</v>
      </c>
      <c r="O623" s="59">
        <v>72</v>
      </c>
      <c r="P623" s="59">
        <v>39</v>
      </c>
      <c r="Q623" s="59">
        <v>1.4E-2</v>
      </c>
      <c r="R623" s="112">
        <v>0.06</v>
      </c>
      <c r="S623" s="59">
        <v>1344</v>
      </c>
      <c r="T623" s="551"/>
      <c r="V623" s="118"/>
    </row>
    <row r="624" spans="1:22" ht="23.4" thickBot="1">
      <c r="A624" s="93" t="s">
        <v>1513</v>
      </c>
      <c r="B624" s="94"/>
      <c r="C624" s="95"/>
      <c r="D624" s="94"/>
      <c r="E624" s="94"/>
      <c r="F624" s="96"/>
      <c r="G624" s="96"/>
      <c r="H624" s="96"/>
      <c r="I624" s="97"/>
      <c r="J624" s="94"/>
      <c r="K624" s="94"/>
      <c r="L624" s="94"/>
      <c r="M624" s="95"/>
      <c r="N624" s="94"/>
      <c r="O624" s="94"/>
      <c r="P624" s="94"/>
      <c r="Q624" s="94"/>
      <c r="R624" s="94"/>
      <c r="S624" s="94"/>
      <c r="T624" s="98"/>
    </row>
    <row r="625" spans="1:20" ht="19.2">
      <c r="A625" s="603" t="s">
        <v>1514</v>
      </c>
      <c r="B625" s="408"/>
      <c r="C625" s="611" t="s">
        <v>14058</v>
      </c>
      <c r="D625" s="612" t="s">
        <v>1515</v>
      </c>
      <c r="E625" s="613" t="s">
        <v>1517</v>
      </c>
      <c r="F625" s="409"/>
      <c r="G625" s="410"/>
      <c r="H625" s="619">
        <v>1899</v>
      </c>
      <c r="I625" s="411" t="s">
        <v>1516</v>
      </c>
      <c r="J625" s="412"/>
      <c r="K625" s="412"/>
      <c r="L625" s="413" t="s">
        <v>3165</v>
      </c>
      <c r="M625" s="414">
        <v>8710364041244</v>
      </c>
      <c r="N625" s="413">
        <v>344</v>
      </c>
      <c r="O625" s="413">
        <v>185</v>
      </c>
      <c r="P625" s="413">
        <v>170</v>
      </c>
      <c r="Q625" s="413"/>
      <c r="R625" s="413"/>
      <c r="S625" s="413">
        <v>72</v>
      </c>
      <c r="T625" s="604"/>
    </row>
    <row r="626" spans="1:20" ht="19.2" outlineLevel="1">
      <c r="A626" s="603" t="s">
        <v>1514</v>
      </c>
      <c r="B626" s="408"/>
      <c r="C626" s="611" t="s">
        <v>14059</v>
      </c>
      <c r="D626" s="612" t="s">
        <v>14036</v>
      </c>
      <c r="E626" s="613" t="s">
        <v>1517</v>
      </c>
      <c r="F626" s="409"/>
      <c r="G626" s="410"/>
      <c r="H626" s="619">
        <v>1399</v>
      </c>
      <c r="I626" s="411" t="s">
        <v>14037</v>
      </c>
      <c r="J626" s="412"/>
      <c r="K626" s="412"/>
      <c r="L626" s="413" t="s">
        <v>3165</v>
      </c>
      <c r="M626" s="414">
        <v>8710364070596</v>
      </c>
      <c r="N626" s="413">
        <v>337</v>
      </c>
      <c r="O626" s="413">
        <v>187</v>
      </c>
      <c r="P626" s="413">
        <v>171</v>
      </c>
      <c r="Q626" s="413"/>
      <c r="R626" s="413"/>
      <c r="S626" s="413"/>
      <c r="T626" s="605"/>
    </row>
    <row r="627" spans="1:20" ht="28.8" outlineLevel="1">
      <c r="A627" s="603" t="s">
        <v>1514</v>
      </c>
      <c r="B627" s="415"/>
      <c r="C627" s="611" t="s">
        <v>14060</v>
      </c>
      <c r="D627" s="612" t="s">
        <v>232</v>
      </c>
      <c r="E627" s="613" t="s">
        <v>1517</v>
      </c>
      <c r="F627" s="416"/>
      <c r="G627" s="417"/>
      <c r="H627" s="619">
        <v>1199</v>
      </c>
      <c r="I627" s="610" t="s">
        <v>233</v>
      </c>
      <c r="J627" s="418"/>
      <c r="K627" s="418"/>
      <c r="L627" s="413" t="s">
        <v>3165</v>
      </c>
      <c r="M627" s="414">
        <v>8710364071050</v>
      </c>
      <c r="N627" s="413">
        <v>265</v>
      </c>
      <c r="O627" s="413">
        <v>260</v>
      </c>
      <c r="P627" s="413">
        <v>96</v>
      </c>
      <c r="Q627" s="413"/>
      <c r="R627" s="413"/>
      <c r="S627" s="413"/>
      <c r="T627" s="606"/>
    </row>
    <row r="628" spans="1:20" ht="28.8" outlineLevel="1">
      <c r="A628" s="603" t="s">
        <v>1514</v>
      </c>
      <c r="B628" s="415"/>
      <c r="C628" s="611" t="s">
        <v>14061</v>
      </c>
      <c r="D628" s="612" t="s">
        <v>232</v>
      </c>
      <c r="E628" s="613" t="s">
        <v>1517</v>
      </c>
      <c r="F628" s="416"/>
      <c r="G628" s="417"/>
      <c r="H628" s="619">
        <v>1649</v>
      </c>
      <c r="I628" s="610" t="s">
        <v>2960</v>
      </c>
      <c r="J628" s="418"/>
      <c r="K628" s="418"/>
      <c r="L628" s="413" t="s">
        <v>3165</v>
      </c>
      <c r="M628" s="414">
        <v>8710364071067</v>
      </c>
      <c r="N628" s="413">
        <v>265</v>
      </c>
      <c r="O628" s="413">
        <v>260</v>
      </c>
      <c r="P628" s="413">
        <v>96</v>
      </c>
      <c r="Q628" s="413"/>
      <c r="R628" s="413"/>
      <c r="S628" s="413"/>
      <c r="T628" s="606"/>
    </row>
    <row r="629" spans="1:20" ht="28.8" outlineLevel="1">
      <c r="A629" s="603" t="s">
        <v>1514</v>
      </c>
      <c r="B629" s="415"/>
      <c r="C629" s="611" t="s">
        <v>14062</v>
      </c>
      <c r="D629" s="612" t="s">
        <v>2684</v>
      </c>
      <c r="E629" s="613" t="s">
        <v>2686</v>
      </c>
      <c r="F629" s="416"/>
      <c r="G629" s="417"/>
      <c r="H629" s="619">
        <v>899</v>
      </c>
      <c r="I629" s="411" t="s">
        <v>2685</v>
      </c>
      <c r="J629" s="418"/>
      <c r="K629" s="418"/>
      <c r="L629" s="413" t="s">
        <v>3165</v>
      </c>
      <c r="M629" s="414">
        <v>8710364071043</v>
      </c>
      <c r="N629" s="413">
        <v>279</v>
      </c>
      <c r="O629" s="413">
        <v>268</v>
      </c>
      <c r="P629" s="413">
        <v>113</v>
      </c>
      <c r="Q629" s="413"/>
      <c r="R629" s="413"/>
      <c r="S629" s="413"/>
      <c r="T629" s="606"/>
    </row>
    <row r="630" spans="1:20" ht="19.2" outlineLevel="1">
      <c r="A630" s="603" t="s">
        <v>1514</v>
      </c>
      <c r="B630" s="415"/>
      <c r="C630" s="611" t="s">
        <v>14063</v>
      </c>
      <c r="D630" s="612" t="s">
        <v>2955</v>
      </c>
      <c r="E630" s="613" t="s">
        <v>1517</v>
      </c>
      <c r="F630" s="416"/>
      <c r="G630" s="417"/>
      <c r="H630" s="619">
        <v>799</v>
      </c>
      <c r="I630" s="610" t="s">
        <v>15017</v>
      </c>
      <c r="J630" s="418"/>
      <c r="K630" s="418"/>
      <c r="L630" s="413" t="s">
        <v>3165</v>
      </c>
      <c r="M630" s="414">
        <v>8710364071203</v>
      </c>
      <c r="N630" s="413">
        <v>269</v>
      </c>
      <c r="O630" s="413">
        <v>213</v>
      </c>
      <c r="P630" s="413">
        <v>78</v>
      </c>
      <c r="Q630" s="413"/>
      <c r="R630" s="413"/>
      <c r="S630" s="413"/>
      <c r="T630" s="604"/>
    </row>
    <row r="631" spans="1:20" ht="19.2" outlineLevel="1">
      <c r="A631" s="603" t="s">
        <v>1514</v>
      </c>
      <c r="B631" s="415"/>
      <c r="C631" s="611" t="s">
        <v>14064</v>
      </c>
      <c r="D631" s="612" t="s">
        <v>2956</v>
      </c>
      <c r="E631" s="613" t="s">
        <v>1517</v>
      </c>
      <c r="F631" s="416"/>
      <c r="G631" s="417"/>
      <c r="H631" s="619">
        <v>849</v>
      </c>
      <c r="I631" s="610" t="s">
        <v>2961</v>
      </c>
      <c r="J631" s="418"/>
      <c r="K631" s="418"/>
      <c r="L631" s="413" t="s">
        <v>3165</v>
      </c>
      <c r="M631" s="414">
        <v>8710364063062</v>
      </c>
      <c r="N631" s="413">
        <v>269</v>
      </c>
      <c r="O631" s="413">
        <v>213</v>
      </c>
      <c r="P631" s="413">
        <v>78</v>
      </c>
      <c r="Q631" s="413"/>
      <c r="R631" s="413"/>
      <c r="S631" s="413"/>
      <c r="T631" s="606"/>
    </row>
    <row r="632" spans="1:20" ht="19.2" outlineLevel="1">
      <c r="A632" s="603" t="s">
        <v>1514</v>
      </c>
      <c r="B632" s="415"/>
      <c r="C632" s="611" t="s">
        <v>14075</v>
      </c>
      <c r="D632" s="612" t="s">
        <v>2957</v>
      </c>
      <c r="E632" s="613" t="s">
        <v>1517</v>
      </c>
      <c r="F632" s="416"/>
      <c r="G632" s="417"/>
      <c r="H632" s="619">
        <v>1899</v>
      </c>
      <c r="I632" s="411" t="s">
        <v>2962</v>
      </c>
      <c r="J632" s="418"/>
      <c r="K632" s="418"/>
      <c r="L632" s="413" t="s">
        <v>3165</v>
      </c>
      <c r="M632" s="414">
        <v>8710364070701</v>
      </c>
      <c r="N632" s="413">
        <v>336</v>
      </c>
      <c r="O632" s="413">
        <v>255</v>
      </c>
      <c r="P632" s="413">
        <v>190</v>
      </c>
      <c r="Q632" s="413"/>
      <c r="R632" s="413"/>
      <c r="S632" s="413"/>
      <c r="T632" s="604"/>
    </row>
    <row r="633" spans="1:20" ht="19.2" outlineLevel="1">
      <c r="A633" s="603" t="s">
        <v>1514</v>
      </c>
      <c r="B633" s="415"/>
      <c r="C633" s="611" t="s">
        <v>14076</v>
      </c>
      <c r="D633" s="612" t="s">
        <v>2958</v>
      </c>
      <c r="E633" s="613" t="s">
        <v>1517</v>
      </c>
      <c r="F633" s="416"/>
      <c r="G633" s="417"/>
      <c r="H633" s="619">
        <v>899</v>
      </c>
      <c r="I633" s="411" t="s">
        <v>2963</v>
      </c>
      <c r="J633" s="418"/>
      <c r="K633" s="418"/>
      <c r="L633" s="413" t="s">
        <v>3165</v>
      </c>
      <c r="M633" s="414">
        <v>8710364070626</v>
      </c>
      <c r="N633" s="413">
        <v>263</v>
      </c>
      <c r="O633" s="413">
        <v>247</v>
      </c>
      <c r="P633" s="413">
        <v>82</v>
      </c>
      <c r="Q633" s="413"/>
      <c r="R633" s="413"/>
      <c r="S633" s="413"/>
      <c r="T633" s="607"/>
    </row>
    <row r="634" spans="1:20" ht="19.2" outlineLevel="1">
      <c r="A634" s="603" t="s">
        <v>1514</v>
      </c>
      <c r="B634" s="415"/>
      <c r="C634" s="611" t="s">
        <v>14077</v>
      </c>
      <c r="D634" s="612" t="s">
        <v>14038</v>
      </c>
      <c r="E634" s="613" t="s">
        <v>1517</v>
      </c>
      <c r="F634" s="416"/>
      <c r="G634" s="417"/>
      <c r="H634" s="619">
        <v>1099</v>
      </c>
      <c r="I634" s="411" t="s">
        <v>14039</v>
      </c>
      <c r="J634" s="418"/>
      <c r="K634" s="418"/>
      <c r="L634" s="413" t="s">
        <v>3165</v>
      </c>
      <c r="M634" s="414">
        <v>8710364071098</v>
      </c>
      <c r="N634" s="413">
        <v>290</v>
      </c>
      <c r="O634" s="413">
        <v>240</v>
      </c>
      <c r="P634" s="413">
        <v>74</v>
      </c>
      <c r="Q634" s="413"/>
      <c r="R634" s="413"/>
      <c r="S634" s="413">
        <v>168</v>
      </c>
      <c r="T634" s="605"/>
    </row>
    <row r="635" spans="1:20" ht="19.2" outlineLevel="1">
      <c r="A635" s="603" t="s">
        <v>1514</v>
      </c>
      <c r="B635" s="415"/>
      <c r="C635" s="611" t="s">
        <v>14078</v>
      </c>
      <c r="D635" s="612" t="s">
        <v>2687</v>
      </c>
      <c r="E635" s="613" t="s">
        <v>1517</v>
      </c>
      <c r="F635" s="416"/>
      <c r="G635" s="417"/>
      <c r="H635" s="619">
        <v>869</v>
      </c>
      <c r="I635" s="411" t="s">
        <v>2688</v>
      </c>
      <c r="J635" s="418"/>
      <c r="K635" s="418"/>
      <c r="L635" s="413" t="s">
        <v>3165</v>
      </c>
      <c r="M635" s="414">
        <v>8710364070640</v>
      </c>
      <c r="N635" s="413">
        <v>293</v>
      </c>
      <c r="O635" s="413">
        <v>250</v>
      </c>
      <c r="P635" s="413">
        <v>80</v>
      </c>
      <c r="Q635" s="413"/>
      <c r="R635" s="413"/>
      <c r="S635" s="413"/>
      <c r="T635" s="606"/>
    </row>
    <row r="636" spans="1:20" ht="19.2" outlineLevel="1">
      <c r="A636" s="603" t="s">
        <v>1514</v>
      </c>
      <c r="B636" s="415"/>
      <c r="C636" s="611" t="s">
        <v>14079</v>
      </c>
      <c r="D636" s="612" t="s">
        <v>2689</v>
      </c>
      <c r="E636" s="613" t="s">
        <v>1517</v>
      </c>
      <c r="F636" s="416"/>
      <c r="G636" s="417"/>
      <c r="H636" s="619">
        <v>949</v>
      </c>
      <c r="I636" s="411" t="s">
        <v>2690</v>
      </c>
      <c r="J636" s="418"/>
      <c r="K636" s="418"/>
      <c r="L636" s="413" t="s">
        <v>3165</v>
      </c>
      <c r="M636" s="414">
        <v>8710364070657</v>
      </c>
      <c r="N636" s="413">
        <v>293</v>
      </c>
      <c r="O636" s="413">
        <v>250</v>
      </c>
      <c r="P636" s="413">
        <v>80</v>
      </c>
      <c r="Q636" s="413"/>
      <c r="R636" s="413"/>
      <c r="S636" s="413"/>
      <c r="T636" s="606"/>
    </row>
    <row r="637" spans="1:20" ht="19.2" outlineLevel="1">
      <c r="A637" s="603" t="s">
        <v>1514</v>
      </c>
      <c r="B637" s="415"/>
      <c r="C637" s="611" t="s">
        <v>14080</v>
      </c>
      <c r="D637" s="612" t="s">
        <v>2691</v>
      </c>
      <c r="E637" s="613" t="s">
        <v>1517</v>
      </c>
      <c r="F637" s="416"/>
      <c r="G637" s="417"/>
      <c r="H637" s="619">
        <v>1069</v>
      </c>
      <c r="I637" s="411" t="s">
        <v>231</v>
      </c>
      <c r="J637" s="418"/>
      <c r="K637" s="418"/>
      <c r="L637" s="413" t="s">
        <v>3165</v>
      </c>
      <c r="M637" s="414">
        <v>8710364070695</v>
      </c>
      <c r="N637" s="413">
        <v>316</v>
      </c>
      <c r="O637" s="413">
        <v>257</v>
      </c>
      <c r="P637" s="413">
        <v>80</v>
      </c>
      <c r="Q637" s="413"/>
      <c r="R637" s="413"/>
      <c r="S637" s="413"/>
      <c r="T637" s="606"/>
    </row>
    <row r="638" spans="1:20" ht="28.8" outlineLevel="1">
      <c r="A638" s="603" t="s">
        <v>1514</v>
      </c>
      <c r="B638" s="415"/>
      <c r="C638" s="611" t="s">
        <v>14065</v>
      </c>
      <c r="D638" s="612" t="s">
        <v>14066</v>
      </c>
      <c r="E638" s="613" t="s">
        <v>1517</v>
      </c>
      <c r="F638" s="416"/>
      <c r="G638" s="417"/>
      <c r="H638" s="619">
        <v>949</v>
      </c>
      <c r="I638" s="411" t="s">
        <v>14067</v>
      </c>
      <c r="J638" s="418"/>
      <c r="K638" s="418"/>
      <c r="L638" s="413" t="s">
        <v>3165</v>
      </c>
      <c r="M638" s="414">
        <v>8710364048397</v>
      </c>
      <c r="N638" s="413">
        <v>312</v>
      </c>
      <c r="O638" s="413">
        <v>180</v>
      </c>
      <c r="P638" s="413">
        <v>105</v>
      </c>
      <c r="Q638" s="413"/>
      <c r="R638" s="413"/>
      <c r="S638" s="413">
        <v>125</v>
      </c>
      <c r="T638" s="604"/>
    </row>
    <row r="639" spans="1:20" ht="19.2" outlineLevel="1">
      <c r="A639" s="603" t="s">
        <v>1514</v>
      </c>
      <c r="B639" s="415"/>
      <c r="C639" s="611" t="s">
        <v>14068</v>
      </c>
      <c r="D639" s="612" t="s">
        <v>2692</v>
      </c>
      <c r="E639" s="613" t="s">
        <v>1517</v>
      </c>
      <c r="F639" s="416"/>
      <c r="G639" s="417"/>
      <c r="H639" s="619">
        <v>849</v>
      </c>
      <c r="I639" s="610" t="s">
        <v>2693</v>
      </c>
      <c r="J639" s="418"/>
      <c r="K639" s="418"/>
      <c r="L639" s="413" t="s">
        <v>3165</v>
      </c>
      <c r="M639" s="414">
        <v>8710364045785</v>
      </c>
      <c r="N639" s="413">
        <v>350</v>
      </c>
      <c r="O639" s="413">
        <v>256</v>
      </c>
      <c r="P639" s="413">
        <v>108</v>
      </c>
      <c r="Q639" s="413"/>
      <c r="R639" s="413"/>
      <c r="S639" s="413">
        <v>72</v>
      </c>
      <c r="T639" s="604"/>
    </row>
    <row r="640" spans="1:20" ht="28.8" outlineLevel="1">
      <c r="A640" s="603" t="s">
        <v>1514</v>
      </c>
      <c r="B640" s="415"/>
      <c r="C640" s="611" t="s">
        <v>14069</v>
      </c>
      <c r="D640" s="612" t="s">
        <v>2692</v>
      </c>
      <c r="E640" s="613" t="s">
        <v>2686</v>
      </c>
      <c r="F640" s="416"/>
      <c r="G640" s="417"/>
      <c r="H640" s="619">
        <v>1049</v>
      </c>
      <c r="I640" s="610" t="s">
        <v>2694</v>
      </c>
      <c r="J640" s="418"/>
      <c r="K640" s="418"/>
      <c r="L640" s="413" t="s">
        <v>3165</v>
      </c>
      <c r="M640" s="414">
        <v>8710364070619</v>
      </c>
      <c r="N640" s="413">
        <v>320</v>
      </c>
      <c r="O640" s="413">
        <v>295</v>
      </c>
      <c r="P640" s="413">
        <v>107</v>
      </c>
      <c r="Q640" s="413"/>
      <c r="R640" s="413"/>
      <c r="S640" s="413"/>
      <c r="T640" s="604"/>
    </row>
    <row r="641" spans="1:20" ht="19.2" outlineLevel="1">
      <c r="A641" s="603" t="s">
        <v>1514</v>
      </c>
      <c r="B641" s="415"/>
      <c r="C641" s="611" t="s">
        <v>14070</v>
      </c>
      <c r="D641" s="612" t="s">
        <v>2695</v>
      </c>
      <c r="E641" s="613" t="s">
        <v>1517</v>
      </c>
      <c r="F641" s="416"/>
      <c r="G641" s="417"/>
      <c r="H641" s="619">
        <v>849</v>
      </c>
      <c r="I641" s="610" t="s">
        <v>2696</v>
      </c>
      <c r="J641" s="418"/>
      <c r="K641" s="418"/>
      <c r="L641" s="413" t="s">
        <v>3165</v>
      </c>
      <c r="M641" s="414">
        <v>8710364070756</v>
      </c>
      <c r="N641" s="413">
        <v>329</v>
      </c>
      <c r="O641" s="413">
        <v>138</v>
      </c>
      <c r="P641" s="413">
        <v>121</v>
      </c>
      <c r="Q641" s="413"/>
      <c r="R641" s="413"/>
      <c r="S641" s="413"/>
      <c r="T641" s="604"/>
    </row>
    <row r="642" spans="1:20" ht="19.2" outlineLevel="1">
      <c r="A642" s="603" t="s">
        <v>1514</v>
      </c>
      <c r="B642" s="415"/>
      <c r="C642" s="611" t="s">
        <v>14071</v>
      </c>
      <c r="D642" s="612" t="s">
        <v>2697</v>
      </c>
      <c r="E642" s="613" t="s">
        <v>1517</v>
      </c>
      <c r="F642" s="416"/>
      <c r="G642" s="417"/>
      <c r="H642" s="619">
        <v>1199</v>
      </c>
      <c r="I642" s="610" t="s">
        <v>2698</v>
      </c>
      <c r="J642" s="418"/>
      <c r="K642" s="418"/>
      <c r="L642" s="413" t="s">
        <v>3165</v>
      </c>
      <c r="M642" s="414">
        <v>8710364047185</v>
      </c>
      <c r="N642" s="413">
        <v>316</v>
      </c>
      <c r="O642" s="413">
        <v>136</v>
      </c>
      <c r="P642" s="413">
        <v>121</v>
      </c>
      <c r="Q642" s="413"/>
      <c r="R642" s="413"/>
      <c r="S642" s="413">
        <v>144</v>
      </c>
      <c r="T642" s="606"/>
    </row>
    <row r="643" spans="1:20" ht="48" outlineLevel="1">
      <c r="A643" s="603" t="s">
        <v>1514</v>
      </c>
      <c r="B643" s="415"/>
      <c r="C643" s="611" t="s">
        <v>14083</v>
      </c>
      <c r="D643" s="612" t="s">
        <v>14081</v>
      </c>
      <c r="E643" s="613" t="s">
        <v>1517</v>
      </c>
      <c r="F643" s="416"/>
      <c r="G643" s="417"/>
      <c r="H643" s="619">
        <v>1799</v>
      </c>
      <c r="I643" s="610" t="s">
        <v>14082</v>
      </c>
      <c r="J643" s="418"/>
      <c r="K643" s="418"/>
      <c r="L643" s="413" t="s">
        <v>3165</v>
      </c>
      <c r="M643" s="414">
        <v>8710364070787</v>
      </c>
      <c r="N643" s="413">
        <v>327</v>
      </c>
      <c r="O643" s="413">
        <v>118</v>
      </c>
      <c r="P643" s="413">
        <v>105</v>
      </c>
      <c r="Q643" s="413"/>
      <c r="R643" s="413"/>
      <c r="S643" s="413">
        <v>180</v>
      </c>
      <c r="T643" s="604"/>
    </row>
    <row r="644" spans="1:20" ht="28.8" outlineLevel="1">
      <c r="A644" s="603" t="s">
        <v>2952</v>
      </c>
      <c r="B644" s="415"/>
      <c r="C644" s="611" t="s">
        <v>14072</v>
      </c>
      <c r="D644" s="612" t="s">
        <v>2959</v>
      </c>
      <c r="E644" s="613" t="s">
        <v>1517</v>
      </c>
      <c r="F644" s="416"/>
      <c r="G644" s="417"/>
      <c r="H644" s="619">
        <v>1699</v>
      </c>
      <c r="I644" s="610" t="s">
        <v>2964</v>
      </c>
      <c r="J644" s="418"/>
      <c r="K644" s="418"/>
      <c r="L644" s="413" t="s">
        <v>3165</v>
      </c>
      <c r="M644" s="414">
        <v>8710364066049</v>
      </c>
      <c r="N644" s="413">
        <v>373</v>
      </c>
      <c r="O644" s="413">
        <v>260</v>
      </c>
      <c r="P644" s="413">
        <v>119</v>
      </c>
      <c r="Q644" s="413"/>
      <c r="R644" s="413"/>
      <c r="S644" s="413">
        <v>72</v>
      </c>
      <c r="T644" s="606"/>
    </row>
    <row r="645" spans="1:20" ht="28.8" outlineLevel="1">
      <c r="A645" s="603" t="s">
        <v>2953</v>
      </c>
      <c r="B645" s="415"/>
      <c r="C645" s="611" t="s">
        <v>14073</v>
      </c>
      <c r="D645" s="612" t="s">
        <v>2699</v>
      </c>
      <c r="E645" s="613" t="s">
        <v>1517</v>
      </c>
      <c r="F645" s="416"/>
      <c r="G645" s="417"/>
      <c r="H645" s="619">
        <v>1099</v>
      </c>
      <c r="I645" s="610" t="s">
        <v>2700</v>
      </c>
      <c r="J645" s="418"/>
      <c r="K645" s="418"/>
      <c r="L645" s="413" t="s">
        <v>3165</v>
      </c>
      <c r="M645" s="414">
        <v>8710364051915</v>
      </c>
      <c r="N645" s="413">
        <v>342</v>
      </c>
      <c r="O645" s="413">
        <v>191</v>
      </c>
      <c r="P645" s="413">
        <v>103</v>
      </c>
      <c r="Q645" s="413"/>
      <c r="R645" s="413"/>
      <c r="S645" s="413">
        <v>120</v>
      </c>
      <c r="T645" s="608"/>
    </row>
    <row r="646" spans="1:20" ht="19.2" outlineLevel="1">
      <c r="A646" s="603" t="s">
        <v>2953</v>
      </c>
      <c r="B646" s="415"/>
      <c r="C646" s="611" t="s">
        <v>14074</v>
      </c>
      <c r="D646" s="612" t="s">
        <v>3106</v>
      </c>
      <c r="E646" s="613" t="s">
        <v>1517</v>
      </c>
      <c r="F646" s="416"/>
      <c r="G646" s="417"/>
      <c r="H646" s="619">
        <v>1699</v>
      </c>
      <c r="I646" s="610" t="s">
        <v>3107</v>
      </c>
      <c r="J646" s="418"/>
      <c r="K646" s="418"/>
      <c r="L646" s="413" t="s">
        <v>3165</v>
      </c>
      <c r="M646" s="414">
        <v>8710364065363</v>
      </c>
      <c r="N646" s="413">
        <v>510</v>
      </c>
      <c r="O646" s="413">
        <v>200</v>
      </c>
      <c r="P646" s="413">
        <v>185</v>
      </c>
      <c r="Q646" s="413"/>
      <c r="R646" s="413"/>
      <c r="S646" s="413">
        <v>32</v>
      </c>
      <c r="T646" s="604"/>
    </row>
    <row r="647" spans="1:20" ht="19.2" outlineLevel="1">
      <c r="A647" s="603" t="s">
        <v>2953</v>
      </c>
      <c r="B647" s="415"/>
      <c r="C647" s="611" t="s">
        <v>15014</v>
      </c>
      <c r="D647" s="614" t="s">
        <v>15015</v>
      </c>
      <c r="E647" s="613" t="s">
        <v>1517</v>
      </c>
      <c r="F647" s="416"/>
      <c r="G647" s="417"/>
      <c r="H647" s="619">
        <v>1949</v>
      </c>
      <c r="I647" s="617" t="s">
        <v>15016</v>
      </c>
      <c r="J647" s="418"/>
      <c r="K647" s="418"/>
      <c r="L647" s="413" t="s">
        <v>3165</v>
      </c>
      <c r="M647" s="414">
        <v>8710364072866</v>
      </c>
      <c r="N647" s="413">
        <v>450</v>
      </c>
      <c r="O647" s="413">
        <v>270</v>
      </c>
      <c r="P647" s="413">
        <v>210</v>
      </c>
      <c r="Q647" s="413"/>
      <c r="R647" s="413"/>
      <c r="S647" s="413">
        <v>28</v>
      </c>
      <c r="T647" s="604"/>
    </row>
    <row r="648" spans="1:20" s="273" customFormat="1" ht="19.2" outlineLevel="1">
      <c r="A648" s="603" t="s">
        <v>2953</v>
      </c>
      <c r="B648" s="596"/>
      <c r="C648" s="611" t="s">
        <v>14100</v>
      </c>
      <c r="D648" s="612" t="s">
        <v>14293</v>
      </c>
      <c r="E648" s="613" t="s">
        <v>1517</v>
      </c>
      <c r="F648" s="597"/>
      <c r="G648" s="598"/>
      <c r="H648" s="619">
        <v>1199</v>
      </c>
      <c r="I648" s="610" t="s">
        <v>14101</v>
      </c>
      <c r="J648" s="599"/>
      <c r="K648" s="599"/>
      <c r="L648" s="413" t="s">
        <v>3165</v>
      </c>
      <c r="M648" s="414">
        <v>8710364071937</v>
      </c>
      <c r="N648" s="413">
        <v>460</v>
      </c>
      <c r="O648" s="413">
        <v>330</v>
      </c>
      <c r="P648" s="413">
        <v>220</v>
      </c>
      <c r="Q648" s="413"/>
      <c r="R648" s="413"/>
      <c r="S648" s="413">
        <v>22</v>
      </c>
      <c r="T648" s="604"/>
    </row>
    <row r="649" spans="1:20" s="273" customFormat="1" ht="28.8" outlineLevel="1">
      <c r="A649" s="603" t="s">
        <v>2954</v>
      </c>
      <c r="B649" s="411"/>
      <c r="C649" s="615" t="s">
        <v>14273</v>
      </c>
      <c r="D649" s="411" t="s">
        <v>14274</v>
      </c>
      <c r="E649" s="616" t="s">
        <v>1517</v>
      </c>
      <c r="F649" s="597"/>
      <c r="G649" s="598"/>
      <c r="H649" s="619">
        <v>2222</v>
      </c>
      <c r="I649" s="411" t="s">
        <v>14275</v>
      </c>
      <c r="J649" s="600"/>
      <c r="K649" s="600"/>
      <c r="L649" s="413" t="s">
        <v>3165</v>
      </c>
      <c r="M649" s="414">
        <v>8710364072996</v>
      </c>
      <c r="N649" s="413" t="s">
        <v>14276</v>
      </c>
      <c r="O649" s="413" t="s">
        <v>14276</v>
      </c>
      <c r="P649" s="413" t="s">
        <v>14276</v>
      </c>
      <c r="Q649" s="413"/>
      <c r="R649" s="413"/>
      <c r="S649" s="413"/>
      <c r="T649" s="609"/>
    </row>
    <row r="650" spans="1:20" s="273" customFormat="1" ht="19.2" outlineLevel="1">
      <c r="A650" s="603" t="s">
        <v>2954</v>
      </c>
      <c r="B650" s="411"/>
      <c r="C650" s="615" t="s">
        <v>14277</v>
      </c>
      <c r="D650" s="411" t="s">
        <v>14278</v>
      </c>
      <c r="E650" s="616" t="s">
        <v>1517</v>
      </c>
      <c r="F650" s="597"/>
      <c r="G650" s="598"/>
      <c r="H650" s="619">
        <v>1799</v>
      </c>
      <c r="I650" s="411" t="s">
        <v>14279</v>
      </c>
      <c r="J650" s="600"/>
      <c r="K650" s="600"/>
      <c r="L650" s="413" t="s">
        <v>3165</v>
      </c>
      <c r="M650" s="414">
        <v>8710364072996</v>
      </c>
      <c r="N650" s="413" t="s">
        <v>14276</v>
      </c>
      <c r="O650" s="413" t="s">
        <v>14276</v>
      </c>
      <c r="P650" s="413" t="s">
        <v>14276</v>
      </c>
      <c r="Q650" s="413"/>
      <c r="R650" s="413"/>
      <c r="S650" s="413"/>
      <c r="T650" s="609"/>
    </row>
    <row r="651" spans="1:20" s="273" customFormat="1" ht="19.2" outlineLevel="1">
      <c r="A651" s="603" t="s">
        <v>2954</v>
      </c>
      <c r="B651" s="411"/>
      <c r="C651" s="615" t="s">
        <v>14280</v>
      </c>
      <c r="D651" s="411" t="s">
        <v>14281</v>
      </c>
      <c r="E651" s="616" t="s">
        <v>2686</v>
      </c>
      <c r="F651" s="597"/>
      <c r="G651" s="598"/>
      <c r="H651" s="619">
        <v>999</v>
      </c>
      <c r="I651" s="411" t="s">
        <v>14282</v>
      </c>
      <c r="J651" s="600"/>
      <c r="K651" s="600"/>
      <c r="L651" s="413" t="s">
        <v>3165</v>
      </c>
      <c r="M651" s="414">
        <v>8710364072972</v>
      </c>
      <c r="N651" s="413">
        <v>316</v>
      </c>
      <c r="O651" s="413">
        <v>181</v>
      </c>
      <c r="P651" s="413">
        <v>88</v>
      </c>
      <c r="Q651" s="413"/>
      <c r="R651" s="413"/>
      <c r="S651" s="413">
        <v>154</v>
      </c>
      <c r="T651" s="609"/>
    </row>
    <row r="652" spans="1:20" s="273" customFormat="1" ht="28.8" outlineLevel="1">
      <c r="A652" s="603" t="s">
        <v>2954</v>
      </c>
      <c r="B652" s="411"/>
      <c r="C652" s="615" t="s">
        <v>3108</v>
      </c>
      <c r="D652" s="411" t="s">
        <v>3109</v>
      </c>
      <c r="E652" s="616" t="s">
        <v>2686</v>
      </c>
      <c r="F652" s="597"/>
      <c r="G652" s="598"/>
      <c r="H652" s="619">
        <v>1599</v>
      </c>
      <c r="I652" s="411" t="s">
        <v>3110</v>
      </c>
      <c r="J652" s="600"/>
      <c r="K652" s="600"/>
      <c r="L652" s="413" t="s">
        <v>3165</v>
      </c>
      <c r="M652" s="414">
        <v>8710364057405</v>
      </c>
      <c r="N652" s="413">
        <v>401</v>
      </c>
      <c r="O652" s="413">
        <v>115</v>
      </c>
      <c r="P652" s="413">
        <v>300</v>
      </c>
      <c r="Q652" s="413"/>
      <c r="R652" s="413"/>
      <c r="S652" s="413">
        <v>48</v>
      </c>
      <c r="T652" s="609"/>
    </row>
    <row r="653" spans="1:20" s="273" customFormat="1" ht="38.4" outlineLevel="1">
      <c r="A653" s="603" t="s">
        <v>2954</v>
      </c>
      <c r="B653" s="411"/>
      <c r="C653" s="615" t="s">
        <v>15002</v>
      </c>
      <c r="D653" s="411" t="s">
        <v>15003</v>
      </c>
      <c r="E653" s="616" t="s">
        <v>2686</v>
      </c>
      <c r="F653" s="597"/>
      <c r="G653" s="598"/>
      <c r="H653" s="619">
        <v>1399</v>
      </c>
      <c r="I653" s="411" t="s">
        <v>15008</v>
      </c>
      <c r="J653" s="599"/>
      <c r="K653" s="599"/>
      <c r="L653" s="413" t="s">
        <v>3165</v>
      </c>
      <c r="M653" s="414">
        <v>8710364070794</v>
      </c>
      <c r="N653" s="413">
        <v>330</v>
      </c>
      <c r="O653" s="413">
        <v>320</v>
      </c>
      <c r="P653" s="413">
        <v>110</v>
      </c>
      <c r="Q653" s="413"/>
      <c r="R653" s="413"/>
      <c r="S653" s="413">
        <v>69</v>
      </c>
      <c r="T653" s="609"/>
    </row>
    <row r="654" spans="1:20" s="273" customFormat="1" ht="28.8" outlineLevel="1">
      <c r="A654" s="603" t="s">
        <v>2954</v>
      </c>
      <c r="B654" s="411"/>
      <c r="C654" s="615" t="s">
        <v>15004</v>
      </c>
      <c r="D654" s="411" t="s">
        <v>15005</v>
      </c>
      <c r="E654" s="616" t="s">
        <v>2686</v>
      </c>
      <c r="F654" s="601"/>
      <c r="G654" s="602"/>
      <c r="H654" s="619">
        <v>1399</v>
      </c>
      <c r="I654" s="411" t="s">
        <v>15009</v>
      </c>
      <c r="J654" s="600"/>
      <c r="K654" s="600"/>
      <c r="L654" s="413" t="s">
        <v>3165</v>
      </c>
      <c r="M654" s="414">
        <v>8710364070824</v>
      </c>
      <c r="N654" s="413">
        <v>305</v>
      </c>
      <c r="O654" s="413">
        <v>290</v>
      </c>
      <c r="P654" s="413">
        <v>101</v>
      </c>
      <c r="Q654" s="413"/>
      <c r="R654" s="413"/>
      <c r="S654" s="413">
        <v>75</v>
      </c>
      <c r="T654" s="609"/>
    </row>
    <row r="655" spans="1:20" s="273" customFormat="1" ht="19.8" outlineLevel="1" thickBot="1">
      <c r="A655" s="603" t="s">
        <v>2954</v>
      </c>
      <c r="B655" s="411"/>
      <c r="C655" s="615" t="s">
        <v>15006</v>
      </c>
      <c r="D655" s="411" t="s">
        <v>15007</v>
      </c>
      <c r="E655" s="616" t="s">
        <v>1517</v>
      </c>
      <c r="F655" s="601"/>
      <c r="G655" s="602"/>
      <c r="H655" s="619">
        <v>1599</v>
      </c>
      <c r="I655" s="411" t="s">
        <v>15010</v>
      </c>
      <c r="J655" s="600"/>
      <c r="K655" s="600"/>
      <c r="L655" s="413" t="s">
        <v>3165</v>
      </c>
      <c r="M655" s="414">
        <v>8710364069033</v>
      </c>
      <c r="N655" s="413">
        <v>350</v>
      </c>
      <c r="O655" s="413">
        <v>255</v>
      </c>
      <c r="P655" s="413">
        <v>190</v>
      </c>
      <c r="Q655" s="413"/>
      <c r="R655" s="413"/>
      <c r="S655" s="413">
        <v>40</v>
      </c>
      <c r="T655" s="609"/>
    </row>
    <row r="656" spans="1:20" ht="23.4" thickBot="1">
      <c r="A656" s="353" t="s">
        <v>1977</v>
      </c>
      <c r="B656" s="354"/>
      <c r="C656" s="355"/>
      <c r="D656" s="354"/>
      <c r="E656" s="354"/>
      <c r="F656" s="356"/>
      <c r="G656" s="356"/>
      <c r="H656" s="356"/>
      <c r="I656" s="357"/>
      <c r="J656" s="354"/>
      <c r="K656" s="354"/>
      <c r="L656" s="354"/>
      <c r="M656" s="355"/>
      <c r="N656" s="354"/>
      <c r="O656" s="354"/>
      <c r="P656" s="354"/>
      <c r="Q656" s="354"/>
      <c r="R656" s="354"/>
      <c r="S656" s="354"/>
      <c r="T656" s="358"/>
    </row>
    <row r="657" spans="1:21" outlineLevel="1">
      <c r="A657" s="349" t="s">
        <v>3000</v>
      </c>
      <c r="B657" s="350"/>
      <c r="C657" s="350"/>
      <c r="D657" s="350"/>
      <c r="E657" s="350"/>
      <c r="F657" s="350"/>
      <c r="G657" s="350"/>
      <c r="H657" s="350"/>
      <c r="I657" s="350"/>
      <c r="J657" s="350"/>
      <c r="K657" s="351"/>
      <c r="L657" s="350"/>
      <c r="M657" s="350"/>
      <c r="N657" s="350"/>
      <c r="O657" s="350"/>
      <c r="P657" s="350"/>
      <c r="Q657" s="350"/>
      <c r="R657" s="350"/>
      <c r="S657" s="350"/>
      <c r="T657" s="352"/>
      <c r="U657" s="1"/>
    </row>
    <row r="658" spans="1:21" ht="19.2" outlineLevel="1">
      <c r="A658" s="314" t="s">
        <v>2701</v>
      </c>
      <c r="B658" s="315" t="s">
        <v>2702</v>
      </c>
      <c r="C658" s="310" t="s">
        <v>2703</v>
      </c>
      <c r="D658" s="311" t="s">
        <v>2704</v>
      </c>
      <c r="E658" s="758"/>
      <c r="F658" s="293">
        <f t="shared" ref="F658:F674" si="29">G658*1.2</f>
        <v>104.316</v>
      </c>
      <c r="G658" s="293">
        <v>86.93</v>
      </c>
      <c r="H658" s="66">
        <f t="shared" ref="H658:H721" si="30">F658*$H$2</f>
        <v>2555.7420000000002</v>
      </c>
      <c r="I658" s="314" t="s">
        <v>2705</v>
      </c>
      <c r="J658" s="315" t="s">
        <v>13995</v>
      </c>
      <c r="K658" s="307"/>
      <c r="L658" s="315" t="s">
        <v>112</v>
      </c>
      <c r="M658" s="314">
        <v>3165140557436</v>
      </c>
      <c r="N658" s="315">
        <v>600</v>
      </c>
      <c r="O658" s="315">
        <v>270</v>
      </c>
      <c r="P658" s="315">
        <v>400</v>
      </c>
      <c r="Q658" s="315">
        <v>8.5</v>
      </c>
      <c r="R658" s="315">
        <v>6.8</v>
      </c>
      <c r="S658" s="315">
        <v>16</v>
      </c>
      <c r="T658" s="312"/>
    </row>
    <row r="659" spans="1:21" ht="28.8" outlineLevel="1">
      <c r="A659" s="314" t="s">
        <v>2701</v>
      </c>
      <c r="B659" s="315" t="s">
        <v>2702</v>
      </c>
      <c r="C659" s="310" t="s">
        <v>13945</v>
      </c>
      <c r="D659" s="311" t="s">
        <v>13946</v>
      </c>
      <c r="E659" s="762"/>
      <c r="F659" s="293">
        <f t="shared" si="29"/>
        <v>159.87599999999998</v>
      </c>
      <c r="G659" s="293">
        <v>133.22999999999999</v>
      </c>
      <c r="H659" s="66">
        <f t="shared" si="30"/>
        <v>3916.9619999999995</v>
      </c>
      <c r="I659" s="314" t="s">
        <v>13996</v>
      </c>
      <c r="J659" s="315" t="s">
        <v>15284</v>
      </c>
      <c r="K659" s="307"/>
      <c r="L659" s="315" t="s">
        <v>528</v>
      </c>
      <c r="M659" s="314">
        <v>3165140746601</v>
      </c>
      <c r="N659" s="315">
        <v>610</v>
      </c>
      <c r="O659" s="315">
        <v>410</v>
      </c>
      <c r="P659" s="315">
        <v>425</v>
      </c>
      <c r="Q659" s="315">
        <v>11</v>
      </c>
      <c r="R659" s="315">
        <v>11</v>
      </c>
      <c r="S659" s="315">
        <v>12</v>
      </c>
      <c r="T659" s="312"/>
    </row>
    <row r="660" spans="1:21" ht="28.8" outlineLevel="1">
      <c r="A660" s="314" t="s">
        <v>2701</v>
      </c>
      <c r="B660" s="315" t="s">
        <v>2702</v>
      </c>
      <c r="C660" s="310" t="s">
        <v>13947</v>
      </c>
      <c r="D660" s="311" t="s">
        <v>13948</v>
      </c>
      <c r="E660" s="762"/>
      <c r="F660" s="293">
        <f t="shared" si="29"/>
        <v>196.90799999999999</v>
      </c>
      <c r="G660" s="293">
        <v>164.09</v>
      </c>
      <c r="H660" s="66">
        <f t="shared" si="30"/>
        <v>4824.2460000000001</v>
      </c>
      <c r="I660" s="314" t="s">
        <v>13997</v>
      </c>
      <c r="J660" s="315" t="s">
        <v>13998</v>
      </c>
      <c r="K660" s="307"/>
      <c r="L660" s="315" t="s">
        <v>528</v>
      </c>
      <c r="M660" s="314">
        <v>3165140765596</v>
      </c>
      <c r="N660" s="314">
        <v>610</v>
      </c>
      <c r="O660" s="314">
        <v>400</v>
      </c>
      <c r="P660" s="314">
        <v>370</v>
      </c>
      <c r="Q660" s="767">
        <v>13.72</v>
      </c>
      <c r="R660" s="767">
        <v>11.79</v>
      </c>
      <c r="S660" s="768">
        <v>6</v>
      </c>
      <c r="T660" s="312"/>
    </row>
    <row r="661" spans="1:21" ht="28.8" outlineLevel="1">
      <c r="A661" s="314" t="s">
        <v>2701</v>
      </c>
      <c r="B661" s="315" t="s">
        <v>2702</v>
      </c>
      <c r="C661" s="310" t="s">
        <v>13949</v>
      </c>
      <c r="D661" s="311" t="s">
        <v>13950</v>
      </c>
      <c r="E661" s="762"/>
      <c r="F661" s="293">
        <f t="shared" si="29"/>
        <v>233.952</v>
      </c>
      <c r="G661" s="293">
        <v>194.96</v>
      </c>
      <c r="H661" s="66">
        <f t="shared" si="30"/>
        <v>5731.8239999999996</v>
      </c>
      <c r="I661" s="314" t="s">
        <v>2707</v>
      </c>
      <c r="J661" s="315" t="s">
        <v>13999</v>
      </c>
      <c r="K661" s="307"/>
      <c r="L661" s="315" t="s">
        <v>2706</v>
      </c>
      <c r="M661" s="314">
        <v>3165140661768</v>
      </c>
      <c r="N661" s="315">
        <v>795</v>
      </c>
      <c r="O661" s="315">
        <v>445</v>
      </c>
      <c r="P661" s="315">
        <v>480</v>
      </c>
      <c r="Q661" s="315">
        <v>14.7</v>
      </c>
      <c r="R661" s="315">
        <v>12.6</v>
      </c>
      <c r="S661" s="315">
        <v>4</v>
      </c>
      <c r="T661" s="312"/>
    </row>
    <row r="662" spans="1:21" ht="28.8" outlineLevel="1">
      <c r="A662" s="314" t="s">
        <v>2701</v>
      </c>
      <c r="B662" s="315" t="s">
        <v>2702</v>
      </c>
      <c r="C662" s="310" t="s">
        <v>13951</v>
      </c>
      <c r="D662" s="311" t="s">
        <v>13952</v>
      </c>
      <c r="E662" s="762"/>
      <c r="F662" s="293">
        <f t="shared" si="29"/>
        <v>273.45599999999996</v>
      </c>
      <c r="G662" s="293">
        <v>227.88</v>
      </c>
      <c r="H662" s="66">
        <f t="shared" si="30"/>
        <v>6699.6719999999987</v>
      </c>
      <c r="I662" s="314" t="s">
        <v>2708</v>
      </c>
      <c r="J662" s="315" t="s">
        <v>14000</v>
      </c>
      <c r="K662" s="307"/>
      <c r="L662" s="315" t="s">
        <v>2706</v>
      </c>
      <c r="M662" s="314">
        <v>3165140661812</v>
      </c>
      <c r="N662" s="315">
        <v>795</v>
      </c>
      <c r="O662" s="315">
        <v>445</v>
      </c>
      <c r="P662" s="315">
        <v>480</v>
      </c>
      <c r="Q662" s="315">
        <v>14.7</v>
      </c>
      <c r="R662" s="315">
        <v>12.7</v>
      </c>
      <c r="S662" s="315">
        <v>4</v>
      </c>
      <c r="T662" s="312"/>
    </row>
    <row r="663" spans="1:21" ht="19.2" outlineLevel="1">
      <c r="A663" s="314" t="s">
        <v>2701</v>
      </c>
      <c r="B663" s="315" t="s">
        <v>2709</v>
      </c>
      <c r="C663" s="310" t="s">
        <v>2710</v>
      </c>
      <c r="D663" s="311" t="s">
        <v>15210</v>
      </c>
      <c r="E663" s="762"/>
      <c r="F663" s="293">
        <f t="shared" si="29"/>
        <v>394.44</v>
      </c>
      <c r="G663" s="293">
        <v>328.7</v>
      </c>
      <c r="H663" s="66">
        <f t="shared" si="30"/>
        <v>9663.7800000000007</v>
      </c>
      <c r="I663" s="314" t="s">
        <v>2712</v>
      </c>
      <c r="J663" s="315" t="s">
        <v>14001</v>
      </c>
      <c r="K663" s="307"/>
      <c r="L663" s="315" t="s">
        <v>2706</v>
      </c>
      <c r="M663" s="314">
        <v>3165140658805</v>
      </c>
      <c r="N663" s="315">
        <v>605</v>
      </c>
      <c r="O663" s="315">
        <v>395</v>
      </c>
      <c r="P663" s="315">
        <v>360</v>
      </c>
      <c r="Q663" s="315">
        <v>12.9</v>
      </c>
      <c r="R663" s="315">
        <v>9.9</v>
      </c>
      <c r="S663" s="315">
        <v>12</v>
      </c>
      <c r="T663" s="312"/>
    </row>
    <row r="664" spans="1:21" ht="19.2" outlineLevel="1">
      <c r="A664" s="314" t="s">
        <v>2701</v>
      </c>
      <c r="B664" s="315" t="s">
        <v>2702</v>
      </c>
      <c r="C664" s="310" t="s">
        <v>13953</v>
      </c>
      <c r="D664" s="311" t="s">
        <v>13954</v>
      </c>
      <c r="E664" s="758"/>
      <c r="F664" s="293">
        <f t="shared" si="29"/>
        <v>616.66800000000001</v>
      </c>
      <c r="G664" s="293">
        <v>513.89</v>
      </c>
      <c r="H664" s="66">
        <f t="shared" si="30"/>
        <v>15108.366</v>
      </c>
      <c r="I664" s="314" t="s">
        <v>1549</v>
      </c>
      <c r="J664" s="315" t="s">
        <v>14002</v>
      </c>
      <c r="K664" s="307"/>
      <c r="L664" s="315" t="s">
        <v>2706</v>
      </c>
      <c r="M664" s="314">
        <v>3165140770804</v>
      </c>
      <c r="N664" s="315">
        <v>795</v>
      </c>
      <c r="O664" s="315">
        <v>480</v>
      </c>
      <c r="P664" s="315">
        <v>480</v>
      </c>
      <c r="Q664" s="315">
        <v>19.3</v>
      </c>
      <c r="R664" s="315">
        <v>13.9</v>
      </c>
      <c r="S664" s="315">
        <v>4</v>
      </c>
      <c r="T664" s="312"/>
    </row>
    <row r="665" spans="1:21" ht="28.8" outlineLevel="1">
      <c r="A665" s="314" t="s">
        <v>2701</v>
      </c>
      <c r="B665" s="315" t="s">
        <v>1561</v>
      </c>
      <c r="C665" s="310" t="s">
        <v>1562</v>
      </c>
      <c r="D665" s="758" t="s">
        <v>1563</v>
      </c>
      <c r="E665" s="758" t="s">
        <v>15211</v>
      </c>
      <c r="F665" s="293">
        <f t="shared" si="29"/>
        <v>84.576000000000008</v>
      </c>
      <c r="G665" s="293">
        <v>70.48</v>
      </c>
      <c r="H665" s="66">
        <f t="shared" si="30"/>
        <v>2072.1120000000001</v>
      </c>
      <c r="I665" s="314" t="s">
        <v>1564</v>
      </c>
      <c r="J665" s="315" t="s">
        <v>1565</v>
      </c>
      <c r="K665" s="307"/>
      <c r="L665" s="315" t="s">
        <v>1566</v>
      </c>
      <c r="M665" s="314" t="s">
        <v>1567</v>
      </c>
      <c r="N665" s="315">
        <v>470</v>
      </c>
      <c r="O665" s="315">
        <v>350</v>
      </c>
      <c r="P665" s="315">
        <v>425</v>
      </c>
      <c r="Q665" s="315">
        <v>8.4</v>
      </c>
      <c r="R665" s="315">
        <v>6.4</v>
      </c>
      <c r="S665" s="315">
        <v>42</v>
      </c>
      <c r="T665" s="312"/>
    </row>
    <row r="666" spans="1:21" ht="28.8" outlineLevel="1">
      <c r="A666" s="314" t="s">
        <v>1568</v>
      </c>
      <c r="B666" s="315" t="s">
        <v>1569</v>
      </c>
      <c r="C666" s="310" t="s">
        <v>1570</v>
      </c>
      <c r="D666" s="758" t="s">
        <v>1571</v>
      </c>
      <c r="E666" s="758" t="s">
        <v>15211</v>
      </c>
      <c r="F666" s="293">
        <f t="shared" si="29"/>
        <v>175.30799999999999</v>
      </c>
      <c r="G666" s="293">
        <v>146.09</v>
      </c>
      <c r="H666" s="66">
        <f t="shared" si="30"/>
        <v>4295.0460000000003</v>
      </c>
      <c r="I666" s="314" t="s">
        <v>1572</v>
      </c>
      <c r="J666" s="315" t="s">
        <v>1573</v>
      </c>
      <c r="K666" s="307"/>
      <c r="L666" s="315" t="s">
        <v>2706</v>
      </c>
      <c r="M666" s="314" t="s">
        <v>1574</v>
      </c>
      <c r="N666" s="315">
        <v>500</v>
      </c>
      <c r="O666" s="315">
        <v>600</v>
      </c>
      <c r="P666" s="315">
        <v>400</v>
      </c>
      <c r="Q666" s="315">
        <v>12</v>
      </c>
      <c r="R666" s="315">
        <v>9.4</v>
      </c>
      <c r="S666" s="315">
        <v>8</v>
      </c>
      <c r="T666" s="312"/>
    </row>
    <row r="667" spans="1:21" outlineLevel="1">
      <c r="A667" s="314" t="s">
        <v>1568</v>
      </c>
      <c r="B667" s="315" t="s">
        <v>1575</v>
      </c>
      <c r="C667" s="310" t="s">
        <v>1576</v>
      </c>
      <c r="D667" s="311" t="s">
        <v>1577</v>
      </c>
      <c r="E667" s="758"/>
      <c r="F667" s="293">
        <f t="shared" si="29"/>
        <v>184.572</v>
      </c>
      <c r="G667" s="293">
        <v>153.81</v>
      </c>
      <c r="H667" s="66">
        <f t="shared" si="30"/>
        <v>4522.0140000000001</v>
      </c>
      <c r="I667" s="314" t="s">
        <v>1578</v>
      </c>
      <c r="J667" s="315" t="s">
        <v>1677</v>
      </c>
      <c r="K667" s="307"/>
      <c r="L667" s="315" t="s">
        <v>2706</v>
      </c>
      <c r="M667" s="314" t="s">
        <v>1678</v>
      </c>
      <c r="N667" s="315">
        <v>500</v>
      </c>
      <c r="O667" s="315">
        <v>600</v>
      </c>
      <c r="P667" s="315">
        <v>400</v>
      </c>
      <c r="Q667" s="315">
        <v>12</v>
      </c>
      <c r="R667" s="315">
        <v>10</v>
      </c>
      <c r="S667" s="315">
        <v>8</v>
      </c>
      <c r="T667" s="312"/>
    </row>
    <row r="668" spans="1:21" ht="19.2" outlineLevel="1">
      <c r="A668" s="314" t="s">
        <v>2701</v>
      </c>
      <c r="B668" s="315" t="s">
        <v>1550</v>
      </c>
      <c r="C668" s="310" t="s">
        <v>2965</v>
      </c>
      <c r="D668" s="311" t="s">
        <v>15212</v>
      </c>
      <c r="E668" s="758"/>
      <c r="F668" s="293">
        <f t="shared" si="29"/>
        <v>15</v>
      </c>
      <c r="G668" s="293">
        <v>12.5</v>
      </c>
      <c r="H668" s="66">
        <f t="shared" si="30"/>
        <v>367.5</v>
      </c>
      <c r="I668" s="314" t="s">
        <v>1551</v>
      </c>
      <c r="J668" s="315" t="s">
        <v>1552</v>
      </c>
      <c r="K668" s="307"/>
      <c r="L668" s="315" t="s">
        <v>2706</v>
      </c>
      <c r="M668" s="314">
        <v>3165140717755</v>
      </c>
      <c r="N668" s="315">
        <v>405</v>
      </c>
      <c r="O668" s="315">
        <v>90</v>
      </c>
      <c r="P668" s="315">
        <v>25</v>
      </c>
      <c r="Q668" s="315">
        <v>0.3</v>
      </c>
      <c r="R668" s="767">
        <v>0.28000000000000003</v>
      </c>
      <c r="S668" s="315">
        <v>0</v>
      </c>
      <c r="T668" s="312"/>
    </row>
    <row r="669" spans="1:21" ht="19.2" outlineLevel="1">
      <c r="A669" s="314" t="s">
        <v>2701</v>
      </c>
      <c r="B669" s="315" t="s">
        <v>1550</v>
      </c>
      <c r="C669" s="310" t="s">
        <v>13955</v>
      </c>
      <c r="D669" s="311" t="s">
        <v>13956</v>
      </c>
      <c r="E669" s="758"/>
      <c r="F669" s="293">
        <f t="shared" si="29"/>
        <v>16.043999999999997</v>
      </c>
      <c r="G669" s="293">
        <v>13.37</v>
      </c>
      <c r="H669" s="66">
        <f t="shared" si="30"/>
        <v>393.07799999999992</v>
      </c>
      <c r="I669" s="314" t="s">
        <v>13956</v>
      </c>
      <c r="J669" s="315" t="s">
        <v>1552</v>
      </c>
      <c r="K669" s="307"/>
      <c r="L669" s="315" t="s">
        <v>1566</v>
      </c>
      <c r="M669" s="314">
        <v>3165140772020</v>
      </c>
      <c r="N669" s="314">
        <v>405</v>
      </c>
      <c r="O669" s="314">
        <v>90</v>
      </c>
      <c r="P669" s="314">
        <v>25</v>
      </c>
      <c r="Q669" s="767">
        <v>0.376</v>
      </c>
      <c r="R669" s="767">
        <v>0.32400000000000001</v>
      </c>
      <c r="S669" s="768">
        <v>240</v>
      </c>
      <c r="T669" s="312"/>
    </row>
    <row r="670" spans="1:21" ht="19.2" outlineLevel="1">
      <c r="A670" s="314" t="s">
        <v>2701</v>
      </c>
      <c r="B670" s="315" t="s">
        <v>1550</v>
      </c>
      <c r="C670" s="310" t="s">
        <v>13957</v>
      </c>
      <c r="D670" s="311" t="s">
        <v>13958</v>
      </c>
      <c r="E670" s="758"/>
      <c r="F670" s="293">
        <f t="shared" si="29"/>
        <v>16.043999999999997</v>
      </c>
      <c r="G670" s="293">
        <v>13.37</v>
      </c>
      <c r="H670" s="66">
        <f t="shared" si="30"/>
        <v>393.07799999999992</v>
      </c>
      <c r="I670" s="314" t="s">
        <v>13958</v>
      </c>
      <c r="J670" s="315" t="s">
        <v>1552</v>
      </c>
      <c r="K670" s="307"/>
      <c r="L670" s="315" t="s">
        <v>1566</v>
      </c>
      <c r="M670" s="314">
        <v>3165140729604</v>
      </c>
      <c r="N670" s="314">
        <v>405</v>
      </c>
      <c r="O670" s="314">
        <v>90</v>
      </c>
      <c r="P670" s="314">
        <v>25</v>
      </c>
      <c r="Q670" s="767">
        <v>0.38</v>
      </c>
      <c r="R670" s="767">
        <v>0</v>
      </c>
      <c r="S670" s="768">
        <v>240</v>
      </c>
      <c r="T670" s="312"/>
    </row>
    <row r="671" spans="1:21" ht="19.2" outlineLevel="1">
      <c r="A671" s="314" t="s">
        <v>2701</v>
      </c>
      <c r="B671" s="315" t="s">
        <v>1550</v>
      </c>
      <c r="C671" s="310" t="s">
        <v>13959</v>
      </c>
      <c r="D671" s="311" t="s">
        <v>15213</v>
      </c>
      <c r="E671" s="758"/>
      <c r="F671" s="293">
        <f t="shared" si="29"/>
        <v>24.995999999999999</v>
      </c>
      <c r="G671" s="293">
        <v>20.83</v>
      </c>
      <c r="H671" s="66">
        <f t="shared" si="30"/>
        <v>612.40199999999993</v>
      </c>
      <c r="I671" s="314" t="s">
        <v>1553</v>
      </c>
      <c r="J671" s="315" t="s">
        <v>1552</v>
      </c>
      <c r="K671" s="307"/>
      <c r="L671" s="315" t="s">
        <v>2706</v>
      </c>
      <c r="M671" s="314" t="s">
        <v>1554</v>
      </c>
      <c r="N671" s="315">
        <v>470</v>
      </c>
      <c r="O671" s="315">
        <v>90</v>
      </c>
      <c r="P671" s="315">
        <v>25</v>
      </c>
      <c r="Q671" s="315">
        <v>0.36</v>
      </c>
      <c r="R671" s="767">
        <v>0.36</v>
      </c>
      <c r="S671" s="315">
        <v>0</v>
      </c>
      <c r="T671" s="312"/>
    </row>
    <row r="672" spans="1:21" ht="19.2" outlineLevel="1">
      <c r="A672" s="314" t="s">
        <v>2701</v>
      </c>
      <c r="B672" s="315" t="s">
        <v>1550</v>
      </c>
      <c r="C672" s="310" t="s">
        <v>13960</v>
      </c>
      <c r="D672" s="311" t="s">
        <v>15214</v>
      </c>
      <c r="E672" s="758"/>
      <c r="F672" s="293">
        <f t="shared" si="29"/>
        <v>24.995999999999999</v>
      </c>
      <c r="G672" s="293">
        <v>20.83</v>
      </c>
      <c r="H672" s="66">
        <f t="shared" si="30"/>
        <v>612.40199999999993</v>
      </c>
      <c r="I672" s="314" t="s">
        <v>1555</v>
      </c>
      <c r="J672" s="315" t="s">
        <v>1552</v>
      </c>
      <c r="K672" s="307"/>
      <c r="L672" s="315" t="s">
        <v>2706</v>
      </c>
      <c r="M672" s="314" t="s">
        <v>1556</v>
      </c>
      <c r="N672" s="315">
        <v>470</v>
      </c>
      <c r="O672" s="315">
        <v>90</v>
      </c>
      <c r="P672" s="315">
        <v>25</v>
      </c>
      <c r="Q672" s="315">
        <v>0.4</v>
      </c>
      <c r="R672" s="767">
        <v>0.39</v>
      </c>
      <c r="S672" s="315">
        <v>0</v>
      </c>
      <c r="T672" s="312"/>
    </row>
    <row r="673" spans="1:21" ht="19.2" outlineLevel="1">
      <c r="A673" s="314" t="s">
        <v>2701</v>
      </c>
      <c r="B673" s="315" t="s">
        <v>1550</v>
      </c>
      <c r="C673" s="310" t="s">
        <v>1557</v>
      </c>
      <c r="D673" s="311" t="s">
        <v>13961</v>
      </c>
      <c r="E673" s="758"/>
      <c r="F673" s="293">
        <f t="shared" si="29"/>
        <v>19.812000000000001</v>
      </c>
      <c r="G673" s="293">
        <v>16.510000000000002</v>
      </c>
      <c r="H673" s="66">
        <f t="shared" si="30"/>
        <v>485.39400000000001</v>
      </c>
      <c r="I673" s="314" t="s">
        <v>1558</v>
      </c>
      <c r="J673" s="315" t="s">
        <v>1552</v>
      </c>
      <c r="K673" s="306"/>
      <c r="L673" s="315" t="s">
        <v>2706</v>
      </c>
      <c r="M673" s="314">
        <v>3165140709330</v>
      </c>
      <c r="N673" s="314">
        <v>493</v>
      </c>
      <c r="O673" s="314">
        <v>132</v>
      </c>
      <c r="P673" s="314">
        <v>45</v>
      </c>
      <c r="Q673" s="767">
        <v>0.34</v>
      </c>
      <c r="R673" s="767">
        <v>0.35</v>
      </c>
      <c r="S673" s="768">
        <v>240</v>
      </c>
      <c r="T673" s="312"/>
    </row>
    <row r="674" spans="1:21" ht="19.2" outlineLevel="1">
      <c r="A674" s="314" t="s">
        <v>2701</v>
      </c>
      <c r="B674" s="315" t="s">
        <v>1550</v>
      </c>
      <c r="C674" s="310" t="s">
        <v>13962</v>
      </c>
      <c r="D674" s="311" t="s">
        <v>15215</v>
      </c>
      <c r="E674" s="758"/>
      <c r="F674" s="293">
        <f t="shared" si="29"/>
        <v>28.02</v>
      </c>
      <c r="G674" s="293">
        <v>23.35</v>
      </c>
      <c r="H674" s="66">
        <f t="shared" si="30"/>
        <v>686.49</v>
      </c>
      <c r="I674" s="314" t="s">
        <v>1559</v>
      </c>
      <c r="J674" s="315" t="s">
        <v>1552</v>
      </c>
      <c r="K674" s="306"/>
      <c r="L674" s="315" t="s">
        <v>2706</v>
      </c>
      <c r="M674" s="314" t="s">
        <v>1560</v>
      </c>
      <c r="N674" s="315">
        <v>470</v>
      </c>
      <c r="O674" s="315">
        <v>90</v>
      </c>
      <c r="P674" s="315">
        <v>25</v>
      </c>
      <c r="Q674" s="315">
        <v>0.4</v>
      </c>
      <c r="R674" s="767">
        <v>0.57499999999999996</v>
      </c>
      <c r="S674" s="768">
        <v>200</v>
      </c>
      <c r="T674" s="312"/>
    </row>
    <row r="675" spans="1:21" ht="28.8" outlineLevel="1">
      <c r="A675" s="314" t="s">
        <v>1568</v>
      </c>
      <c r="B675" s="315" t="s">
        <v>1679</v>
      </c>
      <c r="C675" s="310" t="s">
        <v>1680</v>
      </c>
      <c r="D675" s="758" t="s">
        <v>1681</v>
      </c>
      <c r="E675" s="758" t="s">
        <v>15211</v>
      </c>
      <c r="F675" s="293">
        <f>G675*1.2</f>
        <v>10.38</v>
      </c>
      <c r="G675" s="293">
        <v>8.65</v>
      </c>
      <c r="H675" s="66">
        <f t="shared" si="30"/>
        <v>254.31000000000003</v>
      </c>
      <c r="I675" s="314" t="s">
        <v>1681</v>
      </c>
      <c r="J675" s="315" t="s">
        <v>1682</v>
      </c>
      <c r="K675" s="774"/>
      <c r="L675" s="317" t="s">
        <v>2706</v>
      </c>
      <c r="M675" s="775" t="s">
        <v>1683</v>
      </c>
      <c r="N675" s="317">
        <v>240</v>
      </c>
      <c r="O675" s="317">
        <v>135</v>
      </c>
      <c r="P675" s="317">
        <v>50</v>
      </c>
      <c r="Q675" s="776">
        <v>0.01</v>
      </c>
      <c r="R675" s="777">
        <v>0.1</v>
      </c>
      <c r="S675" s="778">
        <v>330</v>
      </c>
      <c r="T675" s="321"/>
    </row>
    <row r="676" spans="1:21" outlineLevel="1">
      <c r="A676" s="349" t="s">
        <v>1684</v>
      </c>
      <c r="B676" s="350"/>
      <c r="C676" s="350"/>
      <c r="D676" s="350"/>
      <c r="E676" s="350"/>
      <c r="F676" s="350"/>
      <c r="G676" s="350"/>
      <c r="H676" s="350"/>
      <c r="I676" s="350"/>
      <c r="J676" s="350"/>
      <c r="K676" s="791"/>
      <c r="L676" s="769"/>
      <c r="M676" s="769"/>
      <c r="N676" s="769"/>
      <c r="O676" s="769"/>
      <c r="P676" s="769"/>
      <c r="Q676" s="769"/>
      <c r="R676" s="769"/>
      <c r="S676" s="769"/>
      <c r="T676" s="792"/>
      <c r="U676" s="1"/>
    </row>
    <row r="677" spans="1:21" ht="19.2" outlineLevel="1">
      <c r="A677" s="314" t="s">
        <v>1684</v>
      </c>
      <c r="B677" s="315" t="s">
        <v>1685</v>
      </c>
      <c r="C677" s="310" t="s">
        <v>15216</v>
      </c>
      <c r="D677" s="311" t="s">
        <v>15217</v>
      </c>
      <c r="E677" s="762"/>
      <c r="F677" s="293">
        <f t="shared" ref="F677:F706" si="31">G677*1.2</f>
        <v>33.948</v>
      </c>
      <c r="G677" s="293">
        <v>28.29</v>
      </c>
      <c r="H677" s="66">
        <f t="shared" si="30"/>
        <v>831.726</v>
      </c>
      <c r="I677" s="314" t="s">
        <v>15285</v>
      </c>
      <c r="J677" s="760" t="s">
        <v>15286</v>
      </c>
      <c r="K677" s="779"/>
      <c r="L677" s="780"/>
      <c r="M677" s="781">
        <v>3165140689021</v>
      </c>
      <c r="N677" s="782">
        <v>460</v>
      </c>
      <c r="O677" s="782">
        <v>200</v>
      </c>
      <c r="P677" s="782">
        <v>133</v>
      </c>
      <c r="Q677" s="782">
        <v>2.16</v>
      </c>
      <c r="R677" s="782">
        <v>1.7</v>
      </c>
      <c r="S677" s="782">
        <v>72</v>
      </c>
      <c r="T677" s="320"/>
    </row>
    <row r="678" spans="1:21" ht="19.2" outlineLevel="1">
      <c r="A678" s="314" t="s">
        <v>1684</v>
      </c>
      <c r="B678" s="315" t="s">
        <v>1685</v>
      </c>
      <c r="C678" s="310" t="s">
        <v>15218</v>
      </c>
      <c r="D678" s="311" t="s">
        <v>15219</v>
      </c>
      <c r="E678" s="762"/>
      <c r="F678" s="293">
        <f t="shared" si="31"/>
        <v>41.052</v>
      </c>
      <c r="G678" s="293">
        <v>34.21</v>
      </c>
      <c r="H678" s="66">
        <f t="shared" si="30"/>
        <v>1005.774</v>
      </c>
      <c r="I678" s="314" t="s">
        <v>15287</v>
      </c>
      <c r="J678" s="760" t="s">
        <v>15288</v>
      </c>
      <c r="K678" s="308"/>
      <c r="L678" s="770"/>
      <c r="M678" s="771" t="s">
        <v>15348</v>
      </c>
      <c r="N678" s="315">
        <v>460</v>
      </c>
      <c r="O678" s="315">
        <v>200</v>
      </c>
      <c r="P678" s="315">
        <v>133</v>
      </c>
      <c r="Q678" s="315">
        <v>2.2599999999999998</v>
      </c>
      <c r="R678" s="315">
        <v>1.8</v>
      </c>
      <c r="S678" s="315">
        <v>60</v>
      </c>
      <c r="T678" s="312"/>
    </row>
    <row r="679" spans="1:21" ht="19.2" outlineLevel="1">
      <c r="A679" s="314" t="s">
        <v>1684</v>
      </c>
      <c r="B679" s="315" t="s">
        <v>1685</v>
      </c>
      <c r="C679" s="310" t="s">
        <v>1686</v>
      </c>
      <c r="D679" s="311" t="s">
        <v>1687</v>
      </c>
      <c r="E679" s="761"/>
      <c r="F679" s="293">
        <f t="shared" si="31"/>
        <v>48.695999999999998</v>
      </c>
      <c r="G679" s="293">
        <v>40.58</v>
      </c>
      <c r="H679" s="66">
        <f>F679*$H$2</f>
        <v>1193.0519999999999</v>
      </c>
      <c r="I679" s="314" t="s">
        <v>1688</v>
      </c>
      <c r="J679" s="315" t="s">
        <v>1689</v>
      </c>
      <c r="K679" s="308"/>
      <c r="L679" s="315" t="s">
        <v>1566</v>
      </c>
      <c r="M679" s="314" t="s">
        <v>1690</v>
      </c>
      <c r="N679" s="315">
        <v>803</v>
      </c>
      <c r="O679" s="315">
        <v>262</v>
      </c>
      <c r="P679" s="315">
        <v>147</v>
      </c>
      <c r="Q679" s="315">
        <v>3.53</v>
      </c>
      <c r="R679" s="767">
        <v>3.6</v>
      </c>
      <c r="S679" s="315">
        <v>28</v>
      </c>
      <c r="T679" s="312"/>
    </row>
    <row r="680" spans="1:21" ht="19.2" outlineLevel="1">
      <c r="A680" s="314" t="s">
        <v>1684</v>
      </c>
      <c r="B680" s="315" t="s">
        <v>1685</v>
      </c>
      <c r="C680" s="310" t="s">
        <v>1691</v>
      </c>
      <c r="D680" s="311" t="s">
        <v>1692</v>
      </c>
      <c r="E680" s="761"/>
      <c r="F680" s="293">
        <f t="shared" si="31"/>
        <v>59.256</v>
      </c>
      <c r="G680" s="293">
        <v>49.38</v>
      </c>
      <c r="H680" s="66">
        <f t="shared" si="30"/>
        <v>1451.7719999999999</v>
      </c>
      <c r="I680" s="314" t="s">
        <v>1693</v>
      </c>
      <c r="J680" s="315" t="s">
        <v>1694</v>
      </c>
      <c r="K680" s="308"/>
      <c r="L680" s="315" t="s">
        <v>1566</v>
      </c>
      <c r="M680" s="314">
        <v>3165140349529</v>
      </c>
      <c r="N680" s="315">
        <v>796</v>
      </c>
      <c r="O680" s="315">
        <v>261</v>
      </c>
      <c r="P680" s="315">
        <v>150</v>
      </c>
      <c r="Q680" s="315">
        <v>3.75</v>
      </c>
      <c r="R680" s="767">
        <v>2.7149999999999999</v>
      </c>
      <c r="S680" s="315">
        <v>28</v>
      </c>
      <c r="T680" s="312"/>
    </row>
    <row r="681" spans="1:21" ht="28.8" outlineLevel="1">
      <c r="A681" s="314" t="s">
        <v>1684</v>
      </c>
      <c r="B681" s="315" t="s">
        <v>1685</v>
      </c>
      <c r="C681" s="310" t="s">
        <v>1695</v>
      </c>
      <c r="D681" s="758" t="s">
        <v>1696</v>
      </c>
      <c r="E681" s="758" t="s">
        <v>15211</v>
      </c>
      <c r="F681" s="293">
        <f t="shared" si="31"/>
        <v>79.007999999999996</v>
      </c>
      <c r="G681" s="293">
        <v>65.84</v>
      </c>
      <c r="H681" s="66">
        <f t="shared" si="30"/>
        <v>1935.6959999999999</v>
      </c>
      <c r="I681" s="314" t="s">
        <v>1697</v>
      </c>
      <c r="J681" s="315" t="s">
        <v>1698</v>
      </c>
      <c r="K681" s="308"/>
      <c r="L681" s="315" t="s">
        <v>1566</v>
      </c>
      <c r="M681" s="314">
        <v>3165140578646</v>
      </c>
      <c r="N681" s="315">
        <v>795</v>
      </c>
      <c r="O681" s="315">
        <v>260</v>
      </c>
      <c r="P681" s="315">
        <v>150</v>
      </c>
      <c r="Q681" s="315">
        <v>4.34</v>
      </c>
      <c r="R681" s="767">
        <v>4.34</v>
      </c>
      <c r="S681" s="315">
        <v>28</v>
      </c>
      <c r="T681" s="312"/>
    </row>
    <row r="682" spans="1:21" ht="28.8" outlineLevel="1">
      <c r="A682" s="314" t="s">
        <v>1684</v>
      </c>
      <c r="B682" s="315" t="s">
        <v>13963</v>
      </c>
      <c r="C682" s="310" t="s">
        <v>13964</v>
      </c>
      <c r="D682" s="758" t="s">
        <v>13965</v>
      </c>
      <c r="E682" s="758" t="s">
        <v>15211</v>
      </c>
      <c r="F682" s="293">
        <f t="shared" si="31"/>
        <v>81.48</v>
      </c>
      <c r="G682" s="293">
        <v>67.900000000000006</v>
      </c>
      <c r="H682" s="66">
        <f t="shared" si="30"/>
        <v>1996.26</v>
      </c>
      <c r="I682" s="314" t="s">
        <v>14003</v>
      </c>
      <c r="J682" s="315" t="s">
        <v>15289</v>
      </c>
      <c r="K682" s="308"/>
      <c r="L682" s="315" t="s">
        <v>1566</v>
      </c>
      <c r="M682" s="314">
        <v>3165140773744</v>
      </c>
      <c r="N682" s="315">
        <v>1182</v>
      </c>
      <c r="O682" s="315">
        <v>259</v>
      </c>
      <c r="P682" s="315">
        <v>122</v>
      </c>
      <c r="Q682" s="315">
        <v>6.02</v>
      </c>
      <c r="R682" s="767">
        <v>4.5999999999999996</v>
      </c>
      <c r="S682" s="315">
        <v>24</v>
      </c>
      <c r="T682" s="312"/>
    </row>
    <row r="683" spans="1:21" ht="19.2" outlineLevel="1">
      <c r="A683" s="314" t="s">
        <v>1684</v>
      </c>
      <c r="B683" s="315" t="s">
        <v>13963</v>
      </c>
      <c r="C683" s="310" t="s">
        <v>1699</v>
      </c>
      <c r="D683" s="311" t="s">
        <v>1700</v>
      </c>
      <c r="E683" s="761"/>
      <c r="F683" s="293">
        <f t="shared" si="31"/>
        <v>94.44</v>
      </c>
      <c r="G683" s="293">
        <v>78.7</v>
      </c>
      <c r="H683" s="66">
        <f t="shared" si="30"/>
        <v>2313.7799999999997</v>
      </c>
      <c r="I683" s="314" t="s">
        <v>1701</v>
      </c>
      <c r="J683" s="315" t="s">
        <v>14004</v>
      </c>
      <c r="K683" s="308"/>
      <c r="L683" s="315" t="s">
        <v>1566</v>
      </c>
      <c r="M683" s="314" t="s">
        <v>1702</v>
      </c>
      <c r="N683" s="315">
        <v>1180</v>
      </c>
      <c r="O683" s="315">
        <v>255</v>
      </c>
      <c r="P683" s="315">
        <v>125</v>
      </c>
      <c r="Q683" s="315">
        <v>6</v>
      </c>
      <c r="R683" s="767">
        <v>4.5999999999999996</v>
      </c>
      <c r="S683" s="315">
        <v>15</v>
      </c>
      <c r="T683" s="312"/>
    </row>
    <row r="684" spans="1:21" ht="28.8" outlineLevel="1">
      <c r="A684" s="314" t="s">
        <v>1684</v>
      </c>
      <c r="B684" s="315" t="s">
        <v>1703</v>
      </c>
      <c r="C684" s="310" t="s">
        <v>13966</v>
      </c>
      <c r="D684" s="758" t="s">
        <v>13967</v>
      </c>
      <c r="E684" s="758" t="s">
        <v>15211</v>
      </c>
      <c r="F684" s="293">
        <f t="shared" si="31"/>
        <v>120.996</v>
      </c>
      <c r="G684" s="293">
        <v>100.83</v>
      </c>
      <c r="H684" s="66">
        <f t="shared" si="30"/>
        <v>2964.402</v>
      </c>
      <c r="I684" s="314" t="s">
        <v>1704</v>
      </c>
      <c r="J684" s="315" t="s">
        <v>14005</v>
      </c>
      <c r="K684" s="308"/>
      <c r="L684" s="788"/>
      <c r="M684" s="789"/>
      <c r="N684" s="789"/>
      <c r="O684" s="789"/>
      <c r="P684" s="789"/>
      <c r="Q684" s="789"/>
      <c r="R684" s="789"/>
      <c r="S684" s="789"/>
      <c r="T684" s="790"/>
    </row>
    <row r="685" spans="1:21" ht="28.8" outlineLevel="1">
      <c r="A685" s="314" t="s">
        <v>1684</v>
      </c>
      <c r="B685" s="315" t="s">
        <v>1703</v>
      </c>
      <c r="C685" s="310" t="s">
        <v>13968</v>
      </c>
      <c r="D685" s="758" t="s">
        <v>13969</v>
      </c>
      <c r="E685" s="758" t="s">
        <v>15211</v>
      </c>
      <c r="F685" s="293">
        <f t="shared" si="31"/>
        <v>137.04</v>
      </c>
      <c r="G685" s="293">
        <v>114.2</v>
      </c>
      <c r="H685" s="66">
        <f t="shared" si="30"/>
        <v>3357.48</v>
      </c>
      <c r="I685" s="314" t="s">
        <v>1705</v>
      </c>
      <c r="J685" s="315" t="s">
        <v>15290</v>
      </c>
      <c r="K685" s="308"/>
      <c r="L685" s="788"/>
      <c r="M685" s="789"/>
      <c r="N685" s="789"/>
      <c r="O685" s="789"/>
      <c r="P685" s="789"/>
      <c r="Q685" s="789"/>
      <c r="R685" s="789"/>
      <c r="S685" s="789"/>
      <c r="T685" s="312"/>
    </row>
    <row r="686" spans="1:21" ht="28.8" outlineLevel="1">
      <c r="A686" s="314" t="s">
        <v>15220</v>
      </c>
      <c r="B686" s="314" t="s">
        <v>15220</v>
      </c>
      <c r="C686" s="310" t="s">
        <v>15221</v>
      </c>
      <c r="D686" s="758" t="s">
        <v>15222</v>
      </c>
      <c r="E686" s="758" t="s">
        <v>15211</v>
      </c>
      <c r="F686" s="293">
        <f t="shared" si="31"/>
        <v>159.99600000000001</v>
      </c>
      <c r="G686" s="293">
        <v>133.33000000000001</v>
      </c>
      <c r="H686" s="66">
        <f t="shared" si="30"/>
        <v>3919.902</v>
      </c>
      <c r="I686" s="759" t="s">
        <v>15291</v>
      </c>
      <c r="J686" s="315" t="s">
        <v>15292</v>
      </c>
      <c r="K686" s="308"/>
      <c r="L686" s="315" t="s">
        <v>1566</v>
      </c>
      <c r="M686" s="314">
        <v>3165140669979</v>
      </c>
      <c r="N686" s="314">
        <v>1195</v>
      </c>
      <c r="O686" s="314">
        <v>250</v>
      </c>
      <c r="P686" s="314">
        <v>140</v>
      </c>
      <c r="Q686" s="767">
        <v>7.2</v>
      </c>
      <c r="R686" s="767">
        <v>5.45</v>
      </c>
      <c r="S686" s="768">
        <v>21</v>
      </c>
      <c r="T686" s="312"/>
    </row>
    <row r="687" spans="1:21" ht="28.8" outlineLevel="1">
      <c r="A687" s="314" t="s">
        <v>15220</v>
      </c>
      <c r="B687" s="314" t="s">
        <v>15220</v>
      </c>
      <c r="C687" s="310" t="s">
        <v>15223</v>
      </c>
      <c r="D687" s="758" t="s">
        <v>15224</v>
      </c>
      <c r="E687" s="758" t="s">
        <v>15211</v>
      </c>
      <c r="F687" s="293">
        <f t="shared" si="31"/>
        <v>99.995999999999995</v>
      </c>
      <c r="G687" s="293">
        <v>83.33</v>
      </c>
      <c r="H687" s="66">
        <f t="shared" si="30"/>
        <v>2449.902</v>
      </c>
      <c r="I687" s="759" t="s">
        <v>15293</v>
      </c>
      <c r="J687" s="315" t="s">
        <v>15294</v>
      </c>
      <c r="K687" s="308"/>
      <c r="L687" s="315" t="s">
        <v>1566</v>
      </c>
      <c r="M687" s="314">
        <v>3165140649421</v>
      </c>
      <c r="N687" s="314">
        <v>1190</v>
      </c>
      <c r="O687" s="314">
        <v>190</v>
      </c>
      <c r="P687" s="314">
        <v>140</v>
      </c>
      <c r="Q687" s="767">
        <v>5.38</v>
      </c>
      <c r="R687" s="767">
        <v>4.0999999999999996</v>
      </c>
      <c r="S687" s="768">
        <v>28</v>
      </c>
      <c r="T687" s="312"/>
    </row>
    <row r="688" spans="1:21" ht="28.8" outlineLevel="1">
      <c r="A688" s="314" t="s">
        <v>15220</v>
      </c>
      <c r="B688" s="314" t="s">
        <v>15220</v>
      </c>
      <c r="C688" s="310" t="s">
        <v>15225</v>
      </c>
      <c r="D688" s="758" t="s">
        <v>15226</v>
      </c>
      <c r="E688" s="758" t="s">
        <v>15211</v>
      </c>
      <c r="F688" s="293">
        <f t="shared" si="31"/>
        <v>69.995999999999995</v>
      </c>
      <c r="G688" s="293">
        <v>58.33</v>
      </c>
      <c r="H688" s="66">
        <f t="shared" si="30"/>
        <v>1714.9019999999998</v>
      </c>
      <c r="I688" s="759" t="s">
        <v>15295</v>
      </c>
      <c r="J688" s="315" t="s">
        <v>15296</v>
      </c>
      <c r="K688" s="308"/>
      <c r="L688" s="315" t="s">
        <v>1566</v>
      </c>
      <c r="M688" s="314">
        <v>3165140669870</v>
      </c>
      <c r="N688" s="314">
        <v>810</v>
      </c>
      <c r="O688" s="314">
        <v>255</v>
      </c>
      <c r="P688" s="314">
        <v>125</v>
      </c>
      <c r="Q688" s="767">
        <v>2.2400000000000002</v>
      </c>
      <c r="R688" s="767">
        <v>1.35</v>
      </c>
      <c r="S688" s="768">
        <v>48</v>
      </c>
      <c r="T688" s="312"/>
    </row>
    <row r="689" spans="1:20" ht="28.8" outlineLevel="1">
      <c r="A689" s="314" t="s">
        <v>15220</v>
      </c>
      <c r="B689" s="314" t="s">
        <v>15220</v>
      </c>
      <c r="C689" s="310" t="s">
        <v>15227</v>
      </c>
      <c r="D689" s="758" t="s">
        <v>15228</v>
      </c>
      <c r="E689" s="758" t="s">
        <v>15211</v>
      </c>
      <c r="F689" s="293">
        <f t="shared" si="31"/>
        <v>79.99199999999999</v>
      </c>
      <c r="G689" s="293">
        <v>66.66</v>
      </c>
      <c r="H689" s="66">
        <f t="shared" si="30"/>
        <v>1959.8039999999999</v>
      </c>
      <c r="I689" s="759" t="s">
        <v>15297</v>
      </c>
      <c r="J689" s="315" t="s">
        <v>15298</v>
      </c>
      <c r="K689" s="308"/>
      <c r="L689" s="315" t="s">
        <v>1566</v>
      </c>
      <c r="M689" s="314">
        <v>3165140649537</v>
      </c>
      <c r="N689" s="314">
        <v>860</v>
      </c>
      <c r="O689" s="314">
        <v>130</v>
      </c>
      <c r="P689" s="314">
        <v>110</v>
      </c>
      <c r="Q689" s="767">
        <v>3.1</v>
      </c>
      <c r="R689" s="767">
        <v>2.25</v>
      </c>
      <c r="S689" s="768">
        <v>60</v>
      </c>
      <c r="T689" s="312"/>
    </row>
    <row r="690" spans="1:20" ht="28.8" outlineLevel="1">
      <c r="A690" s="314" t="s">
        <v>15220</v>
      </c>
      <c r="B690" s="314" t="s">
        <v>15220</v>
      </c>
      <c r="C690" s="310" t="s">
        <v>15229</v>
      </c>
      <c r="D690" s="758" t="s">
        <v>15230</v>
      </c>
      <c r="E690" s="758" t="s">
        <v>15211</v>
      </c>
      <c r="F690" s="293">
        <f t="shared" si="31"/>
        <v>79.99199999999999</v>
      </c>
      <c r="G690" s="293">
        <v>66.66</v>
      </c>
      <c r="H690" s="66">
        <f t="shared" si="30"/>
        <v>1959.8039999999999</v>
      </c>
      <c r="I690" s="759" t="s">
        <v>15299</v>
      </c>
      <c r="J690" s="315" t="s">
        <v>15300</v>
      </c>
      <c r="K690" s="308"/>
      <c r="L690" s="315" t="s">
        <v>1566</v>
      </c>
      <c r="M690" s="314">
        <v>3165140649544</v>
      </c>
      <c r="N690" s="314">
        <v>790</v>
      </c>
      <c r="O690" s="314">
        <v>120</v>
      </c>
      <c r="P690" s="314">
        <v>110</v>
      </c>
      <c r="Q690" s="767">
        <v>2.5</v>
      </c>
      <c r="R690" s="767">
        <v>1.55</v>
      </c>
      <c r="S690" s="768">
        <v>90</v>
      </c>
      <c r="T690" s="312"/>
    </row>
    <row r="691" spans="1:20" ht="28.8" outlineLevel="1">
      <c r="A691" s="314" t="s">
        <v>15220</v>
      </c>
      <c r="B691" s="314" t="s">
        <v>15220</v>
      </c>
      <c r="C691" s="310" t="s">
        <v>15231</v>
      </c>
      <c r="D691" s="758" t="s">
        <v>15232</v>
      </c>
      <c r="E691" s="758" t="s">
        <v>15211</v>
      </c>
      <c r="F691" s="293">
        <f t="shared" si="31"/>
        <v>24.995999999999999</v>
      </c>
      <c r="G691" s="293">
        <v>20.83</v>
      </c>
      <c r="H691" s="66">
        <f t="shared" si="30"/>
        <v>612.40199999999993</v>
      </c>
      <c r="I691" s="759" t="s">
        <v>15301</v>
      </c>
      <c r="J691" s="315" t="s">
        <v>15302</v>
      </c>
      <c r="K691" s="308"/>
      <c r="L691" s="315" t="s">
        <v>1566</v>
      </c>
      <c r="M691" s="314">
        <v>3165140711678</v>
      </c>
      <c r="N691" s="314">
        <v>860</v>
      </c>
      <c r="O691" s="314">
        <v>130</v>
      </c>
      <c r="P691" s="314">
        <v>75</v>
      </c>
      <c r="Q691" s="767">
        <v>0.98</v>
      </c>
      <c r="R691" s="767">
        <v>0.56999999999999995</v>
      </c>
      <c r="S691" s="768">
        <v>84</v>
      </c>
      <c r="T691" s="312"/>
    </row>
    <row r="692" spans="1:20" ht="28.8" outlineLevel="1">
      <c r="A692" s="314" t="s">
        <v>15220</v>
      </c>
      <c r="B692" s="314" t="s">
        <v>15233</v>
      </c>
      <c r="C692" s="310" t="s">
        <v>15234</v>
      </c>
      <c r="D692" s="758" t="s">
        <v>15235</v>
      </c>
      <c r="E692" s="758" t="s">
        <v>15211</v>
      </c>
      <c r="F692" s="293">
        <f t="shared" si="31"/>
        <v>14.988</v>
      </c>
      <c r="G692" s="293">
        <v>12.49</v>
      </c>
      <c r="H692" s="66">
        <f t="shared" si="30"/>
        <v>367.20600000000002</v>
      </c>
      <c r="I692" s="759" t="s">
        <v>15235</v>
      </c>
      <c r="J692" s="315" t="s">
        <v>15303</v>
      </c>
      <c r="K692" s="308"/>
      <c r="L692" s="315" t="s">
        <v>1566</v>
      </c>
      <c r="M692" s="314">
        <v>3165140688406</v>
      </c>
      <c r="N692" s="314">
        <v>305</v>
      </c>
      <c r="O692" s="314">
        <v>217</v>
      </c>
      <c r="P692" s="314">
        <v>116</v>
      </c>
      <c r="Q692" s="767">
        <v>0.14000000000000001</v>
      </c>
      <c r="R692" s="767">
        <v>0.14000000000000001</v>
      </c>
      <c r="S692" s="768">
        <v>630</v>
      </c>
      <c r="T692" s="312"/>
    </row>
    <row r="693" spans="1:20" ht="28.8" outlineLevel="1">
      <c r="A693" s="314" t="s">
        <v>15220</v>
      </c>
      <c r="B693" s="314" t="s">
        <v>15233</v>
      </c>
      <c r="C693" s="310" t="s">
        <v>15236</v>
      </c>
      <c r="D693" s="758" t="s">
        <v>15237</v>
      </c>
      <c r="E693" s="758" t="s">
        <v>15211</v>
      </c>
      <c r="F693" s="293">
        <f t="shared" si="31"/>
        <v>16.992000000000001</v>
      </c>
      <c r="G693" s="293">
        <v>14.16</v>
      </c>
      <c r="H693" s="66">
        <f t="shared" si="30"/>
        <v>416.30400000000003</v>
      </c>
      <c r="I693" s="759" t="s">
        <v>15237</v>
      </c>
      <c r="J693" s="315" t="s">
        <v>15304</v>
      </c>
      <c r="K693" s="308"/>
      <c r="L693" s="315" t="s">
        <v>1566</v>
      </c>
      <c r="M693" s="314">
        <v>3165140688413</v>
      </c>
      <c r="N693" s="314">
        <v>215</v>
      </c>
      <c r="O693" s="314">
        <v>135</v>
      </c>
      <c r="P693" s="314">
        <v>35</v>
      </c>
      <c r="Q693" s="767">
        <v>0.2</v>
      </c>
      <c r="R693" s="767">
        <v>0.2</v>
      </c>
      <c r="S693" s="768">
        <v>750</v>
      </c>
      <c r="T693" s="312"/>
    </row>
    <row r="694" spans="1:20" ht="28.8" outlineLevel="1">
      <c r="A694" s="314" t="s">
        <v>15220</v>
      </c>
      <c r="B694" s="314" t="s">
        <v>15233</v>
      </c>
      <c r="C694" s="310" t="s">
        <v>15238</v>
      </c>
      <c r="D694" s="758" t="s">
        <v>15239</v>
      </c>
      <c r="E694" s="758" t="s">
        <v>15211</v>
      </c>
      <c r="F694" s="293">
        <f t="shared" si="31"/>
        <v>39.995999999999995</v>
      </c>
      <c r="G694" s="293">
        <v>33.33</v>
      </c>
      <c r="H694" s="66">
        <f t="shared" si="30"/>
        <v>979.90199999999993</v>
      </c>
      <c r="I694" s="759" t="s">
        <v>15239</v>
      </c>
      <c r="J694" s="315" t="s">
        <v>15305</v>
      </c>
      <c r="K694" s="308"/>
      <c r="L694" s="315" t="s">
        <v>1566</v>
      </c>
      <c r="M694" s="314">
        <v>3165140688420</v>
      </c>
      <c r="N694" s="314">
        <v>555</v>
      </c>
      <c r="O694" s="314">
        <v>135</v>
      </c>
      <c r="P694" s="314">
        <v>40</v>
      </c>
      <c r="Q694" s="767">
        <v>0.6</v>
      </c>
      <c r="R694" s="767">
        <v>0.63</v>
      </c>
      <c r="S694" s="768">
        <v>200</v>
      </c>
      <c r="T694" s="312"/>
    </row>
    <row r="695" spans="1:20" ht="19.2" outlineLevel="1">
      <c r="A695" s="314" t="s">
        <v>1684</v>
      </c>
      <c r="B695" s="315" t="s">
        <v>1706</v>
      </c>
      <c r="C695" s="310" t="s">
        <v>1727</v>
      </c>
      <c r="D695" s="311" t="s">
        <v>13970</v>
      </c>
      <c r="E695" s="758"/>
      <c r="F695" s="293">
        <f t="shared" si="31"/>
        <v>8.4</v>
      </c>
      <c r="G695" s="293">
        <v>7</v>
      </c>
      <c r="H695" s="66">
        <f t="shared" si="30"/>
        <v>205.8</v>
      </c>
      <c r="I695" s="314" t="s">
        <v>15306</v>
      </c>
      <c r="J695" s="315" t="s">
        <v>14006</v>
      </c>
      <c r="K695" s="308"/>
      <c r="L695" s="315" t="s">
        <v>1566</v>
      </c>
      <c r="M695" s="314" t="s">
        <v>1728</v>
      </c>
      <c r="N695" s="315">
        <v>200</v>
      </c>
      <c r="O695" s="315">
        <v>118</v>
      </c>
      <c r="P695" s="315">
        <v>47</v>
      </c>
      <c r="Q695" s="315">
        <v>0.14199999999999999</v>
      </c>
      <c r="R695" s="767">
        <v>4.2999999999999997E-2</v>
      </c>
      <c r="S695" s="768">
        <v>480</v>
      </c>
      <c r="T695" s="312"/>
    </row>
    <row r="696" spans="1:20" ht="28.8" outlineLevel="1">
      <c r="A696" s="314" t="s">
        <v>1684</v>
      </c>
      <c r="B696" s="315" t="s">
        <v>1706</v>
      </c>
      <c r="C696" s="310" t="s">
        <v>1729</v>
      </c>
      <c r="D696" s="758" t="s">
        <v>13971</v>
      </c>
      <c r="E696" s="758" t="s">
        <v>15211</v>
      </c>
      <c r="F696" s="293">
        <f t="shared" si="31"/>
        <v>8.4</v>
      </c>
      <c r="G696" s="293">
        <v>7</v>
      </c>
      <c r="H696" s="66">
        <f t="shared" si="30"/>
        <v>205.8</v>
      </c>
      <c r="I696" s="314" t="s">
        <v>15307</v>
      </c>
      <c r="J696" s="315" t="s">
        <v>14007</v>
      </c>
      <c r="K696" s="308"/>
      <c r="L696" s="315" t="s">
        <v>1566</v>
      </c>
      <c r="M696" s="314" t="s">
        <v>1730</v>
      </c>
      <c r="N696" s="315">
        <v>200</v>
      </c>
      <c r="O696" s="315">
        <v>118</v>
      </c>
      <c r="P696" s="315">
        <v>47</v>
      </c>
      <c r="Q696" s="315">
        <v>0.14199999999999999</v>
      </c>
      <c r="R696" s="767">
        <v>0.12</v>
      </c>
      <c r="S696" s="768">
        <v>480</v>
      </c>
      <c r="T696" s="312"/>
    </row>
    <row r="697" spans="1:20" ht="19.2" outlineLevel="1">
      <c r="A697" s="314" t="s">
        <v>1684</v>
      </c>
      <c r="B697" s="315" t="s">
        <v>1706</v>
      </c>
      <c r="C697" s="310" t="s">
        <v>1707</v>
      </c>
      <c r="D697" s="311" t="s">
        <v>15240</v>
      </c>
      <c r="E697" s="758"/>
      <c r="F697" s="293">
        <f t="shared" si="31"/>
        <v>8.016</v>
      </c>
      <c r="G697" s="293">
        <v>6.68</v>
      </c>
      <c r="H697" s="66">
        <f t="shared" si="30"/>
        <v>196.392</v>
      </c>
      <c r="I697" s="314" t="s">
        <v>1708</v>
      </c>
      <c r="J697" s="315" t="s">
        <v>1709</v>
      </c>
      <c r="K697" s="308"/>
      <c r="L697" s="315" t="s">
        <v>1566</v>
      </c>
      <c r="M697" s="314" t="s">
        <v>1710</v>
      </c>
      <c r="N697" s="315">
        <v>160</v>
      </c>
      <c r="O697" s="315">
        <v>130</v>
      </c>
      <c r="P697" s="315">
        <v>25</v>
      </c>
      <c r="Q697" s="315">
        <v>2.5999999999999999E-2</v>
      </c>
      <c r="R697" s="767">
        <v>4.2999999999999997E-2</v>
      </c>
      <c r="S697" s="768">
        <v>480</v>
      </c>
      <c r="T697" s="312"/>
    </row>
    <row r="698" spans="1:20" ht="19.2" outlineLevel="1">
      <c r="A698" s="314" t="s">
        <v>1684</v>
      </c>
      <c r="B698" s="315" t="s">
        <v>1706</v>
      </c>
      <c r="C698" s="310" t="s">
        <v>1711</v>
      </c>
      <c r="D698" s="311" t="s">
        <v>15241</v>
      </c>
      <c r="E698" s="758"/>
      <c r="F698" s="293">
        <f t="shared" si="31"/>
        <v>6.5159999999999991</v>
      </c>
      <c r="G698" s="293">
        <v>5.43</v>
      </c>
      <c r="H698" s="66">
        <f t="shared" si="30"/>
        <v>159.64199999999997</v>
      </c>
      <c r="I698" s="314" t="s">
        <v>1712</v>
      </c>
      <c r="J698" s="315" t="s">
        <v>1713</v>
      </c>
      <c r="K698" s="308"/>
      <c r="L698" s="315" t="s">
        <v>1566</v>
      </c>
      <c r="M698" s="314" t="s">
        <v>1714</v>
      </c>
      <c r="N698" s="315">
        <v>150</v>
      </c>
      <c r="O698" s="315">
        <v>120</v>
      </c>
      <c r="P698" s="315">
        <v>35</v>
      </c>
      <c r="Q698" s="315">
        <v>5.1999999999999998E-2</v>
      </c>
      <c r="R698" s="767">
        <v>0.09</v>
      </c>
      <c r="S698" s="768">
        <v>480</v>
      </c>
      <c r="T698" s="312"/>
    </row>
    <row r="699" spans="1:20" ht="28.8" outlineLevel="1">
      <c r="A699" s="314" t="s">
        <v>1684</v>
      </c>
      <c r="B699" s="315" t="s">
        <v>1706</v>
      </c>
      <c r="C699" s="310" t="s">
        <v>1720</v>
      </c>
      <c r="D699" s="758" t="s">
        <v>15242</v>
      </c>
      <c r="E699" s="758" t="s">
        <v>15211</v>
      </c>
      <c r="F699" s="293">
        <f t="shared" si="31"/>
        <v>6.5159999999999991</v>
      </c>
      <c r="G699" s="293">
        <v>5.43</v>
      </c>
      <c r="H699" s="66">
        <f t="shared" si="30"/>
        <v>159.64199999999997</v>
      </c>
      <c r="I699" s="314" t="s">
        <v>1721</v>
      </c>
      <c r="J699" s="315" t="s">
        <v>1717</v>
      </c>
      <c r="K699" s="308"/>
      <c r="L699" s="315" t="s">
        <v>1566</v>
      </c>
      <c r="M699" s="314" t="s">
        <v>1722</v>
      </c>
      <c r="N699" s="315">
        <v>390</v>
      </c>
      <c r="O699" s="315">
        <v>40</v>
      </c>
      <c r="P699" s="315">
        <v>2</v>
      </c>
      <c r="Q699" s="315">
        <v>0.02</v>
      </c>
      <c r="R699" s="767">
        <v>0.06</v>
      </c>
      <c r="S699" s="768">
        <v>720</v>
      </c>
      <c r="T699" s="312"/>
    </row>
    <row r="700" spans="1:20" ht="28.8" outlineLevel="1">
      <c r="A700" s="314" t="s">
        <v>1684</v>
      </c>
      <c r="B700" s="315" t="s">
        <v>1706</v>
      </c>
      <c r="C700" s="310" t="s">
        <v>1723</v>
      </c>
      <c r="D700" s="758" t="s">
        <v>15243</v>
      </c>
      <c r="E700" s="758" t="s">
        <v>15211</v>
      </c>
      <c r="F700" s="293">
        <f t="shared" si="31"/>
        <v>9.4320000000000004</v>
      </c>
      <c r="G700" s="293">
        <v>7.86</v>
      </c>
      <c r="H700" s="66">
        <f t="shared" si="30"/>
        <v>231.084</v>
      </c>
      <c r="I700" s="314" t="s">
        <v>1724</v>
      </c>
      <c r="J700" s="315" t="s">
        <v>1725</v>
      </c>
      <c r="K700" s="308"/>
      <c r="L700" s="315" t="s">
        <v>1566</v>
      </c>
      <c r="M700" s="314" t="s">
        <v>1726</v>
      </c>
      <c r="N700" s="315">
        <v>305</v>
      </c>
      <c r="O700" s="315">
        <v>190</v>
      </c>
      <c r="P700" s="315">
        <v>140</v>
      </c>
      <c r="Q700" s="315">
        <v>0.37</v>
      </c>
      <c r="R700" s="767">
        <v>0.4</v>
      </c>
      <c r="S700" s="768">
        <v>120</v>
      </c>
      <c r="T700" s="312"/>
    </row>
    <row r="701" spans="1:20" ht="19.2" outlineLevel="1">
      <c r="A701" s="314" t="s">
        <v>1684</v>
      </c>
      <c r="B701" s="315" t="s">
        <v>1706</v>
      </c>
      <c r="C701" s="310" t="s">
        <v>15244</v>
      </c>
      <c r="D701" s="311" t="s">
        <v>15245</v>
      </c>
      <c r="E701" s="762"/>
      <c r="F701" s="293">
        <f t="shared" si="31"/>
        <v>9.468</v>
      </c>
      <c r="G701" s="293">
        <v>7.89</v>
      </c>
      <c r="H701" s="66">
        <f t="shared" si="30"/>
        <v>231.96600000000001</v>
      </c>
      <c r="I701" s="311" t="s">
        <v>15245</v>
      </c>
      <c r="J701" s="315" t="s">
        <v>15308</v>
      </c>
      <c r="K701" s="308"/>
      <c r="L701" s="770"/>
      <c r="M701" s="770"/>
      <c r="N701" s="772"/>
      <c r="O701" s="772"/>
      <c r="P701" s="772"/>
      <c r="Q701" s="772"/>
      <c r="R701" s="772"/>
      <c r="S701" s="315"/>
      <c r="T701" s="312"/>
    </row>
    <row r="702" spans="1:20" ht="28.8" outlineLevel="1">
      <c r="A702" s="314" t="s">
        <v>1684</v>
      </c>
      <c r="B702" s="315" t="s">
        <v>1706</v>
      </c>
      <c r="C702" s="310" t="s">
        <v>1715</v>
      </c>
      <c r="D702" s="758" t="s">
        <v>1716</v>
      </c>
      <c r="E702" s="758" t="s">
        <v>15211</v>
      </c>
      <c r="F702" s="293">
        <f t="shared" si="31"/>
        <v>6.5159999999999991</v>
      </c>
      <c r="G702" s="293">
        <v>5.43</v>
      </c>
      <c r="H702" s="66">
        <f t="shared" si="30"/>
        <v>159.64199999999997</v>
      </c>
      <c r="I702" s="314" t="s">
        <v>1716</v>
      </c>
      <c r="J702" s="315" t="s">
        <v>1717</v>
      </c>
      <c r="K702" s="308"/>
      <c r="L702" s="315" t="s">
        <v>1566</v>
      </c>
      <c r="M702" s="314">
        <v>3165140349963</v>
      </c>
      <c r="N702" s="314">
        <v>264</v>
      </c>
      <c r="O702" s="314">
        <v>116</v>
      </c>
      <c r="P702" s="314">
        <v>25</v>
      </c>
      <c r="Q702" s="767">
        <v>7.0000000000000007E-2</v>
      </c>
      <c r="R702" s="767">
        <v>0.04</v>
      </c>
      <c r="S702" s="768">
        <v>720</v>
      </c>
      <c r="T702" s="312"/>
    </row>
    <row r="703" spans="1:20" ht="19.2" outlineLevel="1">
      <c r="A703" s="314" t="s">
        <v>1684</v>
      </c>
      <c r="B703" s="315" t="s">
        <v>1706</v>
      </c>
      <c r="C703" s="310" t="s">
        <v>1718</v>
      </c>
      <c r="D703" s="311" t="s">
        <v>1719</v>
      </c>
      <c r="E703" s="763"/>
      <c r="F703" s="293">
        <f t="shared" si="31"/>
        <v>6.5159999999999991</v>
      </c>
      <c r="G703" s="293">
        <v>5.43</v>
      </c>
      <c r="H703" s="66">
        <f t="shared" si="30"/>
        <v>159.64199999999997</v>
      </c>
      <c r="I703" s="314" t="s">
        <v>1719</v>
      </c>
      <c r="J703" s="315" t="s">
        <v>1717</v>
      </c>
      <c r="K703" s="308"/>
      <c r="L703" s="315" t="s">
        <v>1566</v>
      </c>
      <c r="M703" s="314">
        <v>3165140349956</v>
      </c>
      <c r="N703" s="314">
        <v>220</v>
      </c>
      <c r="O703" s="314">
        <v>108</v>
      </c>
      <c r="P703" s="314">
        <v>5</v>
      </c>
      <c r="Q703" s="767">
        <v>0.08</v>
      </c>
      <c r="R703" s="767">
        <v>0.02</v>
      </c>
      <c r="S703" s="768">
        <v>720</v>
      </c>
      <c r="T703" s="312"/>
    </row>
    <row r="704" spans="1:20" ht="28.8" outlineLevel="1">
      <c r="A704" s="314" t="s">
        <v>1684</v>
      </c>
      <c r="B704" s="315" t="s">
        <v>1706</v>
      </c>
      <c r="C704" s="310" t="s">
        <v>1723</v>
      </c>
      <c r="D704" s="758" t="s">
        <v>15246</v>
      </c>
      <c r="E704" s="758" t="s">
        <v>15211</v>
      </c>
      <c r="F704" s="293">
        <f t="shared" si="31"/>
        <v>9.4320000000000004</v>
      </c>
      <c r="G704" s="293">
        <v>7.86</v>
      </c>
      <c r="H704" s="66">
        <f t="shared" si="30"/>
        <v>231.084</v>
      </c>
      <c r="I704" s="314" t="s">
        <v>1724</v>
      </c>
      <c r="J704" s="315" t="s">
        <v>1725</v>
      </c>
      <c r="K704" s="306"/>
      <c r="L704" s="315" t="s">
        <v>1566</v>
      </c>
      <c r="M704" s="314">
        <v>3165140349338</v>
      </c>
      <c r="N704" s="314">
        <v>400</v>
      </c>
      <c r="O704" s="314">
        <v>145</v>
      </c>
      <c r="P704" s="314">
        <v>120</v>
      </c>
      <c r="Q704" s="767">
        <v>0.4</v>
      </c>
      <c r="R704" s="767">
        <v>0.4</v>
      </c>
      <c r="S704" s="768">
        <v>120</v>
      </c>
      <c r="T704" s="312"/>
    </row>
    <row r="705" spans="1:20" ht="28.8" outlineLevel="1">
      <c r="A705" s="314" t="s">
        <v>1684</v>
      </c>
      <c r="B705" s="315" t="s">
        <v>1706</v>
      </c>
      <c r="C705" s="310" t="s">
        <v>15247</v>
      </c>
      <c r="D705" s="764" t="s">
        <v>15248</v>
      </c>
      <c r="E705" s="758" t="s">
        <v>15211</v>
      </c>
      <c r="F705" s="293">
        <f t="shared" si="31"/>
        <v>19.992000000000001</v>
      </c>
      <c r="G705" s="293">
        <v>16.66</v>
      </c>
      <c r="H705" s="66">
        <f t="shared" si="30"/>
        <v>489.80400000000003</v>
      </c>
      <c r="I705" s="765" t="s">
        <v>15248</v>
      </c>
      <c r="J705" s="315"/>
      <c r="K705" s="306"/>
      <c r="L705" s="315" t="s">
        <v>2706</v>
      </c>
      <c r="M705" s="314">
        <v>3165140774642</v>
      </c>
      <c r="N705" s="314">
        <v>250</v>
      </c>
      <c r="O705" s="314">
        <v>165</v>
      </c>
      <c r="P705" s="314">
        <v>77</v>
      </c>
      <c r="Q705" s="767">
        <v>0.6</v>
      </c>
      <c r="R705" s="767">
        <v>0.6</v>
      </c>
      <c r="S705" s="315"/>
      <c r="T705" s="312"/>
    </row>
    <row r="706" spans="1:20" ht="28.8" outlineLevel="1">
      <c r="A706" s="314" t="s">
        <v>1684</v>
      </c>
      <c r="B706" s="315" t="s">
        <v>1706</v>
      </c>
      <c r="C706" s="310" t="s">
        <v>13972</v>
      </c>
      <c r="D706" s="758" t="s">
        <v>15249</v>
      </c>
      <c r="E706" s="758" t="s">
        <v>15211</v>
      </c>
      <c r="F706" s="293">
        <f t="shared" si="31"/>
        <v>7.08</v>
      </c>
      <c r="G706" s="293">
        <v>5.9</v>
      </c>
      <c r="H706" s="66">
        <f t="shared" si="30"/>
        <v>173.46</v>
      </c>
      <c r="I706" s="314" t="s">
        <v>1731</v>
      </c>
      <c r="J706" s="311" t="s">
        <v>14008</v>
      </c>
      <c r="K706" s="306"/>
      <c r="L706" s="315" t="s">
        <v>1566</v>
      </c>
      <c r="M706" s="314">
        <v>3165140772020</v>
      </c>
      <c r="N706" s="314">
        <v>405</v>
      </c>
      <c r="O706" s="314">
        <v>90</v>
      </c>
      <c r="P706" s="314">
        <v>25</v>
      </c>
      <c r="Q706" s="767">
        <v>0.376</v>
      </c>
      <c r="R706" s="767">
        <v>0.32400000000000001</v>
      </c>
      <c r="S706" s="315"/>
      <c r="T706" s="312"/>
    </row>
    <row r="707" spans="1:20" ht="28.8" outlineLevel="1">
      <c r="A707" s="314" t="s">
        <v>1684</v>
      </c>
      <c r="B707" s="315" t="s">
        <v>1706</v>
      </c>
      <c r="C707" s="310" t="s">
        <v>13973</v>
      </c>
      <c r="D707" s="758" t="s">
        <v>15249</v>
      </c>
      <c r="E707" s="758" t="s">
        <v>15211</v>
      </c>
      <c r="F707" s="293">
        <f>G707*1.2</f>
        <v>7.08</v>
      </c>
      <c r="G707" s="293">
        <v>5.9</v>
      </c>
      <c r="H707" s="66">
        <f t="shared" si="30"/>
        <v>173.46</v>
      </c>
      <c r="I707" s="314" t="s">
        <v>1732</v>
      </c>
      <c r="J707" s="311" t="s">
        <v>14009</v>
      </c>
      <c r="K707" s="308"/>
      <c r="L707" s="315" t="s">
        <v>1566</v>
      </c>
      <c r="M707" s="314">
        <v>3165140772846</v>
      </c>
      <c r="N707" s="314">
        <v>265</v>
      </c>
      <c r="O707" s="314">
        <v>115</v>
      </c>
      <c r="P707" s="314">
        <v>24</v>
      </c>
      <c r="Q707" s="767">
        <v>7.0000000000000007E-2</v>
      </c>
      <c r="R707" s="767">
        <v>7.0000000000000007E-2</v>
      </c>
      <c r="S707" s="315"/>
      <c r="T707" s="321"/>
    </row>
    <row r="708" spans="1:20" outlineLevel="1">
      <c r="A708" s="757" t="s">
        <v>3001</v>
      </c>
      <c r="B708" s="350"/>
      <c r="C708" s="350"/>
      <c r="D708" s="350"/>
      <c r="E708" s="350"/>
      <c r="F708" s="350"/>
      <c r="G708" s="350"/>
      <c r="H708" s="350"/>
      <c r="I708" s="350"/>
      <c r="J708" s="350"/>
      <c r="K708" s="351"/>
      <c r="L708" s="769"/>
      <c r="M708" s="769"/>
      <c r="N708" s="769"/>
      <c r="O708" s="769"/>
      <c r="P708" s="769"/>
      <c r="Q708" s="769"/>
      <c r="R708" s="769"/>
      <c r="S708" s="793"/>
      <c r="T708" s="792"/>
    </row>
    <row r="709" spans="1:20" ht="19.2" outlineLevel="1">
      <c r="A709" s="314" t="s">
        <v>1733</v>
      </c>
      <c r="B709" s="315" t="s">
        <v>1734</v>
      </c>
      <c r="C709" s="310" t="s">
        <v>1735</v>
      </c>
      <c r="D709" s="311" t="s">
        <v>1736</v>
      </c>
      <c r="E709" s="758"/>
      <c r="F709" s="293">
        <f t="shared" ref="F709:F725" si="32">G709*1.2</f>
        <v>61.415999999999997</v>
      </c>
      <c r="G709" s="293">
        <v>51.18</v>
      </c>
      <c r="H709" s="66">
        <f t="shared" si="30"/>
        <v>1504.692</v>
      </c>
      <c r="I709" s="314" t="s">
        <v>1737</v>
      </c>
      <c r="J709" s="315" t="s">
        <v>1738</v>
      </c>
      <c r="K709" s="306"/>
      <c r="L709" s="315" t="s">
        <v>1566</v>
      </c>
      <c r="M709" s="314" t="s">
        <v>1739</v>
      </c>
      <c r="N709" s="315">
        <v>800</v>
      </c>
      <c r="O709" s="315">
        <v>175</v>
      </c>
      <c r="P709" s="315">
        <v>200</v>
      </c>
      <c r="Q709" s="315">
        <v>2.5</v>
      </c>
      <c r="R709" s="767">
        <v>2.6</v>
      </c>
      <c r="S709" s="315">
        <v>36</v>
      </c>
      <c r="T709" s="785"/>
    </row>
    <row r="710" spans="1:20" ht="28.8" outlineLevel="1">
      <c r="A710" s="314" t="s">
        <v>1733</v>
      </c>
      <c r="B710" s="315" t="s">
        <v>1734</v>
      </c>
      <c r="C710" s="310" t="s">
        <v>1740</v>
      </c>
      <c r="D710" s="758" t="s">
        <v>1741</v>
      </c>
      <c r="E710" s="758" t="s">
        <v>15211</v>
      </c>
      <c r="F710" s="293">
        <f t="shared" si="32"/>
        <v>82.716000000000008</v>
      </c>
      <c r="G710" s="293">
        <v>68.930000000000007</v>
      </c>
      <c r="H710" s="66">
        <f t="shared" si="30"/>
        <v>2026.5420000000001</v>
      </c>
      <c r="I710" s="314" t="s">
        <v>1742</v>
      </c>
      <c r="J710" s="315" t="s">
        <v>1743</v>
      </c>
      <c r="K710" s="306"/>
      <c r="L710" s="315" t="s">
        <v>1566</v>
      </c>
      <c r="M710" s="314" t="s">
        <v>1744</v>
      </c>
      <c r="N710" s="315">
        <v>860</v>
      </c>
      <c r="O710" s="315">
        <v>175</v>
      </c>
      <c r="P710" s="315">
        <v>200</v>
      </c>
      <c r="Q710" s="315">
        <v>2.6</v>
      </c>
      <c r="R710" s="767">
        <v>2.7</v>
      </c>
      <c r="S710" s="784">
        <v>24</v>
      </c>
      <c r="T710" s="790"/>
    </row>
    <row r="711" spans="1:20" ht="28.8" outlineLevel="1">
      <c r="A711" s="314" t="s">
        <v>1733</v>
      </c>
      <c r="B711" s="315" t="s">
        <v>1734</v>
      </c>
      <c r="C711" s="310" t="s">
        <v>1745</v>
      </c>
      <c r="D711" s="758" t="s">
        <v>1746</v>
      </c>
      <c r="E711" s="758" t="s">
        <v>15211</v>
      </c>
      <c r="F711" s="293">
        <f t="shared" si="32"/>
        <v>103.68</v>
      </c>
      <c r="G711" s="293">
        <v>86.4</v>
      </c>
      <c r="H711" s="66">
        <f t="shared" si="30"/>
        <v>2540.1600000000003</v>
      </c>
      <c r="I711" s="314" t="s">
        <v>1747</v>
      </c>
      <c r="J711" s="315" t="s">
        <v>1748</v>
      </c>
      <c r="K711" s="306"/>
      <c r="L711" s="315" t="s">
        <v>1566</v>
      </c>
      <c r="M711" s="314" t="s">
        <v>1749</v>
      </c>
      <c r="N711" s="315">
        <v>1020</v>
      </c>
      <c r="O711" s="315">
        <v>175</v>
      </c>
      <c r="P711" s="315">
        <v>200</v>
      </c>
      <c r="Q711" s="315">
        <v>3.8</v>
      </c>
      <c r="R711" s="315">
        <v>2.8</v>
      </c>
      <c r="S711" s="315">
        <v>24</v>
      </c>
      <c r="T711" s="320"/>
    </row>
    <row r="712" spans="1:20" ht="28.8" outlineLevel="1">
      <c r="A712" s="314" t="s">
        <v>1733</v>
      </c>
      <c r="B712" s="315" t="s">
        <v>1734</v>
      </c>
      <c r="C712" s="310" t="s">
        <v>13974</v>
      </c>
      <c r="D712" s="758" t="s">
        <v>13975</v>
      </c>
      <c r="E712" s="758" t="s">
        <v>15211</v>
      </c>
      <c r="F712" s="293">
        <f t="shared" si="32"/>
        <v>149.988</v>
      </c>
      <c r="G712" s="293">
        <v>124.99</v>
      </c>
      <c r="H712" s="66">
        <f t="shared" si="30"/>
        <v>3674.7060000000001</v>
      </c>
      <c r="I712" s="314" t="s">
        <v>14010</v>
      </c>
      <c r="J712" s="315" t="s">
        <v>14011</v>
      </c>
      <c r="K712" s="306"/>
      <c r="L712" s="315" t="s">
        <v>112</v>
      </c>
      <c r="M712" s="314" t="s">
        <v>14024</v>
      </c>
      <c r="N712" s="315">
        <v>500</v>
      </c>
      <c r="O712" s="315">
        <v>225</v>
      </c>
      <c r="P712" s="315">
        <v>260</v>
      </c>
      <c r="Q712" s="315">
        <v>4.5</v>
      </c>
      <c r="R712" s="315">
        <v>3.5</v>
      </c>
      <c r="S712" s="315">
        <v>18</v>
      </c>
      <c r="T712" s="312"/>
    </row>
    <row r="713" spans="1:20" ht="28.8" outlineLevel="1">
      <c r="A713" s="314" t="s">
        <v>1750</v>
      </c>
      <c r="B713" s="315" t="s">
        <v>1750</v>
      </c>
      <c r="C713" s="310" t="s">
        <v>13976</v>
      </c>
      <c r="D713" s="758" t="s">
        <v>13977</v>
      </c>
      <c r="E713" s="758" t="s">
        <v>15211</v>
      </c>
      <c r="F713" s="293">
        <f t="shared" si="32"/>
        <v>69.72</v>
      </c>
      <c r="G713" s="293">
        <v>58.1</v>
      </c>
      <c r="H713" s="66">
        <f t="shared" si="30"/>
        <v>1708.1399999999999</v>
      </c>
      <c r="I713" s="314" t="s">
        <v>14012</v>
      </c>
      <c r="J713" s="315" t="s">
        <v>14013</v>
      </c>
      <c r="K713" s="306"/>
      <c r="L713" s="315" t="s">
        <v>112</v>
      </c>
      <c r="M713" s="314">
        <v>3165140630603</v>
      </c>
      <c r="N713" s="315">
        <v>300</v>
      </c>
      <c r="O713" s="315">
        <v>145</v>
      </c>
      <c r="P713" s="315">
        <v>106</v>
      </c>
      <c r="Q713" s="315">
        <v>1.1499999999999999</v>
      </c>
      <c r="R713" s="315">
        <v>0.32</v>
      </c>
      <c r="S713" s="315">
        <v>180</v>
      </c>
      <c r="T713" s="312"/>
    </row>
    <row r="714" spans="1:20" ht="19.2" outlineLevel="1">
      <c r="A714" s="314" t="s">
        <v>1751</v>
      </c>
      <c r="B714" s="315" t="s">
        <v>1751</v>
      </c>
      <c r="C714" s="310" t="s">
        <v>13978</v>
      </c>
      <c r="D714" s="311" t="s">
        <v>13979</v>
      </c>
      <c r="E714" s="762"/>
      <c r="F714" s="293">
        <f t="shared" si="32"/>
        <v>79.007999999999996</v>
      </c>
      <c r="G714" s="293">
        <v>65.84</v>
      </c>
      <c r="H714" s="66">
        <f t="shared" si="30"/>
        <v>1935.6959999999999</v>
      </c>
      <c r="I714" s="314" t="s">
        <v>14014</v>
      </c>
      <c r="J714" s="315" t="s">
        <v>14015</v>
      </c>
      <c r="K714" s="306"/>
      <c r="L714" s="315" t="s">
        <v>112</v>
      </c>
      <c r="M714" s="314">
        <v>3165140630627</v>
      </c>
      <c r="N714" s="315">
        <v>300</v>
      </c>
      <c r="O714" s="315">
        <v>145</v>
      </c>
      <c r="P714" s="315">
        <v>106</v>
      </c>
      <c r="Q714" s="315">
        <v>1.35</v>
      </c>
      <c r="R714" s="315">
        <v>0.32</v>
      </c>
      <c r="S714" s="315">
        <v>180</v>
      </c>
      <c r="T714" s="312"/>
    </row>
    <row r="715" spans="1:20" ht="28.8" outlineLevel="1">
      <c r="A715" s="314" t="s">
        <v>1751</v>
      </c>
      <c r="B715" s="315" t="s">
        <v>1751</v>
      </c>
      <c r="C715" s="310" t="s">
        <v>15250</v>
      </c>
      <c r="D715" s="758" t="s">
        <v>15251</v>
      </c>
      <c r="E715" s="758" t="s">
        <v>15211</v>
      </c>
      <c r="F715" s="293">
        <f t="shared" si="32"/>
        <v>99.995999999999995</v>
      </c>
      <c r="G715" s="293">
        <v>83.33</v>
      </c>
      <c r="H715" s="66">
        <f t="shared" si="30"/>
        <v>2449.902</v>
      </c>
      <c r="I715" s="314" t="s">
        <v>15309</v>
      </c>
      <c r="J715" s="315" t="s">
        <v>15310</v>
      </c>
      <c r="K715" s="306"/>
      <c r="L715" s="315"/>
      <c r="M715" s="314">
        <v>3165140773393</v>
      </c>
      <c r="N715" s="314">
        <v>310</v>
      </c>
      <c r="O715" s="314">
        <v>270</v>
      </c>
      <c r="P715" s="314">
        <v>120</v>
      </c>
      <c r="Q715" s="767">
        <v>2.5</v>
      </c>
      <c r="R715" s="767">
        <v>2</v>
      </c>
      <c r="S715" s="768">
        <v>96</v>
      </c>
      <c r="T715" s="312"/>
    </row>
    <row r="716" spans="1:20" ht="28.8" outlineLevel="1">
      <c r="A716" s="314" t="s">
        <v>1750</v>
      </c>
      <c r="B716" s="315" t="s">
        <v>1750</v>
      </c>
      <c r="C716" s="310" t="s">
        <v>15252</v>
      </c>
      <c r="D716" s="758" t="s">
        <v>15253</v>
      </c>
      <c r="E716" s="758" t="s">
        <v>15211</v>
      </c>
      <c r="F716" s="293">
        <f t="shared" si="32"/>
        <v>99.995999999999995</v>
      </c>
      <c r="G716" s="293">
        <v>83.33</v>
      </c>
      <c r="H716" s="66">
        <f t="shared" si="30"/>
        <v>2449.902</v>
      </c>
      <c r="I716" s="314" t="s">
        <v>15311</v>
      </c>
      <c r="J716" s="315" t="s">
        <v>15312</v>
      </c>
      <c r="K716" s="306"/>
      <c r="L716" s="315" t="s">
        <v>112</v>
      </c>
      <c r="M716" s="314">
        <v>3165140630658</v>
      </c>
      <c r="N716" s="315">
        <v>1200</v>
      </c>
      <c r="O716" s="315">
        <v>420</v>
      </c>
      <c r="P716" s="315">
        <v>170</v>
      </c>
      <c r="Q716" s="315">
        <v>1.65</v>
      </c>
      <c r="R716" s="315">
        <v>0.32</v>
      </c>
      <c r="S716" s="315">
        <v>24</v>
      </c>
      <c r="T716" s="312"/>
    </row>
    <row r="717" spans="1:20" ht="28.8" outlineLevel="1">
      <c r="A717" s="314" t="s">
        <v>1750</v>
      </c>
      <c r="B717" s="315" t="s">
        <v>1757</v>
      </c>
      <c r="C717" s="310" t="s">
        <v>13980</v>
      </c>
      <c r="D717" s="758" t="s">
        <v>13981</v>
      </c>
      <c r="E717" s="758" t="s">
        <v>15211</v>
      </c>
      <c r="F717" s="293">
        <f t="shared" si="32"/>
        <v>19.812000000000001</v>
      </c>
      <c r="G717" s="293">
        <v>16.510000000000002</v>
      </c>
      <c r="H717" s="66">
        <f t="shared" si="30"/>
        <v>485.39400000000001</v>
      </c>
      <c r="I717" s="314" t="s">
        <v>14016</v>
      </c>
      <c r="J717" s="315" t="s">
        <v>14017</v>
      </c>
      <c r="K717" s="306"/>
      <c r="L717" s="315" t="s">
        <v>411</v>
      </c>
      <c r="M717" s="314">
        <v>3165140689939</v>
      </c>
      <c r="N717" s="314">
        <v>399</v>
      </c>
      <c r="O717" s="314">
        <v>130</v>
      </c>
      <c r="P717" s="314">
        <v>47</v>
      </c>
      <c r="Q717" s="767">
        <v>0.27400000000000002</v>
      </c>
      <c r="R717" s="767">
        <v>0.16</v>
      </c>
      <c r="S717" s="768">
        <v>0</v>
      </c>
      <c r="T717" s="312"/>
    </row>
    <row r="718" spans="1:20" ht="28.8" outlineLevel="1">
      <c r="A718" s="314" t="s">
        <v>13982</v>
      </c>
      <c r="B718" s="315" t="s">
        <v>1757</v>
      </c>
      <c r="C718" s="310" t="s">
        <v>13983</v>
      </c>
      <c r="D718" s="758" t="s">
        <v>13984</v>
      </c>
      <c r="E718" s="758" t="s">
        <v>15211</v>
      </c>
      <c r="F718" s="293">
        <f t="shared" si="32"/>
        <v>23.58</v>
      </c>
      <c r="G718" s="293">
        <v>19.649999999999999</v>
      </c>
      <c r="H718" s="66">
        <f t="shared" si="30"/>
        <v>577.70999999999992</v>
      </c>
      <c r="I718" s="314" t="s">
        <v>14018</v>
      </c>
      <c r="J718" s="315" t="s">
        <v>14019</v>
      </c>
      <c r="K718" s="306"/>
      <c r="L718" s="315" t="s">
        <v>411</v>
      </c>
      <c r="M718" s="314">
        <v>3165140689946</v>
      </c>
      <c r="N718" s="314">
        <v>393</v>
      </c>
      <c r="O718" s="314">
        <v>125</v>
      </c>
      <c r="P718" s="314">
        <v>44</v>
      </c>
      <c r="Q718" s="767">
        <v>0.33700000000000002</v>
      </c>
      <c r="R718" s="767">
        <v>0.22</v>
      </c>
      <c r="S718" s="768">
        <v>260</v>
      </c>
      <c r="T718" s="312"/>
    </row>
    <row r="719" spans="1:20" ht="19.2" outlineLevel="1">
      <c r="A719" s="314" t="s">
        <v>1750</v>
      </c>
      <c r="B719" s="315" t="s">
        <v>1757</v>
      </c>
      <c r="C719" s="310" t="s">
        <v>13985</v>
      </c>
      <c r="D719" s="311" t="s">
        <v>13986</v>
      </c>
      <c r="E719" s="762"/>
      <c r="F719" s="293">
        <f t="shared" si="32"/>
        <v>30.192</v>
      </c>
      <c r="G719" s="293">
        <v>25.16</v>
      </c>
      <c r="H719" s="66">
        <f t="shared" si="30"/>
        <v>739.70399999999995</v>
      </c>
      <c r="I719" s="314" t="s">
        <v>14020</v>
      </c>
      <c r="J719" s="315" t="s">
        <v>14021</v>
      </c>
      <c r="K719" s="306"/>
      <c r="L719" s="315" t="s">
        <v>112</v>
      </c>
      <c r="M719" s="314">
        <v>3165140689960</v>
      </c>
      <c r="N719" s="314">
        <v>1000</v>
      </c>
      <c r="O719" s="314">
        <v>235</v>
      </c>
      <c r="P719" s="314">
        <v>100</v>
      </c>
      <c r="Q719" s="767">
        <v>1.3</v>
      </c>
      <c r="R719" s="767">
        <v>0.68</v>
      </c>
      <c r="S719" s="768">
        <v>60</v>
      </c>
      <c r="T719" s="312"/>
    </row>
    <row r="720" spans="1:20" ht="28.8" outlineLevel="1">
      <c r="A720" s="314" t="s">
        <v>1751</v>
      </c>
      <c r="B720" s="315" t="s">
        <v>1757</v>
      </c>
      <c r="C720" s="310" t="s">
        <v>13987</v>
      </c>
      <c r="D720" s="758" t="s">
        <v>13988</v>
      </c>
      <c r="E720" s="758" t="s">
        <v>15211</v>
      </c>
      <c r="F720" s="293">
        <f t="shared" si="32"/>
        <v>30.192</v>
      </c>
      <c r="G720" s="293">
        <v>25.16</v>
      </c>
      <c r="H720" s="66">
        <f t="shared" si="30"/>
        <v>739.70399999999995</v>
      </c>
      <c r="I720" s="314" t="s">
        <v>14022</v>
      </c>
      <c r="J720" s="315" t="s">
        <v>15313</v>
      </c>
      <c r="K720" s="306"/>
      <c r="L720" s="315" t="s">
        <v>112</v>
      </c>
      <c r="M720" s="314">
        <v>3165140689977</v>
      </c>
      <c r="N720" s="314">
        <v>263</v>
      </c>
      <c r="O720" s="314">
        <v>164</v>
      </c>
      <c r="P720" s="314">
        <v>123</v>
      </c>
      <c r="Q720" s="767">
        <v>0.5</v>
      </c>
      <c r="R720" s="767">
        <v>0.26</v>
      </c>
      <c r="S720" s="768">
        <v>144</v>
      </c>
      <c r="T720" s="321"/>
    </row>
    <row r="721" spans="1:20" ht="28.8" outlineLevel="1">
      <c r="A721" s="314" t="s">
        <v>1750</v>
      </c>
      <c r="B721" s="315" t="s">
        <v>1751</v>
      </c>
      <c r="C721" s="310" t="s">
        <v>15254</v>
      </c>
      <c r="D721" s="758" t="s">
        <v>15255</v>
      </c>
      <c r="E721" s="758" t="s">
        <v>15211</v>
      </c>
      <c r="F721" s="293">
        <f t="shared" si="32"/>
        <v>89.987999999999985</v>
      </c>
      <c r="G721" s="293">
        <v>74.989999999999995</v>
      </c>
      <c r="H721" s="66">
        <f t="shared" si="30"/>
        <v>2204.7059999999997</v>
      </c>
      <c r="I721" s="314" t="s">
        <v>15314</v>
      </c>
      <c r="J721" s="315" t="s">
        <v>15315</v>
      </c>
      <c r="K721" s="306"/>
      <c r="L721" s="315" t="s">
        <v>112</v>
      </c>
      <c r="M721" s="314" t="s">
        <v>15349</v>
      </c>
      <c r="N721" s="315">
        <v>331</v>
      </c>
      <c r="O721" s="315">
        <v>161</v>
      </c>
      <c r="P721" s="315">
        <v>121</v>
      </c>
      <c r="Q721" s="315">
        <v>1.7</v>
      </c>
      <c r="R721" s="767">
        <v>0.9</v>
      </c>
      <c r="S721" s="315">
        <v>136</v>
      </c>
      <c r="T721" s="786"/>
    </row>
    <row r="722" spans="1:20" ht="19.2" outlineLevel="1">
      <c r="A722" s="314" t="s">
        <v>1750</v>
      </c>
      <c r="B722" s="315" t="s">
        <v>1751</v>
      </c>
      <c r="C722" s="310" t="s">
        <v>1752</v>
      </c>
      <c r="D722" s="311" t="s">
        <v>1753</v>
      </c>
      <c r="E722" s="758"/>
      <c r="F722" s="293">
        <f t="shared" si="32"/>
        <v>122.84399999999999</v>
      </c>
      <c r="G722" s="293">
        <v>102.37</v>
      </c>
      <c r="H722" s="66">
        <f t="shared" ref="H722:H775" si="33">F722*$H$2</f>
        <v>3009.6779999999999</v>
      </c>
      <c r="I722" s="314" t="s">
        <v>1754</v>
      </c>
      <c r="J722" s="315" t="s">
        <v>1755</v>
      </c>
      <c r="K722" s="306"/>
      <c r="L722" s="315" t="s">
        <v>112</v>
      </c>
      <c r="M722" s="314" t="s">
        <v>1756</v>
      </c>
      <c r="N722" s="315">
        <v>330</v>
      </c>
      <c r="O722" s="315">
        <v>164</v>
      </c>
      <c r="P722" s="315">
        <v>114</v>
      </c>
      <c r="Q722" s="315">
        <v>1.7</v>
      </c>
      <c r="R722" s="767">
        <v>0.9</v>
      </c>
      <c r="S722" s="315">
        <v>72</v>
      </c>
      <c r="T722" s="320"/>
    </row>
    <row r="723" spans="1:20" ht="28.8" outlineLevel="1">
      <c r="A723" s="314" t="s">
        <v>1750</v>
      </c>
      <c r="B723" s="315" t="s">
        <v>1757</v>
      </c>
      <c r="C723" s="310" t="s">
        <v>13962</v>
      </c>
      <c r="D723" s="758" t="s">
        <v>15256</v>
      </c>
      <c r="E723" s="758" t="s">
        <v>15211</v>
      </c>
      <c r="F723" s="293">
        <f t="shared" si="32"/>
        <v>28.02</v>
      </c>
      <c r="G723" s="293">
        <v>23.35</v>
      </c>
      <c r="H723" s="66">
        <f t="shared" si="33"/>
        <v>686.49</v>
      </c>
      <c r="I723" s="314" t="s">
        <v>15316</v>
      </c>
      <c r="J723" s="314" t="s">
        <v>15316</v>
      </c>
      <c r="K723" s="306"/>
      <c r="L723" s="315" t="s">
        <v>112</v>
      </c>
      <c r="M723" s="314" t="s">
        <v>15350</v>
      </c>
      <c r="N723" s="315">
        <v>1060</v>
      </c>
      <c r="O723" s="315">
        <v>230</v>
      </c>
      <c r="P723" s="315">
        <v>100</v>
      </c>
      <c r="Q723" s="315">
        <v>0.68</v>
      </c>
      <c r="R723" s="773">
        <v>0</v>
      </c>
      <c r="S723" s="315">
        <v>1</v>
      </c>
      <c r="T723" s="312"/>
    </row>
    <row r="724" spans="1:20" ht="28.8" outlineLevel="1">
      <c r="A724" s="314" t="s">
        <v>1750</v>
      </c>
      <c r="B724" s="315" t="s">
        <v>1757</v>
      </c>
      <c r="C724" s="310" t="s">
        <v>15257</v>
      </c>
      <c r="D724" s="758" t="s">
        <v>15258</v>
      </c>
      <c r="E724" s="758" t="s">
        <v>15211</v>
      </c>
      <c r="F724" s="293">
        <f t="shared" si="32"/>
        <v>20.987999999999996</v>
      </c>
      <c r="G724" s="293">
        <v>17.489999999999998</v>
      </c>
      <c r="H724" s="66">
        <f t="shared" si="33"/>
        <v>514.2059999999999</v>
      </c>
      <c r="I724" s="314" t="s">
        <v>15317</v>
      </c>
      <c r="J724" s="314" t="s">
        <v>15317</v>
      </c>
      <c r="K724" s="306"/>
      <c r="L724" s="315" t="s">
        <v>112</v>
      </c>
      <c r="M724" s="314" t="s">
        <v>15351</v>
      </c>
      <c r="N724" s="315">
        <v>270</v>
      </c>
      <c r="O724" s="315">
        <v>25</v>
      </c>
      <c r="P724" s="315">
        <v>125</v>
      </c>
      <c r="Q724" s="315">
        <v>0.17</v>
      </c>
      <c r="R724" s="773">
        <v>0</v>
      </c>
      <c r="S724" s="315">
        <v>5</v>
      </c>
      <c r="T724" s="322"/>
    </row>
    <row r="725" spans="1:20" ht="28.8" outlineLevel="1">
      <c r="A725" s="314" t="s">
        <v>1750</v>
      </c>
      <c r="B725" s="315" t="s">
        <v>1757</v>
      </c>
      <c r="C725" s="310" t="s">
        <v>13959</v>
      </c>
      <c r="D725" s="758" t="s">
        <v>15259</v>
      </c>
      <c r="E725" s="758" t="s">
        <v>15211</v>
      </c>
      <c r="F725" s="293">
        <f t="shared" si="32"/>
        <v>24.995999999999999</v>
      </c>
      <c r="G725" s="293">
        <v>20.83</v>
      </c>
      <c r="H725" s="66">
        <f t="shared" si="33"/>
        <v>612.40199999999993</v>
      </c>
      <c r="I725" s="314" t="s">
        <v>15318</v>
      </c>
      <c r="J725" s="314" t="s">
        <v>15318</v>
      </c>
      <c r="K725" s="306"/>
      <c r="L725" s="315" t="s">
        <v>112</v>
      </c>
      <c r="M725" s="314" t="s">
        <v>15352</v>
      </c>
      <c r="N725" s="315">
        <v>270</v>
      </c>
      <c r="O725" s="315">
        <v>25</v>
      </c>
      <c r="P725" s="315">
        <v>125</v>
      </c>
      <c r="Q725" s="315">
        <v>0.20499999999999999</v>
      </c>
      <c r="R725" s="773">
        <v>0</v>
      </c>
      <c r="S725" s="315">
        <v>5</v>
      </c>
      <c r="T725" s="322"/>
    </row>
    <row r="726" spans="1:20" ht="28.8" outlineLevel="1">
      <c r="A726" s="314" t="s">
        <v>1750</v>
      </c>
      <c r="B726" s="315" t="s">
        <v>1757</v>
      </c>
      <c r="C726" s="310" t="s">
        <v>13960</v>
      </c>
      <c r="D726" s="758" t="s">
        <v>15260</v>
      </c>
      <c r="E726" s="758" t="s">
        <v>15211</v>
      </c>
      <c r="F726" s="293">
        <f>G726*1.2</f>
        <v>24.995999999999999</v>
      </c>
      <c r="G726" s="293">
        <v>20.83</v>
      </c>
      <c r="H726" s="66">
        <f t="shared" si="33"/>
        <v>612.40199999999993</v>
      </c>
      <c r="I726" s="314" t="s">
        <v>15319</v>
      </c>
      <c r="J726" s="314" t="s">
        <v>15319</v>
      </c>
      <c r="K726" s="306"/>
      <c r="L726" s="315" t="s">
        <v>112</v>
      </c>
      <c r="M726" s="314" t="s">
        <v>15353</v>
      </c>
      <c r="N726" s="315">
        <v>340</v>
      </c>
      <c r="O726" s="315">
        <v>37</v>
      </c>
      <c r="P726" s="315">
        <v>110</v>
      </c>
      <c r="Q726" s="315">
        <v>0.32300000000000001</v>
      </c>
      <c r="R726" s="767">
        <v>0.9</v>
      </c>
      <c r="S726" s="315">
        <v>5</v>
      </c>
      <c r="T726" s="322"/>
    </row>
    <row r="727" spans="1:20" outlineLevel="1">
      <c r="A727" s="757" t="s">
        <v>3002</v>
      </c>
      <c r="B727" s="350"/>
      <c r="C727" s="350"/>
      <c r="D727" s="350"/>
      <c r="E727" s="350"/>
      <c r="F727" s="350"/>
      <c r="G727" s="350"/>
      <c r="H727" s="350"/>
      <c r="I727" s="350"/>
      <c r="J727" s="350"/>
      <c r="K727" s="351"/>
      <c r="L727" s="769"/>
      <c r="M727" s="769"/>
      <c r="N727" s="769"/>
      <c r="O727" s="769"/>
      <c r="P727" s="769"/>
      <c r="Q727" s="769"/>
      <c r="R727" s="769"/>
      <c r="S727" s="769"/>
      <c r="T727" s="352"/>
    </row>
    <row r="728" spans="1:20" ht="19.2" outlineLevel="1">
      <c r="A728" s="314" t="s">
        <v>13989</v>
      </c>
      <c r="B728" s="315" t="s">
        <v>13990</v>
      </c>
      <c r="C728" s="310" t="s">
        <v>15261</v>
      </c>
      <c r="D728" s="311" t="s">
        <v>15262</v>
      </c>
      <c r="E728" s="761"/>
      <c r="F728" s="293">
        <f t="shared" ref="F728:F741" si="34">G728*1.2</f>
        <v>99.995999999999995</v>
      </c>
      <c r="G728" s="293">
        <v>83.33</v>
      </c>
      <c r="H728" s="66">
        <f t="shared" si="33"/>
        <v>2449.902</v>
      </c>
      <c r="I728" s="314" t="s">
        <v>1758</v>
      </c>
      <c r="J728" s="315" t="s">
        <v>15320</v>
      </c>
      <c r="K728" s="306"/>
      <c r="L728" s="315" t="s">
        <v>112</v>
      </c>
      <c r="M728" s="314" t="s">
        <v>1759</v>
      </c>
      <c r="N728" s="315">
        <v>400</v>
      </c>
      <c r="O728" s="315">
        <v>200</v>
      </c>
      <c r="P728" s="315">
        <v>67</v>
      </c>
      <c r="Q728" s="315">
        <v>1.5</v>
      </c>
      <c r="R728" s="315">
        <v>0.95</v>
      </c>
      <c r="S728" s="315">
        <v>132</v>
      </c>
      <c r="T728" s="322"/>
    </row>
    <row r="729" spans="1:20" ht="28.8" outlineLevel="1">
      <c r="A729" s="314" t="s">
        <v>13989</v>
      </c>
      <c r="B729" s="315" t="s">
        <v>13991</v>
      </c>
      <c r="C729" s="310" t="s">
        <v>1760</v>
      </c>
      <c r="D729" s="758" t="s">
        <v>13992</v>
      </c>
      <c r="E729" s="758" t="s">
        <v>15211</v>
      </c>
      <c r="F729" s="293">
        <f t="shared" si="34"/>
        <v>11.315999999999999</v>
      </c>
      <c r="G729" s="293">
        <v>9.43</v>
      </c>
      <c r="H729" s="66">
        <f t="shared" si="33"/>
        <v>277.24199999999996</v>
      </c>
      <c r="I729" s="314" t="s">
        <v>1761</v>
      </c>
      <c r="J729" s="315" t="s">
        <v>14023</v>
      </c>
      <c r="K729" s="306"/>
      <c r="L729" s="315" t="s">
        <v>528</v>
      </c>
      <c r="M729" s="314" t="s">
        <v>1762</v>
      </c>
      <c r="N729" s="315">
        <v>300</v>
      </c>
      <c r="O729" s="315">
        <v>115</v>
      </c>
      <c r="P729" s="315">
        <v>0</v>
      </c>
      <c r="Q729" s="315">
        <v>0.14000000000000001</v>
      </c>
      <c r="R729" s="315"/>
      <c r="S729" s="315">
        <v>0</v>
      </c>
      <c r="T729" s="322"/>
    </row>
    <row r="730" spans="1:20" ht="28.8" outlineLevel="1">
      <c r="A730" s="314" t="s">
        <v>13989</v>
      </c>
      <c r="B730" s="315" t="s">
        <v>13991</v>
      </c>
      <c r="C730" s="310" t="s">
        <v>15263</v>
      </c>
      <c r="D730" s="758" t="s">
        <v>15264</v>
      </c>
      <c r="E730" s="758" t="s">
        <v>15211</v>
      </c>
      <c r="F730" s="293">
        <f t="shared" si="34"/>
        <v>18.995999999999999</v>
      </c>
      <c r="G730" s="293">
        <v>15.83</v>
      </c>
      <c r="H730" s="66">
        <f t="shared" si="33"/>
        <v>465.40199999999999</v>
      </c>
      <c r="I730" s="314" t="s">
        <v>1761</v>
      </c>
      <c r="J730" s="315" t="s">
        <v>15321</v>
      </c>
      <c r="K730" s="306"/>
      <c r="L730" s="315" t="s">
        <v>528</v>
      </c>
      <c r="M730" s="314">
        <v>3165140643504</v>
      </c>
      <c r="N730" s="315">
        <v>300</v>
      </c>
      <c r="O730" s="315">
        <v>115</v>
      </c>
      <c r="P730" s="315">
        <v>0</v>
      </c>
      <c r="Q730" s="315">
        <v>0.14000000000000001</v>
      </c>
      <c r="R730" s="315"/>
      <c r="S730" s="315">
        <v>0</v>
      </c>
      <c r="T730" s="322"/>
    </row>
    <row r="731" spans="1:20" ht="19.2" outlineLevel="1">
      <c r="A731" s="314" t="s">
        <v>1912</v>
      </c>
      <c r="B731" s="315" t="s">
        <v>1913</v>
      </c>
      <c r="C731" s="310" t="s">
        <v>1914</v>
      </c>
      <c r="D731" s="311" t="s">
        <v>1915</v>
      </c>
      <c r="E731" s="758"/>
      <c r="F731" s="293">
        <f t="shared" si="34"/>
        <v>103.68</v>
      </c>
      <c r="G731" s="293">
        <v>86.4</v>
      </c>
      <c r="H731" s="66">
        <f t="shared" si="33"/>
        <v>2540.1600000000003</v>
      </c>
      <c r="I731" s="314" t="s">
        <v>1916</v>
      </c>
      <c r="J731" s="315" t="s">
        <v>1917</v>
      </c>
      <c r="K731" s="306"/>
      <c r="L731" s="315" t="s">
        <v>112</v>
      </c>
      <c r="M731" s="314" t="s">
        <v>1918</v>
      </c>
      <c r="N731" s="315">
        <v>530</v>
      </c>
      <c r="O731" s="315">
        <v>200</v>
      </c>
      <c r="P731" s="315">
        <v>280</v>
      </c>
      <c r="Q731" s="315">
        <v>4.4000000000000004</v>
      </c>
      <c r="R731" s="315">
        <v>3.9</v>
      </c>
      <c r="S731" s="315">
        <v>24</v>
      </c>
      <c r="T731" s="783"/>
    </row>
    <row r="732" spans="1:20" ht="19.2" outlineLevel="1">
      <c r="A732" s="314" t="s">
        <v>1912</v>
      </c>
      <c r="B732" s="315" t="s">
        <v>1913</v>
      </c>
      <c r="C732" s="310" t="s">
        <v>1919</v>
      </c>
      <c r="D732" s="311" t="s">
        <v>1920</v>
      </c>
      <c r="E732" s="758"/>
      <c r="F732" s="293">
        <f t="shared" si="34"/>
        <v>122.84399999999999</v>
      </c>
      <c r="G732" s="293">
        <v>102.37</v>
      </c>
      <c r="H732" s="66">
        <f t="shared" si="33"/>
        <v>3009.6779999999999</v>
      </c>
      <c r="I732" s="314" t="s">
        <v>1921</v>
      </c>
      <c r="J732" s="315" t="s">
        <v>1922</v>
      </c>
      <c r="K732" s="306"/>
      <c r="L732" s="315" t="s">
        <v>112</v>
      </c>
      <c r="M732" s="314" t="s">
        <v>1923</v>
      </c>
      <c r="N732" s="315">
        <v>530</v>
      </c>
      <c r="O732" s="315">
        <v>200</v>
      </c>
      <c r="P732" s="315">
        <v>280</v>
      </c>
      <c r="Q732" s="315">
        <v>4.4000000000000004</v>
      </c>
      <c r="R732" s="315">
        <v>4</v>
      </c>
      <c r="S732" s="315">
        <v>24</v>
      </c>
      <c r="T732" s="322"/>
    </row>
    <row r="733" spans="1:20" ht="19.2" outlineLevel="1">
      <c r="A733" s="314" t="s">
        <v>1912</v>
      </c>
      <c r="B733" s="315" t="s">
        <v>1913</v>
      </c>
      <c r="C733" s="310" t="s">
        <v>1924</v>
      </c>
      <c r="D733" s="311" t="s">
        <v>1925</v>
      </c>
      <c r="E733" s="758"/>
      <c r="F733" s="293">
        <f t="shared" si="34"/>
        <v>138.57599999999999</v>
      </c>
      <c r="G733" s="293">
        <v>115.48</v>
      </c>
      <c r="H733" s="66">
        <f t="shared" si="33"/>
        <v>3395.1119999999996</v>
      </c>
      <c r="I733" s="314" t="s">
        <v>1926</v>
      </c>
      <c r="J733" s="315" t="s">
        <v>1927</v>
      </c>
      <c r="K733" s="308"/>
      <c r="L733" s="315" t="s">
        <v>112</v>
      </c>
      <c r="M733" s="314" t="s">
        <v>1928</v>
      </c>
      <c r="N733" s="315">
        <v>530</v>
      </c>
      <c r="O733" s="315">
        <v>200</v>
      </c>
      <c r="P733" s="315">
        <v>280</v>
      </c>
      <c r="Q733" s="315">
        <v>4.4000000000000004</v>
      </c>
      <c r="R733" s="315">
        <v>4.0999999999999996</v>
      </c>
      <c r="S733" s="315">
        <v>24</v>
      </c>
      <c r="T733" s="322"/>
    </row>
    <row r="734" spans="1:20" s="273" customFormat="1" ht="19.2" outlineLevel="1">
      <c r="A734" s="314" t="s">
        <v>1912</v>
      </c>
      <c r="B734" s="315" t="s">
        <v>1913</v>
      </c>
      <c r="C734" s="310" t="s">
        <v>1929</v>
      </c>
      <c r="D734" s="311" t="s">
        <v>1930</v>
      </c>
      <c r="E734" s="758"/>
      <c r="F734" s="293">
        <f t="shared" si="34"/>
        <v>163.58399999999997</v>
      </c>
      <c r="G734" s="293">
        <v>136.32</v>
      </c>
      <c r="H734" s="66">
        <f t="shared" si="33"/>
        <v>4007.8079999999995</v>
      </c>
      <c r="I734" s="314" t="s">
        <v>1931</v>
      </c>
      <c r="J734" s="315" t="s">
        <v>1932</v>
      </c>
      <c r="K734" s="306"/>
      <c r="L734" s="315" t="s">
        <v>421</v>
      </c>
      <c r="M734" s="314" t="s">
        <v>1933</v>
      </c>
      <c r="N734" s="315">
        <v>540</v>
      </c>
      <c r="O734" s="315">
        <v>290</v>
      </c>
      <c r="P734" s="315">
        <v>220</v>
      </c>
      <c r="Q734" s="315">
        <v>5.4</v>
      </c>
      <c r="R734" s="315">
        <v>4.4000000000000004</v>
      </c>
      <c r="S734" s="315">
        <v>18</v>
      </c>
      <c r="T734" s="312"/>
    </row>
    <row r="735" spans="1:20" s="273" customFormat="1" ht="19.2" outlineLevel="1">
      <c r="A735" s="314" t="s">
        <v>1912</v>
      </c>
      <c r="B735" s="315" t="s">
        <v>1913</v>
      </c>
      <c r="C735" s="310" t="s">
        <v>1934</v>
      </c>
      <c r="D735" s="311" t="s">
        <v>1935</v>
      </c>
      <c r="E735" s="758"/>
      <c r="F735" s="293">
        <f t="shared" si="34"/>
        <v>182.72400000000002</v>
      </c>
      <c r="G735" s="293">
        <v>152.27000000000001</v>
      </c>
      <c r="H735" s="66">
        <f t="shared" si="33"/>
        <v>4476.7380000000003</v>
      </c>
      <c r="I735" s="314" t="s">
        <v>1936</v>
      </c>
      <c r="J735" s="315" t="s">
        <v>1937</v>
      </c>
      <c r="K735" s="306"/>
      <c r="L735" s="315" t="s">
        <v>421</v>
      </c>
      <c r="M735" s="314" t="s">
        <v>1938</v>
      </c>
      <c r="N735" s="315">
        <v>540</v>
      </c>
      <c r="O735" s="315">
        <v>290</v>
      </c>
      <c r="P735" s="315">
        <v>220</v>
      </c>
      <c r="Q735" s="315">
        <v>5.4</v>
      </c>
      <c r="R735" s="315">
        <v>4.5</v>
      </c>
      <c r="S735" s="315">
        <v>18</v>
      </c>
      <c r="T735" s="312"/>
    </row>
    <row r="736" spans="1:20" s="273" customFormat="1" ht="19.2" outlineLevel="1">
      <c r="A736" s="314" t="s">
        <v>1912</v>
      </c>
      <c r="B736" s="315" t="s">
        <v>1939</v>
      </c>
      <c r="C736" s="310" t="s">
        <v>1940</v>
      </c>
      <c r="D736" s="311" t="s">
        <v>1941</v>
      </c>
      <c r="E736" s="758"/>
      <c r="F736" s="293">
        <f t="shared" si="34"/>
        <v>452.47199999999998</v>
      </c>
      <c r="G736" s="293">
        <v>377.06</v>
      </c>
      <c r="H736" s="66">
        <f t="shared" si="33"/>
        <v>11085.564</v>
      </c>
      <c r="I736" s="314" t="s">
        <v>1942</v>
      </c>
      <c r="J736" s="315" t="s">
        <v>1943</v>
      </c>
      <c r="K736" s="306"/>
      <c r="L736" s="315" t="s">
        <v>2706</v>
      </c>
      <c r="M736" s="314" t="s">
        <v>1944</v>
      </c>
      <c r="N736" s="315">
        <v>400</v>
      </c>
      <c r="O736" s="315">
        <v>249</v>
      </c>
      <c r="P736" s="315">
        <v>297</v>
      </c>
      <c r="Q736" s="315">
        <v>7</v>
      </c>
      <c r="R736" s="315">
        <v>5.2</v>
      </c>
      <c r="S736" s="315">
        <v>40</v>
      </c>
      <c r="T736" s="312"/>
    </row>
    <row r="737" spans="1:21" s="273" customFormat="1" ht="19.2" outlineLevel="1">
      <c r="A737" s="314" t="s">
        <v>1912</v>
      </c>
      <c r="B737" s="315" t="s">
        <v>1945</v>
      </c>
      <c r="C737" s="310" t="s">
        <v>1946</v>
      </c>
      <c r="D737" s="311" t="s">
        <v>1947</v>
      </c>
      <c r="E737" s="758"/>
      <c r="F737" s="293">
        <f t="shared" si="34"/>
        <v>10.38</v>
      </c>
      <c r="G737" s="293">
        <v>8.65</v>
      </c>
      <c r="H737" s="66">
        <f t="shared" si="33"/>
        <v>254.31000000000003</v>
      </c>
      <c r="I737" s="314" t="s">
        <v>1948</v>
      </c>
      <c r="J737" s="315" t="s">
        <v>1949</v>
      </c>
      <c r="K737" s="306"/>
      <c r="L737" s="315" t="s">
        <v>1164</v>
      </c>
      <c r="M737" s="314" t="s">
        <v>1950</v>
      </c>
      <c r="N737" s="315">
        <v>235</v>
      </c>
      <c r="O737" s="315">
        <v>110</v>
      </c>
      <c r="P737" s="315">
        <v>23</v>
      </c>
      <c r="Q737" s="315">
        <v>0.14499999999999999</v>
      </c>
      <c r="R737" s="315"/>
      <c r="S737" s="315">
        <v>0</v>
      </c>
      <c r="T737" s="312"/>
    </row>
    <row r="738" spans="1:21" s="273" customFormat="1" ht="19.2" outlineLevel="1">
      <c r="A738" s="314" t="s">
        <v>1912</v>
      </c>
      <c r="B738" s="315" t="s">
        <v>1945</v>
      </c>
      <c r="C738" s="310" t="s">
        <v>1951</v>
      </c>
      <c r="D738" s="311" t="s">
        <v>1952</v>
      </c>
      <c r="E738" s="758"/>
      <c r="F738" s="293">
        <f t="shared" si="34"/>
        <v>11.315999999999999</v>
      </c>
      <c r="G738" s="293">
        <v>9.43</v>
      </c>
      <c r="H738" s="66">
        <f t="shared" si="33"/>
        <v>277.24199999999996</v>
      </c>
      <c r="I738" s="314" t="s">
        <v>1953</v>
      </c>
      <c r="J738" s="315" t="s">
        <v>1949</v>
      </c>
      <c r="K738" s="306"/>
      <c r="L738" s="315" t="s">
        <v>1164</v>
      </c>
      <c r="M738" s="314" t="s">
        <v>1954</v>
      </c>
      <c r="N738" s="315">
        <v>235</v>
      </c>
      <c r="O738" s="315">
        <v>110</v>
      </c>
      <c r="P738" s="315">
        <v>23</v>
      </c>
      <c r="Q738" s="315">
        <v>0.16800000000000001</v>
      </c>
      <c r="R738" s="315"/>
      <c r="S738" s="315">
        <v>0</v>
      </c>
      <c r="T738" s="312"/>
    </row>
    <row r="739" spans="1:21" s="273" customFormat="1" ht="19.2" outlineLevel="1">
      <c r="A739" s="314" t="s">
        <v>1912</v>
      </c>
      <c r="B739" s="315" t="s">
        <v>1945</v>
      </c>
      <c r="C739" s="310" t="s">
        <v>1955</v>
      </c>
      <c r="D739" s="311" t="s">
        <v>1956</v>
      </c>
      <c r="E739" s="758"/>
      <c r="F739" s="293">
        <f t="shared" si="34"/>
        <v>13.212</v>
      </c>
      <c r="G739" s="293">
        <v>11.01</v>
      </c>
      <c r="H739" s="66">
        <f t="shared" si="33"/>
        <v>323.69400000000002</v>
      </c>
      <c r="I739" s="314" t="s">
        <v>1957</v>
      </c>
      <c r="J739" s="315" t="s">
        <v>1949</v>
      </c>
      <c r="K739" s="306"/>
      <c r="L739" s="315" t="s">
        <v>1164</v>
      </c>
      <c r="M739" s="314" t="s">
        <v>1958</v>
      </c>
      <c r="N739" s="315">
        <v>235</v>
      </c>
      <c r="O739" s="315">
        <v>110</v>
      </c>
      <c r="P739" s="315">
        <v>23</v>
      </c>
      <c r="Q739" s="315">
        <v>0.17799999999999999</v>
      </c>
      <c r="R739" s="315"/>
      <c r="S739" s="315">
        <v>0</v>
      </c>
      <c r="T739" s="312"/>
    </row>
    <row r="740" spans="1:21" s="273" customFormat="1" ht="28.8" outlineLevel="1">
      <c r="A740" s="314" t="s">
        <v>1912</v>
      </c>
      <c r="B740" s="315" t="s">
        <v>1945</v>
      </c>
      <c r="C740" s="310" t="s">
        <v>1959</v>
      </c>
      <c r="D740" s="758" t="s">
        <v>1960</v>
      </c>
      <c r="E740" s="758" t="s">
        <v>15211</v>
      </c>
      <c r="F740" s="293">
        <f t="shared" si="34"/>
        <v>30.192</v>
      </c>
      <c r="G740" s="293">
        <v>25.16</v>
      </c>
      <c r="H740" s="66">
        <f t="shared" si="33"/>
        <v>739.70399999999995</v>
      </c>
      <c r="I740" s="314" t="s">
        <v>1961</v>
      </c>
      <c r="J740" s="315" t="s">
        <v>1962</v>
      </c>
      <c r="K740" s="306"/>
      <c r="L740" s="315" t="s">
        <v>1164</v>
      </c>
      <c r="M740" s="314" t="s">
        <v>1963</v>
      </c>
      <c r="N740" s="315">
        <v>420</v>
      </c>
      <c r="O740" s="315">
        <v>150</v>
      </c>
      <c r="P740" s="315">
        <v>25</v>
      </c>
      <c r="Q740" s="315">
        <v>0.5</v>
      </c>
      <c r="R740" s="315"/>
      <c r="S740" s="315">
        <v>0</v>
      </c>
      <c r="T740" s="312"/>
    </row>
    <row r="741" spans="1:21" s="273" customFormat="1" ht="28.8" outlineLevel="1">
      <c r="A741" s="314" t="s">
        <v>1912</v>
      </c>
      <c r="B741" s="315" t="s">
        <v>1945</v>
      </c>
      <c r="C741" s="310" t="s">
        <v>1964</v>
      </c>
      <c r="D741" s="758" t="s">
        <v>1965</v>
      </c>
      <c r="E741" s="758" t="s">
        <v>15211</v>
      </c>
      <c r="F741" s="293">
        <f t="shared" si="34"/>
        <v>36.792000000000002</v>
      </c>
      <c r="G741" s="293">
        <v>30.66</v>
      </c>
      <c r="H741" s="66">
        <f t="shared" si="33"/>
        <v>901.404</v>
      </c>
      <c r="I741" s="314" t="s">
        <v>1966</v>
      </c>
      <c r="J741" s="315" t="s">
        <v>1967</v>
      </c>
      <c r="K741" s="306"/>
      <c r="L741" s="315" t="s">
        <v>1164</v>
      </c>
      <c r="M741" s="314" t="s">
        <v>1968</v>
      </c>
      <c r="N741" s="315">
        <v>485</v>
      </c>
      <c r="O741" s="315">
        <v>100</v>
      </c>
      <c r="P741" s="315">
        <v>25</v>
      </c>
      <c r="Q741" s="315">
        <v>0.6</v>
      </c>
      <c r="R741" s="315"/>
      <c r="S741" s="315">
        <v>0</v>
      </c>
      <c r="T741" s="312"/>
    </row>
    <row r="742" spans="1:21" s="273" customFormat="1" ht="28.8" outlineLevel="1">
      <c r="A742" s="314" t="s">
        <v>1912</v>
      </c>
      <c r="B742" s="315" t="s">
        <v>1945</v>
      </c>
      <c r="C742" s="310" t="s">
        <v>1969</v>
      </c>
      <c r="D742" s="758" t="s">
        <v>1970</v>
      </c>
      <c r="E742" s="758" t="s">
        <v>15211</v>
      </c>
      <c r="F742" s="293">
        <f>G742*1.2</f>
        <v>37.739999999999995</v>
      </c>
      <c r="G742" s="293">
        <v>31.45</v>
      </c>
      <c r="H742" s="66">
        <f t="shared" si="33"/>
        <v>924.62999999999988</v>
      </c>
      <c r="I742" s="314" t="s">
        <v>1971</v>
      </c>
      <c r="J742" s="315" t="s">
        <v>1972</v>
      </c>
      <c r="K742" s="306"/>
      <c r="L742" s="315" t="s">
        <v>1164</v>
      </c>
      <c r="M742" s="314" t="s">
        <v>1973</v>
      </c>
      <c r="N742" s="315">
        <v>570</v>
      </c>
      <c r="O742" s="315">
        <v>350</v>
      </c>
      <c r="P742" s="315">
        <v>30</v>
      </c>
      <c r="Q742" s="315">
        <v>0.68</v>
      </c>
      <c r="R742" s="315"/>
      <c r="S742" s="315">
        <v>0</v>
      </c>
      <c r="T742" s="312"/>
    </row>
    <row r="743" spans="1:21" outlineLevel="1">
      <c r="A743" s="757" t="s">
        <v>3003</v>
      </c>
      <c r="B743" s="350"/>
      <c r="C743" s="350"/>
      <c r="D743" s="350"/>
      <c r="E743" s="350"/>
      <c r="F743" s="350"/>
      <c r="G743" s="350"/>
      <c r="H743" s="350"/>
      <c r="I743" s="350"/>
      <c r="J743" s="350"/>
      <c r="K743" s="351"/>
      <c r="L743" s="769"/>
      <c r="M743" s="769"/>
      <c r="N743" s="769"/>
      <c r="O743" s="769"/>
      <c r="P743" s="769"/>
      <c r="Q743" s="769"/>
      <c r="R743" s="769"/>
      <c r="S743" s="769"/>
      <c r="T743" s="352"/>
    </row>
    <row r="744" spans="1:21" ht="28.8" outlineLevel="1">
      <c r="A744" s="314" t="s">
        <v>1763</v>
      </c>
      <c r="B744" s="315" t="s">
        <v>1764</v>
      </c>
      <c r="C744" s="310" t="s">
        <v>13993</v>
      </c>
      <c r="D744" s="758" t="s">
        <v>1765</v>
      </c>
      <c r="E744" s="758" t="s">
        <v>15211</v>
      </c>
      <c r="F744" s="293">
        <f t="shared" ref="F744:F748" si="35">G744*1.2</f>
        <v>131.976</v>
      </c>
      <c r="G744" s="293">
        <v>109.98</v>
      </c>
      <c r="H744" s="66">
        <f t="shared" si="33"/>
        <v>3233.4119999999998</v>
      </c>
      <c r="I744" s="314" t="s">
        <v>1766</v>
      </c>
      <c r="J744" s="315" t="s">
        <v>15322</v>
      </c>
      <c r="K744" s="306"/>
      <c r="L744" s="315" t="s">
        <v>528</v>
      </c>
      <c r="M744" s="314">
        <v>3165140772563</v>
      </c>
      <c r="N744" s="315">
        <v>460</v>
      </c>
      <c r="O744" s="315">
        <v>230</v>
      </c>
      <c r="P744" s="315">
        <v>190</v>
      </c>
      <c r="Q744" s="315">
        <v>1.8</v>
      </c>
      <c r="R744" s="315"/>
      <c r="S744" s="315">
        <v>40</v>
      </c>
      <c r="T744" s="320"/>
    </row>
    <row r="745" spans="1:21" ht="19.2" outlineLevel="1">
      <c r="A745" s="314" t="s">
        <v>1763</v>
      </c>
      <c r="B745" s="315" t="s">
        <v>1767</v>
      </c>
      <c r="C745" s="310" t="s">
        <v>1768</v>
      </c>
      <c r="D745" s="311" t="s">
        <v>1769</v>
      </c>
      <c r="E745" s="758"/>
      <c r="F745" s="293">
        <f t="shared" si="35"/>
        <v>94.44</v>
      </c>
      <c r="G745" s="293">
        <v>78.7</v>
      </c>
      <c r="H745" s="66">
        <f t="shared" si="33"/>
        <v>2313.7799999999997</v>
      </c>
      <c r="I745" s="314" t="s">
        <v>1890</v>
      </c>
      <c r="J745" s="315" t="s">
        <v>1891</v>
      </c>
      <c r="K745" s="306"/>
      <c r="L745" s="315" t="s">
        <v>528</v>
      </c>
      <c r="M745" s="314" t="s">
        <v>1892</v>
      </c>
      <c r="N745" s="315">
        <v>500</v>
      </c>
      <c r="O745" s="315">
        <v>360</v>
      </c>
      <c r="P745" s="315">
        <v>285</v>
      </c>
      <c r="Q745" s="315">
        <v>4.5</v>
      </c>
      <c r="R745" s="315"/>
      <c r="S745" s="315">
        <v>16</v>
      </c>
      <c r="T745" s="312"/>
    </row>
    <row r="746" spans="1:21" outlineLevel="1">
      <c r="A746" s="314" t="s">
        <v>1893</v>
      </c>
      <c r="B746" s="315" t="s">
        <v>1893</v>
      </c>
      <c r="C746" s="310" t="s">
        <v>13994</v>
      </c>
      <c r="D746" s="311" t="s">
        <v>1894</v>
      </c>
      <c r="E746" s="758"/>
      <c r="F746" s="293">
        <f t="shared" si="35"/>
        <v>227.78399999999999</v>
      </c>
      <c r="G746" s="293">
        <v>189.82</v>
      </c>
      <c r="H746" s="66">
        <f t="shared" si="33"/>
        <v>5580.7079999999996</v>
      </c>
      <c r="I746" s="314" t="s">
        <v>1895</v>
      </c>
      <c r="J746" s="315" t="s">
        <v>1896</v>
      </c>
      <c r="K746" s="306"/>
      <c r="L746" s="315" t="s">
        <v>112</v>
      </c>
      <c r="M746" s="314" t="s">
        <v>1897</v>
      </c>
      <c r="N746" s="315">
        <v>380</v>
      </c>
      <c r="O746" s="315">
        <v>450</v>
      </c>
      <c r="P746" s="315">
        <v>770</v>
      </c>
      <c r="Q746" s="767">
        <v>11.5</v>
      </c>
      <c r="R746" s="315">
        <v>11.5</v>
      </c>
      <c r="S746" s="315">
        <v>6</v>
      </c>
      <c r="T746" s="783"/>
    </row>
    <row r="747" spans="1:21" s="108" customFormat="1" ht="19.2" outlineLevel="1">
      <c r="A747" s="314" t="s">
        <v>1893</v>
      </c>
      <c r="B747" s="315" t="s">
        <v>1893</v>
      </c>
      <c r="C747" s="310" t="s">
        <v>1898</v>
      </c>
      <c r="D747" s="311" t="s">
        <v>1899</v>
      </c>
      <c r="E747" s="758"/>
      <c r="F747" s="293">
        <f t="shared" si="35"/>
        <v>424.69200000000001</v>
      </c>
      <c r="G747" s="293">
        <v>353.91</v>
      </c>
      <c r="H747" s="66">
        <f t="shared" si="33"/>
        <v>10404.954</v>
      </c>
      <c r="I747" s="314" t="s">
        <v>1900</v>
      </c>
      <c r="J747" s="315" t="s">
        <v>1901</v>
      </c>
      <c r="K747" s="306"/>
      <c r="L747" s="315" t="s">
        <v>112</v>
      </c>
      <c r="M747" s="314" t="s">
        <v>1902</v>
      </c>
      <c r="N747" s="315">
        <v>400</v>
      </c>
      <c r="O747" s="315">
        <v>710</v>
      </c>
      <c r="P747" s="315">
        <v>740</v>
      </c>
      <c r="Q747" s="767">
        <v>35</v>
      </c>
      <c r="R747" s="315">
        <v>31.3</v>
      </c>
      <c r="S747" s="315">
        <v>3</v>
      </c>
      <c r="T747" s="323"/>
      <c r="U747" s="107"/>
    </row>
    <row r="748" spans="1:21" s="108" customFormat="1" ht="19.2" outlineLevel="1">
      <c r="A748" s="314" t="s">
        <v>1893</v>
      </c>
      <c r="B748" s="315" t="s">
        <v>1893</v>
      </c>
      <c r="C748" s="310" t="s">
        <v>1903</v>
      </c>
      <c r="D748" s="311" t="s">
        <v>1904</v>
      </c>
      <c r="E748" s="758"/>
      <c r="F748" s="293">
        <f t="shared" si="35"/>
        <v>535.18799999999999</v>
      </c>
      <c r="G748" s="293">
        <v>445.99</v>
      </c>
      <c r="H748" s="66">
        <f t="shared" si="33"/>
        <v>13112.106</v>
      </c>
      <c r="I748" s="314" t="s">
        <v>1905</v>
      </c>
      <c r="J748" s="315" t="s">
        <v>1906</v>
      </c>
      <c r="K748" s="306"/>
      <c r="L748" s="315" t="s">
        <v>112</v>
      </c>
      <c r="M748" s="314" t="s">
        <v>1907</v>
      </c>
      <c r="N748" s="315">
        <v>400</v>
      </c>
      <c r="O748" s="315">
        <v>710</v>
      </c>
      <c r="P748" s="315">
        <v>740</v>
      </c>
      <c r="Q748" s="767">
        <v>35</v>
      </c>
      <c r="R748" s="315">
        <v>30.5</v>
      </c>
      <c r="S748" s="315">
        <v>3</v>
      </c>
      <c r="T748" s="323"/>
      <c r="U748" s="107"/>
    </row>
    <row r="749" spans="1:21" s="108" customFormat="1" ht="28.8" outlineLevel="1">
      <c r="A749" s="314" t="s">
        <v>1893</v>
      </c>
      <c r="B749" s="315" t="s">
        <v>1908</v>
      </c>
      <c r="C749" s="310" t="s">
        <v>1909</v>
      </c>
      <c r="D749" s="758" t="s">
        <v>1910</v>
      </c>
      <c r="E749" s="758" t="s">
        <v>15211</v>
      </c>
      <c r="F749" s="293">
        <f>G749*1.2</f>
        <v>17.916</v>
      </c>
      <c r="G749" s="293">
        <v>14.93</v>
      </c>
      <c r="H749" s="66">
        <f t="shared" si="33"/>
        <v>438.94200000000001</v>
      </c>
      <c r="I749" s="314" t="s">
        <v>1910</v>
      </c>
      <c r="J749" s="315">
        <v>0</v>
      </c>
      <c r="K749" s="306"/>
      <c r="L749" s="315" t="s">
        <v>411</v>
      </c>
      <c r="M749" s="314" t="s">
        <v>1911</v>
      </c>
      <c r="N749" s="315">
        <v>300</v>
      </c>
      <c r="O749" s="315">
        <v>80</v>
      </c>
      <c r="P749" s="315">
        <v>20</v>
      </c>
      <c r="Q749" s="315">
        <v>0.34</v>
      </c>
      <c r="R749" s="315"/>
      <c r="S749" s="315">
        <v>0</v>
      </c>
      <c r="T749" s="323"/>
      <c r="U749" s="107"/>
    </row>
    <row r="750" spans="1:21" s="108" customFormat="1" outlineLevel="1">
      <c r="A750" s="757" t="s">
        <v>15283</v>
      </c>
      <c r="B750" s="350"/>
      <c r="C750" s="350"/>
      <c r="D750" s="350"/>
      <c r="E750" s="350"/>
      <c r="F750" s="350"/>
      <c r="G750" s="350"/>
      <c r="H750" s="350"/>
      <c r="I750" s="350"/>
      <c r="J750" s="350"/>
      <c r="K750" s="351"/>
      <c r="L750" s="769"/>
      <c r="M750" s="769"/>
      <c r="N750" s="769"/>
      <c r="O750" s="769"/>
      <c r="P750" s="769"/>
      <c r="Q750" s="769"/>
      <c r="R750" s="769"/>
      <c r="S750" s="769"/>
      <c r="T750" s="352"/>
      <c r="U750" s="107"/>
    </row>
    <row r="751" spans="1:21" ht="19.2" outlineLevel="1">
      <c r="A751" s="313" t="s">
        <v>1974</v>
      </c>
      <c r="B751" s="316" t="s">
        <v>2966</v>
      </c>
      <c r="C751" s="405" t="s">
        <v>2967</v>
      </c>
      <c r="D751" s="311" t="s">
        <v>2968</v>
      </c>
      <c r="E751" s="762"/>
      <c r="F751" s="293">
        <f t="shared" ref="F751:F774" si="36">G751*1.2</f>
        <v>98.7</v>
      </c>
      <c r="G751" s="293">
        <v>82.25</v>
      </c>
      <c r="H751" s="66">
        <f t="shared" si="33"/>
        <v>2418.15</v>
      </c>
      <c r="I751" s="406" t="s">
        <v>3004</v>
      </c>
      <c r="J751" s="311" t="s">
        <v>3005</v>
      </c>
      <c r="K751" s="306"/>
      <c r="L751" s="315" t="s">
        <v>528</v>
      </c>
      <c r="M751" s="314">
        <v>3165140746687</v>
      </c>
      <c r="N751" s="315">
        <v>420</v>
      </c>
      <c r="O751" s="315">
        <v>300</v>
      </c>
      <c r="P751" s="315">
        <v>265</v>
      </c>
      <c r="Q751" s="315">
        <v>6</v>
      </c>
      <c r="R751" s="315">
        <v>4</v>
      </c>
      <c r="S751" s="315">
        <v>16</v>
      </c>
      <c r="T751" s="312"/>
    </row>
    <row r="752" spans="1:21" ht="19.2" outlineLevel="1">
      <c r="A752" s="313" t="s">
        <v>1974</v>
      </c>
      <c r="B752" s="316" t="s">
        <v>2966</v>
      </c>
      <c r="C752" s="405" t="s">
        <v>2969</v>
      </c>
      <c r="D752" s="311" t="s">
        <v>2970</v>
      </c>
      <c r="E752" s="762"/>
      <c r="F752" s="293">
        <f t="shared" si="36"/>
        <v>123.39599999999999</v>
      </c>
      <c r="G752" s="293">
        <v>102.83</v>
      </c>
      <c r="H752" s="66">
        <f t="shared" si="33"/>
        <v>3023.2019999999998</v>
      </c>
      <c r="I752" s="406" t="s">
        <v>3006</v>
      </c>
      <c r="J752" s="311" t="s">
        <v>3007</v>
      </c>
      <c r="K752" s="306"/>
      <c r="L752" s="315" t="s">
        <v>528</v>
      </c>
      <c r="M752" s="314">
        <v>3165140746748</v>
      </c>
      <c r="N752" s="315">
        <v>441</v>
      </c>
      <c r="O752" s="315">
        <v>364</v>
      </c>
      <c r="P752" s="315">
        <v>362</v>
      </c>
      <c r="Q752" s="315">
        <v>8</v>
      </c>
      <c r="R752" s="315">
        <v>5</v>
      </c>
      <c r="S752" s="315">
        <v>12</v>
      </c>
      <c r="T752" s="312"/>
    </row>
    <row r="753" spans="1:20" ht="28.8" outlineLevel="1">
      <c r="A753" s="313" t="s">
        <v>1974</v>
      </c>
      <c r="B753" s="316" t="s">
        <v>2966</v>
      </c>
      <c r="C753" s="405" t="s">
        <v>2971</v>
      </c>
      <c r="D753" s="758" t="s">
        <v>2972</v>
      </c>
      <c r="E753" s="758" t="s">
        <v>15211</v>
      </c>
      <c r="F753" s="293">
        <f t="shared" si="36"/>
        <v>141.91200000000001</v>
      </c>
      <c r="G753" s="293">
        <v>118.26</v>
      </c>
      <c r="H753" s="66">
        <f t="shared" si="33"/>
        <v>3476.8440000000001</v>
      </c>
      <c r="I753" s="406" t="s">
        <v>3008</v>
      </c>
      <c r="J753" s="311" t="s">
        <v>3009</v>
      </c>
      <c r="K753" s="306"/>
      <c r="L753" s="315" t="s">
        <v>528</v>
      </c>
      <c r="M753" s="314">
        <v>3165140746823</v>
      </c>
      <c r="N753" s="315">
        <v>438</v>
      </c>
      <c r="O753" s="315">
        <v>420</v>
      </c>
      <c r="P753" s="315">
        <v>364</v>
      </c>
      <c r="Q753" s="315">
        <v>8</v>
      </c>
      <c r="R753" s="315">
        <v>5</v>
      </c>
      <c r="S753" s="315">
        <v>8</v>
      </c>
      <c r="T753" s="783"/>
    </row>
    <row r="754" spans="1:20" ht="19.2" outlineLevel="1">
      <c r="A754" s="313" t="s">
        <v>1974</v>
      </c>
      <c r="B754" s="316" t="s">
        <v>2966</v>
      </c>
      <c r="C754" s="405" t="s">
        <v>2973</v>
      </c>
      <c r="D754" s="311" t="s">
        <v>2974</v>
      </c>
      <c r="E754" s="762"/>
      <c r="F754" s="293">
        <f t="shared" si="36"/>
        <v>166.596</v>
      </c>
      <c r="G754" s="293">
        <v>138.83000000000001</v>
      </c>
      <c r="H754" s="66">
        <f t="shared" si="33"/>
        <v>4081.6019999999999</v>
      </c>
      <c r="I754" s="406" t="s">
        <v>3010</v>
      </c>
      <c r="J754" s="311" t="s">
        <v>3011</v>
      </c>
      <c r="K754" s="306"/>
      <c r="L754" s="315" t="s">
        <v>528</v>
      </c>
      <c r="M754" s="314">
        <v>3165140746885</v>
      </c>
      <c r="N754" s="315">
        <v>438</v>
      </c>
      <c r="O754" s="315">
        <v>372</v>
      </c>
      <c r="P754" s="315">
        <v>367</v>
      </c>
      <c r="Q754" s="315">
        <v>8</v>
      </c>
      <c r="R754" s="315">
        <v>6</v>
      </c>
      <c r="S754" s="315">
        <v>12</v>
      </c>
      <c r="T754" s="312"/>
    </row>
    <row r="755" spans="1:20" ht="28.8" outlineLevel="1">
      <c r="A755" s="313" t="s">
        <v>1974</v>
      </c>
      <c r="B755" s="316" t="s">
        <v>2966</v>
      </c>
      <c r="C755" s="405" t="s">
        <v>15265</v>
      </c>
      <c r="D755" s="758" t="s">
        <v>15266</v>
      </c>
      <c r="E755" s="758" t="s">
        <v>15211</v>
      </c>
      <c r="F755" s="293">
        <f t="shared" si="36"/>
        <v>169.99199999999999</v>
      </c>
      <c r="G755" s="293">
        <v>141.66</v>
      </c>
      <c r="H755" s="66">
        <f t="shared" si="33"/>
        <v>4164.8040000000001</v>
      </c>
      <c r="I755" s="406" t="s">
        <v>3008</v>
      </c>
      <c r="J755" s="311" t="s">
        <v>15323</v>
      </c>
      <c r="K755" s="306"/>
      <c r="L755" s="315" t="s">
        <v>528</v>
      </c>
      <c r="M755" s="314">
        <v>3165140746960</v>
      </c>
      <c r="N755" s="315">
        <v>433</v>
      </c>
      <c r="O755" s="315">
        <v>400</v>
      </c>
      <c r="P755" s="315">
        <v>350</v>
      </c>
      <c r="Q755" s="315">
        <v>9</v>
      </c>
      <c r="R755" s="315">
        <v>6</v>
      </c>
      <c r="S755" s="315">
        <v>8</v>
      </c>
      <c r="T755" s="312"/>
    </row>
    <row r="756" spans="1:20" ht="19.2" outlineLevel="1">
      <c r="A756" s="313" t="s">
        <v>1974</v>
      </c>
      <c r="B756" s="316" t="s">
        <v>2966</v>
      </c>
      <c r="C756" s="405" t="s">
        <v>15267</v>
      </c>
      <c r="D756" s="311" t="s">
        <v>15268</v>
      </c>
      <c r="E756" s="762"/>
      <c r="F756" s="293">
        <f t="shared" si="36"/>
        <v>209.80799999999999</v>
      </c>
      <c r="G756" s="293">
        <v>174.84</v>
      </c>
      <c r="H756" s="66">
        <f t="shared" si="33"/>
        <v>5140.2960000000003</v>
      </c>
      <c r="I756" s="406" t="s">
        <v>15324</v>
      </c>
      <c r="J756" s="311" t="s">
        <v>15325</v>
      </c>
      <c r="K756" s="306"/>
      <c r="L756" s="315" t="s">
        <v>528</v>
      </c>
      <c r="M756" s="314">
        <v>3165140783569</v>
      </c>
      <c r="N756" s="315">
        <v>435</v>
      </c>
      <c r="O756" s="315">
        <v>402</v>
      </c>
      <c r="P756" s="315">
        <v>355</v>
      </c>
      <c r="Q756" s="315">
        <v>12</v>
      </c>
      <c r="R756" s="315">
        <v>6.75</v>
      </c>
      <c r="S756" s="315">
        <v>8</v>
      </c>
      <c r="T756" s="312"/>
    </row>
    <row r="757" spans="1:20" ht="28.8" outlineLevel="1">
      <c r="A757" s="313" t="s">
        <v>1974</v>
      </c>
      <c r="B757" s="316" t="s">
        <v>2966</v>
      </c>
      <c r="C757" s="405" t="s">
        <v>15269</v>
      </c>
      <c r="D757" s="311" t="s">
        <v>15270</v>
      </c>
      <c r="E757" s="762"/>
      <c r="F757" s="293">
        <f t="shared" si="36"/>
        <v>246.852</v>
      </c>
      <c r="G757" s="293">
        <v>205.71</v>
      </c>
      <c r="H757" s="66">
        <f t="shared" si="33"/>
        <v>6047.8739999999998</v>
      </c>
      <c r="I757" s="406" t="s">
        <v>15326</v>
      </c>
      <c r="J757" s="311" t="s">
        <v>15327</v>
      </c>
      <c r="K757" s="306"/>
      <c r="L757" s="315" t="s">
        <v>528</v>
      </c>
      <c r="M757" s="314">
        <v>3165140781923</v>
      </c>
      <c r="N757" s="315">
        <v>775</v>
      </c>
      <c r="O757" s="315">
        <v>390</v>
      </c>
      <c r="P757" s="315">
        <v>337</v>
      </c>
      <c r="Q757" s="315">
        <v>13.2</v>
      </c>
      <c r="R757" s="315">
        <v>11</v>
      </c>
      <c r="S757" s="315">
        <v>4</v>
      </c>
      <c r="T757" s="312"/>
    </row>
    <row r="758" spans="1:20" ht="28.8" outlineLevel="1">
      <c r="A758" s="313" t="s">
        <v>1974</v>
      </c>
      <c r="B758" s="316" t="s">
        <v>2966</v>
      </c>
      <c r="C758" s="405" t="s">
        <v>15271</v>
      </c>
      <c r="D758" s="311" t="s">
        <v>15272</v>
      </c>
      <c r="E758" s="762"/>
      <c r="F758" s="293">
        <f t="shared" si="36"/>
        <v>308.58</v>
      </c>
      <c r="G758" s="293">
        <v>257.14999999999998</v>
      </c>
      <c r="H758" s="66">
        <f t="shared" si="33"/>
        <v>7560.21</v>
      </c>
      <c r="I758" s="406" t="s">
        <v>15328</v>
      </c>
      <c r="J758" s="311" t="s">
        <v>15329</v>
      </c>
      <c r="K758" s="305"/>
      <c r="L758" s="315" t="s">
        <v>528</v>
      </c>
      <c r="M758" s="314">
        <v>3165140781992</v>
      </c>
      <c r="N758" s="315">
        <v>807</v>
      </c>
      <c r="O758" s="315">
        <v>372</v>
      </c>
      <c r="P758" s="315">
        <v>401</v>
      </c>
      <c r="Q758" s="315">
        <v>22</v>
      </c>
      <c r="R758" s="315">
        <v>19</v>
      </c>
      <c r="S758" s="315">
        <v>4</v>
      </c>
      <c r="T758" s="312"/>
    </row>
    <row r="759" spans="1:20" outlineLevel="1">
      <c r="A759" s="313" t="s">
        <v>1975</v>
      </c>
      <c r="B759" s="316" t="s">
        <v>2966</v>
      </c>
      <c r="C759" s="405" t="s">
        <v>2995</v>
      </c>
      <c r="D759" s="311" t="s">
        <v>15273</v>
      </c>
      <c r="E759" s="762"/>
      <c r="F759" s="293">
        <f t="shared" si="36"/>
        <v>10.38</v>
      </c>
      <c r="G759" s="293">
        <v>8.65</v>
      </c>
      <c r="H759" s="66">
        <f t="shared" si="33"/>
        <v>254.31000000000003</v>
      </c>
      <c r="I759" s="759" t="s">
        <v>3018</v>
      </c>
      <c r="J759" s="759" t="s">
        <v>15330</v>
      </c>
      <c r="K759" s="305"/>
      <c r="L759" s="315" t="s">
        <v>528</v>
      </c>
      <c r="M759" s="314">
        <v>3165140761239</v>
      </c>
      <c r="N759" s="315"/>
      <c r="O759" s="315"/>
      <c r="P759" s="315"/>
      <c r="Q759" s="315"/>
      <c r="R759" s="315"/>
      <c r="S759" s="315"/>
      <c r="T759" s="312"/>
    </row>
    <row r="760" spans="1:20" ht="28.8" outlineLevel="1">
      <c r="A760" s="313" t="s">
        <v>1975</v>
      </c>
      <c r="B760" s="316" t="s">
        <v>2966</v>
      </c>
      <c r="C760" s="405" t="s">
        <v>15274</v>
      </c>
      <c r="D760" s="758" t="s">
        <v>15275</v>
      </c>
      <c r="E760" s="758" t="s">
        <v>15211</v>
      </c>
      <c r="F760" s="293">
        <f t="shared" si="36"/>
        <v>12.276</v>
      </c>
      <c r="G760" s="293">
        <v>10.23</v>
      </c>
      <c r="H760" s="66">
        <f t="shared" si="33"/>
        <v>300.762</v>
      </c>
      <c r="I760" s="766" t="s">
        <v>3018</v>
      </c>
      <c r="J760" s="759" t="s">
        <v>15331</v>
      </c>
      <c r="K760" s="305"/>
      <c r="L760" s="315" t="s">
        <v>528</v>
      </c>
      <c r="M760" s="314">
        <v>3165140794954</v>
      </c>
      <c r="N760" s="315">
        <v>115</v>
      </c>
      <c r="O760" s="315">
        <v>200</v>
      </c>
      <c r="P760" s="315">
        <v>30</v>
      </c>
      <c r="Q760" s="315"/>
      <c r="R760" s="315"/>
      <c r="S760" s="315">
        <v>5</v>
      </c>
      <c r="T760" s="312"/>
    </row>
    <row r="761" spans="1:20" outlineLevel="1">
      <c r="A761" s="313" t="s">
        <v>1975</v>
      </c>
      <c r="B761" s="316" t="s">
        <v>2966</v>
      </c>
      <c r="C761" s="405" t="s">
        <v>2981</v>
      </c>
      <c r="D761" s="311" t="s">
        <v>15276</v>
      </c>
      <c r="E761" s="762"/>
      <c r="F761" s="293">
        <f t="shared" si="36"/>
        <v>16.98</v>
      </c>
      <c r="G761" s="293">
        <v>14.15</v>
      </c>
      <c r="H761" s="66">
        <f t="shared" si="33"/>
        <v>416.01</v>
      </c>
      <c r="I761" s="406" t="s">
        <v>2982</v>
      </c>
      <c r="J761" s="759" t="s">
        <v>15332</v>
      </c>
      <c r="K761" s="305"/>
      <c r="L761" s="315" t="s">
        <v>528</v>
      </c>
      <c r="M761" s="314">
        <v>3165140761154</v>
      </c>
      <c r="N761" s="315">
        <v>355</v>
      </c>
      <c r="O761" s="315">
        <v>260</v>
      </c>
      <c r="P761" s="315">
        <v>280</v>
      </c>
      <c r="Q761" s="315">
        <v>2</v>
      </c>
      <c r="R761" s="315">
        <v>1</v>
      </c>
      <c r="S761" s="315">
        <v>960</v>
      </c>
      <c r="T761" s="312"/>
    </row>
    <row r="762" spans="1:20" ht="28.8" outlineLevel="1">
      <c r="A762" s="313" t="s">
        <v>1975</v>
      </c>
      <c r="B762" s="316" t="s">
        <v>2966</v>
      </c>
      <c r="C762" s="405" t="s">
        <v>15277</v>
      </c>
      <c r="D762" s="758" t="s">
        <v>15278</v>
      </c>
      <c r="E762" s="758" t="s">
        <v>15211</v>
      </c>
      <c r="F762" s="293">
        <f t="shared" si="36"/>
        <v>17.28</v>
      </c>
      <c r="G762" s="293">
        <v>14.4</v>
      </c>
      <c r="H762" s="66">
        <f t="shared" si="33"/>
        <v>423.36</v>
      </c>
      <c r="I762" s="311" t="s">
        <v>2982</v>
      </c>
      <c r="J762" s="311" t="s">
        <v>15333</v>
      </c>
      <c r="K762" s="305"/>
      <c r="L762" s="315" t="s">
        <v>528</v>
      </c>
      <c r="M762" s="314">
        <v>3165140787413</v>
      </c>
      <c r="N762" s="315">
        <v>260</v>
      </c>
      <c r="O762" s="315">
        <v>40</v>
      </c>
      <c r="P762" s="315">
        <v>120</v>
      </c>
      <c r="Q762" s="315"/>
      <c r="R762" s="315"/>
      <c r="S762" s="315">
        <v>24</v>
      </c>
      <c r="T762" s="312"/>
    </row>
    <row r="763" spans="1:20" ht="19.2" outlineLevel="1">
      <c r="A763" s="313" t="s">
        <v>1975</v>
      </c>
      <c r="B763" s="316" t="s">
        <v>2966</v>
      </c>
      <c r="C763" s="405" t="s">
        <v>2987</v>
      </c>
      <c r="D763" s="311" t="s">
        <v>2988</v>
      </c>
      <c r="E763" s="762"/>
      <c r="F763" s="293">
        <f t="shared" si="36"/>
        <v>10.38</v>
      </c>
      <c r="G763" s="293">
        <v>8.65</v>
      </c>
      <c r="H763" s="66">
        <f t="shared" si="33"/>
        <v>254.31000000000003</v>
      </c>
      <c r="I763" s="406" t="s">
        <v>3014</v>
      </c>
      <c r="J763" s="759" t="s">
        <v>15334</v>
      </c>
      <c r="K763" s="305"/>
      <c r="L763" s="315" t="s">
        <v>528</v>
      </c>
      <c r="M763" s="314">
        <v>3165140761192</v>
      </c>
      <c r="N763" s="315">
        <v>365</v>
      </c>
      <c r="O763" s="315">
        <v>280</v>
      </c>
      <c r="P763" s="315">
        <v>425</v>
      </c>
      <c r="Q763" s="315">
        <v>2</v>
      </c>
      <c r="R763" s="315">
        <v>1</v>
      </c>
      <c r="S763" s="315">
        <v>328</v>
      </c>
      <c r="T763" s="312"/>
    </row>
    <row r="764" spans="1:20" ht="28.8" outlineLevel="1">
      <c r="A764" s="313" t="s">
        <v>1975</v>
      </c>
      <c r="B764" s="316" t="s">
        <v>2966</v>
      </c>
      <c r="C764" s="405" t="s">
        <v>2975</v>
      </c>
      <c r="D764" s="758" t="s">
        <v>2976</v>
      </c>
      <c r="E764" s="758" t="s">
        <v>15211</v>
      </c>
      <c r="F764" s="293">
        <f t="shared" si="36"/>
        <v>17.916</v>
      </c>
      <c r="G764" s="293">
        <v>14.93</v>
      </c>
      <c r="H764" s="66">
        <f t="shared" si="33"/>
        <v>438.94200000000001</v>
      </c>
      <c r="I764" s="406" t="s">
        <v>15335</v>
      </c>
      <c r="J764" s="759" t="s">
        <v>15336</v>
      </c>
      <c r="K764" s="305"/>
      <c r="L764" s="315" t="s">
        <v>528</v>
      </c>
      <c r="M764" s="314">
        <v>3165140761123</v>
      </c>
      <c r="N764" s="315">
        <v>296</v>
      </c>
      <c r="O764" s="315">
        <v>115</v>
      </c>
      <c r="P764" s="315">
        <v>49</v>
      </c>
      <c r="Q764" s="315">
        <v>0.16700000000000001</v>
      </c>
      <c r="R764" s="315">
        <v>0.16700000000000001</v>
      </c>
      <c r="S764" s="315" t="s">
        <v>3019</v>
      </c>
      <c r="T764" s="321"/>
    </row>
    <row r="765" spans="1:20" ht="28.8" outlineLevel="1">
      <c r="A765" s="313" t="s">
        <v>1975</v>
      </c>
      <c r="B765" s="316" t="s">
        <v>2966</v>
      </c>
      <c r="C765" s="405" t="s">
        <v>2977</v>
      </c>
      <c r="D765" s="758" t="s">
        <v>2978</v>
      </c>
      <c r="E765" s="758" t="s">
        <v>15211</v>
      </c>
      <c r="F765" s="293">
        <f t="shared" si="36"/>
        <v>15.096</v>
      </c>
      <c r="G765" s="293">
        <v>12.58</v>
      </c>
      <c r="H765" s="66">
        <f t="shared" si="33"/>
        <v>369.85199999999998</v>
      </c>
      <c r="I765" s="406" t="s">
        <v>15337</v>
      </c>
      <c r="J765" s="759" t="s">
        <v>15338</v>
      </c>
      <c r="K765" s="305"/>
      <c r="L765" s="315" t="s">
        <v>528</v>
      </c>
      <c r="M765" s="314">
        <v>3165140761130</v>
      </c>
      <c r="N765" s="315">
        <v>297</v>
      </c>
      <c r="O765" s="315">
        <v>113</v>
      </c>
      <c r="P765" s="315">
        <v>49</v>
      </c>
      <c r="Q765" s="315">
        <v>0.14699999999999999</v>
      </c>
      <c r="R765" s="315">
        <v>0.14699999999999999</v>
      </c>
      <c r="S765" s="315" t="s">
        <v>3019</v>
      </c>
      <c r="T765" s="321"/>
    </row>
    <row r="766" spans="1:20" ht="28.8" outlineLevel="1">
      <c r="A766" s="313" t="s">
        <v>1975</v>
      </c>
      <c r="B766" s="316" t="s">
        <v>2966</v>
      </c>
      <c r="C766" s="405" t="s">
        <v>2979</v>
      </c>
      <c r="D766" s="758" t="s">
        <v>2980</v>
      </c>
      <c r="E766" s="758" t="s">
        <v>15211</v>
      </c>
      <c r="F766" s="293">
        <f t="shared" si="36"/>
        <v>15.096</v>
      </c>
      <c r="G766" s="293">
        <v>12.58</v>
      </c>
      <c r="H766" s="66">
        <f t="shared" si="33"/>
        <v>369.85199999999998</v>
      </c>
      <c r="I766" s="406" t="s">
        <v>15339</v>
      </c>
      <c r="J766" s="759" t="s">
        <v>15340</v>
      </c>
      <c r="K766" s="305"/>
      <c r="L766" s="315" t="s">
        <v>528</v>
      </c>
      <c r="M766" s="314">
        <v>3165140761147</v>
      </c>
      <c r="N766" s="315">
        <v>293</v>
      </c>
      <c r="O766" s="315">
        <v>115</v>
      </c>
      <c r="P766" s="315">
        <v>49</v>
      </c>
      <c r="Q766" s="315">
        <v>0.16</v>
      </c>
      <c r="R766" s="315">
        <v>0.16</v>
      </c>
      <c r="S766" s="315" t="s">
        <v>3019</v>
      </c>
      <c r="T766" s="321"/>
    </row>
    <row r="767" spans="1:20" ht="28.8" outlineLevel="1">
      <c r="A767" s="313" t="s">
        <v>1975</v>
      </c>
      <c r="B767" s="316" t="s">
        <v>2966</v>
      </c>
      <c r="C767" s="405" t="s">
        <v>15279</v>
      </c>
      <c r="D767" s="758" t="s">
        <v>15280</v>
      </c>
      <c r="E767" s="758" t="s">
        <v>15211</v>
      </c>
      <c r="F767" s="293">
        <f t="shared" si="36"/>
        <v>15.252000000000001</v>
      </c>
      <c r="G767" s="293">
        <v>12.71</v>
      </c>
      <c r="H767" s="66">
        <f t="shared" si="33"/>
        <v>373.67400000000004</v>
      </c>
      <c r="I767" s="311" t="s">
        <v>15341</v>
      </c>
      <c r="J767" s="311" t="s">
        <v>15333</v>
      </c>
      <c r="K767" s="305"/>
      <c r="L767" s="315" t="s">
        <v>528</v>
      </c>
      <c r="M767" s="314">
        <v>3165140816069</v>
      </c>
      <c r="N767" s="315">
        <v>110.8</v>
      </c>
      <c r="O767" s="315">
        <v>40</v>
      </c>
      <c r="P767" s="315">
        <v>40</v>
      </c>
      <c r="Q767" s="315"/>
      <c r="R767" s="315"/>
      <c r="S767" s="315"/>
      <c r="T767" s="321"/>
    </row>
    <row r="768" spans="1:20" ht="28.8" outlineLevel="1">
      <c r="A768" s="313" t="s">
        <v>1975</v>
      </c>
      <c r="B768" s="316" t="s">
        <v>2966</v>
      </c>
      <c r="C768" s="405" t="s">
        <v>2983</v>
      </c>
      <c r="D768" s="758" t="s">
        <v>2984</v>
      </c>
      <c r="E768" s="758" t="s">
        <v>15211</v>
      </c>
      <c r="F768" s="293">
        <f t="shared" si="36"/>
        <v>29.255999999999997</v>
      </c>
      <c r="G768" s="293">
        <v>24.38</v>
      </c>
      <c r="H768" s="66">
        <f t="shared" si="33"/>
        <v>716.77199999999993</v>
      </c>
      <c r="I768" s="406" t="s">
        <v>3012</v>
      </c>
      <c r="J768" s="759" t="s">
        <v>15342</v>
      </c>
      <c r="K768" s="305"/>
      <c r="L768" s="315" t="s">
        <v>528</v>
      </c>
      <c r="M768" s="314">
        <v>3165140761161</v>
      </c>
      <c r="N768" s="315">
        <v>593</v>
      </c>
      <c r="O768" s="315">
        <v>330</v>
      </c>
      <c r="P768" s="315">
        <v>425</v>
      </c>
      <c r="Q768" s="315">
        <v>2</v>
      </c>
      <c r="R768" s="315">
        <v>1</v>
      </c>
      <c r="S768" s="315">
        <v>147</v>
      </c>
      <c r="T768" s="321"/>
    </row>
    <row r="769" spans="1:20" ht="28.8" outlineLevel="1">
      <c r="A769" s="313" t="s">
        <v>1975</v>
      </c>
      <c r="B769" s="316" t="s">
        <v>2966</v>
      </c>
      <c r="C769" s="405" t="s">
        <v>2985</v>
      </c>
      <c r="D769" s="758" t="s">
        <v>2986</v>
      </c>
      <c r="E769" s="758" t="s">
        <v>15211</v>
      </c>
      <c r="F769" s="293">
        <f t="shared" si="36"/>
        <v>29.255999999999997</v>
      </c>
      <c r="G769" s="293">
        <v>24.38</v>
      </c>
      <c r="H769" s="66">
        <f t="shared" si="33"/>
        <v>716.77199999999993</v>
      </c>
      <c r="I769" s="406" t="s">
        <v>3013</v>
      </c>
      <c r="J769" s="759" t="s">
        <v>15343</v>
      </c>
      <c r="K769" s="305"/>
      <c r="L769" s="315" t="s">
        <v>528</v>
      </c>
      <c r="M769" s="314">
        <v>3165140761178</v>
      </c>
      <c r="N769" s="315">
        <v>385</v>
      </c>
      <c r="O769" s="315">
        <v>280</v>
      </c>
      <c r="P769" s="315">
        <v>345</v>
      </c>
      <c r="Q769" s="315">
        <v>2</v>
      </c>
      <c r="R769" s="315">
        <v>1</v>
      </c>
      <c r="S769" s="315">
        <v>144</v>
      </c>
      <c r="T769" s="321"/>
    </row>
    <row r="770" spans="1:20" ht="28.8" outlineLevel="1">
      <c r="A770" s="313" t="s">
        <v>1975</v>
      </c>
      <c r="B770" s="316" t="s">
        <v>2966</v>
      </c>
      <c r="C770" s="405" t="s">
        <v>2989</v>
      </c>
      <c r="D770" s="758" t="s">
        <v>2990</v>
      </c>
      <c r="E770" s="758" t="s">
        <v>15211</v>
      </c>
      <c r="F770" s="293">
        <f t="shared" si="36"/>
        <v>19.812000000000001</v>
      </c>
      <c r="G770" s="293">
        <v>16.510000000000002</v>
      </c>
      <c r="H770" s="66">
        <f t="shared" si="33"/>
        <v>485.39400000000001</v>
      </c>
      <c r="I770" s="406" t="s">
        <v>3015</v>
      </c>
      <c r="J770" s="759" t="s">
        <v>15344</v>
      </c>
      <c r="K770" s="305"/>
      <c r="L770" s="315" t="s">
        <v>528</v>
      </c>
      <c r="M770" s="314">
        <v>3165140761208</v>
      </c>
      <c r="N770" s="315">
        <v>385</v>
      </c>
      <c r="O770" s="315">
        <v>280</v>
      </c>
      <c r="P770" s="315">
        <v>305</v>
      </c>
      <c r="Q770" s="315">
        <v>2</v>
      </c>
      <c r="R770" s="315">
        <v>1</v>
      </c>
      <c r="S770" s="315">
        <v>378</v>
      </c>
      <c r="T770" s="321"/>
    </row>
    <row r="771" spans="1:20" ht="28.8" outlineLevel="1">
      <c r="A771" s="313" t="s">
        <v>1975</v>
      </c>
      <c r="B771" s="316" t="s">
        <v>2966</v>
      </c>
      <c r="C771" s="405" t="s">
        <v>2991</v>
      </c>
      <c r="D771" s="758" t="s">
        <v>2992</v>
      </c>
      <c r="E771" s="758" t="s">
        <v>15211</v>
      </c>
      <c r="F771" s="293">
        <f t="shared" si="36"/>
        <v>17.916</v>
      </c>
      <c r="G771" s="293">
        <v>14.93</v>
      </c>
      <c r="H771" s="66">
        <f t="shared" si="33"/>
        <v>438.94200000000001</v>
      </c>
      <c r="I771" s="406" t="s">
        <v>3016</v>
      </c>
      <c r="J771" s="759" t="s">
        <v>15345</v>
      </c>
      <c r="K771" s="305"/>
      <c r="L771" s="315" t="s">
        <v>528</v>
      </c>
      <c r="M771" s="314">
        <v>3165140761215</v>
      </c>
      <c r="N771" s="315">
        <v>385</v>
      </c>
      <c r="O771" s="315">
        <v>280</v>
      </c>
      <c r="P771" s="315">
        <v>305</v>
      </c>
      <c r="Q771" s="315">
        <v>2</v>
      </c>
      <c r="R771" s="315">
        <v>1</v>
      </c>
      <c r="S771" s="315">
        <v>378</v>
      </c>
      <c r="T771" s="321"/>
    </row>
    <row r="772" spans="1:20" ht="28.8" outlineLevel="1">
      <c r="A772" s="313" t="s">
        <v>1975</v>
      </c>
      <c r="B772" s="316" t="s">
        <v>2966</v>
      </c>
      <c r="C772" s="405" t="s">
        <v>2993</v>
      </c>
      <c r="D772" s="758" t="s">
        <v>2994</v>
      </c>
      <c r="E772" s="758" t="s">
        <v>15211</v>
      </c>
      <c r="F772" s="293">
        <f t="shared" si="36"/>
        <v>29.255999999999997</v>
      </c>
      <c r="G772" s="293">
        <v>24.38</v>
      </c>
      <c r="H772" s="66">
        <f t="shared" si="33"/>
        <v>716.77199999999993</v>
      </c>
      <c r="I772" s="406" t="s">
        <v>3017</v>
      </c>
      <c r="J772" s="759" t="s">
        <v>15346</v>
      </c>
      <c r="K772" s="305"/>
      <c r="L772" s="315" t="s">
        <v>528</v>
      </c>
      <c r="M772" s="314">
        <v>3165140761222</v>
      </c>
      <c r="N772" s="315">
        <v>385</v>
      </c>
      <c r="O772" s="315">
        <v>280</v>
      </c>
      <c r="P772" s="315">
        <v>305</v>
      </c>
      <c r="Q772" s="315">
        <v>2</v>
      </c>
      <c r="R772" s="315">
        <v>1</v>
      </c>
      <c r="S772" s="315">
        <v>216</v>
      </c>
      <c r="T772" s="321"/>
    </row>
    <row r="773" spans="1:20" ht="28.8" outlineLevel="1">
      <c r="A773" s="313" t="s">
        <v>1975</v>
      </c>
      <c r="B773" s="316" t="s">
        <v>2966</v>
      </c>
      <c r="C773" s="405" t="s">
        <v>15281</v>
      </c>
      <c r="D773" s="758" t="s">
        <v>15282</v>
      </c>
      <c r="E773" s="758" t="s">
        <v>15211</v>
      </c>
      <c r="F773" s="293">
        <f t="shared" si="36"/>
        <v>20.327999999999999</v>
      </c>
      <c r="G773" s="293">
        <v>16.940000000000001</v>
      </c>
      <c r="H773" s="66">
        <f t="shared" si="33"/>
        <v>498.036</v>
      </c>
      <c r="I773" s="311" t="s">
        <v>15347</v>
      </c>
      <c r="J773" s="311" t="s">
        <v>15333</v>
      </c>
      <c r="K773" s="305"/>
      <c r="L773" s="315" t="s">
        <v>528</v>
      </c>
      <c r="M773" s="314">
        <v>3165140794978</v>
      </c>
      <c r="N773" s="315">
        <v>260</v>
      </c>
      <c r="O773" s="315">
        <v>120</v>
      </c>
      <c r="P773" s="315">
        <v>325</v>
      </c>
      <c r="Q773" s="315"/>
      <c r="R773" s="315"/>
      <c r="S773" s="315">
        <v>45</v>
      </c>
      <c r="T773" s="321"/>
    </row>
    <row r="774" spans="1:20" ht="28.8" outlineLevel="1">
      <c r="A774" s="313" t="s">
        <v>1975</v>
      </c>
      <c r="B774" s="316" t="s">
        <v>2966</v>
      </c>
      <c r="C774" s="405" t="s">
        <v>2996</v>
      </c>
      <c r="D774" s="758" t="s">
        <v>2997</v>
      </c>
      <c r="E774" s="758" t="s">
        <v>15211</v>
      </c>
      <c r="F774" s="293">
        <f t="shared" si="36"/>
        <v>15.096</v>
      </c>
      <c r="G774" s="293">
        <v>12.58</v>
      </c>
      <c r="H774" s="66">
        <f t="shared" si="33"/>
        <v>369.85199999999998</v>
      </c>
      <c r="I774" s="311" t="s">
        <v>2997</v>
      </c>
      <c r="J774" s="311" t="s">
        <v>2997</v>
      </c>
      <c r="K774" s="305"/>
      <c r="L774" s="315" t="s">
        <v>528</v>
      </c>
      <c r="M774" s="314">
        <v>3165140761246</v>
      </c>
      <c r="N774" s="315">
        <v>279</v>
      </c>
      <c r="O774" s="315">
        <v>113</v>
      </c>
      <c r="P774" s="315">
        <v>49</v>
      </c>
      <c r="Q774" s="315">
        <v>0.115</v>
      </c>
      <c r="R774" s="315">
        <v>0.115</v>
      </c>
      <c r="S774" s="315" t="s">
        <v>3019</v>
      </c>
      <c r="T774" s="787"/>
    </row>
    <row r="775" spans="1:20" ht="29.4" outlineLevel="1" thickBot="1">
      <c r="A775" s="313" t="s">
        <v>1975</v>
      </c>
      <c r="B775" s="316" t="s">
        <v>2966</v>
      </c>
      <c r="C775" s="405" t="s">
        <v>2998</v>
      </c>
      <c r="D775" s="758" t="s">
        <v>2999</v>
      </c>
      <c r="E775" s="758" t="s">
        <v>15211</v>
      </c>
      <c r="F775" s="293">
        <f>G775*1.2</f>
        <v>15.096</v>
      </c>
      <c r="G775" s="293">
        <v>12.58</v>
      </c>
      <c r="H775" s="66">
        <f t="shared" si="33"/>
        <v>369.85199999999998</v>
      </c>
      <c r="I775" s="311" t="s">
        <v>2999</v>
      </c>
      <c r="J775" s="311" t="s">
        <v>2999</v>
      </c>
      <c r="K775" s="309"/>
      <c r="L775" s="315" t="s">
        <v>528</v>
      </c>
      <c r="M775" s="314">
        <v>3165140761253</v>
      </c>
      <c r="N775" s="315">
        <v>282</v>
      </c>
      <c r="O775" s="315">
        <v>115</v>
      </c>
      <c r="P775" s="315">
        <v>49</v>
      </c>
      <c r="Q775" s="315">
        <v>0.10199999999999999</v>
      </c>
      <c r="R775" s="315">
        <v>0.10199999999999999</v>
      </c>
      <c r="S775" s="315" t="s">
        <v>3019</v>
      </c>
      <c r="T775" s="321"/>
    </row>
    <row r="776" spans="1:20" ht="23.4" thickBot="1">
      <c r="A776" s="102" t="s">
        <v>2538</v>
      </c>
      <c r="B776" s="103"/>
      <c r="C776" s="104"/>
      <c r="D776" s="103"/>
      <c r="E776" s="103"/>
      <c r="F776" s="105"/>
      <c r="G776" s="105"/>
      <c r="H776" s="105"/>
      <c r="I776" s="106"/>
      <c r="J776" s="103"/>
      <c r="K776" s="103"/>
      <c r="L776" s="318"/>
      <c r="M776" s="319"/>
      <c r="N776" s="318"/>
      <c r="O776" s="318"/>
      <c r="P776" s="318"/>
      <c r="Q776" s="318"/>
      <c r="R776" s="318"/>
      <c r="S776" s="318"/>
      <c r="T776" s="324"/>
    </row>
    <row r="777" spans="1:20" ht="19.2" outlineLevel="1">
      <c r="A777" s="257" t="s">
        <v>1978</v>
      </c>
      <c r="B777" s="257" t="s">
        <v>13760</v>
      </c>
      <c r="C777" s="257" t="s">
        <v>1980</v>
      </c>
      <c r="D777" s="254" t="s">
        <v>1981</v>
      </c>
      <c r="E777" s="258"/>
      <c r="F777" s="255">
        <f>G777*1.2</f>
        <v>53.750000000000007</v>
      </c>
      <c r="G777" s="271">
        <v>44.791666666666671</v>
      </c>
      <c r="H777" s="66">
        <f t="shared" ref="H777:H837" si="37">F777*$H$2</f>
        <v>1316.8750000000002</v>
      </c>
      <c r="I777" s="99" t="s">
        <v>1981</v>
      </c>
      <c r="J777" s="264" t="s">
        <v>1982</v>
      </c>
      <c r="K777" s="265"/>
      <c r="L777" s="325" t="s">
        <v>298</v>
      </c>
      <c r="M777" s="136" t="s">
        <v>1983</v>
      </c>
      <c r="N777" s="115">
        <v>251</v>
      </c>
      <c r="O777" s="115">
        <v>160</v>
      </c>
      <c r="P777" s="115">
        <v>80</v>
      </c>
      <c r="Q777" s="115">
        <v>0.9</v>
      </c>
      <c r="R777" s="115">
        <v>0.53900000000000003</v>
      </c>
      <c r="S777" s="325">
        <v>270</v>
      </c>
      <c r="T777" s="326"/>
    </row>
    <row r="778" spans="1:20" ht="19.2" outlineLevel="1">
      <c r="A778" s="257" t="s">
        <v>1978</v>
      </c>
      <c r="B778" s="257" t="s">
        <v>13760</v>
      </c>
      <c r="C778" s="257" t="s">
        <v>14034</v>
      </c>
      <c r="D778" s="254" t="s">
        <v>1985</v>
      </c>
      <c r="E778" s="258"/>
      <c r="F778" s="255">
        <f t="shared" ref="F778:F798" si="38">G778*1.2</f>
        <v>96.057692307692307</v>
      </c>
      <c r="G778" s="271">
        <v>80.04807692307692</v>
      </c>
      <c r="H778" s="66">
        <f t="shared" si="37"/>
        <v>2353.4134615384614</v>
      </c>
      <c r="I778" s="99" t="s">
        <v>1985</v>
      </c>
      <c r="J778" s="268" t="s">
        <v>2751</v>
      </c>
      <c r="K778" s="269"/>
      <c r="L778" s="325" t="s">
        <v>298</v>
      </c>
      <c r="M778" s="136">
        <v>8710364060900</v>
      </c>
      <c r="N778" s="115">
        <v>330</v>
      </c>
      <c r="O778" s="115">
        <v>203</v>
      </c>
      <c r="P778" s="115">
        <v>100</v>
      </c>
      <c r="Q778" s="115">
        <v>1.73</v>
      </c>
      <c r="R778" s="115">
        <v>0.57999999999999996</v>
      </c>
      <c r="S778" s="325">
        <v>114</v>
      </c>
      <c r="T778" s="327" t="s">
        <v>1984</v>
      </c>
    </row>
    <row r="779" spans="1:20" ht="19.2" outlineLevel="1">
      <c r="A779" s="257" t="s">
        <v>1978</v>
      </c>
      <c r="B779" s="257" t="s">
        <v>13760</v>
      </c>
      <c r="C779" s="257" t="s">
        <v>14035</v>
      </c>
      <c r="D779" s="254" t="s">
        <v>1987</v>
      </c>
      <c r="E779" s="258"/>
      <c r="F779" s="255">
        <f t="shared" si="38"/>
        <v>67.211538461538453</v>
      </c>
      <c r="G779" s="271">
        <v>56.00961538461538</v>
      </c>
      <c r="H779" s="66">
        <f t="shared" si="37"/>
        <v>1646.6826923076922</v>
      </c>
      <c r="I779" s="99" t="s">
        <v>1987</v>
      </c>
      <c r="J779" s="268" t="s">
        <v>2751</v>
      </c>
      <c r="K779" s="269"/>
      <c r="L779" s="325" t="s">
        <v>298</v>
      </c>
      <c r="M779" s="136">
        <v>8710364060870</v>
      </c>
      <c r="N779" s="115">
        <v>333</v>
      </c>
      <c r="O779" s="115">
        <v>178</v>
      </c>
      <c r="P779" s="115">
        <v>74</v>
      </c>
      <c r="Q779" s="115">
        <v>0.96</v>
      </c>
      <c r="R779" s="115">
        <v>0.57999999999999996</v>
      </c>
      <c r="S779" s="325">
        <v>180</v>
      </c>
      <c r="T779" s="327" t="s">
        <v>1986</v>
      </c>
    </row>
    <row r="780" spans="1:20" ht="19.2" outlineLevel="1">
      <c r="A780" s="257" t="s">
        <v>1978</v>
      </c>
      <c r="B780" s="257" t="s">
        <v>13760</v>
      </c>
      <c r="C780" s="257" t="s">
        <v>1988</v>
      </c>
      <c r="D780" s="254" t="s">
        <v>1990</v>
      </c>
      <c r="E780" s="258"/>
      <c r="F780" s="255">
        <f t="shared" si="38"/>
        <v>134.51923076923077</v>
      </c>
      <c r="G780" s="271">
        <v>112.09935897435898</v>
      </c>
      <c r="H780" s="66">
        <f t="shared" si="37"/>
        <v>3295.7211538461538</v>
      </c>
      <c r="I780" s="99" t="s">
        <v>1990</v>
      </c>
      <c r="J780" s="264" t="s">
        <v>1991</v>
      </c>
      <c r="K780" s="269"/>
      <c r="L780" s="325" t="s">
        <v>298</v>
      </c>
      <c r="M780" s="136">
        <v>8710364056262</v>
      </c>
      <c r="N780" s="115">
        <v>290</v>
      </c>
      <c r="O780" s="115">
        <v>260</v>
      </c>
      <c r="P780" s="115">
        <v>90</v>
      </c>
      <c r="Q780" s="115">
        <v>1.75</v>
      </c>
      <c r="R780" s="115">
        <v>0.66</v>
      </c>
      <c r="S780" s="325">
        <v>132</v>
      </c>
      <c r="T780" s="328" t="s">
        <v>1989</v>
      </c>
    </row>
    <row r="781" spans="1:20" ht="19.2" outlineLevel="1">
      <c r="A781" s="257" t="s">
        <v>1978</v>
      </c>
      <c r="B781" s="257" t="s">
        <v>13760</v>
      </c>
      <c r="C781" s="257" t="s">
        <v>1992</v>
      </c>
      <c r="D781" s="254" t="s">
        <v>1994</v>
      </c>
      <c r="E781" s="258"/>
      <c r="F781" s="255">
        <f t="shared" si="38"/>
        <v>172.98076923076923</v>
      </c>
      <c r="G781" s="271">
        <v>144.15064102564102</v>
      </c>
      <c r="H781" s="66">
        <f t="shared" si="37"/>
        <v>4238.0288461538457</v>
      </c>
      <c r="I781" s="99" t="s">
        <v>1994</v>
      </c>
      <c r="J781" s="264" t="s">
        <v>1991</v>
      </c>
      <c r="K781" s="269"/>
      <c r="L781" s="325" t="s">
        <v>298</v>
      </c>
      <c r="M781" s="136">
        <v>8710364056279</v>
      </c>
      <c r="N781" s="115">
        <v>390</v>
      </c>
      <c r="O781" s="115">
        <v>270</v>
      </c>
      <c r="P781" s="115">
        <v>100</v>
      </c>
      <c r="Q781" s="115">
        <v>2.7</v>
      </c>
      <c r="R781" s="115">
        <v>0.66</v>
      </c>
      <c r="S781" s="325">
        <v>80</v>
      </c>
      <c r="T781" s="328" t="s">
        <v>1993</v>
      </c>
    </row>
    <row r="782" spans="1:20" ht="19.2" outlineLevel="1">
      <c r="A782" s="257" t="s">
        <v>1978</v>
      </c>
      <c r="B782" s="259" t="s">
        <v>13761</v>
      </c>
      <c r="C782" s="257" t="s">
        <v>2536</v>
      </c>
      <c r="D782" s="254" t="s">
        <v>2537</v>
      </c>
      <c r="E782" s="258"/>
      <c r="F782" s="255">
        <f t="shared" si="38"/>
        <v>235.47999999999996</v>
      </c>
      <c r="G782" s="271">
        <v>196.23333333333332</v>
      </c>
      <c r="H782" s="66">
        <f t="shared" si="37"/>
        <v>5769.2599999999993</v>
      </c>
      <c r="I782" s="99" t="s">
        <v>2537</v>
      </c>
      <c r="J782" s="264" t="s">
        <v>1991</v>
      </c>
      <c r="K782" s="269"/>
      <c r="L782" s="325" t="s">
        <v>298</v>
      </c>
      <c r="M782" s="136">
        <v>8710364057948</v>
      </c>
      <c r="N782" s="115">
        <v>444</v>
      </c>
      <c r="O782" s="115">
        <v>246</v>
      </c>
      <c r="P782" s="115">
        <v>246</v>
      </c>
      <c r="Q782" s="329">
        <v>6</v>
      </c>
      <c r="R782" s="329">
        <v>0.66400000000000003</v>
      </c>
      <c r="S782" s="325">
        <v>28</v>
      </c>
      <c r="T782" s="330"/>
    </row>
    <row r="783" spans="1:20" ht="28.8" outlineLevel="1">
      <c r="A783" s="257" t="s">
        <v>1978</v>
      </c>
      <c r="B783" s="259" t="s">
        <v>13762</v>
      </c>
      <c r="C783" s="257" t="s">
        <v>13763</v>
      </c>
      <c r="D783" s="254" t="s">
        <v>13766</v>
      </c>
      <c r="E783" s="258"/>
      <c r="F783" s="255">
        <f t="shared" si="38"/>
        <v>182.59199999999998</v>
      </c>
      <c r="G783" s="271">
        <v>152.16</v>
      </c>
      <c r="H783" s="66">
        <f t="shared" si="37"/>
        <v>4473.5039999999999</v>
      </c>
      <c r="I783" s="99" t="s">
        <v>13766</v>
      </c>
      <c r="J783" s="264" t="s">
        <v>13775</v>
      </c>
      <c r="K783" s="270"/>
      <c r="L783" s="325" t="s">
        <v>298</v>
      </c>
      <c r="M783" s="136">
        <v>8710364068302</v>
      </c>
      <c r="N783" s="115">
        <v>392</v>
      </c>
      <c r="O783" s="115">
        <v>266</v>
      </c>
      <c r="P783" s="115">
        <v>100</v>
      </c>
      <c r="Q783" s="115" t="s">
        <v>13770</v>
      </c>
      <c r="R783" s="115">
        <v>0.66</v>
      </c>
      <c r="S783" s="325">
        <v>80</v>
      </c>
      <c r="T783" s="331"/>
    </row>
    <row r="784" spans="1:20" ht="19.2" outlineLevel="1">
      <c r="A784" s="257" t="s">
        <v>1978</v>
      </c>
      <c r="B784" s="257" t="s">
        <v>13760</v>
      </c>
      <c r="C784" s="257" t="s">
        <v>1995</v>
      </c>
      <c r="D784" s="254" t="s">
        <v>1996</v>
      </c>
      <c r="E784" s="258"/>
      <c r="F784" s="255">
        <f t="shared" si="38"/>
        <v>76.551553254437863</v>
      </c>
      <c r="G784" s="271">
        <v>63.792961045364891</v>
      </c>
      <c r="H784" s="66">
        <f t="shared" si="37"/>
        <v>1875.5130547337276</v>
      </c>
      <c r="I784" s="99" t="s">
        <v>1996</v>
      </c>
      <c r="J784" s="264" t="s">
        <v>1997</v>
      </c>
      <c r="K784" s="267"/>
      <c r="L784" s="325" t="s">
        <v>298</v>
      </c>
      <c r="M784" s="136">
        <v>8710364056293</v>
      </c>
      <c r="N784" s="115">
        <v>253</v>
      </c>
      <c r="O784" s="115">
        <v>160</v>
      </c>
      <c r="P784" s="115">
        <v>80</v>
      </c>
      <c r="Q784" s="115">
        <v>0.95</v>
      </c>
      <c r="R784" s="115">
        <v>0.35</v>
      </c>
      <c r="S784" s="325">
        <v>180</v>
      </c>
      <c r="T784" s="332"/>
    </row>
    <row r="785" spans="1:21" ht="19.2" outlineLevel="1">
      <c r="A785" s="257" t="s">
        <v>1978</v>
      </c>
      <c r="B785" s="259" t="s">
        <v>13762</v>
      </c>
      <c r="C785" s="257" t="s">
        <v>2746</v>
      </c>
      <c r="D785" s="254" t="s">
        <v>2747</v>
      </c>
      <c r="E785" s="258"/>
      <c r="F785" s="255">
        <f t="shared" si="38"/>
        <v>124.96153846153845</v>
      </c>
      <c r="G785" s="271">
        <v>104.13461538461539</v>
      </c>
      <c r="H785" s="66">
        <f t="shared" si="37"/>
        <v>3061.5576923076919</v>
      </c>
      <c r="I785" s="99" t="s">
        <v>2747</v>
      </c>
      <c r="J785" s="264" t="s">
        <v>2749</v>
      </c>
      <c r="K785" s="269"/>
      <c r="L785" s="325" t="s">
        <v>298</v>
      </c>
      <c r="M785" s="136">
        <v>8710364065721</v>
      </c>
      <c r="N785" s="115">
        <v>258</v>
      </c>
      <c r="O785" s="115">
        <v>293</v>
      </c>
      <c r="P785" s="115">
        <v>92</v>
      </c>
      <c r="Q785" s="115" t="s">
        <v>2754</v>
      </c>
      <c r="R785" s="115" t="s">
        <v>2755</v>
      </c>
      <c r="S785" s="325">
        <v>132</v>
      </c>
      <c r="T785" s="333"/>
    </row>
    <row r="786" spans="1:21" ht="19.2" outlineLevel="1">
      <c r="A786" s="257" t="s">
        <v>1978</v>
      </c>
      <c r="B786" s="257" t="s">
        <v>13760</v>
      </c>
      <c r="C786" s="260" t="s">
        <v>1998</v>
      </c>
      <c r="D786" s="254" t="s">
        <v>1999</v>
      </c>
      <c r="E786" s="258"/>
      <c r="F786" s="255">
        <f t="shared" si="38"/>
        <v>139.32692307692307</v>
      </c>
      <c r="G786" s="271">
        <v>116.10576923076923</v>
      </c>
      <c r="H786" s="66">
        <f t="shared" si="37"/>
        <v>3413.5096153846152</v>
      </c>
      <c r="I786" s="99" t="s">
        <v>1999</v>
      </c>
      <c r="J786" s="264" t="s">
        <v>2058</v>
      </c>
      <c r="K786" s="269"/>
      <c r="L786" s="325" t="s">
        <v>298</v>
      </c>
      <c r="M786" s="334">
        <v>8710364056316</v>
      </c>
      <c r="N786" s="115">
        <v>295</v>
      </c>
      <c r="O786" s="115">
        <v>260</v>
      </c>
      <c r="P786" s="115">
        <v>90</v>
      </c>
      <c r="Q786" s="115">
        <v>1.8</v>
      </c>
      <c r="R786" s="115">
        <v>0.62</v>
      </c>
      <c r="S786" s="335">
        <v>132</v>
      </c>
      <c r="T786" s="326"/>
    </row>
    <row r="787" spans="1:21" ht="19.2" outlineLevel="1">
      <c r="A787" s="257" t="s">
        <v>1978</v>
      </c>
      <c r="B787" s="259" t="s">
        <v>13761</v>
      </c>
      <c r="C787" s="260" t="s">
        <v>13764</v>
      </c>
      <c r="D787" s="256" t="s">
        <v>13767</v>
      </c>
      <c r="E787" s="258"/>
      <c r="F787" s="255">
        <f t="shared" si="38"/>
        <v>227.78399999999999</v>
      </c>
      <c r="G787" s="271">
        <v>189.82</v>
      </c>
      <c r="H787" s="66">
        <f t="shared" si="37"/>
        <v>5580.7079999999996</v>
      </c>
      <c r="I787" s="263" t="s">
        <v>13767</v>
      </c>
      <c r="J787" s="264" t="s">
        <v>2058</v>
      </c>
      <c r="K787" s="269"/>
      <c r="L787" s="325" t="s">
        <v>298</v>
      </c>
      <c r="M787" s="334">
        <v>8710364067084</v>
      </c>
      <c r="N787" s="115"/>
      <c r="O787" s="115"/>
      <c r="P787" s="115"/>
      <c r="Q787" s="115" t="s">
        <v>13771</v>
      </c>
      <c r="R787" s="115" t="s">
        <v>13772</v>
      </c>
      <c r="S787" s="335"/>
      <c r="T787" s="326"/>
    </row>
    <row r="788" spans="1:21" ht="28.8" outlineLevel="1">
      <c r="A788" s="257" t="s">
        <v>1978</v>
      </c>
      <c r="B788" s="257" t="s">
        <v>13760</v>
      </c>
      <c r="C788" s="257" t="s">
        <v>2059</v>
      </c>
      <c r="D788" s="254" t="s">
        <v>2060</v>
      </c>
      <c r="E788" s="258"/>
      <c r="F788" s="255">
        <f t="shared" si="38"/>
        <v>314.51923076923077</v>
      </c>
      <c r="G788" s="271">
        <v>262.09935897435901</v>
      </c>
      <c r="H788" s="66">
        <f t="shared" si="37"/>
        <v>7705.7211538461543</v>
      </c>
      <c r="I788" s="99" t="s">
        <v>2060</v>
      </c>
      <c r="J788" s="264" t="s">
        <v>2061</v>
      </c>
      <c r="K788" s="269"/>
      <c r="L788" s="325" t="s">
        <v>1182</v>
      </c>
      <c r="M788" s="136">
        <v>8710364056323</v>
      </c>
      <c r="N788" s="115">
        <v>375</v>
      </c>
      <c r="O788" s="115">
        <v>275</v>
      </c>
      <c r="P788" s="115">
        <v>101</v>
      </c>
      <c r="Q788" s="115">
        <v>3.59</v>
      </c>
      <c r="R788" s="115">
        <v>2.0299999999999998</v>
      </c>
      <c r="S788" s="325">
        <v>48</v>
      </c>
      <c r="T788" s="332"/>
    </row>
    <row r="789" spans="1:21" outlineLevel="1">
      <c r="A789" s="257" t="s">
        <v>1978</v>
      </c>
      <c r="B789" s="257" t="s">
        <v>13760</v>
      </c>
      <c r="C789" s="257" t="s">
        <v>2062</v>
      </c>
      <c r="D789" s="254" t="s">
        <v>2063</v>
      </c>
      <c r="E789" s="258"/>
      <c r="F789" s="255">
        <f t="shared" si="38"/>
        <v>34.006730769230771</v>
      </c>
      <c r="G789" s="271">
        <v>28.33894230769231</v>
      </c>
      <c r="H789" s="66">
        <f t="shared" si="37"/>
        <v>833.16490384615383</v>
      </c>
      <c r="I789" s="99" t="s">
        <v>2063</v>
      </c>
      <c r="J789" s="264" t="s">
        <v>2064</v>
      </c>
      <c r="K789" s="269"/>
      <c r="L789" s="325" t="s">
        <v>298</v>
      </c>
      <c r="M789" s="136" t="s">
        <v>2065</v>
      </c>
      <c r="N789" s="115">
        <v>223</v>
      </c>
      <c r="O789" s="115">
        <v>115</v>
      </c>
      <c r="P789" s="115">
        <v>67</v>
      </c>
      <c r="Q789" s="115">
        <v>0.45</v>
      </c>
      <c r="R789" s="115">
        <v>0.313</v>
      </c>
      <c r="S789" s="325">
        <v>480</v>
      </c>
      <c r="T789" s="336"/>
    </row>
    <row r="790" spans="1:21" ht="19.2" outlineLevel="1">
      <c r="A790" s="272" t="s">
        <v>1978</v>
      </c>
      <c r="B790" s="257" t="s">
        <v>13760</v>
      </c>
      <c r="C790" s="257" t="s">
        <v>2066</v>
      </c>
      <c r="D790" s="254" t="s">
        <v>2068</v>
      </c>
      <c r="E790" s="258"/>
      <c r="F790" s="255">
        <f t="shared" si="38"/>
        <v>17.21153846153846</v>
      </c>
      <c r="G790" s="271">
        <v>14.342948717948717</v>
      </c>
      <c r="H790" s="66">
        <f t="shared" si="37"/>
        <v>421.68269230769226</v>
      </c>
      <c r="I790" s="99" t="s">
        <v>2068</v>
      </c>
      <c r="J790" s="264" t="s">
        <v>2069</v>
      </c>
      <c r="K790" s="269"/>
      <c r="L790" s="325" t="s">
        <v>1182</v>
      </c>
      <c r="M790" s="136">
        <v>8710364056330</v>
      </c>
      <c r="N790" s="115">
        <v>275</v>
      </c>
      <c r="O790" s="115">
        <v>163</v>
      </c>
      <c r="P790" s="115">
        <v>64</v>
      </c>
      <c r="Q790" s="115">
        <v>0.38</v>
      </c>
      <c r="R790" s="115">
        <v>0.21</v>
      </c>
      <c r="S790" s="325">
        <v>324</v>
      </c>
      <c r="T790" s="337" t="s">
        <v>2067</v>
      </c>
    </row>
    <row r="791" spans="1:21" ht="19.2" outlineLevel="1">
      <c r="A791" s="257" t="s">
        <v>1978</v>
      </c>
      <c r="B791" s="257" t="s">
        <v>13760</v>
      </c>
      <c r="C791" s="261" t="s">
        <v>2070</v>
      </c>
      <c r="D791" s="254" t="s">
        <v>2072</v>
      </c>
      <c r="E791" s="258"/>
      <c r="F791" s="255">
        <f t="shared" si="38"/>
        <v>40.28846153846154</v>
      </c>
      <c r="G791" s="271">
        <v>33.573717948717949</v>
      </c>
      <c r="H791" s="66">
        <f t="shared" si="37"/>
        <v>987.06730769230774</v>
      </c>
      <c r="I791" s="99" t="s">
        <v>2072</v>
      </c>
      <c r="J791" s="264" t="s">
        <v>2073</v>
      </c>
      <c r="K791" s="266"/>
      <c r="L791" s="325" t="s">
        <v>1182</v>
      </c>
      <c r="M791" s="136">
        <v>8710364056361</v>
      </c>
      <c r="N791" s="115">
        <v>235</v>
      </c>
      <c r="O791" s="115">
        <v>204</v>
      </c>
      <c r="P791" s="115">
        <v>61</v>
      </c>
      <c r="Q791" s="115">
        <v>0.6</v>
      </c>
      <c r="R791" s="115">
        <v>0.38</v>
      </c>
      <c r="S791" s="325">
        <v>216</v>
      </c>
      <c r="T791" s="338" t="s">
        <v>2071</v>
      </c>
    </row>
    <row r="792" spans="1:21" outlineLevel="1">
      <c r="A792" s="257" t="s">
        <v>1978</v>
      </c>
      <c r="B792" s="257" t="s">
        <v>13760</v>
      </c>
      <c r="C792" s="261" t="s">
        <v>2074</v>
      </c>
      <c r="D792" s="254" t="s">
        <v>2075</v>
      </c>
      <c r="E792" s="258"/>
      <c r="F792" s="255">
        <f t="shared" si="38"/>
        <v>50.865384615384613</v>
      </c>
      <c r="G792" s="271">
        <v>42.387820512820511</v>
      </c>
      <c r="H792" s="66">
        <f t="shared" si="37"/>
        <v>1246.2019230769231</v>
      </c>
      <c r="I792" s="99" t="s">
        <v>2075</v>
      </c>
      <c r="J792" s="264" t="s">
        <v>2076</v>
      </c>
      <c r="K792" s="267"/>
      <c r="L792" s="325" t="s">
        <v>1182</v>
      </c>
      <c r="M792" s="136" t="s">
        <v>2077</v>
      </c>
      <c r="N792" s="115">
        <v>335</v>
      </c>
      <c r="O792" s="115">
        <v>175</v>
      </c>
      <c r="P792" s="115">
        <v>55</v>
      </c>
      <c r="Q792" s="115">
        <v>0.76</v>
      </c>
      <c r="R792" s="115">
        <v>0.63500000000000001</v>
      </c>
      <c r="S792" s="325">
        <v>240</v>
      </c>
      <c r="T792" s="339"/>
    </row>
    <row r="793" spans="1:21" ht="28.8" outlineLevel="1">
      <c r="A793" s="257" t="s">
        <v>1978</v>
      </c>
      <c r="B793" s="257" t="s">
        <v>13760</v>
      </c>
      <c r="C793" s="260" t="s">
        <v>2078</v>
      </c>
      <c r="D793" s="254" t="s">
        <v>2079</v>
      </c>
      <c r="E793" s="258"/>
      <c r="F793" s="255">
        <f t="shared" si="38"/>
        <v>57.59615384615384</v>
      </c>
      <c r="G793" s="271">
        <v>47.996794871794869</v>
      </c>
      <c r="H793" s="66">
        <f t="shared" si="37"/>
        <v>1411.1057692307691</v>
      </c>
      <c r="I793" s="99" t="s">
        <v>2079</v>
      </c>
      <c r="J793" s="264" t="s">
        <v>2080</v>
      </c>
      <c r="K793" s="269"/>
      <c r="L793" s="325" t="s">
        <v>1182</v>
      </c>
      <c r="M793" s="136" t="s">
        <v>2081</v>
      </c>
      <c r="N793" s="115">
        <v>295</v>
      </c>
      <c r="O793" s="115">
        <v>180</v>
      </c>
      <c r="P793" s="115">
        <v>55</v>
      </c>
      <c r="Q793" s="115" t="s">
        <v>2082</v>
      </c>
      <c r="R793" s="115" t="s">
        <v>2082</v>
      </c>
      <c r="S793" s="325">
        <v>52</v>
      </c>
      <c r="T793" s="325"/>
    </row>
    <row r="794" spans="1:21" ht="48" outlineLevel="1">
      <c r="A794" s="257" t="s">
        <v>1978</v>
      </c>
      <c r="B794" s="257" t="s">
        <v>13760</v>
      </c>
      <c r="C794" s="260" t="s">
        <v>2083</v>
      </c>
      <c r="D794" s="254" t="s">
        <v>2084</v>
      </c>
      <c r="E794" s="258"/>
      <c r="F794" s="255">
        <f t="shared" si="38"/>
        <v>201.82692307692307</v>
      </c>
      <c r="G794" s="271">
        <v>168.18910256410257</v>
      </c>
      <c r="H794" s="66">
        <f t="shared" si="37"/>
        <v>4944.7596153846152</v>
      </c>
      <c r="I794" s="99" t="s">
        <v>2084</v>
      </c>
      <c r="J794" s="264" t="s">
        <v>2750</v>
      </c>
      <c r="K794" s="269"/>
      <c r="L794" s="325" t="s">
        <v>298</v>
      </c>
      <c r="M794" s="136">
        <v>8710364054640</v>
      </c>
      <c r="N794" s="115">
        <v>391</v>
      </c>
      <c r="O794" s="115">
        <v>267</v>
      </c>
      <c r="P794" s="115">
        <v>100</v>
      </c>
      <c r="Q794" s="115">
        <v>2.65</v>
      </c>
      <c r="R794" s="115">
        <v>2.65</v>
      </c>
      <c r="S794" s="325">
        <v>80</v>
      </c>
      <c r="T794" s="339" t="s">
        <v>13773</v>
      </c>
    </row>
    <row r="795" spans="1:21" ht="19.2" outlineLevel="1">
      <c r="A795" s="257" t="s">
        <v>1978</v>
      </c>
      <c r="B795" s="257" t="s">
        <v>13760</v>
      </c>
      <c r="C795" s="260" t="s">
        <v>2085</v>
      </c>
      <c r="D795" s="254" t="s">
        <v>2086</v>
      </c>
      <c r="E795" s="258"/>
      <c r="F795" s="255">
        <f t="shared" si="38"/>
        <v>168.22799999999998</v>
      </c>
      <c r="G795" s="271">
        <v>140.19</v>
      </c>
      <c r="H795" s="66">
        <f t="shared" si="37"/>
        <v>4121.5859999999993</v>
      </c>
      <c r="I795" s="99" t="s">
        <v>2086</v>
      </c>
      <c r="J795" s="264" t="s">
        <v>13769</v>
      </c>
      <c r="K795" s="267"/>
      <c r="L795" s="325" t="s">
        <v>298</v>
      </c>
      <c r="M795" s="136">
        <v>8710364060740</v>
      </c>
      <c r="N795" s="115">
        <v>395</v>
      </c>
      <c r="O795" s="115">
        <v>270</v>
      </c>
      <c r="P795" s="115">
        <v>100</v>
      </c>
      <c r="Q795" s="115">
        <v>3.54</v>
      </c>
      <c r="R795" s="115">
        <v>1.78</v>
      </c>
      <c r="S795" s="325">
        <v>80</v>
      </c>
      <c r="T795" s="340" t="s">
        <v>13774</v>
      </c>
    </row>
    <row r="796" spans="1:21" ht="19.2" outlineLevel="1">
      <c r="A796" s="257" t="s">
        <v>1978</v>
      </c>
      <c r="B796" s="262" t="s">
        <v>13765</v>
      </c>
      <c r="C796" s="260" t="s">
        <v>2087</v>
      </c>
      <c r="D796" s="254" t="s">
        <v>2088</v>
      </c>
      <c r="E796" s="258"/>
      <c r="F796" s="255">
        <f t="shared" si="38"/>
        <v>144.13461538461539</v>
      </c>
      <c r="G796" s="271">
        <v>120.11217948717949</v>
      </c>
      <c r="H796" s="66">
        <f t="shared" si="37"/>
        <v>3531.2980769230771</v>
      </c>
      <c r="I796" s="99" t="s">
        <v>2088</v>
      </c>
      <c r="J796" s="264" t="s">
        <v>2089</v>
      </c>
      <c r="K796" s="267"/>
      <c r="L796" s="325" t="s">
        <v>528</v>
      </c>
      <c r="M796" s="136">
        <v>8710364062775</v>
      </c>
      <c r="N796" s="115">
        <v>465</v>
      </c>
      <c r="O796" s="115">
        <v>369</v>
      </c>
      <c r="P796" s="115">
        <v>127</v>
      </c>
      <c r="Q796" s="115">
        <v>4.1399999999999997</v>
      </c>
      <c r="R796" s="115">
        <v>1.1000000000000001</v>
      </c>
      <c r="S796" s="325">
        <v>36</v>
      </c>
      <c r="T796" s="340" t="s">
        <v>2748</v>
      </c>
    </row>
    <row r="797" spans="1:21" ht="28.8" outlineLevel="1">
      <c r="A797" s="257" t="s">
        <v>1978</v>
      </c>
      <c r="B797" s="257" t="s">
        <v>13760</v>
      </c>
      <c r="C797" s="260" t="s">
        <v>14033</v>
      </c>
      <c r="D797" s="254" t="s">
        <v>2090</v>
      </c>
      <c r="E797" s="258"/>
      <c r="F797" s="255">
        <f t="shared" si="38"/>
        <v>163.36538461538461</v>
      </c>
      <c r="G797" s="271">
        <v>136.13782051282053</v>
      </c>
      <c r="H797" s="66">
        <f t="shared" si="37"/>
        <v>4002.4519230769229</v>
      </c>
      <c r="I797" s="99" t="s">
        <v>2090</v>
      </c>
      <c r="J797" s="264" t="s">
        <v>2752</v>
      </c>
      <c r="K797" s="267"/>
      <c r="L797" s="325" t="s">
        <v>298</v>
      </c>
      <c r="M797" s="136">
        <v>8710364063741</v>
      </c>
      <c r="N797" s="115">
        <v>392</v>
      </c>
      <c r="O797" s="115">
        <v>266</v>
      </c>
      <c r="P797" s="115">
        <v>100</v>
      </c>
      <c r="Q797" s="115">
        <v>3.2</v>
      </c>
      <c r="R797" s="115">
        <v>1.35</v>
      </c>
      <c r="S797" s="325">
        <v>80</v>
      </c>
      <c r="T797" s="339"/>
    </row>
    <row r="798" spans="1:21" ht="28.8" outlineLevel="1">
      <c r="A798" s="274" t="s">
        <v>1978</v>
      </c>
      <c r="B798" s="274" t="s">
        <v>13760</v>
      </c>
      <c r="C798" s="260" t="s">
        <v>14032</v>
      </c>
      <c r="D798" s="275" t="s">
        <v>2091</v>
      </c>
      <c r="E798" s="276"/>
      <c r="F798" s="277">
        <f t="shared" si="38"/>
        <v>211.44230769230768</v>
      </c>
      <c r="G798" s="278">
        <v>176.20192307692307</v>
      </c>
      <c r="H798" s="66">
        <f t="shared" si="37"/>
        <v>5180.3365384615381</v>
      </c>
      <c r="I798" s="101" t="s">
        <v>2091</v>
      </c>
      <c r="J798" s="279" t="s">
        <v>2753</v>
      </c>
      <c r="K798" s="280"/>
      <c r="L798" s="341" t="s">
        <v>298</v>
      </c>
      <c r="M798" s="342">
        <v>8710364063772</v>
      </c>
      <c r="N798" s="343">
        <v>392</v>
      </c>
      <c r="O798" s="343">
        <v>266</v>
      </c>
      <c r="P798" s="343">
        <v>100</v>
      </c>
      <c r="Q798" s="343">
        <v>3.6</v>
      </c>
      <c r="R798" s="343">
        <v>1.47</v>
      </c>
      <c r="S798" s="341">
        <v>80</v>
      </c>
      <c r="T798" s="344"/>
      <c r="U798" s="1"/>
    </row>
    <row r="799" spans="1:21" s="273" customFormat="1" outlineLevel="1">
      <c r="A799" s="285" t="s">
        <v>2519</v>
      </c>
      <c r="B799" s="286"/>
      <c r="C799" s="281"/>
      <c r="D799" s="282"/>
      <c r="E799" s="287"/>
      <c r="F799" s="288"/>
      <c r="G799" s="283"/>
      <c r="H799" s="284"/>
      <c r="I799" s="282"/>
      <c r="J799" s="289"/>
      <c r="K799" s="290"/>
      <c r="L799" s="345"/>
      <c r="M799" s="346"/>
      <c r="N799" s="347"/>
      <c r="O799" s="347"/>
      <c r="P799" s="347"/>
      <c r="Q799" s="347"/>
      <c r="R799" s="347"/>
      <c r="S799" s="345"/>
      <c r="T799" s="348"/>
    </row>
    <row r="800" spans="1:21" s="273" customFormat="1" ht="19.2" outlineLevel="1">
      <c r="A800" s="359" t="s">
        <v>1978</v>
      </c>
      <c r="B800" s="359" t="s">
        <v>13776</v>
      </c>
      <c r="C800" s="360" t="s">
        <v>2757</v>
      </c>
      <c r="D800" s="361" t="s">
        <v>2756</v>
      </c>
      <c r="E800" s="362"/>
      <c r="F800" s="255">
        <f>G800*1.2</f>
        <v>78.551999999999992</v>
      </c>
      <c r="G800" s="255">
        <v>65.459999999999994</v>
      </c>
      <c r="H800" s="66">
        <f t="shared" si="37"/>
        <v>1924.5239999999999</v>
      </c>
      <c r="I800" s="100" t="s">
        <v>2756</v>
      </c>
      <c r="J800" s="363" t="s">
        <v>2520</v>
      </c>
      <c r="K800" s="364"/>
      <c r="L800" s="365" t="s">
        <v>298</v>
      </c>
      <c r="M800" s="366">
        <v>8710364056248</v>
      </c>
      <c r="N800" s="367">
        <v>314</v>
      </c>
      <c r="O800" s="367">
        <v>163</v>
      </c>
      <c r="P800" s="367">
        <v>73</v>
      </c>
      <c r="Q800" s="367">
        <v>1.087</v>
      </c>
      <c r="R800" s="367">
        <v>0.56299999999999994</v>
      </c>
      <c r="S800" s="365">
        <v>180</v>
      </c>
      <c r="T800" s="368" t="s">
        <v>13777</v>
      </c>
    </row>
    <row r="801" spans="1:21" ht="19.2" outlineLevel="1">
      <c r="A801" s="257" t="s">
        <v>1978</v>
      </c>
      <c r="B801" s="257" t="s">
        <v>1979</v>
      </c>
      <c r="C801" s="260" t="s">
        <v>2521</v>
      </c>
      <c r="D801" s="254" t="s">
        <v>2523</v>
      </c>
      <c r="E801" s="258"/>
      <c r="F801" s="255">
        <f>G801*1.2</f>
        <v>93.17</v>
      </c>
      <c r="G801" s="271">
        <v>77.641666666666666</v>
      </c>
      <c r="H801" s="66">
        <f t="shared" si="37"/>
        <v>2282.665</v>
      </c>
      <c r="I801" s="99" t="s">
        <v>2523</v>
      </c>
      <c r="J801" s="264" t="s">
        <v>1997</v>
      </c>
      <c r="K801" s="267"/>
      <c r="L801" s="325" t="s">
        <v>298</v>
      </c>
      <c r="M801" s="136">
        <v>8710364050611</v>
      </c>
      <c r="N801" s="115">
        <v>215</v>
      </c>
      <c r="O801" s="115">
        <v>160</v>
      </c>
      <c r="P801" s="115">
        <v>80</v>
      </c>
      <c r="Q801" s="115">
        <v>1</v>
      </c>
      <c r="R801" s="115">
        <v>0.3</v>
      </c>
      <c r="S801" s="325">
        <v>270</v>
      </c>
      <c r="T801" s="339" t="s">
        <v>13778</v>
      </c>
      <c r="U801" s="1"/>
    </row>
    <row r="802" spans="1:21" outlineLevel="1">
      <c r="A802" s="257" t="s">
        <v>1978</v>
      </c>
      <c r="B802" s="257" t="s">
        <v>1979</v>
      </c>
      <c r="C802" s="260" t="s">
        <v>2524</v>
      </c>
      <c r="D802" s="254" t="s">
        <v>2526</v>
      </c>
      <c r="E802" s="258"/>
      <c r="F802" s="255">
        <f>G802*1.2</f>
        <v>43.17307692307692</v>
      </c>
      <c r="G802" s="271">
        <v>35.977564102564102</v>
      </c>
      <c r="H802" s="66">
        <f t="shared" si="37"/>
        <v>1057.7403846153845</v>
      </c>
      <c r="I802" s="99" t="s">
        <v>2526</v>
      </c>
      <c r="J802" s="264" t="s">
        <v>2527</v>
      </c>
      <c r="K802" s="267"/>
      <c r="L802" s="325" t="s">
        <v>298</v>
      </c>
      <c r="M802" s="136" t="s">
        <v>2528</v>
      </c>
      <c r="N802" s="115">
        <v>226</v>
      </c>
      <c r="O802" s="115">
        <v>117</v>
      </c>
      <c r="P802" s="115">
        <v>65</v>
      </c>
      <c r="Q802" s="115">
        <v>0.52</v>
      </c>
      <c r="R802" s="115">
        <v>0.36</v>
      </c>
      <c r="S802" s="325">
        <v>480</v>
      </c>
      <c r="T802" s="339" t="s">
        <v>2525</v>
      </c>
      <c r="U802" s="1"/>
    </row>
    <row r="803" spans="1:21" ht="19.2" outlineLevel="1">
      <c r="A803" s="257" t="s">
        <v>1978</v>
      </c>
      <c r="B803" s="257" t="s">
        <v>1979</v>
      </c>
      <c r="C803" s="260" t="s">
        <v>2529</v>
      </c>
      <c r="D803" s="254" t="s">
        <v>2531</v>
      </c>
      <c r="E803" s="258"/>
      <c r="F803" s="255">
        <f>G803*1.2</f>
        <v>23.94230769230769</v>
      </c>
      <c r="G803" s="271">
        <v>19.951923076923077</v>
      </c>
      <c r="H803" s="66">
        <f t="shared" si="37"/>
        <v>586.58653846153845</v>
      </c>
      <c r="I803" s="99" t="s">
        <v>2531</v>
      </c>
      <c r="J803" s="264" t="s">
        <v>2532</v>
      </c>
      <c r="K803" s="267"/>
      <c r="L803" s="325" t="s">
        <v>1182</v>
      </c>
      <c r="M803" s="136">
        <v>8710364056354</v>
      </c>
      <c r="N803" s="115">
        <v>265</v>
      </c>
      <c r="O803" s="115">
        <v>165</v>
      </c>
      <c r="P803" s="115">
        <v>75</v>
      </c>
      <c r="Q803" s="115">
        <v>0.55000000000000004</v>
      </c>
      <c r="R803" s="115">
        <v>0.22</v>
      </c>
      <c r="S803" s="325">
        <v>180</v>
      </c>
      <c r="T803" s="339" t="s">
        <v>2530</v>
      </c>
      <c r="U803" s="1"/>
    </row>
    <row r="804" spans="1:21" outlineLevel="1">
      <c r="A804" s="257" t="s">
        <v>1978</v>
      </c>
      <c r="B804" s="257" t="s">
        <v>1979</v>
      </c>
      <c r="C804" s="260" t="s">
        <v>2533</v>
      </c>
      <c r="D804" s="254" t="s">
        <v>2534</v>
      </c>
      <c r="E804" s="258"/>
      <c r="F804" s="255">
        <f>G804*1.2</f>
        <v>50.86538461538462</v>
      </c>
      <c r="G804" s="271">
        <v>42.387820512820518</v>
      </c>
      <c r="H804" s="66">
        <f t="shared" si="37"/>
        <v>1246.2019230769231</v>
      </c>
      <c r="I804" s="99" t="s">
        <v>2534</v>
      </c>
      <c r="J804" s="264" t="s">
        <v>2076</v>
      </c>
      <c r="K804" s="267"/>
      <c r="L804" s="325" t="s">
        <v>1182</v>
      </c>
      <c r="M804" s="136" t="s">
        <v>2535</v>
      </c>
      <c r="N804" s="115">
        <v>335</v>
      </c>
      <c r="O804" s="115">
        <v>175</v>
      </c>
      <c r="P804" s="115">
        <v>55</v>
      </c>
      <c r="Q804" s="115">
        <v>0.76</v>
      </c>
      <c r="R804" s="115">
        <v>0.63500000000000001</v>
      </c>
      <c r="S804" s="325">
        <v>240</v>
      </c>
      <c r="T804" s="339"/>
      <c r="U804" s="1"/>
    </row>
    <row r="805" spans="1:21" s="273" customFormat="1" outlineLevel="1">
      <c r="A805" s="285" t="s">
        <v>13779</v>
      </c>
      <c r="B805" s="286"/>
      <c r="C805" s="281"/>
      <c r="D805" s="282"/>
      <c r="E805" s="287"/>
      <c r="F805" s="288"/>
      <c r="G805" s="283"/>
      <c r="H805" s="284"/>
      <c r="I805" s="282"/>
      <c r="J805" s="289"/>
      <c r="K805" s="290"/>
      <c r="L805" s="345"/>
      <c r="M805" s="346"/>
      <c r="N805" s="347"/>
      <c r="O805" s="347"/>
      <c r="P805" s="347"/>
      <c r="Q805" s="347"/>
      <c r="R805" s="347"/>
      <c r="S805" s="345"/>
      <c r="T805" s="348"/>
    </row>
    <row r="806" spans="1:21" ht="13.5" customHeight="1" outlineLevel="1">
      <c r="A806" s="257" t="s">
        <v>2092</v>
      </c>
      <c r="B806" s="257" t="s">
        <v>1979</v>
      </c>
      <c r="C806" s="260" t="s">
        <v>2093</v>
      </c>
      <c r="D806" s="254" t="s">
        <v>2094</v>
      </c>
      <c r="E806" s="258"/>
      <c r="F806" s="255">
        <f>G806*1.2</f>
        <v>12.207692307692307</v>
      </c>
      <c r="G806" s="271">
        <v>10.173076923076923</v>
      </c>
      <c r="H806" s="66">
        <f t="shared" si="37"/>
        <v>299.0884615384615</v>
      </c>
      <c r="I806" s="99" t="s">
        <v>2094</v>
      </c>
      <c r="J806" s="264" t="s">
        <v>2095</v>
      </c>
      <c r="K806" s="267"/>
      <c r="L806" s="325" t="s">
        <v>421</v>
      </c>
      <c r="M806" s="136">
        <v>8710364043712</v>
      </c>
      <c r="N806" s="115">
        <v>25</v>
      </c>
      <c r="O806" s="115">
        <v>150</v>
      </c>
      <c r="P806" s="115">
        <v>280</v>
      </c>
      <c r="Q806" s="115" t="s">
        <v>2096</v>
      </c>
      <c r="R806" s="115" t="s">
        <v>2096</v>
      </c>
      <c r="S806" s="325" t="s">
        <v>2095</v>
      </c>
      <c r="T806" s="339"/>
      <c r="U806" s="1"/>
    </row>
    <row r="807" spans="1:21" ht="13.5" customHeight="1" outlineLevel="1">
      <c r="A807" s="257" t="s">
        <v>2092</v>
      </c>
      <c r="B807" s="257" t="s">
        <v>1979</v>
      </c>
      <c r="C807" s="260" t="s">
        <v>2097</v>
      </c>
      <c r="D807" s="254" t="s">
        <v>2098</v>
      </c>
      <c r="E807" s="258"/>
      <c r="F807" s="255">
        <f t="shared" ref="F807:F823" si="39">G807*1.2</f>
        <v>47.980769230769226</v>
      </c>
      <c r="G807" s="271">
        <v>39.983974358974358</v>
      </c>
      <c r="H807" s="66">
        <f t="shared" si="37"/>
        <v>1175.528846153846</v>
      </c>
      <c r="I807" s="99" t="s">
        <v>2098</v>
      </c>
      <c r="J807" s="264" t="s">
        <v>2095</v>
      </c>
      <c r="K807" s="267"/>
      <c r="L807" s="325" t="s">
        <v>421</v>
      </c>
      <c r="M807" s="136">
        <v>8710364037544</v>
      </c>
      <c r="N807" s="115">
        <v>340</v>
      </c>
      <c r="O807" s="115">
        <v>205</v>
      </c>
      <c r="P807" s="115">
        <v>105</v>
      </c>
      <c r="Q807" s="115">
        <v>1.66</v>
      </c>
      <c r="R807" s="115">
        <v>1.66</v>
      </c>
      <c r="S807" s="325" t="s">
        <v>2095</v>
      </c>
      <c r="T807" s="339"/>
      <c r="U807" s="1"/>
    </row>
    <row r="808" spans="1:21" ht="13.5" customHeight="1" outlineLevel="1">
      <c r="A808" s="257" t="s">
        <v>2092</v>
      </c>
      <c r="B808" s="257" t="s">
        <v>1979</v>
      </c>
      <c r="C808" s="260" t="s">
        <v>2099</v>
      </c>
      <c r="D808" s="254" t="s">
        <v>2100</v>
      </c>
      <c r="E808" s="258"/>
      <c r="F808" s="255">
        <f t="shared" si="39"/>
        <v>19.134615384615383</v>
      </c>
      <c r="G808" s="271">
        <v>15.945512820512819</v>
      </c>
      <c r="H808" s="66">
        <f t="shared" si="37"/>
        <v>468.79807692307691</v>
      </c>
      <c r="I808" s="99" t="s">
        <v>2100</v>
      </c>
      <c r="J808" s="264" t="s">
        <v>2095</v>
      </c>
      <c r="K808" s="267"/>
      <c r="L808" s="325" t="s">
        <v>298</v>
      </c>
      <c r="M808" s="136">
        <v>8710364044061</v>
      </c>
      <c r="N808" s="115">
        <v>215</v>
      </c>
      <c r="O808" s="115">
        <v>130</v>
      </c>
      <c r="P808" s="115">
        <v>100</v>
      </c>
      <c r="Q808" s="115">
        <v>0.32100000000000001</v>
      </c>
      <c r="R808" s="115">
        <v>0.32100000000000001</v>
      </c>
      <c r="S808" s="325" t="s">
        <v>2095</v>
      </c>
      <c r="T808" s="339"/>
      <c r="U808" s="1"/>
    </row>
    <row r="809" spans="1:21" ht="13.5" customHeight="1" outlineLevel="1">
      <c r="A809" s="257" t="s">
        <v>2092</v>
      </c>
      <c r="B809" s="257" t="s">
        <v>1979</v>
      </c>
      <c r="C809" s="260" t="s">
        <v>2101</v>
      </c>
      <c r="D809" s="254" t="s">
        <v>2102</v>
      </c>
      <c r="E809" s="258"/>
      <c r="F809" s="255">
        <f t="shared" si="39"/>
        <v>70.09615384615384</v>
      </c>
      <c r="G809" s="271">
        <v>58.413461538461533</v>
      </c>
      <c r="H809" s="66">
        <f t="shared" si="37"/>
        <v>1717.3557692307691</v>
      </c>
      <c r="I809" s="99" t="s">
        <v>2102</v>
      </c>
      <c r="J809" s="264" t="s">
        <v>2095</v>
      </c>
      <c r="K809" s="267"/>
      <c r="L809" s="325" t="s">
        <v>1182</v>
      </c>
      <c r="M809" s="136">
        <v>8710364032426</v>
      </c>
      <c r="N809" s="115">
        <v>355</v>
      </c>
      <c r="O809" s="115">
        <v>195</v>
      </c>
      <c r="P809" s="115">
        <v>190</v>
      </c>
      <c r="Q809" s="115">
        <v>2.42</v>
      </c>
      <c r="R809" s="115">
        <v>2</v>
      </c>
      <c r="S809" s="325" t="s">
        <v>2095</v>
      </c>
      <c r="T809" s="339"/>
      <c r="U809" s="1"/>
    </row>
    <row r="810" spans="1:21" ht="13.5" customHeight="1" outlineLevel="1">
      <c r="A810" s="257" t="s">
        <v>2092</v>
      </c>
      <c r="B810" s="257" t="s">
        <v>1979</v>
      </c>
      <c r="C810" s="260" t="s">
        <v>13780</v>
      </c>
      <c r="D810" s="254" t="s">
        <v>2103</v>
      </c>
      <c r="E810" s="258"/>
      <c r="F810" s="255">
        <f t="shared" si="39"/>
        <v>36.455999999999996</v>
      </c>
      <c r="G810" s="271">
        <v>30.38</v>
      </c>
      <c r="H810" s="66">
        <f t="shared" si="37"/>
        <v>893.17199999999991</v>
      </c>
      <c r="I810" s="99" t="s">
        <v>2103</v>
      </c>
      <c r="J810" s="264" t="s">
        <v>2095</v>
      </c>
      <c r="K810" s="267"/>
      <c r="L810" s="325" t="s">
        <v>298</v>
      </c>
      <c r="M810" s="136">
        <v>8710364054992</v>
      </c>
      <c r="N810" s="115">
        <v>311</v>
      </c>
      <c r="O810" s="115">
        <v>102</v>
      </c>
      <c r="P810" s="115">
        <v>101</v>
      </c>
      <c r="Q810" s="115">
        <v>0.437</v>
      </c>
      <c r="R810" s="115">
        <v>0.437</v>
      </c>
      <c r="S810" s="325" t="s">
        <v>2095</v>
      </c>
      <c r="T810" s="339"/>
      <c r="U810" s="1"/>
    </row>
    <row r="811" spans="1:21" ht="13.5" customHeight="1" outlineLevel="1">
      <c r="A811" s="257" t="s">
        <v>2092</v>
      </c>
      <c r="B811" s="257" t="s">
        <v>1979</v>
      </c>
      <c r="C811" s="260">
        <v>2615023132</v>
      </c>
      <c r="D811" s="254" t="s">
        <v>2104</v>
      </c>
      <c r="E811" s="258"/>
      <c r="F811" s="255">
        <f t="shared" si="39"/>
        <v>47.980769230769226</v>
      </c>
      <c r="G811" s="271">
        <v>39.983974358974358</v>
      </c>
      <c r="H811" s="66">
        <f t="shared" si="37"/>
        <v>1175.528846153846</v>
      </c>
      <c r="I811" s="99" t="s">
        <v>2104</v>
      </c>
      <c r="J811" s="264" t="s">
        <v>2095</v>
      </c>
      <c r="K811" s="267"/>
      <c r="L811" s="325" t="s">
        <v>1182</v>
      </c>
      <c r="M811" s="136">
        <v>8710364016891</v>
      </c>
      <c r="N811" s="115">
        <v>259</v>
      </c>
      <c r="O811" s="115">
        <v>206</v>
      </c>
      <c r="P811" s="115">
        <v>170</v>
      </c>
      <c r="Q811" s="115">
        <v>1.08</v>
      </c>
      <c r="R811" s="115">
        <v>0.78500000000000003</v>
      </c>
      <c r="S811" s="325" t="s">
        <v>2095</v>
      </c>
      <c r="T811" s="339"/>
      <c r="U811" s="1"/>
    </row>
    <row r="812" spans="1:21" ht="13.5" customHeight="1" outlineLevel="1">
      <c r="A812" s="257" t="s">
        <v>2092</v>
      </c>
      <c r="B812" s="257" t="s">
        <v>1979</v>
      </c>
      <c r="C812" s="260" t="s">
        <v>2105</v>
      </c>
      <c r="D812" s="254" t="s">
        <v>2106</v>
      </c>
      <c r="E812" s="258"/>
      <c r="F812" s="255">
        <f t="shared" si="39"/>
        <v>38.365384615384613</v>
      </c>
      <c r="G812" s="271">
        <v>31.971153846153847</v>
      </c>
      <c r="H812" s="66">
        <f t="shared" si="37"/>
        <v>939.95192307692298</v>
      </c>
      <c r="I812" s="99" t="s">
        <v>2106</v>
      </c>
      <c r="J812" s="264" t="s">
        <v>2095</v>
      </c>
      <c r="K812" s="267"/>
      <c r="L812" s="325" t="s">
        <v>1182</v>
      </c>
      <c r="M812" s="136">
        <v>8710364023080</v>
      </c>
      <c r="N812" s="115">
        <v>245</v>
      </c>
      <c r="O812" s="115">
        <v>150</v>
      </c>
      <c r="P812" s="115">
        <v>130</v>
      </c>
      <c r="Q812" s="115">
        <v>1.17</v>
      </c>
      <c r="R812" s="115">
        <v>1.1200000000000001</v>
      </c>
      <c r="S812" s="325" t="s">
        <v>2095</v>
      </c>
      <c r="T812" s="339"/>
      <c r="U812" s="1"/>
    </row>
    <row r="813" spans="1:21" ht="13.5" customHeight="1" outlineLevel="1">
      <c r="A813" s="257" t="s">
        <v>2092</v>
      </c>
      <c r="B813" s="257" t="s">
        <v>1979</v>
      </c>
      <c r="C813" s="260">
        <v>2615056532</v>
      </c>
      <c r="D813" s="254" t="s">
        <v>2107</v>
      </c>
      <c r="E813" s="258"/>
      <c r="F813" s="255">
        <f t="shared" si="39"/>
        <v>16.25</v>
      </c>
      <c r="G813" s="271">
        <v>13.541666666666668</v>
      </c>
      <c r="H813" s="66">
        <f t="shared" si="37"/>
        <v>398.125</v>
      </c>
      <c r="I813" s="99" t="s">
        <v>2107</v>
      </c>
      <c r="J813" s="264" t="s">
        <v>2095</v>
      </c>
      <c r="K813" s="267"/>
      <c r="L813" s="325" t="s">
        <v>1164</v>
      </c>
      <c r="M813" s="136">
        <v>8710324010622</v>
      </c>
      <c r="N813" s="115">
        <v>214</v>
      </c>
      <c r="O813" s="115">
        <v>130</v>
      </c>
      <c r="P813" s="115">
        <v>75</v>
      </c>
      <c r="Q813" s="115">
        <v>0.08</v>
      </c>
      <c r="R813" s="115">
        <v>0.13500000000000001</v>
      </c>
      <c r="S813" s="325" t="s">
        <v>2095</v>
      </c>
      <c r="T813" s="339"/>
      <c r="U813" s="1"/>
    </row>
    <row r="814" spans="1:21" ht="13.5" customHeight="1" outlineLevel="1">
      <c r="A814" s="257" t="s">
        <v>2092</v>
      </c>
      <c r="B814" s="257" t="s">
        <v>1979</v>
      </c>
      <c r="C814" s="260">
        <v>2615056632</v>
      </c>
      <c r="D814" s="254" t="s">
        <v>2108</v>
      </c>
      <c r="E814" s="258"/>
      <c r="F814" s="255">
        <f t="shared" si="39"/>
        <v>22.01923076923077</v>
      </c>
      <c r="G814" s="271">
        <v>18.349358974358974</v>
      </c>
      <c r="H814" s="66">
        <f t="shared" si="37"/>
        <v>539.47115384615381</v>
      </c>
      <c r="I814" s="99" t="s">
        <v>2108</v>
      </c>
      <c r="J814" s="264" t="s">
        <v>2095</v>
      </c>
      <c r="K814" s="267"/>
      <c r="L814" s="325" t="s">
        <v>1182</v>
      </c>
      <c r="M814" s="136">
        <v>8710364010639</v>
      </c>
      <c r="N814" s="115">
        <v>210</v>
      </c>
      <c r="O814" s="115">
        <v>130</v>
      </c>
      <c r="P814" s="115">
        <v>650</v>
      </c>
      <c r="Q814" s="115">
        <v>0.08</v>
      </c>
      <c r="R814" s="115">
        <v>0.127</v>
      </c>
      <c r="S814" s="325" t="s">
        <v>2095</v>
      </c>
      <c r="T814" s="339"/>
      <c r="U814" s="1"/>
    </row>
    <row r="815" spans="1:21" ht="13.5" customHeight="1" outlineLevel="1">
      <c r="A815" s="257" t="s">
        <v>2092</v>
      </c>
      <c r="B815" s="257" t="s">
        <v>1979</v>
      </c>
      <c r="C815" s="260">
        <v>2615056832</v>
      </c>
      <c r="D815" s="254" t="s">
        <v>2109</v>
      </c>
      <c r="E815" s="258"/>
      <c r="F815" s="255">
        <f t="shared" si="39"/>
        <v>24.903846153846153</v>
      </c>
      <c r="G815" s="271">
        <v>20.753205128205128</v>
      </c>
      <c r="H815" s="66">
        <f t="shared" si="37"/>
        <v>610.14423076923072</v>
      </c>
      <c r="I815" s="99" t="s">
        <v>2109</v>
      </c>
      <c r="J815" s="264" t="s">
        <v>2095</v>
      </c>
      <c r="K815" s="267"/>
      <c r="L815" s="325" t="s">
        <v>1164</v>
      </c>
      <c r="M815" s="136">
        <v>8710364013982</v>
      </c>
      <c r="N815" s="115">
        <v>215</v>
      </c>
      <c r="O815" s="115">
        <v>130</v>
      </c>
      <c r="P815" s="115">
        <v>80</v>
      </c>
      <c r="Q815" s="115">
        <v>0.1</v>
      </c>
      <c r="R815" s="115">
        <v>0.14599999999999999</v>
      </c>
      <c r="S815" s="325" t="s">
        <v>2095</v>
      </c>
      <c r="T815" s="339"/>
      <c r="U815" s="1"/>
    </row>
    <row r="816" spans="1:21" ht="13.5" customHeight="1" outlineLevel="1">
      <c r="A816" s="257" t="s">
        <v>2092</v>
      </c>
      <c r="B816" s="257" t="s">
        <v>1979</v>
      </c>
      <c r="C816" s="260">
        <v>2615057532</v>
      </c>
      <c r="D816" s="254" t="s">
        <v>2110</v>
      </c>
      <c r="E816" s="258"/>
      <c r="F816" s="255">
        <f t="shared" si="39"/>
        <v>38.365384615384613</v>
      </c>
      <c r="G816" s="271">
        <v>31.971153846153847</v>
      </c>
      <c r="H816" s="66">
        <f t="shared" si="37"/>
        <v>939.95192307692298</v>
      </c>
      <c r="I816" s="99" t="s">
        <v>2110</v>
      </c>
      <c r="J816" s="264" t="s">
        <v>2095</v>
      </c>
      <c r="K816" s="267"/>
      <c r="L816" s="325" t="s">
        <v>298</v>
      </c>
      <c r="M816" s="136">
        <v>8710364016983</v>
      </c>
      <c r="N816" s="115">
        <v>215</v>
      </c>
      <c r="O816" s="115">
        <v>130</v>
      </c>
      <c r="P816" s="115">
        <v>70</v>
      </c>
      <c r="Q816" s="115">
        <v>0.13</v>
      </c>
      <c r="R816" s="115">
        <v>0.17</v>
      </c>
      <c r="S816" s="325" t="s">
        <v>2095</v>
      </c>
      <c r="T816" s="339"/>
      <c r="U816" s="1"/>
    </row>
    <row r="817" spans="1:21" ht="13.5" customHeight="1" outlineLevel="1">
      <c r="A817" s="257" t="s">
        <v>2092</v>
      </c>
      <c r="B817" s="257" t="s">
        <v>1979</v>
      </c>
      <c r="C817" s="260" t="s">
        <v>2111</v>
      </c>
      <c r="D817" s="254" t="s">
        <v>2112</v>
      </c>
      <c r="E817" s="258"/>
      <c r="F817" s="255">
        <f t="shared" si="39"/>
        <v>50.865384615384613</v>
      </c>
      <c r="G817" s="271">
        <v>42.387820512820511</v>
      </c>
      <c r="H817" s="66">
        <f t="shared" si="37"/>
        <v>1246.2019230769231</v>
      </c>
      <c r="I817" s="99" t="s">
        <v>2112</v>
      </c>
      <c r="J817" s="264" t="s">
        <v>2095</v>
      </c>
      <c r="K817" s="267"/>
      <c r="L817" s="325" t="s">
        <v>298</v>
      </c>
      <c r="M817" s="136">
        <v>8710364023196</v>
      </c>
      <c r="N817" s="115">
        <v>220</v>
      </c>
      <c r="O817" s="115">
        <v>130</v>
      </c>
      <c r="P817" s="115">
        <v>50</v>
      </c>
      <c r="Q817" s="115">
        <v>0.12</v>
      </c>
      <c r="R817" s="115">
        <v>0.12</v>
      </c>
      <c r="S817" s="325" t="s">
        <v>2095</v>
      </c>
      <c r="T817" s="339"/>
      <c r="U817" s="1"/>
    </row>
    <row r="818" spans="1:21" ht="13.5" customHeight="1" outlineLevel="1">
      <c r="A818" s="257" t="s">
        <v>2092</v>
      </c>
      <c r="B818" s="257" t="s">
        <v>1979</v>
      </c>
      <c r="C818" s="260" t="s">
        <v>2113</v>
      </c>
      <c r="D818" s="254" t="s">
        <v>2114</v>
      </c>
      <c r="E818" s="258"/>
      <c r="F818" s="255">
        <f t="shared" si="39"/>
        <v>21.06</v>
      </c>
      <c r="G818" s="271">
        <v>17.55</v>
      </c>
      <c r="H818" s="66">
        <f t="shared" si="37"/>
        <v>515.96999999999991</v>
      </c>
      <c r="I818" s="99" t="s">
        <v>2114</v>
      </c>
      <c r="J818" s="264" t="s">
        <v>2095</v>
      </c>
      <c r="K818" s="267"/>
      <c r="L818" s="325" t="s">
        <v>298</v>
      </c>
      <c r="M818" s="136">
        <v>8710364021499</v>
      </c>
      <c r="N818" s="115">
        <v>21</v>
      </c>
      <c r="O818" s="115">
        <v>13</v>
      </c>
      <c r="P818" s="115">
        <v>4</v>
      </c>
      <c r="Q818" s="115">
        <v>0.1</v>
      </c>
      <c r="R818" s="115">
        <v>0.10199999999999999</v>
      </c>
      <c r="S818" s="325" t="s">
        <v>2095</v>
      </c>
      <c r="T818" s="339"/>
      <c r="U818" s="1"/>
    </row>
    <row r="819" spans="1:21" ht="13.5" customHeight="1" outlineLevel="1">
      <c r="A819" s="257" t="s">
        <v>2092</v>
      </c>
      <c r="B819" s="257" t="s">
        <v>1979</v>
      </c>
      <c r="C819" s="260" t="s">
        <v>2115</v>
      </c>
      <c r="D819" s="254" t="s">
        <v>2116</v>
      </c>
      <c r="E819" s="258"/>
      <c r="F819" s="255">
        <f t="shared" si="39"/>
        <v>13.365384615384615</v>
      </c>
      <c r="G819" s="271">
        <v>11.137820512820513</v>
      </c>
      <c r="H819" s="66">
        <f t="shared" si="37"/>
        <v>327.45192307692309</v>
      </c>
      <c r="I819" s="99" t="s">
        <v>2116</v>
      </c>
      <c r="J819" s="264" t="s">
        <v>2095</v>
      </c>
      <c r="K819" s="267"/>
      <c r="L819" s="325" t="s">
        <v>528</v>
      </c>
      <c r="M819" s="136">
        <v>8710364054190</v>
      </c>
      <c r="N819" s="115">
        <v>170</v>
      </c>
      <c r="O819" s="115">
        <v>110</v>
      </c>
      <c r="P819" s="115">
        <v>60</v>
      </c>
      <c r="Q819" s="115">
        <v>0.1</v>
      </c>
      <c r="R819" s="115">
        <v>0.1</v>
      </c>
      <c r="S819" s="325" t="s">
        <v>2095</v>
      </c>
      <c r="T819" s="339"/>
      <c r="U819" s="1"/>
    </row>
    <row r="820" spans="1:21" ht="13.5" customHeight="1" outlineLevel="1">
      <c r="A820" s="257" t="s">
        <v>2092</v>
      </c>
      <c r="B820" s="257" t="s">
        <v>1979</v>
      </c>
      <c r="C820" s="260" t="s">
        <v>2117</v>
      </c>
      <c r="D820" s="254" t="s">
        <v>2118</v>
      </c>
      <c r="E820" s="258"/>
      <c r="F820" s="255">
        <f t="shared" si="39"/>
        <v>13.365384615384615</v>
      </c>
      <c r="G820" s="271">
        <v>11.137820512820513</v>
      </c>
      <c r="H820" s="66">
        <f t="shared" si="37"/>
        <v>327.45192307692309</v>
      </c>
      <c r="I820" s="99" t="s">
        <v>2118</v>
      </c>
      <c r="J820" s="264" t="s">
        <v>2095</v>
      </c>
      <c r="K820" s="267"/>
      <c r="L820" s="325" t="s">
        <v>528</v>
      </c>
      <c r="M820" s="136">
        <v>8710364054206</v>
      </c>
      <c r="N820" s="115">
        <v>170</v>
      </c>
      <c r="O820" s="115">
        <v>119</v>
      </c>
      <c r="P820" s="115">
        <v>40</v>
      </c>
      <c r="Q820" s="115">
        <v>0.1</v>
      </c>
      <c r="R820" s="115">
        <v>0.1</v>
      </c>
      <c r="S820" s="325" t="s">
        <v>2095</v>
      </c>
      <c r="T820" s="339"/>
      <c r="U820" s="1"/>
    </row>
    <row r="821" spans="1:21" ht="13.5" customHeight="1" outlineLevel="1">
      <c r="A821" s="257" t="s">
        <v>2092</v>
      </c>
      <c r="B821" s="257" t="s">
        <v>1979</v>
      </c>
      <c r="C821" s="260">
        <v>2615222232</v>
      </c>
      <c r="D821" s="254" t="s">
        <v>2119</v>
      </c>
      <c r="E821" s="258"/>
      <c r="F821" s="255">
        <f t="shared" si="39"/>
        <v>21.057692307692307</v>
      </c>
      <c r="G821" s="271">
        <v>17.548076923076923</v>
      </c>
      <c r="H821" s="66">
        <f t="shared" si="37"/>
        <v>515.91346153846155</v>
      </c>
      <c r="I821" s="99" t="s">
        <v>2119</v>
      </c>
      <c r="J821" s="264" t="s">
        <v>2095</v>
      </c>
      <c r="K821" s="267"/>
      <c r="L821" s="325" t="s">
        <v>1164</v>
      </c>
      <c r="M821" s="136">
        <v>8710364016822</v>
      </c>
      <c r="N821" s="115">
        <v>405</v>
      </c>
      <c r="O821" s="115">
        <v>100</v>
      </c>
      <c r="P821" s="115">
        <v>95</v>
      </c>
      <c r="Q821" s="115">
        <v>0.75</v>
      </c>
      <c r="R821" s="115">
        <v>0.71299999999999997</v>
      </c>
      <c r="S821" s="325" t="s">
        <v>2095</v>
      </c>
      <c r="T821" s="339"/>
      <c r="U821" s="1"/>
    </row>
    <row r="822" spans="1:21" ht="13.5" customHeight="1" outlineLevel="1">
      <c r="A822" s="257" t="s">
        <v>2092</v>
      </c>
      <c r="B822" s="257" t="s">
        <v>1979</v>
      </c>
      <c r="C822" s="260">
        <v>2615910100</v>
      </c>
      <c r="D822" s="254" t="s">
        <v>2120</v>
      </c>
      <c r="E822" s="258">
        <v>1</v>
      </c>
      <c r="F822" s="255">
        <f t="shared" si="39"/>
        <v>50.865384615384613</v>
      </c>
      <c r="G822" s="271">
        <v>42.387820512820511</v>
      </c>
      <c r="H822" s="66">
        <f t="shared" si="37"/>
        <v>1246.2019230769231</v>
      </c>
      <c r="I822" s="99" t="s">
        <v>2120</v>
      </c>
      <c r="J822" s="264" t="s">
        <v>2095</v>
      </c>
      <c r="K822" s="267"/>
      <c r="L822" s="325" t="s">
        <v>1182</v>
      </c>
      <c r="M822" s="136">
        <v>8710364049196</v>
      </c>
      <c r="N822" s="115">
        <v>165</v>
      </c>
      <c r="O822" s="115">
        <v>40</v>
      </c>
      <c r="P822" s="115">
        <v>40</v>
      </c>
      <c r="Q822" s="115">
        <v>0.14499999999999999</v>
      </c>
      <c r="R822" s="115">
        <v>0.14499999999999999</v>
      </c>
      <c r="S822" s="325" t="s">
        <v>2095</v>
      </c>
      <c r="T822" s="339"/>
      <c r="U822" s="1"/>
    </row>
    <row r="823" spans="1:21" ht="13.5" customHeight="1" outlineLevel="1">
      <c r="A823" s="257" t="s">
        <v>2092</v>
      </c>
      <c r="B823" s="257" t="s">
        <v>1979</v>
      </c>
      <c r="C823" s="260">
        <v>2615910200</v>
      </c>
      <c r="D823" s="254" t="s">
        <v>2121</v>
      </c>
      <c r="E823" s="258">
        <v>1</v>
      </c>
      <c r="F823" s="255">
        <f t="shared" si="39"/>
        <v>55.67307692307692</v>
      </c>
      <c r="G823" s="271">
        <v>46.394230769230766</v>
      </c>
      <c r="H823" s="66">
        <f t="shared" si="37"/>
        <v>1363.9903846153845</v>
      </c>
      <c r="I823" s="99" t="s">
        <v>2121</v>
      </c>
      <c r="J823" s="264" t="s">
        <v>2095</v>
      </c>
      <c r="K823" s="267"/>
      <c r="L823" s="325" t="s">
        <v>1182</v>
      </c>
      <c r="M823" s="136">
        <v>8710364051472</v>
      </c>
      <c r="N823" s="115">
        <v>165</v>
      </c>
      <c r="O823" s="115">
        <v>35</v>
      </c>
      <c r="P823" s="115">
        <v>35</v>
      </c>
      <c r="Q823" s="115">
        <v>0.21</v>
      </c>
      <c r="R823" s="115">
        <v>0.21</v>
      </c>
      <c r="S823" s="325" t="s">
        <v>2095</v>
      </c>
      <c r="T823" s="339"/>
      <c r="U823" s="1"/>
    </row>
    <row r="824" spans="1:21" s="273" customFormat="1" outlineLevel="1">
      <c r="A824" s="285" t="s">
        <v>13681</v>
      </c>
      <c r="B824" s="286"/>
      <c r="C824" s="281"/>
      <c r="D824" s="282"/>
      <c r="E824" s="287"/>
      <c r="F824" s="288"/>
      <c r="G824" s="283"/>
      <c r="H824" s="284"/>
      <c r="I824" s="282"/>
      <c r="J824" s="289"/>
      <c r="K824" s="290"/>
      <c r="L824" s="345"/>
      <c r="M824" s="346"/>
      <c r="N824" s="347"/>
      <c r="O824" s="347"/>
      <c r="P824" s="347"/>
      <c r="Q824" s="347"/>
      <c r="R824" s="347"/>
      <c r="S824" s="345"/>
      <c r="T824" s="348"/>
    </row>
    <row r="825" spans="1:21" ht="13.5" customHeight="1" outlineLevel="1">
      <c r="A825" s="257" t="s">
        <v>13781</v>
      </c>
      <c r="B825" s="257" t="s">
        <v>2122</v>
      </c>
      <c r="C825" s="260" t="s">
        <v>2123</v>
      </c>
      <c r="D825" s="254" t="s">
        <v>2124</v>
      </c>
      <c r="E825" s="258">
        <v>3</v>
      </c>
      <c r="F825" s="255">
        <f>G825*1.2</f>
        <v>6.9000000000000012</v>
      </c>
      <c r="G825" s="271">
        <v>5.7500000000000009</v>
      </c>
      <c r="H825" s="66">
        <f t="shared" si="37"/>
        <v>169.05000000000004</v>
      </c>
      <c r="I825" s="99" t="s">
        <v>2124</v>
      </c>
      <c r="J825" s="264" t="s">
        <v>2095</v>
      </c>
      <c r="K825" s="267"/>
      <c r="L825" s="325" t="s">
        <v>421</v>
      </c>
      <c r="M825" s="136">
        <v>8710364044764</v>
      </c>
      <c r="N825" s="115">
        <v>100</v>
      </c>
      <c r="O825" s="115">
        <v>50</v>
      </c>
      <c r="P825" s="115">
        <v>15</v>
      </c>
      <c r="Q825" s="115">
        <v>5.0000000000000001E-3</v>
      </c>
      <c r="R825" s="115">
        <v>5.0000000000000001E-3</v>
      </c>
      <c r="S825" s="325" t="s">
        <v>2095</v>
      </c>
      <c r="T825" s="339"/>
      <c r="U825" s="1"/>
    </row>
    <row r="826" spans="1:21" ht="13.5" customHeight="1" outlineLevel="1">
      <c r="A826" s="257" t="s">
        <v>13781</v>
      </c>
      <c r="B826" s="257" t="s">
        <v>2122</v>
      </c>
      <c r="C826" s="260" t="s">
        <v>2125</v>
      </c>
      <c r="D826" s="254" t="s">
        <v>2126</v>
      </c>
      <c r="E826" s="258">
        <v>3</v>
      </c>
      <c r="F826" s="255">
        <f t="shared" ref="F826:F889" si="40">G826*1.2</f>
        <v>6.9000000000000012</v>
      </c>
      <c r="G826" s="271">
        <v>5.7500000000000009</v>
      </c>
      <c r="H826" s="66">
        <f t="shared" si="37"/>
        <v>169.05000000000004</v>
      </c>
      <c r="I826" s="99" t="s">
        <v>2126</v>
      </c>
      <c r="J826" s="264" t="s">
        <v>2095</v>
      </c>
      <c r="K826" s="267"/>
      <c r="L826" s="325" t="s">
        <v>421</v>
      </c>
      <c r="M826" s="136">
        <v>8710364044771</v>
      </c>
      <c r="N826" s="115">
        <v>100</v>
      </c>
      <c r="O826" s="115">
        <v>50</v>
      </c>
      <c r="P826" s="115">
        <v>12</v>
      </c>
      <c r="Q826" s="115">
        <v>5.0000000000000001E-3</v>
      </c>
      <c r="R826" s="115">
        <v>5.0000000000000001E-3</v>
      </c>
      <c r="S826" s="325" t="s">
        <v>2095</v>
      </c>
      <c r="T826" s="339"/>
      <c r="U826" s="1"/>
    </row>
    <row r="827" spans="1:21" ht="13.5" customHeight="1" outlineLevel="1">
      <c r="A827" s="257" t="s">
        <v>13781</v>
      </c>
      <c r="B827" s="257" t="s">
        <v>2122</v>
      </c>
      <c r="C827" s="260" t="s">
        <v>2127</v>
      </c>
      <c r="D827" s="254" t="s">
        <v>2128</v>
      </c>
      <c r="E827" s="258">
        <v>3</v>
      </c>
      <c r="F827" s="255">
        <f t="shared" si="40"/>
        <v>6.9000000000000012</v>
      </c>
      <c r="G827" s="271">
        <v>5.7500000000000009</v>
      </c>
      <c r="H827" s="66">
        <f t="shared" si="37"/>
        <v>169.05000000000004</v>
      </c>
      <c r="I827" s="99" t="s">
        <v>2128</v>
      </c>
      <c r="J827" s="264" t="s">
        <v>2095</v>
      </c>
      <c r="K827" s="267"/>
      <c r="L827" s="325" t="s">
        <v>421</v>
      </c>
      <c r="M827" s="136">
        <v>8710364044788</v>
      </c>
      <c r="N827" s="115">
        <v>100</v>
      </c>
      <c r="O827" s="115">
        <v>50</v>
      </c>
      <c r="P827" s="115">
        <v>12</v>
      </c>
      <c r="Q827" s="115">
        <v>5.0000000000000001E-3</v>
      </c>
      <c r="R827" s="115">
        <v>5.0000000000000001E-3</v>
      </c>
      <c r="S827" s="325" t="s">
        <v>2095</v>
      </c>
      <c r="T827" s="339"/>
      <c r="U827" s="1"/>
    </row>
    <row r="828" spans="1:21" ht="13.5" customHeight="1" outlineLevel="1">
      <c r="A828" s="257" t="s">
        <v>13781</v>
      </c>
      <c r="B828" s="257" t="s">
        <v>2122</v>
      </c>
      <c r="C828" s="260" t="s">
        <v>2129</v>
      </c>
      <c r="D828" s="254" t="s">
        <v>2130</v>
      </c>
      <c r="E828" s="258">
        <v>3</v>
      </c>
      <c r="F828" s="255">
        <f t="shared" si="40"/>
        <v>6.9000000000000012</v>
      </c>
      <c r="G828" s="271">
        <v>5.7500000000000009</v>
      </c>
      <c r="H828" s="66">
        <f t="shared" si="37"/>
        <v>169.05000000000004</v>
      </c>
      <c r="I828" s="99" t="s">
        <v>2130</v>
      </c>
      <c r="J828" s="264" t="s">
        <v>2095</v>
      </c>
      <c r="K828" s="267"/>
      <c r="L828" s="325" t="s">
        <v>421</v>
      </c>
      <c r="M828" s="136">
        <v>8710364044795</v>
      </c>
      <c r="N828" s="115">
        <v>100</v>
      </c>
      <c r="O828" s="115">
        <v>50</v>
      </c>
      <c r="P828" s="115">
        <v>15</v>
      </c>
      <c r="Q828" s="115">
        <v>5.0000000000000001E-3</v>
      </c>
      <c r="R828" s="115">
        <v>5.0000000000000001E-3</v>
      </c>
      <c r="S828" s="325" t="s">
        <v>2095</v>
      </c>
      <c r="T828" s="339"/>
      <c r="U828" s="1"/>
    </row>
    <row r="829" spans="1:21" ht="13.5" customHeight="1" outlineLevel="1">
      <c r="A829" s="257" t="s">
        <v>13781</v>
      </c>
      <c r="B829" s="257" t="s">
        <v>2122</v>
      </c>
      <c r="C829" s="260" t="s">
        <v>2131</v>
      </c>
      <c r="D829" s="254" t="s">
        <v>2132</v>
      </c>
      <c r="E829" s="258">
        <v>3</v>
      </c>
      <c r="F829" s="255">
        <f t="shared" si="40"/>
        <v>6.9000000000000012</v>
      </c>
      <c r="G829" s="271">
        <v>5.7500000000000009</v>
      </c>
      <c r="H829" s="66">
        <f t="shared" si="37"/>
        <v>169.05000000000004</v>
      </c>
      <c r="I829" s="99" t="s">
        <v>2132</v>
      </c>
      <c r="J829" s="264" t="s">
        <v>2095</v>
      </c>
      <c r="K829" s="267"/>
      <c r="L829" s="325" t="s">
        <v>421</v>
      </c>
      <c r="M829" s="136">
        <v>8710364044801</v>
      </c>
      <c r="N829" s="115">
        <v>100</v>
      </c>
      <c r="O829" s="115">
        <v>50</v>
      </c>
      <c r="P829" s="115">
        <v>10</v>
      </c>
      <c r="Q829" s="115">
        <v>7.0000000000000001E-3</v>
      </c>
      <c r="R829" s="115">
        <v>7.0000000000000001E-3</v>
      </c>
      <c r="S829" s="325" t="s">
        <v>2095</v>
      </c>
      <c r="T829" s="339"/>
      <c r="U829" s="1"/>
    </row>
    <row r="830" spans="1:21" ht="13.5" customHeight="1" outlineLevel="1">
      <c r="A830" s="257" t="s">
        <v>13781</v>
      </c>
      <c r="B830" s="257" t="s">
        <v>2122</v>
      </c>
      <c r="C830" s="260" t="s">
        <v>2133</v>
      </c>
      <c r="D830" s="254" t="s">
        <v>2134</v>
      </c>
      <c r="E830" s="258">
        <v>3</v>
      </c>
      <c r="F830" s="255">
        <f t="shared" si="40"/>
        <v>8.138461538461538</v>
      </c>
      <c r="G830" s="271">
        <v>6.7820512820512819</v>
      </c>
      <c r="H830" s="66">
        <f t="shared" si="37"/>
        <v>199.39230769230767</v>
      </c>
      <c r="I830" s="99" t="s">
        <v>2134</v>
      </c>
      <c r="J830" s="264" t="s">
        <v>2095</v>
      </c>
      <c r="K830" s="267"/>
      <c r="L830" s="325" t="s">
        <v>421</v>
      </c>
      <c r="M830" s="136">
        <v>8710364044818</v>
      </c>
      <c r="N830" s="115">
        <v>100</v>
      </c>
      <c r="O830" s="115">
        <v>50</v>
      </c>
      <c r="P830" s="115">
        <v>10</v>
      </c>
      <c r="Q830" s="115">
        <v>1E-3</v>
      </c>
      <c r="R830" s="115">
        <v>1E-3</v>
      </c>
      <c r="S830" s="325" t="s">
        <v>2095</v>
      </c>
      <c r="T830" s="339"/>
      <c r="U830" s="1"/>
    </row>
    <row r="831" spans="1:21" ht="13.5" customHeight="1" outlineLevel="1">
      <c r="A831" s="257" t="s">
        <v>13781</v>
      </c>
      <c r="B831" s="257" t="s">
        <v>2122</v>
      </c>
      <c r="C831" s="260" t="s">
        <v>2135</v>
      </c>
      <c r="D831" s="254" t="s">
        <v>2136</v>
      </c>
      <c r="E831" s="258">
        <v>3</v>
      </c>
      <c r="F831" s="255">
        <f t="shared" si="40"/>
        <v>8.138461538461538</v>
      </c>
      <c r="G831" s="271">
        <v>6.7820512820512819</v>
      </c>
      <c r="H831" s="66">
        <f t="shared" si="37"/>
        <v>199.39230769230767</v>
      </c>
      <c r="I831" s="99" t="s">
        <v>2136</v>
      </c>
      <c r="J831" s="264" t="s">
        <v>2095</v>
      </c>
      <c r="K831" s="267"/>
      <c r="L831" s="325" t="s">
        <v>421</v>
      </c>
      <c r="M831" s="136">
        <v>8710364044825</v>
      </c>
      <c r="N831" s="115">
        <v>100</v>
      </c>
      <c r="O831" s="115">
        <v>50</v>
      </c>
      <c r="P831" s="115">
        <v>12</v>
      </c>
      <c r="Q831" s="115">
        <v>5.0000000000000001E-3</v>
      </c>
      <c r="R831" s="115">
        <v>5.0000000000000001E-3</v>
      </c>
      <c r="S831" s="325" t="s">
        <v>2095</v>
      </c>
      <c r="T831" s="339"/>
      <c r="U831" s="1"/>
    </row>
    <row r="832" spans="1:21" ht="13.5" customHeight="1" outlineLevel="1">
      <c r="A832" s="257" t="s">
        <v>13781</v>
      </c>
      <c r="B832" s="257" t="s">
        <v>2122</v>
      </c>
      <c r="C832" s="260" t="s">
        <v>2137</v>
      </c>
      <c r="D832" s="254" t="s">
        <v>2138</v>
      </c>
      <c r="E832" s="258">
        <v>2</v>
      </c>
      <c r="F832" s="255">
        <f t="shared" si="40"/>
        <v>12.207692307692307</v>
      </c>
      <c r="G832" s="271">
        <v>10.173076923076923</v>
      </c>
      <c r="H832" s="66">
        <f t="shared" si="37"/>
        <v>299.0884615384615</v>
      </c>
      <c r="I832" s="99" t="s">
        <v>2138</v>
      </c>
      <c r="J832" s="264" t="s">
        <v>2095</v>
      </c>
      <c r="K832" s="267"/>
      <c r="L832" s="325" t="s">
        <v>421</v>
      </c>
      <c r="M832" s="136">
        <v>8710364044702</v>
      </c>
      <c r="N832" s="115">
        <v>100</v>
      </c>
      <c r="O832" s="115">
        <v>50</v>
      </c>
      <c r="P832" s="115">
        <v>25</v>
      </c>
      <c r="Q832" s="115">
        <v>0.01</v>
      </c>
      <c r="R832" s="115">
        <v>0.01</v>
      </c>
      <c r="S832" s="325" t="s">
        <v>2095</v>
      </c>
      <c r="T832" s="339"/>
      <c r="U832" s="1"/>
    </row>
    <row r="833" spans="1:21" ht="13.5" customHeight="1" outlineLevel="1">
      <c r="A833" s="257" t="s">
        <v>13781</v>
      </c>
      <c r="B833" s="257" t="s">
        <v>2122</v>
      </c>
      <c r="C833" s="260" t="s">
        <v>2139</v>
      </c>
      <c r="D833" s="254" t="s">
        <v>2140</v>
      </c>
      <c r="E833" s="258">
        <v>2</v>
      </c>
      <c r="F833" s="255">
        <f t="shared" si="40"/>
        <v>12.207692307692307</v>
      </c>
      <c r="G833" s="271">
        <v>10.173076923076923</v>
      </c>
      <c r="H833" s="66">
        <f t="shared" si="37"/>
        <v>299.0884615384615</v>
      </c>
      <c r="I833" s="99" t="s">
        <v>2140</v>
      </c>
      <c r="J833" s="264" t="s">
        <v>2095</v>
      </c>
      <c r="K833" s="267"/>
      <c r="L833" s="325" t="s">
        <v>421</v>
      </c>
      <c r="M833" s="136">
        <v>8710364044641</v>
      </c>
      <c r="N833" s="115">
        <v>100</v>
      </c>
      <c r="O833" s="115">
        <v>50</v>
      </c>
      <c r="P833" s="115">
        <v>23</v>
      </c>
      <c r="Q833" s="115">
        <v>1.7000000000000001E-2</v>
      </c>
      <c r="R833" s="115">
        <v>1.7000000000000001E-2</v>
      </c>
      <c r="S833" s="325" t="s">
        <v>2095</v>
      </c>
      <c r="T833" s="339"/>
      <c r="U833" s="1"/>
    </row>
    <row r="834" spans="1:21" ht="13.5" customHeight="1" outlineLevel="1">
      <c r="A834" s="257" t="s">
        <v>13781</v>
      </c>
      <c r="B834" s="257" t="s">
        <v>2122</v>
      </c>
      <c r="C834" s="260" t="s">
        <v>2141</v>
      </c>
      <c r="D834" s="254" t="s">
        <v>2142</v>
      </c>
      <c r="E834" s="258">
        <v>2</v>
      </c>
      <c r="F834" s="255">
        <f t="shared" si="40"/>
        <v>10.438461538461539</v>
      </c>
      <c r="G834" s="271">
        <v>8.6987179487179489</v>
      </c>
      <c r="H834" s="66">
        <f t="shared" si="37"/>
        <v>255.74230769230769</v>
      </c>
      <c r="I834" s="99" t="s">
        <v>2142</v>
      </c>
      <c r="J834" s="264" t="s">
        <v>2095</v>
      </c>
      <c r="K834" s="267"/>
      <c r="L834" s="325" t="s">
        <v>421</v>
      </c>
      <c r="M834" s="136">
        <v>8710364044672</v>
      </c>
      <c r="N834" s="115">
        <v>100</v>
      </c>
      <c r="O834" s="115">
        <v>50</v>
      </c>
      <c r="P834" s="115">
        <v>25</v>
      </c>
      <c r="Q834" s="115">
        <v>0.01</v>
      </c>
      <c r="R834" s="115">
        <v>0.01</v>
      </c>
      <c r="S834" s="325" t="s">
        <v>2095</v>
      </c>
      <c r="T834" s="339"/>
      <c r="U834" s="1"/>
    </row>
    <row r="835" spans="1:21" ht="13.5" customHeight="1" outlineLevel="1">
      <c r="A835" s="257" t="s">
        <v>13781</v>
      </c>
      <c r="B835" s="257" t="s">
        <v>2122</v>
      </c>
      <c r="C835" s="260" t="s">
        <v>2143</v>
      </c>
      <c r="D835" s="254" t="s">
        <v>2144</v>
      </c>
      <c r="E835" s="258">
        <v>2</v>
      </c>
      <c r="F835" s="255">
        <f t="shared" si="40"/>
        <v>8.138461538461538</v>
      </c>
      <c r="G835" s="271">
        <v>6.7820512820512819</v>
      </c>
      <c r="H835" s="66">
        <f t="shared" si="37"/>
        <v>199.39230769230767</v>
      </c>
      <c r="I835" s="99" t="s">
        <v>2144</v>
      </c>
      <c r="J835" s="264" t="s">
        <v>2095</v>
      </c>
      <c r="K835" s="267"/>
      <c r="L835" s="325" t="s">
        <v>421</v>
      </c>
      <c r="M835" s="136">
        <v>8710364044689</v>
      </c>
      <c r="N835" s="115">
        <v>100</v>
      </c>
      <c r="O835" s="115">
        <v>50</v>
      </c>
      <c r="P835" s="115">
        <v>15</v>
      </c>
      <c r="Q835" s="115">
        <v>7.0000000000000001E-3</v>
      </c>
      <c r="R835" s="115">
        <v>7.0000000000000001E-3</v>
      </c>
      <c r="S835" s="325" t="s">
        <v>2095</v>
      </c>
      <c r="T835" s="339"/>
      <c r="U835" s="1"/>
    </row>
    <row r="836" spans="1:21" ht="13.5" customHeight="1" outlineLevel="1">
      <c r="A836" s="257" t="s">
        <v>13781</v>
      </c>
      <c r="B836" s="257" t="s">
        <v>2122</v>
      </c>
      <c r="C836" s="260" t="s">
        <v>2145</v>
      </c>
      <c r="D836" s="254" t="s">
        <v>2146</v>
      </c>
      <c r="E836" s="258">
        <v>2</v>
      </c>
      <c r="F836" s="255">
        <f t="shared" si="40"/>
        <v>9.3592307692307681</v>
      </c>
      <c r="G836" s="271">
        <v>7.7993589743589737</v>
      </c>
      <c r="H836" s="66">
        <f t="shared" si="37"/>
        <v>229.30115384615382</v>
      </c>
      <c r="I836" s="99" t="s">
        <v>2146</v>
      </c>
      <c r="J836" s="264" t="s">
        <v>2095</v>
      </c>
      <c r="K836" s="267"/>
      <c r="L836" s="325" t="s">
        <v>421</v>
      </c>
      <c r="M836" s="136">
        <v>8710364044696</v>
      </c>
      <c r="N836" s="115">
        <v>100</v>
      </c>
      <c r="O836" s="115">
        <v>50</v>
      </c>
      <c r="P836" s="115">
        <v>30</v>
      </c>
      <c r="Q836" s="115">
        <v>0.01</v>
      </c>
      <c r="R836" s="115">
        <v>0.01</v>
      </c>
      <c r="S836" s="325" t="s">
        <v>2095</v>
      </c>
      <c r="T836" s="339"/>
      <c r="U836" s="1"/>
    </row>
    <row r="837" spans="1:21" ht="13.5" customHeight="1" outlineLevel="1">
      <c r="A837" s="257" t="s">
        <v>13781</v>
      </c>
      <c r="B837" s="257" t="s">
        <v>2122</v>
      </c>
      <c r="C837" s="260" t="s">
        <v>2147</v>
      </c>
      <c r="D837" s="254" t="s">
        <v>2148</v>
      </c>
      <c r="E837" s="258">
        <v>2</v>
      </c>
      <c r="F837" s="255">
        <f t="shared" si="40"/>
        <v>12.366923076923078</v>
      </c>
      <c r="G837" s="271">
        <v>10.305769230769231</v>
      </c>
      <c r="H837" s="66">
        <f t="shared" si="37"/>
        <v>302.98961538461538</v>
      </c>
      <c r="I837" s="99" t="s">
        <v>2148</v>
      </c>
      <c r="J837" s="264" t="s">
        <v>2095</v>
      </c>
      <c r="K837" s="267"/>
      <c r="L837" s="325" t="s">
        <v>421</v>
      </c>
      <c r="M837" s="136">
        <v>8710364044719</v>
      </c>
      <c r="N837" s="115">
        <v>100</v>
      </c>
      <c r="O837" s="115">
        <v>50</v>
      </c>
      <c r="P837" s="115">
        <v>25</v>
      </c>
      <c r="Q837" s="115">
        <v>0.01</v>
      </c>
      <c r="R837" s="115">
        <v>0.01</v>
      </c>
      <c r="S837" s="325" t="s">
        <v>2095</v>
      </c>
      <c r="T837" s="339"/>
      <c r="U837" s="1"/>
    </row>
    <row r="838" spans="1:21" ht="13.5" customHeight="1" outlineLevel="1">
      <c r="A838" s="257" t="s">
        <v>13781</v>
      </c>
      <c r="B838" s="257" t="s">
        <v>2122</v>
      </c>
      <c r="C838" s="260" t="s">
        <v>2149</v>
      </c>
      <c r="D838" s="254" t="s">
        <v>2150</v>
      </c>
      <c r="E838" s="258">
        <v>2</v>
      </c>
      <c r="F838" s="255">
        <f t="shared" si="40"/>
        <v>12.207692307692307</v>
      </c>
      <c r="G838" s="271">
        <v>10.173076923076923</v>
      </c>
      <c r="H838" s="66">
        <f t="shared" ref="H838:H901" si="41">F838*$H$2</f>
        <v>299.0884615384615</v>
      </c>
      <c r="I838" s="99" t="s">
        <v>2150</v>
      </c>
      <c r="J838" s="264" t="s">
        <v>2095</v>
      </c>
      <c r="K838" s="267"/>
      <c r="L838" s="325" t="s">
        <v>421</v>
      </c>
      <c r="M838" s="136">
        <v>8710364044726</v>
      </c>
      <c r="N838" s="115">
        <v>100</v>
      </c>
      <c r="O838" s="115">
        <v>50</v>
      </c>
      <c r="P838" s="115">
        <v>12</v>
      </c>
      <c r="Q838" s="115">
        <v>1.0999999999999999E-2</v>
      </c>
      <c r="R838" s="115">
        <v>1.0999999999999999E-2</v>
      </c>
      <c r="S838" s="325" t="s">
        <v>2095</v>
      </c>
      <c r="T838" s="339"/>
      <c r="U838" s="1"/>
    </row>
    <row r="839" spans="1:21" ht="13.5" customHeight="1" outlineLevel="1">
      <c r="A839" s="257" t="s">
        <v>13781</v>
      </c>
      <c r="B839" s="257" t="s">
        <v>2122</v>
      </c>
      <c r="C839" s="260" t="s">
        <v>2151</v>
      </c>
      <c r="D839" s="254" t="s">
        <v>2152</v>
      </c>
      <c r="E839" s="258">
        <v>2</v>
      </c>
      <c r="F839" s="255">
        <f t="shared" si="40"/>
        <v>10.084615384615384</v>
      </c>
      <c r="G839" s="271">
        <v>8.4038461538461533</v>
      </c>
      <c r="H839" s="66">
        <f t="shared" si="41"/>
        <v>247.07307692307691</v>
      </c>
      <c r="I839" s="99" t="s">
        <v>2152</v>
      </c>
      <c r="J839" s="264" t="s">
        <v>2095</v>
      </c>
      <c r="K839" s="267"/>
      <c r="L839" s="325" t="s">
        <v>421</v>
      </c>
      <c r="M839" s="136">
        <v>8710364044733</v>
      </c>
      <c r="N839" s="115">
        <v>100</v>
      </c>
      <c r="O839" s="115">
        <v>50</v>
      </c>
      <c r="P839" s="115">
        <v>10</v>
      </c>
      <c r="Q839" s="115">
        <v>8.0000000000000002E-3</v>
      </c>
      <c r="R839" s="115">
        <v>8.0000000000000002E-3</v>
      </c>
      <c r="S839" s="325" t="s">
        <v>2095</v>
      </c>
      <c r="T839" s="339"/>
      <c r="U839" s="1"/>
    </row>
    <row r="840" spans="1:21" ht="13.5" customHeight="1" outlineLevel="1">
      <c r="A840" s="257" t="s">
        <v>13781</v>
      </c>
      <c r="B840" s="257" t="s">
        <v>2122</v>
      </c>
      <c r="C840" s="260" t="s">
        <v>2153</v>
      </c>
      <c r="D840" s="254" t="s">
        <v>2154</v>
      </c>
      <c r="E840" s="258">
        <v>2</v>
      </c>
      <c r="F840" s="255">
        <f t="shared" si="40"/>
        <v>8.138461538461538</v>
      </c>
      <c r="G840" s="271">
        <v>6.7820512820512819</v>
      </c>
      <c r="H840" s="66">
        <f t="shared" si="41"/>
        <v>199.39230769230767</v>
      </c>
      <c r="I840" s="99" t="s">
        <v>2154</v>
      </c>
      <c r="J840" s="264" t="s">
        <v>2095</v>
      </c>
      <c r="K840" s="267"/>
      <c r="L840" s="325" t="s">
        <v>421</v>
      </c>
      <c r="M840" s="136">
        <v>8710364044740</v>
      </c>
      <c r="N840" s="115">
        <v>100</v>
      </c>
      <c r="O840" s="115">
        <v>50</v>
      </c>
      <c r="P840" s="115">
        <v>14</v>
      </c>
      <c r="Q840" s="115">
        <v>7.0000000000000001E-3</v>
      </c>
      <c r="R840" s="115">
        <v>7.0000000000000001E-3</v>
      </c>
      <c r="S840" s="325" t="s">
        <v>2095</v>
      </c>
      <c r="T840" s="339"/>
      <c r="U840" s="1"/>
    </row>
    <row r="841" spans="1:21" ht="13.5" customHeight="1" outlineLevel="1">
      <c r="A841" s="257" t="s">
        <v>13781</v>
      </c>
      <c r="B841" s="257" t="s">
        <v>2122</v>
      </c>
      <c r="C841" s="260" t="s">
        <v>2155</v>
      </c>
      <c r="D841" s="254" t="s">
        <v>2156</v>
      </c>
      <c r="E841" s="258">
        <v>2</v>
      </c>
      <c r="F841" s="255">
        <f t="shared" si="40"/>
        <v>8.138461538461538</v>
      </c>
      <c r="G841" s="271">
        <v>6.7820512820512819</v>
      </c>
      <c r="H841" s="66">
        <f t="shared" si="41"/>
        <v>199.39230769230767</v>
      </c>
      <c r="I841" s="99" t="s">
        <v>2156</v>
      </c>
      <c r="J841" s="264" t="s">
        <v>2095</v>
      </c>
      <c r="K841" s="267"/>
      <c r="L841" s="325" t="s">
        <v>421</v>
      </c>
      <c r="M841" s="136">
        <v>8710364044658</v>
      </c>
      <c r="N841" s="115">
        <v>100</v>
      </c>
      <c r="O841" s="115">
        <v>50</v>
      </c>
      <c r="P841" s="115">
        <v>10</v>
      </c>
      <c r="Q841" s="115">
        <v>0.01</v>
      </c>
      <c r="R841" s="115">
        <v>0.01</v>
      </c>
      <c r="S841" s="325" t="s">
        <v>2095</v>
      </c>
      <c r="T841" s="339"/>
      <c r="U841" s="1"/>
    </row>
    <row r="842" spans="1:21" ht="13.5" customHeight="1" outlineLevel="1">
      <c r="A842" s="257" t="s">
        <v>13781</v>
      </c>
      <c r="B842" s="257" t="s">
        <v>2122</v>
      </c>
      <c r="C842" s="260" t="s">
        <v>2157</v>
      </c>
      <c r="D842" s="254" t="s">
        <v>2158</v>
      </c>
      <c r="E842" s="258">
        <v>2</v>
      </c>
      <c r="F842" s="255">
        <f t="shared" si="40"/>
        <v>9.2000000000000011</v>
      </c>
      <c r="G842" s="271">
        <v>7.6666666666666679</v>
      </c>
      <c r="H842" s="66">
        <f t="shared" si="41"/>
        <v>225.40000000000003</v>
      </c>
      <c r="I842" s="99" t="s">
        <v>2158</v>
      </c>
      <c r="J842" s="264" t="s">
        <v>2095</v>
      </c>
      <c r="K842" s="267"/>
      <c r="L842" s="325" t="s">
        <v>421</v>
      </c>
      <c r="M842" s="136">
        <v>8710364044665</v>
      </c>
      <c r="N842" s="115">
        <v>100</v>
      </c>
      <c r="O842" s="115">
        <v>50</v>
      </c>
      <c r="P842" s="115">
        <v>15</v>
      </c>
      <c r="Q842" s="115">
        <v>0.01</v>
      </c>
      <c r="R842" s="115">
        <v>0.01</v>
      </c>
      <c r="S842" s="325" t="s">
        <v>2095</v>
      </c>
      <c r="T842" s="339"/>
      <c r="U842" s="1"/>
    </row>
    <row r="843" spans="1:21" ht="13.5" customHeight="1" outlineLevel="1">
      <c r="A843" s="257" t="s">
        <v>13781</v>
      </c>
      <c r="B843" s="257" t="s">
        <v>2122</v>
      </c>
      <c r="C843" s="260" t="s">
        <v>2159</v>
      </c>
      <c r="D843" s="254" t="s">
        <v>2160</v>
      </c>
      <c r="E843" s="258">
        <v>2</v>
      </c>
      <c r="F843" s="255">
        <f t="shared" si="40"/>
        <v>13.623076923076923</v>
      </c>
      <c r="G843" s="271">
        <v>11.352564102564102</v>
      </c>
      <c r="H843" s="66">
        <f t="shared" si="41"/>
        <v>333.76538461538462</v>
      </c>
      <c r="I843" s="99" t="s">
        <v>2160</v>
      </c>
      <c r="J843" s="264" t="s">
        <v>2095</v>
      </c>
      <c r="K843" s="267"/>
      <c r="L843" s="325" t="s">
        <v>421</v>
      </c>
      <c r="M843" s="136">
        <v>8710364044757</v>
      </c>
      <c r="N843" s="115">
        <v>100</v>
      </c>
      <c r="O843" s="115">
        <v>50</v>
      </c>
      <c r="P843" s="115">
        <v>30</v>
      </c>
      <c r="Q843" s="115">
        <v>0.01</v>
      </c>
      <c r="R843" s="115">
        <v>0.01</v>
      </c>
      <c r="S843" s="325" t="s">
        <v>2095</v>
      </c>
      <c r="T843" s="339"/>
      <c r="U843" s="1"/>
    </row>
    <row r="844" spans="1:21" ht="13.5" customHeight="1" outlineLevel="1">
      <c r="A844" s="257" t="s">
        <v>13781</v>
      </c>
      <c r="B844" s="257" t="s">
        <v>2122</v>
      </c>
      <c r="C844" s="260">
        <v>2615061232</v>
      </c>
      <c r="D844" s="254" t="s">
        <v>2161</v>
      </c>
      <c r="E844" s="258">
        <v>1</v>
      </c>
      <c r="F844" s="255">
        <f t="shared" si="40"/>
        <v>16.114153846153844</v>
      </c>
      <c r="G844" s="271">
        <v>13.428461538461537</v>
      </c>
      <c r="H844" s="66">
        <f t="shared" si="41"/>
        <v>394.7967692307692</v>
      </c>
      <c r="I844" s="99" t="s">
        <v>2161</v>
      </c>
      <c r="J844" s="264" t="s">
        <v>2095</v>
      </c>
      <c r="K844" s="267"/>
      <c r="L844" s="325" t="s">
        <v>1164</v>
      </c>
      <c r="M844" s="136">
        <v>8710364008254</v>
      </c>
      <c r="N844" s="115">
        <v>102</v>
      </c>
      <c r="O844" s="115">
        <v>51</v>
      </c>
      <c r="P844" s="115">
        <v>18</v>
      </c>
      <c r="Q844" s="115">
        <v>8.0000000000000002E-3</v>
      </c>
      <c r="R844" s="115">
        <v>8.0000000000000002E-3</v>
      </c>
      <c r="S844" s="325" t="s">
        <v>2095</v>
      </c>
      <c r="T844" s="339"/>
      <c r="U844" s="1"/>
    </row>
    <row r="845" spans="1:21" ht="13.5" customHeight="1" outlineLevel="1">
      <c r="A845" s="257" t="s">
        <v>13781</v>
      </c>
      <c r="B845" s="257" t="s">
        <v>2122</v>
      </c>
      <c r="C845" s="260">
        <v>2615061532</v>
      </c>
      <c r="D845" s="254" t="s">
        <v>2162</v>
      </c>
      <c r="E845" s="258">
        <v>1</v>
      </c>
      <c r="F845" s="255">
        <f t="shared" si="40"/>
        <v>16.368923076923075</v>
      </c>
      <c r="G845" s="271">
        <v>13.64076923076923</v>
      </c>
      <c r="H845" s="66">
        <f t="shared" si="41"/>
        <v>401.03861538461535</v>
      </c>
      <c r="I845" s="99" t="s">
        <v>2162</v>
      </c>
      <c r="J845" s="264" t="s">
        <v>2095</v>
      </c>
      <c r="K845" s="267"/>
      <c r="L845" s="325" t="s">
        <v>1164</v>
      </c>
      <c r="M845" s="136">
        <v>8710364008285</v>
      </c>
      <c r="N845" s="115">
        <v>102</v>
      </c>
      <c r="O845" s="115">
        <v>51</v>
      </c>
      <c r="P845" s="115">
        <v>18</v>
      </c>
      <c r="Q845" s="115">
        <v>8.0000000000000002E-3</v>
      </c>
      <c r="R845" s="115">
        <v>8.0000000000000002E-3</v>
      </c>
      <c r="S845" s="325" t="s">
        <v>2095</v>
      </c>
      <c r="T845" s="339"/>
      <c r="U845" s="1"/>
    </row>
    <row r="846" spans="1:21" ht="13.5" customHeight="1" outlineLevel="1">
      <c r="A846" s="257" t="s">
        <v>13781</v>
      </c>
      <c r="B846" s="257" t="s">
        <v>2122</v>
      </c>
      <c r="C846" s="260">
        <v>2615064032</v>
      </c>
      <c r="D846" s="254" t="s">
        <v>2163</v>
      </c>
      <c r="E846" s="258">
        <v>1</v>
      </c>
      <c r="F846" s="255">
        <f t="shared" si="40"/>
        <v>8.138461538461538</v>
      </c>
      <c r="G846" s="271">
        <v>6.7820512820512819</v>
      </c>
      <c r="H846" s="66">
        <f t="shared" si="41"/>
        <v>199.39230769230767</v>
      </c>
      <c r="I846" s="99" t="s">
        <v>2163</v>
      </c>
      <c r="J846" s="264" t="s">
        <v>2095</v>
      </c>
      <c r="K846" s="267"/>
      <c r="L846" s="325" t="s">
        <v>1164</v>
      </c>
      <c r="M846" s="136">
        <v>8710364008308</v>
      </c>
      <c r="N846" s="115">
        <v>107</v>
      </c>
      <c r="O846" s="115">
        <v>51</v>
      </c>
      <c r="P846" s="115">
        <v>17</v>
      </c>
      <c r="Q846" s="115">
        <v>7.0000000000000001E-3</v>
      </c>
      <c r="R846" s="115">
        <v>7.0000000000000001E-3</v>
      </c>
      <c r="S846" s="325" t="s">
        <v>2095</v>
      </c>
      <c r="T846" s="339"/>
      <c r="U846" s="1"/>
    </row>
    <row r="847" spans="1:21" ht="13.5" customHeight="1" outlineLevel="1">
      <c r="A847" s="257" t="s">
        <v>13781</v>
      </c>
      <c r="B847" s="257" t="s">
        <v>2122</v>
      </c>
      <c r="C847" s="260">
        <v>2615065032</v>
      </c>
      <c r="D847" s="254" t="s">
        <v>2164</v>
      </c>
      <c r="E847" s="258">
        <v>1</v>
      </c>
      <c r="F847" s="255">
        <f t="shared" si="40"/>
        <v>8.138461538461538</v>
      </c>
      <c r="G847" s="271">
        <v>6.7820512820512819</v>
      </c>
      <c r="H847" s="66">
        <f t="shared" si="41"/>
        <v>199.39230769230767</v>
      </c>
      <c r="I847" s="99" t="s">
        <v>2164</v>
      </c>
      <c r="J847" s="264" t="s">
        <v>2095</v>
      </c>
      <c r="K847" s="267"/>
      <c r="L847" s="325" t="s">
        <v>1164</v>
      </c>
      <c r="M847" s="136">
        <v>8710364007417</v>
      </c>
      <c r="N847" s="115">
        <v>102</v>
      </c>
      <c r="O847" s="115">
        <v>57</v>
      </c>
      <c r="P847" s="115">
        <v>18</v>
      </c>
      <c r="Q847" s="115">
        <v>7.0000000000000001E-3</v>
      </c>
      <c r="R847" s="115">
        <v>7.0000000000000001E-3</v>
      </c>
      <c r="S847" s="325" t="s">
        <v>2095</v>
      </c>
      <c r="T847" s="339"/>
      <c r="U847" s="1"/>
    </row>
    <row r="848" spans="1:21" ht="13.5" customHeight="1" outlineLevel="1">
      <c r="A848" s="257" t="s">
        <v>13781</v>
      </c>
      <c r="B848" s="257" t="s">
        <v>2122</v>
      </c>
      <c r="C848" s="260">
        <v>2615065232</v>
      </c>
      <c r="D848" s="254" t="s">
        <v>2165</v>
      </c>
      <c r="E848" s="258">
        <v>1</v>
      </c>
      <c r="F848" s="255">
        <f t="shared" si="40"/>
        <v>8.138461538461538</v>
      </c>
      <c r="G848" s="271">
        <v>6.7820512820512819</v>
      </c>
      <c r="H848" s="66">
        <f t="shared" si="41"/>
        <v>199.39230769230767</v>
      </c>
      <c r="I848" s="99" t="s">
        <v>2165</v>
      </c>
      <c r="J848" s="264" t="s">
        <v>2095</v>
      </c>
      <c r="K848" s="267"/>
      <c r="L848" s="325" t="s">
        <v>1164</v>
      </c>
      <c r="M848" s="136">
        <v>8710364008315</v>
      </c>
      <c r="N848" s="115">
        <v>102</v>
      </c>
      <c r="O848" s="115">
        <v>55</v>
      </c>
      <c r="P848" s="115">
        <v>19</v>
      </c>
      <c r="Q848" s="115">
        <v>7.0000000000000001E-3</v>
      </c>
      <c r="R848" s="115">
        <v>7.0000000000000001E-3</v>
      </c>
      <c r="S848" s="325" t="s">
        <v>2095</v>
      </c>
      <c r="T848" s="339"/>
      <c r="U848" s="1"/>
    </row>
    <row r="849" spans="1:21" ht="13.5" customHeight="1" outlineLevel="1">
      <c r="A849" s="257" t="s">
        <v>13781</v>
      </c>
      <c r="B849" s="257" t="s">
        <v>2122</v>
      </c>
      <c r="C849" s="260">
        <v>2615065432</v>
      </c>
      <c r="D849" s="254" t="s">
        <v>2166</v>
      </c>
      <c r="E849" s="258">
        <v>1</v>
      </c>
      <c r="F849" s="255">
        <f t="shared" si="40"/>
        <v>8.138461538461538</v>
      </c>
      <c r="G849" s="271">
        <v>6.7820512820512819</v>
      </c>
      <c r="H849" s="66">
        <f t="shared" si="41"/>
        <v>199.39230769230767</v>
      </c>
      <c r="I849" s="99" t="s">
        <v>2166</v>
      </c>
      <c r="J849" s="264" t="s">
        <v>2095</v>
      </c>
      <c r="K849" s="267"/>
      <c r="L849" s="325" t="s">
        <v>1164</v>
      </c>
      <c r="M849" s="136">
        <v>8710364008322</v>
      </c>
      <c r="N849" s="115">
        <v>102</v>
      </c>
      <c r="O849" s="115">
        <v>51</v>
      </c>
      <c r="P849" s="115">
        <v>18</v>
      </c>
      <c r="Q849" s="115">
        <v>7.0000000000000001E-3</v>
      </c>
      <c r="R849" s="115">
        <v>7.0000000000000001E-3</v>
      </c>
      <c r="S849" s="325" t="s">
        <v>2095</v>
      </c>
      <c r="T849" s="339"/>
      <c r="U849" s="1"/>
    </row>
    <row r="850" spans="1:21" ht="13.5" customHeight="1" outlineLevel="1">
      <c r="A850" s="257" t="s">
        <v>13781</v>
      </c>
      <c r="B850" s="257" t="s">
        <v>2122</v>
      </c>
      <c r="C850" s="260" t="s">
        <v>2167</v>
      </c>
      <c r="D850" s="254" t="s">
        <v>2168</v>
      </c>
      <c r="E850" s="258">
        <v>1</v>
      </c>
      <c r="F850" s="255">
        <f t="shared" si="40"/>
        <v>15.746153846153845</v>
      </c>
      <c r="G850" s="271">
        <v>13.121794871794872</v>
      </c>
      <c r="H850" s="66">
        <f t="shared" si="41"/>
        <v>385.78076923076924</v>
      </c>
      <c r="I850" s="99" t="s">
        <v>2168</v>
      </c>
      <c r="J850" s="264" t="s">
        <v>2095</v>
      </c>
      <c r="K850" s="267"/>
      <c r="L850" s="325" t="s">
        <v>1164</v>
      </c>
      <c r="M850" s="136">
        <v>8710364023042</v>
      </c>
      <c r="N850" s="115">
        <v>100</v>
      </c>
      <c r="O850" s="115">
        <v>50</v>
      </c>
      <c r="P850" s="115">
        <v>20</v>
      </c>
      <c r="Q850" s="115">
        <v>7.0000000000000001E-3</v>
      </c>
      <c r="R850" s="115">
        <v>7.0000000000000001E-3</v>
      </c>
      <c r="S850" s="325" t="s">
        <v>2095</v>
      </c>
      <c r="T850" s="339"/>
      <c r="U850" s="1"/>
    </row>
    <row r="851" spans="1:21" ht="13.5" customHeight="1" outlineLevel="1">
      <c r="A851" s="257" t="s">
        <v>13781</v>
      </c>
      <c r="B851" s="257" t="s">
        <v>2122</v>
      </c>
      <c r="C851" s="260" t="s">
        <v>2169</v>
      </c>
      <c r="D851" s="254" t="s">
        <v>2170</v>
      </c>
      <c r="E851" s="258">
        <v>2</v>
      </c>
      <c r="F851" s="255">
        <f t="shared" si="40"/>
        <v>12.207692307692307</v>
      </c>
      <c r="G851" s="271">
        <v>10.173076923076923</v>
      </c>
      <c r="H851" s="66">
        <f t="shared" si="41"/>
        <v>299.0884615384615</v>
      </c>
      <c r="I851" s="99" t="s">
        <v>2170</v>
      </c>
      <c r="J851" s="264" t="s">
        <v>2095</v>
      </c>
      <c r="K851" s="267"/>
      <c r="L851" s="325" t="s">
        <v>421</v>
      </c>
      <c r="M851" s="136">
        <v>8710364044832</v>
      </c>
      <c r="N851" s="115">
        <v>100</v>
      </c>
      <c r="O851" s="115">
        <v>50</v>
      </c>
      <c r="P851" s="115">
        <v>15</v>
      </c>
      <c r="Q851" s="115">
        <v>5.0000000000000001E-3</v>
      </c>
      <c r="R851" s="115">
        <v>5.0000000000000001E-3</v>
      </c>
      <c r="S851" s="325" t="s">
        <v>2095</v>
      </c>
      <c r="T851" s="339"/>
      <c r="U851" s="1"/>
    </row>
    <row r="852" spans="1:21" ht="13.5" customHeight="1" outlineLevel="1">
      <c r="A852" s="257" t="s">
        <v>13781</v>
      </c>
      <c r="B852" s="257" t="s">
        <v>2122</v>
      </c>
      <c r="C852" s="260" t="s">
        <v>2171</v>
      </c>
      <c r="D852" s="254" t="s">
        <v>2172</v>
      </c>
      <c r="E852" s="258">
        <v>2</v>
      </c>
      <c r="F852" s="255">
        <f t="shared" si="40"/>
        <v>17.515384615384619</v>
      </c>
      <c r="G852" s="271">
        <v>14.59615384615385</v>
      </c>
      <c r="H852" s="66">
        <f t="shared" si="41"/>
        <v>429.12692307692316</v>
      </c>
      <c r="I852" s="99" t="s">
        <v>2172</v>
      </c>
      <c r="J852" s="264" t="s">
        <v>2095</v>
      </c>
      <c r="K852" s="267"/>
      <c r="L852" s="325" t="s">
        <v>421</v>
      </c>
      <c r="M852" s="136">
        <v>8710364044849</v>
      </c>
      <c r="N852" s="115">
        <v>100</v>
      </c>
      <c r="O852" s="115">
        <v>50</v>
      </c>
      <c r="P852" s="115">
        <v>12</v>
      </c>
      <c r="Q852" s="115">
        <v>6.0000000000000001E-3</v>
      </c>
      <c r="R852" s="115">
        <v>6.0000000000000001E-3</v>
      </c>
      <c r="S852" s="325" t="s">
        <v>2095</v>
      </c>
      <c r="T852" s="339"/>
      <c r="U852" s="1"/>
    </row>
    <row r="853" spans="1:21" ht="13.5" customHeight="1" outlineLevel="1">
      <c r="A853" s="257" t="s">
        <v>13781</v>
      </c>
      <c r="B853" s="257" t="s">
        <v>2122</v>
      </c>
      <c r="C853" s="260" t="s">
        <v>2173</v>
      </c>
      <c r="D853" s="254" t="s">
        <v>2174</v>
      </c>
      <c r="E853" s="258">
        <v>2</v>
      </c>
      <c r="F853" s="255">
        <f t="shared" si="40"/>
        <v>12.207692307692307</v>
      </c>
      <c r="G853" s="271">
        <v>10.173076923076923</v>
      </c>
      <c r="H853" s="66">
        <f t="shared" si="41"/>
        <v>299.0884615384615</v>
      </c>
      <c r="I853" s="99" t="s">
        <v>2174</v>
      </c>
      <c r="J853" s="264" t="s">
        <v>2095</v>
      </c>
      <c r="K853" s="267"/>
      <c r="L853" s="325" t="s">
        <v>421</v>
      </c>
      <c r="M853" s="136">
        <v>8710364044856</v>
      </c>
      <c r="N853" s="115">
        <v>100</v>
      </c>
      <c r="O853" s="115">
        <v>50</v>
      </c>
      <c r="P853" s="115">
        <v>15</v>
      </c>
      <c r="Q853" s="115">
        <v>5.0000000000000001E-3</v>
      </c>
      <c r="R853" s="115">
        <v>5.0000000000000001E-3</v>
      </c>
      <c r="S853" s="325" t="s">
        <v>2095</v>
      </c>
      <c r="T853" s="339"/>
      <c r="U853" s="1"/>
    </row>
    <row r="854" spans="1:21" ht="13.5" customHeight="1" outlineLevel="1">
      <c r="A854" s="257" t="s">
        <v>13781</v>
      </c>
      <c r="B854" s="257" t="s">
        <v>2122</v>
      </c>
      <c r="C854" s="260" t="s">
        <v>2175</v>
      </c>
      <c r="D854" s="254" t="s">
        <v>2176</v>
      </c>
      <c r="E854" s="258">
        <v>2</v>
      </c>
      <c r="F854" s="255">
        <f t="shared" si="40"/>
        <v>12.207692307692307</v>
      </c>
      <c r="G854" s="271">
        <v>10.173076923076923</v>
      </c>
      <c r="H854" s="66">
        <f t="shared" si="41"/>
        <v>299.0884615384615</v>
      </c>
      <c r="I854" s="99" t="s">
        <v>2176</v>
      </c>
      <c r="J854" s="264" t="s">
        <v>2095</v>
      </c>
      <c r="K854" s="267"/>
      <c r="L854" s="325" t="s">
        <v>421</v>
      </c>
      <c r="M854" s="136">
        <v>8710364044863</v>
      </c>
      <c r="N854" s="115">
        <v>100</v>
      </c>
      <c r="O854" s="115">
        <v>50</v>
      </c>
      <c r="P854" s="115">
        <v>15</v>
      </c>
      <c r="Q854" s="115">
        <v>5.0000000000000001E-3</v>
      </c>
      <c r="R854" s="115">
        <v>5.0000000000000001E-3</v>
      </c>
      <c r="S854" s="325" t="s">
        <v>2095</v>
      </c>
      <c r="T854" s="339"/>
      <c r="U854" s="1"/>
    </row>
    <row r="855" spans="1:21" ht="13.5" customHeight="1" outlineLevel="1">
      <c r="A855" s="257" t="s">
        <v>13781</v>
      </c>
      <c r="B855" s="257" t="s">
        <v>2122</v>
      </c>
      <c r="C855" s="260" t="s">
        <v>2177</v>
      </c>
      <c r="D855" s="254" t="s">
        <v>2176</v>
      </c>
      <c r="E855" s="258">
        <v>2</v>
      </c>
      <c r="F855" s="255">
        <f t="shared" si="40"/>
        <v>12.207692307692307</v>
      </c>
      <c r="G855" s="271">
        <v>10.173076923076923</v>
      </c>
      <c r="H855" s="66">
        <f t="shared" si="41"/>
        <v>299.0884615384615</v>
      </c>
      <c r="I855" s="99" t="s">
        <v>2176</v>
      </c>
      <c r="J855" s="264" t="s">
        <v>2095</v>
      </c>
      <c r="K855" s="267"/>
      <c r="L855" s="325" t="s">
        <v>421</v>
      </c>
      <c r="M855" s="136">
        <v>8710364044870</v>
      </c>
      <c r="N855" s="115">
        <v>100</v>
      </c>
      <c r="O855" s="115">
        <v>50</v>
      </c>
      <c r="P855" s="115">
        <v>15</v>
      </c>
      <c r="Q855" s="115">
        <v>5.0000000000000001E-3</v>
      </c>
      <c r="R855" s="115">
        <v>5.0000000000000001E-3</v>
      </c>
      <c r="S855" s="325" t="s">
        <v>2095</v>
      </c>
      <c r="T855" s="339"/>
      <c r="U855" s="1"/>
    </row>
    <row r="856" spans="1:21" ht="13.5" customHeight="1" outlineLevel="1">
      <c r="A856" s="257" t="s">
        <v>13781</v>
      </c>
      <c r="B856" s="257" t="s">
        <v>2122</v>
      </c>
      <c r="C856" s="260">
        <v>2615990132</v>
      </c>
      <c r="D856" s="254" t="s">
        <v>2178</v>
      </c>
      <c r="E856" s="258">
        <v>1</v>
      </c>
      <c r="F856" s="255">
        <f t="shared" si="40"/>
        <v>10.72153846153846</v>
      </c>
      <c r="G856" s="271">
        <v>8.934615384615384</v>
      </c>
      <c r="H856" s="66">
        <f t="shared" si="41"/>
        <v>262.67769230769227</v>
      </c>
      <c r="I856" s="99" t="s">
        <v>2178</v>
      </c>
      <c r="J856" s="264" t="s">
        <v>2095</v>
      </c>
      <c r="K856" s="267"/>
      <c r="L856" s="325" t="s">
        <v>1164</v>
      </c>
      <c r="M856" s="136">
        <v>8710364008605</v>
      </c>
      <c r="N856" s="115">
        <v>102</v>
      </c>
      <c r="O856" s="115">
        <v>51</v>
      </c>
      <c r="P856" s="115">
        <v>19</v>
      </c>
      <c r="Q856" s="115">
        <v>8.9999999999999993E-3</v>
      </c>
      <c r="R856" s="115">
        <v>1.7000000000000001E-2</v>
      </c>
      <c r="S856" s="325" t="s">
        <v>2095</v>
      </c>
      <c r="T856" s="339"/>
      <c r="U856" s="1"/>
    </row>
    <row r="857" spans="1:21" ht="13.5" customHeight="1" outlineLevel="1">
      <c r="A857" s="257" t="s">
        <v>13781</v>
      </c>
      <c r="B857" s="257" t="s">
        <v>2122</v>
      </c>
      <c r="C857" s="260">
        <v>2615990332</v>
      </c>
      <c r="D857" s="254" t="s">
        <v>2179</v>
      </c>
      <c r="E857" s="258">
        <v>1</v>
      </c>
      <c r="F857" s="255">
        <f t="shared" si="40"/>
        <v>10.72153846153846</v>
      </c>
      <c r="G857" s="271">
        <v>8.934615384615384</v>
      </c>
      <c r="H857" s="66">
        <f t="shared" si="41"/>
        <v>262.67769230769227</v>
      </c>
      <c r="I857" s="99" t="s">
        <v>2179</v>
      </c>
      <c r="J857" s="264" t="s">
        <v>2095</v>
      </c>
      <c r="K857" s="267"/>
      <c r="L857" s="325" t="s">
        <v>1164</v>
      </c>
      <c r="M857" s="136">
        <v>8710364008629</v>
      </c>
      <c r="N857" s="115">
        <v>102</v>
      </c>
      <c r="O857" s="115">
        <v>51</v>
      </c>
      <c r="P857" s="115">
        <v>19</v>
      </c>
      <c r="Q857" s="115">
        <v>5.0000000000000001E-3</v>
      </c>
      <c r="R857" s="115">
        <v>1.2999999999999999E-2</v>
      </c>
      <c r="S857" s="325" t="s">
        <v>2095</v>
      </c>
      <c r="T857" s="339"/>
      <c r="U857" s="1"/>
    </row>
    <row r="858" spans="1:21" ht="13.5" customHeight="1" outlineLevel="1">
      <c r="A858" s="257" t="s">
        <v>13781</v>
      </c>
      <c r="B858" s="257" t="s">
        <v>2122</v>
      </c>
      <c r="C858" s="260">
        <v>2615990532</v>
      </c>
      <c r="D858" s="254" t="s">
        <v>2180</v>
      </c>
      <c r="E858" s="258">
        <v>1</v>
      </c>
      <c r="F858" s="255">
        <f t="shared" si="40"/>
        <v>10.72153846153846</v>
      </c>
      <c r="G858" s="271">
        <v>8.934615384615384</v>
      </c>
      <c r="H858" s="66">
        <f t="shared" si="41"/>
        <v>262.67769230769227</v>
      </c>
      <c r="I858" s="99" t="s">
        <v>2180</v>
      </c>
      <c r="J858" s="264" t="s">
        <v>2095</v>
      </c>
      <c r="K858" s="267"/>
      <c r="L858" s="325" t="s">
        <v>1164</v>
      </c>
      <c r="M858" s="136">
        <v>8710364008643</v>
      </c>
      <c r="N858" s="115">
        <v>102</v>
      </c>
      <c r="O858" s="115">
        <v>59</v>
      </c>
      <c r="P858" s="115">
        <v>18</v>
      </c>
      <c r="Q858" s="115">
        <v>8.9999999999999993E-3</v>
      </c>
      <c r="R858" s="115">
        <v>1.0999999999999999E-2</v>
      </c>
      <c r="S858" s="325" t="s">
        <v>2095</v>
      </c>
      <c r="T858" s="339"/>
      <c r="U858" s="1"/>
    </row>
    <row r="859" spans="1:21" ht="13.5" customHeight="1" outlineLevel="1">
      <c r="A859" s="257" t="s">
        <v>13781</v>
      </c>
      <c r="B859" s="257" t="s">
        <v>2122</v>
      </c>
      <c r="C859" s="260">
        <v>2615991032</v>
      </c>
      <c r="D859" s="254" t="s">
        <v>2181</v>
      </c>
      <c r="E859" s="258">
        <v>1</v>
      </c>
      <c r="F859" s="255">
        <f t="shared" si="40"/>
        <v>10.72153846153846</v>
      </c>
      <c r="G859" s="271">
        <v>8.934615384615384</v>
      </c>
      <c r="H859" s="66">
        <f t="shared" si="41"/>
        <v>262.67769230769227</v>
      </c>
      <c r="I859" s="99" t="s">
        <v>2181</v>
      </c>
      <c r="J859" s="264" t="s">
        <v>2095</v>
      </c>
      <c r="K859" s="267"/>
      <c r="L859" s="325" t="s">
        <v>1164</v>
      </c>
      <c r="M859" s="136">
        <v>8710364008674</v>
      </c>
      <c r="N859" s="115">
        <v>102</v>
      </c>
      <c r="O859" s="115">
        <v>51</v>
      </c>
      <c r="P859" s="115">
        <v>19</v>
      </c>
      <c r="Q859" s="115">
        <v>8.9999999999999993E-3</v>
      </c>
      <c r="R859" s="115">
        <v>0.09</v>
      </c>
      <c r="S859" s="325" t="s">
        <v>2095</v>
      </c>
      <c r="T859" s="339"/>
      <c r="U859" s="1"/>
    </row>
    <row r="860" spans="1:21" ht="13.5" customHeight="1" outlineLevel="1">
      <c r="A860" s="257" t="s">
        <v>13781</v>
      </c>
      <c r="B860" s="257" t="s">
        <v>2122</v>
      </c>
      <c r="C860" s="260">
        <v>2615991132</v>
      </c>
      <c r="D860" s="254" t="s">
        <v>2182</v>
      </c>
      <c r="E860" s="258">
        <v>1</v>
      </c>
      <c r="F860" s="255">
        <f t="shared" si="40"/>
        <v>10.72153846153846</v>
      </c>
      <c r="G860" s="271">
        <v>8.934615384615384</v>
      </c>
      <c r="H860" s="66">
        <f t="shared" si="41"/>
        <v>262.67769230769227</v>
      </c>
      <c r="I860" s="99" t="s">
        <v>2182</v>
      </c>
      <c r="J860" s="264" t="s">
        <v>2095</v>
      </c>
      <c r="K860" s="267"/>
      <c r="L860" s="325" t="s">
        <v>1164</v>
      </c>
      <c r="M860" s="136">
        <v>8710364008681</v>
      </c>
      <c r="N860" s="115">
        <v>102</v>
      </c>
      <c r="O860" s="115">
        <v>51</v>
      </c>
      <c r="P860" s="115">
        <v>18</v>
      </c>
      <c r="Q860" s="115">
        <v>8.0000000000000002E-3</v>
      </c>
      <c r="R860" s="115">
        <v>1.0999999999999999E-2</v>
      </c>
      <c r="S860" s="325" t="s">
        <v>2095</v>
      </c>
      <c r="T860" s="339"/>
      <c r="U860" s="1"/>
    </row>
    <row r="861" spans="1:21" ht="13.5" customHeight="1" outlineLevel="1">
      <c r="A861" s="257" t="s">
        <v>13781</v>
      </c>
      <c r="B861" s="257" t="s">
        <v>2122</v>
      </c>
      <c r="C861" s="260">
        <v>2615993132</v>
      </c>
      <c r="D861" s="254" t="s">
        <v>2183</v>
      </c>
      <c r="E861" s="258">
        <v>1</v>
      </c>
      <c r="F861" s="255">
        <f t="shared" si="40"/>
        <v>23.94230769230769</v>
      </c>
      <c r="G861" s="271">
        <v>19.951923076923077</v>
      </c>
      <c r="H861" s="66">
        <f t="shared" si="41"/>
        <v>586.58653846153845</v>
      </c>
      <c r="I861" s="99" t="s">
        <v>2183</v>
      </c>
      <c r="J861" s="264" t="s">
        <v>2095</v>
      </c>
      <c r="K861" s="267"/>
      <c r="L861" s="325" t="s">
        <v>1164</v>
      </c>
      <c r="M861" s="136">
        <v>8710364008544</v>
      </c>
      <c r="N861" s="115">
        <v>102</v>
      </c>
      <c r="O861" s="115">
        <v>51</v>
      </c>
      <c r="P861" s="115">
        <v>14</v>
      </c>
      <c r="Q861" s="115">
        <v>7.0000000000000001E-3</v>
      </c>
      <c r="R861" s="115">
        <v>8.9999999999999993E-3</v>
      </c>
      <c r="S861" s="325" t="s">
        <v>2095</v>
      </c>
      <c r="T861" s="339"/>
      <c r="U861" s="1"/>
    </row>
    <row r="862" spans="1:21" ht="13.5" customHeight="1" outlineLevel="1">
      <c r="A862" s="257" t="s">
        <v>13781</v>
      </c>
      <c r="B862" s="257" t="s">
        <v>2122</v>
      </c>
      <c r="C862" s="260">
        <v>2615993432</v>
      </c>
      <c r="D862" s="254" t="s">
        <v>2184</v>
      </c>
      <c r="E862" s="258">
        <v>1</v>
      </c>
      <c r="F862" s="255">
        <f t="shared" si="40"/>
        <v>23.94230769230769</v>
      </c>
      <c r="G862" s="271">
        <v>19.951923076923077</v>
      </c>
      <c r="H862" s="66">
        <f t="shared" si="41"/>
        <v>586.58653846153845</v>
      </c>
      <c r="I862" s="99" t="s">
        <v>2184</v>
      </c>
      <c r="J862" s="264" t="s">
        <v>2095</v>
      </c>
      <c r="K862" s="267"/>
      <c r="L862" s="325" t="s">
        <v>1164</v>
      </c>
      <c r="M862" s="136">
        <v>8710364008575</v>
      </c>
      <c r="N862" s="115">
        <v>102</v>
      </c>
      <c r="O862" s="115">
        <v>51</v>
      </c>
      <c r="P862" s="115">
        <v>18</v>
      </c>
      <c r="Q862" s="115">
        <v>8.0000000000000002E-3</v>
      </c>
      <c r="R862" s="115">
        <v>0.02</v>
      </c>
      <c r="S862" s="325" t="s">
        <v>2095</v>
      </c>
      <c r="T862" s="339"/>
      <c r="U862" s="1"/>
    </row>
    <row r="863" spans="1:21" ht="13.5" customHeight="1" outlineLevel="1">
      <c r="A863" s="257" t="s">
        <v>13781</v>
      </c>
      <c r="B863" s="257" t="s">
        <v>2122</v>
      </c>
      <c r="C863" s="260">
        <v>2615993632</v>
      </c>
      <c r="D863" s="254" t="s">
        <v>2185</v>
      </c>
      <c r="E863" s="258">
        <v>1</v>
      </c>
      <c r="F863" s="255">
        <f t="shared" si="40"/>
        <v>23.94230769230769</v>
      </c>
      <c r="G863" s="271">
        <v>19.951923076923077</v>
      </c>
      <c r="H863" s="66">
        <f t="shared" si="41"/>
        <v>586.58653846153845</v>
      </c>
      <c r="I863" s="99" t="s">
        <v>2185</v>
      </c>
      <c r="J863" s="264" t="s">
        <v>2095</v>
      </c>
      <c r="K863" s="267"/>
      <c r="L863" s="325" t="s">
        <v>1164</v>
      </c>
      <c r="M863" s="136">
        <v>8710364008599</v>
      </c>
      <c r="N863" s="115">
        <v>110</v>
      </c>
      <c r="O863" s="115">
        <v>53</v>
      </c>
      <c r="P863" s="115">
        <v>8</v>
      </c>
      <c r="Q863" s="115">
        <v>1.2E-2</v>
      </c>
      <c r="R863" s="115">
        <v>1.2E-2</v>
      </c>
      <c r="S863" s="325" t="s">
        <v>2095</v>
      </c>
      <c r="T863" s="339"/>
      <c r="U863" s="1"/>
    </row>
    <row r="864" spans="1:21" ht="13.5" customHeight="1" outlineLevel="1">
      <c r="A864" s="257" t="s">
        <v>13781</v>
      </c>
      <c r="B864" s="257" t="s">
        <v>2186</v>
      </c>
      <c r="C864" s="260" t="s">
        <v>2187</v>
      </c>
      <c r="D864" s="254" t="s">
        <v>2188</v>
      </c>
      <c r="E864" s="258">
        <v>3</v>
      </c>
      <c r="F864" s="255">
        <f t="shared" si="40"/>
        <v>7.0769230769230775</v>
      </c>
      <c r="G864" s="271">
        <v>5.8974358974358978</v>
      </c>
      <c r="H864" s="66">
        <f t="shared" si="41"/>
        <v>173.38461538461539</v>
      </c>
      <c r="I864" s="99" t="s">
        <v>2188</v>
      </c>
      <c r="J864" s="264" t="s">
        <v>2095</v>
      </c>
      <c r="K864" s="267"/>
      <c r="L864" s="325" t="s">
        <v>421</v>
      </c>
      <c r="M864" s="136">
        <v>8710364044986</v>
      </c>
      <c r="N864" s="115">
        <v>100</v>
      </c>
      <c r="O864" s="115">
        <v>50</v>
      </c>
      <c r="P864" s="115">
        <v>15</v>
      </c>
      <c r="Q864" s="115">
        <v>0.01</v>
      </c>
      <c r="R864" s="115">
        <v>0.01</v>
      </c>
      <c r="S864" s="325" t="s">
        <v>2095</v>
      </c>
      <c r="T864" s="339"/>
      <c r="U864" s="1"/>
    </row>
    <row r="865" spans="1:21" ht="13.5" customHeight="1" outlineLevel="1">
      <c r="A865" s="257" t="s">
        <v>13781</v>
      </c>
      <c r="B865" s="257" t="s">
        <v>2186</v>
      </c>
      <c r="C865" s="260" t="s">
        <v>2189</v>
      </c>
      <c r="D865" s="254" t="s">
        <v>2190</v>
      </c>
      <c r="E865" s="258">
        <v>3</v>
      </c>
      <c r="F865" s="255">
        <f t="shared" si="40"/>
        <v>7.0769230769230775</v>
      </c>
      <c r="G865" s="271">
        <v>5.8974358974358978</v>
      </c>
      <c r="H865" s="66">
        <f t="shared" si="41"/>
        <v>173.38461538461539</v>
      </c>
      <c r="I865" s="99" t="s">
        <v>2190</v>
      </c>
      <c r="J865" s="264" t="s">
        <v>2095</v>
      </c>
      <c r="K865" s="267"/>
      <c r="L865" s="325" t="s">
        <v>421</v>
      </c>
      <c r="M865" s="136">
        <v>8710364044993</v>
      </c>
      <c r="N865" s="115">
        <v>100</v>
      </c>
      <c r="O865" s="115">
        <v>50</v>
      </c>
      <c r="P865" s="115">
        <v>22</v>
      </c>
      <c r="Q865" s="115">
        <v>1.2E-2</v>
      </c>
      <c r="R865" s="115">
        <v>1.2E-2</v>
      </c>
      <c r="S865" s="325" t="s">
        <v>2095</v>
      </c>
      <c r="T865" s="339"/>
      <c r="U865" s="1"/>
    </row>
    <row r="866" spans="1:21" ht="13.5" customHeight="1" outlineLevel="1">
      <c r="A866" s="257" t="s">
        <v>13781</v>
      </c>
      <c r="B866" s="257" t="s">
        <v>2186</v>
      </c>
      <c r="C866" s="260" t="s">
        <v>2191</v>
      </c>
      <c r="D866" s="254" t="s">
        <v>2192</v>
      </c>
      <c r="E866" s="258">
        <v>3</v>
      </c>
      <c r="F866" s="255">
        <f t="shared" si="40"/>
        <v>7.0769230769230775</v>
      </c>
      <c r="G866" s="271">
        <v>5.8974358974358978</v>
      </c>
      <c r="H866" s="66">
        <f t="shared" si="41"/>
        <v>173.38461538461539</v>
      </c>
      <c r="I866" s="99" t="s">
        <v>2192</v>
      </c>
      <c r="J866" s="264" t="s">
        <v>2095</v>
      </c>
      <c r="K866" s="267"/>
      <c r="L866" s="325" t="s">
        <v>421</v>
      </c>
      <c r="M866" s="136">
        <v>8710364045006</v>
      </c>
      <c r="N866" s="115">
        <v>100</v>
      </c>
      <c r="O866" s="115">
        <v>50</v>
      </c>
      <c r="P866" s="115">
        <v>12</v>
      </c>
      <c r="Q866" s="115">
        <v>0.01</v>
      </c>
      <c r="R866" s="115">
        <v>1.2999999999999999E-2</v>
      </c>
      <c r="S866" s="325" t="s">
        <v>2095</v>
      </c>
      <c r="T866" s="339"/>
      <c r="U866" s="1"/>
    </row>
    <row r="867" spans="1:21" ht="13.5" customHeight="1" outlineLevel="1">
      <c r="A867" s="257" t="s">
        <v>13781</v>
      </c>
      <c r="B867" s="257" t="s">
        <v>2186</v>
      </c>
      <c r="C867" s="260" t="s">
        <v>2193</v>
      </c>
      <c r="D867" s="254" t="s">
        <v>2194</v>
      </c>
      <c r="E867" s="258">
        <v>3</v>
      </c>
      <c r="F867" s="255">
        <f t="shared" si="40"/>
        <v>7.0769230769230775</v>
      </c>
      <c r="G867" s="271">
        <v>5.8974358974358978</v>
      </c>
      <c r="H867" s="66">
        <f t="shared" si="41"/>
        <v>173.38461538461539</v>
      </c>
      <c r="I867" s="99" t="s">
        <v>2194</v>
      </c>
      <c r="J867" s="264" t="s">
        <v>2095</v>
      </c>
      <c r="K867" s="267"/>
      <c r="L867" s="325" t="s">
        <v>421</v>
      </c>
      <c r="M867" s="136">
        <v>8710364045013</v>
      </c>
      <c r="N867" s="115">
        <v>100</v>
      </c>
      <c r="O867" s="115">
        <v>50</v>
      </c>
      <c r="P867" s="115">
        <v>12</v>
      </c>
      <c r="Q867" s="115">
        <v>0.01</v>
      </c>
      <c r="R867" s="115">
        <v>0.01</v>
      </c>
      <c r="S867" s="325" t="s">
        <v>2095</v>
      </c>
      <c r="T867" s="339"/>
      <c r="U867" s="1"/>
    </row>
    <row r="868" spans="1:21" ht="13.5" customHeight="1" outlineLevel="1">
      <c r="A868" s="257" t="s">
        <v>13781</v>
      </c>
      <c r="B868" s="257" t="s">
        <v>2186</v>
      </c>
      <c r="C868" s="260">
        <v>2615051632</v>
      </c>
      <c r="D868" s="254" t="s">
        <v>2195</v>
      </c>
      <c r="E868" s="258">
        <v>1</v>
      </c>
      <c r="F868" s="255">
        <f t="shared" si="40"/>
        <v>7.2821538461538449</v>
      </c>
      <c r="G868" s="271">
        <v>6.0684615384615377</v>
      </c>
      <c r="H868" s="66">
        <f t="shared" si="41"/>
        <v>178.41276923076919</v>
      </c>
      <c r="I868" s="99" t="s">
        <v>2195</v>
      </c>
      <c r="J868" s="264" t="s">
        <v>2095</v>
      </c>
      <c r="K868" s="267"/>
      <c r="L868" s="325" t="s">
        <v>1164</v>
      </c>
      <c r="M868" s="136">
        <v>8710364015238</v>
      </c>
      <c r="N868" s="115">
        <v>102</v>
      </c>
      <c r="O868" s="115">
        <v>50</v>
      </c>
      <c r="P868" s="115">
        <v>28</v>
      </c>
      <c r="Q868" s="115">
        <v>8.0000000000000002E-3</v>
      </c>
      <c r="R868" s="115">
        <v>8.9999999999999993E-3</v>
      </c>
      <c r="S868" s="325" t="s">
        <v>2095</v>
      </c>
      <c r="T868" s="339"/>
      <c r="U868" s="1"/>
    </row>
    <row r="869" spans="1:21" ht="13.5" customHeight="1" outlineLevel="1">
      <c r="A869" s="257" t="s">
        <v>13781</v>
      </c>
      <c r="B869" s="257" t="s">
        <v>2186</v>
      </c>
      <c r="C869" s="260" t="s">
        <v>2196</v>
      </c>
      <c r="D869" s="254" t="s">
        <v>2197</v>
      </c>
      <c r="E869" s="258">
        <v>3</v>
      </c>
      <c r="F869" s="255">
        <f t="shared" si="40"/>
        <v>6.0153846153846153</v>
      </c>
      <c r="G869" s="271">
        <v>5.0128205128205128</v>
      </c>
      <c r="H869" s="66">
        <f t="shared" si="41"/>
        <v>147.37692307692308</v>
      </c>
      <c r="I869" s="99" t="s">
        <v>2197</v>
      </c>
      <c r="J869" s="264" t="s">
        <v>2095</v>
      </c>
      <c r="K869" s="267"/>
      <c r="L869" s="325" t="s">
        <v>421</v>
      </c>
      <c r="M869" s="136">
        <v>8710364044887</v>
      </c>
      <c r="N869" s="115">
        <v>100</v>
      </c>
      <c r="O869" s="115">
        <v>50</v>
      </c>
      <c r="P869" s="115">
        <v>20</v>
      </c>
      <c r="Q869" s="115">
        <v>1.7000000000000001E-2</v>
      </c>
      <c r="R869" s="115">
        <v>1.7000000000000001E-2</v>
      </c>
      <c r="S869" s="325" t="s">
        <v>2095</v>
      </c>
      <c r="T869" s="339"/>
      <c r="U869" s="1"/>
    </row>
    <row r="870" spans="1:21" ht="13.5" customHeight="1" outlineLevel="1">
      <c r="A870" s="257" t="s">
        <v>13781</v>
      </c>
      <c r="B870" s="257" t="s">
        <v>2186</v>
      </c>
      <c r="C870" s="260" t="s">
        <v>2198</v>
      </c>
      <c r="D870" s="254" t="s">
        <v>2199</v>
      </c>
      <c r="E870" s="258">
        <v>3</v>
      </c>
      <c r="F870" s="255">
        <f t="shared" si="40"/>
        <v>6.0153846153846153</v>
      </c>
      <c r="G870" s="271">
        <v>5.0128205128205128</v>
      </c>
      <c r="H870" s="66">
        <f t="shared" si="41"/>
        <v>147.37692307692308</v>
      </c>
      <c r="I870" s="99" t="s">
        <v>2199</v>
      </c>
      <c r="J870" s="264" t="s">
        <v>2095</v>
      </c>
      <c r="K870" s="267"/>
      <c r="L870" s="325" t="s">
        <v>421</v>
      </c>
      <c r="M870" s="136">
        <v>8710364044894</v>
      </c>
      <c r="N870" s="115">
        <v>100</v>
      </c>
      <c r="O870" s="115">
        <v>50</v>
      </c>
      <c r="P870" s="115">
        <v>20</v>
      </c>
      <c r="Q870" s="115">
        <v>0.02</v>
      </c>
      <c r="R870" s="115">
        <v>0.02</v>
      </c>
      <c r="S870" s="325" t="s">
        <v>2095</v>
      </c>
      <c r="T870" s="339"/>
      <c r="U870" s="1"/>
    </row>
    <row r="871" spans="1:21" ht="13.5" customHeight="1" outlineLevel="1">
      <c r="A871" s="257" t="s">
        <v>13781</v>
      </c>
      <c r="B871" s="257" t="s">
        <v>2186</v>
      </c>
      <c r="C871" s="260" t="s">
        <v>2200</v>
      </c>
      <c r="D871" s="254" t="s">
        <v>2201</v>
      </c>
      <c r="E871" s="258">
        <v>3</v>
      </c>
      <c r="F871" s="255">
        <f t="shared" si="40"/>
        <v>6.0153846153846153</v>
      </c>
      <c r="G871" s="271">
        <v>5.0128205128205128</v>
      </c>
      <c r="H871" s="66">
        <f t="shared" si="41"/>
        <v>147.37692307692308</v>
      </c>
      <c r="I871" s="99" t="s">
        <v>2201</v>
      </c>
      <c r="J871" s="264" t="s">
        <v>2095</v>
      </c>
      <c r="K871" s="267"/>
      <c r="L871" s="325" t="s">
        <v>421</v>
      </c>
      <c r="M871" s="136">
        <v>8710364044900</v>
      </c>
      <c r="N871" s="115">
        <v>100</v>
      </c>
      <c r="O871" s="115">
        <v>50</v>
      </c>
      <c r="P871" s="115">
        <v>12</v>
      </c>
      <c r="Q871" s="115">
        <v>0.01</v>
      </c>
      <c r="R871" s="115">
        <v>0.01</v>
      </c>
      <c r="S871" s="325" t="s">
        <v>2095</v>
      </c>
      <c r="T871" s="339"/>
      <c r="U871" s="1"/>
    </row>
    <row r="872" spans="1:21" ht="13.5" customHeight="1" outlineLevel="1">
      <c r="A872" s="257" t="s">
        <v>13781</v>
      </c>
      <c r="B872" s="257" t="s">
        <v>2186</v>
      </c>
      <c r="C872" s="260" t="s">
        <v>2202</v>
      </c>
      <c r="D872" s="254" t="s">
        <v>2203</v>
      </c>
      <c r="E872" s="258">
        <v>3</v>
      </c>
      <c r="F872" s="255">
        <f t="shared" si="40"/>
        <v>6.0153846153846153</v>
      </c>
      <c r="G872" s="271">
        <v>5.0128205128205128</v>
      </c>
      <c r="H872" s="66">
        <f t="shared" si="41"/>
        <v>147.37692307692308</v>
      </c>
      <c r="I872" s="99" t="s">
        <v>2203</v>
      </c>
      <c r="J872" s="264" t="s">
        <v>2095</v>
      </c>
      <c r="K872" s="267"/>
      <c r="L872" s="325" t="s">
        <v>421</v>
      </c>
      <c r="M872" s="136">
        <v>8710364044924</v>
      </c>
      <c r="N872" s="115">
        <v>100</v>
      </c>
      <c r="O872" s="115">
        <v>50</v>
      </c>
      <c r="P872" s="115">
        <v>15</v>
      </c>
      <c r="Q872" s="115">
        <v>5.0000000000000001E-3</v>
      </c>
      <c r="R872" s="115">
        <v>5.0000000000000001E-3</v>
      </c>
      <c r="S872" s="325" t="s">
        <v>2095</v>
      </c>
      <c r="T872" s="339"/>
      <c r="U872" s="1"/>
    </row>
    <row r="873" spans="1:21" ht="13.5" customHeight="1" outlineLevel="1">
      <c r="A873" s="257" t="s">
        <v>13781</v>
      </c>
      <c r="B873" s="257" t="s">
        <v>2186</v>
      </c>
      <c r="C873" s="260" t="s">
        <v>2204</v>
      </c>
      <c r="D873" s="254" t="s">
        <v>2205</v>
      </c>
      <c r="E873" s="258">
        <v>3</v>
      </c>
      <c r="F873" s="255">
        <f t="shared" si="40"/>
        <v>7.2538461538461529</v>
      </c>
      <c r="G873" s="271">
        <v>6.0448717948717947</v>
      </c>
      <c r="H873" s="66">
        <f t="shared" si="41"/>
        <v>177.71923076923073</v>
      </c>
      <c r="I873" s="99" t="s">
        <v>2205</v>
      </c>
      <c r="J873" s="264" t="s">
        <v>2095</v>
      </c>
      <c r="K873" s="267"/>
      <c r="L873" s="325" t="s">
        <v>421</v>
      </c>
      <c r="M873" s="136">
        <v>8710364044948</v>
      </c>
      <c r="N873" s="115">
        <v>100</v>
      </c>
      <c r="O873" s="115">
        <v>50</v>
      </c>
      <c r="P873" s="115">
        <v>14</v>
      </c>
      <c r="Q873" s="115">
        <v>0.01</v>
      </c>
      <c r="R873" s="115">
        <v>0.01</v>
      </c>
      <c r="S873" s="325" t="s">
        <v>2095</v>
      </c>
      <c r="T873" s="339"/>
      <c r="U873" s="1"/>
    </row>
    <row r="874" spans="1:21" ht="13.5" customHeight="1" outlineLevel="1">
      <c r="A874" s="257" t="s">
        <v>13781</v>
      </c>
      <c r="B874" s="257" t="s">
        <v>2186</v>
      </c>
      <c r="C874" s="260" t="s">
        <v>2206</v>
      </c>
      <c r="D874" s="254" t="s">
        <v>2207</v>
      </c>
      <c r="E874" s="258">
        <v>3</v>
      </c>
      <c r="F874" s="255">
        <f t="shared" si="40"/>
        <v>7.2538461538461529</v>
      </c>
      <c r="G874" s="271">
        <v>6.0448717948717947</v>
      </c>
      <c r="H874" s="66">
        <f t="shared" si="41"/>
        <v>177.71923076923073</v>
      </c>
      <c r="I874" s="99" t="s">
        <v>2207</v>
      </c>
      <c r="J874" s="264" t="s">
        <v>2095</v>
      </c>
      <c r="K874" s="267"/>
      <c r="L874" s="325" t="s">
        <v>421</v>
      </c>
      <c r="M874" s="136">
        <v>8710364044955</v>
      </c>
      <c r="N874" s="115">
        <v>100</v>
      </c>
      <c r="O874" s="115">
        <v>50</v>
      </c>
      <c r="P874" s="115">
        <v>15</v>
      </c>
      <c r="Q874" s="115">
        <v>8.9999999999999993E-3</v>
      </c>
      <c r="R874" s="115">
        <v>8.9999999999999993E-3</v>
      </c>
      <c r="S874" s="325" t="s">
        <v>2095</v>
      </c>
      <c r="T874" s="339"/>
      <c r="U874" s="1"/>
    </row>
    <row r="875" spans="1:21" ht="13.5" customHeight="1" outlineLevel="1">
      <c r="A875" s="257" t="s">
        <v>13781</v>
      </c>
      <c r="B875" s="257" t="s">
        <v>2186</v>
      </c>
      <c r="C875" s="260">
        <v>2615542232</v>
      </c>
      <c r="D875" s="254" t="s">
        <v>2208</v>
      </c>
      <c r="E875" s="258">
        <v>1</v>
      </c>
      <c r="F875" s="255">
        <f t="shared" si="40"/>
        <v>2.9770710059171601</v>
      </c>
      <c r="G875" s="271">
        <v>2.4808925049309667</v>
      </c>
      <c r="H875" s="66">
        <f t="shared" si="41"/>
        <v>72.938239644970423</v>
      </c>
      <c r="I875" s="99" t="s">
        <v>2208</v>
      </c>
      <c r="J875" s="264" t="s">
        <v>2095</v>
      </c>
      <c r="K875" s="267"/>
      <c r="L875" s="325" t="s">
        <v>1182</v>
      </c>
      <c r="M875" s="136">
        <v>8710364016853</v>
      </c>
      <c r="N875" s="115">
        <v>102</v>
      </c>
      <c r="O875" s="115">
        <v>51</v>
      </c>
      <c r="P875" s="115">
        <v>27</v>
      </c>
      <c r="Q875" s="115">
        <v>8.9999999999999993E-3</v>
      </c>
      <c r="R875" s="115">
        <v>8.9999999999999993E-3</v>
      </c>
      <c r="S875" s="325" t="s">
        <v>2095</v>
      </c>
      <c r="T875" s="339"/>
      <c r="U875" s="1"/>
    </row>
    <row r="876" spans="1:21" ht="13.5" customHeight="1" outlineLevel="1">
      <c r="A876" s="257" t="s">
        <v>13781</v>
      </c>
      <c r="B876" s="257" t="s">
        <v>2186</v>
      </c>
      <c r="C876" s="260" t="s">
        <v>2209</v>
      </c>
      <c r="D876" s="254" t="s">
        <v>2210</v>
      </c>
      <c r="E876" s="258">
        <v>3</v>
      </c>
      <c r="F876" s="255">
        <f t="shared" si="40"/>
        <v>7.2538461538461529</v>
      </c>
      <c r="G876" s="271">
        <v>6.0448717948717947</v>
      </c>
      <c r="H876" s="66">
        <f t="shared" si="41"/>
        <v>177.71923076923073</v>
      </c>
      <c r="I876" s="99" t="s">
        <v>2210</v>
      </c>
      <c r="J876" s="264" t="s">
        <v>2095</v>
      </c>
      <c r="K876" s="267"/>
      <c r="L876" s="325" t="s">
        <v>421</v>
      </c>
      <c r="M876" s="136">
        <v>8710364044979</v>
      </c>
      <c r="N876" s="115">
        <v>100</v>
      </c>
      <c r="O876" s="115">
        <v>50</v>
      </c>
      <c r="P876" s="115">
        <v>25</v>
      </c>
      <c r="Q876" s="115">
        <v>0.01</v>
      </c>
      <c r="R876" s="115">
        <v>0.01</v>
      </c>
      <c r="S876" s="325" t="s">
        <v>2095</v>
      </c>
      <c r="T876" s="339"/>
      <c r="U876" s="1"/>
    </row>
    <row r="877" spans="1:21" ht="13.5" customHeight="1" outlineLevel="1">
      <c r="A877" s="257" t="s">
        <v>13781</v>
      </c>
      <c r="B877" s="257" t="s">
        <v>2186</v>
      </c>
      <c r="C877" s="260" t="s">
        <v>2211</v>
      </c>
      <c r="D877" s="254" t="s">
        <v>2212</v>
      </c>
      <c r="E877" s="258">
        <v>3</v>
      </c>
      <c r="F877" s="255">
        <f t="shared" si="40"/>
        <v>6.0153846153846153</v>
      </c>
      <c r="G877" s="271">
        <v>5.0128205128205128</v>
      </c>
      <c r="H877" s="66">
        <f t="shared" si="41"/>
        <v>147.37692307692308</v>
      </c>
      <c r="I877" s="99" t="s">
        <v>2212</v>
      </c>
      <c r="J877" s="264" t="s">
        <v>2095</v>
      </c>
      <c r="K877" s="267"/>
      <c r="L877" s="325" t="s">
        <v>421</v>
      </c>
      <c r="M877" s="136">
        <v>8710364044931</v>
      </c>
      <c r="N877" s="115">
        <v>100</v>
      </c>
      <c r="O877" s="115">
        <v>50</v>
      </c>
      <c r="P877" s="115">
        <v>12</v>
      </c>
      <c r="Q877" s="115">
        <v>0.01</v>
      </c>
      <c r="R877" s="115">
        <v>0.01</v>
      </c>
      <c r="S877" s="325" t="s">
        <v>2095</v>
      </c>
      <c r="T877" s="339"/>
      <c r="U877" s="1"/>
    </row>
    <row r="878" spans="1:21" ht="13.5" customHeight="1" outlineLevel="1">
      <c r="A878" s="257" t="s">
        <v>13781</v>
      </c>
      <c r="B878" s="257" t="s">
        <v>2186</v>
      </c>
      <c r="C878" s="260" t="s">
        <v>2213</v>
      </c>
      <c r="D878" s="254" t="s">
        <v>2214</v>
      </c>
      <c r="E878" s="258">
        <v>2</v>
      </c>
      <c r="F878" s="255">
        <f t="shared" si="40"/>
        <v>6.0153846153846153</v>
      </c>
      <c r="G878" s="271">
        <v>5.0128205128205128</v>
      </c>
      <c r="H878" s="66">
        <f t="shared" si="41"/>
        <v>147.37692307692308</v>
      </c>
      <c r="I878" s="99" t="s">
        <v>2214</v>
      </c>
      <c r="J878" s="264" t="s">
        <v>2095</v>
      </c>
      <c r="K878" s="267"/>
      <c r="L878" s="325" t="s">
        <v>421</v>
      </c>
      <c r="M878" s="136">
        <v>8710364044917</v>
      </c>
      <c r="N878" s="115">
        <v>100</v>
      </c>
      <c r="O878" s="115">
        <v>50</v>
      </c>
      <c r="P878" s="115">
        <v>30</v>
      </c>
      <c r="Q878" s="115">
        <v>1.7999999999999999E-2</v>
      </c>
      <c r="R878" s="115">
        <v>0.15</v>
      </c>
      <c r="S878" s="325" t="s">
        <v>2095</v>
      </c>
      <c r="T878" s="339"/>
      <c r="U878" s="1"/>
    </row>
    <row r="879" spans="1:21" ht="13.5" customHeight="1" outlineLevel="1">
      <c r="A879" s="257" t="s">
        <v>13781</v>
      </c>
      <c r="B879" s="257" t="s">
        <v>2186</v>
      </c>
      <c r="C879" s="260">
        <v>2615821532</v>
      </c>
      <c r="D879" s="254" t="s">
        <v>2215</v>
      </c>
      <c r="E879" s="258">
        <v>1</v>
      </c>
      <c r="F879" s="255">
        <f t="shared" si="40"/>
        <v>2.0063076923076921</v>
      </c>
      <c r="G879" s="271">
        <v>1.6719230769230768</v>
      </c>
      <c r="H879" s="66">
        <f t="shared" si="41"/>
        <v>49.154538461538458</v>
      </c>
      <c r="I879" s="99" t="s">
        <v>2215</v>
      </c>
      <c r="J879" s="264" t="s">
        <v>2095</v>
      </c>
      <c r="K879" s="267"/>
      <c r="L879" s="325" t="s">
        <v>1164</v>
      </c>
      <c r="M879" s="136">
        <v>8710364008148</v>
      </c>
      <c r="N879" s="115">
        <v>102</v>
      </c>
      <c r="O879" s="115">
        <v>51</v>
      </c>
      <c r="P879" s="115">
        <v>39</v>
      </c>
      <c r="Q879" s="115">
        <v>0.01</v>
      </c>
      <c r="R879" s="115">
        <v>0.01</v>
      </c>
      <c r="S879" s="325" t="s">
        <v>2095</v>
      </c>
      <c r="T879" s="339"/>
      <c r="U879" s="1"/>
    </row>
    <row r="880" spans="1:21" ht="13.5" customHeight="1" outlineLevel="1">
      <c r="A880" s="257" t="s">
        <v>13781</v>
      </c>
      <c r="B880" s="257" t="s">
        <v>2216</v>
      </c>
      <c r="C880" s="260">
        <v>2615040332</v>
      </c>
      <c r="D880" s="254" t="s">
        <v>2217</v>
      </c>
      <c r="E880" s="258">
        <v>1</v>
      </c>
      <c r="F880" s="255">
        <f t="shared" si="40"/>
        <v>2.3990769230769233</v>
      </c>
      <c r="G880" s="271">
        <v>1.9992307692307696</v>
      </c>
      <c r="H880" s="66">
        <f t="shared" si="41"/>
        <v>58.777384615384619</v>
      </c>
      <c r="I880" s="99" t="s">
        <v>2217</v>
      </c>
      <c r="J880" s="264" t="s">
        <v>2095</v>
      </c>
      <c r="K880" s="267"/>
      <c r="L880" s="325" t="s">
        <v>1164</v>
      </c>
      <c r="M880" s="136">
        <v>8710364007127</v>
      </c>
      <c r="N880" s="115">
        <v>102</v>
      </c>
      <c r="O880" s="115">
        <v>51</v>
      </c>
      <c r="P880" s="115">
        <v>27</v>
      </c>
      <c r="Q880" s="115">
        <v>8.0000000000000002E-3</v>
      </c>
      <c r="R880" s="115">
        <v>8.0000000000000002E-3</v>
      </c>
      <c r="S880" s="325" t="s">
        <v>2095</v>
      </c>
      <c r="T880" s="339"/>
      <c r="U880" s="1"/>
    </row>
    <row r="881" spans="1:21" ht="13.5" customHeight="1" outlineLevel="1">
      <c r="A881" s="257" t="s">
        <v>13781</v>
      </c>
      <c r="B881" s="257" t="s">
        <v>2216</v>
      </c>
      <c r="C881" s="260">
        <v>2615040432</v>
      </c>
      <c r="D881" s="254" t="s">
        <v>2218</v>
      </c>
      <c r="E881" s="258">
        <v>1</v>
      </c>
      <c r="F881" s="255">
        <f t="shared" si="40"/>
        <v>2.3990769230769233</v>
      </c>
      <c r="G881" s="271">
        <v>1.9992307692307696</v>
      </c>
      <c r="H881" s="66">
        <f t="shared" si="41"/>
        <v>58.777384615384619</v>
      </c>
      <c r="I881" s="99" t="s">
        <v>2218</v>
      </c>
      <c r="J881" s="264" t="s">
        <v>2095</v>
      </c>
      <c r="K881" s="267"/>
      <c r="L881" s="325" t="s">
        <v>1164</v>
      </c>
      <c r="M881" s="136">
        <v>8710364007134</v>
      </c>
      <c r="N881" s="115">
        <v>102</v>
      </c>
      <c r="O881" s="115">
        <v>51</v>
      </c>
      <c r="P881" s="115">
        <v>28</v>
      </c>
      <c r="Q881" s="115">
        <v>0.01</v>
      </c>
      <c r="R881" s="115">
        <v>0.01</v>
      </c>
      <c r="S881" s="325" t="s">
        <v>2095</v>
      </c>
      <c r="T881" s="339"/>
      <c r="U881" s="1"/>
    </row>
    <row r="882" spans="1:21" ht="13.5" customHeight="1" outlineLevel="1">
      <c r="A882" s="257" t="s">
        <v>13781</v>
      </c>
      <c r="B882" s="257" t="s">
        <v>2216</v>
      </c>
      <c r="C882" s="260" t="s">
        <v>2219</v>
      </c>
      <c r="D882" s="254" t="s">
        <v>2220</v>
      </c>
      <c r="E882" s="258">
        <v>3</v>
      </c>
      <c r="F882" s="255">
        <f t="shared" si="40"/>
        <v>6.0153846153846153</v>
      </c>
      <c r="G882" s="271">
        <v>5.0128205128205128</v>
      </c>
      <c r="H882" s="66">
        <f t="shared" si="41"/>
        <v>147.37692307692308</v>
      </c>
      <c r="I882" s="99" t="s">
        <v>2220</v>
      </c>
      <c r="J882" s="264" t="s">
        <v>2095</v>
      </c>
      <c r="K882" s="267"/>
      <c r="L882" s="325" t="s">
        <v>421</v>
      </c>
      <c r="M882" s="136">
        <v>8710364045082</v>
      </c>
      <c r="N882" s="115">
        <v>100</v>
      </c>
      <c r="O882" s="115">
        <v>50</v>
      </c>
      <c r="P882" s="115">
        <v>25</v>
      </c>
      <c r="Q882" s="115">
        <v>1.2E-2</v>
      </c>
      <c r="R882" s="115">
        <v>1.2E-2</v>
      </c>
      <c r="S882" s="325" t="s">
        <v>2095</v>
      </c>
      <c r="T882" s="339"/>
      <c r="U882" s="1"/>
    </row>
    <row r="883" spans="1:21" ht="13.5" customHeight="1" outlineLevel="1">
      <c r="A883" s="257" t="s">
        <v>13781</v>
      </c>
      <c r="B883" s="257" t="s">
        <v>2216</v>
      </c>
      <c r="C883" s="260">
        <v>2615041432</v>
      </c>
      <c r="D883" s="254" t="s">
        <v>2221</v>
      </c>
      <c r="E883" s="258">
        <v>6</v>
      </c>
      <c r="F883" s="255">
        <f t="shared" si="40"/>
        <v>2.2929230769230773</v>
      </c>
      <c r="G883" s="271">
        <v>1.9107692307692312</v>
      </c>
      <c r="H883" s="66">
        <f t="shared" si="41"/>
        <v>56.176615384615395</v>
      </c>
      <c r="I883" s="99" t="s">
        <v>2221</v>
      </c>
      <c r="J883" s="264" t="s">
        <v>2095</v>
      </c>
      <c r="K883" s="267"/>
      <c r="L883" s="325" t="s">
        <v>1164</v>
      </c>
      <c r="M883" s="136">
        <v>8710364007141</v>
      </c>
      <c r="N883" s="115">
        <v>110</v>
      </c>
      <c r="O883" s="115">
        <v>51</v>
      </c>
      <c r="P883" s="115">
        <v>21</v>
      </c>
      <c r="Q883" s="115">
        <v>7.0000000000000001E-3</v>
      </c>
      <c r="R883" s="115">
        <v>4.0000000000000001E-3</v>
      </c>
      <c r="S883" s="325" t="s">
        <v>2095</v>
      </c>
      <c r="T883" s="339"/>
      <c r="U883" s="1"/>
    </row>
    <row r="884" spans="1:21" ht="13.5" customHeight="1" outlineLevel="1">
      <c r="A884" s="257" t="s">
        <v>13781</v>
      </c>
      <c r="B884" s="257" t="s">
        <v>2216</v>
      </c>
      <c r="C884" s="260">
        <v>2615042132</v>
      </c>
      <c r="D884" s="254" t="s">
        <v>2222</v>
      </c>
      <c r="E884" s="258">
        <v>1</v>
      </c>
      <c r="F884" s="255">
        <f t="shared" si="40"/>
        <v>2.9298461538461535</v>
      </c>
      <c r="G884" s="271">
        <v>2.4415384615384612</v>
      </c>
      <c r="H884" s="66">
        <f t="shared" si="41"/>
        <v>71.78123076923076</v>
      </c>
      <c r="I884" s="99" t="s">
        <v>2222</v>
      </c>
      <c r="J884" s="264" t="s">
        <v>2095</v>
      </c>
      <c r="K884" s="267"/>
      <c r="L884" s="325" t="s">
        <v>528</v>
      </c>
      <c r="M884" s="136">
        <v>8710364008452</v>
      </c>
      <c r="N884" s="115">
        <v>102</v>
      </c>
      <c r="O884" s="115">
        <v>51</v>
      </c>
      <c r="P884" s="115">
        <v>39</v>
      </c>
      <c r="Q884" s="115">
        <v>3.4000000000000002E-2</v>
      </c>
      <c r="R884" s="115">
        <v>3.4000000000000002E-2</v>
      </c>
      <c r="S884" s="325" t="s">
        <v>2095</v>
      </c>
      <c r="T884" s="339"/>
      <c r="U884" s="1"/>
    </row>
    <row r="885" spans="1:21" ht="13.5" customHeight="1" outlineLevel="1">
      <c r="A885" s="257" t="s">
        <v>13781</v>
      </c>
      <c r="B885" s="257" t="s">
        <v>2216</v>
      </c>
      <c r="C885" s="260" t="s">
        <v>2223</v>
      </c>
      <c r="D885" s="254" t="s">
        <v>2224</v>
      </c>
      <c r="E885" s="258">
        <v>4</v>
      </c>
      <c r="F885" s="255">
        <f t="shared" si="40"/>
        <v>6.6346153846153841</v>
      </c>
      <c r="G885" s="271">
        <v>5.5288461538461533</v>
      </c>
      <c r="H885" s="66">
        <f t="shared" si="41"/>
        <v>162.54807692307691</v>
      </c>
      <c r="I885" s="99" t="s">
        <v>2224</v>
      </c>
      <c r="J885" s="264" t="s">
        <v>2095</v>
      </c>
      <c r="K885" s="267"/>
      <c r="L885" s="325" t="s">
        <v>421</v>
      </c>
      <c r="M885" s="136">
        <v>8710364045051</v>
      </c>
      <c r="N885" s="115">
        <v>100</v>
      </c>
      <c r="O885" s="115">
        <v>50</v>
      </c>
      <c r="P885" s="115">
        <v>15</v>
      </c>
      <c r="Q885" s="115">
        <v>6.0000000000000001E-3</v>
      </c>
      <c r="R885" s="115">
        <v>5.0000000000000001E-3</v>
      </c>
      <c r="S885" s="325" t="s">
        <v>2095</v>
      </c>
      <c r="T885" s="339"/>
      <c r="U885" s="1"/>
    </row>
    <row r="886" spans="1:21" ht="13.5" customHeight="1" outlineLevel="1">
      <c r="A886" s="257" t="s">
        <v>13781</v>
      </c>
      <c r="B886" s="257" t="s">
        <v>2216</v>
      </c>
      <c r="C886" s="260" t="s">
        <v>2225</v>
      </c>
      <c r="D886" s="254" t="s">
        <v>2226</v>
      </c>
      <c r="E886" s="258">
        <v>4</v>
      </c>
      <c r="F886" s="255">
        <f t="shared" si="40"/>
        <v>4.7769230769230768</v>
      </c>
      <c r="G886" s="271">
        <v>3.9807692307692308</v>
      </c>
      <c r="H886" s="66">
        <f t="shared" si="41"/>
        <v>117.03461538461538</v>
      </c>
      <c r="I886" s="99" t="s">
        <v>2226</v>
      </c>
      <c r="J886" s="264" t="s">
        <v>2095</v>
      </c>
      <c r="K886" s="267"/>
      <c r="L886" s="325" t="s">
        <v>421</v>
      </c>
      <c r="M886" s="136">
        <v>8710364045075</v>
      </c>
      <c r="N886" s="115">
        <v>100</v>
      </c>
      <c r="O886" s="115">
        <v>50</v>
      </c>
      <c r="P886" s="115">
        <v>20</v>
      </c>
      <c r="Q886" s="115">
        <v>1.4999999999999999E-2</v>
      </c>
      <c r="R886" s="115">
        <v>1.5E-3</v>
      </c>
      <c r="S886" s="325" t="s">
        <v>2095</v>
      </c>
      <c r="T886" s="339"/>
      <c r="U886" s="1"/>
    </row>
    <row r="887" spans="1:21" ht="13.5" customHeight="1" outlineLevel="1">
      <c r="A887" s="257" t="s">
        <v>13781</v>
      </c>
      <c r="B887" s="257" t="s">
        <v>2216</v>
      </c>
      <c r="C887" s="260">
        <v>2615042832</v>
      </c>
      <c r="D887" s="254" t="s">
        <v>2227</v>
      </c>
      <c r="E887" s="258">
        <v>1</v>
      </c>
      <c r="F887" s="255">
        <f t="shared" si="40"/>
        <v>3.8427692307692305</v>
      </c>
      <c r="G887" s="271">
        <v>3.2023076923076923</v>
      </c>
      <c r="H887" s="66">
        <f t="shared" si="41"/>
        <v>94.147846153846146</v>
      </c>
      <c r="I887" s="99" t="s">
        <v>2227</v>
      </c>
      <c r="J887" s="264" t="s">
        <v>2095</v>
      </c>
      <c r="K887" s="267"/>
      <c r="L887" s="325" t="s">
        <v>1164</v>
      </c>
      <c r="M887" s="136">
        <v>8710364007196</v>
      </c>
      <c r="N887" s="115">
        <v>103</v>
      </c>
      <c r="O887" s="115">
        <v>51</v>
      </c>
      <c r="P887" s="115">
        <v>27</v>
      </c>
      <c r="Q887" s="115">
        <v>1.2999999999999999E-2</v>
      </c>
      <c r="R887" s="115">
        <v>6.0000000000000001E-3</v>
      </c>
      <c r="S887" s="325" t="s">
        <v>2095</v>
      </c>
      <c r="T887" s="339"/>
      <c r="U887" s="1"/>
    </row>
    <row r="888" spans="1:21" ht="13.5" customHeight="1" outlineLevel="1">
      <c r="A888" s="257" t="s">
        <v>13781</v>
      </c>
      <c r="B888" s="257" t="s">
        <v>2216</v>
      </c>
      <c r="C888" s="260" t="s">
        <v>2228</v>
      </c>
      <c r="D888" s="254" t="s">
        <v>2229</v>
      </c>
      <c r="E888" s="258">
        <v>3</v>
      </c>
      <c r="F888" s="255">
        <f t="shared" si="40"/>
        <v>4.7769230769230768</v>
      </c>
      <c r="G888" s="271">
        <v>3.9807692307692308</v>
      </c>
      <c r="H888" s="66">
        <f t="shared" si="41"/>
        <v>117.03461538461538</v>
      </c>
      <c r="I888" s="99" t="s">
        <v>2229</v>
      </c>
      <c r="J888" s="264" t="s">
        <v>2095</v>
      </c>
      <c r="K888" s="267"/>
      <c r="L888" s="325" t="s">
        <v>421</v>
      </c>
      <c r="M888" s="136">
        <v>8710364045044</v>
      </c>
      <c r="N888" s="115">
        <v>100</v>
      </c>
      <c r="O888" s="115">
        <v>50</v>
      </c>
      <c r="P888" s="115">
        <v>20</v>
      </c>
      <c r="Q888" s="115">
        <v>0.01</v>
      </c>
      <c r="R888" s="115">
        <v>0.01</v>
      </c>
      <c r="S888" s="325" t="s">
        <v>2095</v>
      </c>
      <c r="T888" s="339"/>
      <c r="U888" s="1"/>
    </row>
    <row r="889" spans="1:21" ht="13.5" customHeight="1" outlineLevel="1">
      <c r="A889" s="257" t="s">
        <v>13781</v>
      </c>
      <c r="B889" s="257" t="s">
        <v>2216</v>
      </c>
      <c r="C889" s="260">
        <v>2615044232</v>
      </c>
      <c r="D889" s="254" t="s">
        <v>2230</v>
      </c>
      <c r="E889" s="258">
        <v>1</v>
      </c>
      <c r="F889" s="255">
        <f t="shared" si="40"/>
        <v>3.8427692307692305</v>
      </c>
      <c r="G889" s="271">
        <v>3.2023076923076923</v>
      </c>
      <c r="H889" s="66">
        <f t="shared" si="41"/>
        <v>94.147846153846146</v>
      </c>
      <c r="I889" s="99" t="s">
        <v>2230</v>
      </c>
      <c r="J889" s="264" t="s">
        <v>2095</v>
      </c>
      <c r="K889" s="267"/>
      <c r="L889" s="325" t="s">
        <v>1164</v>
      </c>
      <c r="M889" s="136">
        <v>8710364007202</v>
      </c>
      <c r="N889" s="115">
        <v>102</v>
      </c>
      <c r="O889" s="115">
        <v>51</v>
      </c>
      <c r="P889" s="115">
        <v>38</v>
      </c>
      <c r="Q889" s="115">
        <v>8.0000000000000002E-3</v>
      </c>
      <c r="R889" s="115">
        <v>7.0000000000000001E-3</v>
      </c>
      <c r="S889" s="325" t="s">
        <v>2095</v>
      </c>
      <c r="T889" s="339"/>
      <c r="U889" s="1"/>
    </row>
    <row r="890" spans="1:21" ht="13.5" customHeight="1" outlineLevel="1">
      <c r="A890" s="257" t="s">
        <v>13781</v>
      </c>
      <c r="B890" s="257" t="s">
        <v>2216</v>
      </c>
      <c r="C890" s="260" t="s">
        <v>2231</v>
      </c>
      <c r="D890" s="254" t="s">
        <v>2232</v>
      </c>
      <c r="E890" s="258">
        <v>3</v>
      </c>
      <c r="F890" s="255">
        <f t="shared" ref="F890:F953" si="42">G890*1.2</f>
        <v>9.5538461538461537</v>
      </c>
      <c r="G890" s="271">
        <v>7.9615384615384617</v>
      </c>
      <c r="H890" s="66">
        <f t="shared" si="41"/>
        <v>234.06923076923076</v>
      </c>
      <c r="I890" s="99" t="s">
        <v>2232</v>
      </c>
      <c r="J890" s="264" t="s">
        <v>2095</v>
      </c>
      <c r="K890" s="267"/>
      <c r="L890" s="325" t="s">
        <v>421</v>
      </c>
      <c r="M890" s="136">
        <v>8710364045099</v>
      </c>
      <c r="N890" s="115">
        <v>100</v>
      </c>
      <c r="O890" s="115">
        <v>50</v>
      </c>
      <c r="P890" s="115">
        <v>25</v>
      </c>
      <c r="Q890" s="115">
        <v>1.4E-2</v>
      </c>
      <c r="R890" s="115">
        <v>1.4E-2</v>
      </c>
      <c r="S890" s="325" t="s">
        <v>2095</v>
      </c>
      <c r="T890" s="339"/>
      <c r="U890" s="1"/>
    </row>
    <row r="891" spans="1:21" ht="13.5" customHeight="1" outlineLevel="1">
      <c r="A891" s="257" t="s">
        <v>13781</v>
      </c>
      <c r="B891" s="257" t="s">
        <v>2216</v>
      </c>
      <c r="C891" s="260" t="s">
        <v>2233</v>
      </c>
      <c r="D891" s="254" t="s">
        <v>2234</v>
      </c>
      <c r="E891" s="258">
        <v>3</v>
      </c>
      <c r="F891" s="255">
        <f t="shared" si="42"/>
        <v>9.7307692307692317</v>
      </c>
      <c r="G891" s="271">
        <v>8.1089743589743595</v>
      </c>
      <c r="H891" s="66">
        <f t="shared" si="41"/>
        <v>238.40384615384619</v>
      </c>
      <c r="I891" s="99" t="s">
        <v>2234</v>
      </c>
      <c r="J891" s="264" t="s">
        <v>2095</v>
      </c>
      <c r="K891" s="267"/>
      <c r="L891" s="325" t="s">
        <v>421</v>
      </c>
      <c r="M891" s="136">
        <v>8710364045020</v>
      </c>
      <c r="N891" s="115">
        <v>100</v>
      </c>
      <c r="O891" s="115">
        <v>50</v>
      </c>
      <c r="P891" s="115">
        <v>25</v>
      </c>
      <c r="Q891" s="115">
        <v>0.01</v>
      </c>
      <c r="R891" s="115">
        <v>0.01</v>
      </c>
      <c r="S891" s="325" t="s">
        <v>2095</v>
      </c>
      <c r="T891" s="339"/>
      <c r="U891" s="1"/>
    </row>
    <row r="892" spans="1:21" ht="13.5" customHeight="1" outlineLevel="1">
      <c r="A892" s="257" t="s">
        <v>13781</v>
      </c>
      <c r="B892" s="257" t="s">
        <v>2216</v>
      </c>
      <c r="C892" s="260">
        <v>2615052065</v>
      </c>
      <c r="D892" s="254" t="s">
        <v>2235</v>
      </c>
      <c r="E892" s="258">
        <v>1</v>
      </c>
      <c r="F892" s="255">
        <f t="shared" si="42"/>
        <v>4.5858461538461546</v>
      </c>
      <c r="G892" s="271">
        <v>3.8215384615384624</v>
      </c>
      <c r="H892" s="66">
        <f t="shared" si="41"/>
        <v>112.35323076923079</v>
      </c>
      <c r="I892" s="99" t="s">
        <v>2235</v>
      </c>
      <c r="J892" s="264" t="s">
        <v>2095</v>
      </c>
      <c r="K892" s="267"/>
      <c r="L892" s="325" t="s">
        <v>1164</v>
      </c>
      <c r="M892" s="136">
        <v>8710364023035</v>
      </c>
      <c r="N892" s="115">
        <v>100</v>
      </c>
      <c r="O892" s="115">
        <v>50</v>
      </c>
      <c r="P892" s="115">
        <v>30</v>
      </c>
      <c r="Q892" s="115">
        <v>8.0000000000000002E-3</v>
      </c>
      <c r="R892" s="115">
        <v>8.0000000000000002E-3</v>
      </c>
      <c r="S892" s="325" t="s">
        <v>2095</v>
      </c>
      <c r="T892" s="339"/>
      <c r="U892" s="1"/>
    </row>
    <row r="893" spans="1:21" ht="13.5" customHeight="1" outlineLevel="1">
      <c r="A893" s="257" t="s">
        <v>13781</v>
      </c>
      <c r="B893" s="257" t="s">
        <v>2216</v>
      </c>
      <c r="C893" s="260">
        <v>2615053032</v>
      </c>
      <c r="D893" s="254" t="s">
        <v>2236</v>
      </c>
      <c r="E893" s="258">
        <v>1</v>
      </c>
      <c r="F893" s="255">
        <f t="shared" si="42"/>
        <v>4.1187692307692307</v>
      </c>
      <c r="G893" s="271">
        <v>3.4323076923076927</v>
      </c>
      <c r="H893" s="66">
        <f t="shared" si="41"/>
        <v>100.90984615384615</v>
      </c>
      <c r="I893" s="99" t="s">
        <v>2236</v>
      </c>
      <c r="J893" s="264" t="s">
        <v>2095</v>
      </c>
      <c r="K893" s="267"/>
      <c r="L893" s="325" t="s">
        <v>1164</v>
      </c>
      <c r="M893" s="136">
        <v>8710364010561</v>
      </c>
      <c r="N893" s="115">
        <v>102</v>
      </c>
      <c r="O893" s="115">
        <v>51</v>
      </c>
      <c r="P893" s="115">
        <v>29</v>
      </c>
      <c r="Q893" s="115">
        <v>8.9999999999999993E-3</v>
      </c>
      <c r="R893" s="115">
        <v>8.9999999999999993E-3</v>
      </c>
      <c r="S893" s="325" t="s">
        <v>2095</v>
      </c>
      <c r="T893" s="339"/>
      <c r="U893" s="1"/>
    </row>
    <row r="894" spans="1:21" ht="13.5" customHeight="1" outlineLevel="1">
      <c r="A894" s="257" t="s">
        <v>13781</v>
      </c>
      <c r="B894" s="257" t="s">
        <v>2216</v>
      </c>
      <c r="C894" s="260">
        <v>2615053132</v>
      </c>
      <c r="D894" s="254" t="s">
        <v>2237</v>
      </c>
      <c r="E894" s="258">
        <v>1</v>
      </c>
      <c r="F894" s="255">
        <f t="shared" si="42"/>
        <v>4.1187692307692307</v>
      </c>
      <c r="G894" s="271">
        <v>3.4323076923076923</v>
      </c>
      <c r="H894" s="66">
        <f t="shared" si="41"/>
        <v>100.90984615384615</v>
      </c>
      <c r="I894" s="99" t="s">
        <v>2237</v>
      </c>
      <c r="J894" s="264" t="s">
        <v>2095</v>
      </c>
      <c r="K894" s="267"/>
      <c r="L894" s="325" t="s">
        <v>1164</v>
      </c>
      <c r="M894" s="136">
        <v>8710364010578</v>
      </c>
      <c r="N894" s="115">
        <v>102</v>
      </c>
      <c r="O894" s="115">
        <v>51</v>
      </c>
      <c r="P894" s="115">
        <v>28</v>
      </c>
      <c r="Q894" s="115">
        <v>0.01</v>
      </c>
      <c r="R894" s="115">
        <v>0.01</v>
      </c>
      <c r="S894" s="325" t="s">
        <v>2095</v>
      </c>
      <c r="T894" s="339"/>
      <c r="U894" s="1"/>
    </row>
    <row r="895" spans="1:21" ht="13.5" customHeight="1" outlineLevel="1">
      <c r="A895" s="257" t="s">
        <v>13781</v>
      </c>
      <c r="B895" s="257" t="s">
        <v>2216</v>
      </c>
      <c r="C895" s="260" t="s">
        <v>2238</v>
      </c>
      <c r="D895" s="254" t="s">
        <v>2239</v>
      </c>
      <c r="E895" s="258">
        <v>3</v>
      </c>
      <c r="F895" s="255">
        <f t="shared" si="42"/>
        <v>10.438461538461539</v>
      </c>
      <c r="G895" s="271">
        <v>8.6987179487179489</v>
      </c>
      <c r="H895" s="66">
        <f t="shared" si="41"/>
        <v>255.74230769230769</v>
      </c>
      <c r="I895" s="99" t="s">
        <v>2239</v>
      </c>
      <c r="J895" s="264" t="s">
        <v>2095</v>
      </c>
      <c r="K895" s="267"/>
      <c r="L895" s="325" t="s">
        <v>421</v>
      </c>
      <c r="M895" s="136">
        <v>8710364045105</v>
      </c>
      <c r="N895" s="115">
        <v>100</v>
      </c>
      <c r="O895" s="115">
        <v>50</v>
      </c>
      <c r="P895" s="115">
        <v>12</v>
      </c>
      <c r="Q895" s="115">
        <v>1.2E-2</v>
      </c>
      <c r="R895" s="115">
        <v>1.2E-2</v>
      </c>
      <c r="S895" s="325" t="s">
        <v>2095</v>
      </c>
      <c r="T895" s="339"/>
      <c r="U895" s="1"/>
    </row>
    <row r="896" spans="1:21" ht="13.5" customHeight="1" outlineLevel="1">
      <c r="A896" s="257" t="s">
        <v>13781</v>
      </c>
      <c r="B896" s="257" t="s">
        <v>2216</v>
      </c>
      <c r="C896" s="260">
        <v>2615053532</v>
      </c>
      <c r="D896" s="254" t="s">
        <v>2240</v>
      </c>
      <c r="E896" s="258">
        <v>1</v>
      </c>
      <c r="F896" s="255">
        <f t="shared" si="42"/>
        <v>4.1187692307692307</v>
      </c>
      <c r="G896" s="271">
        <v>3.4323076923076923</v>
      </c>
      <c r="H896" s="66">
        <f t="shared" si="41"/>
        <v>100.90984615384615</v>
      </c>
      <c r="I896" s="99" t="s">
        <v>2240</v>
      </c>
      <c r="J896" s="264" t="s">
        <v>2095</v>
      </c>
      <c r="K896" s="267"/>
      <c r="L896" s="325" t="s">
        <v>1164</v>
      </c>
      <c r="M896" s="136">
        <v>8710364010530</v>
      </c>
      <c r="N896" s="115">
        <v>102</v>
      </c>
      <c r="O896" s="115">
        <v>51</v>
      </c>
      <c r="P896" s="115">
        <v>28</v>
      </c>
      <c r="Q896" s="115">
        <v>0.01</v>
      </c>
      <c r="R896" s="115">
        <v>1.0999999999999999E-2</v>
      </c>
      <c r="S896" s="325" t="s">
        <v>2095</v>
      </c>
      <c r="T896" s="339"/>
      <c r="U896" s="1"/>
    </row>
    <row r="897" spans="1:21" ht="13.5" customHeight="1" outlineLevel="1">
      <c r="A897" s="257" t="s">
        <v>13781</v>
      </c>
      <c r="B897" s="257" t="s">
        <v>2216</v>
      </c>
      <c r="C897" s="260">
        <v>2615053632</v>
      </c>
      <c r="D897" s="254" t="s">
        <v>2241</v>
      </c>
      <c r="E897" s="258">
        <v>1</v>
      </c>
      <c r="F897" s="255">
        <f t="shared" si="42"/>
        <v>4.1187692307692307</v>
      </c>
      <c r="G897" s="271">
        <v>3.4323076923076923</v>
      </c>
      <c r="H897" s="66">
        <f t="shared" si="41"/>
        <v>100.90984615384615</v>
      </c>
      <c r="I897" s="99" t="s">
        <v>2241</v>
      </c>
      <c r="J897" s="264" t="s">
        <v>2095</v>
      </c>
      <c r="K897" s="267"/>
      <c r="L897" s="325" t="s">
        <v>1164</v>
      </c>
      <c r="M897" s="136">
        <v>8710364010547</v>
      </c>
      <c r="N897" s="115">
        <v>102</v>
      </c>
      <c r="O897" s="115">
        <v>51</v>
      </c>
      <c r="P897" s="115">
        <v>27</v>
      </c>
      <c r="Q897" s="115">
        <v>0.01</v>
      </c>
      <c r="R897" s="115">
        <v>1.2E-2</v>
      </c>
      <c r="S897" s="325" t="s">
        <v>2095</v>
      </c>
      <c r="T897" s="339"/>
      <c r="U897" s="1"/>
    </row>
    <row r="898" spans="1:21" ht="13.5" customHeight="1" outlineLevel="1">
      <c r="A898" s="257" t="s">
        <v>13781</v>
      </c>
      <c r="B898" s="257" t="s">
        <v>2216</v>
      </c>
      <c r="C898" s="260" t="s">
        <v>2242</v>
      </c>
      <c r="D898" s="254" t="s">
        <v>2243</v>
      </c>
      <c r="E898" s="258">
        <v>3</v>
      </c>
      <c r="F898" s="255">
        <f t="shared" si="42"/>
        <v>10.438461538461539</v>
      </c>
      <c r="G898" s="271">
        <v>8.6987179487179489</v>
      </c>
      <c r="H898" s="66">
        <f t="shared" si="41"/>
        <v>255.74230769230769</v>
      </c>
      <c r="I898" s="99" t="s">
        <v>2243</v>
      </c>
      <c r="J898" s="264" t="s">
        <v>2095</v>
      </c>
      <c r="K898" s="267"/>
      <c r="L898" s="325" t="s">
        <v>421</v>
      </c>
      <c r="M898" s="136">
        <v>8710364045112</v>
      </c>
      <c r="N898" s="115">
        <v>100</v>
      </c>
      <c r="O898" s="115">
        <v>50</v>
      </c>
      <c r="P898" s="115">
        <v>25</v>
      </c>
      <c r="Q898" s="115">
        <v>0.01</v>
      </c>
      <c r="R898" s="115">
        <v>0.01</v>
      </c>
      <c r="S898" s="325" t="s">
        <v>2095</v>
      </c>
      <c r="T898" s="339"/>
      <c r="U898" s="1"/>
    </row>
    <row r="899" spans="1:21" ht="13.5" customHeight="1" outlineLevel="1">
      <c r="A899" s="257" t="s">
        <v>13781</v>
      </c>
      <c r="B899" s="257" t="s">
        <v>2216</v>
      </c>
      <c r="C899" s="260" t="s">
        <v>2244</v>
      </c>
      <c r="D899" s="254" t="s">
        <v>2245</v>
      </c>
      <c r="E899" s="258">
        <v>1</v>
      </c>
      <c r="F899" s="255">
        <f t="shared" si="42"/>
        <v>5.7535384615384624</v>
      </c>
      <c r="G899" s="271">
        <v>4.7946153846153852</v>
      </c>
      <c r="H899" s="66">
        <f t="shared" si="41"/>
        <v>140.96169230769232</v>
      </c>
      <c r="I899" s="99" t="s">
        <v>2245</v>
      </c>
      <c r="J899" s="264" t="s">
        <v>2095</v>
      </c>
      <c r="K899" s="267"/>
      <c r="L899" s="325" t="s">
        <v>1164</v>
      </c>
      <c r="M899" s="136" t="s">
        <v>2246</v>
      </c>
      <c r="N899" s="115">
        <v>100</v>
      </c>
      <c r="O899" s="115">
        <v>50</v>
      </c>
      <c r="P899" s="115">
        <v>45</v>
      </c>
      <c r="Q899" s="115">
        <v>1.0999999999999999E-2</v>
      </c>
      <c r="R899" s="115">
        <v>8.9999999999999993E-3</v>
      </c>
      <c r="S899" s="325" t="s">
        <v>2095</v>
      </c>
      <c r="T899" s="339"/>
      <c r="U899" s="1"/>
    </row>
    <row r="900" spans="1:21" ht="13.5" customHeight="1" outlineLevel="1">
      <c r="A900" s="257" t="s">
        <v>13781</v>
      </c>
      <c r="B900" s="257" t="s">
        <v>2247</v>
      </c>
      <c r="C900" s="260">
        <v>2615040932</v>
      </c>
      <c r="D900" s="254" t="s">
        <v>2248</v>
      </c>
      <c r="E900" s="258">
        <v>1</v>
      </c>
      <c r="F900" s="255">
        <f t="shared" si="42"/>
        <v>8.3357988165680474</v>
      </c>
      <c r="G900" s="271">
        <v>6.9464990138067062</v>
      </c>
      <c r="H900" s="66">
        <f t="shared" si="41"/>
        <v>204.22707100591717</v>
      </c>
      <c r="I900" s="99" t="s">
        <v>2248</v>
      </c>
      <c r="J900" s="264" t="s">
        <v>2095</v>
      </c>
      <c r="K900" s="267"/>
      <c r="L900" s="325" t="s">
        <v>1182</v>
      </c>
      <c r="M900" s="136" t="s">
        <v>2249</v>
      </c>
      <c r="N900" s="115">
        <v>102</v>
      </c>
      <c r="O900" s="115">
        <v>51</v>
      </c>
      <c r="P900" s="115">
        <v>33</v>
      </c>
      <c r="Q900" s="115">
        <v>3.5000000000000003E-2</v>
      </c>
      <c r="R900" s="115">
        <v>3.3000000000000002E-2</v>
      </c>
      <c r="S900" s="325" t="s">
        <v>2095</v>
      </c>
      <c r="T900" s="339"/>
      <c r="U900" s="1"/>
    </row>
    <row r="901" spans="1:21" ht="13.5" customHeight="1" outlineLevel="1">
      <c r="A901" s="257" t="s">
        <v>13781</v>
      </c>
      <c r="B901" s="257" t="s">
        <v>2247</v>
      </c>
      <c r="C901" s="260">
        <v>2615042032</v>
      </c>
      <c r="D901" s="254" t="s">
        <v>2250</v>
      </c>
      <c r="E901" s="258">
        <v>1</v>
      </c>
      <c r="F901" s="255">
        <f t="shared" si="42"/>
        <v>8.3357988165680474</v>
      </c>
      <c r="G901" s="271">
        <v>6.9464990138067062</v>
      </c>
      <c r="H901" s="66">
        <f t="shared" si="41"/>
        <v>204.22707100591717</v>
      </c>
      <c r="I901" s="99" t="s">
        <v>2250</v>
      </c>
      <c r="J901" s="264" t="s">
        <v>2095</v>
      </c>
      <c r="K901" s="267"/>
      <c r="L901" s="325" t="s">
        <v>1182</v>
      </c>
      <c r="M901" s="136" t="s">
        <v>2251</v>
      </c>
      <c r="N901" s="115">
        <v>102</v>
      </c>
      <c r="O901" s="115">
        <v>51</v>
      </c>
      <c r="P901" s="115">
        <v>37</v>
      </c>
      <c r="Q901" s="115">
        <v>3.4000000000000002E-2</v>
      </c>
      <c r="R901" s="115">
        <v>3.4000000000000002E-2</v>
      </c>
      <c r="S901" s="325" t="s">
        <v>2095</v>
      </c>
      <c r="T901" s="339"/>
      <c r="U901" s="1"/>
    </row>
    <row r="902" spans="1:21" ht="13.5" customHeight="1" outlineLevel="1">
      <c r="A902" s="257" t="s">
        <v>13781</v>
      </c>
      <c r="B902" s="257" t="s">
        <v>2247</v>
      </c>
      <c r="C902" s="260">
        <v>2615042632</v>
      </c>
      <c r="D902" s="254" t="s">
        <v>2252</v>
      </c>
      <c r="E902" s="258">
        <v>5</v>
      </c>
      <c r="F902" s="255">
        <f t="shared" si="42"/>
        <v>10.03698224852071</v>
      </c>
      <c r="G902" s="271">
        <v>8.3641518737672591</v>
      </c>
      <c r="H902" s="66">
        <f t="shared" ref="H902:H965" si="43">F902*$H$2</f>
        <v>245.9060650887574</v>
      </c>
      <c r="I902" s="99" t="s">
        <v>2252</v>
      </c>
      <c r="J902" s="264" t="s">
        <v>2095</v>
      </c>
      <c r="K902" s="267"/>
      <c r="L902" s="325" t="s">
        <v>1164</v>
      </c>
      <c r="M902" s="136" t="s">
        <v>2253</v>
      </c>
      <c r="N902" s="115">
        <v>102</v>
      </c>
      <c r="O902" s="115">
        <v>51</v>
      </c>
      <c r="P902" s="115">
        <v>15</v>
      </c>
      <c r="Q902" s="115">
        <v>1.2999999999999999E-2</v>
      </c>
      <c r="R902" s="115">
        <v>1.2999999999999999E-2</v>
      </c>
      <c r="S902" s="325" t="s">
        <v>2095</v>
      </c>
      <c r="T902" s="339"/>
      <c r="U902" s="1"/>
    </row>
    <row r="903" spans="1:21" ht="13.5" customHeight="1" outlineLevel="1">
      <c r="A903" s="257" t="s">
        <v>13781</v>
      </c>
      <c r="B903" s="257" t="s">
        <v>2247</v>
      </c>
      <c r="C903" s="260">
        <v>2615054032</v>
      </c>
      <c r="D903" s="254" t="s">
        <v>2254</v>
      </c>
      <c r="E903" s="258">
        <v>5</v>
      </c>
      <c r="F903" s="255">
        <f t="shared" si="42"/>
        <v>3.4908284023668634</v>
      </c>
      <c r="G903" s="271">
        <v>2.9090236686390529</v>
      </c>
      <c r="H903" s="66">
        <f t="shared" si="43"/>
        <v>85.525295857988155</v>
      </c>
      <c r="I903" s="99" t="s">
        <v>2254</v>
      </c>
      <c r="J903" s="264" t="s">
        <v>2095</v>
      </c>
      <c r="K903" s="267"/>
      <c r="L903" s="325" t="s">
        <v>1182</v>
      </c>
      <c r="M903" s="136" t="s">
        <v>2255</v>
      </c>
      <c r="N903" s="115">
        <v>101</v>
      </c>
      <c r="O903" s="115">
        <v>51</v>
      </c>
      <c r="P903" s="115">
        <v>19</v>
      </c>
      <c r="Q903" s="115">
        <v>1.7999999999999999E-2</v>
      </c>
      <c r="R903" s="115">
        <v>1.7999999999999999E-2</v>
      </c>
      <c r="S903" s="325" t="s">
        <v>2095</v>
      </c>
      <c r="T903" s="339"/>
      <c r="U903" s="1"/>
    </row>
    <row r="904" spans="1:21" ht="13.5" customHeight="1" outlineLevel="1">
      <c r="A904" s="257" t="s">
        <v>13781</v>
      </c>
      <c r="B904" s="257" t="s">
        <v>2247</v>
      </c>
      <c r="C904" s="260">
        <v>2615054265</v>
      </c>
      <c r="D904" s="254" t="s">
        <v>2256</v>
      </c>
      <c r="E904" s="258">
        <v>1</v>
      </c>
      <c r="F904" s="255">
        <f t="shared" si="42"/>
        <v>21.026627218934909</v>
      </c>
      <c r="G904" s="271">
        <v>17.522189349112423</v>
      </c>
      <c r="H904" s="66">
        <f t="shared" si="43"/>
        <v>515.15236686390529</v>
      </c>
      <c r="I904" s="99" t="s">
        <v>2256</v>
      </c>
      <c r="J904" s="264" t="s">
        <v>2095</v>
      </c>
      <c r="K904" s="267" t="s">
        <v>2270</v>
      </c>
      <c r="L904" s="325" t="s">
        <v>2257</v>
      </c>
      <c r="M904" s="136" t="s">
        <v>2258</v>
      </c>
      <c r="N904" s="115">
        <v>102</v>
      </c>
      <c r="O904" s="115">
        <v>51</v>
      </c>
      <c r="P904" s="115">
        <v>36</v>
      </c>
      <c r="Q904" s="115">
        <v>1.0999999999999999E-2</v>
      </c>
      <c r="R904" s="115">
        <v>1.0999999999999999E-2</v>
      </c>
      <c r="S904" s="325" t="s">
        <v>2095</v>
      </c>
      <c r="T904" s="339"/>
      <c r="U904" s="1"/>
    </row>
    <row r="905" spans="1:21" ht="13.5" customHeight="1" outlineLevel="1">
      <c r="A905" s="257" t="s">
        <v>13781</v>
      </c>
      <c r="B905" s="257" t="s">
        <v>2247</v>
      </c>
      <c r="C905" s="260" t="s">
        <v>2259</v>
      </c>
      <c r="D905" s="254" t="s">
        <v>2260</v>
      </c>
      <c r="E905" s="258">
        <v>2</v>
      </c>
      <c r="F905" s="255">
        <f t="shared" si="42"/>
        <v>10.480769230769232</v>
      </c>
      <c r="G905" s="271">
        <v>8.7339743589743595</v>
      </c>
      <c r="H905" s="66">
        <f t="shared" si="43"/>
        <v>256.77884615384619</v>
      </c>
      <c r="I905" s="99" t="s">
        <v>2260</v>
      </c>
      <c r="J905" s="264" t="s">
        <v>2095</v>
      </c>
      <c r="K905" s="267" t="s">
        <v>2270</v>
      </c>
      <c r="L905" s="325" t="s">
        <v>421</v>
      </c>
      <c r="M905" s="136">
        <v>8710364045143</v>
      </c>
      <c r="N905" s="115">
        <v>100</v>
      </c>
      <c r="O905" s="115">
        <v>50</v>
      </c>
      <c r="P905" s="115">
        <v>15</v>
      </c>
      <c r="Q905" s="115">
        <v>8.0000000000000002E-3</v>
      </c>
      <c r="R905" s="115">
        <v>5.0000000000000001E-3</v>
      </c>
      <c r="S905" s="325" t="s">
        <v>2095</v>
      </c>
      <c r="T905" s="339"/>
      <c r="U905" s="1"/>
    </row>
    <row r="906" spans="1:21" ht="13.5" customHeight="1" outlineLevel="1">
      <c r="A906" s="257" t="s">
        <v>13781</v>
      </c>
      <c r="B906" s="257" t="s">
        <v>2247</v>
      </c>
      <c r="C906" s="260" t="s">
        <v>2261</v>
      </c>
      <c r="D906" s="254" t="s">
        <v>2262</v>
      </c>
      <c r="E906" s="258">
        <v>3</v>
      </c>
      <c r="F906" s="255">
        <f t="shared" si="42"/>
        <v>10.438461538461539</v>
      </c>
      <c r="G906" s="271">
        <v>8.6987179487179489</v>
      </c>
      <c r="H906" s="66">
        <f t="shared" si="43"/>
        <v>255.74230769230769</v>
      </c>
      <c r="I906" s="99" t="s">
        <v>2262</v>
      </c>
      <c r="J906" s="264" t="s">
        <v>2095</v>
      </c>
      <c r="K906" s="267" t="s">
        <v>2270</v>
      </c>
      <c r="L906" s="325" t="s">
        <v>421</v>
      </c>
      <c r="M906" s="136">
        <v>8710364045150</v>
      </c>
      <c r="N906" s="115">
        <v>100</v>
      </c>
      <c r="O906" s="115">
        <v>50</v>
      </c>
      <c r="P906" s="115">
        <v>15</v>
      </c>
      <c r="Q906" s="115">
        <v>1.2E-2</v>
      </c>
      <c r="R906" s="115">
        <v>1.2E-2</v>
      </c>
      <c r="S906" s="325" t="s">
        <v>2095</v>
      </c>
      <c r="T906" s="339"/>
      <c r="U906" s="1"/>
    </row>
    <row r="907" spans="1:21" ht="13.5" customHeight="1" outlineLevel="1">
      <c r="A907" s="257" t="s">
        <v>13781</v>
      </c>
      <c r="B907" s="257" t="s">
        <v>2247</v>
      </c>
      <c r="C907" s="260">
        <v>2615056232</v>
      </c>
      <c r="D907" s="254" t="s">
        <v>2263</v>
      </c>
      <c r="E907" s="258">
        <v>1</v>
      </c>
      <c r="F907" s="255">
        <f t="shared" si="42"/>
        <v>14.649230769230769</v>
      </c>
      <c r="G907" s="271">
        <v>12.207692307692309</v>
      </c>
      <c r="H907" s="66">
        <f t="shared" si="43"/>
        <v>358.90615384615387</v>
      </c>
      <c r="I907" s="99" t="s">
        <v>2263</v>
      </c>
      <c r="J907" s="264" t="s">
        <v>2095</v>
      </c>
      <c r="K907" s="267" t="s">
        <v>2270</v>
      </c>
      <c r="L907" s="325" t="s">
        <v>1164</v>
      </c>
      <c r="M907" s="136" t="s">
        <v>2264</v>
      </c>
      <c r="N907" s="115">
        <v>100</v>
      </c>
      <c r="O907" s="115">
        <v>50</v>
      </c>
      <c r="P907" s="115">
        <v>20</v>
      </c>
      <c r="Q907" s="115">
        <v>1.2E-2</v>
      </c>
      <c r="R907" s="115">
        <v>1.0999999999999999E-2</v>
      </c>
      <c r="S907" s="325" t="s">
        <v>2095</v>
      </c>
      <c r="T907" s="339"/>
      <c r="U907" s="1"/>
    </row>
    <row r="908" spans="1:21" ht="13.5" customHeight="1" outlineLevel="1">
      <c r="A908" s="257" t="s">
        <v>13781</v>
      </c>
      <c r="B908" s="257" t="s">
        <v>2247</v>
      </c>
      <c r="C908" s="260">
        <v>2615056932</v>
      </c>
      <c r="D908" s="254" t="s">
        <v>2265</v>
      </c>
      <c r="E908" s="258">
        <v>1</v>
      </c>
      <c r="F908" s="255">
        <f t="shared" si="42"/>
        <v>14.649230769230769</v>
      </c>
      <c r="G908" s="271">
        <v>12.207692307692309</v>
      </c>
      <c r="H908" s="66">
        <f t="shared" si="43"/>
        <v>358.90615384615387</v>
      </c>
      <c r="I908" s="99" t="s">
        <v>2265</v>
      </c>
      <c r="J908" s="264" t="s">
        <v>2095</v>
      </c>
      <c r="K908" s="267" t="s">
        <v>2270</v>
      </c>
      <c r="L908" s="325" t="s">
        <v>1164</v>
      </c>
      <c r="M908" s="136" t="s">
        <v>2266</v>
      </c>
      <c r="N908" s="115">
        <v>100</v>
      </c>
      <c r="O908" s="115">
        <v>50</v>
      </c>
      <c r="P908" s="115">
        <v>20</v>
      </c>
      <c r="Q908" s="115">
        <v>1.4999999999999999E-2</v>
      </c>
      <c r="R908" s="115">
        <v>1.4999999999999999E-2</v>
      </c>
      <c r="S908" s="325" t="s">
        <v>2095</v>
      </c>
      <c r="T908" s="339"/>
      <c r="U908" s="1"/>
    </row>
    <row r="909" spans="1:21" ht="13.5" customHeight="1" outlineLevel="1">
      <c r="A909" s="257" t="s">
        <v>13781</v>
      </c>
      <c r="B909" s="257" t="s">
        <v>2247</v>
      </c>
      <c r="C909" s="260">
        <v>2615057032</v>
      </c>
      <c r="D909" s="254" t="s">
        <v>2267</v>
      </c>
      <c r="E909" s="258">
        <v>1</v>
      </c>
      <c r="F909" s="255">
        <f t="shared" si="42"/>
        <v>14.649230769230769</v>
      </c>
      <c r="G909" s="271">
        <v>12.207692307692309</v>
      </c>
      <c r="H909" s="66">
        <f t="shared" si="43"/>
        <v>358.90615384615387</v>
      </c>
      <c r="I909" s="99" t="s">
        <v>2267</v>
      </c>
      <c r="J909" s="264" t="s">
        <v>2095</v>
      </c>
      <c r="K909" s="267" t="s">
        <v>2270</v>
      </c>
      <c r="L909" s="325" t="s">
        <v>1164</v>
      </c>
      <c r="M909" s="136" t="s">
        <v>2268</v>
      </c>
      <c r="N909" s="115">
        <v>100</v>
      </c>
      <c r="O909" s="115">
        <v>50</v>
      </c>
      <c r="P909" s="115">
        <v>20</v>
      </c>
      <c r="Q909" s="115">
        <v>1.7000000000000001E-2</v>
      </c>
      <c r="R909" s="115">
        <v>1.6E-2</v>
      </c>
      <c r="S909" s="325" t="s">
        <v>2095</v>
      </c>
      <c r="T909" s="339"/>
      <c r="U909" s="1"/>
    </row>
    <row r="910" spans="1:21" ht="13.5" customHeight="1" outlineLevel="1">
      <c r="A910" s="257" t="s">
        <v>13781</v>
      </c>
      <c r="B910" s="257" t="s">
        <v>2247</v>
      </c>
      <c r="C910" s="260" t="s">
        <v>2269</v>
      </c>
      <c r="D910" s="254" t="s">
        <v>2272</v>
      </c>
      <c r="E910" s="258" t="s">
        <v>2271</v>
      </c>
      <c r="F910" s="255">
        <f t="shared" si="42"/>
        <v>17.515384615384619</v>
      </c>
      <c r="G910" s="271">
        <v>14.59615384615385</v>
      </c>
      <c r="H910" s="66">
        <f t="shared" si="43"/>
        <v>429.12692307692316</v>
      </c>
      <c r="I910" s="99" t="s">
        <v>2272</v>
      </c>
      <c r="J910" s="264" t="s">
        <v>2095</v>
      </c>
      <c r="K910" s="267" t="s">
        <v>2270</v>
      </c>
      <c r="L910" s="325" t="s">
        <v>421</v>
      </c>
      <c r="M910" s="136">
        <v>8710364042814</v>
      </c>
      <c r="N910" s="115">
        <v>105</v>
      </c>
      <c r="O910" s="115">
        <v>55</v>
      </c>
      <c r="P910" s="115">
        <v>35</v>
      </c>
      <c r="Q910" s="115">
        <v>3.5000000000000003E-2</v>
      </c>
      <c r="R910" s="115">
        <v>3.5000000000000003E-2</v>
      </c>
      <c r="S910" s="325" t="s">
        <v>2095</v>
      </c>
      <c r="T910" s="339" t="s">
        <v>2270</v>
      </c>
      <c r="U910" s="1"/>
    </row>
    <row r="911" spans="1:21" ht="13.5" customHeight="1" outlineLevel="1">
      <c r="A911" s="257" t="s">
        <v>13781</v>
      </c>
      <c r="B911" s="257" t="s">
        <v>2247</v>
      </c>
      <c r="C911" s="260" t="s">
        <v>2273</v>
      </c>
      <c r="D911" s="254" t="s">
        <v>2274</v>
      </c>
      <c r="E911" s="258">
        <v>5</v>
      </c>
      <c r="F911" s="255">
        <f t="shared" si="42"/>
        <v>13.976923076923077</v>
      </c>
      <c r="G911" s="271">
        <v>11.647435897435898</v>
      </c>
      <c r="H911" s="66">
        <f t="shared" si="43"/>
        <v>342.43461538461537</v>
      </c>
      <c r="I911" s="99" t="s">
        <v>2274</v>
      </c>
      <c r="J911" s="264" t="s">
        <v>2095</v>
      </c>
      <c r="K911" s="267" t="s">
        <v>2270</v>
      </c>
      <c r="L911" s="325" t="s">
        <v>421</v>
      </c>
      <c r="M911" s="136" t="s">
        <v>2275</v>
      </c>
      <c r="N911" s="115">
        <v>105</v>
      </c>
      <c r="O911" s="115">
        <v>50</v>
      </c>
      <c r="P911" s="115">
        <v>20</v>
      </c>
      <c r="Q911" s="115">
        <v>0.02</v>
      </c>
      <c r="R911" s="115">
        <v>0.02</v>
      </c>
      <c r="S911" s="325" t="s">
        <v>2095</v>
      </c>
      <c r="T911" s="339" t="s">
        <v>2270</v>
      </c>
      <c r="U911" s="1"/>
    </row>
    <row r="912" spans="1:21" ht="13.5" customHeight="1" outlineLevel="1">
      <c r="A912" s="257" t="s">
        <v>13781</v>
      </c>
      <c r="B912" s="257" t="s">
        <v>2247</v>
      </c>
      <c r="C912" s="260" t="s">
        <v>2276</v>
      </c>
      <c r="D912" s="254" t="s">
        <v>2277</v>
      </c>
      <c r="E912" s="258">
        <v>12</v>
      </c>
      <c r="F912" s="255">
        <f t="shared" si="42"/>
        <v>17.515384615384619</v>
      </c>
      <c r="G912" s="271">
        <v>14.59615384615385</v>
      </c>
      <c r="H912" s="66">
        <f t="shared" si="43"/>
        <v>429.12692307692316</v>
      </c>
      <c r="I912" s="99" t="s">
        <v>2277</v>
      </c>
      <c r="J912" s="264" t="s">
        <v>2095</v>
      </c>
      <c r="K912" s="267" t="s">
        <v>2270</v>
      </c>
      <c r="L912" s="325" t="s">
        <v>421</v>
      </c>
      <c r="M912" s="136" t="s">
        <v>2278</v>
      </c>
      <c r="N912" s="115">
        <v>70</v>
      </c>
      <c r="O912" s="115">
        <v>60</v>
      </c>
      <c r="P912" s="115">
        <v>50</v>
      </c>
      <c r="Q912" s="115">
        <v>0.05</v>
      </c>
      <c r="R912" s="115">
        <v>0.05</v>
      </c>
      <c r="S912" s="325" t="s">
        <v>2095</v>
      </c>
      <c r="T912" s="339" t="s">
        <v>2270</v>
      </c>
      <c r="U912" s="1"/>
    </row>
    <row r="913" spans="1:21" ht="13.5" customHeight="1" outlineLevel="1">
      <c r="A913" s="257" t="s">
        <v>13781</v>
      </c>
      <c r="B913" s="257" t="s">
        <v>2247</v>
      </c>
      <c r="C913" s="260" t="s">
        <v>2279</v>
      </c>
      <c r="D913" s="254" t="s">
        <v>2280</v>
      </c>
      <c r="E913" s="258">
        <v>5</v>
      </c>
      <c r="F913" s="255">
        <f t="shared" si="42"/>
        <v>13.976923076923077</v>
      </c>
      <c r="G913" s="271">
        <v>11.647435897435898</v>
      </c>
      <c r="H913" s="66">
        <f t="shared" si="43"/>
        <v>342.43461538461537</v>
      </c>
      <c r="I913" s="99" t="s">
        <v>2280</v>
      </c>
      <c r="J913" s="264" t="s">
        <v>2095</v>
      </c>
      <c r="K913" s="267" t="s">
        <v>2270</v>
      </c>
      <c r="L913" s="325" t="s">
        <v>421</v>
      </c>
      <c r="M913" s="136" t="s">
        <v>2281</v>
      </c>
      <c r="N913" s="115">
        <v>105</v>
      </c>
      <c r="O913" s="115">
        <v>55</v>
      </c>
      <c r="P913" s="115">
        <v>18</v>
      </c>
      <c r="Q913" s="115">
        <v>2.1000000000000001E-2</v>
      </c>
      <c r="R913" s="115">
        <v>1.4999999999999999E-2</v>
      </c>
      <c r="S913" s="325" t="s">
        <v>2095</v>
      </c>
      <c r="T913" s="339" t="s">
        <v>2270</v>
      </c>
      <c r="U913" s="1"/>
    </row>
    <row r="914" spans="1:21" ht="13.5" customHeight="1" outlineLevel="1">
      <c r="A914" s="257" t="s">
        <v>13781</v>
      </c>
      <c r="B914" s="257" t="s">
        <v>2247</v>
      </c>
      <c r="C914" s="260" t="s">
        <v>2282</v>
      </c>
      <c r="D914" s="254" t="s">
        <v>2283</v>
      </c>
      <c r="E914" s="258">
        <v>5</v>
      </c>
      <c r="F914" s="255">
        <f t="shared" si="42"/>
        <v>13.976923076923077</v>
      </c>
      <c r="G914" s="271">
        <v>11.647435897435898</v>
      </c>
      <c r="H914" s="66">
        <f t="shared" si="43"/>
        <v>342.43461538461537</v>
      </c>
      <c r="I914" s="99" t="s">
        <v>2283</v>
      </c>
      <c r="J914" s="264" t="s">
        <v>2095</v>
      </c>
      <c r="K914" s="267" t="s">
        <v>2270</v>
      </c>
      <c r="L914" s="325" t="s">
        <v>421</v>
      </c>
      <c r="M914" s="136" t="s">
        <v>2284</v>
      </c>
      <c r="N914" s="115">
        <v>105</v>
      </c>
      <c r="O914" s="115">
        <v>50</v>
      </c>
      <c r="P914" s="115">
        <v>15</v>
      </c>
      <c r="Q914" s="115">
        <v>1.4999999999999999E-2</v>
      </c>
      <c r="R914" s="115">
        <v>1.4999999999999999E-2</v>
      </c>
      <c r="S914" s="325" t="s">
        <v>2095</v>
      </c>
      <c r="T914" s="339" t="s">
        <v>2270</v>
      </c>
      <c r="U914" s="1"/>
    </row>
    <row r="915" spans="1:21" ht="13.5" customHeight="1" outlineLevel="1">
      <c r="A915" s="257" t="s">
        <v>13781</v>
      </c>
      <c r="B915" s="257" t="s">
        <v>2247</v>
      </c>
      <c r="C915" s="260" t="s">
        <v>2285</v>
      </c>
      <c r="D915" s="254" t="s">
        <v>2286</v>
      </c>
      <c r="E915" s="258">
        <v>1</v>
      </c>
      <c r="F915" s="255">
        <f t="shared" si="42"/>
        <v>21.053846153846155</v>
      </c>
      <c r="G915" s="271">
        <v>17.544871794871796</v>
      </c>
      <c r="H915" s="66">
        <f t="shared" si="43"/>
        <v>515.81923076923078</v>
      </c>
      <c r="I915" s="99" t="s">
        <v>2286</v>
      </c>
      <c r="J915" s="264" t="s">
        <v>2095</v>
      </c>
      <c r="K915" s="267" t="s">
        <v>2270</v>
      </c>
      <c r="L915" s="325" t="s">
        <v>298</v>
      </c>
      <c r="M915" s="136" t="s">
        <v>2287</v>
      </c>
      <c r="N915" s="115">
        <v>105</v>
      </c>
      <c r="O915" s="115">
        <v>50</v>
      </c>
      <c r="P915" s="115">
        <v>15</v>
      </c>
      <c r="Q915" s="115">
        <v>1.4E-2</v>
      </c>
      <c r="R915" s="115">
        <v>1.4E-2</v>
      </c>
      <c r="S915" s="325" t="s">
        <v>2095</v>
      </c>
      <c r="T915" s="339" t="s">
        <v>2270</v>
      </c>
      <c r="U915" s="1"/>
    </row>
    <row r="916" spans="1:21" ht="13.5" customHeight="1" outlineLevel="1">
      <c r="A916" s="257" t="s">
        <v>13781</v>
      </c>
      <c r="B916" s="257" t="s">
        <v>2247</v>
      </c>
      <c r="C916" s="260" t="s">
        <v>2288</v>
      </c>
      <c r="D916" s="254" t="s">
        <v>2289</v>
      </c>
      <c r="E916" s="258">
        <v>1</v>
      </c>
      <c r="F916" s="255">
        <f t="shared" si="42"/>
        <v>21.053846153846155</v>
      </c>
      <c r="G916" s="271">
        <v>17.544871794871796</v>
      </c>
      <c r="H916" s="66">
        <f t="shared" si="43"/>
        <v>515.81923076923078</v>
      </c>
      <c r="I916" s="99" t="s">
        <v>2289</v>
      </c>
      <c r="J916" s="264" t="s">
        <v>2095</v>
      </c>
      <c r="K916" s="267" t="s">
        <v>2270</v>
      </c>
      <c r="L916" s="325" t="s">
        <v>528</v>
      </c>
      <c r="M916" s="136" t="s">
        <v>2290</v>
      </c>
      <c r="N916" s="115">
        <v>105</v>
      </c>
      <c r="O916" s="115">
        <v>50</v>
      </c>
      <c r="P916" s="115">
        <v>20</v>
      </c>
      <c r="Q916" s="115">
        <v>1.0999999999999999E-2</v>
      </c>
      <c r="R916" s="115">
        <v>0.01</v>
      </c>
      <c r="S916" s="325" t="s">
        <v>2095</v>
      </c>
      <c r="T916" s="339" t="s">
        <v>2270</v>
      </c>
      <c r="U916" s="1"/>
    </row>
    <row r="917" spans="1:21" ht="13.5" customHeight="1" outlineLevel="1">
      <c r="A917" s="257" t="s">
        <v>13781</v>
      </c>
      <c r="B917" s="257" t="s">
        <v>2247</v>
      </c>
      <c r="C917" s="260" t="s">
        <v>2291</v>
      </c>
      <c r="D917" s="254" t="s">
        <v>2292</v>
      </c>
      <c r="E917" s="258">
        <v>10</v>
      </c>
      <c r="F917" s="255">
        <f t="shared" si="42"/>
        <v>23.353846153846153</v>
      </c>
      <c r="G917" s="271">
        <v>19.46153846153846</v>
      </c>
      <c r="H917" s="66">
        <f t="shared" si="43"/>
        <v>572.16923076923069</v>
      </c>
      <c r="I917" s="99" t="s">
        <v>2292</v>
      </c>
      <c r="J917" s="264" t="s">
        <v>2095</v>
      </c>
      <c r="K917" s="267" t="s">
        <v>2270</v>
      </c>
      <c r="L917" s="325" t="s">
        <v>528</v>
      </c>
      <c r="M917" s="136" t="s">
        <v>2293</v>
      </c>
      <c r="N917" s="115">
        <v>102</v>
      </c>
      <c r="O917" s="115">
        <v>51</v>
      </c>
      <c r="P917" s="115">
        <v>9</v>
      </c>
      <c r="Q917" s="115">
        <v>0.19</v>
      </c>
      <c r="R917" s="115">
        <v>0.19</v>
      </c>
      <c r="S917" s="325" t="s">
        <v>2095</v>
      </c>
      <c r="T917" s="339" t="s">
        <v>2270</v>
      </c>
      <c r="U917" s="1"/>
    </row>
    <row r="918" spans="1:21" ht="13.5" customHeight="1" outlineLevel="1">
      <c r="A918" s="257" t="s">
        <v>13781</v>
      </c>
      <c r="B918" s="257" t="s">
        <v>2216</v>
      </c>
      <c r="C918" s="260" t="s">
        <v>2294</v>
      </c>
      <c r="D918" s="254" t="s">
        <v>2295</v>
      </c>
      <c r="E918" s="258">
        <v>1</v>
      </c>
      <c r="F918" s="255">
        <f t="shared" si="42"/>
        <v>3.3615384615384616</v>
      </c>
      <c r="G918" s="271">
        <v>2.8012820512820515</v>
      </c>
      <c r="H918" s="66">
        <f t="shared" si="43"/>
        <v>82.357692307692304</v>
      </c>
      <c r="I918" s="99" t="s">
        <v>2295</v>
      </c>
      <c r="J918" s="264" t="s">
        <v>2095</v>
      </c>
      <c r="K918" s="267" t="s">
        <v>2270</v>
      </c>
      <c r="L918" s="325" t="s">
        <v>298</v>
      </c>
      <c r="M918" s="136">
        <v>8710364037124</v>
      </c>
      <c r="N918" s="115">
        <v>100</v>
      </c>
      <c r="O918" s="115">
        <v>50</v>
      </c>
      <c r="P918" s="115">
        <v>13</v>
      </c>
      <c r="Q918" s="115">
        <v>6.0000000000000001E-3</v>
      </c>
      <c r="R918" s="115">
        <v>6.0000000000000001E-3</v>
      </c>
      <c r="S918" s="325" t="s">
        <v>2095</v>
      </c>
      <c r="T918" s="339" t="s">
        <v>2270</v>
      </c>
      <c r="U918" s="1"/>
    </row>
    <row r="919" spans="1:21" ht="13.5" customHeight="1" outlineLevel="1">
      <c r="A919" s="257" t="s">
        <v>13781</v>
      </c>
      <c r="B919" s="257" t="s">
        <v>2296</v>
      </c>
      <c r="C919" s="260" t="s">
        <v>2297</v>
      </c>
      <c r="D919" s="254" t="s">
        <v>2298</v>
      </c>
      <c r="E919" s="258">
        <v>2</v>
      </c>
      <c r="F919" s="255">
        <f t="shared" si="42"/>
        <v>6.546153846153846</v>
      </c>
      <c r="G919" s="271">
        <v>5.4551282051282053</v>
      </c>
      <c r="H919" s="66">
        <f t="shared" si="43"/>
        <v>160.38076923076923</v>
      </c>
      <c r="I919" s="99" t="s">
        <v>2298</v>
      </c>
      <c r="J919" s="264" t="s">
        <v>2095</v>
      </c>
      <c r="K919" s="267" t="s">
        <v>2270</v>
      </c>
      <c r="L919" s="325" t="s">
        <v>421</v>
      </c>
      <c r="M919" s="136" t="s">
        <v>2299</v>
      </c>
      <c r="N919" s="115">
        <v>100</v>
      </c>
      <c r="O919" s="115">
        <v>50</v>
      </c>
      <c r="P919" s="115">
        <v>40</v>
      </c>
      <c r="Q919" s="115">
        <v>1.7000000000000001E-2</v>
      </c>
      <c r="R919" s="115">
        <v>1.7000000000000001E-2</v>
      </c>
      <c r="S919" s="325" t="s">
        <v>2095</v>
      </c>
      <c r="T919" s="339" t="s">
        <v>2270</v>
      </c>
      <c r="U919" s="1"/>
    </row>
    <row r="920" spans="1:21" ht="13.5" customHeight="1" outlineLevel="1">
      <c r="A920" s="257" t="s">
        <v>13781</v>
      </c>
      <c r="B920" s="257" t="s">
        <v>2296</v>
      </c>
      <c r="C920" s="260" t="s">
        <v>2300</v>
      </c>
      <c r="D920" s="254" t="s">
        <v>2301</v>
      </c>
      <c r="E920" s="258">
        <v>2</v>
      </c>
      <c r="F920" s="255">
        <f t="shared" si="42"/>
        <v>6.546153846153846</v>
      </c>
      <c r="G920" s="271">
        <v>5.4551282051282053</v>
      </c>
      <c r="H920" s="66">
        <f t="shared" si="43"/>
        <v>160.38076923076923</v>
      </c>
      <c r="I920" s="99" t="s">
        <v>2301</v>
      </c>
      <c r="J920" s="264" t="s">
        <v>2095</v>
      </c>
      <c r="K920" s="267" t="s">
        <v>2270</v>
      </c>
      <c r="L920" s="325" t="s">
        <v>421</v>
      </c>
      <c r="M920" s="136" t="s">
        <v>2302</v>
      </c>
      <c r="N920" s="115">
        <v>100</v>
      </c>
      <c r="O920" s="115">
        <v>50</v>
      </c>
      <c r="P920" s="115">
        <v>40</v>
      </c>
      <c r="Q920" s="115">
        <v>8.0000000000000002E-3</v>
      </c>
      <c r="R920" s="115">
        <v>8.0000000000000002E-3</v>
      </c>
      <c r="S920" s="325" t="s">
        <v>2095</v>
      </c>
      <c r="T920" s="339" t="s">
        <v>2270</v>
      </c>
      <c r="U920" s="1"/>
    </row>
    <row r="921" spans="1:21" ht="13.5" customHeight="1" outlineLevel="1">
      <c r="A921" s="257" t="s">
        <v>13781</v>
      </c>
      <c r="B921" s="257" t="s">
        <v>2186</v>
      </c>
      <c r="C921" s="260" t="s">
        <v>2303</v>
      </c>
      <c r="D921" s="254" t="s">
        <v>2304</v>
      </c>
      <c r="E921" s="258">
        <v>1</v>
      </c>
      <c r="F921" s="255">
        <f t="shared" si="42"/>
        <v>6.5000000000000009</v>
      </c>
      <c r="G921" s="271">
        <v>5.4166666666666679</v>
      </c>
      <c r="H921" s="66">
        <f t="shared" si="43"/>
        <v>159.25000000000003</v>
      </c>
      <c r="I921" s="99" t="s">
        <v>2304</v>
      </c>
      <c r="J921" s="264" t="s">
        <v>2095</v>
      </c>
      <c r="K921" s="267"/>
      <c r="L921" s="325" t="s">
        <v>528</v>
      </c>
      <c r="M921" s="136">
        <v>8710364054879</v>
      </c>
      <c r="N921" s="115">
        <v>105</v>
      </c>
      <c r="O921" s="115">
        <v>54</v>
      </c>
      <c r="P921" s="115">
        <v>20</v>
      </c>
      <c r="Q921" s="115" t="s">
        <v>2305</v>
      </c>
      <c r="R921" s="115" t="s">
        <v>2305</v>
      </c>
      <c r="S921" s="325" t="s">
        <v>2095</v>
      </c>
      <c r="T921" s="339" t="s">
        <v>2270</v>
      </c>
      <c r="U921" s="1"/>
    </row>
    <row r="922" spans="1:21" ht="13.5" customHeight="1" outlineLevel="1">
      <c r="A922" s="257" t="s">
        <v>13781</v>
      </c>
      <c r="B922" s="257" t="s">
        <v>2186</v>
      </c>
      <c r="C922" s="260" t="s">
        <v>2306</v>
      </c>
      <c r="D922" s="254" t="s">
        <v>2307</v>
      </c>
      <c r="E922" s="258">
        <v>1</v>
      </c>
      <c r="F922" s="255">
        <f t="shared" si="42"/>
        <v>7.075153846153845</v>
      </c>
      <c r="G922" s="271">
        <v>5.8959615384615374</v>
      </c>
      <c r="H922" s="66">
        <f t="shared" si="43"/>
        <v>173.3412692307692</v>
      </c>
      <c r="I922" s="99" t="s">
        <v>2307</v>
      </c>
      <c r="J922" s="264" t="s">
        <v>2095</v>
      </c>
      <c r="K922" s="267"/>
      <c r="L922" s="325" t="s">
        <v>421</v>
      </c>
      <c r="M922" s="136" t="s">
        <v>2308</v>
      </c>
      <c r="N922" s="115">
        <v>100</v>
      </c>
      <c r="O922" s="115">
        <v>50</v>
      </c>
      <c r="P922" s="115">
        <v>10</v>
      </c>
      <c r="Q922" s="115">
        <v>5.0000000000000001E-3</v>
      </c>
      <c r="R922" s="115">
        <v>5.0000000000000001E-3</v>
      </c>
      <c r="S922" s="325" t="s">
        <v>2095</v>
      </c>
      <c r="T922" s="339" t="s">
        <v>2270</v>
      </c>
      <c r="U922" s="1"/>
    </row>
    <row r="923" spans="1:21" ht="13.5" customHeight="1" outlineLevel="1">
      <c r="A923" s="257" t="s">
        <v>13781</v>
      </c>
      <c r="B923" s="257" t="s">
        <v>2296</v>
      </c>
      <c r="C923" s="260" t="s">
        <v>2309</v>
      </c>
      <c r="D923" s="254" t="s">
        <v>2310</v>
      </c>
      <c r="E923" s="258">
        <v>1</v>
      </c>
      <c r="F923" s="255">
        <f t="shared" si="42"/>
        <v>7.075153846153845</v>
      </c>
      <c r="G923" s="271">
        <v>5.8959615384615374</v>
      </c>
      <c r="H923" s="66">
        <f t="shared" si="43"/>
        <v>173.3412692307692</v>
      </c>
      <c r="I923" s="99" t="s">
        <v>2310</v>
      </c>
      <c r="J923" s="264" t="s">
        <v>2095</v>
      </c>
      <c r="K923" s="267"/>
      <c r="L923" s="325" t="s">
        <v>421</v>
      </c>
      <c r="M923" s="136" t="s">
        <v>2311</v>
      </c>
      <c r="N923" s="115">
        <v>100</v>
      </c>
      <c r="O923" s="115">
        <v>50</v>
      </c>
      <c r="P923" s="115">
        <v>10</v>
      </c>
      <c r="Q923" s="115">
        <v>7.0000000000000001E-3</v>
      </c>
      <c r="R923" s="115">
        <v>7.0000000000000001E-3</v>
      </c>
      <c r="S923" s="325" t="s">
        <v>2095</v>
      </c>
      <c r="T923" s="339" t="s">
        <v>2270</v>
      </c>
      <c r="U923" s="1"/>
    </row>
    <row r="924" spans="1:21" ht="13.5" customHeight="1" outlineLevel="1">
      <c r="A924" s="257" t="s">
        <v>13781</v>
      </c>
      <c r="B924" s="257" t="s">
        <v>2296</v>
      </c>
      <c r="C924" s="260" t="s">
        <v>2312</v>
      </c>
      <c r="D924" s="254" t="s">
        <v>2313</v>
      </c>
      <c r="E924" s="258">
        <v>1</v>
      </c>
      <c r="F924" s="255">
        <f t="shared" si="42"/>
        <v>7.075153846153845</v>
      </c>
      <c r="G924" s="271">
        <v>5.8959615384615374</v>
      </c>
      <c r="H924" s="66">
        <f t="shared" si="43"/>
        <v>173.3412692307692</v>
      </c>
      <c r="I924" s="99" t="s">
        <v>2313</v>
      </c>
      <c r="J924" s="264" t="s">
        <v>2095</v>
      </c>
      <c r="K924" s="267"/>
      <c r="L924" s="325" t="s">
        <v>421</v>
      </c>
      <c r="M924" s="136" t="s">
        <v>2314</v>
      </c>
      <c r="N924" s="115">
        <v>100</v>
      </c>
      <c r="O924" s="115">
        <v>50</v>
      </c>
      <c r="P924" s="115">
        <v>10</v>
      </c>
      <c r="Q924" s="115">
        <v>5.0000000000000001E-3</v>
      </c>
      <c r="R924" s="115">
        <v>5.0000000000000001E-3</v>
      </c>
      <c r="S924" s="325" t="s">
        <v>2095</v>
      </c>
      <c r="T924" s="339" t="s">
        <v>2270</v>
      </c>
      <c r="U924" s="1"/>
    </row>
    <row r="925" spans="1:21" ht="13.5" customHeight="1" outlineLevel="1">
      <c r="A925" s="257" t="s">
        <v>13781</v>
      </c>
      <c r="B925" s="257" t="s">
        <v>2296</v>
      </c>
      <c r="C925" s="260" t="s">
        <v>2315</v>
      </c>
      <c r="D925" s="254" t="s">
        <v>2317</v>
      </c>
      <c r="E925" s="258" t="s">
        <v>2316</v>
      </c>
      <c r="F925" s="255">
        <f t="shared" si="42"/>
        <v>5.8999999999999995</v>
      </c>
      <c r="G925" s="271">
        <v>4.9166666666666661</v>
      </c>
      <c r="H925" s="66">
        <f t="shared" si="43"/>
        <v>144.54999999999998</v>
      </c>
      <c r="I925" s="99" t="s">
        <v>2317</v>
      </c>
      <c r="J925" s="264" t="s">
        <v>2095</v>
      </c>
      <c r="K925" s="267"/>
      <c r="L925" s="325" t="s">
        <v>1164</v>
      </c>
      <c r="M925" s="136">
        <v>8710364060948</v>
      </c>
      <c r="N925" s="115">
        <v>100</v>
      </c>
      <c r="O925" s="115">
        <v>50</v>
      </c>
      <c r="P925" s="115">
        <v>18</v>
      </c>
      <c r="Q925" s="115">
        <v>0.09</v>
      </c>
      <c r="R925" s="115">
        <v>1.4999999999999999E-2</v>
      </c>
      <c r="S925" s="325" t="s">
        <v>2095</v>
      </c>
      <c r="T925" s="339" t="s">
        <v>2270</v>
      </c>
      <c r="U925" s="1"/>
    </row>
    <row r="926" spans="1:21" ht="13.5" customHeight="1" outlineLevel="1">
      <c r="A926" s="257" t="s">
        <v>13781</v>
      </c>
      <c r="B926" s="257" t="s">
        <v>2318</v>
      </c>
      <c r="C926" s="260" t="s">
        <v>2319</v>
      </c>
      <c r="D926" s="254" t="s">
        <v>2320</v>
      </c>
      <c r="E926" s="258">
        <v>1</v>
      </c>
      <c r="F926" s="255">
        <f t="shared" si="42"/>
        <v>10.472076923076923</v>
      </c>
      <c r="G926" s="271">
        <v>8.7267307692307696</v>
      </c>
      <c r="H926" s="66">
        <f t="shared" si="43"/>
        <v>256.56588461538462</v>
      </c>
      <c r="I926" s="99" t="s">
        <v>2320</v>
      </c>
      <c r="J926" s="264" t="s">
        <v>2095</v>
      </c>
      <c r="K926" s="267"/>
      <c r="L926" s="325" t="s">
        <v>528</v>
      </c>
      <c r="M926" s="136" t="s">
        <v>2321</v>
      </c>
      <c r="N926" s="115">
        <v>105</v>
      </c>
      <c r="O926" s="115">
        <v>52</v>
      </c>
      <c r="P926" s="115">
        <v>18</v>
      </c>
      <c r="Q926" s="115">
        <v>1.6E-2</v>
      </c>
      <c r="R926" s="115">
        <v>1.6E-2</v>
      </c>
      <c r="S926" s="325" t="s">
        <v>2095</v>
      </c>
      <c r="T926" s="339" t="s">
        <v>2270</v>
      </c>
      <c r="U926" s="1"/>
    </row>
    <row r="927" spans="1:21" ht="13.5" customHeight="1" outlineLevel="1">
      <c r="A927" s="257" t="s">
        <v>13781</v>
      </c>
      <c r="B927" s="257" t="s">
        <v>2247</v>
      </c>
      <c r="C927" s="260" t="s">
        <v>2322</v>
      </c>
      <c r="D927" s="254" t="s">
        <v>2323</v>
      </c>
      <c r="E927" s="258">
        <v>1</v>
      </c>
      <c r="F927" s="255">
        <f t="shared" si="42"/>
        <v>19.899999999999999</v>
      </c>
      <c r="G927" s="271">
        <v>16.583333333333332</v>
      </c>
      <c r="H927" s="66">
        <f t="shared" si="43"/>
        <v>487.54999999999995</v>
      </c>
      <c r="I927" s="99" t="s">
        <v>2323</v>
      </c>
      <c r="J927" s="264" t="s">
        <v>2095</v>
      </c>
      <c r="K927" s="267"/>
      <c r="L927" s="325" t="s">
        <v>528</v>
      </c>
      <c r="M927" s="136">
        <v>8710364054541</v>
      </c>
      <c r="N927" s="115">
        <v>105</v>
      </c>
      <c r="O927" s="115">
        <v>50</v>
      </c>
      <c r="P927" s="115">
        <v>30</v>
      </c>
      <c r="Q927" s="115">
        <v>0.6</v>
      </c>
      <c r="R927" s="115">
        <v>0.06</v>
      </c>
      <c r="S927" s="325" t="s">
        <v>2095</v>
      </c>
      <c r="T927" s="339"/>
      <c r="U927" s="1"/>
    </row>
    <row r="928" spans="1:21" ht="13.5" customHeight="1" outlineLevel="1">
      <c r="A928" s="257" t="s">
        <v>13781</v>
      </c>
      <c r="B928" s="257" t="s">
        <v>2247</v>
      </c>
      <c r="C928" s="260" t="s">
        <v>2324</v>
      </c>
      <c r="D928" s="254" t="s">
        <v>2325</v>
      </c>
      <c r="E928" s="258">
        <v>1</v>
      </c>
      <c r="F928" s="255">
        <f t="shared" si="42"/>
        <v>27</v>
      </c>
      <c r="G928" s="271">
        <v>22.5</v>
      </c>
      <c r="H928" s="66">
        <f t="shared" si="43"/>
        <v>661.5</v>
      </c>
      <c r="I928" s="99" t="s">
        <v>2325</v>
      </c>
      <c r="J928" s="264" t="s">
        <v>2095</v>
      </c>
      <c r="K928" s="267"/>
      <c r="L928" s="325" t="s">
        <v>528</v>
      </c>
      <c r="M928" s="136">
        <v>8710364054558</v>
      </c>
      <c r="N928" s="115">
        <v>105</v>
      </c>
      <c r="O928" s="115">
        <v>50</v>
      </c>
      <c r="P928" s="115">
        <v>30</v>
      </c>
      <c r="Q928" s="115">
        <v>0.33</v>
      </c>
      <c r="R928" s="115">
        <v>0.33</v>
      </c>
      <c r="S928" s="325" t="s">
        <v>2095</v>
      </c>
      <c r="T928" s="339"/>
      <c r="U928" s="1"/>
    </row>
    <row r="929" spans="1:21" ht="13.5" customHeight="1" outlineLevel="1">
      <c r="A929" s="257" t="s">
        <v>13781</v>
      </c>
      <c r="B929" s="257" t="s">
        <v>2296</v>
      </c>
      <c r="C929" s="260">
        <v>2615040732</v>
      </c>
      <c r="D929" s="254" t="s">
        <v>2326</v>
      </c>
      <c r="E929" s="258">
        <v>1</v>
      </c>
      <c r="F929" s="255">
        <f t="shared" si="42"/>
        <v>3.0572307692307699</v>
      </c>
      <c r="G929" s="271">
        <v>2.5476923076923081</v>
      </c>
      <c r="H929" s="66">
        <f t="shared" si="43"/>
        <v>74.902153846153865</v>
      </c>
      <c r="I929" s="99" t="s">
        <v>2326</v>
      </c>
      <c r="J929" s="264" t="s">
        <v>2095</v>
      </c>
      <c r="K929" s="267"/>
      <c r="L929" s="325" t="s">
        <v>1164</v>
      </c>
      <c r="M929" s="136" t="s">
        <v>2327</v>
      </c>
      <c r="N929" s="115">
        <v>102</v>
      </c>
      <c r="O929" s="115">
        <v>51</v>
      </c>
      <c r="P929" s="115">
        <v>29</v>
      </c>
      <c r="Q929" s="115">
        <v>0.01</v>
      </c>
      <c r="R929" s="115">
        <v>0.01</v>
      </c>
      <c r="S929" s="325" t="s">
        <v>2095</v>
      </c>
      <c r="T929" s="339"/>
      <c r="U929" s="1"/>
    </row>
    <row r="930" spans="1:21" ht="13.5" customHeight="1" outlineLevel="1">
      <c r="A930" s="257" t="s">
        <v>13781</v>
      </c>
      <c r="B930" s="257" t="s">
        <v>2296</v>
      </c>
      <c r="C930" s="260">
        <v>2615040832</v>
      </c>
      <c r="D930" s="254" t="s">
        <v>2328</v>
      </c>
      <c r="E930" s="258">
        <v>6</v>
      </c>
      <c r="F930" s="255">
        <f t="shared" si="42"/>
        <v>2.6361538461538463</v>
      </c>
      <c r="G930" s="271">
        <v>2.196794871794872</v>
      </c>
      <c r="H930" s="66">
        <f t="shared" si="43"/>
        <v>64.58576923076923</v>
      </c>
      <c r="I930" s="99" t="s">
        <v>2328</v>
      </c>
      <c r="J930" s="264" t="s">
        <v>2095</v>
      </c>
      <c r="K930" s="267"/>
      <c r="L930" s="325" t="s">
        <v>1164</v>
      </c>
      <c r="M930" s="136" t="s">
        <v>2329</v>
      </c>
      <c r="N930" s="115">
        <v>102</v>
      </c>
      <c r="O930" s="115">
        <v>51</v>
      </c>
      <c r="P930" s="115">
        <v>22</v>
      </c>
      <c r="Q930" s="115">
        <v>1.6E-2</v>
      </c>
      <c r="R930" s="115">
        <v>1.6E-2</v>
      </c>
      <c r="S930" s="325" t="s">
        <v>2095</v>
      </c>
      <c r="T930" s="339"/>
      <c r="U930" s="1"/>
    </row>
    <row r="931" spans="1:21" ht="13.5" customHeight="1" outlineLevel="1">
      <c r="A931" s="257" t="s">
        <v>13781</v>
      </c>
      <c r="B931" s="257" t="s">
        <v>2296</v>
      </c>
      <c r="C931" s="260" t="s">
        <v>2330</v>
      </c>
      <c r="D931" s="254" t="s">
        <v>2331</v>
      </c>
      <c r="E931" s="258">
        <v>2</v>
      </c>
      <c r="F931" s="255">
        <f t="shared" si="42"/>
        <v>6.0153846153846153</v>
      </c>
      <c r="G931" s="271">
        <v>5.0128205128205128</v>
      </c>
      <c r="H931" s="66">
        <f t="shared" si="43"/>
        <v>147.37692307692308</v>
      </c>
      <c r="I931" s="99" t="s">
        <v>2331</v>
      </c>
      <c r="J931" s="264" t="s">
        <v>2095</v>
      </c>
      <c r="K931" s="267"/>
      <c r="L931" s="325" t="s">
        <v>421</v>
      </c>
      <c r="M931" s="136">
        <v>8710364045167</v>
      </c>
      <c r="N931" s="115">
        <v>100</v>
      </c>
      <c r="O931" s="115">
        <v>50</v>
      </c>
      <c r="P931" s="115">
        <v>25</v>
      </c>
      <c r="Q931" s="115">
        <v>1.2E-2</v>
      </c>
      <c r="R931" s="115">
        <v>1.2E-2</v>
      </c>
      <c r="S931" s="325" t="s">
        <v>2095</v>
      </c>
      <c r="T931" s="339"/>
      <c r="U931" s="1"/>
    </row>
    <row r="932" spans="1:21" ht="13.5" customHeight="1" outlineLevel="1">
      <c r="A932" s="257" t="s">
        <v>13781</v>
      </c>
      <c r="B932" s="257" t="s">
        <v>2296</v>
      </c>
      <c r="C932" s="260">
        <v>2615043132</v>
      </c>
      <c r="D932" s="254" t="s">
        <v>2332</v>
      </c>
      <c r="E932" s="258">
        <v>6</v>
      </c>
      <c r="F932" s="255">
        <f t="shared" si="42"/>
        <v>2.3990769230769233</v>
      </c>
      <c r="G932" s="271">
        <v>1.9992307692307696</v>
      </c>
      <c r="H932" s="66">
        <f t="shared" si="43"/>
        <v>58.777384615384619</v>
      </c>
      <c r="I932" s="99" t="s">
        <v>2332</v>
      </c>
      <c r="J932" s="264" t="s">
        <v>2095</v>
      </c>
      <c r="K932" s="267"/>
      <c r="L932" s="325" t="s">
        <v>1164</v>
      </c>
      <c r="M932" s="136" t="s">
        <v>2333</v>
      </c>
      <c r="N932" s="115">
        <v>100</v>
      </c>
      <c r="O932" s="115">
        <v>50</v>
      </c>
      <c r="P932" s="115">
        <v>20</v>
      </c>
      <c r="Q932" s="115">
        <v>6.0000000000000001E-3</v>
      </c>
      <c r="R932" s="115">
        <v>6.0000000000000001E-3</v>
      </c>
      <c r="S932" s="325" t="s">
        <v>2095</v>
      </c>
      <c r="T932" s="339"/>
      <c r="U932" s="1"/>
    </row>
    <row r="933" spans="1:21" ht="13.5" customHeight="1" outlineLevel="1">
      <c r="A933" s="257" t="s">
        <v>13781</v>
      </c>
      <c r="B933" s="257" t="s">
        <v>2296</v>
      </c>
      <c r="C933" s="260">
        <v>2615043232</v>
      </c>
      <c r="D933" s="254" t="s">
        <v>2334</v>
      </c>
      <c r="E933" s="258">
        <v>6</v>
      </c>
      <c r="F933" s="255">
        <f t="shared" si="42"/>
        <v>2.3990769230769233</v>
      </c>
      <c r="G933" s="271">
        <v>1.9992307692307696</v>
      </c>
      <c r="H933" s="66">
        <f t="shared" si="43"/>
        <v>58.777384615384619</v>
      </c>
      <c r="I933" s="99" t="s">
        <v>2334</v>
      </c>
      <c r="J933" s="264" t="s">
        <v>2095</v>
      </c>
      <c r="K933" s="267"/>
      <c r="L933" s="325" t="s">
        <v>1164</v>
      </c>
      <c r="M933" s="136" t="s">
        <v>2335</v>
      </c>
      <c r="N933" s="115">
        <v>102</v>
      </c>
      <c r="O933" s="115">
        <v>51</v>
      </c>
      <c r="P933" s="115">
        <v>23</v>
      </c>
      <c r="Q933" s="115">
        <v>0.01</v>
      </c>
      <c r="R933" s="115">
        <v>0.01</v>
      </c>
      <c r="S933" s="325" t="s">
        <v>2095</v>
      </c>
      <c r="T933" s="339"/>
      <c r="U933" s="1"/>
    </row>
    <row r="934" spans="1:21" ht="13.5" customHeight="1" outlineLevel="1">
      <c r="A934" s="257" t="s">
        <v>13781</v>
      </c>
      <c r="B934" s="257" t="s">
        <v>2296</v>
      </c>
      <c r="C934" s="260">
        <v>2615043832</v>
      </c>
      <c r="D934" s="254" t="s">
        <v>2336</v>
      </c>
      <c r="E934" s="258">
        <v>6</v>
      </c>
      <c r="F934" s="255">
        <f t="shared" si="42"/>
        <v>2.3990769230769233</v>
      </c>
      <c r="G934" s="271">
        <v>1.9992307692307696</v>
      </c>
      <c r="H934" s="66">
        <f t="shared" si="43"/>
        <v>58.777384615384619</v>
      </c>
      <c r="I934" s="99" t="s">
        <v>2336</v>
      </c>
      <c r="J934" s="264" t="s">
        <v>2095</v>
      </c>
      <c r="K934" s="267"/>
      <c r="L934" s="325" t="s">
        <v>1164</v>
      </c>
      <c r="M934" s="136" t="s">
        <v>2337</v>
      </c>
      <c r="N934" s="115">
        <v>102</v>
      </c>
      <c r="O934" s="115">
        <v>52</v>
      </c>
      <c r="P934" s="115">
        <v>25</v>
      </c>
      <c r="Q934" s="115">
        <v>6.0000000000000001E-3</v>
      </c>
      <c r="R934" s="115">
        <v>6.0000000000000001E-3</v>
      </c>
      <c r="S934" s="325" t="s">
        <v>2095</v>
      </c>
      <c r="T934" s="339"/>
      <c r="U934" s="1"/>
    </row>
    <row r="935" spans="1:21" ht="13.5" customHeight="1" outlineLevel="1">
      <c r="A935" s="257" t="s">
        <v>13781</v>
      </c>
      <c r="B935" s="257" t="s">
        <v>2296</v>
      </c>
      <c r="C935" s="260">
        <v>2615050232</v>
      </c>
      <c r="D935" s="254" t="s">
        <v>2338</v>
      </c>
      <c r="E935" s="258">
        <v>1</v>
      </c>
      <c r="F935" s="255">
        <f t="shared" si="42"/>
        <v>8.2799999999999994</v>
      </c>
      <c r="G935" s="271">
        <v>6.8999999999999995</v>
      </c>
      <c r="H935" s="66">
        <f t="shared" si="43"/>
        <v>202.85999999999999</v>
      </c>
      <c r="I935" s="99" t="s">
        <v>2338</v>
      </c>
      <c r="J935" s="264" t="s">
        <v>2095</v>
      </c>
      <c r="K935" s="267"/>
      <c r="L935" s="325" t="s">
        <v>1471</v>
      </c>
      <c r="M935" s="136" t="s">
        <v>2339</v>
      </c>
      <c r="N935" s="115">
        <v>100</v>
      </c>
      <c r="O935" s="115">
        <v>50</v>
      </c>
      <c r="P935" s="115">
        <v>20</v>
      </c>
      <c r="Q935" s="115">
        <v>1.6E-2</v>
      </c>
      <c r="R935" s="115">
        <v>1.4E-2</v>
      </c>
      <c r="S935" s="325" t="s">
        <v>2095</v>
      </c>
      <c r="T935" s="339"/>
      <c r="U935" s="1"/>
    </row>
    <row r="936" spans="1:21" ht="13.5" customHeight="1" outlineLevel="1">
      <c r="A936" s="257" t="s">
        <v>13781</v>
      </c>
      <c r="B936" s="257" t="s">
        <v>2296</v>
      </c>
      <c r="C936" s="260">
        <v>2615050432</v>
      </c>
      <c r="D936" s="254" t="s">
        <v>2340</v>
      </c>
      <c r="E936" s="258">
        <v>1</v>
      </c>
      <c r="F936" s="255">
        <f t="shared" si="42"/>
        <v>8.2799999999999994</v>
      </c>
      <c r="G936" s="271">
        <v>6.8999999999999995</v>
      </c>
      <c r="H936" s="66">
        <f t="shared" si="43"/>
        <v>202.85999999999999</v>
      </c>
      <c r="I936" s="99" t="s">
        <v>2340</v>
      </c>
      <c r="J936" s="264" t="s">
        <v>2095</v>
      </c>
      <c r="K936" s="267"/>
      <c r="L936" s="325" t="s">
        <v>1471</v>
      </c>
      <c r="M936" s="136" t="s">
        <v>2341</v>
      </c>
      <c r="N936" s="115">
        <v>102</v>
      </c>
      <c r="O936" s="115">
        <v>51</v>
      </c>
      <c r="P936" s="115">
        <v>34</v>
      </c>
      <c r="Q936" s="115">
        <v>0.01</v>
      </c>
      <c r="R936" s="115">
        <v>0.01</v>
      </c>
      <c r="S936" s="325" t="s">
        <v>2095</v>
      </c>
      <c r="T936" s="339"/>
      <c r="U936" s="1"/>
    </row>
    <row r="937" spans="1:21" ht="13.5" customHeight="1" outlineLevel="1">
      <c r="A937" s="257" t="s">
        <v>13781</v>
      </c>
      <c r="B937" s="257" t="s">
        <v>2342</v>
      </c>
      <c r="C937" s="260" t="s">
        <v>2343</v>
      </c>
      <c r="D937" s="254" t="s">
        <v>2344</v>
      </c>
      <c r="E937" s="258">
        <v>3</v>
      </c>
      <c r="F937" s="255">
        <f t="shared" si="42"/>
        <v>3.5207692307692304</v>
      </c>
      <c r="G937" s="271">
        <v>2.9339743589743588</v>
      </c>
      <c r="H937" s="66">
        <f t="shared" si="43"/>
        <v>86.25884615384615</v>
      </c>
      <c r="I937" s="99" t="s">
        <v>2344</v>
      </c>
      <c r="J937" s="264" t="s">
        <v>2095</v>
      </c>
      <c r="K937" s="267"/>
      <c r="L937" s="325" t="s">
        <v>421</v>
      </c>
      <c r="M937" s="136">
        <v>8710364045068</v>
      </c>
      <c r="N937" s="115">
        <v>100</v>
      </c>
      <c r="O937" s="115">
        <v>50</v>
      </c>
      <c r="P937" s="115">
        <v>25</v>
      </c>
      <c r="Q937" s="115">
        <v>0.01</v>
      </c>
      <c r="R937" s="115">
        <v>0.01</v>
      </c>
      <c r="S937" s="325" t="s">
        <v>2095</v>
      </c>
      <c r="T937" s="339"/>
      <c r="U937" s="1"/>
    </row>
    <row r="938" spans="1:21" ht="13.5" customHeight="1" outlineLevel="1">
      <c r="A938" s="257" t="s">
        <v>13781</v>
      </c>
      <c r="B938" s="257" t="s">
        <v>2342</v>
      </c>
      <c r="C938" s="260" t="s">
        <v>2345</v>
      </c>
      <c r="D938" s="254" t="s">
        <v>2346</v>
      </c>
      <c r="E938" s="258">
        <v>4</v>
      </c>
      <c r="F938" s="255">
        <f t="shared" si="42"/>
        <v>6.9000000000000012</v>
      </c>
      <c r="G938" s="271">
        <v>5.7500000000000009</v>
      </c>
      <c r="H938" s="66">
        <f t="shared" si="43"/>
        <v>169.05000000000004</v>
      </c>
      <c r="I938" s="99" t="s">
        <v>2346</v>
      </c>
      <c r="J938" s="264" t="s">
        <v>2095</v>
      </c>
      <c r="K938" s="267"/>
      <c r="L938" s="325" t="s">
        <v>421</v>
      </c>
      <c r="M938" s="136">
        <v>8710364045198</v>
      </c>
      <c r="N938" s="115">
        <v>100</v>
      </c>
      <c r="O938" s="115">
        <v>50</v>
      </c>
      <c r="P938" s="115">
        <v>25</v>
      </c>
      <c r="Q938" s="115">
        <v>0.02</v>
      </c>
      <c r="R938" s="115">
        <v>0.02</v>
      </c>
      <c r="S938" s="325" t="s">
        <v>2095</v>
      </c>
      <c r="T938" s="339"/>
      <c r="U938" s="1"/>
    </row>
    <row r="939" spans="1:21" ht="13.5" customHeight="1" outlineLevel="1">
      <c r="A939" s="257" t="s">
        <v>13781</v>
      </c>
      <c r="B939" s="257" t="s">
        <v>2342</v>
      </c>
      <c r="C939" s="260">
        <v>2615062832</v>
      </c>
      <c r="D939" s="254" t="s">
        <v>2347</v>
      </c>
      <c r="E939" s="258">
        <v>7</v>
      </c>
      <c r="F939" s="255">
        <f t="shared" si="42"/>
        <v>8.138461538461538</v>
      </c>
      <c r="G939" s="271">
        <v>6.7820512820512819</v>
      </c>
      <c r="H939" s="66">
        <f t="shared" si="43"/>
        <v>199.39230769230767</v>
      </c>
      <c r="I939" s="99" t="s">
        <v>2347</v>
      </c>
      <c r="J939" s="264" t="s">
        <v>2095</v>
      </c>
      <c r="K939" s="267"/>
      <c r="L939" s="325" t="s">
        <v>1182</v>
      </c>
      <c r="M939" s="136" t="s">
        <v>2348</v>
      </c>
      <c r="N939" s="115">
        <v>126</v>
      </c>
      <c r="O939" s="115">
        <v>60</v>
      </c>
      <c r="P939" s="115">
        <v>10</v>
      </c>
      <c r="Q939" s="115">
        <v>2.5999999999999999E-2</v>
      </c>
      <c r="R939" s="115">
        <v>2.5999999999999999E-2</v>
      </c>
      <c r="S939" s="325" t="s">
        <v>2095</v>
      </c>
      <c r="T939" s="339"/>
      <c r="U939" s="1"/>
    </row>
    <row r="940" spans="1:21" ht="13.5" customHeight="1" outlineLevel="1">
      <c r="A940" s="257" t="s">
        <v>13781</v>
      </c>
      <c r="B940" s="257" t="s">
        <v>2342</v>
      </c>
      <c r="C940" s="260" t="s">
        <v>2349</v>
      </c>
      <c r="D940" s="254" t="s">
        <v>2350</v>
      </c>
      <c r="E940" s="258">
        <v>4</v>
      </c>
      <c r="F940" s="255">
        <f t="shared" si="42"/>
        <v>11.738165680473371</v>
      </c>
      <c r="G940" s="271">
        <v>9.7818047337278085</v>
      </c>
      <c r="H940" s="66">
        <f t="shared" si="43"/>
        <v>287.58505917159755</v>
      </c>
      <c r="I940" s="99" t="s">
        <v>2350</v>
      </c>
      <c r="J940" s="264" t="s">
        <v>2095</v>
      </c>
      <c r="K940" s="267"/>
      <c r="L940" s="325" t="s">
        <v>528</v>
      </c>
      <c r="M940" s="136" t="s">
        <v>2351</v>
      </c>
      <c r="N940" s="115">
        <v>130</v>
      </c>
      <c r="O940" s="115">
        <v>70</v>
      </c>
      <c r="P940" s="115">
        <v>20</v>
      </c>
      <c r="Q940" s="115">
        <v>2.9000000000000001E-2</v>
      </c>
      <c r="R940" s="115">
        <v>2.9000000000000001E-2</v>
      </c>
      <c r="S940" s="325" t="s">
        <v>2095</v>
      </c>
      <c r="T940" s="339"/>
      <c r="U940" s="1"/>
    </row>
    <row r="941" spans="1:21" ht="13.5" customHeight="1" outlineLevel="1">
      <c r="A941" s="257" t="s">
        <v>13781</v>
      </c>
      <c r="B941" s="257" t="s">
        <v>2342</v>
      </c>
      <c r="C941" s="260" t="s">
        <v>2352</v>
      </c>
      <c r="D941" s="254" t="s">
        <v>2353</v>
      </c>
      <c r="E941" s="258">
        <v>3</v>
      </c>
      <c r="F941" s="255">
        <f t="shared" si="42"/>
        <v>6.3692307692307697</v>
      </c>
      <c r="G941" s="271">
        <v>5.3076923076923084</v>
      </c>
      <c r="H941" s="66">
        <f t="shared" si="43"/>
        <v>156.04615384615386</v>
      </c>
      <c r="I941" s="99" t="s">
        <v>2353</v>
      </c>
      <c r="J941" s="264" t="s">
        <v>2095</v>
      </c>
      <c r="K941" s="267"/>
      <c r="L941" s="325" t="s">
        <v>528</v>
      </c>
      <c r="M941" s="136" t="s">
        <v>2354</v>
      </c>
      <c r="N941" s="115">
        <v>15</v>
      </c>
      <c r="O941" s="115">
        <v>50</v>
      </c>
      <c r="P941" s="115">
        <v>100</v>
      </c>
      <c r="Q941" s="115">
        <v>5.0000000000000001E-3</v>
      </c>
      <c r="R941" s="115">
        <v>5.0000000000000001E-3</v>
      </c>
      <c r="S941" s="325" t="s">
        <v>2095</v>
      </c>
      <c r="T941" s="339"/>
      <c r="U941" s="1"/>
    </row>
    <row r="942" spans="1:21" ht="13.5" customHeight="1" outlineLevel="1">
      <c r="A942" s="257" t="s">
        <v>13781</v>
      </c>
      <c r="B942" s="257" t="s">
        <v>2342</v>
      </c>
      <c r="C942" s="260" t="s">
        <v>2355</v>
      </c>
      <c r="D942" s="254" t="s">
        <v>2356</v>
      </c>
      <c r="E942" s="258">
        <v>1</v>
      </c>
      <c r="F942" s="255">
        <f t="shared" si="42"/>
        <v>18.576923076923077</v>
      </c>
      <c r="G942" s="271">
        <v>15.480769230769232</v>
      </c>
      <c r="H942" s="66">
        <f t="shared" si="43"/>
        <v>455.13461538461536</v>
      </c>
      <c r="I942" s="99" t="s">
        <v>2356</v>
      </c>
      <c r="J942" s="264" t="s">
        <v>2095</v>
      </c>
      <c r="K942" s="267"/>
      <c r="L942" s="325" t="s">
        <v>298</v>
      </c>
      <c r="M942" s="136" t="s">
        <v>2357</v>
      </c>
      <c r="N942" s="115">
        <v>23</v>
      </c>
      <c r="O942" s="115">
        <v>52</v>
      </c>
      <c r="P942" s="115">
        <v>103</v>
      </c>
      <c r="Q942" s="115">
        <v>7.0000000000000001E-3</v>
      </c>
      <c r="R942" s="115">
        <v>5.0000000000000001E-3</v>
      </c>
      <c r="S942" s="325" t="s">
        <v>2095</v>
      </c>
      <c r="T942" s="339"/>
      <c r="U942" s="1"/>
    </row>
    <row r="943" spans="1:21" ht="13.5" customHeight="1" outlineLevel="1">
      <c r="A943" s="257" t="s">
        <v>13781</v>
      </c>
      <c r="B943" s="257" t="s">
        <v>2342</v>
      </c>
      <c r="C943" s="260">
        <v>2615448532</v>
      </c>
      <c r="D943" s="254" t="s">
        <v>2358</v>
      </c>
      <c r="E943" s="258">
        <v>1</v>
      </c>
      <c r="F943" s="255">
        <f t="shared" si="42"/>
        <v>10.445538461538462</v>
      </c>
      <c r="G943" s="271">
        <v>8.7046153846153853</v>
      </c>
      <c r="H943" s="66">
        <f t="shared" si="43"/>
        <v>255.91569230769232</v>
      </c>
      <c r="I943" s="99" t="s">
        <v>2358</v>
      </c>
      <c r="J943" s="264" t="s">
        <v>2095</v>
      </c>
      <c r="K943" s="267"/>
      <c r="L943" s="325" t="s">
        <v>1164</v>
      </c>
      <c r="M943" s="136" t="s">
        <v>2359</v>
      </c>
      <c r="N943" s="115">
        <v>102</v>
      </c>
      <c r="O943" s="115">
        <v>51</v>
      </c>
      <c r="P943" s="115">
        <v>14</v>
      </c>
      <c r="Q943" s="115">
        <v>1.4999999999999999E-2</v>
      </c>
      <c r="R943" s="115">
        <v>1.4999999999999999E-2</v>
      </c>
      <c r="S943" s="325" t="s">
        <v>2095</v>
      </c>
      <c r="T943" s="339"/>
      <c r="U943" s="1"/>
    </row>
    <row r="944" spans="1:21" ht="13.5" customHeight="1" outlineLevel="1">
      <c r="A944" s="257" t="s">
        <v>13781</v>
      </c>
      <c r="B944" s="257" t="s">
        <v>2342</v>
      </c>
      <c r="C944" s="260">
        <v>2615448632</v>
      </c>
      <c r="D944" s="254" t="s">
        <v>2360</v>
      </c>
      <c r="E944" s="258">
        <v>1</v>
      </c>
      <c r="F944" s="255">
        <f t="shared" si="42"/>
        <v>12.165230769230773</v>
      </c>
      <c r="G944" s="271">
        <v>10.13769230769231</v>
      </c>
      <c r="H944" s="66">
        <f t="shared" si="43"/>
        <v>298.04815384615392</v>
      </c>
      <c r="I944" s="99" t="s">
        <v>2360</v>
      </c>
      <c r="J944" s="264" t="s">
        <v>2095</v>
      </c>
      <c r="K944" s="267"/>
      <c r="L944" s="325" t="s">
        <v>421</v>
      </c>
      <c r="M944" s="136" t="s">
        <v>2361</v>
      </c>
      <c r="N944" s="115">
        <v>102</v>
      </c>
      <c r="O944" s="115">
        <v>51</v>
      </c>
      <c r="P944" s="115">
        <v>29</v>
      </c>
      <c r="Q944" s="115">
        <v>2.1000000000000001E-2</v>
      </c>
      <c r="R944" s="115">
        <v>1.7000000000000001E-2</v>
      </c>
      <c r="S944" s="325" t="s">
        <v>2095</v>
      </c>
      <c r="T944" s="339"/>
      <c r="U944" s="1"/>
    </row>
    <row r="945" spans="1:21" ht="13.5" customHeight="1" outlineLevel="1">
      <c r="A945" s="257" t="s">
        <v>13781</v>
      </c>
      <c r="B945" s="257" t="s">
        <v>2342</v>
      </c>
      <c r="C945" s="260" t="s">
        <v>2362</v>
      </c>
      <c r="D945" s="254" t="s">
        <v>2363</v>
      </c>
      <c r="E945" s="258">
        <v>1</v>
      </c>
      <c r="F945" s="255">
        <f t="shared" si="42"/>
        <v>52.9</v>
      </c>
      <c r="G945" s="271">
        <v>44.083333333333336</v>
      </c>
      <c r="H945" s="66">
        <f t="shared" si="43"/>
        <v>1296.05</v>
      </c>
      <c r="I945" s="99" t="s">
        <v>2363</v>
      </c>
      <c r="J945" s="264" t="s">
        <v>2095</v>
      </c>
      <c r="K945" s="267"/>
      <c r="L945" s="325" t="s">
        <v>298</v>
      </c>
      <c r="M945" s="136">
        <v>8710364042807</v>
      </c>
      <c r="N945" s="115">
        <v>210</v>
      </c>
      <c r="O945" s="115">
        <v>130</v>
      </c>
      <c r="P945" s="115">
        <v>65</v>
      </c>
      <c r="Q945" s="115">
        <v>1.77</v>
      </c>
      <c r="R945" s="115">
        <v>0.23</v>
      </c>
      <c r="S945" s="325" t="s">
        <v>2364</v>
      </c>
      <c r="T945" s="339"/>
      <c r="U945" s="1"/>
    </row>
    <row r="946" spans="1:21" ht="13.5" customHeight="1" outlineLevel="1">
      <c r="A946" s="257" t="s">
        <v>13781</v>
      </c>
      <c r="B946" s="257" t="s">
        <v>2342</v>
      </c>
      <c r="C946" s="260" t="s">
        <v>2365</v>
      </c>
      <c r="D946" s="254" t="s">
        <v>2366</v>
      </c>
      <c r="E946" s="258">
        <v>1</v>
      </c>
      <c r="F946" s="255">
        <f t="shared" si="42"/>
        <v>46.9</v>
      </c>
      <c r="G946" s="271">
        <v>39.083333333333336</v>
      </c>
      <c r="H946" s="66">
        <f t="shared" si="43"/>
        <v>1149.05</v>
      </c>
      <c r="I946" s="99" t="s">
        <v>2366</v>
      </c>
      <c r="J946" s="264" t="s">
        <v>2095</v>
      </c>
      <c r="K946" s="267"/>
      <c r="L946" s="325" t="s">
        <v>402</v>
      </c>
      <c r="M946" s="136">
        <v>8710364051519</v>
      </c>
      <c r="N946" s="115">
        <v>125</v>
      </c>
      <c r="O946" s="115">
        <v>60</v>
      </c>
      <c r="P946" s="115">
        <v>55</v>
      </c>
      <c r="Q946" s="115">
        <v>0.193</v>
      </c>
      <c r="R946" s="115">
        <v>0.193</v>
      </c>
      <c r="S946" s="325" t="s">
        <v>2095</v>
      </c>
      <c r="T946" s="339"/>
      <c r="U946" s="1"/>
    </row>
    <row r="947" spans="1:21" ht="13.5" customHeight="1" outlineLevel="1">
      <c r="A947" s="257" t="s">
        <v>13781</v>
      </c>
      <c r="B947" s="257" t="s">
        <v>2367</v>
      </c>
      <c r="C947" s="260" t="s">
        <v>2368</v>
      </c>
      <c r="D947" s="254" t="s">
        <v>2369</v>
      </c>
      <c r="E947" s="258">
        <v>20</v>
      </c>
      <c r="F947" s="255">
        <f t="shared" si="42"/>
        <v>20.169230769230769</v>
      </c>
      <c r="G947" s="271">
        <v>16.807692307692307</v>
      </c>
      <c r="H947" s="66">
        <f t="shared" si="43"/>
        <v>494.14615384615382</v>
      </c>
      <c r="I947" s="99" t="s">
        <v>2369</v>
      </c>
      <c r="J947" s="264" t="s">
        <v>2095</v>
      </c>
      <c r="K947" s="267"/>
      <c r="L947" s="325" t="s">
        <v>298</v>
      </c>
      <c r="M947" s="136" t="s">
        <v>2370</v>
      </c>
      <c r="N947" s="115">
        <v>170</v>
      </c>
      <c r="O947" s="115">
        <v>140</v>
      </c>
      <c r="P947" s="115">
        <v>35</v>
      </c>
      <c r="Q947" s="115">
        <v>0.221</v>
      </c>
      <c r="R947" s="115">
        <v>0.18</v>
      </c>
      <c r="S947" s="325" t="s">
        <v>2095</v>
      </c>
      <c r="T947" s="339"/>
      <c r="U947" s="1"/>
    </row>
    <row r="948" spans="1:21" ht="13.5" customHeight="1" outlineLevel="1">
      <c r="A948" s="257" t="s">
        <v>13781</v>
      </c>
      <c r="B948" s="257" t="s">
        <v>2367</v>
      </c>
      <c r="C948" s="260" t="s">
        <v>2371</v>
      </c>
      <c r="D948" s="254" t="s">
        <v>2372</v>
      </c>
      <c r="E948" s="258">
        <v>52</v>
      </c>
      <c r="F948" s="255">
        <f t="shared" si="42"/>
        <v>20.169230769230769</v>
      </c>
      <c r="G948" s="271">
        <v>16.807692307692307</v>
      </c>
      <c r="H948" s="66">
        <f t="shared" si="43"/>
        <v>494.14615384615382</v>
      </c>
      <c r="I948" s="99" t="s">
        <v>2372</v>
      </c>
      <c r="J948" s="264" t="s">
        <v>2095</v>
      </c>
      <c r="K948" s="267"/>
      <c r="L948" s="325" t="s">
        <v>298</v>
      </c>
      <c r="M948" s="136" t="s">
        <v>2373</v>
      </c>
      <c r="N948" s="115">
        <v>170</v>
      </c>
      <c r="O948" s="115">
        <v>140</v>
      </c>
      <c r="P948" s="115">
        <v>35</v>
      </c>
      <c r="Q948" s="115">
        <v>0.21</v>
      </c>
      <c r="R948" s="115">
        <v>0.18</v>
      </c>
      <c r="S948" s="325" t="s">
        <v>2095</v>
      </c>
      <c r="T948" s="339"/>
      <c r="U948" s="1"/>
    </row>
    <row r="949" spans="1:21" ht="13.5" customHeight="1" outlineLevel="1">
      <c r="A949" s="257" t="s">
        <v>13781</v>
      </c>
      <c r="B949" s="257" t="s">
        <v>2367</v>
      </c>
      <c r="C949" s="260" t="s">
        <v>2374</v>
      </c>
      <c r="D949" s="254" t="s">
        <v>2375</v>
      </c>
      <c r="E949" s="258">
        <v>69</v>
      </c>
      <c r="F949" s="255">
        <f t="shared" si="42"/>
        <v>20.169230769230769</v>
      </c>
      <c r="G949" s="271">
        <v>16.807692307692307</v>
      </c>
      <c r="H949" s="66">
        <f t="shared" si="43"/>
        <v>494.14615384615382</v>
      </c>
      <c r="I949" s="99" t="s">
        <v>2375</v>
      </c>
      <c r="J949" s="264" t="s">
        <v>2095</v>
      </c>
      <c r="K949" s="267"/>
      <c r="L949" s="325" t="s">
        <v>298</v>
      </c>
      <c r="M949" s="136" t="s">
        <v>2376</v>
      </c>
      <c r="N949" s="115">
        <v>170</v>
      </c>
      <c r="O949" s="115">
        <v>35</v>
      </c>
      <c r="P949" s="115">
        <v>140</v>
      </c>
      <c r="Q949" s="115">
        <v>0.24299999999999999</v>
      </c>
      <c r="R949" s="115">
        <v>0.19600000000000001</v>
      </c>
      <c r="S949" s="325" t="s">
        <v>2095</v>
      </c>
      <c r="T949" s="339"/>
      <c r="U949" s="1"/>
    </row>
    <row r="950" spans="1:21" ht="13.5" customHeight="1" outlineLevel="1">
      <c r="A950" s="257" t="s">
        <v>13781</v>
      </c>
      <c r="B950" s="257" t="s">
        <v>2342</v>
      </c>
      <c r="C950" s="260" t="s">
        <v>2377</v>
      </c>
      <c r="D950" s="254" t="s">
        <v>2378</v>
      </c>
      <c r="E950" s="258">
        <v>2</v>
      </c>
      <c r="F950" s="255">
        <f t="shared" si="42"/>
        <v>11.227810650887573</v>
      </c>
      <c r="G950" s="271">
        <v>9.3565088757396442</v>
      </c>
      <c r="H950" s="66">
        <f t="shared" si="43"/>
        <v>275.08136094674552</v>
      </c>
      <c r="I950" s="99" t="s">
        <v>2378</v>
      </c>
      <c r="J950" s="264" t="s">
        <v>2095</v>
      </c>
      <c r="K950" s="267"/>
      <c r="L950" s="325" t="s">
        <v>1182</v>
      </c>
      <c r="M950" s="136" t="s">
        <v>2379</v>
      </c>
      <c r="N950" s="115">
        <v>180</v>
      </c>
      <c r="O950" s="115">
        <v>50</v>
      </c>
      <c r="P950" s="115">
        <v>15</v>
      </c>
      <c r="Q950" s="115">
        <v>1.4999999999999999E-2</v>
      </c>
      <c r="R950" s="115">
        <v>8.0000000000000002E-3</v>
      </c>
      <c r="S950" s="325" t="s">
        <v>2095</v>
      </c>
      <c r="T950" s="339"/>
      <c r="U950" s="1"/>
    </row>
    <row r="951" spans="1:21" ht="13.5" customHeight="1" outlineLevel="1">
      <c r="A951" s="257" t="s">
        <v>13781</v>
      </c>
      <c r="B951" s="257" t="s">
        <v>2318</v>
      </c>
      <c r="C951" s="260" t="s">
        <v>2380</v>
      </c>
      <c r="D951" s="254" t="s">
        <v>2381</v>
      </c>
      <c r="E951" s="258">
        <v>2</v>
      </c>
      <c r="F951" s="255">
        <f t="shared" si="42"/>
        <v>10.12034023668639</v>
      </c>
      <c r="G951" s="271">
        <v>8.4336168639053248</v>
      </c>
      <c r="H951" s="66">
        <f t="shared" si="43"/>
        <v>247.94833579881657</v>
      </c>
      <c r="I951" s="99" t="s">
        <v>2381</v>
      </c>
      <c r="J951" s="264" t="s">
        <v>2095</v>
      </c>
      <c r="K951" s="267"/>
      <c r="L951" s="325" t="s">
        <v>1182</v>
      </c>
      <c r="M951" s="136" t="s">
        <v>2382</v>
      </c>
      <c r="N951" s="115">
        <v>100</v>
      </c>
      <c r="O951" s="115">
        <v>50</v>
      </c>
      <c r="P951" s="115">
        <v>15</v>
      </c>
      <c r="Q951" s="115">
        <v>1.2999999999999999E-2</v>
      </c>
      <c r="R951" s="115">
        <v>1.2999999999999999E-2</v>
      </c>
      <c r="S951" s="325">
        <v>250</v>
      </c>
      <c r="T951" s="339"/>
      <c r="U951" s="1"/>
    </row>
    <row r="952" spans="1:21" ht="13.5" customHeight="1" outlineLevel="1">
      <c r="A952" s="257" t="s">
        <v>13781</v>
      </c>
      <c r="B952" s="257" t="s">
        <v>2318</v>
      </c>
      <c r="C952" s="260" t="s">
        <v>2383</v>
      </c>
      <c r="D952" s="254" t="s">
        <v>2384</v>
      </c>
      <c r="E952" s="258">
        <v>2</v>
      </c>
      <c r="F952" s="255">
        <f t="shared" si="42"/>
        <v>10.12034023668639</v>
      </c>
      <c r="G952" s="271">
        <v>8.4336168639053248</v>
      </c>
      <c r="H952" s="66">
        <f t="shared" si="43"/>
        <v>247.94833579881657</v>
      </c>
      <c r="I952" s="99" t="s">
        <v>2384</v>
      </c>
      <c r="J952" s="264" t="s">
        <v>2095</v>
      </c>
      <c r="K952" s="267"/>
      <c r="L952" s="325" t="s">
        <v>1182</v>
      </c>
      <c r="M952" s="136" t="s">
        <v>2385</v>
      </c>
      <c r="N952" s="115">
        <v>100</v>
      </c>
      <c r="O952" s="115">
        <v>50</v>
      </c>
      <c r="P952" s="115">
        <v>15</v>
      </c>
      <c r="Q952" s="115">
        <v>1.4999999999999999E-2</v>
      </c>
      <c r="R952" s="115">
        <v>1.4999999999999999E-2</v>
      </c>
      <c r="S952" s="325">
        <v>250</v>
      </c>
      <c r="T952" s="339"/>
      <c r="U952" s="1"/>
    </row>
    <row r="953" spans="1:21" ht="13.5" customHeight="1" outlineLevel="1">
      <c r="A953" s="257" t="s">
        <v>13781</v>
      </c>
      <c r="B953" s="257" t="s">
        <v>2318</v>
      </c>
      <c r="C953" s="260" t="s">
        <v>2386</v>
      </c>
      <c r="D953" s="254" t="s">
        <v>2387</v>
      </c>
      <c r="E953" s="258">
        <v>4</v>
      </c>
      <c r="F953" s="255">
        <f t="shared" si="42"/>
        <v>20.096153846153847</v>
      </c>
      <c r="G953" s="271">
        <v>16.746794871794872</v>
      </c>
      <c r="H953" s="66">
        <f t="shared" si="43"/>
        <v>492.35576923076923</v>
      </c>
      <c r="I953" s="99" t="s">
        <v>2387</v>
      </c>
      <c r="J953" s="264" t="s">
        <v>2095</v>
      </c>
      <c r="K953" s="267"/>
      <c r="L953" s="325" t="s">
        <v>1182</v>
      </c>
      <c r="M953" s="136">
        <v>8710364057603</v>
      </c>
      <c r="N953" s="115">
        <v>126</v>
      </c>
      <c r="O953" s="115">
        <v>84</v>
      </c>
      <c r="P953" s="115">
        <v>15</v>
      </c>
      <c r="Q953" s="115">
        <v>3.2000000000000001E-2</v>
      </c>
      <c r="R953" s="115">
        <v>3.2000000000000001E-2</v>
      </c>
      <c r="S953" s="325" t="s">
        <v>2095</v>
      </c>
      <c r="T953" s="339"/>
      <c r="U953" s="1"/>
    </row>
    <row r="954" spans="1:21" ht="13.5" customHeight="1" outlineLevel="1">
      <c r="A954" s="257" t="s">
        <v>13781</v>
      </c>
      <c r="B954" s="257" t="s">
        <v>2296</v>
      </c>
      <c r="C954" s="260" t="s">
        <v>2388</v>
      </c>
      <c r="D954" s="254" t="s">
        <v>2389</v>
      </c>
      <c r="E954" s="258" t="s">
        <v>2271</v>
      </c>
      <c r="F954" s="255">
        <f t="shared" ref="F954:F1005" si="44">G954*1.2</f>
        <v>2.5</v>
      </c>
      <c r="G954" s="271">
        <v>2.0833333333333335</v>
      </c>
      <c r="H954" s="66">
        <f t="shared" si="43"/>
        <v>61.25</v>
      </c>
      <c r="I954" s="99" t="s">
        <v>2389</v>
      </c>
      <c r="J954" s="264" t="s">
        <v>2095</v>
      </c>
      <c r="K954" s="267"/>
      <c r="L954" s="325" t="s">
        <v>528</v>
      </c>
      <c r="M954" s="136" t="s">
        <v>2390</v>
      </c>
      <c r="N954" s="115">
        <v>100</v>
      </c>
      <c r="O954" s="115">
        <v>50</v>
      </c>
      <c r="P954" s="115">
        <v>10</v>
      </c>
      <c r="Q954" s="115">
        <v>1.7999999999999999E-2</v>
      </c>
      <c r="R954" s="115">
        <v>1.7999999999999999E-2</v>
      </c>
      <c r="S954" s="325" t="s">
        <v>2095</v>
      </c>
      <c r="T954" s="339"/>
      <c r="U954" s="1"/>
    </row>
    <row r="955" spans="1:21" ht="13.5" customHeight="1" outlineLevel="1">
      <c r="A955" s="257" t="s">
        <v>13782</v>
      </c>
      <c r="B955" s="257" t="s">
        <v>2296</v>
      </c>
      <c r="C955" s="260" t="s">
        <v>2391</v>
      </c>
      <c r="D955" s="254" t="s">
        <v>2392</v>
      </c>
      <c r="E955" s="258">
        <v>4</v>
      </c>
      <c r="F955" s="255">
        <f t="shared" si="44"/>
        <v>1.9000000000000001</v>
      </c>
      <c r="G955" s="271">
        <v>1.5833333333333335</v>
      </c>
      <c r="H955" s="66">
        <f t="shared" si="43"/>
        <v>46.550000000000004</v>
      </c>
      <c r="I955" s="99" t="s">
        <v>2392</v>
      </c>
      <c r="J955" s="264" t="s">
        <v>2095</v>
      </c>
      <c r="K955" s="267"/>
      <c r="L955" s="325" t="s">
        <v>1164</v>
      </c>
      <c r="M955" s="136" t="s">
        <v>2393</v>
      </c>
      <c r="N955" s="115">
        <v>100</v>
      </c>
      <c r="O955" s="115">
        <v>50</v>
      </c>
      <c r="P955" s="115">
        <v>10</v>
      </c>
      <c r="Q955" s="115">
        <v>1.2E-2</v>
      </c>
      <c r="R955" s="115">
        <v>1.2E-2</v>
      </c>
      <c r="S955" s="325" t="s">
        <v>2095</v>
      </c>
      <c r="T955" s="339"/>
      <c r="U955" s="1"/>
    </row>
    <row r="956" spans="1:21" ht="13.5" customHeight="1" outlineLevel="1">
      <c r="A956" s="257" t="s">
        <v>13782</v>
      </c>
      <c r="B956" s="257" t="s">
        <v>2296</v>
      </c>
      <c r="C956" s="260" t="s">
        <v>2394</v>
      </c>
      <c r="D956" s="254" t="s">
        <v>2395</v>
      </c>
      <c r="E956" s="258">
        <v>4</v>
      </c>
      <c r="F956" s="255">
        <f t="shared" si="44"/>
        <v>1.9000000000000001</v>
      </c>
      <c r="G956" s="271">
        <v>1.5833333333333335</v>
      </c>
      <c r="H956" s="66">
        <f t="shared" si="43"/>
        <v>46.550000000000004</v>
      </c>
      <c r="I956" s="99" t="s">
        <v>2395</v>
      </c>
      <c r="J956" s="264" t="s">
        <v>2095</v>
      </c>
      <c r="K956" s="267"/>
      <c r="L956" s="325" t="s">
        <v>1164</v>
      </c>
      <c r="M956" s="136" t="s">
        <v>2396</v>
      </c>
      <c r="N956" s="115">
        <v>100</v>
      </c>
      <c r="O956" s="115">
        <v>50</v>
      </c>
      <c r="P956" s="115">
        <v>10</v>
      </c>
      <c r="Q956" s="115">
        <v>1.2E-2</v>
      </c>
      <c r="R956" s="115">
        <v>1.2E-2</v>
      </c>
      <c r="S956" s="325" t="s">
        <v>2095</v>
      </c>
      <c r="T956" s="339"/>
      <c r="U956" s="1"/>
    </row>
    <row r="957" spans="1:21" ht="13.5" customHeight="1" outlineLevel="1">
      <c r="A957" s="257" t="s">
        <v>13782</v>
      </c>
      <c r="B957" s="257" t="s">
        <v>2247</v>
      </c>
      <c r="C957" s="260" t="s">
        <v>2397</v>
      </c>
      <c r="D957" s="254" t="s">
        <v>2398</v>
      </c>
      <c r="E957" s="258">
        <v>1</v>
      </c>
      <c r="F957" s="255">
        <f t="shared" si="44"/>
        <v>16.600000000000001</v>
      </c>
      <c r="G957" s="271">
        <v>13.833333333333336</v>
      </c>
      <c r="H957" s="66">
        <f t="shared" si="43"/>
        <v>406.70000000000005</v>
      </c>
      <c r="I957" s="99" t="s">
        <v>2398</v>
      </c>
      <c r="J957" s="264" t="s">
        <v>2095</v>
      </c>
      <c r="K957" s="267"/>
      <c r="L957" s="325" t="s">
        <v>1164</v>
      </c>
      <c r="M957" s="136" t="s">
        <v>2399</v>
      </c>
      <c r="N957" s="115">
        <v>100</v>
      </c>
      <c r="O957" s="115">
        <v>50</v>
      </c>
      <c r="P957" s="115">
        <v>10</v>
      </c>
      <c r="Q957" s="115">
        <v>0.02</v>
      </c>
      <c r="R957" s="115">
        <v>0.02</v>
      </c>
      <c r="S957" s="325" t="s">
        <v>2095</v>
      </c>
      <c r="T957" s="339"/>
      <c r="U957" s="1"/>
    </row>
    <row r="958" spans="1:21" ht="13.5" customHeight="1" outlineLevel="1">
      <c r="A958" s="257" t="s">
        <v>13782</v>
      </c>
      <c r="B958" s="257" t="s">
        <v>2247</v>
      </c>
      <c r="C958" s="260" t="s">
        <v>2400</v>
      </c>
      <c r="D958" s="254" t="s">
        <v>2401</v>
      </c>
      <c r="E958" s="258">
        <v>1</v>
      </c>
      <c r="F958" s="255">
        <f t="shared" si="44"/>
        <v>16.600000000000001</v>
      </c>
      <c r="G958" s="271">
        <v>13.833333333333336</v>
      </c>
      <c r="H958" s="66">
        <f t="shared" si="43"/>
        <v>406.70000000000005</v>
      </c>
      <c r="I958" s="99" t="s">
        <v>2401</v>
      </c>
      <c r="J958" s="264" t="s">
        <v>2095</v>
      </c>
      <c r="K958" s="267"/>
      <c r="L958" s="325" t="s">
        <v>1164</v>
      </c>
      <c r="M958" s="136" t="s">
        <v>2402</v>
      </c>
      <c r="N958" s="115">
        <v>100</v>
      </c>
      <c r="O958" s="115">
        <v>50</v>
      </c>
      <c r="P958" s="115">
        <v>10</v>
      </c>
      <c r="Q958" s="115">
        <v>1.7000000000000001E-2</v>
      </c>
      <c r="R958" s="115">
        <v>1.7000000000000001E-2</v>
      </c>
      <c r="S958" s="325" t="s">
        <v>2095</v>
      </c>
      <c r="T958" s="339"/>
      <c r="U958" s="1"/>
    </row>
    <row r="959" spans="1:21" ht="13.5" customHeight="1" outlineLevel="1">
      <c r="A959" s="257" t="s">
        <v>13782</v>
      </c>
      <c r="B959" s="257" t="s">
        <v>2403</v>
      </c>
      <c r="C959" s="260" t="s">
        <v>2404</v>
      </c>
      <c r="D959" s="254" t="s">
        <v>2405</v>
      </c>
      <c r="E959" s="258">
        <v>1</v>
      </c>
      <c r="F959" s="255">
        <f t="shared" si="44"/>
        <v>14.399999999999999</v>
      </c>
      <c r="G959" s="271">
        <v>12</v>
      </c>
      <c r="H959" s="66">
        <f t="shared" si="43"/>
        <v>352.79999999999995</v>
      </c>
      <c r="I959" s="99" t="s">
        <v>2405</v>
      </c>
      <c r="J959" s="264" t="s">
        <v>2095</v>
      </c>
      <c r="K959" s="267"/>
      <c r="L959" s="325" t="s">
        <v>528</v>
      </c>
      <c r="M959" s="136" t="s">
        <v>2406</v>
      </c>
      <c r="N959" s="115">
        <v>100</v>
      </c>
      <c r="O959" s="115">
        <v>50</v>
      </c>
      <c r="P959" s="115">
        <v>10</v>
      </c>
      <c r="Q959" s="115">
        <v>0.01</v>
      </c>
      <c r="R959" s="115">
        <v>0.01</v>
      </c>
      <c r="S959" s="325" t="s">
        <v>2095</v>
      </c>
      <c r="T959" s="339"/>
      <c r="U959" s="1"/>
    </row>
    <row r="960" spans="1:21" ht="13.5" customHeight="1" outlineLevel="1">
      <c r="A960" s="257" t="s">
        <v>13782</v>
      </c>
      <c r="B960" s="257" t="s">
        <v>2403</v>
      </c>
      <c r="C960" s="260" t="s">
        <v>2407</v>
      </c>
      <c r="D960" s="254" t="s">
        <v>2408</v>
      </c>
      <c r="E960" s="258">
        <v>1</v>
      </c>
      <c r="F960" s="255">
        <f t="shared" si="44"/>
        <v>14.399999999999999</v>
      </c>
      <c r="G960" s="271">
        <v>12</v>
      </c>
      <c r="H960" s="66">
        <f t="shared" si="43"/>
        <v>352.79999999999995</v>
      </c>
      <c r="I960" s="99" t="s">
        <v>2408</v>
      </c>
      <c r="J960" s="264" t="s">
        <v>2095</v>
      </c>
      <c r="K960" s="267"/>
      <c r="L960" s="325" t="s">
        <v>298</v>
      </c>
      <c r="M960" s="136" t="s">
        <v>2409</v>
      </c>
      <c r="N960" s="115">
        <v>100</v>
      </c>
      <c r="O960" s="115">
        <v>50</v>
      </c>
      <c r="P960" s="115">
        <v>20</v>
      </c>
      <c r="Q960" s="115">
        <v>0.01</v>
      </c>
      <c r="R960" s="115">
        <v>0.01</v>
      </c>
      <c r="S960" s="325" t="s">
        <v>2095</v>
      </c>
      <c r="T960" s="339"/>
      <c r="U960" s="1"/>
    </row>
    <row r="961" spans="1:21" ht="13.5" customHeight="1" outlineLevel="1">
      <c r="A961" s="257" t="s">
        <v>13782</v>
      </c>
      <c r="B961" s="257" t="s">
        <v>2403</v>
      </c>
      <c r="C961" s="260" t="s">
        <v>2410</v>
      </c>
      <c r="D961" s="254" t="s">
        <v>2411</v>
      </c>
      <c r="E961" s="258">
        <v>1</v>
      </c>
      <c r="F961" s="255">
        <f t="shared" si="44"/>
        <v>8.3000000000000007</v>
      </c>
      <c r="G961" s="271">
        <v>6.9166666666666679</v>
      </c>
      <c r="H961" s="66">
        <f t="shared" si="43"/>
        <v>203.35000000000002</v>
      </c>
      <c r="I961" s="99" t="s">
        <v>2411</v>
      </c>
      <c r="J961" s="264" t="s">
        <v>2095</v>
      </c>
      <c r="K961" s="267"/>
      <c r="L961" s="325" t="s">
        <v>298</v>
      </c>
      <c r="M961" s="136" t="s">
        <v>2412</v>
      </c>
      <c r="N961" s="115">
        <v>100</v>
      </c>
      <c r="O961" s="115">
        <v>50</v>
      </c>
      <c r="P961" s="115">
        <v>20</v>
      </c>
      <c r="Q961" s="115">
        <v>0.01</v>
      </c>
      <c r="R961" s="115">
        <v>0.01</v>
      </c>
      <c r="S961" s="325" t="s">
        <v>2095</v>
      </c>
      <c r="T961" s="339"/>
      <c r="U961" s="1"/>
    </row>
    <row r="962" spans="1:21" ht="13.5" customHeight="1" outlineLevel="1">
      <c r="A962" s="257" t="s">
        <v>13782</v>
      </c>
      <c r="B962" s="257" t="s">
        <v>2403</v>
      </c>
      <c r="C962" s="260" t="s">
        <v>2413</v>
      </c>
      <c r="D962" s="254" t="s">
        <v>2414</v>
      </c>
      <c r="E962" s="258">
        <v>3</v>
      </c>
      <c r="F962" s="255">
        <f t="shared" si="44"/>
        <v>20.3</v>
      </c>
      <c r="G962" s="271">
        <v>16.916666666666668</v>
      </c>
      <c r="H962" s="66">
        <f t="shared" si="43"/>
        <v>497.35</v>
      </c>
      <c r="I962" s="99" t="s">
        <v>2414</v>
      </c>
      <c r="J962" s="264" t="s">
        <v>2095</v>
      </c>
      <c r="K962" s="267"/>
      <c r="L962" s="325" t="s">
        <v>298</v>
      </c>
      <c r="M962" s="136">
        <v>8710364058006</v>
      </c>
      <c r="N962" s="115">
        <v>120</v>
      </c>
      <c r="O962" s="115">
        <v>85</v>
      </c>
      <c r="P962" s="115">
        <v>8</v>
      </c>
      <c r="Q962" s="115">
        <v>8.2000000000000003E-2</v>
      </c>
      <c r="R962" s="115">
        <v>0.51</v>
      </c>
      <c r="S962" s="325" t="s">
        <v>2095</v>
      </c>
      <c r="T962" s="339"/>
      <c r="U962" s="1"/>
    </row>
    <row r="963" spans="1:21" ht="13.5" customHeight="1" outlineLevel="1">
      <c r="A963" s="257" t="s">
        <v>13782</v>
      </c>
      <c r="B963" s="257" t="s">
        <v>2403</v>
      </c>
      <c r="C963" s="260" t="s">
        <v>2415</v>
      </c>
      <c r="D963" s="254" t="s">
        <v>2416</v>
      </c>
      <c r="E963" s="258">
        <v>5</v>
      </c>
      <c r="F963" s="255">
        <f t="shared" si="44"/>
        <v>44.9</v>
      </c>
      <c r="G963" s="271">
        <v>37.416666666666664</v>
      </c>
      <c r="H963" s="66">
        <f t="shared" si="43"/>
        <v>1100.05</v>
      </c>
      <c r="I963" s="99" t="s">
        <v>2416</v>
      </c>
      <c r="J963" s="264" t="s">
        <v>2095</v>
      </c>
      <c r="K963" s="267"/>
      <c r="L963" s="325" t="s">
        <v>298</v>
      </c>
      <c r="M963" s="136">
        <v>8710364058013</v>
      </c>
      <c r="N963" s="115">
        <v>120</v>
      </c>
      <c r="O963" s="115">
        <v>80</v>
      </c>
      <c r="P963" s="115">
        <v>50</v>
      </c>
      <c r="Q963" s="115">
        <v>0.113</v>
      </c>
      <c r="R963" s="115">
        <v>0.113</v>
      </c>
      <c r="S963" s="325" t="s">
        <v>2095</v>
      </c>
      <c r="T963" s="339"/>
      <c r="U963" s="1"/>
    </row>
    <row r="964" spans="1:21" ht="13.5" customHeight="1" outlineLevel="1">
      <c r="A964" s="257" t="s">
        <v>13783</v>
      </c>
      <c r="B964" s="257" t="s">
        <v>2417</v>
      </c>
      <c r="C964" s="260" t="s">
        <v>2418</v>
      </c>
      <c r="D964" s="254" t="s">
        <v>2419</v>
      </c>
      <c r="E964" s="258">
        <v>12</v>
      </c>
      <c r="F964" s="255">
        <f t="shared" si="44"/>
        <v>5.7692307692307692</v>
      </c>
      <c r="G964" s="271">
        <v>4.8076923076923075</v>
      </c>
      <c r="H964" s="66">
        <f t="shared" si="43"/>
        <v>141.34615384615384</v>
      </c>
      <c r="I964" s="99" t="s">
        <v>2419</v>
      </c>
      <c r="J964" s="264" t="s">
        <v>2095</v>
      </c>
      <c r="K964" s="267"/>
      <c r="L964" s="325" t="s">
        <v>1182</v>
      </c>
      <c r="M964" s="136" t="s">
        <v>2420</v>
      </c>
      <c r="N964" s="115">
        <v>180</v>
      </c>
      <c r="O964" s="115">
        <v>80</v>
      </c>
      <c r="P964" s="115">
        <v>20</v>
      </c>
      <c r="Q964" s="115">
        <v>6.5000000000000002E-2</v>
      </c>
      <c r="R964" s="115">
        <v>6.5000000000000002E-2</v>
      </c>
      <c r="S964" s="325" t="s">
        <v>2095</v>
      </c>
      <c r="T964" s="339"/>
      <c r="U964" s="1"/>
    </row>
    <row r="965" spans="1:21" ht="13.5" customHeight="1" outlineLevel="1">
      <c r="A965" s="257" t="s">
        <v>13783</v>
      </c>
      <c r="B965" s="257" t="s">
        <v>2417</v>
      </c>
      <c r="C965" s="260" t="s">
        <v>2421</v>
      </c>
      <c r="D965" s="254" t="s">
        <v>2422</v>
      </c>
      <c r="E965" s="258">
        <v>12</v>
      </c>
      <c r="F965" s="255">
        <f t="shared" si="44"/>
        <v>5.7692307692307692</v>
      </c>
      <c r="G965" s="271">
        <v>4.8076923076923075</v>
      </c>
      <c r="H965" s="66">
        <f t="shared" si="43"/>
        <v>141.34615384615384</v>
      </c>
      <c r="I965" s="99" t="s">
        <v>2422</v>
      </c>
      <c r="J965" s="264" t="s">
        <v>2095</v>
      </c>
      <c r="K965" s="267"/>
      <c r="L965" s="325" t="s">
        <v>1182</v>
      </c>
      <c r="M965" s="136" t="s">
        <v>2423</v>
      </c>
      <c r="N965" s="115">
        <v>180</v>
      </c>
      <c r="O965" s="115">
        <v>80</v>
      </c>
      <c r="P965" s="115">
        <v>20</v>
      </c>
      <c r="Q965" s="115">
        <v>0.06</v>
      </c>
      <c r="R965" s="115">
        <v>0.06</v>
      </c>
      <c r="S965" s="325" t="s">
        <v>2095</v>
      </c>
      <c r="T965" s="339"/>
      <c r="U965" s="1"/>
    </row>
    <row r="966" spans="1:21" ht="13.5" customHeight="1" outlineLevel="1">
      <c r="A966" s="257" t="s">
        <v>13783</v>
      </c>
      <c r="B966" s="257" t="s">
        <v>2417</v>
      </c>
      <c r="C966" s="260" t="s">
        <v>2424</v>
      </c>
      <c r="D966" s="254" t="s">
        <v>2425</v>
      </c>
      <c r="E966" s="258">
        <v>12</v>
      </c>
      <c r="F966" s="255">
        <f t="shared" si="44"/>
        <v>5.7692307692307692</v>
      </c>
      <c r="G966" s="271">
        <v>4.8076923076923075</v>
      </c>
      <c r="H966" s="66">
        <f t="shared" ref="H966:H1014" si="45">F966*$H$2</f>
        <v>141.34615384615384</v>
      </c>
      <c r="I966" s="99" t="s">
        <v>2425</v>
      </c>
      <c r="J966" s="264" t="s">
        <v>2095</v>
      </c>
      <c r="K966" s="267"/>
      <c r="L966" s="325" t="s">
        <v>1182</v>
      </c>
      <c r="M966" s="136" t="s">
        <v>2426</v>
      </c>
      <c r="N966" s="115">
        <v>180</v>
      </c>
      <c r="O966" s="115">
        <v>80</v>
      </c>
      <c r="P966" s="115">
        <v>20</v>
      </c>
      <c r="Q966" s="115">
        <v>0.06</v>
      </c>
      <c r="R966" s="115">
        <v>0.06</v>
      </c>
      <c r="S966" s="325" t="s">
        <v>2095</v>
      </c>
      <c r="T966" s="339"/>
      <c r="U966" s="1"/>
    </row>
    <row r="967" spans="1:21" ht="13.5" customHeight="1" outlineLevel="1">
      <c r="A967" s="257" t="s">
        <v>13783</v>
      </c>
      <c r="B967" s="257" t="s">
        <v>2417</v>
      </c>
      <c r="C967" s="260" t="s">
        <v>2427</v>
      </c>
      <c r="D967" s="254" t="s">
        <v>2428</v>
      </c>
      <c r="E967" s="258">
        <v>12</v>
      </c>
      <c r="F967" s="255">
        <f t="shared" si="44"/>
        <v>6.7307692307692308</v>
      </c>
      <c r="G967" s="271">
        <v>5.6089743589743595</v>
      </c>
      <c r="H967" s="66">
        <f t="shared" si="45"/>
        <v>164.90384615384616</v>
      </c>
      <c r="I967" s="99" t="s">
        <v>2428</v>
      </c>
      <c r="J967" s="264" t="s">
        <v>2095</v>
      </c>
      <c r="K967" s="267"/>
      <c r="L967" s="325" t="s">
        <v>1182</v>
      </c>
      <c r="M967" s="136" t="s">
        <v>2429</v>
      </c>
      <c r="N967" s="115">
        <v>180</v>
      </c>
      <c r="O967" s="115">
        <v>80</v>
      </c>
      <c r="P967" s="115">
        <v>20</v>
      </c>
      <c r="Q967" s="115">
        <v>0.06</v>
      </c>
      <c r="R967" s="115">
        <v>0.06</v>
      </c>
      <c r="S967" s="325" t="s">
        <v>2095</v>
      </c>
      <c r="T967" s="339"/>
      <c r="U967" s="1"/>
    </row>
    <row r="968" spans="1:21" ht="13.5" customHeight="1" outlineLevel="1">
      <c r="A968" s="257" t="s">
        <v>13783</v>
      </c>
      <c r="B968" s="257" t="s">
        <v>2417</v>
      </c>
      <c r="C968" s="260" t="s">
        <v>2430</v>
      </c>
      <c r="D968" s="254" t="s">
        <v>2431</v>
      </c>
      <c r="E968" s="258">
        <v>12</v>
      </c>
      <c r="F968" s="255">
        <f t="shared" si="44"/>
        <v>6.7307692307692308</v>
      </c>
      <c r="G968" s="271">
        <v>5.6089743589743595</v>
      </c>
      <c r="H968" s="66">
        <f t="shared" si="45"/>
        <v>164.90384615384616</v>
      </c>
      <c r="I968" s="99" t="s">
        <v>2431</v>
      </c>
      <c r="J968" s="264" t="s">
        <v>2095</v>
      </c>
      <c r="K968" s="267"/>
      <c r="L968" s="325" t="s">
        <v>1182</v>
      </c>
      <c r="M968" s="136" t="s">
        <v>2432</v>
      </c>
      <c r="N968" s="115">
        <v>180</v>
      </c>
      <c r="O968" s="115">
        <v>80</v>
      </c>
      <c r="P968" s="115">
        <v>20</v>
      </c>
      <c r="Q968" s="115">
        <v>0.06</v>
      </c>
      <c r="R968" s="115">
        <v>0.06</v>
      </c>
      <c r="S968" s="325" t="s">
        <v>2095</v>
      </c>
      <c r="T968" s="339"/>
      <c r="U968" s="1"/>
    </row>
    <row r="969" spans="1:21" ht="13.5" customHeight="1" outlineLevel="1">
      <c r="A969" s="257" t="s">
        <v>13783</v>
      </c>
      <c r="B969" s="257" t="s">
        <v>2417</v>
      </c>
      <c r="C969" s="260" t="s">
        <v>2433</v>
      </c>
      <c r="D969" s="254" t="s">
        <v>2434</v>
      </c>
      <c r="E969" s="258">
        <v>12</v>
      </c>
      <c r="F969" s="255">
        <f t="shared" si="44"/>
        <v>6.7307692307692308</v>
      </c>
      <c r="G969" s="271">
        <v>5.6089743589743595</v>
      </c>
      <c r="H969" s="66">
        <f t="shared" si="45"/>
        <v>164.90384615384616</v>
      </c>
      <c r="I969" s="99" t="s">
        <v>2434</v>
      </c>
      <c r="J969" s="264" t="s">
        <v>2095</v>
      </c>
      <c r="K969" s="267"/>
      <c r="L969" s="325" t="s">
        <v>1182</v>
      </c>
      <c r="M969" s="136" t="s">
        <v>2435</v>
      </c>
      <c r="N969" s="115">
        <v>180</v>
      </c>
      <c r="O969" s="115">
        <v>115</v>
      </c>
      <c r="P969" s="115">
        <v>25</v>
      </c>
      <c r="Q969" s="115">
        <v>0.14000000000000001</v>
      </c>
      <c r="R969" s="115">
        <v>0.14000000000000001</v>
      </c>
      <c r="S969" s="325" t="s">
        <v>2095</v>
      </c>
      <c r="T969" s="339"/>
      <c r="U969" s="1"/>
    </row>
    <row r="970" spans="1:21" ht="13.5" customHeight="1" outlineLevel="1">
      <c r="A970" s="257" t="s">
        <v>13783</v>
      </c>
      <c r="B970" s="257" t="s">
        <v>2417</v>
      </c>
      <c r="C970" s="260" t="s">
        <v>2436</v>
      </c>
      <c r="D970" s="254" t="s">
        <v>2437</v>
      </c>
      <c r="E970" s="258">
        <v>12</v>
      </c>
      <c r="F970" s="255">
        <f t="shared" si="44"/>
        <v>6.7307692307692308</v>
      </c>
      <c r="G970" s="271">
        <v>5.6089743589743595</v>
      </c>
      <c r="H970" s="66">
        <f t="shared" si="45"/>
        <v>164.90384615384616</v>
      </c>
      <c r="I970" s="99" t="s">
        <v>2437</v>
      </c>
      <c r="J970" s="264" t="s">
        <v>2095</v>
      </c>
      <c r="K970" s="267"/>
      <c r="L970" s="325" t="s">
        <v>1182</v>
      </c>
      <c r="M970" s="136" t="s">
        <v>2438</v>
      </c>
      <c r="N970" s="115">
        <v>180</v>
      </c>
      <c r="O970" s="115">
        <v>115</v>
      </c>
      <c r="P970" s="115">
        <v>25</v>
      </c>
      <c r="Q970" s="115">
        <v>0.14000000000000001</v>
      </c>
      <c r="R970" s="115">
        <v>0.14000000000000001</v>
      </c>
      <c r="S970" s="325" t="s">
        <v>2095</v>
      </c>
      <c r="T970" s="339"/>
      <c r="U970" s="1"/>
    </row>
    <row r="971" spans="1:21" ht="13.5" customHeight="1" outlineLevel="1">
      <c r="A971" s="257" t="s">
        <v>13783</v>
      </c>
      <c r="B971" s="257" t="s">
        <v>2439</v>
      </c>
      <c r="C971" s="260" t="s">
        <v>2440</v>
      </c>
      <c r="D971" s="254" t="s">
        <v>2441</v>
      </c>
      <c r="E971" s="258">
        <v>1</v>
      </c>
      <c r="F971" s="255">
        <f t="shared" si="44"/>
        <v>9.134615384615385</v>
      </c>
      <c r="G971" s="271">
        <v>7.6121794871794881</v>
      </c>
      <c r="H971" s="66">
        <f t="shared" si="45"/>
        <v>223.79807692307693</v>
      </c>
      <c r="I971" s="99" t="s">
        <v>2441</v>
      </c>
      <c r="J971" s="264" t="s">
        <v>2095</v>
      </c>
      <c r="K971" s="267"/>
      <c r="L971" s="325" t="s">
        <v>1182</v>
      </c>
      <c r="M971" s="136" t="s">
        <v>2442</v>
      </c>
      <c r="N971" s="115">
        <v>245</v>
      </c>
      <c r="O971" s="115">
        <v>60</v>
      </c>
      <c r="P971" s="115">
        <v>35</v>
      </c>
      <c r="Q971" s="115">
        <v>0.11899999999999999</v>
      </c>
      <c r="R971" s="115">
        <v>0.11899999999999999</v>
      </c>
      <c r="S971" s="325" t="s">
        <v>2095</v>
      </c>
      <c r="T971" s="339"/>
      <c r="U971" s="1"/>
    </row>
    <row r="972" spans="1:21" ht="13.5" customHeight="1" outlineLevel="1">
      <c r="A972" s="257" t="s">
        <v>13784</v>
      </c>
      <c r="B972" s="257" t="s">
        <v>2367</v>
      </c>
      <c r="C972" s="260" t="s">
        <v>2443</v>
      </c>
      <c r="D972" s="254" t="s">
        <v>2444</v>
      </c>
      <c r="E972" s="258">
        <v>100</v>
      </c>
      <c r="F972" s="255">
        <f t="shared" si="44"/>
        <v>29.9</v>
      </c>
      <c r="G972" s="271">
        <v>24.916666666666668</v>
      </c>
      <c r="H972" s="66">
        <f t="shared" si="45"/>
        <v>732.55</v>
      </c>
      <c r="I972" s="99" t="s">
        <v>2444</v>
      </c>
      <c r="J972" s="264" t="s">
        <v>2095</v>
      </c>
      <c r="K972" s="267"/>
      <c r="L972" s="325" t="s">
        <v>528</v>
      </c>
      <c r="M972" s="136" t="s">
        <v>2445</v>
      </c>
      <c r="N972" s="115">
        <v>200</v>
      </c>
      <c r="O972" s="115">
        <v>75</v>
      </c>
      <c r="P972" s="115">
        <v>15</v>
      </c>
      <c r="Q972" s="115">
        <v>0.47199999999999998</v>
      </c>
      <c r="R972" s="115">
        <v>0.47199999999999998</v>
      </c>
      <c r="S972" s="325" t="s">
        <v>2095</v>
      </c>
      <c r="T972" s="339"/>
      <c r="U972" s="1"/>
    </row>
    <row r="973" spans="1:21" ht="13.5" customHeight="1" outlineLevel="1">
      <c r="A973" s="257" t="s">
        <v>13784</v>
      </c>
      <c r="B973" s="257" t="s">
        <v>2367</v>
      </c>
      <c r="C973" s="260" t="s">
        <v>2446</v>
      </c>
      <c r="D973" s="254" t="s">
        <v>2447</v>
      </c>
      <c r="E973" s="258">
        <v>135</v>
      </c>
      <c r="F973" s="255">
        <f t="shared" si="44"/>
        <v>39.900000000000006</v>
      </c>
      <c r="G973" s="271">
        <v>33.250000000000007</v>
      </c>
      <c r="H973" s="66">
        <f t="shared" si="45"/>
        <v>977.55000000000018</v>
      </c>
      <c r="I973" s="99" t="s">
        <v>2447</v>
      </c>
      <c r="J973" s="264" t="s">
        <v>2095</v>
      </c>
      <c r="K973" s="267"/>
      <c r="L973" s="325" t="s">
        <v>528</v>
      </c>
      <c r="M973" s="136" t="s">
        <v>2448</v>
      </c>
      <c r="N973" s="115">
        <v>195</v>
      </c>
      <c r="O973" s="115">
        <v>150</v>
      </c>
      <c r="P973" s="115">
        <v>140</v>
      </c>
      <c r="Q973" s="115">
        <v>0.75</v>
      </c>
      <c r="R973" s="115">
        <v>0.75</v>
      </c>
      <c r="S973" s="325" t="s">
        <v>2095</v>
      </c>
      <c r="T973" s="339"/>
      <c r="U973" s="1"/>
    </row>
    <row r="974" spans="1:21" ht="13.5" customHeight="1" outlineLevel="1">
      <c r="A974" s="257" t="s">
        <v>13784</v>
      </c>
      <c r="B974" s="257" t="s">
        <v>2367</v>
      </c>
      <c r="C974" s="260" t="s">
        <v>2449</v>
      </c>
      <c r="D974" s="254" t="s">
        <v>2450</v>
      </c>
      <c r="E974" s="258">
        <v>165</v>
      </c>
      <c r="F974" s="255">
        <f t="shared" si="44"/>
        <v>49.9</v>
      </c>
      <c r="G974" s="271">
        <v>41.583333333333336</v>
      </c>
      <c r="H974" s="66">
        <f t="shared" si="45"/>
        <v>1222.55</v>
      </c>
      <c r="I974" s="99" t="s">
        <v>2450</v>
      </c>
      <c r="J974" s="264" t="s">
        <v>2095</v>
      </c>
      <c r="K974" s="267"/>
      <c r="L974" s="325" t="s">
        <v>528</v>
      </c>
      <c r="M974" s="136" t="s">
        <v>2451</v>
      </c>
      <c r="N974" s="115">
        <v>205</v>
      </c>
      <c r="O974" s="115">
        <v>195</v>
      </c>
      <c r="P974" s="115">
        <v>150</v>
      </c>
      <c r="Q974" s="115">
        <v>0.85</v>
      </c>
      <c r="R974" s="115">
        <v>0.85</v>
      </c>
      <c r="S974" s="325" t="s">
        <v>2095</v>
      </c>
      <c r="T974" s="339"/>
      <c r="U974" s="1"/>
    </row>
    <row r="975" spans="1:21" ht="13.5" customHeight="1" outlineLevel="1">
      <c r="A975" s="257" t="s">
        <v>13784</v>
      </c>
      <c r="B975" s="257" t="s">
        <v>2367</v>
      </c>
      <c r="C975" s="260" t="s">
        <v>2452</v>
      </c>
      <c r="D975" s="254" t="s">
        <v>2453</v>
      </c>
      <c r="E975" s="258">
        <v>80</v>
      </c>
      <c r="F975" s="255">
        <f t="shared" si="44"/>
        <v>49.9</v>
      </c>
      <c r="G975" s="271">
        <v>41.583333333333336</v>
      </c>
      <c r="H975" s="66">
        <f t="shared" si="45"/>
        <v>1222.55</v>
      </c>
      <c r="I975" s="99" t="s">
        <v>2453</v>
      </c>
      <c r="J975" s="264" t="s">
        <v>2095</v>
      </c>
      <c r="K975" s="267"/>
      <c r="L975" s="325" t="s">
        <v>528</v>
      </c>
      <c r="M975" s="136" t="s">
        <v>2454</v>
      </c>
      <c r="N975" s="115">
        <v>195</v>
      </c>
      <c r="O975" s="115">
        <v>150</v>
      </c>
      <c r="P975" s="115">
        <v>140</v>
      </c>
      <c r="Q975" s="115">
        <v>0.78400000000000003</v>
      </c>
      <c r="R975" s="115">
        <v>0.78400000000000003</v>
      </c>
      <c r="S975" s="325" t="s">
        <v>2095</v>
      </c>
      <c r="T975" s="339"/>
      <c r="U975" s="1"/>
    </row>
    <row r="976" spans="1:21" ht="13.5" customHeight="1" outlineLevel="1">
      <c r="A976" s="257" t="s">
        <v>13784</v>
      </c>
      <c r="B976" s="257" t="s">
        <v>2367</v>
      </c>
      <c r="C976" s="260" t="s">
        <v>2455</v>
      </c>
      <c r="D976" s="254" t="s">
        <v>2457</v>
      </c>
      <c r="E976" s="258" t="s">
        <v>2456</v>
      </c>
      <c r="F976" s="255">
        <f t="shared" si="44"/>
        <v>49.9</v>
      </c>
      <c r="G976" s="271">
        <v>41.583333333333336</v>
      </c>
      <c r="H976" s="66">
        <f t="shared" si="45"/>
        <v>1222.55</v>
      </c>
      <c r="I976" s="99" t="s">
        <v>2457</v>
      </c>
      <c r="J976" s="264" t="s">
        <v>2095</v>
      </c>
      <c r="K976" s="267"/>
      <c r="L976" s="325" t="s">
        <v>528</v>
      </c>
      <c r="M976" s="136" t="s">
        <v>2458</v>
      </c>
      <c r="N976" s="115">
        <v>195</v>
      </c>
      <c r="O976" s="115">
        <v>150</v>
      </c>
      <c r="P976" s="115">
        <v>140</v>
      </c>
      <c r="Q976" s="115">
        <v>0.91200000000000003</v>
      </c>
      <c r="R976" s="115">
        <v>0.91200000000000003</v>
      </c>
      <c r="S976" s="325" t="s">
        <v>2095</v>
      </c>
      <c r="T976" s="339"/>
      <c r="U976" s="1"/>
    </row>
    <row r="977" spans="1:21" ht="13.5" customHeight="1" outlineLevel="1">
      <c r="A977" s="257" t="s">
        <v>2459</v>
      </c>
      <c r="B977" s="257" t="s">
        <v>1979</v>
      </c>
      <c r="C977" s="260" t="s">
        <v>2460</v>
      </c>
      <c r="D977" s="254" t="s">
        <v>2461</v>
      </c>
      <c r="E977" s="258">
        <v>1</v>
      </c>
      <c r="F977" s="255">
        <f t="shared" si="44"/>
        <v>10.3</v>
      </c>
      <c r="G977" s="271">
        <v>8.5833333333333339</v>
      </c>
      <c r="H977" s="66">
        <f t="shared" si="45"/>
        <v>252.35000000000002</v>
      </c>
      <c r="I977" s="99" t="s">
        <v>2461</v>
      </c>
      <c r="J977" s="264" t="s">
        <v>2095</v>
      </c>
      <c r="K977" s="267"/>
      <c r="L977" s="325" t="s">
        <v>528</v>
      </c>
      <c r="M977" s="136">
        <v>8710364055227</v>
      </c>
      <c r="N977" s="115">
        <v>150</v>
      </c>
      <c r="O977" s="115">
        <v>110</v>
      </c>
      <c r="P977" s="115">
        <v>10</v>
      </c>
      <c r="Q977" s="115">
        <v>0.01</v>
      </c>
      <c r="R977" s="115">
        <v>0.01</v>
      </c>
      <c r="S977" s="325" t="s">
        <v>2095</v>
      </c>
      <c r="T977" s="339"/>
      <c r="U977" s="1"/>
    </row>
    <row r="978" spans="1:21" ht="13.5" customHeight="1" outlineLevel="1">
      <c r="A978" s="257" t="s">
        <v>2459</v>
      </c>
      <c r="B978" s="257" t="s">
        <v>1979</v>
      </c>
      <c r="C978" s="260" t="s">
        <v>2462</v>
      </c>
      <c r="D978" s="254" t="s">
        <v>2463</v>
      </c>
      <c r="E978" s="258">
        <v>1</v>
      </c>
      <c r="F978" s="255">
        <f t="shared" si="44"/>
        <v>4.9000000000000004</v>
      </c>
      <c r="G978" s="271">
        <v>4.0833333333333339</v>
      </c>
      <c r="H978" s="66">
        <f t="shared" si="45"/>
        <v>120.05000000000001</v>
      </c>
      <c r="I978" s="99" t="s">
        <v>2463</v>
      </c>
      <c r="J978" s="264" t="s">
        <v>2095</v>
      </c>
      <c r="K978" s="267"/>
      <c r="L978" s="325" t="s">
        <v>528</v>
      </c>
      <c r="M978" s="136">
        <v>8710364055357</v>
      </c>
      <c r="N978" s="115">
        <v>145</v>
      </c>
      <c r="O978" s="115">
        <v>103</v>
      </c>
      <c r="P978" s="115">
        <v>10</v>
      </c>
      <c r="Q978" s="115">
        <v>2.5000000000000001E-2</v>
      </c>
      <c r="R978" s="115">
        <v>2.5000000000000001E-2</v>
      </c>
      <c r="S978" s="325" t="s">
        <v>2095</v>
      </c>
      <c r="T978" s="339"/>
      <c r="U978" s="1"/>
    </row>
    <row r="979" spans="1:21" ht="13.5" customHeight="1" outlineLevel="1">
      <c r="A979" s="257" t="s">
        <v>2459</v>
      </c>
      <c r="B979" s="257" t="s">
        <v>1979</v>
      </c>
      <c r="C979" s="260" t="s">
        <v>2464</v>
      </c>
      <c r="D979" s="254" t="s">
        <v>2465</v>
      </c>
      <c r="E979" s="258">
        <v>1</v>
      </c>
      <c r="F979" s="255">
        <f t="shared" si="44"/>
        <v>10.5</v>
      </c>
      <c r="G979" s="271">
        <v>8.75</v>
      </c>
      <c r="H979" s="66">
        <f t="shared" si="45"/>
        <v>257.25</v>
      </c>
      <c r="I979" s="99" t="s">
        <v>2465</v>
      </c>
      <c r="J979" s="264" t="s">
        <v>2095</v>
      </c>
      <c r="K979" s="267"/>
      <c r="L979" s="325" t="s">
        <v>2466</v>
      </c>
      <c r="M979" s="136">
        <v>8710364055333</v>
      </c>
      <c r="N979" s="115">
        <v>134</v>
      </c>
      <c r="O979" s="115">
        <v>100</v>
      </c>
      <c r="P979" s="115">
        <v>80</v>
      </c>
      <c r="Q979" s="115">
        <v>0.02</v>
      </c>
      <c r="R979" s="115">
        <v>0.02</v>
      </c>
      <c r="S979" s="325" t="s">
        <v>2095</v>
      </c>
      <c r="T979" s="339"/>
      <c r="U979" s="1"/>
    </row>
    <row r="980" spans="1:21" ht="13.5" customHeight="1" outlineLevel="1">
      <c r="A980" s="257" t="s">
        <v>2459</v>
      </c>
      <c r="B980" s="257" t="s">
        <v>1979</v>
      </c>
      <c r="C980" s="260" t="s">
        <v>2467</v>
      </c>
      <c r="D980" s="254" t="s">
        <v>2468</v>
      </c>
      <c r="E980" s="258">
        <v>1</v>
      </c>
      <c r="F980" s="255">
        <f t="shared" si="44"/>
        <v>11.9</v>
      </c>
      <c r="G980" s="271">
        <v>9.9166666666666679</v>
      </c>
      <c r="H980" s="66">
        <f t="shared" si="45"/>
        <v>291.55</v>
      </c>
      <c r="I980" s="99" t="s">
        <v>2468</v>
      </c>
      <c r="J980" s="264" t="s">
        <v>2095</v>
      </c>
      <c r="K980" s="267"/>
      <c r="L980" s="325" t="s">
        <v>2466</v>
      </c>
      <c r="M980" s="136">
        <v>8710364055258</v>
      </c>
      <c r="N980" s="115">
        <v>147</v>
      </c>
      <c r="O980" s="115">
        <v>100</v>
      </c>
      <c r="P980" s="115">
        <v>10</v>
      </c>
      <c r="Q980" s="115">
        <v>0.03</v>
      </c>
      <c r="R980" s="115">
        <v>0.03</v>
      </c>
      <c r="S980" s="325" t="s">
        <v>2095</v>
      </c>
      <c r="T980" s="339"/>
      <c r="U980" s="1"/>
    </row>
    <row r="981" spans="1:21" ht="13.5" customHeight="1" outlineLevel="1">
      <c r="A981" s="257" t="s">
        <v>2459</v>
      </c>
      <c r="B981" s="257" t="s">
        <v>1979</v>
      </c>
      <c r="C981" s="260" t="s">
        <v>2469</v>
      </c>
      <c r="D981" s="254" t="s">
        <v>2470</v>
      </c>
      <c r="E981" s="258">
        <v>1</v>
      </c>
      <c r="F981" s="255">
        <f t="shared" si="44"/>
        <v>10.5</v>
      </c>
      <c r="G981" s="271">
        <v>8.75</v>
      </c>
      <c r="H981" s="66">
        <f t="shared" si="45"/>
        <v>257.25</v>
      </c>
      <c r="I981" s="99" t="s">
        <v>2470</v>
      </c>
      <c r="J981" s="264" t="s">
        <v>2095</v>
      </c>
      <c r="K981" s="267"/>
      <c r="L981" s="325" t="s">
        <v>528</v>
      </c>
      <c r="M981" s="136">
        <v>8710364055265</v>
      </c>
      <c r="N981" s="115">
        <v>145</v>
      </c>
      <c r="O981" s="115">
        <v>105</v>
      </c>
      <c r="P981" s="115">
        <v>10</v>
      </c>
      <c r="Q981" s="115">
        <v>0.03</v>
      </c>
      <c r="R981" s="115">
        <v>0.03</v>
      </c>
      <c r="S981" s="325" t="s">
        <v>2095</v>
      </c>
      <c r="T981" s="339"/>
      <c r="U981" s="1"/>
    </row>
    <row r="982" spans="1:21" ht="13.5" customHeight="1" outlineLevel="1">
      <c r="A982" s="257" t="s">
        <v>2459</v>
      </c>
      <c r="B982" s="257" t="s">
        <v>1979</v>
      </c>
      <c r="C982" s="260" t="s">
        <v>2471</v>
      </c>
      <c r="D982" s="254" t="s">
        <v>2472</v>
      </c>
      <c r="E982" s="258">
        <v>1</v>
      </c>
      <c r="F982" s="255">
        <f t="shared" si="44"/>
        <v>9.9</v>
      </c>
      <c r="G982" s="271">
        <v>8.25</v>
      </c>
      <c r="H982" s="66">
        <f t="shared" si="45"/>
        <v>242.55</v>
      </c>
      <c r="I982" s="99" t="s">
        <v>2472</v>
      </c>
      <c r="J982" s="264" t="s">
        <v>2095</v>
      </c>
      <c r="K982" s="267"/>
      <c r="L982" s="325" t="s">
        <v>2466</v>
      </c>
      <c r="M982" s="136">
        <v>8710364055364</v>
      </c>
      <c r="N982" s="115">
        <v>144</v>
      </c>
      <c r="O982" s="115">
        <v>105</v>
      </c>
      <c r="P982" s="115">
        <v>15</v>
      </c>
      <c r="Q982" s="115">
        <v>0.03</v>
      </c>
      <c r="R982" s="115">
        <v>0.03</v>
      </c>
      <c r="S982" s="325" t="s">
        <v>2095</v>
      </c>
      <c r="T982" s="339"/>
      <c r="U982" s="1"/>
    </row>
    <row r="983" spans="1:21" ht="13.5" customHeight="1" outlineLevel="1">
      <c r="A983" s="257" t="s">
        <v>2459</v>
      </c>
      <c r="B983" s="257" t="s">
        <v>1979</v>
      </c>
      <c r="C983" s="260" t="s">
        <v>2473</v>
      </c>
      <c r="D983" s="254" t="s">
        <v>2474</v>
      </c>
      <c r="E983" s="258">
        <v>1</v>
      </c>
      <c r="F983" s="255">
        <f t="shared" si="44"/>
        <v>35.9</v>
      </c>
      <c r="G983" s="271">
        <v>29.916666666666668</v>
      </c>
      <c r="H983" s="66">
        <f t="shared" si="45"/>
        <v>879.55</v>
      </c>
      <c r="I983" s="99" t="s">
        <v>2474</v>
      </c>
      <c r="J983" s="264" t="s">
        <v>2095</v>
      </c>
      <c r="K983" s="267"/>
      <c r="L983" s="325" t="s">
        <v>1164</v>
      </c>
      <c r="M983" s="136">
        <v>8710364055272</v>
      </c>
      <c r="N983" s="115">
        <v>140</v>
      </c>
      <c r="O983" s="115">
        <v>100</v>
      </c>
      <c r="P983" s="115">
        <v>15</v>
      </c>
      <c r="Q983" s="115">
        <v>0.04</v>
      </c>
      <c r="R983" s="115">
        <v>0.04</v>
      </c>
      <c r="S983" s="325" t="s">
        <v>2095</v>
      </c>
      <c r="T983" s="339"/>
      <c r="U983" s="1"/>
    </row>
    <row r="984" spans="1:21" ht="13.5" customHeight="1" outlineLevel="1">
      <c r="A984" s="257" t="s">
        <v>2459</v>
      </c>
      <c r="B984" s="257" t="s">
        <v>1979</v>
      </c>
      <c r="C984" s="260" t="s">
        <v>2475</v>
      </c>
      <c r="D984" s="254" t="s">
        <v>2476</v>
      </c>
      <c r="E984" s="258">
        <v>1</v>
      </c>
      <c r="F984" s="255">
        <f t="shared" si="44"/>
        <v>11.6</v>
      </c>
      <c r="G984" s="271">
        <v>9.6666666666666661</v>
      </c>
      <c r="H984" s="66">
        <f t="shared" si="45"/>
        <v>284.2</v>
      </c>
      <c r="I984" s="99" t="s">
        <v>2476</v>
      </c>
      <c r="J984" s="264" t="s">
        <v>2095</v>
      </c>
      <c r="K984" s="267"/>
      <c r="L984" s="325" t="s">
        <v>528</v>
      </c>
      <c r="M984" s="136">
        <v>8710364055319</v>
      </c>
      <c r="N984" s="115">
        <v>140</v>
      </c>
      <c r="O984" s="115">
        <v>100</v>
      </c>
      <c r="P984" s="115">
        <v>16</v>
      </c>
      <c r="Q984" s="115">
        <v>3.3000000000000002E-2</v>
      </c>
      <c r="R984" s="115">
        <v>3.3000000000000002E-2</v>
      </c>
      <c r="S984" s="325" t="s">
        <v>2095</v>
      </c>
      <c r="T984" s="339"/>
      <c r="U984" s="1"/>
    </row>
    <row r="985" spans="1:21" ht="13.5" customHeight="1" outlineLevel="1">
      <c r="A985" s="257" t="s">
        <v>2459</v>
      </c>
      <c r="B985" s="257" t="s">
        <v>1979</v>
      </c>
      <c r="C985" s="260" t="s">
        <v>2477</v>
      </c>
      <c r="D985" s="254" t="s">
        <v>2478</v>
      </c>
      <c r="E985" s="258">
        <v>6</v>
      </c>
      <c r="F985" s="255">
        <f t="shared" si="44"/>
        <v>5</v>
      </c>
      <c r="G985" s="271">
        <v>4.166666666666667</v>
      </c>
      <c r="H985" s="66">
        <f t="shared" si="45"/>
        <v>122.5</v>
      </c>
      <c r="I985" s="99" t="s">
        <v>2478</v>
      </c>
      <c r="J985" s="264" t="s">
        <v>2095</v>
      </c>
      <c r="K985" s="267"/>
      <c r="L985" s="325" t="s">
        <v>298</v>
      </c>
      <c r="M985" s="136">
        <v>8710364055241</v>
      </c>
      <c r="N985" s="115">
        <v>140</v>
      </c>
      <c r="O985" s="115">
        <v>100</v>
      </c>
      <c r="P985" s="115">
        <v>15</v>
      </c>
      <c r="Q985" s="115">
        <v>4.5999999999999999E-2</v>
      </c>
      <c r="R985" s="115">
        <v>4.5999999999999999E-2</v>
      </c>
      <c r="S985" s="325" t="s">
        <v>2095</v>
      </c>
      <c r="T985" s="339"/>
      <c r="U985" s="1"/>
    </row>
    <row r="986" spans="1:21" ht="13.5" customHeight="1" outlineLevel="1">
      <c r="A986" s="257" t="s">
        <v>2459</v>
      </c>
      <c r="B986" s="257" t="s">
        <v>1979</v>
      </c>
      <c r="C986" s="260" t="s">
        <v>2479</v>
      </c>
      <c r="D986" s="254" t="s">
        <v>2480</v>
      </c>
      <c r="E986" s="258">
        <v>6</v>
      </c>
      <c r="F986" s="255">
        <f t="shared" si="44"/>
        <v>5</v>
      </c>
      <c r="G986" s="271">
        <v>4.166666666666667</v>
      </c>
      <c r="H986" s="66">
        <f t="shared" si="45"/>
        <v>122.5</v>
      </c>
      <c r="I986" s="99" t="s">
        <v>2480</v>
      </c>
      <c r="J986" s="264" t="s">
        <v>2095</v>
      </c>
      <c r="K986" s="267"/>
      <c r="L986" s="325" t="s">
        <v>298</v>
      </c>
      <c r="M986" s="136">
        <v>8710364055234</v>
      </c>
      <c r="N986" s="115">
        <v>140</v>
      </c>
      <c r="O986" s="115">
        <v>100</v>
      </c>
      <c r="P986" s="115">
        <v>20</v>
      </c>
      <c r="Q986" s="115">
        <v>3.3000000000000002E-2</v>
      </c>
      <c r="R986" s="115">
        <v>3.3000000000000002E-2</v>
      </c>
      <c r="S986" s="325" t="s">
        <v>2095</v>
      </c>
      <c r="T986" s="339"/>
      <c r="U986" s="1"/>
    </row>
    <row r="987" spans="1:21" ht="13.5" customHeight="1" outlineLevel="1">
      <c r="A987" s="257" t="s">
        <v>2459</v>
      </c>
      <c r="B987" s="257" t="s">
        <v>1979</v>
      </c>
      <c r="C987" s="260" t="s">
        <v>2481</v>
      </c>
      <c r="D987" s="254" t="s">
        <v>2482</v>
      </c>
      <c r="E987" s="258">
        <v>1</v>
      </c>
      <c r="F987" s="255">
        <f t="shared" si="44"/>
        <v>23.900000000000002</v>
      </c>
      <c r="G987" s="271">
        <v>19.916666666666668</v>
      </c>
      <c r="H987" s="66">
        <f t="shared" si="45"/>
        <v>585.55000000000007</v>
      </c>
      <c r="I987" s="99" t="s">
        <v>2482</v>
      </c>
      <c r="J987" s="264" t="s">
        <v>2095</v>
      </c>
      <c r="K987" s="267"/>
      <c r="L987" s="325" t="s">
        <v>528</v>
      </c>
      <c r="M987" s="136">
        <v>8710364055340</v>
      </c>
      <c r="N987" s="115">
        <v>130</v>
      </c>
      <c r="O987" s="115">
        <v>105</v>
      </c>
      <c r="P987" s="115">
        <v>30</v>
      </c>
      <c r="Q987" s="115">
        <v>4.8000000000000001E-2</v>
      </c>
      <c r="R987" s="115">
        <v>4.8000000000000001E-2</v>
      </c>
      <c r="S987" s="325" t="s">
        <v>2095</v>
      </c>
      <c r="T987" s="339"/>
      <c r="U987" s="1"/>
    </row>
    <row r="988" spans="1:21" ht="13.5" customHeight="1" outlineLevel="1">
      <c r="A988" s="257" t="s">
        <v>2459</v>
      </c>
      <c r="B988" s="257" t="s">
        <v>1979</v>
      </c>
      <c r="C988" s="260" t="s">
        <v>2483</v>
      </c>
      <c r="D988" s="254" t="s">
        <v>2484</v>
      </c>
      <c r="E988" s="258">
        <v>3</v>
      </c>
      <c r="F988" s="255">
        <f t="shared" si="44"/>
        <v>11.9</v>
      </c>
      <c r="G988" s="271">
        <v>9.9166666666666679</v>
      </c>
      <c r="H988" s="66">
        <f t="shared" si="45"/>
        <v>291.55</v>
      </c>
      <c r="I988" s="99" t="s">
        <v>2484</v>
      </c>
      <c r="J988" s="264" t="s">
        <v>2095</v>
      </c>
      <c r="K988" s="267"/>
      <c r="L988" s="325" t="s">
        <v>1164</v>
      </c>
      <c r="M988" s="136">
        <v>8710364056026</v>
      </c>
      <c r="N988" s="115">
        <v>140</v>
      </c>
      <c r="O988" s="115">
        <v>50</v>
      </c>
      <c r="P988" s="115">
        <v>9</v>
      </c>
      <c r="Q988" s="115">
        <v>2.5000000000000001E-2</v>
      </c>
      <c r="R988" s="115">
        <v>2.5000000000000001E-2</v>
      </c>
      <c r="S988" s="325" t="s">
        <v>2095</v>
      </c>
      <c r="T988" s="339"/>
      <c r="U988" s="1"/>
    </row>
    <row r="989" spans="1:21" ht="13.5" customHeight="1" outlineLevel="1">
      <c r="A989" s="257" t="s">
        <v>2459</v>
      </c>
      <c r="B989" s="257" t="s">
        <v>1979</v>
      </c>
      <c r="C989" s="260" t="s">
        <v>2485</v>
      </c>
      <c r="D989" s="254" t="s">
        <v>2486</v>
      </c>
      <c r="E989" s="258">
        <v>3</v>
      </c>
      <c r="F989" s="255">
        <f t="shared" si="44"/>
        <v>5</v>
      </c>
      <c r="G989" s="271">
        <v>4.166666666666667</v>
      </c>
      <c r="H989" s="66">
        <f t="shared" si="45"/>
        <v>122.5</v>
      </c>
      <c r="I989" s="99" t="s">
        <v>2486</v>
      </c>
      <c r="J989" s="264" t="s">
        <v>2095</v>
      </c>
      <c r="K989" s="267"/>
      <c r="L989" s="325" t="s">
        <v>1164</v>
      </c>
      <c r="M989" s="136">
        <v>8710364056033</v>
      </c>
      <c r="N989" s="115">
        <v>140</v>
      </c>
      <c r="O989" s="115">
        <v>60</v>
      </c>
      <c r="P989" s="115">
        <v>20</v>
      </c>
      <c r="Q989" s="115">
        <v>0.01</v>
      </c>
      <c r="R989" s="115">
        <v>0.01</v>
      </c>
      <c r="S989" s="325" t="s">
        <v>2095</v>
      </c>
      <c r="T989" s="339"/>
      <c r="U989" s="1"/>
    </row>
    <row r="990" spans="1:21" ht="13.5" customHeight="1" outlineLevel="1">
      <c r="A990" s="257" t="s">
        <v>2459</v>
      </c>
      <c r="B990" s="257" t="s">
        <v>1979</v>
      </c>
      <c r="C990" s="260" t="s">
        <v>2487</v>
      </c>
      <c r="D990" s="254" t="s">
        <v>2488</v>
      </c>
      <c r="E990" s="258">
        <v>1</v>
      </c>
      <c r="F990" s="255">
        <f t="shared" si="44"/>
        <v>41.9</v>
      </c>
      <c r="G990" s="271">
        <v>34.916666666666664</v>
      </c>
      <c r="H990" s="66">
        <f t="shared" si="45"/>
        <v>1026.55</v>
      </c>
      <c r="I990" s="99" t="s">
        <v>2488</v>
      </c>
      <c r="J990" s="264" t="s">
        <v>2095</v>
      </c>
      <c r="K990" s="267"/>
      <c r="L990" s="325" t="s">
        <v>1164</v>
      </c>
      <c r="M990" s="136">
        <v>8710364055296</v>
      </c>
      <c r="N990" s="115">
        <v>140</v>
      </c>
      <c r="O990" s="115">
        <v>100</v>
      </c>
      <c r="P990" s="115">
        <v>20</v>
      </c>
      <c r="Q990" s="115">
        <v>3.5999999999999997E-2</v>
      </c>
      <c r="R990" s="115">
        <v>3.5999999999999997E-2</v>
      </c>
      <c r="S990" s="325" t="s">
        <v>2095</v>
      </c>
      <c r="T990" s="339"/>
      <c r="U990" s="1"/>
    </row>
    <row r="991" spans="1:21" ht="13.5" customHeight="1" outlineLevel="1">
      <c r="A991" s="257" t="s">
        <v>2459</v>
      </c>
      <c r="B991" s="257" t="s">
        <v>1979</v>
      </c>
      <c r="C991" s="260" t="s">
        <v>2489</v>
      </c>
      <c r="D991" s="254" t="s">
        <v>2490</v>
      </c>
      <c r="E991" s="258">
        <v>1</v>
      </c>
      <c r="F991" s="255">
        <f t="shared" si="44"/>
        <v>11.9</v>
      </c>
      <c r="G991" s="271">
        <v>9.9166666666666679</v>
      </c>
      <c r="H991" s="66">
        <f t="shared" si="45"/>
        <v>291.55</v>
      </c>
      <c r="I991" s="99" t="s">
        <v>2490</v>
      </c>
      <c r="J991" s="264" t="s">
        <v>2095</v>
      </c>
      <c r="K991" s="267"/>
      <c r="L991" s="325" t="s">
        <v>528</v>
      </c>
      <c r="M991" s="136">
        <v>8710364064250</v>
      </c>
      <c r="N991" s="115">
        <v>140</v>
      </c>
      <c r="O991" s="115">
        <v>100</v>
      </c>
      <c r="P991" s="115">
        <v>20</v>
      </c>
      <c r="Q991" s="115">
        <v>4.5999999999999999E-2</v>
      </c>
      <c r="R991" s="115">
        <v>2.8000000000000001E-2</v>
      </c>
      <c r="S991" s="325" t="s">
        <v>2095</v>
      </c>
      <c r="T991" s="339"/>
      <c r="U991" s="1"/>
    </row>
    <row r="992" spans="1:21" ht="13.5" customHeight="1" outlineLevel="1">
      <c r="A992" s="257" t="s">
        <v>2459</v>
      </c>
      <c r="B992" s="257" t="s">
        <v>1979</v>
      </c>
      <c r="C992" s="260" t="s">
        <v>2491</v>
      </c>
      <c r="D992" s="254" t="s">
        <v>2492</v>
      </c>
      <c r="E992" s="258">
        <v>1</v>
      </c>
      <c r="F992" s="255">
        <f t="shared" si="44"/>
        <v>9.9</v>
      </c>
      <c r="G992" s="271">
        <v>8.25</v>
      </c>
      <c r="H992" s="66">
        <f t="shared" si="45"/>
        <v>242.55</v>
      </c>
      <c r="I992" s="99" t="s">
        <v>2492</v>
      </c>
      <c r="J992" s="264" t="s">
        <v>2095</v>
      </c>
      <c r="K992" s="267"/>
      <c r="L992" s="325" t="s">
        <v>1164</v>
      </c>
      <c r="M992" s="136">
        <v>8710364064267</v>
      </c>
      <c r="N992" s="115">
        <v>140</v>
      </c>
      <c r="O992" s="115">
        <v>100</v>
      </c>
      <c r="P992" s="115">
        <v>20</v>
      </c>
      <c r="Q992" s="115">
        <v>0.06</v>
      </c>
      <c r="R992" s="115">
        <v>0.04</v>
      </c>
      <c r="S992" s="325" t="s">
        <v>2095</v>
      </c>
      <c r="T992" s="339"/>
      <c r="U992" s="1"/>
    </row>
    <row r="993" spans="1:21" ht="13.5" customHeight="1" outlineLevel="1">
      <c r="A993" s="257" t="s">
        <v>2459</v>
      </c>
      <c r="B993" s="257" t="s">
        <v>1979</v>
      </c>
      <c r="C993" s="260" t="s">
        <v>2493</v>
      </c>
      <c r="D993" s="254" t="s">
        <v>2494</v>
      </c>
      <c r="E993" s="258">
        <v>1</v>
      </c>
      <c r="F993" s="255">
        <f t="shared" si="44"/>
        <v>9.9</v>
      </c>
      <c r="G993" s="271">
        <v>8.25</v>
      </c>
      <c r="H993" s="66">
        <f t="shared" si="45"/>
        <v>242.55</v>
      </c>
      <c r="I993" s="99" t="s">
        <v>2494</v>
      </c>
      <c r="J993" s="264" t="s">
        <v>2095</v>
      </c>
      <c r="K993" s="267"/>
      <c r="L993" s="325" t="s">
        <v>1182</v>
      </c>
      <c r="M993" s="136">
        <v>8710364060917</v>
      </c>
      <c r="N993" s="115">
        <v>140</v>
      </c>
      <c r="O993" s="115">
        <v>100</v>
      </c>
      <c r="P993" s="115">
        <v>20</v>
      </c>
      <c r="Q993" s="115">
        <v>2.8000000000000001E-2</v>
      </c>
      <c r="R993" s="115">
        <v>7.0000000000000007E-2</v>
      </c>
      <c r="S993" s="325" t="s">
        <v>2095</v>
      </c>
      <c r="T993" s="339"/>
      <c r="U993" s="1"/>
    </row>
    <row r="994" spans="1:21" ht="13.5" customHeight="1" outlineLevel="1">
      <c r="A994" s="257" t="s">
        <v>2459</v>
      </c>
      <c r="B994" s="257" t="s">
        <v>1979</v>
      </c>
      <c r="C994" s="260" t="s">
        <v>2495</v>
      </c>
      <c r="D994" s="254" t="s">
        <v>2496</v>
      </c>
      <c r="E994" s="258">
        <v>1</v>
      </c>
      <c r="F994" s="255">
        <f t="shared" si="44"/>
        <v>11.9</v>
      </c>
      <c r="G994" s="271">
        <v>9.9166666666666679</v>
      </c>
      <c r="H994" s="66">
        <f t="shared" si="45"/>
        <v>291.55</v>
      </c>
      <c r="I994" s="99" t="s">
        <v>2496</v>
      </c>
      <c r="J994" s="264" t="s">
        <v>2095</v>
      </c>
      <c r="K994" s="267"/>
      <c r="L994" s="325" t="s">
        <v>528</v>
      </c>
      <c r="M994" s="136">
        <v>8710364064274</v>
      </c>
      <c r="N994" s="115">
        <v>140</v>
      </c>
      <c r="O994" s="115">
        <v>100</v>
      </c>
      <c r="P994" s="115">
        <v>20</v>
      </c>
      <c r="Q994" s="115">
        <v>0.06</v>
      </c>
      <c r="R994" s="115">
        <v>0.04</v>
      </c>
      <c r="S994" s="325" t="s">
        <v>2095</v>
      </c>
      <c r="T994" s="339"/>
      <c r="U994" s="1"/>
    </row>
    <row r="995" spans="1:21" ht="13.5" customHeight="1" outlineLevel="1">
      <c r="A995" s="257" t="s">
        <v>2459</v>
      </c>
      <c r="B995" s="257" t="s">
        <v>1979</v>
      </c>
      <c r="C995" s="260" t="s">
        <v>2497</v>
      </c>
      <c r="D995" s="254" t="s">
        <v>2498</v>
      </c>
      <c r="E995" s="258">
        <v>1</v>
      </c>
      <c r="F995" s="255">
        <f t="shared" si="44"/>
        <v>11.9</v>
      </c>
      <c r="G995" s="271">
        <v>9.9166666666666679</v>
      </c>
      <c r="H995" s="66">
        <f t="shared" si="45"/>
        <v>291.55</v>
      </c>
      <c r="I995" s="99" t="s">
        <v>2498</v>
      </c>
      <c r="J995" s="264" t="s">
        <v>2095</v>
      </c>
      <c r="K995" s="267"/>
      <c r="L995" s="325" t="s">
        <v>528</v>
      </c>
      <c r="M995" s="136">
        <v>8710364064281</v>
      </c>
      <c r="N995" s="115">
        <v>140</v>
      </c>
      <c r="O995" s="115">
        <v>100</v>
      </c>
      <c r="P995" s="115">
        <v>20</v>
      </c>
      <c r="Q995" s="115">
        <v>0.06</v>
      </c>
      <c r="R995" s="115">
        <v>0.04</v>
      </c>
      <c r="S995" s="325" t="s">
        <v>2095</v>
      </c>
      <c r="T995" s="339"/>
      <c r="U995" s="1"/>
    </row>
    <row r="996" spans="1:21" ht="13.5" customHeight="1" outlineLevel="1">
      <c r="A996" s="257" t="s">
        <v>13785</v>
      </c>
      <c r="B996" s="257" t="s">
        <v>1979</v>
      </c>
      <c r="C996" s="260" t="s">
        <v>2499</v>
      </c>
      <c r="D996" s="254" t="s">
        <v>2500</v>
      </c>
      <c r="E996" s="258">
        <v>1</v>
      </c>
      <c r="F996" s="255">
        <f t="shared" si="44"/>
        <v>15.899999999999999</v>
      </c>
      <c r="G996" s="271">
        <v>13.25</v>
      </c>
      <c r="H996" s="66">
        <f t="shared" si="45"/>
        <v>389.54999999999995</v>
      </c>
      <c r="I996" s="99" t="s">
        <v>2500</v>
      </c>
      <c r="J996" s="264" t="s">
        <v>2095</v>
      </c>
      <c r="K996" s="267"/>
      <c r="L996" s="325" t="s">
        <v>1164</v>
      </c>
      <c r="M996" s="136">
        <v>8710364060825</v>
      </c>
      <c r="N996" s="115"/>
      <c r="O996" s="115"/>
      <c r="P996" s="115"/>
      <c r="Q996" s="115">
        <v>0.26</v>
      </c>
      <c r="R996" s="115">
        <v>0.28999999999999998</v>
      </c>
      <c r="S996" s="325">
        <v>144</v>
      </c>
      <c r="T996" s="339"/>
      <c r="U996" s="1"/>
    </row>
    <row r="997" spans="1:21" ht="13.5" customHeight="1" outlineLevel="1">
      <c r="A997" s="257" t="s">
        <v>13785</v>
      </c>
      <c r="B997" s="257" t="s">
        <v>1979</v>
      </c>
      <c r="C997" s="260" t="s">
        <v>2501</v>
      </c>
      <c r="D997" s="254" t="s">
        <v>2502</v>
      </c>
      <c r="E997" s="258">
        <v>1</v>
      </c>
      <c r="F997" s="255">
        <f t="shared" si="44"/>
        <v>17.21153846153846</v>
      </c>
      <c r="G997" s="271">
        <v>14.342948717948717</v>
      </c>
      <c r="H997" s="66">
        <f t="shared" si="45"/>
        <v>421.68269230769226</v>
      </c>
      <c r="I997" s="99" t="s">
        <v>2502</v>
      </c>
      <c r="J997" s="264" t="s">
        <v>2095</v>
      </c>
      <c r="K997" s="267"/>
      <c r="L997" s="325" t="s">
        <v>528</v>
      </c>
      <c r="M997" s="136">
        <v>8710364060764</v>
      </c>
      <c r="N997" s="115">
        <v>100</v>
      </c>
      <c r="O997" s="115">
        <v>140</v>
      </c>
      <c r="P997" s="115">
        <v>9</v>
      </c>
      <c r="Q997" s="115">
        <v>0.06</v>
      </c>
      <c r="R997" s="115">
        <v>0.57999999999999996</v>
      </c>
      <c r="S997" s="325" t="s">
        <v>2095</v>
      </c>
      <c r="T997" s="339"/>
      <c r="U997" s="1"/>
    </row>
    <row r="998" spans="1:21" ht="13.5" customHeight="1" outlineLevel="1">
      <c r="A998" s="257" t="s">
        <v>13785</v>
      </c>
      <c r="B998" s="257" t="s">
        <v>1979</v>
      </c>
      <c r="C998" s="260" t="s">
        <v>2503</v>
      </c>
      <c r="D998" s="254" t="s">
        <v>2504</v>
      </c>
      <c r="E998" s="258">
        <v>1</v>
      </c>
      <c r="F998" s="255">
        <f t="shared" si="44"/>
        <v>8.1730769230769234</v>
      </c>
      <c r="G998" s="271">
        <v>6.8108974358974361</v>
      </c>
      <c r="H998" s="66">
        <f t="shared" si="45"/>
        <v>200.24038461538461</v>
      </c>
      <c r="I998" s="99" t="s">
        <v>2504</v>
      </c>
      <c r="J998" s="264" t="s">
        <v>2095</v>
      </c>
      <c r="K998" s="267"/>
      <c r="L998" s="325" t="s">
        <v>1182</v>
      </c>
      <c r="M998" s="136">
        <v>8710364060771</v>
      </c>
      <c r="N998" s="115">
        <v>100</v>
      </c>
      <c r="O998" s="115">
        <v>140</v>
      </c>
      <c r="P998" s="115">
        <v>14</v>
      </c>
      <c r="Q998" s="115">
        <v>0.06</v>
      </c>
      <c r="R998" s="115">
        <v>0.57999999999999996</v>
      </c>
      <c r="S998" s="325" t="s">
        <v>2095</v>
      </c>
      <c r="T998" s="339"/>
      <c r="U998" s="1"/>
    </row>
    <row r="999" spans="1:21" ht="13.5" customHeight="1" outlineLevel="1">
      <c r="A999" s="257" t="s">
        <v>13785</v>
      </c>
      <c r="B999" s="257" t="s">
        <v>1979</v>
      </c>
      <c r="C999" s="260" t="s">
        <v>2505</v>
      </c>
      <c r="D999" s="254" t="s">
        <v>2506</v>
      </c>
      <c r="E999" s="258">
        <v>1</v>
      </c>
      <c r="F999" s="255">
        <f t="shared" si="44"/>
        <v>9.134615384615385</v>
      </c>
      <c r="G999" s="271">
        <v>7.6121794871794881</v>
      </c>
      <c r="H999" s="66">
        <f t="shared" si="45"/>
        <v>223.79807692307693</v>
      </c>
      <c r="I999" s="99" t="s">
        <v>2506</v>
      </c>
      <c r="J999" s="264" t="s">
        <v>2095</v>
      </c>
      <c r="K999" s="267"/>
      <c r="L999" s="325" t="s">
        <v>1182</v>
      </c>
      <c r="M999" s="136">
        <v>8710364060795</v>
      </c>
      <c r="N999" s="115">
        <v>100</v>
      </c>
      <c r="O999" s="115">
        <v>140</v>
      </c>
      <c r="P999" s="115">
        <v>14</v>
      </c>
      <c r="Q999" s="115">
        <v>0.06</v>
      </c>
      <c r="R999" s="115">
        <v>0.57999999999999996</v>
      </c>
      <c r="S999" s="325" t="s">
        <v>2095</v>
      </c>
      <c r="T999" s="339"/>
      <c r="U999" s="1"/>
    </row>
    <row r="1000" spans="1:21" ht="13.5" customHeight="1" outlineLevel="1">
      <c r="A1000" s="257" t="s">
        <v>13785</v>
      </c>
      <c r="B1000" s="257" t="s">
        <v>1979</v>
      </c>
      <c r="C1000" s="260" t="s">
        <v>2507</v>
      </c>
      <c r="D1000" s="254" t="s">
        <v>2508</v>
      </c>
      <c r="E1000" s="258">
        <v>1</v>
      </c>
      <c r="F1000" s="255">
        <f t="shared" si="44"/>
        <v>14.326923076923077</v>
      </c>
      <c r="G1000" s="271">
        <v>11.939102564102564</v>
      </c>
      <c r="H1000" s="66">
        <f t="shared" si="45"/>
        <v>351.00961538461536</v>
      </c>
      <c r="I1000" s="99" t="s">
        <v>2508</v>
      </c>
      <c r="J1000" s="264" t="s">
        <v>2095</v>
      </c>
      <c r="K1000" s="267"/>
      <c r="L1000" s="325" t="s">
        <v>528</v>
      </c>
      <c r="M1000" s="136">
        <v>8710364060801</v>
      </c>
      <c r="N1000" s="115">
        <v>100</v>
      </c>
      <c r="O1000" s="115">
        <v>140</v>
      </c>
      <c r="P1000" s="115">
        <v>14</v>
      </c>
      <c r="Q1000" s="115">
        <v>0.06</v>
      </c>
      <c r="R1000" s="115">
        <v>0.57999999999999996</v>
      </c>
      <c r="S1000" s="325" t="s">
        <v>2095</v>
      </c>
      <c r="T1000" s="339"/>
      <c r="U1000" s="1"/>
    </row>
    <row r="1001" spans="1:21" ht="13.5" customHeight="1" outlineLevel="1">
      <c r="A1001" s="257" t="s">
        <v>13785</v>
      </c>
      <c r="B1001" s="257" t="s">
        <v>1979</v>
      </c>
      <c r="C1001" s="260" t="s">
        <v>2509</v>
      </c>
      <c r="D1001" s="254" t="s">
        <v>2510</v>
      </c>
      <c r="E1001" s="258">
        <v>1</v>
      </c>
      <c r="F1001" s="255">
        <f t="shared" si="44"/>
        <v>20.096153846153847</v>
      </c>
      <c r="G1001" s="271">
        <v>16.746794871794872</v>
      </c>
      <c r="H1001" s="66">
        <f t="shared" si="45"/>
        <v>492.35576923076923</v>
      </c>
      <c r="I1001" s="99" t="s">
        <v>2510</v>
      </c>
      <c r="J1001" s="264" t="s">
        <v>2095</v>
      </c>
      <c r="K1001" s="267" t="s">
        <v>2522</v>
      </c>
      <c r="L1001" s="325" t="s">
        <v>2511</v>
      </c>
      <c r="M1001" s="136">
        <v>8710364060818</v>
      </c>
      <c r="N1001" s="115">
        <v>100</v>
      </c>
      <c r="O1001" s="115">
        <v>140</v>
      </c>
      <c r="P1001" s="115">
        <v>13</v>
      </c>
      <c r="Q1001" s="115">
        <v>0.06</v>
      </c>
      <c r="R1001" s="115">
        <v>0.57999999999999996</v>
      </c>
      <c r="S1001" s="325" t="s">
        <v>2095</v>
      </c>
      <c r="T1001" s="339"/>
      <c r="U1001" s="1"/>
    </row>
    <row r="1002" spans="1:21" ht="13.5" customHeight="1" outlineLevel="1">
      <c r="A1002" s="257" t="s">
        <v>2512</v>
      </c>
      <c r="B1002" s="257" t="s">
        <v>13776</v>
      </c>
      <c r="C1002" s="260" t="s">
        <v>13786</v>
      </c>
      <c r="D1002" s="254" t="s">
        <v>13787</v>
      </c>
      <c r="E1002" s="258"/>
      <c r="F1002" s="255">
        <f t="shared" si="44"/>
        <v>8.5559999999999992</v>
      </c>
      <c r="G1002" s="271">
        <v>7.13</v>
      </c>
      <c r="H1002" s="66">
        <f t="shared" si="45"/>
        <v>209.62199999999999</v>
      </c>
      <c r="I1002" s="99" t="s">
        <v>13787</v>
      </c>
      <c r="J1002" s="264" t="s">
        <v>13788</v>
      </c>
      <c r="K1002" s="267" t="s">
        <v>2525</v>
      </c>
      <c r="L1002" s="325" t="s">
        <v>528</v>
      </c>
      <c r="M1002" s="136">
        <v>8710364062812</v>
      </c>
      <c r="N1002" s="115"/>
      <c r="O1002" s="115">
        <v>65</v>
      </c>
      <c r="P1002" s="115">
        <v>16</v>
      </c>
      <c r="Q1002" s="115">
        <v>0.06</v>
      </c>
      <c r="R1002" s="115">
        <v>0.04</v>
      </c>
      <c r="S1002" s="325" t="s">
        <v>2095</v>
      </c>
      <c r="T1002" s="339"/>
      <c r="U1002" s="1"/>
    </row>
    <row r="1003" spans="1:21" ht="13.5" customHeight="1" outlineLevel="1">
      <c r="A1003" s="257" t="s">
        <v>2512</v>
      </c>
      <c r="B1003" s="257" t="s">
        <v>13776</v>
      </c>
      <c r="C1003" s="260" t="s">
        <v>2513</v>
      </c>
      <c r="D1003" s="254" t="s">
        <v>2514</v>
      </c>
      <c r="E1003" s="258">
        <v>5</v>
      </c>
      <c r="F1003" s="255">
        <f t="shared" si="44"/>
        <v>7.2115384615384617</v>
      </c>
      <c r="G1003" s="271">
        <v>6.009615384615385</v>
      </c>
      <c r="H1003" s="66">
        <f t="shared" si="45"/>
        <v>176.68269230769232</v>
      </c>
      <c r="I1003" s="99" t="s">
        <v>2514</v>
      </c>
      <c r="J1003" s="264" t="s">
        <v>13789</v>
      </c>
      <c r="K1003" s="267" t="s">
        <v>2530</v>
      </c>
      <c r="L1003" s="325" t="s">
        <v>528</v>
      </c>
      <c r="M1003" s="136">
        <v>8710364062829</v>
      </c>
      <c r="N1003" s="115"/>
      <c r="O1003" s="115">
        <v>65</v>
      </c>
      <c r="P1003" s="115">
        <v>16</v>
      </c>
      <c r="Q1003" s="115">
        <v>0.06</v>
      </c>
      <c r="R1003" s="115">
        <v>0.04</v>
      </c>
      <c r="S1003" s="325" t="s">
        <v>2095</v>
      </c>
      <c r="T1003" s="339"/>
      <c r="U1003" s="1"/>
    </row>
    <row r="1004" spans="1:21" ht="13.5" customHeight="1" outlineLevel="1">
      <c r="A1004" s="257" t="s">
        <v>2512</v>
      </c>
      <c r="B1004" s="257" t="s">
        <v>13776</v>
      </c>
      <c r="C1004" s="260" t="s">
        <v>2515</v>
      </c>
      <c r="D1004" s="254" t="s">
        <v>2516</v>
      </c>
      <c r="E1004" s="258">
        <v>5</v>
      </c>
      <c r="F1004" s="255">
        <f t="shared" si="44"/>
        <v>7.2115384615384617</v>
      </c>
      <c r="G1004" s="271">
        <v>6.009615384615385</v>
      </c>
      <c r="H1004" s="66">
        <f t="shared" si="45"/>
        <v>176.68269230769232</v>
      </c>
      <c r="I1004" s="99" t="s">
        <v>2516</v>
      </c>
      <c r="J1004" s="264" t="s">
        <v>13790</v>
      </c>
      <c r="K1004" s="267"/>
      <c r="L1004" s="325" t="s">
        <v>528</v>
      </c>
      <c r="M1004" s="136">
        <v>8710364062836</v>
      </c>
      <c r="N1004" s="115"/>
      <c r="O1004" s="115">
        <v>65</v>
      </c>
      <c r="P1004" s="115">
        <v>16</v>
      </c>
      <c r="Q1004" s="115">
        <v>0.06</v>
      </c>
      <c r="R1004" s="115">
        <v>0.04</v>
      </c>
      <c r="S1004" s="325" t="s">
        <v>2095</v>
      </c>
      <c r="T1004" s="339"/>
      <c r="U1004" s="1"/>
    </row>
    <row r="1005" spans="1:21" ht="13.5" customHeight="1" outlineLevel="1">
      <c r="A1005" s="257" t="s">
        <v>2512</v>
      </c>
      <c r="B1005" s="257" t="s">
        <v>13776</v>
      </c>
      <c r="C1005" s="260" t="s">
        <v>2517</v>
      </c>
      <c r="D1005" s="254" t="s">
        <v>2518</v>
      </c>
      <c r="E1005" s="258">
        <v>5</v>
      </c>
      <c r="F1005" s="255">
        <f t="shared" si="44"/>
        <v>7.2115384615384617</v>
      </c>
      <c r="G1005" s="271">
        <v>6.009615384615385</v>
      </c>
      <c r="H1005" s="66">
        <f t="shared" si="45"/>
        <v>176.68269230769232</v>
      </c>
      <c r="I1005" s="99" t="s">
        <v>2518</v>
      </c>
      <c r="J1005" s="264" t="s">
        <v>13791</v>
      </c>
      <c r="K1005" s="267"/>
      <c r="L1005" s="325" t="s">
        <v>528</v>
      </c>
      <c r="M1005" s="136">
        <v>8710364062843</v>
      </c>
      <c r="N1005" s="115"/>
      <c r="O1005" s="115">
        <v>65</v>
      </c>
      <c r="P1005" s="115">
        <v>16</v>
      </c>
      <c r="Q1005" s="115">
        <v>0.06</v>
      </c>
      <c r="R1005" s="115">
        <v>0.04</v>
      </c>
      <c r="S1005" s="325" t="s">
        <v>2095</v>
      </c>
      <c r="T1005" s="339"/>
      <c r="U1005" s="1"/>
    </row>
    <row r="1006" spans="1:21" s="273" customFormat="1" outlineLevel="1">
      <c r="A1006" s="285" t="s">
        <v>1976</v>
      </c>
      <c r="B1006" s="286"/>
      <c r="C1006" s="281"/>
      <c r="D1006" s="282"/>
      <c r="E1006" s="287"/>
      <c r="F1006" s="288"/>
      <c r="G1006" s="283"/>
      <c r="H1006" s="284"/>
      <c r="I1006" s="282"/>
      <c r="J1006" s="289"/>
      <c r="K1006" s="290"/>
      <c r="L1006" s="345"/>
      <c r="M1006" s="346"/>
      <c r="N1006" s="347"/>
      <c r="O1006" s="347"/>
      <c r="P1006" s="347"/>
      <c r="Q1006" s="347"/>
      <c r="R1006" s="347"/>
      <c r="S1006" s="345"/>
      <c r="T1006" s="348"/>
    </row>
    <row r="1007" spans="1:21" s="370" customFormat="1" ht="13.5" customHeight="1" outlineLevel="1">
      <c r="A1007" s="393" t="s">
        <v>1978</v>
      </c>
      <c r="B1007" s="393" t="s">
        <v>13792</v>
      </c>
      <c r="C1007" s="394" t="s">
        <v>2758</v>
      </c>
      <c r="D1007" s="395" t="s">
        <v>2762</v>
      </c>
      <c r="E1007" s="396"/>
      <c r="F1007" s="397">
        <f>G1007*1.2</f>
        <v>60.48</v>
      </c>
      <c r="G1007" s="398">
        <v>50.4</v>
      </c>
      <c r="H1007" s="137">
        <f t="shared" si="45"/>
        <v>1481.76</v>
      </c>
      <c r="I1007" s="399" t="s">
        <v>2762</v>
      </c>
      <c r="J1007" s="371" t="s">
        <v>1982</v>
      </c>
      <c r="K1007" s="400"/>
      <c r="L1007" s="401" t="s">
        <v>298</v>
      </c>
      <c r="M1007" s="402">
        <v>8710364067961</v>
      </c>
      <c r="N1007" s="373">
        <v>251</v>
      </c>
      <c r="O1007" s="373">
        <v>160</v>
      </c>
      <c r="P1007" s="373">
        <v>80</v>
      </c>
      <c r="Q1007" s="373">
        <v>0.9</v>
      </c>
      <c r="R1007" s="373">
        <v>0.53900000000000003</v>
      </c>
      <c r="S1007" s="401">
        <v>270</v>
      </c>
      <c r="T1007" s="403"/>
    </row>
    <row r="1008" spans="1:21" s="370" customFormat="1" ht="13.5" customHeight="1" outlineLevel="1">
      <c r="A1008" s="393" t="s">
        <v>1978</v>
      </c>
      <c r="B1008" s="393" t="s">
        <v>13792</v>
      </c>
      <c r="C1008" s="394" t="s">
        <v>2759</v>
      </c>
      <c r="D1008" s="395" t="s">
        <v>2763</v>
      </c>
      <c r="E1008" s="396"/>
      <c r="F1008" s="397">
        <f t="shared" ref="F1008:F1014" si="46">G1008*1.2</f>
        <v>78.755999999999986</v>
      </c>
      <c r="G1008" s="398">
        <v>65.63</v>
      </c>
      <c r="H1008" s="137">
        <f t="shared" si="45"/>
        <v>1929.5219999999997</v>
      </c>
      <c r="I1008" s="399" t="s">
        <v>2763</v>
      </c>
      <c r="J1008" s="371" t="s">
        <v>13768</v>
      </c>
      <c r="K1008" s="400"/>
      <c r="L1008" s="401" t="s">
        <v>298</v>
      </c>
      <c r="M1008" s="402">
        <v>8710364068012</v>
      </c>
      <c r="N1008" s="373">
        <v>333</v>
      </c>
      <c r="O1008" s="373">
        <v>178</v>
      </c>
      <c r="P1008" s="373">
        <v>74</v>
      </c>
      <c r="Q1008" s="373">
        <v>0.96</v>
      </c>
      <c r="R1008" s="373">
        <v>0.57999999999999996</v>
      </c>
      <c r="S1008" s="401">
        <v>180</v>
      </c>
      <c r="T1008" s="403"/>
    </row>
    <row r="1009" spans="1:20" s="370" customFormat="1" ht="13.5" customHeight="1" outlineLevel="1">
      <c r="A1009" s="393" t="s">
        <v>1978</v>
      </c>
      <c r="B1009" s="393" t="s">
        <v>13792</v>
      </c>
      <c r="C1009" s="394" t="s">
        <v>2760</v>
      </c>
      <c r="D1009" s="395" t="s">
        <v>2764</v>
      </c>
      <c r="E1009" s="396"/>
      <c r="F1009" s="397">
        <f t="shared" si="46"/>
        <v>141.25199999999998</v>
      </c>
      <c r="G1009" s="398">
        <v>117.71</v>
      </c>
      <c r="H1009" s="137">
        <f t="shared" si="45"/>
        <v>3460.6739999999995</v>
      </c>
      <c r="I1009" s="399" t="s">
        <v>2764</v>
      </c>
      <c r="J1009" s="371" t="s">
        <v>1991</v>
      </c>
      <c r="K1009" s="400"/>
      <c r="L1009" s="401" t="s">
        <v>298</v>
      </c>
      <c r="M1009" s="402">
        <v>8710364068036</v>
      </c>
      <c r="N1009" s="373">
        <v>290</v>
      </c>
      <c r="O1009" s="373">
        <v>260</v>
      </c>
      <c r="P1009" s="373">
        <v>90</v>
      </c>
      <c r="Q1009" s="373">
        <v>1.75</v>
      </c>
      <c r="R1009" s="373">
        <v>0.66</v>
      </c>
      <c r="S1009" s="401">
        <v>132</v>
      </c>
      <c r="T1009" s="403"/>
    </row>
    <row r="1010" spans="1:20" s="370" customFormat="1" ht="13.5" customHeight="1" outlineLevel="1">
      <c r="A1010" s="393" t="s">
        <v>1978</v>
      </c>
      <c r="B1010" s="393" t="s">
        <v>13792</v>
      </c>
      <c r="C1010" s="394" t="s">
        <v>2761</v>
      </c>
      <c r="D1010" s="395" t="s">
        <v>2765</v>
      </c>
      <c r="E1010" s="396"/>
      <c r="F1010" s="397">
        <f t="shared" si="46"/>
        <v>52.788000000000004</v>
      </c>
      <c r="G1010" s="398">
        <v>43.99</v>
      </c>
      <c r="H1010" s="137">
        <f t="shared" si="45"/>
        <v>1293.306</v>
      </c>
      <c r="I1010" s="399" t="s">
        <v>2765</v>
      </c>
      <c r="J1010" s="371" t="s">
        <v>2064</v>
      </c>
      <c r="K1010" s="400"/>
      <c r="L1010" s="401" t="s">
        <v>298</v>
      </c>
      <c r="M1010" s="402">
        <v>8710364067978</v>
      </c>
      <c r="N1010" s="373">
        <v>223</v>
      </c>
      <c r="O1010" s="373">
        <v>115</v>
      </c>
      <c r="P1010" s="373">
        <v>67</v>
      </c>
      <c r="Q1010" s="373">
        <v>0.45</v>
      </c>
      <c r="R1010" s="373">
        <v>0.313</v>
      </c>
      <c r="S1010" s="401">
        <v>480</v>
      </c>
      <c r="T1010" s="403"/>
    </row>
    <row r="1011" spans="1:20" s="370" customFormat="1" ht="13.5" customHeight="1" outlineLevel="1">
      <c r="A1011" s="393" t="s">
        <v>1978</v>
      </c>
      <c r="B1011" s="393" t="s">
        <v>13793</v>
      </c>
      <c r="C1011" s="394" t="s">
        <v>13794</v>
      </c>
      <c r="D1011" s="395" t="s">
        <v>13796</v>
      </c>
      <c r="E1011" s="396"/>
      <c r="F1011" s="397">
        <f t="shared" si="46"/>
        <v>118.176</v>
      </c>
      <c r="G1011" s="398">
        <v>98.48</v>
      </c>
      <c r="H1011" s="137">
        <f t="shared" si="45"/>
        <v>2895.3119999999999</v>
      </c>
      <c r="I1011" s="399" t="s">
        <v>13796</v>
      </c>
      <c r="J1011" s="371" t="s">
        <v>13798</v>
      </c>
      <c r="K1011" s="400">
        <v>41548</v>
      </c>
      <c r="L1011" s="401" t="s">
        <v>298</v>
      </c>
      <c r="M1011" s="402">
        <v>8710364067688</v>
      </c>
      <c r="N1011" s="373">
        <v>290</v>
      </c>
      <c r="O1011" s="373">
        <v>180</v>
      </c>
      <c r="P1011" s="373">
        <v>128</v>
      </c>
      <c r="Q1011" s="373">
        <v>2.1</v>
      </c>
      <c r="R1011" s="373"/>
      <c r="S1011" s="401">
        <v>96</v>
      </c>
      <c r="T1011" s="403"/>
    </row>
    <row r="1012" spans="1:20" s="370" customFormat="1" ht="13.5" customHeight="1" outlineLevel="1">
      <c r="A1012" s="393" t="s">
        <v>1978</v>
      </c>
      <c r="B1012" s="393" t="s">
        <v>13793</v>
      </c>
      <c r="C1012" s="394" t="s">
        <v>13795</v>
      </c>
      <c r="D1012" s="395" t="s">
        <v>13797</v>
      </c>
      <c r="E1012" s="396"/>
      <c r="F1012" s="397">
        <f t="shared" si="46"/>
        <v>60.48</v>
      </c>
      <c r="G1012" s="398">
        <v>50.4</v>
      </c>
      <c r="H1012" s="137">
        <f t="shared" si="45"/>
        <v>1481.76</v>
      </c>
      <c r="I1012" s="399" t="s">
        <v>13797</v>
      </c>
      <c r="J1012" s="371" t="s">
        <v>13799</v>
      </c>
      <c r="K1012" s="400">
        <v>41548</v>
      </c>
      <c r="L1012" s="401" t="s">
        <v>1182</v>
      </c>
      <c r="M1012" s="402">
        <v>8710364067657</v>
      </c>
      <c r="N1012" s="373">
        <v>287</v>
      </c>
      <c r="O1012" s="373">
        <v>179</v>
      </c>
      <c r="P1012" s="373">
        <v>67</v>
      </c>
      <c r="Q1012" s="373">
        <v>1</v>
      </c>
      <c r="R1012" s="373"/>
      <c r="S1012" s="401">
        <v>192</v>
      </c>
      <c r="T1012" s="403"/>
    </row>
    <row r="1013" spans="1:20" s="370" customFormat="1" ht="13.5" customHeight="1" outlineLevel="1">
      <c r="A1013" s="393" t="s">
        <v>1978</v>
      </c>
      <c r="B1013" s="393"/>
      <c r="C1013" s="394" t="s">
        <v>14040</v>
      </c>
      <c r="D1013" s="395" t="s">
        <v>14042</v>
      </c>
      <c r="E1013" s="396"/>
      <c r="F1013" s="397">
        <f t="shared" si="46"/>
        <v>67.2</v>
      </c>
      <c r="G1013" s="398">
        <v>56</v>
      </c>
      <c r="H1013" s="137">
        <f t="shared" si="45"/>
        <v>1646.4</v>
      </c>
      <c r="I1013" s="399" t="s">
        <v>14045</v>
      </c>
      <c r="J1013" s="371"/>
      <c r="K1013" s="400"/>
      <c r="L1013" s="401"/>
      <c r="M1013" s="402"/>
      <c r="N1013" s="373"/>
      <c r="O1013" s="373"/>
      <c r="P1013" s="373"/>
      <c r="Q1013" s="373"/>
      <c r="R1013" s="373"/>
      <c r="S1013" s="401"/>
      <c r="T1013" s="403"/>
    </row>
    <row r="1014" spans="1:20" s="370" customFormat="1" ht="13.5" customHeight="1" outlineLevel="1">
      <c r="A1014" s="393" t="s">
        <v>1978</v>
      </c>
      <c r="B1014" s="393"/>
      <c r="C1014" s="394" t="s">
        <v>14041</v>
      </c>
      <c r="D1014" s="395" t="s">
        <v>14043</v>
      </c>
      <c r="E1014" s="396"/>
      <c r="F1014" s="397">
        <f t="shared" si="46"/>
        <v>134.51999999999998</v>
      </c>
      <c r="G1014" s="398">
        <v>112.1</v>
      </c>
      <c r="H1014" s="137">
        <f t="shared" si="45"/>
        <v>3295.74</v>
      </c>
      <c r="I1014" s="399" t="s">
        <v>14044</v>
      </c>
      <c r="J1014" s="371"/>
      <c r="K1014" s="400"/>
      <c r="L1014" s="401"/>
      <c r="M1014" s="402"/>
      <c r="N1014" s="373"/>
      <c r="O1014" s="373"/>
      <c r="P1014" s="373"/>
      <c r="Q1014" s="373"/>
      <c r="R1014" s="373"/>
      <c r="S1014" s="401"/>
      <c r="T1014" s="403"/>
    </row>
  </sheetData>
  <protectedRanges>
    <protectedRange password="C6E2" sqref="C705" name="Range1_15_13_1" securityDescriptor="O:WDG:WDD:(D;;CC;;;S-1-5-21-1844237615-1644491937-682003330-29608)"/>
    <protectedRange sqref="C332" name="Bereich1_1_2_2"/>
  </protectedRanges>
  <dataConsolidate/>
  <mergeCells count="14">
    <mergeCell ref="S1:S2"/>
    <mergeCell ref="T1:T2"/>
    <mergeCell ref="L1:L2"/>
    <mergeCell ref="M1:M2"/>
    <mergeCell ref="A1:A2"/>
    <mergeCell ref="B1:B2"/>
    <mergeCell ref="C1:C2"/>
    <mergeCell ref="D1:D2"/>
    <mergeCell ref="N1:R1"/>
    <mergeCell ref="E1:E2"/>
    <mergeCell ref="I1:J1"/>
    <mergeCell ref="K1:K2"/>
    <mergeCell ref="F1:F2"/>
    <mergeCell ref="G1:G2"/>
  </mergeCells>
  <phoneticPr fontId="20" type="noConversion"/>
  <conditionalFormatting sqref="J1012 R1012:S1012 I1011:I1012 K777:K782 O940 T792:T794 T786:T787 T789:T790 T783 T777:T781 O948:O976 O946 K784:K1005 L777:M1005 S777:S1005 T797:T1005 K800:M800 S800:T800 K805:M805 S805:T805 K824:M824 S824:T824 J1009 R1009:S1009 K1006:M1012 S1006:T1012 R1013:T1014 B796 E1006:E1008 B800 F777:H1012 F1013:M1014 D1011:D1014 B1002:B1014">
    <cfRule type="cellIs" dxfId="4" priority="82" stopIfTrue="1" operator="equal">
      <formula>0</formula>
    </cfRule>
  </conditionalFormatting>
  <conditionalFormatting sqref="H777:H798 H800:H804 H806:H823 H825:H1005 H1007:H1014 I213:J213 I211:J211 I185:J185 I188:J189 I181:J182 G262:H361 G363:H459 H464:H485 H487:H501 H503:H623 G121:H121 G148:H148 G153:H185 G176:G260 I85:J87 I34:J34 G51:H51 G39:H39 G33:H33 G11:H11 G38:I38 I37:I48 G64:H64 G85:H85 G4:G174 H4:H260 H658:H675 H677:H707 H709:H726 H728:H742 H744:H749 H751:H775">
    <cfRule type="cellIs" dxfId="3" priority="81" stopIfTrue="1" operator="greaterThan">
      <formula>0</formula>
    </cfRule>
  </conditionalFormatting>
  <conditionalFormatting sqref="G161:G162 G158:G159 G176">
    <cfRule type="cellIs" dxfId="2" priority="79" stopIfTrue="1" operator="greaterThan">
      <formula>0</formula>
    </cfRule>
    <cfRule type="cellIs" dxfId="1" priority="80" stopIfTrue="1" operator="lessThan">
      <formula>0</formula>
    </cfRule>
  </conditionalFormatting>
  <conditionalFormatting sqref="A702:D705 E703 A686:D694 A701:B701 A682:D682 A677:E677 A670:E670 C706:C707 I660:J660 I670:J670 J701:J704 I702:I705 I686:J694 J680:J682 I682 J677:J678 M715:S715 N717:S720 R721:R726 Q746:Q748 M705:R707 R709:R710 L701:R704 S702:S704 R695:S700 R679:R683 L678:R678 M673:S673 R674:S675 L686:S694 L680:Q682 S682 L677:S677 R668:R672 L660:S660 L669:Q670 S669:S670">
    <cfRule type="cellIs" dxfId="0" priority="5" stopIfTrue="1" operator="equal">
      <formula>0</formula>
    </cfRule>
  </conditionalFormatting>
  <dataValidations disablePrompts="1" count="3">
    <dataValidation type="textLength" operator="greaterThan" showInputMessage="1" showErrorMessage="1" prompt="Текст, который кратко характеризует основные конкурентные преимущества данной новинки. Данный текст будет включаться в описание продукта в печатных брошюрах." sqref="I466 I198:I199">
      <formula1>1</formula1>
    </dataValidation>
    <dataValidation type="textLength" operator="greaterThan" showInputMessage="1" showErrorMessage="1" error="Максимально полный список технических характеристик. На основании этих данных будут печататься технические характеристики в брошюрах." prompt="Максимально полный список технических характеристик. На основании этих данных будут печататься технические характеристики в брошюрах." sqref="J198:J199">
      <formula1>1</formula1>
    </dataValidation>
    <dataValidation type="textLength" errorStyle="information" operator="greaterThan" showInputMessage="1" showErrorMessage="1" error="Необходимо ввести название новинки в формате &quot;Название инструмента по-русски Буквенное обозначение&quot; (например, Перфоратор с патроном SDS-Max GBH 8-45 Professional)" prompt="Название новинки в формате &quot;Название инструмента по-русски Буквенное обозначение&quot; (например, Перфоратор с патроном SDS-Max GBH 8-45 Professional)" sqref="I682">
      <formula1>1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6049"/>
  <sheetViews>
    <sheetView topLeftCell="A1828" zoomScale="85" zoomScaleNormal="85" workbookViewId="0">
      <selection activeCell="C1846" sqref="C1846"/>
    </sheetView>
  </sheetViews>
  <sheetFormatPr defaultRowHeight="13.2"/>
  <cols>
    <col min="1" max="1" width="9" style="218" customWidth="1"/>
    <col min="2" max="2" width="37.5546875" style="218" customWidth="1"/>
    <col min="3" max="3" width="11.88671875" style="242" customWidth="1"/>
    <col min="4" max="4" width="44.6640625" style="218" customWidth="1"/>
    <col min="5" max="5" width="10.6640625" style="218" bestFit="1" customWidth="1"/>
    <col min="6" max="6" width="13.109375" style="243" bestFit="1" customWidth="1"/>
    <col min="7" max="7" width="10.5546875" style="243" bestFit="1" customWidth="1"/>
    <col min="8" max="8" width="12.109375" style="218" hidden="1" customWidth="1"/>
    <col min="9" max="9" width="9" style="218" hidden="1" customWidth="1"/>
    <col min="10" max="10" width="13.109375" style="244" bestFit="1" customWidth="1"/>
    <col min="11" max="11" width="13.88671875" style="245" customWidth="1"/>
    <col min="12" max="12" width="8.6640625" style="244" bestFit="1" customWidth="1"/>
    <col min="13" max="13" width="8.33203125" style="244" bestFit="1" customWidth="1"/>
    <col min="14" max="14" width="7.5546875" style="244" bestFit="1" customWidth="1"/>
    <col min="15" max="15" width="8.33203125" style="246" bestFit="1" customWidth="1"/>
    <col min="16" max="16" width="8.6640625" style="244" bestFit="1" customWidth="1"/>
    <col min="17" max="17" width="7.5546875" style="218" hidden="1" customWidth="1"/>
    <col min="18" max="18" width="40.44140625" style="218" bestFit="1" customWidth="1"/>
    <col min="19" max="256" width="9.109375" style="218"/>
    <col min="257" max="257" width="9" style="218" customWidth="1"/>
    <col min="258" max="258" width="37.5546875" style="218" customWidth="1"/>
    <col min="259" max="259" width="11.88671875" style="218" customWidth="1"/>
    <col min="260" max="260" width="44.6640625" style="218" customWidth="1"/>
    <col min="261" max="261" width="10.6640625" style="218" bestFit="1" customWidth="1"/>
    <col min="262" max="262" width="13.109375" style="218" bestFit="1" customWidth="1"/>
    <col min="263" max="263" width="10.5546875" style="218" bestFit="1" customWidth="1"/>
    <col min="264" max="265" width="0" style="218" hidden="1" customWidth="1"/>
    <col min="266" max="266" width="13.109375" style="218" bestFit="1" customWidth="1"/>
    <col min="267" max="267" width="13.88671875" style="218" customWidth="1"/>
    <col min="268" max="268" width="8.6640625" style="218" bestFit="1" customWidth="1"/>
    <col min="269" max="269" width="8.33203125" style="218" bestFit="1" customWidth="1"/>
    <col min="270" max="270" width="7.5546875" style="218" bestFit="1" customWidth="1"/>
    <col min="271" max="271" width="8.33203125" style="218" bestFit="1" customWidth="1"/>
    <col min="272" max="272" width="8.6640625" style="218" bestFit="1" customWidth="1"/>
    <col min="273" max="273" width="0" style="218" hidden="1" customWidth="1"/>
    <col min="274" max="274" width="40.44140625" style="218" bestFit="1" customWidth="1"/>
    <col min="275" max="512" width="9.109375" style="218"/>
    <col min="513" max="513" width="9" style="218" customWidth="1"/>
    <col min="514" max="514" width="37.5546875" style="218" customWidth="1"/>
    <col min="515" max="515" width="11.88671875" style="218" customWidth="1"/>
    <col min="516" max="516" width="44.6640625" style="218" customWidth="1"/>
    <col min="517" max="517" width="10.6640625" style="218" bestFit="1" customWidth="1"/>
    <col min="518" max="518" width="13.109375" style="218" bestFit="1" customWidth="1"/>
    <col min="519" max="519" width="10.5546875" style="218" bestFit="1" customWidth="1"/>
    <col min="520" max="521" width="0" style="218" hidden="1" customWidth="1"/>
    <col min="522" max="522" width="13.109375" style="218" bestFit="1" customWidth="1"/>
    <col min="523" max="523" width="13.88671875" style="218" customWidth="1"/>
    <col min="524" max="524" width="8.6640625" style="218" bestFit="1" customWidth="1"/>
    <col min="525" max="525" width="8.33203125" style="218" bestFit="1" customWidth="1"/>
    <col min="526" max="526" width="7.5546875" style="218" bestFit="1" customWidth="1"/>
    <col min="527" max="527" width="8.33203125" style="218" bestFit="1" customWidth="1"/>
    <col min="528" max="528" width="8.6640625" style="218" bestFit="1" customWidth="1"/>
    <col min="529" max="529" width="0" style="218" hidden="1" customWidth="1"/>
    <col min="530" max="530" width="40.44140625" style="218" bestFit="1" customWidth="1"/>
    <col min="531" max="768" width="9.109375" style="218"/>
    <col min="769" max="769" width="9" style="218" customWidth="1"/>
    <col min="770" max="770" width="37.5546875" style="218" customWidth="1"/>
    <col min="771" max="771" width="11.88671875" style="218" customWidth="1"/>
    <col min="772" max="772" width="44.6640625" style="218" customWidth="1"/>
    <col min="773" max="773" width="10.6640625" style="218" bestFit="1" customWidth="1"/>
    <col min="774" max="774" width="13.109375" style="218" bestFit="1" customWidth="1"/>
    <col min="775" max="775" width="10.5546875" style="218" bestFit="1" customWidth="1"/>
    <col min="776" max="777" width="0" style="218" hidden="1" customWidth="1"/>
    <col min="778" max="778" width="13.109375" style="218" bestFit="1" customWidth="1"/>
    <col min="779" max="779" width="13.88671875" style="218" customWidth="1"/>
    <col min="780" max="780" width="8.6640625" style="218" bestFit="1" customWidth="1"/>
    <col min="781" max="781" width="8.33203125" style="218" bestFit="1" customWidth="1"/>
    <col min="782" max="782" width="7.5546875" style="218" bestFit="1" customWidth="1"/>
    <col min="783" max="783" width="8.33203125" style="218" bestFit="1" customWidth="1"/>
    <col min="784" max="784" width="8.6640625" style="218" bestFit="1" customWidth="1"/>
    <col min="785" max="785" width="0" style="218" hidden="1" customWidth="1"/>
    <col min="786" max="786" width="40.44140625" style="218" bestFit="1" customWidth="1"/>
    <col min="787" max="1024" width="9.109375" style="218"/>
    <col min="1025" max="1025" width="9" style="218" customWidth="1"/>
    <col min="1026" max="1026" width="37.5546875" style="218" customWidth="1"/>
    <col min="1027" max="1027" width="11.88671875" style="218" customWidth="1"/>
    <col min="1028" max="1028" width="44.6640625" style="218" customWidth="1"/>
    <col min="1029" max="1029" width="10.6640625" style="218" bestFit="1" customWidth="1"/>
    <col min="1030" max="1030" width="13.109375" style="218" bestFit="1" customWidth="1"/>
    <col min="1031" max="1031" width="10.5546875" style="218" bestFit="1" customWidth="1"/>
    <col min="1032" max="1033" width="0" style="218" hidden="1" customWidth="1"/>
    <col min="1034" max="1034" width="13.109375" style="218" bestFit="1" customWidth="1"/>
    <col min="1035" max="1035" width="13.88671875" style="218" customWidth="1"/>
    <col min="1036" max="1036" width="8.6640625" style="218" bestFit="1" customWidth="1"/>
    <col min="1037" max="1037" width="8.33203125" style="218" bestFit="1" customWidth="1"/>
    <col min="1038" max="1038" width="7.5546875" style="218" bestFit="1" customWidth="1"/>
    <col min="1039" max="1039" width="8.33203125" style="218" bestFit="1" customWidth="1"/>
    <col min="1040" max="1040" width="8.6640625" style="218" bestFit="1" customWidth="1"/>
    <col min="1041" max="1041" width="0" style="218" hidden="1" customWidth="1"/>
    <col min="1042" max="1042" width="40.44140625" style="218" bestFit="1" customWidth="1"/>
    <col min="1043" max="1280" width="9.109375" style="218"/>
    <col min="1281" max="1281" width="9" style="218" customWidth="1"/>
    <col min="1282" max="1282" width="37.5546875" style="218" customWidth="1"/>
    <col min="1283" max="1283" width="11.88671875" style="218" customWidth="1"/>
    <col min="1284" max="1284" width="44.6640625" style="218" customWidth="1"/>
    <col min="1285" max="1285" width="10.6640625" style="218" bestFit="1" customWidth="1"/>
    <col min="1286" max="1286" width="13.109375" style="218" bestFit="1" customWidth="1"/>
    <col min="1287" max="1287" width="10.5546875" style="218" bestFit="1" customWidth="1"/>
    <col min="1288" max="1289" width="0" style="218" hidden="1" customWidth="1"/>
    <col min="1290" max="1290" width="13.109375" style="218" bestFit="1" customWidth="1"/>
    <col min="1291" max="1291" width="13.88671875" style="218" customWidth="1"/>
    <col min="1292" max="1292" width="8.6640625" style="218" bestFit="1" customWidth="1"/>
    <col min="1293" max="1293" width="8.33203125" style="218" bestFit="1" customWidth="1"/>
    <col min="1294" max="1294" width="7.5546875" style="218" bestFit="1" customWidth="1"/>
    <col min="1295" max="1295" width="8.33203125" style="218" bestFit="1" customWidth="1"/>
    <col min="1296" max="1296" width="8.6640625" style="218" bestFit="1" customWidth="1"/>
    <col min="1297" max="1297" width="0" style="218" hidden="1" customWidth="1"/>
    <col min="1298" max="1298" width="40.44140625" style="218" bestFit="1" customWidth="1"/>
    <col min="1299" max="1536" width="9.109375" style="218"/>
    <col min="1537" max="1537" width="9" style="218" customWidth="1"/>
    <col min="1538" max="1538" width="37.5546875" style="218" customWidth="1"/>
    <col min="1539" max="1539" width="11.88671875" style="218" customWidth="1"/>
    <col min="1540" max="1540" width="44.6640625" style="218" customWidth="1"/>
    <col min="1541" max="1541" width="10.6640625" style="218" bestFit="1" customWidth="1"/>
    <col min="1542" max="1542" width="13.109375" style="218" bestFit="1" customWidth="1"/>
    <col min="1543" max="1543" width="10.5546875" style="218" bestFit="1" customWidth="1"/>
    <col min="1544" max="1545" width="0" style="218" hidden="1" customWidth="1"/>
    <col min="1546" max="1546" width="13.109375" style="218" bestFit="1" customWidth="1"/>
    <col min="1547" max="1547" width="13.88671875" style="218" customWidth="1"/>
    <col min="1548" max="1548" width="8.6640625" style="218" bestFit="1" customWidth="1"/>
    <col min="1549" max="1549" width="8.33203125" style="218" bestFit="1" customWidth="1"/>
    <col min="1550" max="1550" width="7.5546875" style="218" bestFit="1" customWidth="1"/>
    <col min="1551" max="1551" width="8.33203125" style="218" bestFit="1" customWidth="1"/>
    <col min="1552" max="1552" width="8.6640625" style="218" bestFit="1" customWidth="1"/>
    <col min="1553" max="1553" width="0" style="218" hidden="1" customWidth="1"/>
    <col min="1554" max="1554" width="40.44140625" style="218" bestFit="1" customWidth="1"/>
    <col min="1555" max="1792" width="9.109375" style="218"/>
    <col min="1793" max="1793" width="9" style="218" customWidth="1"/>
    <col min="1794" max="1794" width="37.5546875" style="218" customWidth="1"/>
    <col min="1795" max="1795" width="11.88671875" style="218" customWidth="1"/>
    <col min="1796" max="1796" width="44.6640625" style="218" customWidth="1"/>
    <col min="1797" max="1797" width="10.6640625" style="218" bestFit="1" customWidth="1"/>
    <col min="1798" max="1798" width="13.109375" style="218" bestFit="1" customWidth="1"/>
    <col min="1799" max="1799" width="10.5546875" style="218" bestFit="1" customWidth="1"/>
    <col min="1800" max="1801" width="0" style="218" hidden="1" customWidth="1"/>
    <col min="1802" max="1802" width="13.109375" style="218" bestFit="1" customWidth="1"/>
    <col min="1803" max="1803" width="13.88671875" style="218" customWidth="1"/>
    <col min="1804" max="1804" width="8.6640625" style="218" bestFit="1" customWidth="1"/>
    <col min="1805" max="1805" width="8.33203125" style="218" bestFit="1" customWidth="1"/>
    <col min="1806" max="1806" width="7.5546875" style="218" bestFit="1" customWidth="1"/>
    <col min="1807" max="1807" width="8.33203125" style="218" bestFit="1" customWidth="1"/>
    <col min="1808" max="1808" width="8.6640625" style="218" bestFit="1" customWidth="1"/>
    <col min="1809" max="1809" width="0" style="218" hidden="1" customWidth="1"/>
    <col min="1810" max="1810" width="40.44140625" style="218" bestFit="1" customWidth="1"/>
    <col min="1811" max="2048" width="9.109375" style="218"/>
    <col min="2049" max="2049" width="9" style="218" customWidth="1"/>
    <col min="2050" max="2050" width="37.5546875" style="218" customWidth="1"/>
    <col min="2051" max="2051" width="11.88671875" style="218" customWidth="1"/>
    <col min="2052" max="2052" width="44.6640625" style="218" customWidth="1"/>
    <col min="2053" max="2053" width="10.6640625" style="218" bestFit="1" customWidth="1"/>
    <col min="2054" max="2054" width="13.109375" style="218" bestFit="1" customWidth="1"/>
    <col min="2055" max="2055" width="10.5546875" style="218" bestFit="1" customWidth="1"/>
    <col min="2056" max="2057" width="0" style="218" hidden="1" customWidth="1"/>
    <col min="2058" max="2058" width="13.109375" style="218" bestFit="1" customWidth="1"/>
    <col min="2059" max="2059" width="13.88671875" style="218" customWidth="1"/>
    <col min="2060" max="2060" width="8.6640625" style="218" bestFit="1" customWidth="1"/>
    <col min="2061" max="2061" width="8.33203125" style="218" bestFit="1" customWidth="1"/>
    <col min="2062" max="2062" width="7.5546875" style="218" bestFit="1" customWidth="1"/>
    <col min="2063" max="2063" width="8.33203125" style="218" bestFit="1" customWidth="1"/>
    <col min="2064" max="2064" width="8.6640625" style="218" bestFit="1" customWidth="1"/>
    <col min="2065" max="2065" width="0" style="218" hidden="1" customWidth="1"/>
    <col min="2066" max="2066" width="40.44140625" style="218" bestFit="1" customWidth="1"/>
    <col min="2067" max="2304" width="9.109375" style="218"/>
    <col min="2305" max="2305" width="9" style="218" customWidth="1"/>
    <col min="2306" max="2306" width="37.5546875" style="218" customWidth="1"/>
    <col min="2307" max="2307" width="11.88671875" style="218" customWidth="1"/>
    <col min="2308" max="2308" width="44.6640625" style="218" customWidth="1"/>
    <col min="2309" max="2309" width="10.6640625" style="218" bestFit="1" customWidth="1"/>
    <col min="2310" max="2310" width="13.109375" style="218" bestFit="1" customWidth="1"/>
    <col min="2311" max="2311" width="10.5546875" style="218" bestFit="1" customWidth="1"/>
    <col min="2312" max="2313" width="0" style="218" hidden="1" customWidth="1"/>
    <col min="2314" max="2314" width="13.109375" style="218" bestFit="1" customWidth="1"/>
    <col min="2315" max="2315" width="13.88671875" style="218" customWidth="1"/>
    <col min="2316" max="2316" width="8.6640625" style="218" bestFit="1" customWidth="1"/>
    <col min="2317" max="2317" width="8.33203125" style="218" bestFit="1" customWidth="1"/>
    <col min="2318" max="2318" width="7.5546875" style="218" bestFit="1" customWidth="1"/>
    <col min="2319" max="2319" width="8.33203125" style="218" bestFit="1" customWidth="1"/>
    <col min="2320" max="2320" width="8.6640625" style="218" bestFit="1" customWidth="1"/>
    <col min="2321" max="2321" width="0" style="218" hidden="1" customWidth="1"/>
    <col min="2322" max="2322" width="40.44140625" style="218" bestFit="1" customWidth="1"/>
    <col min="2323" max="2560" width="9.109375" style="218"/>
    <col min="2561" max="2561" width="9" style="218" customWidth="1"/>
    <col min="2562" max="2562" width="37.5546875" style="218" customWidth="1"/>
    <col min="2563" max="2563" width="11.88671875" style="218" customWidth="1"/>
    <col min="2564" max="2564" width="44.6640625" style="218" customWidth="1"/>
    <col min="2565" max="2565" width="10.6640625" style="218" bestFit="1" customWidth="1"/>
    <col min="2566" max="2566" width="13.109375" style="218" bestFit="1" customWidth="1"/>
    <col min="2567" max="2567" width="10.5546875" style="218" bestFit="1" customWidth="1"/>
    <col min="2568" max="2569" width="0" style="218" hidden="1" customWidth="1"/>
    <col min="2570" max="2570" width="13.109375" style="218" bestFit="1" customWidth="1"/>
    <col min="2571" max="2571" width="13.88671875" style="218" customWidth="1"/>
    <col min="2572" max="2572" width="8.6640625" style="218" bestFit="1" customWidth="1"/>
    <col min="2573" max="2573" width="8.33203125" style="218" bestFit="1" customWidth="1"/>
    <col min="2574" max="2574" width="7.5546875" style="218" bestFit="1" customWidth="1"/>
    <col min="2575" max="2575" width="8.33203125" style="218" bestFit="1" customWidth="1"/>
    <col min="2576" max="2576" width="8.6640625" style="218" bestFit="1" customWidth="1"/>
    <col min="2577" max="2577" width="0" style="218" hidden="1" customWidth="1"/>
    <col min="2578" max="2578" width="40.44140625" style="218" bestFit="1" customWidth="1"/>
    <col min="2579" max="2816" width="9.109375" style="218"/>
    <col min="2817" max="2817" width="9" style="218" customWidth="1"/>
    <col min="2818" max="2818" width="37.5546875" style="218" customWidth="1"/>
    <col min="2819" max="2819" width="11.88671875" style="218" customWidth="1"/>
    <col min="2820" max="2820" width="44.6640625" style="218" customWidth="1"/>
    <col min="2821" max="2821" width="10.6640625" style="218" bestFit="1" customWidth="1"/>
    <col min="2822" max="2822" width="13.109375" style="218" bestFit="1" customWidth="1"/>
    <col min="2823" max="2823" width="10.5546875" style="218" bestFit="1" customWidth="1"/>
    <col min="2824" max="2825" width="0" style="218" hidden="1" customWidth="1"/>
    <col min="2826" max="2826" width="13.109375" style="218" bestFit="1" customWidth="1"/>
    <col min="2827" max="2827" width="13.88671875" style="218" customWidth="1"/>
    <col min="2828" max="2828" width="8.6640625" style="218" bestFit="1" customWidth="1"/>
    <col min="2829" max="2829" width="8.33203125" style="218" bestFit="1" customWidth="1"/>
    <col min="2830" max="2830" width="7.5546875" style="218" bestFit="1" customWidth="1"/>
    <col min="2831" max="2831" width="8.33203125" style="218" bestFit="1" customWidth="1"/>
    <col min="2832" max="2832" width="8.6640625" style="218" bestFit="1" customWidth="1"/>
    <col min="2833" max="2833" width="0" style="218" hidden="1" customWidth="1"/>
    <col min="2834" max="2834" width="40.44140625" style="218" bestFit="1" customWidth="1"/>
    <col min="2835" max="3072" width="9.109375" style="218"/>
    <col min="3073" max="3073" width="9" style="218" customWidth="1"/>
    <col min="3074" max="3074" width="37.5546875" style="218" customWidth="1"/>
    <col min="3075" max="3075" width="11.88671875" style="218" customWidth="1"/>
    <col min="3076" max="3076" width="44.6640625" style="218" customWidth="1"/>
    <col min="3077" max="3077" width="10.6640625" style="218" bestFit="1" customWidth="1"/>
    <col min="3078" max="3078" width="13.109375" style="218" bestFit="1" customWidth="1"/>
    <col min="3079" max="3079" width="10.5546875" style="218" bestFit="1" customWidth="1"/>
    <col min="3080" max="3081" width="0" style="218" hidden="1" customWidth="1"/>
    <col min="3082" max="3082" width="13.109375" style="218" bestFit="1" customWidth="1"/>
    <col min="3083" max="3083" width="13.88671875" style="218" customWidth="1"/>
    <col min="3084" max="3084" width="8.6640625" style="218" bestFit="1" customWidth="1"/>
    <col min="3085" max="3085" width="8.33203125" style="218" bestFit="1" customWidth="1"/>
    <col min="3086" max="3086" width="7.5546875" style="218" bestFit="1" customWidth="1"/>
    <col min="3087" max="3087" width="8.33203125" style="218" bestFit="1" customWidth="1"/>
    <col min="3088" max="3088" width="8.6640625" style="218" bestFit="1" customWidth="1"/>
    <col min="3089" max="3089" width="0" style="218" hidden="1" customWidth="1"/>
    <col min="3090" max="3090" width="40.44140625" style="218" bestFit="1" customWidth="1"/>
    <col min="3091" max="3328" width="9.109375" style="218"/>
    <col min="3329" max="3329" width="9" style="218" customWidth="1"/>
    <col min="3330" max="3330" width="37.5546875" style="218" customWidth="1"/>
    <col min="3331" max="3331" width="11.88671875" style="218" customWidth="1"/>
    <col min="3332" max="3332" width="44.6640625" style="218" customWidth="1"/>
    <col min="3333" max="3333" width="10.6640625" style="218" bestFit="1" customWidth="1"/>
    <col min="3334" max="3334" width="13.109375" style="218" bestFit="1" customWidth="1"/>
    <col min="3335" max="3335" width="10.5546875" style="218" bestFit="1" customWidth="1"/>
    <col min="3336" max="3337" width="0" style="218" hidden="1" customWidth="1"/>
    <col min="3338" max="3338" width="13.109375" style="218" bestFit="1" customWidth="1"/>
    <col min="3339" max="3339" width="13.88671875" style="218" customWidth="1"/>
    <col min="3340" max="3340" width="8.6640625" style="218" bestFit="1" customWidth="1"/>
    <col min="3341" max="3341" width="8.33203125" style="218" bestFit="1" customWidth="1"/>
    <col min="3342" max="3342" width="7.5546875" style="218" bestFit="1" customWidth="1"/>
    <col min="3343" max="3343" width="8.33203125" style="218" bestFit="1" customWidth="1"/>
    <col min="3344" max="3344" width="8.6640625" style="218" bestFit="1" customWidth="1"/>
    <col min="3345" max="3345" width="0" style="218" hidden="1" customWidth="1"/>
    <col min="3346" max="3346" width="40.44140625" style="218" bestFit="1" customWidth="1"/>
    <col min="3347" max="3584" width="9.109375" style="218"/>
    <col min="3585" max="3585" width="9" style="218" customWidth="1"/>
    <col min="3586" max="3586" width="37.5546875" style="218" customWidth="1"/>
    <col min="3587" max="3587" width="11.88671875" style="218" customWidth="1"/>
    <col min="3588" max="3588" width="44.6640625" style="218" customWidth="1"/>
    <col min="3589" max="3589" width="10.6640625" style="218" bestFit="1" customWidth="1"/>
    <col min="3590" max="3590" width="13.109375" style="218" bestFit="1" customWidth="1"/>
    <col min="3591" max="3591" width="10.5546875" style="218" bestFit="1" customWidth="1"/>
    <col min="3592" max="3593" width="0" style="218" hidden="1" customWidth="1"/>
    <col min="3594" max="3594" width="13.109375" style="218" bestFit="1" customWidth="1"/>
    <col min="3595" max="3595" width="13.88671875" style="218" customWidth="1"/>
    <col min="3596" max="3596" width="8.6640625" style="218" bestFit="1" customWidth="1"/>
    <col min="3597" max="3597" width="8.33203125" style="218" bestFit="1" customWidth="1"/>
    <col min="3598" max="3598" width="7.5546875" style="218" bestFit="1" customWidth="1"/>
    <col min="3599" max="3599" width="8.33203125" style="218" bestFit="1" customWidth="1"/>
    <col min="3600" max="3600" width="8.6640625" style="218" bestFit="1" customWidth="1"/>
    <col min="3601" max="3601" width="0" style="218" hidden="1" customWidth="1"/>
    <col min="3602" max="3602" width="40.44140625" style="218" bestFit="1" customWidth="1"/>
    <col min="3603" max="3840" width="9.109375" style="218"/>
    <col min="3841" max="3841" width="9" style="218" customWidth="1"/>
    <col min="3842" max="3842" width="37.5546875" style="218" customWidth="1"/>
    <col min="3843" max="3843" width="11.88671875" style="218" customWidth="1"/>
    <col min="3844" max="3844" width="44.6640625" style="218" customWidth="1"/>
    <col min="3845" max="3845" width="10.6640625" style="218" bestFit="1" customWidth="1"/>
    <col min="3846" max="3846" width="13.109375" style="218" bestFit="1" customWidth="1"/>
    <col min="3847" max="3847" width="10.5546875" style="218" bestFit="1" customWidth="1"/>
    <col min="3848" max="3849" width="0" style="218" hidden="1" customWidth="1"/>
    <col min="3850" max="3850" width="13.109375" style="218" bestFit="1" customWidth="1"/>
    <col min="3851" max="3851" width="13.88671875" style="218" customWidth="1"/>
    <col min="3852" max="3852" width="8.6640625" style="218" bestFit="1" customWidth="1"/>
    <col min="3853" max="3853" width="8.33203125" style="218" bestFit="1" customWidth="1"/>
    <col min="3854" max="3854" width="7.5546875" style="218" bestFit="1" customWidth="1"/>
    <col min="3855" max="3855" width="8.33203125" style="218" bestFit="1" customWidth="1"/>
    <col min="3856" max="3856" width="8.6640625" style="218" bestFit="1" customWidth="1"/>
    <col min="3857" max="3857" width="0" style="218" hidden="1" customWidth="1"/>
    <col min="3858" max="3858" width="40.44140625" style="218" bestFit="1" customWidth="1"/>
    <col min="3859" max="4096" width="9.109375" style="218"/>
    <col min="4097" max="4097" width="9" style="218" customWidth="1"/>
    <col min="4098" max="4098" width="37.5546875" style="218" customWidth="1"/>
    <col min="4099" max="4099" width="11.88671875" style="218" customWidth="1"/>
    <col min="4100" max="4100" width="44.6640625" style="218" customWidth="1"/>
    <col min="4101" max="4101" width="10.6640625" style="218" bestFit="1" customWidth="1"/>
    <col min="4102" max="4102" width="13.109375" style="218" bestFit="1" customWidth="1"/>
    <col min="4103" max="4103" width="10.5546875" style="218" bestFit="1" customWidth="1"/>
    <col min="4104" max="4105" width="0" style="218" hidden="1" customWidth="1"/>
    <col min="4106" max="4106" width="13.109375" style="218" bestFit="1" customWidth="1"/>
    <col min="4107" max="4107" width="13.88671875" style="218" customWidth="1"/>
    <col min="4108" max="4108" width="8.6640625" style="218" bestFit="1" customWidth="1"/>
    <col min="4109" max="4109" width="8.33203125" style="218" bestFit="1" customWidth="1"/>
    <col min="4110" max="4110" width="7.5546875" style="218" bestFit="1" customWidth="1"/>
    <col min="4111" max="4111" width="8.33203125" style="218" bestFit="1" customWidth="1"/>
    <col min="4112" max="4112" width="8.6640625" style="218" bestFit="1" customWidth="1"/>
    <col min="4113" max="4113" width="0" style="218" hidden="1" customWidth="1"/>
    <col min="4114" max="4114" width="40.44140625" style="218" bestFit="1" customWidth="1"/>
    <col min="4115" max="4352" width="9.109375" style="218"/>
    <col min="4353" max="4353" width="9" style="218" customWidth="1"/>
    <col min="4354" max="4354" width="37.5546875" style="218" customWidth="1"/>
    <col min="4355" max="4355" width="11.88671875" style="218" customWidth="1"/>
    <col min="4356" max="4356" width="44.6640625" style="218" customWidth="1"/>
    <col min="4357" max="4357" width="10.6640625" style="218" bestFit="1" customWidth="1"/>
    <col min="4358" max="4358" width="13.109375" style="218" bestFit="1" customWidth="1"/>
    <col min="4359" max="4359" width="10.5546875" style="218" bestFit="1" customWidth="1"/>
    <col min="4360" max="4361" width="0" style="218" hidden="1" customWidth="1"/>
    <col min="4362" max="4362" width="13.109375" style="218" bestFit="1" customWidth="1"/>
    <col min="4363" max="4363" width="13.88671875" style="218" customWidth="1"/>
    <col min="4364" max="4364" width="8.6640625" style="218" bestFit="1" customWidth="1"/>
    <col min="4365" max="4365" width="8.33203125" style="218" bestFit="1" customWidth="1"/>
    <col min="4366" max="4366" width="7.5546875" style="218" bestFit="1" customWidth="1"/>
    <col min="4367" max="4367" width="8.33203125" style="218" bestFit="1" customWidth="1"/>
    <col min="4368" max="4368" width="8.6640625" style="218" bestFit="1" customWidth="1"/>
    <col min="4369" max="4369" width="0" style="218" hidden="1" customWidth="1"/>
    <col min="4370" max="4370" width="40.44140625" style="218" bestFit="1" customWidth="1"/>
    <col min="4371" max="4608" width="9.109375" style="218"/>
    <col min="4609" max="4609" width="9" style="218" customWidth="1"/>
    <col min="4610" max="4610" width="37.5546875" style="218" customWidth="1"/>
    <col min="4611" max="4611" width="11.88671875" style="218" customWidth="1"/>
    <col min="4612" max="4612" width="44.6640625" style="218" customWidth="1"/>
    <col min="4613" max="4613" width="10.6640625" style="218" bestFit="1" customWidth="1"/>
    <col min="4614" max="4614" width="13.109375" style="218" bestFit="1" customWidth="1"/>
    <col min="4615" max="4615" width="10.5546875" style="218" bestFit="1" customWidth="1"/>
    <col min="4616" max="4617" width="0" style="218" hidden="1" customWidth="1"/>
    <col min="4618" max="4618" width="13.109375" style="218" bestFit="1" customWidth="1"/>
    <col min="4619" max="4619" width="13.88671875" style="218" customWidth="1"/>
    <col min="4620" max="4620" width="8.6640625" style="218" bestFit="1" customWidth="1"/>
    <col min="4621" max="4621" width="8.33203125" style="218" bestFit="1" customWidth="1"/>
    <col min="4622" max="4622" width="7.5546875" style="218" bestFit="1" customWidth="1"/>
    <col min="4623" max="4623" width="8.33203125" style="218" bestFit="1" customWidth="1"/>
    <col min="4624" max="4624" width="8.6640625" style="218" bestFit="1" customWidth="1"/>
    <col min="4625" max="4625" width="0" style="218" hidden="1" customWidth="1"/>
    <col min="4626" max="4626" width="40.44140625" style="218" bestFit="1" customWidth="1"/>
    <col min="4627" max="4864" width="9.109375" style="218"/>
    <col min="4865" max="4865" width="9" style="218" customWidth="1"/>
    <col min="4866" max="4866" width="37.5546875" style="218" customWidth="1"/>
    <col min="4867" max="4867" width="11.88671875" style="218" customWidth="1"/>
    <col min="4868" max="4868" width="44.6640625" style="218" customWidth="1"/>
    <col min="4869" max="4869" width="10.6640625" style="218" bestFit="1" customWidth="1"/>
    <col min="4870" max="4870" width="13.109375" style="218" bestFit="1" customWidth="1"/>
    <col min="4871" max="4871" width="10.5546875" style="218" bestFit="1" customWidth="1"/>
    <col min="4872" max="4873" width="0" style="218" hidden="1" customWidth="1"/>
    <col min="4874" max="4874" width="13.109375" style="218" bestFit="1" customWidth="1"/>
    <col min="4875" max="4875" width="13.88671875" style="218" customWidth="1"/>
    <col min="4876" max="4876" width="8.6640625" style="218" bestFit="1" customWidth="1"/>
    <col min="4877" max="4877" width="8.33203125" style="218" bestFit="1" customWidth="1"/>
    <col min="4878" max="4878" width="7.5546875" style="218" bestFit="1" customWidth="1"/>
    <col min="4879" max="4879" width="8.33203125" style="218" bestFit="1" customWidth="1"/>
    <col min="4880" max="4880" width="8.6640625" style="218" bestFit="1" customWidth="1"/>
    <col min="4881" max="4881" width="0" style="218" hidden="1" customWidth="1"/>
    <col min="4882" max="4882" width="40.44140625" style="218" bestFit="1" customWidth="1"/>
    <col min="4883" max="5120" width="9.109375" style="218"/>
    <col min="5121" max="5121" width="9" style="218" customWidth="1"/>
    <col min="5122" max="5122" width="37.5546875" style="218" customWidth="1"/>
    <col min="5123" max="5123" width="11.88671875" style="218" customWidth="1"/>
    <col min="5124" max="5124" width="44.6640625" style="218" customWidth="1"/>
    <col min="5125" max="5125" width="10.6640625" style="218" bestFit="1" customWidth="1"/>
    <col min="5126" max="5126" width="13.109375" style="218" bestFit="1" customWidth="1"/>
    <col min="5127" max="5127" width="10.5546875" style="218" bestFit="1" customWidth="1"/>
    <col min="5128" max="5129" width="0" style="218" hidden="1" customWidth="1"/>
    <col min="5130" max="5130" width="13.109375" style="218" bestFit="1" customWidth="1"/>
    <col min="5131" max="5131" width="13.88671875" style="218" customWidth="1"/>
    <col min="5132" max="5132" width="8.6640625" style="218" bestFit="1" customWidth="1"/>
    <col min="5133" max="5133" width="8.33203125" style="218" bestFit="1" customWidth="1"/>
    <col min="5134" max="5134" width="7.5546875" style="218" bestFit="1" customWidth="1"/>
    <col min="5135" max="5135" width="8.33203125" style="218" bestFit="1" customWidth="1"/>
    <col min="5136" max="5136" width="8.6640625" style="218" bestFit="1" customWidth="1"/>
    <col min="5137" max="5137" width="0" style="218" hidden="1" customWidth="1"/>
    <col min="5138" max="5138" width="40.44140625" style="218" bestFit="1" customWidth="1"/>
    <col min="5139" max="5376" width="9.109375" style="218"/>
    <col min="5377" max="5377" width="9" style="218" customWidth="1"/>
    <col min="5378" max="5378" width="37.5546875" style="218" customWidth="1"/>
    <col min="5379" max="5379" width="11.88671875" style="218" customWidth="1"/>
    <col min="5380" max="5380" width="44.6640625" style="218" customWidth="1"/>
    <col min="5381" max="5381" width="10.6640625" style="218" bestFit="1" customWidth="1"/>
    <col min="5382" max="5382" width="13.109375" style="218" bestFit="1" customWidth="1"/>
    <col min="5383" max="5383" width="10.5546875" style="218" bestFit="1" customWidth="1"/>
    <col min="5384" max="5385" width="0" style="218" hidden="1" customWidth="1"/>
    <col min="5386" max="5386" width="13.109375" style="218" bestFit="1" customWidth="1"/>
    <col min="5387" max="5387" width="13.88671875" style="218" customWidth="1"/>
    <col min="5388" max="5388" width="8.6640625" style="218" bestFit="1" customWidth="1"/>
    <col min="5389" max="5389" width="8.33203125" style="218" bestFit="1" customWidth="1"/>
    <col min="5390" max="5390" width="7.5546875" style="218" bestFit="1" customWidth="1"/>
    <col min="5391" max="5391" width="8.33203125" style="218" bestFit="1" customWidth="1"/>
    <col min="5392" max="5392" width="8.6640625" style="218" bestFit="1" customWidth="1"/>
    <col min="5393" max="5393" width="0" style="218" hidden="1" customWidth="1"/>
    <col min="5394" max="5394" width="40.44140625" style="218" bestFit="1" customWidth="1"/>
    <col min="5395" max="5632" width="9.109375" style="218"/>
    <col min="5633" max="5633" width="9" style="218" customWidth="1"/>
    <col min="5634" max="5634" width="37.5546875" style="218" customWidth="1"/>
    <col min="5635" max="5635" width="11.88671875" style="218" customWidth="1"/>
    <col min="5636" max="5636" width="44.6640625" style="218" customWidth="1"/>
    <col min="5637" max="5637" width="10.6640625" style="218" bestFit="1" customWidth="1"/>
    <col min="5638" max="5638" width="13.109375" style="218" bestFit="1" customWidth="1"/>
    <col min="5639" max="5639" width="10.5546875" style="218" bestFit="1" customWidth="1"/>
    <col min="5640" max="5641" width="0" style="218" hidden="1" customWidth="1"/>
    <col min="5642" max="5642" width="13.109375" style="218" bestFit="1" customWidth="1"/>
    <col min="5643" max="5643" width="13.88671875" style="218" customWidth="1"/>
    <col min="5644" max="5644" width="8.6640625" style="218" bestFit="1" customWidth="1"/>
    <col min="5645" max="5645" width="8.33203125" style="218" bestFit="1" customWidth="1"/>
    <col min="5646" max="5646" width="7.5546875" style="218" bestFit="1" customWidth="1"/>
    <col min="5647" max="5647" width="8.33203125" style="218" bestFit="1" customWidth="1"/>
    <col min="5648" max="5648" width="8.6640625" style="218" bestFit="1" customWidth="1"/>
    <col min="5649" max="5649" width="0" style="218" hidden="1" customWidth="1"/>
    <col min="5650" max="5650" width="40.44140625" style="218" bestFit="1" customWidth="1"/>
    <col min="5651" max="5888" width="9.109375" style="218"/>
    <col min="5889" max="5889" width="9" style="218" customWidth="1"/>
    <col min="5890" max="5890" width="37.5546875" style="218" customWidth="1"/>
    <col min="5891" max="5891" width="11.88671875" style="218" customWidth="1"/>
    <col min="5892" max="5892" width="44.6640625" style="218" customWidth="1"/>
    <col min="5893" max="5893" width="10.6640625" style="218" bestFit="1" customWidth="1"/>
    <col min="5894" max="5894" width="13.109375" style="218" bestFit="1" customWidth="1"/>
    <col min="5895" max="5895" width="10.5546875" style="218" bestFit="1" customWidth="1"/>
    <col min="5896" max="5897" width="0" style="218" hidden="1" customWidth="1"/>
    <col min="5898" max="5898" width="13.109375" style="218" bestFit="1" customWidth="1"/>
    <col min="5899" max="5899" width="13.88671875" style="218" customWidth="1"/>
    <col min="5900" max="5900" width="8.6640625" style="218" bestFit="1" customWidth="1"/>
    <col min="5901" max="5901" width="8.33203125" style="218" bestFit="1" customWidth="1"/>
    <col min="5902" max="5902" width="7.5546875" style="218" bestFit="1" customWidth="1"/>
    <col min="5903" max="5903" width="8.33203125" style="218" bestFit="1" customWidth="1"/>
    <col min="5904" max="5904" width="8.6640625" style="218" bestFit="1" customWidth="1"/>
    <col min="5905" max="5905" width="0" style="218" hidden="1" customWidth="1"/>
    <col min="5906" max="5906" width="40.44140625" style="218" bestFit="1" customWidth="1"/>
    <col min="5907" max="6144" width="9.109375" style="218"/>
    <col min="6145" max="6145" width="9" style="218" customWidth="1"/>
    <col min="6146" max="6146" width="37.5546875" style="218" customWidth="1"/>
    <col min="6147" max="6147" width="11.88671875" style="218" customWidth="1"/>
    <col min="6148" max="6148" width="44.6640625" style="218" customWidth="1"/>
    <col min="6149" max="6149" width="10.6640625" style="218" bestFit="1" customWidth="1"/>
    <col min="6150" max="6150" width="13.109375" style="218" bestFit="1" customWidth="1"/>
    <col min="6151" max="6151" width="10.5546875" style="218" bestFit="1" customWidth="1"/>
    <col min="6152" max="6153" width="0" style="218" hidden="1" customWidth="1"/>
    <col min="6154" max="6154" width="13.109375" style="218" bestFit="1" customWidth="1"/>
    <col min="6155" max="6155" width="13.88671875" style="218" customWidth="1"/>
    <col min="6156" max="6156" width="8.6640625" style="218" bestFit="1" customWidth="1"/>
    <col min="6157" max="6157" width="8.33203125" style="218" bestFit="1" customWidth="1"/>
    <col min="6158" max="6158" width="7.5546875" style="218" bestFit="1" customWidth="1"/>
    <col min="6159" max="6159" width="8.33203125" style="218" bestFit="1" customWidth="1"/>
    <col min="6160" max="6160" width="8.6640625" style="218" bestFit="1" customWidth="1"/>
    <col min="6161" max="6161" width="0" style="218" hidden="1" customWidth="1"/>
    <col min="6162" max="6162" width="40.44140625" style="218" bestFit="1" customWidth="1"/>
    <col min="6163" max="6400" width="9.109375" style="218"/>
    <col min="6401" max="6401" width="9" style="218" customWidth="1"/>
    <col min="6402" max="6402" width="37.5546875" style="218" customWidth="1"/>
    <col min="6403" max="6403" width="11.88671875" style="218" customWidth="1"/>
    <col min="6404" max="6404" width="44.6640625" style="218" customWidth="1"/>
    <col min="6405" max="6405" width="10.6640625" style="218" bestFit="1" customWidth="1"/>
    <col min="6406" max="6406" width="13.109375" style="218" bestFit="1" customWidth="1"/>
    <col min="6407" max="6407" width="10.5546875" style="218" bestFit="1" customWidth="1"/>
    <col min="6408" max="6409" width="0" style="218" hidden="1" customWidth="1"/>
    <col min="6410" max="6410" width="13.109375" style="218" bestFit="1" customWidth="1"/>
    <col min="6411" max="6411" width="13.88671875" style="218" customWidth="1"/>
    <col min="6412" max="6412" width="8.6640625" style="218" bestFit="1" customWidth="1"/>
    <col min="6413" max="6413" width="8.33203125" style="218" bestFit="1" customWidth="1"/>
    <col min="6414" max="6414" width="7.5546875" style="218" bestFit="1" customWidth="1"/>
    <col min="6415" max="6415" width="8.33203125" style="218" bestFit="1" customWidth="1"/>
    <col min="6416" max="6416" width="8.6640625" style="218" bestFit="1" customWidth="1"/>
    <col min="6417" max="6417" width="0" style="218" hidden="1" customWidth="1"/>
    <col min="6418" max="6418" width="40.44140625" style="218" bestFit="1" customWidth="1"/>
    <col min="6419" max="6656" width="9.109375" style="218"/>
    <col min="6657" max="6657" width="9" style="218" customWidth="1"/>
    <col min="6658" max="6658" width="37.5546875" style="218" customWidth="1"/>
    <col min="6659" max="6659" width="11.88671875" style="218" customWidth="1"/>
    <col min="6660" max="6660" width="44.6640625" style="218" customWidth="1"/>
    <col min="6661" max="6661" width="10.6640625" style="218" bestFit="1" customWidth="1"/>
    <col min="6662" max="6662" width="13.109375" style="218" bestFit="1" customWidth="1"/>
    <col min="6663" max="6663" width="10.5546875" style="218" bestFit="1" customWidth="1"/>
    <col min="6664" max="6665" width="0" style="218" hidden="1" customWidth="1"/>
    <col min="6666" max="6666" width="13.109375" style="218" bestFit="1" customWidth="1"/>
    <col min="6667" max="6667" width="13.88671875" style="218" customWidth="1"/>
    <col min="6668" max="6668" width="8.6640625" style="218" bestFit="1" customWidth="1"/>
    <col min="6669" max="6669" width="8.33203125" style="218" bestFit="1" customWidth="1"/>
    <col min="6670" max="6670" width="7.5546875" style="218" bestFit="1" customWidth="1"/>
    <col min="6671" max="6671" width="8.33203125" style="218" bestFit="1" customWidth="1"/>
    <col min="6672" max="6672" width="8.6640625" style="218" bestFit="1" customWidth="1"/>
    <col min="6673" max="6673" width="0" style="218" hidden="1" customWidth="1"/>
    <col min="6674" max="6674" width="40.44140625" style="218" bestFit="1" customWidth="1"/>
    <col min="6675" max="6912" width="9.109375" style="218"/>
    <col min="6913" max="6913" width="9" style="218" customWidth="1"/>
    <col min="6914" max="6914" width="37.5546875" style="218" customWidth="1"/>
    <col min="6915" max="6915" width="11.88671875" style="218" customWidth="1"/>
    <col min="6916" max="6916" width="44.6640625" style="218" customWidth="1"/>
    <col min="6917" max="6917" width="10.6640625" style="218" bestFit="1" customWidth="1"/>
    <col min="6918" max="6918" width="13.109375" style="218" bestFit="1" customWidth="1"/>
    <col min="6919" max="6919" width="10.5546875" style="218" bestFit="1" customWidth="1"/>
    <col min="6920" max="6921" width="0" style="218" hidden="1" customWidth="1"/>
    <col min="6922" max="6922" width="13.109375" style="218" bestFit="1" customWidth="1"/>
    <col min="6923" max="6923" width="13.88671875" style="218" customWidth="1"/>
    <col min="6924" max="6924" width="8.6640625" style="218" bestFit="1" customWidth="1"/>
    <col min="6925" max="6925" width="8.33203125" style="218" bestFit="1" customWidth="1"/>
    <col min="6926" max="6926" width="7.5546875" style="218" bestFit="1" customWidth="1"/>
    <col min="6927" max="6927" width="8.33203125" style="218" bestFit="1" customWidth="1"/>
    <col min="6928" max="6928" width="8.6640625" style="218" bestFit="1" customWidth="1"/>
    <col min="6929" max="6929" width="0" style="218" hidden="1" customWidth="1"/>
    <col min="6930" max="6930" width="40.44140625" style="218" bestFit="1" customWidth="1"/>
    <col min="6931" max="7168" width="9.109375" style="218"/>
    <col min="7169" max="7169" width="9" style="218" customWidth="1"/>
    <col min="7170" max="7170" width="37.5546875" style="218" customWidth="1"/>
    <col min="7171" max="7171" width="11.88671875" style="218" customWidth="1"/>
    <col min="7172" max="7172" width="44.6640625" style="218" customWidth="1"/>
    <col min="7173" max="7173" width="10.6640625" style="218" bestFit="1" customWidth="1"/>
    <col min="7174" max="7174" width="13.109375" style="218" bestFit="1" customWidth="1"/>
    <col min="7175" max="7175" width="10.5546875" style="218" bestFit="1" customWidth="1"/>
    <col min="7176" max="7177" width="0" style="218" hidden="1" customWidth="1"/>
    <col min="7178" max="7178" width="13.109375" style="218" bestFit="1" customWidth="1"/>
    <col min="7179" max="7179" width="13.88671875" style="218" customWidth="1"/>
    <col min="7180" max="7180" width="8.6640625" style="218" bestFit="1" customWidth="1"/>
    <col min="7181" max="7181" width="8.33203125" style="218" bestFit="1" customWidth="1"/>
    <col min="7182" max="7182" width="7.5546875" style="218" bestFit="1" customWidth="1"/>
    <col min="7183" max="7183" width="8.33203125" style="218" bestFit="1" customWidth="1"/>
    <col min="7184" max="7184" width="8.6640625" style="218" bestFit="1" customWidth="1"/>
    <col min="7185" max="7185" width="0" style="218" hidden="1" customWidth="1"/>
    <col min="7186" max="7186" width="40.44140625" style="218" bestFit="1" customWidth="1"/>
    <col min="7187" max="7424" width="9.109375" style="218"/>
    <col min="7425" max="7425" width="9" style="218" customWidth="1"/>
    <col min="7426" max="7426" width="37.5546875" style="218" customWidth="1"/>
    <col min="7427" max="7427" width="11.88671875" style="218" customWidth="1"/>
    <col min="7428" max="7428" width="44.6640625" style="218" customWidth="1"/>
    <col min="7429" max="7429" width="10.6640625" style="218" bestFit="1" customWidth="1"/>
    <col min="7430" max="7430" width="13.109375" style="218" bestFit="1" customWidth="1"/>
    <col min="7431" max="7431" width="10.5546875" style="218" bestFit="1" customWidth="1"/>
    <col min="7432" max="7433" width="0" style="218" hidden="1" customWidth="1"/>
    <col min="7434" max="7434" width="13.109375" style="218" bestFit="1" customWidth="1"/>
    <col min="7435" max="7435" width="13.88671875" style="218" customWidth="1"/>
    <col min="7436" max="7436" width="8.6640625" style="218" bestFit="1" customWidth="1"/>
    <col min="7437" max="7437" width="8.33203125" style="218" bestFit="1" customWidth="1"/>
    <col min="7438" max="7438" width="7.5546875" style="218" bestFit="1" customWidth="1"/>
    <col min="7439" max="7439" width="8.33203125" style="218" bestFit="1" customWidth="1"/>
    <col min="7440" max="7440" width="8.6640625" style="218" bestFit="1" customWidth="1"/>
    <col min="7441" max="7441" width="0" style="218" hidden="1" customWidth="1"/>
    <col min="7442" max="7442" width="40.44140625" style="218" bestFit="1" customWidth="1"/>
    <col min="7443" max="7680" width="9.109375" style="218"/>
    <col min="7681" max="7681" width="9" style="218" customWidth="1"/>
    <col min="7682" max="7682" width="37.5546875" style="218" customWidth="1"/>
    <col min="7683" max="7683" width="11.88671875" style="218" customWidth="1"/>
    <col min="7684" max="7684" width="44.6640625" style="218" customWidth="1"/>
    <col min="7685" max="7685" width="10.6640625" style="218" bestFit="1" customWidth="1"/>
    <col min="7686" max="7686" width="13.109375" style="218" bestFit="1" customWidth="1"/>
    <col min="7687" max="7687" width="10.5546875" style="218" bestFit="1" customWidth="1"/>
    <col min="7688" max="7689" width="0" style="218" hidden="1" customWidth="1"/>
    <col min="7690" max="7690" width="13.109375" style="218" bestFit="1" customWidth="1"/>
    <col min="7691" max="7691" width="13.88671875" style="218" customWidth="1"/>
    <col min="7692" max="7692" width="8.6640625" style="218" bestFit="1" customWidth="1"/>
    <col min="7693" max="7693" width="8.33203125" style="218" bestFit="1" customWidth="1"/>
    <col min="7694" max="7694" width="7.5546875" style="218" bestFit="1" customWidth="1"/>
    <col min="7695" max="7695" width="8.33203125" style="218" bestFit="1" customWidth="1"/>
    <col min="7696" max="7696" width="8.6640625" style="218" bestFit="1" customWidth="1"/>
    <col min="7697" max="7697" width="0" style="218" hidden="1" customWidth="1"/>
    <col min="7698" max="7698" width="40.44140625" style="218" bestFit="1" customWidth="1"/>
    <col min="7699" max="7936" width="9.109375" style="218"/>
    <col min="7937" max="7937" width="9" style="218" customWidth="1"/>
    <col min="7938" max="7938" width="37.5546875" style="218" customWidth="1"/>
    <col min="7939" max="7939" width="11.88671875" style="218" customWidth="1"/>
    <col min="7940" max="7940" width="44.6640625" style="218" customWidth="1"/>
    <col min="7941" max="7941" width="10.6640625" style="218" bestFit="1" customWidth="1"/>
    <col min="7942" max="7942" width="13.109375" style="218" bestFit="1" customWidth="1"/>
    <col min="7943" max="7943" width="10.5546875" style="218" bestFit="1" customWidth="1"/>
    <col min="7944" max="7945" width="0" style="218" hidden="1" customWidth="1"/>
    <col min="7946" max="7946" width="13.109375" style="218" bestFit="1" customWidth="1"/>
    <col min="7947" max="7947" width="13.88671875" style="218" customWidth="1"/>
    <col min="7948" max="7948" width="8.6640625" style="218" bestFit="1" customWidth="1"/>
    <col min="7949" max="7949" width="8.33203125" style="218" bestFit="1" customWidth="1"/>
    <col min="7950" max="7950" width="7.5546875" style="218" bestFit="1" customWidth="1"/>
    <col min="7951" max="7951" width="8.33203125" style="218" bestFit="1" customWidth="1"/>
    <col min="7952" max="7952" width="8.6640625" style="218" bestFit="1" customWidth="1"/>
    <col min="7953" max="7953" width="0" style="218" hidden="1" customWidth="1"/>
    <col min="7954" max="7954" width="40.44140625" style="218" bestFit="1" customWidth="1"/>
    <col min="7955" max="8192" width="9.109375" style="218"/>
    <col min="8193" max="8193" width="9" style="218" customWidth="1"/>
    <col min="8194" max="8194" width="37.5546875" style="218" customWidth="1"/>
    <col min="8195" max="8195" width="11.88671875" style="218" customWidth="1"/>
    <col min="8196" max="8196" width="44.6640625" style="218" customWidth="1"/>
    <col min="8197" max="8197" width="10.6640625" style="218" bestFit="1" customWidth="1"/>
    <col min="8198" max="8198" width="13.109375" style="218" bestFit="1" customWidth="1"/>
    <col min="8199" max="8199" width="10.5546875" style="218" bestFit="1" customWidth="1"/>
    <col min="8200" max="8201" width="0" style="218" hidden="1" customWidth="1"/>
    <col min="8202" max="8202" width="13.109375" style="218" bestFit="1" customWidth="1"/>
    <col min="8203" max="8203" width="13.88671875" style="218" customWidth="1"/>
    <col min="8204" max="8204" width="8.6640625" style="218" bestFit="1" customWidth="1"/>
    <col min="8205" max="8205" width="8.33203125" style="218" bestFit="1" customWidth="1"/>
    <col min="8206" max="8206" width="7.5546875" style="218" bestFit="1" customWidth="1"/>
    <col min="8207" max="8207" width="8.33203125" style="218" bestFit="1" customWidth="1"/>
    <col min="8208" max="8208" width="8.6640625" style="218" bestFit="1" customWidth="1"/>
    <col min="8209" max="8209" width="0" style="218" hidden="1" customWidth="1"/>
    <col min="8210" max="8210" width="40.44140625" style="218" bestFit="1" customWidth="1"/>
    <col min="8211" max="8448" width="9.109375" style="218"/>
    <col min="8449" max="8449" width="9" style="218" customWidth="1"/>
    <col min="8450" max="8450" width="37.5546875" style="218" customWidth="1"/>
    <col min="8451" max="8451" width="11.88671875" style="218" customWidth="1"/>
    <col min="8452" max="8452" width="44.6640625" style="218" customWidth="1"/>
    <col min="8453" max="8453" width="10.6640625" style="218" bestFit="1" customWidth="1"/>
    <col min="8454" max="8454" width="13.109375" style="218" bestFit="1" customWidth="1"/>
    <col min="8455" max="8455" width="10.5546875" style="218" bestFit="1" customWidth="1"/>
    <col min="8456" max="8457" width="0" style="218" hidden="1" customWidth="1"/>
    <col min="8458" max="8458" width="13.109375" style="218" bestFit="1" customWidth="1"/>
    <col min="8459" max="8459" width="13.88671875" style="218" customWidth="1"/>
    <col min="8460" max="8460" width="8.6640625" style="218" bestFit="1" customWidth="1"/>
    <col min="8461" max="8461" width="8.33203125" style="218" bestFit="1" customWidth="1"/>
    <col min="8462" max="8462" width="7.5546875" style="218" bestFit="1" customWidth="1"/>
    <col min="8463" max="8463" width="8.33203125" style="218" bestFit="1" customWidth="1"/>
    <col min="8464" max="8464" width="8.6640625" style="218" bestFit="1" customWidth="1"/>
    <col min="8465" max="8465" width="0" style="218" hidden="1" customWidth="1"/>
    <col min="8466" max="8466" width="40.44140625" style="218" bestFit="1" customWidth="1"/>
    <col min="8467" max="8704" width="9.109375" style="218"/>
    <col min="8705" max="8705" width="9" style="218" customWidth="1"/>
    <col min="8706" max="8706" width="37.5546875" style="218" customWidth="1"/>
    <col min="8707" max="8707" width="11.88671875" style="218" customWidth="1"/>
    <col min="8708" max="8708" width="44.6640625" style="218" customWidth="1"/>
    <col min="8709" max="8709" width="10.6640625" style="218" bestFit="1" customWidth="1"/>
    <col min="8710" max="8710" width="13.109375" style="218" bestFit="1" customWidth="1"/>
    <col min="8711" max="8711" width="10.5546875" style="218" bestFit="1" customWidth="1"/>
    <col min="8712" max="8713" width="0" style="218" hidden="1" customWidth="1"/>
    <col min="8714" max="8714" width="13.109375" style="218" bestFit="1" customWidth="1"/>
    <col min="8715" max="8715" width="13.88671875" style="218" customWidth="1"/>
    <col min="8716" max="8716" width="8.6640625" style="218" bestFit="1" customWidth="1"/>
    <col min="8717" max="8717" width="8.33203125" style="218" bestFit="1" customWidth="1"/>
    <col min="8718" max="8718" width="7.5546875" style="218" bestFit="1" customWidth="1"/>
    <col min="8719" max="8719" width="8.33203125" style="218" bestFit="1" customWidth="1"/>
    <col min="8720" max="8720" width="8.6640625" style="218" bestFit="1" customWidth="1"/>
    <col min="8721" max="8721" width="0" style="218" hidden="1" customWidth="1"/>
    <col min="8722" max="8722" width="40.44140625" style="218" bestFit="1" customWidth="1"/>
    <col min="8723" max="8960" width="9.109375" style="218"/>
    <col min="8961" max="8961" width="9" style="218" customWidth="1"/>
    <col min="8962" max="8962" width="37.5546875" style="218" customWidth="1"/>
    <col min="8963" max="8963" width="11.88671875" style="218" customWidth="1"/>
    <col min="8964" max="8964" width="44.6640625" style="218" customWidth="1"/>
    <col min="8965" max="8965" width="10.6640625" style="218" bestFit="1" customWidth="1"/>
    <col min="8966" max="8966" width="13.109375" style="218" bestFit="1" customWidth="1"/>
    <col min="8967" max="8967" width="10.5546875" style="218" bestFit="1" customWidth="1"/>
    <col min="8968" max="8969" width="0" style="218" hidden="1" customWidth="1"/>
    <col min="8970" max="8970" width="13.109375" style="218" bestFit="1" customWidth="1"/>
    <col min="8971" max="8971" width="13.88671875" style="218" customWidth="1"/>
    <col min="8972" max="8972" width="8.6640625" style="218" bestFit="1" customWidth="1"/>
    <col min="8973" max="8973" width="8.33203125" style="218" bestFit="1" customWidth="1"/>
    <col min="8974" max="8974" width="7.5546875" style="218" bestFit="1" customWidth="1"/>
    <col min="8975" max="8975" width="8.33203125" style="218" bestFit="1" customWidth="1"/>
    <col min="8976" max="8976" width="8.6640625" style="218" bestFit="1" customWidth="1"/>
    <col min="8977" max="8977" width="0" style="218" hidden="1" customWidth="1"/>
    <col min="8978" max="8978" width="40.44140625" style="218" bestFit="1" customWidth="1"/>
    <col min="8979" max="9216" width="9.109375" style="218"/>
    <col min="9217" max="9217" width="9" style="218" customWidth="1"/>
    <col min="9218" max="9218" width="37.5546875" style="218" customWidth="1"/>
    <col min="9219" max="9219" width="11.88671875" style="218" customWidth="1"/>
    <col min="9220" max="9220" width="44.6640625" style="218" customWidth="1"/>
    <col min="9221" max="9221" width="10.6640625" style="218" bestFit="1" customWidth="1"/>
    <col min="9222" max="9222" width="13.109375" style="218" bestFit="1" customWidth="1"/>
    <col min="9223" max="9223" width="10.5546875" style="218" bestFit="1" customWidth="1"/>
    <col min="9224" max="9225" width="0" style="218" hidden="1" customWidth="1"/>
    <col min="9226" max="9226" width="13.109375" style="218" bestFit="1" customWidth="1"/>
    <col min="9227" max="9227" width="13.88671875" style="218" customWidth="1"/>
    <col min="9228" max="9228" width="8.6640625" style="218" bestFit="1" customWidth="1"/>
    <col min="9229" max="9229" width="8.33203125" style="218" bestFit="1" customWidth="1"/>
    <col min="9230" max="9230" width="7.5546875" style="218" bestFit="1" customWidth="1"/>
    <col min="9231" max="9231" width="8.33203125" style="218" bestFit="1" customWidth="1"/>
    <col min="9232" max="9232" width="8.6640625" style="218" bestFit="1" customWidth="1"/>
    <col min="9233" max="9233" width="0" style="218" hidden="1" customWidth="1"/>
    <col min="9234" max="9234" width="40.44140625" style="218" bestFit="1" customWidth="1"/>
    <col min="9235" max="9472" width="9.109375" style="218"/>
    <col min="9473" max="9473" width="9" style="218" customWidth="1"/>
    <col min="9474" max="9474" width="37.5546875" style="218" customWidth="1"/>
    <col min="9475" max="9475" width="11.88671875" style="218" customWidth="1"/>
    <col min="9476" max="9476" width="44.6640625" style="218" customWidth="1"/>
    <col min="9477" max="9477" width="10.6640625" style="218" bestFit="1" customWidth="1"/>
    <col min="9478" max="9478" width="13.109375" style="218" bestFit="1" customWidth="1"/>
    <col min="9479" max="9479" width="10.5546875" style="218" bestFit="1" customWidth="1"/>
    <col min="9480" max="9481" width="0" style="218" hidden="1" customWidth="1"/>
    <col min="9482" max="9482" width="13.109375" style="218" bestFit="1" customWidth="1"/>
    <col min="9483" max="9483" width="13.88671875" style="218" customWidth="1"/>
    <col min="9484" max="9484" width="8.6640625" style="218" bestFit="1" customWidth="1"/>
    <col min="9485" max="9485" width="8.33203125" style="218" bestFit="1" customWidth="1"/>
    <col min="9486" max="9486" width="7.5546875" style="218" bestFit="1" customWidth="1"/>
    <col min="9487" max="9487" width="8.33203125" style="218" bestFit="1" customWidth="1"/>
    <col min="9488" max="9488" width="8.6640625" style="218" bestFit="1" customWidth="1"/>
    <col min="9489" max="9489" width="0" style="218" hidden="1" customWidth="1"/>
    <col min="9490" max="9490" width="40.44140625" style="218" bestFit="1" customWidth="1"/>
    <col min="9491" max="9728" width="9.109375" style="218"/>
    <col min="9729" max="9729" width="9" style="218" customWidth="1"/>
    <col min="9730" max="9730" width="37.5546875" style="218" customWidth="1"/>
    <col min="9731" max="9731" width="11.88671875" style="218" customWidth="1"/>
    <col min="9732" max="9732" width="44.6640625" style="218" customWidth="1"/>
    <col min="9733" max="9733" width="10.6640625" style="218" bestFit="1" customWidth="1"/>
    <col min="9734" max="9734" width="13.109375" style="218" bestFit="1" customWidth="1"/>
    <col min="9735" max="9735" width="10.5546875" style="218" bestFit="1" customWidth="1"/>
    <col min="9736" max="9737" width="0" style="218" hidden="1" customWidth="1"/>
    <col min="9738" max="9738" width="13.109375" style="218" bestFit="1" customWidth="1"/>
    <col min="9739" max="9739" width="13.88671875" style="218" customWidth="1"/>
    <col min="9740" max="9740" width="8.6640625" style="218" bestFit="1" customWidth="1"/>
    <col min="9741" max="9741" width="8.33203125" style="218" bestFit="1" customWidth="1"/>
    <col min="9742" max="9742" width="7.5546875" style="218" bestFit="1" customWidth="1"/>
    <col min="9743" max="9743" width="8.33203125" style="218" bestFit="1" customWidth="1"/>
    <col min="9744" max="9744" width="8.6640625" style="218" bestFit="1" customWidth="1"/>
    <col min="9745" max="9745" width="0" style="218" hidden="1" customWidth="1"/>
    <col min="9746" max="9746" width="40.44140625" style="218" bestFit="1" customWidth="1"/>
    <col min="9747" max="9984" width="9.109375" style="218"/>
    <col min="9985" max="9985" width="9" style="218" customWidth="1"/>
    <col min="9986" max="9986" width="37.5546875" style="218" customWidth="1"/>
    <col min="9987" max="9987" width="11.88671875" style="218" customWidth="1"/>
    <col min="9988" max="9988" width="44.6640625" style="218" customWidth="1"/>
    <col min="9989" max="9989" width="10.6640625" style="218" bestFit="1" customWidth="1"/>
    <col min="9990" max="9990" width="13.109375" style="218" bestFit="1" customWidth="1"/>
    <col min="9991" max="9991" width="10.5546875" style="218" bestFit="1" customWidth="1"/>
    <col min="9992" max="9993" width="0" style="218" hidden="1" customWidth="1"/>
    <col min="9994" max="9994" width="13.109375" style="218" bestFit="1" customWidth="1"/>
    <col min="9995" max="9995" width="13.88671875" style="218" customWidth="1"/>
    <col min="9996" max="9996" width="8.6640625" style="218" bestFit="1" customWidth="1"/>
    <col min="9997" max="9997" width="8.33203125" style="218" bestFit="1" customWidth="1"/>
    <col min="9998" max="9998" width="7.5546875" style="218" bestFit="1" customWidth="1"/>
    <col min="9999" max="9999" width="8.33203125" style="218" bestFit="1" customWidth="1"/>
    <col min="10000" max="10000" width="8.6640625" style="218" bestFit="1" customWidth="1"/>
    <col min="10001" max="10001" width="0" style="218" hidden="1" customWidth="1"/>
    <col min="10002" max="10002" width="40.44140625" style="218" bestFit="1" customWidth="1"/>
    <col min="10003" max="10240" width="9.109375" style="218"/>
    <col min="10241" max="10241" width="9" style="218" customWidth="1"/>
    <col min="10242" max="10242" width="37.5546875" style="218" customWidth="1"/>
    <col min="10243" max="10243" width="11.88671875" style="218" customWidth="1"/>
    <col min="10244" max="10244" width="44.6640625" style="218" customWidth="1"/>
    <col min="10245" max="10245" width="10.6640625" style="218" bestFit="1" customWidth="1"/>
    <col min="10246" max="10246" width="13.109375" style="218" bestFit="1" customWidth="1"/>
    <col min="10247" max="10247" width="10.5546875" style="218" bestFit="1" customWidth="1"/>
    <col min="10248" max="10249" width="0" style="218" hidden="1" customWidth="1"/>
    <col min="10250" max="10250" width="13.109375" style="218" bestFit="1" customWidth="1"/>
    <col min="10251" max="10251" width="13.88671875" style="218" customWidth="1"/>
    <col min="10252" max="10252" width="8.6640625" style="218" bestFit="1" customWidth="1"/>
    <col min="10253" max="10253" width="8.33203125" style="218" bestFit="1" customWidth="1"/>
    <col min="10254" max="10254" width="7.5546875" style="218" bestFit="1" customWidth="1"/>
    <col min="10255" max="10255" width="8.33203125" style="218" bestFit="1" customWidth="1"/>
    <col min="10256" max="10256" width="8.6640625" style="218" bestFit="1" customWidth="1"/>
    <col min="10257" max="10257" width="0" style="218" hidden="1" customWidth="1"/>
    <col min="10258" max="10258" width="40.44140625" style="218" bestFit="1" customWidth="1"/>
    <col min="10259" max="10496" width="9.109375" style="218"/>
    <col min="10497" max="10497" width="9" style="218" customWidth="1"/>
    <col min="10498" max="10498" width="37.5546875" style="218" customWidth="1"/>
    <col min="10499" max="10499" width="11.88671875" style="218" customWidth="1"/>
    <col min="10500" max="10500" width="44.6640625" style="218" customWidth="1"/>
    <col min="10501" max="10501" width="10.6640625" style="218" bestFit="1" customWidth="1"/>
    <col min="10502" max="10502" width="13.109375" style="218" bestFit="1" customWidth="1"/>
    <col min="10503" max="10503" width="10.5546875" style="218" bestFit="1" customWidth="1"/>
    <col min="10504" max="10505" width="0" style="218" hidden="1" customWidth="1"/>
    <col min="10506" max="10506" width="13.109375" style="218" bestFit="1" customWidth="1"/>
    <col min="10507" max="10507" width="13.88671875" style="218" customWidth="1"/>
    <col min="10508" max="10508" width="8.6640625" style="218" bestFit="1" customWidth="1"/>
    <col min="10509" max="10509" width="8.33203125" style="218" bestFit="1" customWidth="1"/>
    <col min="10510" max="10510" width="7.5546875" style="218" bestFit="1" customWidth="1"/>
    <col min="10511" max="10511" width="8.33203125" style="218" bestFit="1" customWidth="1"/>
    <col min="10512" max="10512" width="8.6640625" style="218" bestFit="1" customWidth="1"/>
    <col min="10513" max="10513" width="0" style="218" hidden="1" customWidth="1"/>
    <col min="10514" max="10514" width="40.44140625" style="218" bestFit="1" customWidth="1"/>
    <col min="10515" max="10752" width="9.109375" style="218"/>
    <col min="10753" max="10753" width="9" style="218" customWidth="1"/>
    <col min="10754" max="10754" width="37.5546875" style="218" customWidth="1"/>
    <col min="10755" max="10755" width="11.88671875" style="218" customWidth="1"/>
    <col min="10756" max="10756" width="44.6640625" style="218" customWidth="1"/>
    <col min="10757" max="10757" width="10.6640625" style="218" bestFit="1" customWidth="1"/>
    <col min="10758" max="10758" width="13.109375" style="218" bestFit="1" customWidth="1"/>
    <col min="10759" max="10759" width="10.5546875" style="218" bestFit="1" customWidth="1"/>
    <col min="10760" max="10761" width="0" style="218" hidden="1" customWidth="1"/>
    <col min="10762" max="10762" width="13.109375" style="218" bestFit="1" customWidth="1"/>
    <col min="10763" max="10763" width="13.88671875" style="218" customWidth="1"/>
    <col min="10764" max="10764" width="8.6640625" style="218" bestFit="1" customWidth="1"/>
    <col min="10765" max="10765" width="8.33203125" style="218" bestFit="1" customWidth="1"/>
    <col min="10766" max="10766" width="7.5546875" style="218" bestFit="1" customWidth="1"/>
    <col min="10767" max="10767" width="8.33203125" style="218" bestFit="1" customWidth="1"/>
    <col min="10768" max="10768" width="8.6640625" style="218" bestFit="1" customWidth="1"/>
    <col min="10769" max="10769" width="0" style="218" hidden="1" customWidth="1"/>
    <col min="10770" max="10770" width="40.44140625" style="218" bestFit="1" customWidth="1"/>
    <col min="10771" max="11008" width="9.109375" style="218"/>
    <col min="11009" max="11009" width="9" style="218" customWidth="1"/>
    <col min="11010" max="11010" width="37.5546875" style="218" customWidth="1"/>
    <col min="11011" max="11011" width="11.88671875" style="218" customWidth="1"/>
    <col min="11012" max="11012" width="44.6640625" style="218" customWidth="1"/>
    <col min="11013" max="11013" width="10.6640625" style="218" bestFit="1" customWidth="1"/>
    <col min="11014" max="11014" width="13.109375" style="218" bestFit="1" customWidth="1"/>
    <col min="11015" max="11015" width="10.5546875" style="218" bestFit="1" customWidth="1"/>
    <col min="11016" max="11017" width="0" style="218" hidden="1" customWidth="1"/>
    <col min="11018" max="11018" width="13.109375" style="218" bestFit="1" customWidth="1"/>
    <col min="11019" max="11019" width="13.88671875" style="218" customWidth="1"/>
    <col min="11020" max="11020" width="8.6640625" style="218" bestFit="1" customWidth="1"/>
    <col min="11021" max="11021" width="8.33203125" style="218" bestFit="1" customWidth="1"/>
    <col min="11022" max="11022" width="7.5546875" style="218" bestFit="1" customWidth="1"/>
    <col min="11023" max="11023" width="8.33203125" style="218" bestFit="1" customWidth="1"/>
    <col min="11024" max="11024" width="8.6640625" style="218" bestFit="1" customWidth="1"/>
    <col min="11025" max="11025" width="0" style="218" hidden="1" customWidth="1"/>
    <col min="11026" max="11026" width="40.44140625" style="218" bestFit="1" customWidth="1"/>
    <col min="11027" max="11264" width="9.109375" style="218"/>
    <col min="11265" max="11265" width="9" style="218" customWidth="1"/>
    <col min="11266" max="11266" width="37.5546875" style="218" customWidth="1"/>
    <col min="11267" max="11267" width="11.88671875" style="218" customWidth="1"/>
    <col min="11268" max="11268" width="44.6640625" style="218" customWidth="1"/>
    <col min="11269" max="11269" width="10.6640625" style="218" bestFit="1" customWidth="1"/>
    <col min="11270" max="11270" width="13.109375" style="218" bestFit="1" customWidth="1"/>
    <col min="11271" max="11271" width="10.5546875" style="218" bestFit="1" customWidth="1"/>
    <col min="11272" max="11273" width="0" style="218" hidden="1" customWidth="1"/>
    <col min="11274" max="11274" width="13.109375" style="218" bestFit="1" customWidth="1"/>
    <col min="11275" max="11275" width="13.88671875" style="218" customWidth="1"/>
    <col min="11276" max="11276" width="8.6640625" style="218" bestFit="1" customWidth="1"/>
    <col min="11277" max="11277" width="8.33203125" style="218" bestFit="1" customWidth="1"/>
    <col min="11278" max="11278" width="7.5546875" style="218" bestFit="1" customWidth="1"/>
    <col min="11279" max="11279" width="8.33203125" style="218" bestFit="1" customWidth="1"/>
    <col min="11280" max="11280" width="8.6640625" style="218" bestFit="1" customWidth="1"/>
    <col min="11281" max="11281" width="0" style="218" hidden="1" customWidth="1"/>
    <col min="11282" max="11282" width="40.44140625" style="218" bestFit="1" customWidth="1"/>
    <col min="11283" max="11520" width="9.109375" style="218"/>
    <col min="11521" max="11521" width="9" style="218" customWidth="1"/>
    <col min="11522" max="11522" width="37.5546875" style="218" customWidth="1"/>
    <col min="11523" max="11523" width="11.88671875" style="218" customWidth="1"/>
    <col min="11524" max="11524" width="44.6640625" style="218" customWidth="1"/>
    <col min="11525" max="11525" width="10.6640625" style="218" bestFit="1" customWidth="1"/>
    <col min="11526" max="11526" width="13.109375" style="218" bestFit="1" customWidth="1"/>
    <col min="11527" max="11527" width="10.5546875" style="218" bestFit="1" customWidth="1"/>
    <col min="11528" max="11529" width="0" style="218" hidden="1" customWidth="1"/>
    <col min="11530" max="11530" width="13.109375" style="218" bestFit="1" customWidth="1"/>
    <col min="11531" max="11531" width="13.88671875" style="218" customWidth="1"/>
    <col min="11532" max="11532" width="8.6640625" style="218" bestFit="1" customWidth="1"/>
    <col min="11533" max="11533" width="8.33203125" style="218" bestFit="1" customWidth="1"/>
    <col min="11534" max="11534" width="7.5546875" style="218" bestFit="1" customWidth="1"/>
    <col min="11535" max="11535" width="8.33203125" style="218" bestFit="1" customWidth="1"/>
    <col min="11536" max="11536" width="8.6640625" style="218" bestFit="1" customWidth="1"/>
    <col min="11537" max="11537" width="0" style="218" hidden="1" customWidth="1"/>
    <col min="11538" max="11538" width="40.44140625" style="218" bestFit="1" customWidth="1"/>
    <col min="11539" max="11776" width="9.109375" style="218"/>
    <col min="11777" max="11777" width="9" style="218" customWidth="1"/>
    <col min="11778" max="11778" width="37.5546875" style="218" customWidth="1"/>
    <col min="11779" max="11779" width="11.88671875" style="218" customWidth="1"/>
    <col min="11780" max="11780" width="44.6640625" style="218" customWidth="1"/>
    <col min="11781" max="11781" width="10.6640625" style="218" bestFit="1" customWidth="1"/>
    <col min="11782" max="11782" width="13.109375" style="218" bestFit="1" customWidth="1"/>
    <col min="11783" max="11783" width="10.5546875" style="218" bestFit="1" customWidth="1"/>
    <col min="11784" max="11785" width="0" style="218" hidden="1" customWidth="1"/>
    <col min="11786" max="11786" width="13.109375" style="218" bestFit="1" customWidth="1"/>
    <col min="11787" max="11787" width="13.88671875" style="218" customWidth="1"/>
    <col min="11788" max="11788" width="8.6640625" style="218" bestFit="1" customWidth="1"/>
    <col min="11789" max="11789" width="8.33203125" style="218" bestFit="1" customWidth="1"/>
    <col min="11790" max="11790" width="7.5546875" style="218" bestFit="1" customWidth="1"/>
    <col min="11791" max="11791" width="8.33203125" style="218" bestFit="1" customWidth="1"/>
    <col min="11792" max="11792" width="8.6640625" style="218" bestFit="1" customWidth="1"/>
    <col min="11793" max="11793" width="0" style="218" hidden="1" customWidth="1"/>
    <col min="11794" max="11794" width="40.44140625" style="218" bestFit="1" customWidth="1"/>
    <col min="11795" max="12032" width="9.109375" style="218"/>
    <col min="12033" max="12033" width="9" style="218" customWidth="1"/>
    <col min="12034" max="12034" width="37.5546875" style="218" customWidth="1"/>
    <col min="12035" max="12035" width="11.88671875" style="218" customWidth="1"/>
    <col min="12036" max="12036" width="44.6640625" style="218" customWidth="1"/>
    <col min="12037" max="12037" width="10.6640625" style="218" bestFit="1" customWidth="1"/>
    <col min="12038" max="12038" width="13.109375" style="218" bestFit="1" customWidth="1"/>
    <col min="12039" max="12039" width="10.5546875" style="218" bestFit="1" customWidth="1"/>
    <col min="12040" max="12041" width="0" style="218" hidden="1" customWidth="1"/>
    <col min="12042" max="12042" width="13.109375" style="218" bestFit="1" customWidth="1"/>
    <col min="12043" max="12043" width="13.88671875" style="218" customWidth="1"/>
    <col min="12044" max="12044" width="8.6640625" style="218" bestFit="1" customWidth="1"/>
    <col min="12045" max="12045" width="8.33203125" style="218" bestFit="1" customWidth="1"/>
    <col min="12046" max="12046" width="7.5546875" style="218" bestFit="1" customWidth="1"/>
    <col min="12047" max="12047" width="8.33203125" style="218" bestFit="1" customWidth="1"/>
    <col min="12048" max="12048" width="8.6640625" style="218" bestFit="1" customWidth="1"/>
    <col min="12049" max="12049" width="0" style="218" hidden="1" customWidth="1"/>
    <col min="12050" max="12050" width="40.44140625" style="218" bestFit="1" customWidth="1"/>
    <col min="12051" max="12288" width="9.109375" style="218"/>
    <col min="12289" max="12289" width="9" style="218" customWidth="1"/>
    <col min="12290" max="12290" width="37.5546875" style="218" customWidth="1"/>
    <col min="12291" max="12291" width="11.88671875" style="218" customWidth="1"/>
    <col min="12292" max="12292" width="44.6640625" style="218" customWidth="1"/>
    <col min="12293" max="12293" width="10.6640625" style="218" bestFit="1" customWidth="1"/>
    <col min="12294" max="12294" width="13.109375" style="218" bestFit="1" customWidth="1"/>
    <col min="12295" max="12295" width="10.5546875" style="218" bestFit="1" customWidth="1"/>
    <col min="12296" max="12297" width="0" style="218" hidden="1" customWidth="1"/>
    <col min="12298" max="12298" width="13.109375" style="218" bestFit="1" customWidth="1"/>
    <col min="12299" max="12299" width="13.88671875" style="218" customWidth="1"/>
    <col min="12300" max="12300" width="8.6640625" style="218" bestFit="1" customWidth="1"/>
    <col min="12301" max="12301" width="8.33203125" style="218" bestFit="1" customWidth="1"/>
    <col min="12302" max="12302" width="7.5546875" style="218" bestFit="1" customWidth="1"/>
    <col min="12303" max="12303" width="8.33203125" style="218" bestFit="1" customWidth="1"/>
    <col min="12304" max="12304" width="8.6640625" style="218" bestFit="1" customWidth="1"/>
    <col min="12305" max="12305" width="0" style="218" hidden="1" customWidth="1"/>
    <col min="12306" max="12306" width="40.44140625" style="218" bestFit="1" customWidth="1"/>
    <col min="12307" max="12544" width="9.109375" style="218"/>
    <col min="12545" max="12545" width="9" style="218" customWidth="1"/>
    <col min="12546" max="12546" width="37.5546875" style="218" customWidth="1"/>
    <col min="12547" max="12547" width="11.88671875" style="218" customWidth="1"/>
    <col min="12548" max="12548" width="44.6640625" style="218" customWidth="1"/>
    <col min="12549" max="12549" width="10.6640625" style="218" bestFit="1" customWidth="1"/>
    <col min="12550" max="12550" width="13.109375" style="218" bestFit="1" customWidth="1"/>
    <col min="12551" max="12551" width="10.5546875" style="218" bestFit="1" customWidth="1"/>
    <col min="12552" max="12553" width="0" style="218" hidden="1" customWidth="1"/>
    <col min="12554" max="12554" width="13.109375" style="218" bestFit="1" customWidth="1"/>
    <col min="12555" max="12555" width="13.88671875" style="218" customWidth="1"/>
    <col min="12556" max="12556" width="8.6640625" style="218" bestFit="1" customWidth="1"/>
    <col min="12557" max="12557" width="8.33203125" style="218" bestFit="1" customWidth="1"/>
    <col min="12558" max="12558" width="7.5546875" style="218" bestFit="1" customWidth="1"/>
    <col min="12559" max="12559" width="8.33203125" style="218" bestFit="1" customWidth="1"/>
    <col min="12560" max="12560" width="8.6640625" style="218" bestFit="1" customWidth="1"/>
    <col min="12561" max="12561" width="0" style="218" hidden="1" customWidth="1"/>
    <col min="12562" max="12562" width="40.44140625" style="218" bestFit="1" customWidth="1"/>
    <col min="12563" max="12800" width="9.109375" style="218"/>
    <col min="12801" max="12801" width="9" style="218" customWidth="1"/>
    <col min="12802" max="12802" width="37.5546875" style="218" customWidth="1"/>
    <col min="12803" max="12803" width="11.88671875" style="218" customWidth="1"/>
    <col min="12804" max="12804" width="44.6640625" style="218" customWidth="1"/>
    <col min="12805" max="12805" width="10.6640625" style="218" bestFit="1" customWidth="1"/>
    <col min="12806" max="12806" width="13.109375" style="218" bestFit="1" customWidth="1"/>
    <col min="12807" max="12807" width="10.5546875" style="218" bestFit="1" customWidth="1"/>
    <col min="12808" max="12809" width="0" style="218" hidden="1" customWidth="1"/>
    <col min="12810" max="12810" width="13.109375" style="218" bestFit="1" customWidth="1"/>
    <col min="12811" max="12811" width="13.88671875" style="218" customWidth="1"/>
    <col min="12812" max="12812" width="8.6640625" style="218" bestFit="1" customWidth="1"/>
    <col min="12813" max="12813" width="8.33203125" style="218" bestFit="1" customWidth="1"/>
    <col min="12814" max="12814" width="7.5546875" style="218" bestFit="1" customWidth="1"/>
    <col min="12815" max="12815" width="8.33203125" style="218" bestFit="1" customWidth="1"/>
    <col min="12816" max="12816" width="8.6640625" style="218" bestFit="1" customWidth="1"/>
    <col min="12817" max="12817" width="0" style="218" hidden="1" customWidth="1"/>
    <col min="12818" max="12818" width="40.44140625" style="218" bestFit="1" customWidth="1"/>
    <col min="12819" max="13056" width="9.109375" style="218"/>
    <col min="13057" max="13057" width="9" style="218" customWidth="1"/>
    <col min="13058" max="13058" width="37.5546875" style="218" customWidth="1"/>
    <col min="13059" max="13059" width="11.88671875" style="218" customWidth="1"/>
    <col min="13060" max="13060" width="44.6640625" style="218" customWidth="1"/>
    <col min="13061" max="13061" width="10.6640625" style="218" bestFit="1" customWidth="1"/>
    <col min="13062" max="13062" width="13.109375" style="218" bestFit="1" customWidth="1"/>
    <col min="13063" max="13063" width="10.5546875" style="218" bestFit="1" customWidth="1"/>
    <col min="13064" max="13065" width="0" style="218" hidden="1" customWidth="1"/>
    <col min="13066" max="13066" width="13.109375" style="218" bestFit="1" customWidth="1"/>
    <col min="13067" max="13067" width="13.88671875" style="218" customWidth="1"/>
    <col min="13068" max="13068" width="8.6640625" style="218" bestFit="1" customWidth="1"/>
    <col min="13069" max="13069" width="8.33203125" style="218" bestFit="1" customWidth="1"/>
    <col min="13070" max="13070" width="7.5546875" style="218" bestFit="1" customWidth="1"/>
    <col min="13071" max="13071" width="8.33203125" style="218" bestFit="1" customWidth="1"/>
    <col min="13072" max="13072" width="8.6640625" style="218" bestFit="1" customWidth="1"/>
    <col min="13073" max="13073" width="0" style="218" hidden="1" customWidth="1"/>
    <col min="13074" max="13074" width="40.44140625" style="218" bestFit="1" customWidth="1"/>
    <col min="13075" max="13312" width="9.109375" style="218"/>
    <col min="13313" max="13313" width="9" style="218" customWidth="1"/>
    <col min="13314" max="13314" width="37.5546875" style="218" customWidth="1"/>
    <col min="13315" max="13315" width="11.88671875" style="218" customWidth="1"/>
    <col min="13316" max="13316" width="44.6640625" style="218" customWidth="1"/>
    <col min="13317" max="13317" width="10.6640625" style="218" bestFit="1" customWidth="1"/>
    <col min="13318" max="13318" width="13.109375" style="218" bestFit="1" customWidth="1"/>
    <col min="13319" max="13319" width="10.5546875" style="218" bestFit="1" customWidth="1"/>
    <col min="13320" max="13321" width="0" style="218" hidden="1" customWidth="1"/>
    <col min="13322" max="13322" width="13.109375" style="218" bestFit="1" customWidth="1"/>
    <col min="13323" max="13323" width="13.88671875" style="218" customWidth="1"/>
    <col min="13324" max="13324" width="8.6640625" style="218" bestFit="1" customWidth="1"/>
    <col min="13325" max="13325" width="8.33203125" style="218" bestFit="1" customWidth="1"/>
    <col min="13326" max="13326" width="7.5546875" style="218" bestFit="1" customWidth="1"/>
    <col min="13327" max="13327" width="8.33203125" style="218" bestFit="1" customWidth="1"/>
    <col min="13328" max="13328" width="8.6640625" style="218" bestFit="1" customWidth="1"/>
    <col min="13329" max="13329" width="0" style="218" hidden="1" customWidth="1"/>
    <col min="13330" max="13330" width="40.44140625" style="218" bestFit="1" customWidth="1"/>
    <col min="13331" max="13568" width="9.109375" style="218"/>
    <col min="13569" max="13569" width="9" style="218" customWidth="1"/>
    <col min="13570" max="13570" width="37.5546875" style="218" customWidth="1"/>
    <col min="13571" max="13571" width="11.88671875" style="218" customWidth="1"/>
    <col min="13572" max="13572" width="44.6640625" style="218" customWidth="1"/>
    <col min="13573" max="13573" width="10.6640625" style="218" bestFit="1" customWidth="1"/>
    <col min="13574" max="13574" width="13.109375" style="218" bestFit="1" customWidth="1"/>
    <col min="13575" max="13575" width="10.5546875" style="218" bestFit="1" customWidth="1"/>
    <col min="13576" max="13577" width="0" style="218" hidden="1" customWidth="1"/>
    <col min="13578" max="13578" width="13.109375" style="218" bestFit="1" customWidth="1"/>
    <col min="13579" max="13579" width="13.88671875" style="218" customWidth="1"/>
    <col min="13580" max="13580" width="8.6640625" style="218" bestFit="1" customWidth="1"/>
    <col min="13581" max="13581" width="8.33203125" style="218" bestFit="1" customWidth="1"/>
    <col min="13582" max="13582" width="7.5546875" style="218" bestFit="1" customWidth="1"/>
    <col min="13583" max="13583" width="8.33203125" style="218" bestFit="1" customWidth="1"/>
    <col min="13584" max="13584" width="8.6640625" style="218" bestFit="1" customWidth="1"/>
    <col min="13585" max="13585" width="0" style="218" hidden="1" customWidth="1"/>
    <col min="13586" max="13586" width="40.44140625" style="218" bestFit="1" customWidth="1"/>
    <col min="13587" max="13824" width="9.109375" style="218"/>
    <col min="13825" max="13825" width="9" style="218" customWidth="1"/>
    <col min="13826" max="13826" width="37.5546875" style="218" customWidth="1"/>
    <col min="13827" max="13827" width="11.88671875" style="218" customWidth="1"/>
    <col min="13828" max="13828" width="44.6640625" style="218" customWidth="1"/>
    <col min="13829" max="13829" width="10.6640625" style="218" bestFit="1" customWidth="1"/>
    <col min="13830" max="13830" width="13.109375" style="218" bestFit="1" customWidth="1"/>
    <col min="13831" max="13831" width="10.5546875" style="218" bestFit="1" customWidth="1"/>
    <col min="13832" max="13833" width="0" style="218" hidden="1" customWidth="1"/>
    <col min="13834" max="13834" width="13.109375" style="218" bestFit="1" customWidth="1"/>
    <col min="13835" max="13835" width="13.88671875" style="218" customWidth="1"/>
    <col min="13836" max="13836" width="8.6640625" style="218" bestFit="1" customWidth="1"/>
    <col min="13837" max="13837" width="8.33203125" style="218" bestFit="1" customWidth="1"/>
    <col min="13838" max="13838" width="7.5546875" style="218" bestFit="1" customWidth="1"/>
    <col min="13839" max="13839" width="8.33203125" style="218" bestFit="1" customWidth="1"/>
    <col min="13840" max="13840" width="8.6640625" style="218" bestFit="1" customWidth="1"/>
    <col min="13841" max="13841" width="0" style="218" hidden="1" customWidth="1"/>
    <col min="13842" max="13842" width="40.44140625" style="218" bestFit="1" customWidth="1"/>
    <col min="13843" max="14080" width="9.109375" style="218"/>
    <col min="14081" max="14081" width="9" style="218" customWidth="1"/>
    <col min="14082" max="14082" width="37.5546875" style="218" customWidth="1"/>
    <col min="14083" max="14083" width="11.88671875" style="218" customWidth="1"/>
    <col min="14084" max="14084" width="44.6640625" style="218" customWidth="1"/>
    <col min="14085" max="14085" width="10.6640625" style="218" bestFit="1" customWidth="1"/>
    <col min="14086" max="14086" width="13.109375" style="218" bestFit="1" customWidth="1"/>
    <col min="14087" max="14087" width="10.5546875" style="218" bestFit="1" customWidth="1"/>
    <col min="14088" max="14089" width="0" style="218" hidden="1" customWidth="1"/>
    <col min="14090" max="14090" width="13.109375" style="218" bestFit="1" customWidth="1"/>
    <col min="14091" max="14091" width="13.88671875" style="218" customWidth="1"/>
    <col min="14092" max="14092" width="8.6640625" style="218" bestFit="1" customWidth="1"/>
    <col min="14093" max="14093" width="8.33203125" style="218" bestFit="1" customWidth="1"/>
    <col min="14094" max="14094" width="7.5546875" style="218" bestFit="1" customWidth="1"/>
    <col min="14095" max="14095" width="8.33203125" style="218" bestFit="1" customWidth="1"/>
    <col min="14096" max="14096" width="8.6640625" style="218" bestFit="1" customWidth="1"/>
    <col min="14097" max="14097" width="0" style="218" hidden="1" customWidth="1"/>
    <col min="14098" max="14098" width="40.44140625" style="218" bestFit="1" customWidth="1"/>
    <col min="14099" max="14336" width="9.109375" style="218"/>
    <col min="14337" max="14337" width="9" style="218" customWidth="1"/>
    <col min="14338" max="14338" width="37.5546875" style="218" customWidth="1"/>
    <col min="14339" max="14339" width="11.88671875" style="218" customWidth="1"/>
    <col min="14340" max="14340" width="44.6640625" style="218" customWidth="1"/>
    <col min="14341" max="14341" width="10.6640625" style="218" bestFit="1" customWidth="1"/>
    <col min="14342" max="14342" width="13.109375" style="218" bestFit="1" customWidth="1"/>
    <col min="14343" max="14343" width="10.5546875" style="218" bestFit="1" customWidth="1"/>
    <col min="14344" max="14345" width="0" style="218" hidden="1" customWidth="1"/>
    <col min="14346" max="14346" width="13.109375" style="218" bestFit="1" customWidth="1"/>
    <col min="14347" max="14347" width="13.88671875" style="218" customWidth="1"/>
    <col min="14348" max="14348" width="8.6640625" style="218" bestFit="1" customWidth="1"/>
    <col min="14349" max="14349" width="8.33203125" style="218" bestFit="1" customWidth="1"/>
    <col min="14350" max="14350" width="7.5546875" style="218" bestFit="1" customWidth="1"/>
    <col min="14351" max="14351" width="8.33203125" style="218" bestFit="1" customWidth="1"/>
    <col min="14352" max="14352" width="8.6640625" style="218" bestFit="1" customWidth="1"/>
    <col min="14353" max="14353" width="0" style="218" hidden="1" customWidth="1"/>
    <col min="14354" max="14354" width="40.44140625" style="218" bestFit="1" customWidth="1"/>
    <col min="14355" max="14592" width="9.109375" style="218"/>
    <col min="14593" max="14593" width="9" style="218" customWidth="1"/>
    <col min="14594" max="14594" width="37.5546875" style="218" customWidth="1"/>
    <col min="14595" max="14595" width="11.88671875" style="218" customWidth="1"/>
    <col min="14596" max="14596" width="44.6640625" style="218" customWidth="1"/>
    <col min="14597" max="14597" width="10.6640625" style="218" bestFit="1" customWidth="1"/>
    <col min="14598" max="14598" width="13.109375" style="218" bestFit="1" customWidth="1"/>
    <col min="14599" max="14599" width="10.5546875" style="218" bestFit="1" customWidth="1"/>
    <col min="14600" max="14601" width="0" style="218" hidden="1" customWidth="1"/>
    <col min="14602" max="14602" width="13.109375" style="218" bestFit="1" customWidth="1"/>
    <col min="14603" max="14603" width="13.88671875" style="218" customWidth="1"/>
    <col min="14604" max="14604" width="8.6640625" style="218" bestFit="1" customWidth="1"/>
    <col min="14605" max="14605" width="8.33203125" style="218" bestFit="1" customWidth="1"/>
    <col min="14606" max="14606" width="7.5546875" style="218" bestFit="1" customWidth="1"/>
    <col min="14607" max="14607" width="8.33203125" style="218" bestFit="1" customWidth="1"/>
    <col min="14608" max="14608" width="8.6640625" style="218" bestFit="1" customWidth="1"/>
    <col min="14609" max="14609" width="0" style="218" hidden="1" customWidth="1"/>
    <col min="14610" max="14610" width="40.44140625" style="218" bestFit="1" customWidth="1"/>
    <col min="14611" max="14848" width="9.109375" style="218"/>
    <col min="14849" max="14849" width="9" style="218" customWidth="1"/>
    <col min="14850" max="14850" width="37.5546875" style="218" customWidth="1"/>
    <col min="14851" max="14851" width="11.88671875" style="218" customWidth="1"/>
    <col min="14852" max="14852" width="44.6640625" style="218" customWidth="1"/>
    <col min="14853" max="14853" width="10.6640625" style="218" bestFit="1" customWidth="1"/>
    <col min="14854" max="14854" width="13.109375" style="218" bestFit="1" customWidth="1"/>
    <col min="14855" max="14855" width="10.5546875" style="218" bestFit="1" customWidth="1"/>
    <col min="14856" max="14857" width="0" style="218" hidden="1" customWidth="1"/>
    <col min="14858" max="14858" width="13.109375" style="218" bestFit="1" customWidth="1"/>
    <col min="14859" max="14859" width="13.88671875" style="218" customWidth="1"/>
    <col min="14860" max="14860" width="8.6640625" style="218" bestFit="1" customWidth="1"/>
    <col min="14861" max="14861" width="8.33203125" style="218" bestFit="1" customWidth="1"/>
    <col min="14862" max="14862" width="7.5546875" style="218" bestFit="1" customWidth="1"/>
    <col min="14863" max="14863" width="8.33203125" style="218" bestFit="1" customWidth="1"/>
    <col min="14864" max="14864" width="8.6640625" style="218" bestFit="1" customWidth="1"/>
    <col min="14865" max="14865" width="0" style="218" hidden="1" customWidth="1"/>
    <col min="14866" max="14866" width="40.44140625" style="218" bestFit="1" customWidth="1"/>
    <col min="14867" max="15104" width="9.109375" style="218"/>
    <col min="15105" max="15105" width="9" style="218" customWidth="1"/>
    <col min="15106" max="15106" width="37.5546875" style="218" customWidth="1"/>
    <col min="15107" max="15107" width="11.88671875" style="218" customWidth="1"/>
    <col min="15108" max="15108" width="44.6640625" style="218" customWidth="1"/>
    <col min="15109" max="15109" width="10.6640625" style="218" bestFit="1" customWidth="1"/>
    <col min="15110" max="15110" width="13.109375" style="218" bestFit="1" customWidth="1"/>
    <col min="15111" max="15111" width="10.5546875" style="218" bestFit="1" customWidth="1"/>
    <col min="15112" max="15113" width="0" style="218" hidden="1" customWidth="1"/>
    <col min="15114" max="15114" width="13.109375" style="218" bestFit="1" customWidth="1"/>
    <col min="15115" max="15115" width="13.88671875" style="218" customWidth="1"/>
    <col min="15116" max="15116" width="8.6640625" style="218" bestFit="1" customWidth="1"/>
    <col min="15117" max="15117" width="8.33203125" style="218" bestFit="1" customWidth="1"/>
    <col min="15118" max="15118" width="7.5546875" style="218" bestFit="1" customWidth="1"/>
    <col min="15119" max="15119" width="8.33203125" style="218" bestFit="1" customWidth="1"/>
    <col min="15120" max="15120" width="8.6640625" style="218" bestFit="1" customWidth="1"/>
    <col min="15121" max="15121" width="0" style="218" hidden="1" customWidth="1"/>
    <col min="15122" max="15122" width="40.44140625" style="218" bestFit="1" customWidth="1"/>
    <col min="15123" max="15360" width="9.109375" style="218"/>
    <col min="15361" max="15361" width="9" style="218" customWidth="1"/>
    <col min="15362" max="15362" width="37.5546875" style="218" customWidth="1"/>
    <col min="15363" max="15363" width="11.88671875" style="218" customWidth="1"/>
    <col min="15364" max="15364" width="44.6640625" style="218" customWidth="1"/>
    <col min="15365" max="15365" width="10.6640625" style="218" bestFit="1" customWidth="1"/>
    <col min="15366" max="15366" width="13.109375" style="218" bestFit="1" customWidth="1"/>
    <col min="15367" max="15367" width="10.5546875" style="218" bestFit="1" customWidth="1"/>
    <col min="15368" max="15369" width="0" style="218" hidden="1" customWidth="1"/>
    <col min="15370" max="15370" width="13.109375" style="218" bestFit="1" customWidth="1"/>
    <col min="15371" max="15371" width="13.88671875" style="218" customWidth="1"/>
    <col min="15372" max="15372" width="8.6640625" style="218" bestFit="1" customWidth="1"/>
    <col min="15373" max="15373" width="8.33203125" style="218" bestFit="1" customWidth="1"/>
    <col min="15374" max="15374" width="7.5546875" style="218" bestFit="1" customWidth="1"/>
    <col min="15375" max="15375" width="8.33203125" style="218" bestFit="1" customWidth="1"/>
    <col min="15376" max="15376" width="8.6640625" style="218" bestFit="1" customWidth="1"/>
    <col min="15377" max="15377" width="0" style="218" hidden="1" customWidth="1"/>
    <col min="15378" max="15378" width="40.44140625" style="218" bestFit="1" customWidth="1"/>
    <col min="15379" max="15616" width="9.109375" style="218"/>
    <col min="15617" max="15617" width="9" style="218" customWidth="1"/>
    <col min="15618" max="15618" width="37.5546875" style="218" customWidth="1"/>
    <col min="15619" max="15619" width="11.88671875" style="218" customWidth="1"/>
    <col min="15620" max="15620" width="44.6640625" style="218" customWidth="1"/>
    <col min="15621" max="15621" width="10.6640625" style="218" bestFit="1" customWidth="1"/>
    <col min="15622" max="15622" width="13.109375" style="218" bestFit="1" customWidth="1"/>
    <col min="15623" max="15623" width="10.5546875" style="218" bestFit="1" customWidth="1"/>
    <col min="15624" max="15625" width="0" style="218" hidden="1" customWidth="1"/>
    <col min="15626" max="15626" width="13.109375" style="218" bestFit="1" customWidth="1"/>
    <col min="15627" max="15627" width="13.88671875" style="218" customWidth="1"/>
    <col min="15628" max="15628" width="8.6640625" style="218" bestFit="1" customWidth="1"/>
    <col min="15629" max="15629" width="8.33203125" style="218" bestFit="1" customWidth="1"/>
    <col min="15630" max="15630" width="7.5546875" style="218" bestFit="1" customWidth="1"/>
    <col min="15631" max="15631" width="8.33203125" style="218" bestFit="1" customWidth="1"/>
    <col min="15632" max="15632" width="8.6640625" style="218" bestFit="1" customWidth="1"/>
    <col min="15633" max="15633" width="0" style="218" hidden="1" customWidth="1"/>
    <col min="15634" max="15634" width="40.44140625" style="218" bestFit="1" customWidth="1"/>
    <col min="15635" max="15872" width="9.109375" style="218"/>
    <col min="15873" max="15873" width="9" style="218" customWidth="1"/>
    <col min="15874" max="15874" width="37.5546875" style="218" customWidth="1"/>
    <col min="15875" max="15875" width="11.88671875" style="218" customWidth="1"/>
    <col min="15876" max="15876" width="44.6640625" style="218" customWidth="1"/>
    <col min="15877" max="15877" width="10.6640625" style="218" bestFit="1" customWidth="1"/>
    <col min="15878" max="15878" width="13.109375" style="218" bestFit="1" customWidth="1"/>
    <col min="15879" max="15879" width="10.5546875" style="218" bestFit="1" customWidth="1"/>
    <col min="15880" max="15881" width="0" style="218" hidden="1" customWidth="1"/>
    <col min="15882" max="15882" width="13.109375" style="218" bestFit="1" customWidth="1"/>
    <col min="15883" max="15883" width="13.88671875" style="218" customWidth="1"/>
    <col min="15884" max="15884" width="8.6640625" style="218" bestFit="1" customWidth="1"/>
    <col min="15885" max="15885" width="8.33203125" style="218" bestFit="1" customWidth="1"/>
    <col min="15886" max="15886" width="7.5546875" style="218" bestFit="1" customWidth="1"/>
    <col min="15887" max="15887" width="8.33203125" style="218" bestFit="1" customWidth="1"/>
    <col min="15888" max="15888" width="8.6640625" style="218" bestFit="1" customWidth="1"/>
    <col min="15889" max="15889" width="0" style="218" hidden="1" customWidth="1"/>
    <col min="15890" max="15890" width="40.44140625" style="218" bestFit="1" customWidth="1"/>
    <col min="15891" max="16128" width="9.109375" style="218"/>
    <col min="16129" max="16129" width="9" style="218" customWidth="1"/>
    <col min="16130" max="16130" width="37.5546875" style="218" customWidth="1"/>
    <col min="16131" max="16131" width="11.88671875" style="218" customWidth="1"/>
    <col min="16132" max="16132" width="44.6640625" style="218" customWidth="1"/>
    <col min="16133" max="16133" width="10.6640625" style="218" bestFit="1" customWidth="1"/>
    <col min="16134" max="16134" width="13.109375" style="218" bestFit="1" customWidth="1"/>
    <col min="16135" max="16135" width="10.5546875" style="218" bestFit="1" customWidth="1"/>
    <col min="16136" max="16137" width="0" style="218" hidden="1" customWidth="1"/>
    <col min="16138" max="16138" width="13.109375" style="218" bestFit="1" customWidth="1"/>
    <col min="16139" max="16139" width="13.88671875" style="218" customWidth="1"/>
    <col min="16140" max="16140" width="8.6640625" style="218" bestFit="1" customWidth="1"/>
    <col min="16141" max="16141" width="8.33203125" style="218" bestFit="1" customWidth="1"/>
    <col min="16142" max="16142" width="7.5546875" style="218" bestFit="1" customWidth="1"/>
    <col min="16143" max="16143" width="8.33203125" style="218" bestFit="1" customWidth="1"/>
    <col min="16144" max="16144" width="8.6640625" style="218" bestFit="1" customWidth="1"/>
    <col min="16145" max="16145" width="0" style="218" hidden="1" customWidth="1"/>
    <col min="16146" max="16146" width="40.44140625" style="218" bestFit="1" customWidth="1"/>
    <col min="16147" max="16384" width="9.109375" style="218"/>
  </cols>
  <sheetData>
    <row r="1" spans="1:20" s="163" customFormat="1">
      <c r="A1" s="153" t="s">
        <v>3168</v>
      </c>
      <c r="B1" s="154"/>
      <c r="C1" s="155"/>
      <c r="D1" s="156" t="s">
        <v>3169</v>
      </c>
      <c r="E1" s="157"/>
      <c r="F1" s="158"/>
      <c r="G1" s="158"/>
      <c r="H1" s="156"/>
      <c r="I1" s="156"/>
      <c r="J1" s="159"/>
      <c r="K1" s="160"/>
      <c r="L1" s="156"/>
      <c r="M1" s="156"/>
      <c r="N1" s="156"/>
      <c r="O1" s="161"/>
      <c r="P1" s="156"/>
      <c r="Q1" s="162"/>
      <c r="R1" s="156"/>
    </row>
    <row r="2" spans="1:20" s="163" customFormat="1">
      <c r="A2" s="153" t="s">
        <v>3170</v>
      </c>
      <c r="B2" s="154"/>
      <c r="C2" s="155"/>
      <c r="D2" s="620" t="s">
        <v>15018</v>
      </c>
      <c r="E2" s="157"/>
      <c r="F2" s="158"/>
      <c r="G2" s="158"/>
      <c r="H2" s="156"/>
      <c r="I2" s="156"/>
      <c r="J2" s="159"/>
      <c r="K2" s="160"/>
      <c r="L2" s="156"/>
      <c r="M2" s="156"/>
      <c r="N2" s="156"/>
      <c r="O2" s="161"/>
      <c r="P2" s="156"/>
      <c r="Q2" s="162"/>
      <c r="R2" s="156"/>
    </row>
    <row r="3" spans="1:20" s="163" customFormat="1">
      <c r="A3" s="153" t="s">
        <v>3171</v>
      </c>
      <c r="B3" s="156"/>
      <c r="C3" s="155"/>
      <c r="D3" s="156" t="s">
        <v>3172</v>
      </c>
      <c r="E3" s="157"/>
      <c r="F3" s="158"/>
      <c r="G3" s="158"/>
      <c r="H3" s="156"/>
      <c r="I3" s="156"/>
      <c r="J3" s="159"/>
      <c r="K3" s="160"/>
      <c r="L3" s="156"/>
      <c r="M3" s="156"/>
      <c r="N3" s="156"/>
      <c r="O3" s="161"/>
      <c r="P3" s="156"/>
      <c r="Q3" s="162"/>
      <c r="R3" s="156"/>
    </row>
    <row r="4" spans="1:20" s="163" customFormat="1">
      <c r="A4" s="164"/>
      <c r="B4" s="165"/>
      <c r="C4" s="166"/>
      <c r="D4" s="164"/>
      <c r="E4" s="167"/>
      <c r="F4" s="168"/>
      <c r="G4" s="168"/>
      <c r="H4" s="164"/>
      <c r="I4" s="164"/>
      <c r="J4" s="169"/>
      <c r="K4" s="170"/>
      <c r="L4" s="169"/>
      <c r="M4" s="169"/>
      <c r="N4" s="169"/>
      <c r="O4" s="171"/>
      <c r="P4" s="169"/>
      <c r="Q4" s="168"/>
      <c r="R4" s="172"/>
    </row>
    <row r="5" spans="1:20" s="179" customFormat="1" ht="43.5" customHeight="1">
      <c r="A5" s="173" t="s">
        <v>3173</v>
      </c>
      <c r="B5" s="756" t="s">
        <v>3174</v>
      </c>
      <c r="C5" s="502" t="s">
        <v>377</v>
      </c>
      <c r="D5" s="756" t="s">
        <v>3175</v>
      </c>
      <c r="E5" s="621" t="s">
        <v>15019</v>
      </c>
      <c r="F5" s="174" t="s">
        <v>3176</v>
      </c>
      <c r="G5" s="174" t="s">
        <v>3177</v>
      </c>
      <c r="H5" s="175" t="s">
        <v>381</v>
      </c>
      <c r="I5" s="176"/>
      <c r="J5" s="622" t="s">
        <v>383</v>
      </c>
      <c r="K5" s="177" t="s">
        <v>384</v>
      </c>
      <c r="L5" s="812" t="s">
        <v>385</v>
      </c>
      <c r="M5" s="813"/>
      <c r="N5" s="813"/>
      <c r="O5" s="813"/>
      <c r="P5" s="814"/>
      <c r="Q5" s="178" t="s">
        <v>386</v>
      </c>
      <c r="R5" s="173" t="s">
        <v>387</v>
      </c>
    </row>
    <row r="6" spans="1:20" s="179" customFormat="1" ht="56.25" customHeight="1">
      <c r="A6" s="180"/>
      <c r="B6" s="181"/>
      <c r="C6" s="182"/>
      <c r="D6" s="181"/>
      <c r="E6" s="183"/>
      <c r="F6" s="184"/>
      <c r="G6" s="184"/>
      <c r="H6" s="501" t="s">
        <v>3178</v>
      </c>
      <c r="I6" s="500" t="s">
        <v>389</v>
      </c>
      <c r="J6" s="623"/>
      <c r="K6" s="185"/>
      <c r="L6" s="186" t="s">
        <v>390</v>
      </c>
      <c r="M6" s="186" t="s">
        <v>391</v>
      </c>
      <c r="N6" s="186" t="s">
        <v>392</v>
      </c>
      <c r="O6" s="187" t="s">
        <v>393</v>
      </c>
      <c r="P6" s="186" t="s">
        <v>394</v>
      </c>
      <c r="Q6" s="188"/>
      <c r="R6" s="180"/>
    </row>
    <row r="7" spans="1:20" s="196" customFormat="1">
      <c r="A7" s="189">
        <v>1</v>
      </c>
      <c r="B7" s="190">
        <v>2</v>
      </c>
      <c r="C7" s="191">
        <v>3</v>
      </c>
      <c r="D7" s="190">
        <v>4</v>
      </c>
      <c r="E7" s="190">
        <v>5</v>
      </c>
      <c r="F7" s="192">
        <v>6</v>
      </c>
      <c r="G7" s="192">
        <v>7</v>
      </c>
      <c r="H7" s="193">
        <v>8</v>
      </c>
      <c r="I7" s="193">
        <v>9</v>
      </c>
      <c r="J7" s="193">
        <v>10</v>
      </c>
      <c r="K7" s="194">
        <v>11</v>
      </c>
      <c r="L7" s="193">
        <v>12</v>
      </c>
      <c r="M7" s="193">
        <v>13</v>
      </c>
      <c r="N7" s="193">
        <v>14</v>
      </c>
      <c r="O7" s="195">
        <v>15</v>
      </c>
      <c r="P7" s="193">
        <v>16</v>
      </c>
      <c r="Q7" s="193">
        <v>17</v>
      </c>
      <c r="R7" s="193">
        <v>18</v>
      </c>
    </row>
    <row r="8" spans="1:20" s="205" customFormat="1">
      <c r="A8" s="199" t="s">
        <v>3179</v>
      </c>
      <c r="B8" s="199" t="s">
        <v>12654</v>
      </c>
      <c r="C8" s="624">
        <v>2608438040</v>
      </c>
      <c r="D8" s="625" t="s">
        <v>12655</v>
      </c>
      <c r="E8" s="200"/>
      <c r="F8" s="201">
        <f>G8*1.2</f>
        <v>8.9039999999999999</v>
      </c>
      <c r="G8" s="201">
        <v>7.42</v>
      </c>
      <c r="H8" s="199"/>
      <c r="I8" s="199"/>
      <c r="J8" s="626" t="s">
        <v>421</v>
      </c>
      <c r="K8" s="202">
        <v>3165140623049</v>
      </c>
      <c r="L8" s="203">
        <v>312</v>
      </c>
      <c r="M8" s="203">
        <v>398</v>
      </c>
      <c r="N8" s="203">
        <v>105</v>
      </c>
      <c r="O8" s="204">
        <v>0.35</v>
      </c>
      <c r="P8" s="203">
        <v>0.35</v>
      </c>
      <c r="Q8" s="627"/>
      <c r="R8" s="627"/>
      <c r="S8" s="218"/>
      <c r="T8" s="218"/>
    </row>
    <row r="9" spans="1:20" s="205" customFormat="1">
      <c r="A9" s="199" t="s">
        <v>3179</v>
      </c>
      <c r="B9" s="199" t="s">
        <v>12654</v>
      </c>
      <c r="C9" s="624">
        <v>2608438042</v>
      </c>
      <c r="D9" s="625" t="s">
        <v>12656</v>
      </c>
      <c r="E9" s="199"/>
      <c r="F9" s="201">
        <f t="shared" ref="F9:F72" si="0">G9*1.2</f>
        <v>8.9039999999999999</v>
      </c>
      <c r="G9" s="201">
        <v>7.42</v>
      </c>
      <c r="H9" s="199"/>
      <c r="I9" s="199"/>
      <c r="J9" s="626" t="s">
        <v>421</v>
      </c>
      <c r="K9" s="202">
        <v>3165140623063</v>
      </c>
      <c r="L9" s="203">
        <v>31</v>
      </c>
      <c r="M9" s="203">
        <v>406</v>
      </c>
      <c r="N9" s="203">
        <v>76</v>
      </c>
      <c r="O9" s="204">
        <v>0.35</v>
      </c>
      <c r="P9" s="203">
        <v>0.35</v>
      </c>
      <c r="Q9" s="627"/>
      <c r="R9" s="627"/>
      <c r="S9" s="218"/>
      <c r="T9" s="218"/>
    </row>
    <row r="10" spans="1:20" s="205" customFormat="1">
      <c r="A10" s="199" t="s">
        <v>3179</v>
      </c>
      <c r="B10" s="199" t="s">
        <v>12654</v>
      </c>
      <c r="C10" s="624">
        <v>2608438043</v>
      </c>
      <c r="D10" s="625" t="s">
        <v>12657</v>
      </c>
      <c r="E10" s="199"/>
      <c r="F10" s="201">
        <f t="shared" si="0"/>
        <v>8.9039999999999999</v>
      </c>
      <c r="G10" s="201">
        <v>7.42</v>
      </c>
      <c r="H10" s="199"/>
      <c r="I10" s="199"/>
      <c r="J10" s="626" t="s">
        <v>421</v>
      </c>
      <c r="K10" s="202">
        <v>3165140623070</v>
      </c>
      <c r="L10" s="203">
        <v>331</v>
      </c>
      <c r="M10" s="203">
        <v>406</v>
      </c>
      <c r="N10" s="203">
        <v>79</v>
      </c>
      <c r="O10" s="204">
        <v>0.35</v>
      </c>
      <c r="P10" s="203">
        <v>0.35</v>
      </c>
      <c r="Q10" s="627"/>
      <c r="R10" s="627"/>
      <c r="S10" s="218"/>
      <c r="T10" s="218"/>
    </row>
    <row r="11" spans="1:20" s="205" customFormat="1">
      <c r="A11" s="199" t="s">
        <v>3179</v>
      </c>
      <c r="B11" s="199" t="s">
        <v>12654</v>
      </c>
      <c r="C11" s="624">
        <v>2608438047</v>
      </c>
      <c r="D11" s="625" t="s">
        <v>12658</v>
      </c>
      <c r="E11" s="199"/>
      <c r="F11" s="201">
        <f t="shared" si="0"/>
        <v>8.9039999999999999</v>
      </c>
      <c r="G11" s="201">
        <v>7.42</v>
      </c>
      <c r="H11" s="199"/>
      <c r="I11" s="199"/>
      <c r="J11" s="626" t="s">
        <v>421</v>
      </c>
      <c r="K11" s="202">
        <v>3165140623117</v>
      </c>
      <c r="L11" s="203">
        <v>309</v>
      </c>
      <c r="M11" s="203">
        <v>397</v>
      </c>
      <c r="N11" s="203">
        <v>48</v>
      </c>
      <c r="O11" s="204">
        <v>0.25</v>
      </c>
      <c r="P11" s="203">
        <v>0.25</v>
      </c>
      <c r="Q11" s="627"/>
      <c r="R11" s="627"/>
      <c r="S11" s="218"/>
      <c r="T11" s="218"/>
    </row>
    <row r="12" spans="1:20" s="205" customFormat="1">
      <c r="A12" s="199" t="s">
        <v>3179</v>
      </c>
      <c r="B12" s="199" t="s">
        <v>12654</v>
      </c>
      <c r="C12" s="624">
        <v>2608438051</v>
      </c>
      <c r="D12" s="625" t="s">
        <v>12659</v>
      </c>
      <c r="E12" s="199"/>
      <c r="F12" s="201">
        <f t="shared" si="0"/>
        <v>8.9039999999999999</v>
      </c>
      <c r="G12" s="201">
        <v>7.42</v>
      </c>
      <c r="H12" s="199"/>
      <c r="I12" s="199"/>
      <c r="J12" s="626" t="s">
        <v>421</v>
      </c>
      <c r="K12" s="202">
        <v>3165140623155</v>
      </c>
      <c r="L12" s="203">
        <v>306</v>
      </c>
      <c r="M12" s="203">
        <v>396</v>
      </c>
      <c r="N12" s="203">
        <v>90</v>
      </c>
      <c r="O12" s="204">
        <v>0.3</v>
      </c>
      <c r="P12" s="203">
        <v>0.3</v>
      </c>
      <c r="Q12" s="627"/>
      <c r="R12" s="627"/>
      <c r="S12" s="218"/>
      <c r="T12" s="218"/>
    </row>
    <row r="13" spans="1:20" s="205" customFormat="1">
      <c r="A13" s="199" t="s">
        <v>3179</v>
      </c>
      <c r="B13" s="199" t="s">
        <v>12654</v>
      </c>
      <c r="C13" s="624">
        <v>2608438052</v>
      </c>
      <c r="D13" s="625" t="s">
        <v>12660</v>
      </c>
      <c r="E13" s="199"/>
      <c r="F13" s="201">
        <f t="shared" si="0"/>
        <v>8.9039999999999999</v>
      </c>
      <c r="G13" s="201">
        <v>7.42</v>
      </c>
      <c r="H13" s="199"/>
      <c r="I13" s="199"/>
      <c r="J13" s="626" t="s">
        <v>421</v>
      </c>
      <c r="K13" s="202">
        <v>3165140623162</v>
      </c>
      <c r="L13" s="203">
        <v>309</v>
      </c>
      <c r="M13" s="203">
        <v>397</v>
      </c>
      <c r="N13" s="203">
        <v>69</v>
      </c>
      <c r="O13" s="204">
        <v>0.25</v>
      </c>
      <c r="P13" s="203">
        <v>0.25</v>
      </c>
      <c r="Q13" s="627"/>
      <c r="R13" s="627"/>
      <c r="S13" s="218"/>
      <c r="T13" s="218"/>
    </row>
    <row r="14" spans="1:20" s="205" customFormat="1">
      <c r="A14" s="199" t="s">
        <v>3179</v>
      </c>
      <c r="B14" s="199" t="s">
        <v>12654</v>
      </c>
      <c r="C14" s="624">
        <v>2608438055</v>
      </c>
      <c r="D14" s="625" t="s">
        <v>12661</v>
      </c>
      <c r="E14" s="199"/>
      <c r="F14" s="201">
        <f t="shared" si="0"/>
        <v>8.9039999999999999</v>
      </c>
      <c r="G14" s="201">
        <v>7.42</v>
      </c>
      <c r="H14" s="199"/>
      <c r="I14" s="199"/>
      <c r="J14" s="626" t="s">
        <v>421</v>
      </c>
      <c r="K14" s="202">
        <v>3165140623193</v>
      </c>
      <c r="L14" s="203">
        <v>306</v>
      </c>
      <c r="M14" s="203">
        <v>397</v>
      </c>
      <c r="N14" s="203">
        <v>72</v>
      </c>
      <c r="O14" s="204">
        <v>0.35</v>
      </c>
      <c r="P14" s="203">
        <v>0.35</v>
      </c>
      <c r="Q14" s="627"/>
      <c r="R14" s="627"/>
      <c r="S14" s="218"/>
      <c r="T14" s="218"/>
    </row>
    <row r="15" spans="1:20" s="205" customFormat="1">
      <c r="A15" s="199" t="s">
        <v>3179</v>
      </c>
      <c r="B15" s="199" t="s">
        <v>12654</v>
      </c>
      <c r="C15" s="624">
        <v>2608438056</v>
      </c>
      <c r="D15" s="625" t="s">
        <v>12662</v>
      </c>
      <c r="E15" s="199"/>
      <c r="F15" s="201">
        <f t="shared" si="0"/>
        <v>8.9039999999999999</v>
      </c>
      <c r="G15" s="201">
        <v>7.42</v>
      </c>
      <c r="H15" s="199"/>
      <c r="I15" s="199"/>
      <c r="J15" s="626" t="s">
        <v>421</v>
      </c>
      <c r="K15" s="202">
        <v>3165140623209</v>
      </c>
      <c r="L15" s="203">
        <v>309</v>
      </c>
      <c r="M15" s="203">
        <v>397</v>
      </c>
      <c r="N15" s="203">
        <v>72</v>
      </c>
      <c r="O15" s="204">
        <v>0.3</v>
      </c>
      <c r="P15" s="203">
        <v>0.3</v>
      </c>
      <c r="Q15" s="627"/>
      <c r="R15" s="627"/>
      <c r="S15" s="218"/>
      <c r="T15" s="218"/>
    </row>
    <row r="16" spans="1:20" s="205" customFormat="1">
      <c r="A16" s="199" t="s">
        <v>3179</v>
      </c>
      <c r="B16" s="199" t="s">
        <v>12654</v>
      </c>
      <c r="C16" s="624">
        <v>2608438058</v>
      </c>
      <c r="D16" s="625" t="s">
        <v>12663</v>
      </c>
      <c r="E16" s="199"/>
      <c r="F16" s="201">
        <f t="shared" si="0"/>
        <v>8.9039999999999999</v>
      </c>
      <c r="G16" s="201">
        <v>7.42</v>
      </c>
      <c r="H16" s="199"/>
      <c r="I16" s="199"/>
      <c r="J16" s="626" t="s">
        <v>421</v>
      </c>
      <c r="K16" s="202">
        <v>3165140632539</v>
      </c>
      <c r="L16" s="203">
        <v>203</v>
      </c>
      <c r="M16" s="203">
        <v>318</v>
      </c>
      <c r="N16" s="203">
        <v>65</v>
      </c>
      <c r="O16" s="204">
        <v>0.15</v>
      </c>
      <c r="P16" s="203">
        <v>0.15</v>
      </c>
      <c r="Q16" s="627"/>
      <c r="R16" s="627"/>
      <c r="S16" s="218"/>
      <c r="T16" s="218"/>
    </row>
    <row r="17" spans="1:20" s="205" customFormat="1">
      <c r="A17" s="199" t="s">
        <v>3179</v>
      </c>
      <c r="B17" s="199" t="s">
        <v>12654</v>
      </c>
      <c r="C17" s="624">
        <v>2608438062</v>
      </c>
      <c r="D17" s="625" t="s">
        <v>12664</v>
      </c>
      <c r="E17" s="199"/>
      <c r="F17" s="201">
        <f t="shared" si="0"/>
        <v>116.532</v>
      </c>
      <c r="G17" s="201">
        <v>97.11</v>
      </c>
      <c r="H17" s="199"/>
      <c r="I17" s="199"/>
      <c r="J17" s="626" t="s">
        <v>421</v>
      </c>
      <c r="K17" s="202" t="s">
        <v>12665</v>
      </c>
      <c r="L17" s="203">
        <v>450</v>
      </c>
      <c r="M17" s="203">
        <v>365</v>
      </c>
      <c r="N17" s="203">
        <v>325</v>
      </c>
      <c r="O17" s="204">
        <v>4.2</v>
      </c>
      <c r="P17" s="203">
        <v>4.2</v>
      </c>
      <c r="Q17" s="627"/>
      <c r="R17" s="627"/>
      <c r="S17" s="218"/>
      <c r="T17" s="218"/>
    </row>
    <row r="18" spans="1:20" s="205" customFormat="1">
      <c r="A18" s="199" t="s">
        <v>3179</v>
      </c>
      <c r="B18" s="199" t="s">
        <v>12654</v>
      </c>
      <c r="C18" s="624">
        <v>2608438063</v>
      </c>
      <c r="D18" s="625" t="s">
        <v>12666</v>
      </c>
      <c r="E18" s="199"/>
      <c r="F18" s="201">
        <f t="shared" si="0"/>
        <v>23.135999999999999</v>
      </c>
      <c r="G18" s="201">
        <v>19.28</v>
      </c>
      <c r="H18" s="199"/>
      <c r="I18" s="199"/>
      <c r="J18" s="626" t="s">
        <v>421</v>
      </c>
      <c r="K18" s="202" t="s">
        <v>12667</v>
      </c>
      <c r="L18" s="203">
        <v>367</v>
      </c>
      <c r="M18" s="203">
        <v>316</v>
      </c>
      <c r="N18" s="203">
        <v>54</v>
      </c>
      <c r="O18" s="204">
        <v>0.8</v>
      </c>
      <c r="P18" s="203">
        <v>0.8</v>
      </c>
      <c r="Q18" s="627"/>
      <c r="R18" s="627"/>
      <c r="S18" s="218"/>
      <c r="T18" s="218"/>
    </row>
    <row r="19" spans="1:20" s="205" customFormat="1">
      <c r="A19" s="199" t="s">
        <v>3179</v>
      </c>
      <c r="B19" s="199" t="s">
        <v>12654</v>
      </c>
      <c r="C19" s="624">
        <v>2608438064</v>
      </c>
      <c r="D19" s="625" t="s">
        <v>12668</v>
      </c>
      <c r="E19" s="199"/>
      <c r="F19" s="201">
        <f t="shared" si="0"/>
        <v>24.623999999999999</v>
      </c>
      <c r="G19" s="201">
        <v>20.52</v>
      </c>
      <c r="H19" s="199"/>
      <c r="I19" s="199"/>
      <c r="J19" s="626" t="s">
        <v>421</v>
      </c>
      <c r="K19" s="202" t="s">
        <v>12669</v>
      </c>
      <c r="L19" s="203">
        <v>367</v>
      </c>
      <c r="M19" s="203">
        <v>316</v>
      </c>
      <c r="N19" s="203">
        <v>73</v>
      </c>
      <c r="O19" s="204">
        <v>0.85</v>
      </c>
      <c r="P19" s="203">
        <v>0.85</v>
      </c>
      <c r="Q19" s="627"/>
      <c r="R19" s="627"/>
      <c r="S19" s="218"/>
      <c r="T19" s="218"/>
    </row>
    <row r="20" spans="1:20" s="205" customFormat="1">
      <c r="A20" s="199" t="s">
        <v>3179</v>
      </c>
      <c r="B20" s="199" t="s">
        <v>12654</v>
      </c>
      <c r="C20" s="624">
        <v>2608438065</v>
      </c>
      <c r="D20" s="625" t="s">
        <v>12670</v>
      </c>
      <c r="E20" s="199"/>
      <c r="F20" s="201">
        <f t="shared" si="0"/>
        <v>14.879999999999999</v>
      </c>
      <c r="G20" s="201">
        <v>12.4</v>
      </c>
      <c r="H20" s="199"/>
      <c r="I20" s="199"/>
      <c r="J20" s="626" t="s">
        <v>421</v>
      </c>
      <c r="K20" s="202" t="s">
        <v>12671</v>
      </c>
      <c r="L20" s="203">
        <v>367</v>
      </c>
      <c r="M20" s="203">
        <v>316</v>
      </c>
      <c r="N20" s="203">
        <v>92</v>
      </c>
      <c r="O20" s="204">
        <v>0.6</v>
      </c>
      <c r="P20" s="203">
        <v>0.6</v>
      </c>
      <c r="Q20" s="627"/>
      <c r="R20" s="627"/>
      <c r="S20" s="218"/>
      <c r="T20" s="218"/>
    </row>
    <row r="21" spans="1:20" s="205" customFormat="1">
      <c r="A21" s="199" t="s">
        <v>3179</v>
      </c>
      <c r="B21" s="199" t="s">
        <v>12654</v>
      </c>
      <c r="C21" s="624">
        <v>2608438066</v>
      </c>
      <c r="D21" s="625" t="s">
        <v>12672</v>
      </c>
      <c r="E21" s="199"/>
      <c r="F21" s="201">
        <f t="shared" si="0"/>
        <v>42.624000000000002</v>
      </c>
      <c r="G21" s="201">
        <v>35.520000000000003</v>
      </c>
      <c r="H21" s="199"/>
      <c r="I21" s="199"/>
      <c r="J21" s="626" t="s">
        <v>421</v>
      </c>
      <c r="K21" s="202" t="s">
        <v>12673</v>
      </c>
      <c r="L21" s="203">
        <v>367</v>
      </c>
      <c r="M21" s="203">
        <v>316</v>
      </c>
      <c r="N21" s="203">
        <v>54</v>
      </c>
      <c r="O21" s="204">
        <v>1.1499999999999999</v>
      </c>
      <c r="P21" s="203">
        <v>1.1499999999999999</v>
      </c>
      <c r="Q21" s="627"/>
      <c r="R21" s="627"/>
      <c r="S21" s="218"/>
      <c r="T21" s="218"/>
    </row>
    <row r="22" spans="1:20" s="205" customFormat="1">
      <c r="A22" s="199" t="s">
        <v>3179</v>
      </c>
      <c r="B22" s="199" t="s">
        <v>12654</v>
      </c>
      <c r="C22" s="624">
        <v>2608438067</v>
      </c>
      <c r="D22" s="625" t="s">
        <v>12674</v>
      </c>
      <c r="E22" s="199"/>
      <c r="F22" s="201">
        <f t="shared" si="0"/>
        <v>47.34</v>
      </c>
      <c r="G22" s="201">
        <v>39.450000000000003</v>
      </c>
      <c r="H22" s="199"/>
      <c r="I22" s="199"/>
      <c r="J22" s="626" t="s">
        <v>421</v>
      </c>
      <c r="K22" s="202" t="s">
        <v>12675</v>
      </c>
      <c r="L22" s="203">
        <v>367</v>
      </c>
      <c r="M22" s="203">
        <v>316</v>
      </c>
      <c r="N22" s="203">
        <v>73</v>
      </c>
      <c r="O22" s="204">
        <v>1.4</v>
      </c>
      <c r="P22" s="203">
        <v>1.4</v>
      </c>
      <c r="Q22" s="627"/>
      <c r="R22" s="627"/>
      <c r="S22" s="218"/>
      <c r="T22" s="218"/>
    </row>
    <row r="23" spans="1:20" s="205" customFormat="1">
      <c r="A23" s="199" t="s">
        <v>3179</v>
      </c>
      <c r="B23" s="199" t="s">
        <v>12654</v>
      </c>
      <c r="C23" s="624">
        <v>2608438068</v>
      </c>
      <c r="D23" s="625" t="s">
        <v>12676</v>
      </c>
      <c r="E23" s="199"/>
      <c r="F23" s="201">
        <f t="shared" si="0"/>
        <v>24.804000000000002</v>
      </c>
      <c r="G23" s="201">
        <v>20.67</v>
      </c>
      <c r="H23" s="199"/>
      <c r="I23" s="199"/>
      <c r="J23" s="626" t="s">
        <v>421</v>
      </c>
      <c r="K23" s="202" t="s">
        <v>12677</v>
      </c>
      <c r="L23" s="203">
        <v>338</v>
      </c>
      <c r="M23" s="203">
        <v>260</v>
      </c>
      <c r="N23" s="203">
        <v>53</v>
      </c>
      <c r="O23" s="204">
        <v>0.38</v>
      </c>
      <c r="P23" s="203">
        <v>0.38</v>
      </c>
      <c r="Q23" s="627"/>
      <c r="R23" s="627"/>
      <c r="S23" s="218"/>
      <c r="T23" s="218"/>
    </row>
    <row r="24" spans="1:20" s="205" customFormat="1">
      <c r="A24" s="199" t="s">
        <v>3179</v>
      </c>
      <c r="B24" s="199" t="s">
        <v>12654</v>
      </c>
      <c r="C24" s="624">
        <v>2608438069</v>
      </c>
      <c r="D24" s="625" t="s">
        <v>12678</v>
      </c>
      <c r="E24" s="199"/>
      <c r="F24" s="201">
        <f t="shared" si="0"/>
        <v>28.943999999999999</v>
      </c>
      <c r="G24" s="201">
        <v>24.12</v>
      </c>
      <c r="H24" s="199"/>
      <c r="I24" s="199"/>
      <c r="J24" s="626" t="s">
        <v>421</v>
      </c>
      <c r="K24" s="202" t="s">
        <v>12679</v>
      </c>
      <c r="L24" s="203">
        <v>338</v>
      </c>
      <c r="M24" s="203">
        <v>260</v>
      </c>
      <c r="N24" s="203">
        <v>72</v>
      </c>
      <c r="O24" s="204">
        <v>0.76</v>
      </c>
      <c r="P24" s="203">
        <v>0.76</v>
      </c>
      <c r="Q24" s="627"/>
      <c r="R24" s="627"/>
      <c r="S24" s="218"/>
      <c r="T24" s="218"/>
    </row>
    <row r="25" spans="1:20" s="205" customFormat="1">
      <c r="A25" s="199" t="s">
        <v>3179</v>
      </c>
      <c r="B25" s="199" t="s">
        <v>12654</v>
      </c>
      <c r="C25" s="624">
        <v>2608438070</v>
      </c>
      <c r="D25" s="625" t="s">
        <v>12680</v>
      </c>
      <c r="E25" s="199"/>
      <c r="F25" s="201">
        <f t="shared" si="0"/>
        <v>142.03199999999998</v>
      </c>
      <c r="G25" s="201">
        <v>118.36</v>
      </c>
      <c r="H25" s="199"/>
      <c r="I25" s="199"/>
      <c r="J25" s="626" t="s">
        <v>421</v>
      </c>
      <c r="K25" s="202">
        <v>3165140647878</v>
      </c>
      <c r="L25" s="203">
        <v>655</v>
      </c>
      <c r="M25" s="203">
        <v>505</v>
      </c>
      <c r="N25" s="203">
        <v>92</v>
      </c>
      <c r="O25" s="204">
        <v>4.1500000000000004</v>
      </c>
      <c r="P25" s="203">
        <v>4.1500000000000004</v>
      </c>
      <c r="Q25" s="627"/>
      <c r="R25" s="627"/>
      <c r="S25" s="218"/>
      <c r="T25" s="218"/>
    </row>
    <row r="26" spans="1:20" s="205" customFormat="1">
      <c r="A26" s="199" t="s">
        <v>3179</v>
      </c>
      <c r="B26" s="199" t="s">
        <v>12654</v>
      </c>
      <c r="C26" s="624">
        <v>2608438078</v>
      </c>
      <c r="D26" s="625" t="s">
        <v>12681</v>
      </c>
      <c r="E26" s="199"/>
      <c r="F26" s="201">
        <f t="shared" si="0"/>
        <v>8.9039999999999999</v>
      </c>
      <c r="G26" s="201">
        <v>7.42</v>
      </c>
      <c r="H26" s="199"/>
      <c r="I26" s="199"/>
      <c r="J26" s="626" t="s">
        <v>421</v>
      </c>
      <c r="K26" s="202">
        <v>3165140666077</v>
      </c>
      <c r="L26" s="203">
        <v>293</v>
      </c>
      <c r="M26" s="203">
        <v>380</v>
      </c>
      <c r="N26" s="203">
        <v>70</v>
      </c>
      <c r="O26" s="204">
        <v>0.35</v>
      </c>
      <c r="P26" s="203">
        <v>0.35</v>
      </c>
      <c r="Q26" s="627"/>
      <c r="R26" s="627"/>
      <c r="S26" s="218"/>
      <c r="T26" s="218"/>
    </row>
    <row r="27" spans="1:20" s="205" customFormat="1">
      <c r="A27" s="199" t="s">
        <v>3179</v>
      </c>
      <c r="B27" s="199" t="s">
        <v>12654</v>
      </c>
      <c r="C27" s="624">
        <v>2608438079</v>
      </c>
      <c r="D27" s="625" t="s">
        <v>12682</v>
      </c>
      <c r="E27" s="199"/>
      <c r="F27" s="201">
        <f t="shared" si="0"/>
        <v>5.0280000000000005</v>
      </c>
      <c r="G27" s="201">
        <v>4.1900000000000004</v>
      </c>
      <c r="H27" s="199"/>
      <c r="I27" s="199"/>
      <c r="J27" s="626" t="s">
        <v>421</v>
      </c>
      <c r="K27" s="202">
        <v>3165140666084</v>
      </c>
      <c r="L27" s="203">
        <v>203</v>
      </c>
      <c r="M27" s="203">
        <v>318</v>
      </c>
      <c r="N27" s="203">
        <v>62</v>
      </c>
      <c r="O27" s="204">
        <v>0.14000000000000001</v>
      </c>
      <c r="P27" s="203">
        <v>0.14000000000000001</v>
      </c>
      <c r="Q27" s="627"/>
      <c r="R27" s="627"/>
      <c r="S27" s="218"/>
      <c r="T27" s="218"/>
    </row>
    <row r="28" spans="1:20" s="205" customFormat="1">
      <c r="A28" s="199" t="s">
        <v>3179</v>
      </c>
      <c r="B28" s="199" t="s">
        <v>12654</v>
      </c>
      <c r="C28" s="624">
        <v>2608438080</v>
      </c>
      <c r="D28" s="625" t="s">
        <v>12659</v>
      </c>
      <c r="E28" s="199"/>
      <c r="F28" s="201">
        <f t="shared" si="0"/>
        <v>8.9039999999999999</v>
      </c>
      <c r="G28" s="201">
        <v>7.42</v>
      </c>
      <c r="H28" s="199"/>
      <c r="I28" s="199"/>
      <c r="J28" s="626" t="s">
        <v>421</v>
      </c>
      <c r="K28" s="202">
        <v>3165140666091</v>
      </c>
      <c r="L28" s="203">
        <v>306</v>
      </c>
      <c r="M28" s="203">
        <v>396</v>
      </c>
      <c r="N28" s="203">
        <v>90</v>
      </c>
      <c r="O28" s="204">
        <v>0.3</v>
      </c>
      <c r="P28" s="203">
        <v>0.3</v>
      </c>
      <c r="Q28" s="627"/>
      <c r="R28" s="627"/>
      <c r="S28" s="218"/>
      <c r="T28" s="218"/>
    </row>
    <row r="29" spans="1:20" s="205" customFormat="1">
      <c r="A29" s="199" t="s">
        <v>3179</v>
      </c>
      <c r="B29" s="199" t="s">
        <v>12654</v>
      </c>
      <c r="C29" s="624">
        <v>2608438081</v>
      </c>
      <c r="D29" s="625" t="s">
        <v>12683</v>
      </c>
      <c r="E29" s="199"/>
      <c r="F29" s="201">
        <f t="shared" si="0"/>
        <v>8.9039999999999999</v>
      </c>
      <c r="G29" s="201">
        <v>7.42</v>
      </c>
      <c r="H29" s="199"/>
      <c r="I29" s="199"/>
      <c r="J29" s="626" t="s">
        <v>421</v>
      </c>
      <c r="K29" s="202">
        <v>3165140666107</v>
      </c>
      <c r="L29" s="203">
        <v>306</v>
      </c>
      <c r="M29" s="203">
        <v>395</v>
      </c>
      <c r="N29" s="203">
        <v>62</v>
      </c>
      <c r="O29" s="204">
        <v>0.35</v>
      </c>
      <c r="P29" s="203">
        <v>0.35</v>
      </c>
      <c r="Q29" s="627"/>
      <c r="R29" s="627"/>
      <c r="S29" s="218"/>
      <c r="T29" s="218"/>
    </row>
    <row r="30" spans="1:20" s="205" customFormat="1" ht="10.199999999999999">
      <c r="A30" s="197" t="s">
        <v>3179</v>
      </c>
      <c r="B30" s="197" t="s">
        <v>5970</v>
      </c>
      <c r="C30" s="198">
        <v>2607000198</v>
      </c>
      <c r="D30" s="199" t="s">
        <v>5971</v>
      </c>
      <c r="E30" s="628"/>
      <c r="F30" s="201">
        <f t="shared" si="0"/>
        <v>16.919999999999998</v>
      </c>
      <c r="G30" s="201">
        <v>14.1</v>
      </c>
      <c r="H30" s="199"/>
      <c r="I30" s="197"/>
      <c r="J30" s="197" t="s">
        <v>402</v>
      </c>
      <c r="K30" s="202" t="s">
        <v>5972</v>
      </c>
      <c r="L30" s="203">
        <v>75</v>
      </c>
      <c r="M30" s="203">
        <v>65</v>
      </c>
      <c r="N30" s="203">
        <v>50</v>
      </c>
      <c r="O30" s="204" t="s">
        <v>3266</v>
      </c>
      <c r="P30" s="203" t="s">
        <v>3266</v>
      </c>
      <c r="Q30" s="197"/>
      <c r="R30" s="197" t="s">
        <v>3184</v>
      </c>
    </row>
    <row r="31" spans="1:20" s="205" customFormat="1" ht="10.199999999999999">
      <c r="A31" s="197" t="s">
        <v>3179</v>
      </c>
      <c r="B31" s="197" t="s">
        <v>5970</v>
      </c>
      <c r="C31" s="198">
        <v>2607224410</v>
      </c>
      <c r="D31" s="199" t="s">
        <v>6008</v>
      </c>
      <c r="E31" s="628"/>
      <c r="F31" s="201">
        <f t="shared" si="0"/>
        <v>70.091999999999999</v>
      </c>
      <c r="G31" s="201">
        <v>58.41</v>
      </c>
      <c r="H31" s="199"/>
      <c r="I31" s="197"/>
      <c r="J31" s="197" t="s">
        <v>528</v>
      </c>
      <c r="K31" s="202" t="s">
        <v>6009</v>
      </c>
      <c r="L31" s="203">
        <v>185</v>
      </c>
      <c r="M31" s="203">
        <v>140</v>
      </c>
      <c r="N31" s="203">
        <v>110</v>
      </c>
      <c r="O31" s="204" t="s">
        <v>3952</v>
      </c>
      <c r="P31" s="203" t="s">
        <v>3952</v>
      </c>
      <c r="Q31" s="197"/>
      <c r="R31" s="197" t="s">
        <v>3184</v>
      </c>
    </row>
    <row r="32" spans="1:20" s="205" customFormat="1" ht="10.199999999999999">
      <c r="A32" s="197" t="s">
        <v>3179</v>
      </c>
      <c r="B32" s="197" t="s">
        <v>5970</v>
      </c>
      <c r="C32" s="198">
        <v>2607224426</v>
      </c>
      <c r="D32" s="199" t="s">
        <v>6010</v>
      </c>
      <c r="E32" s="628"/>
      <c r="F32" s="201">
        <f t="shared" si="0"/>
        <v>51.036000000000001</v>
      </c>
      <c r="G32" s="201">
        <v>42.53</v>
      </c>
      <c r="H32" s="199"/>
      <c r="I32" s="197"/>
      <c r="J32" s="197" t="s">
        <v>528</v>
      </c>
      <c r="K32" s="202" t="s">
        <v>6011</v>
      </c>
      <c r="L32" s="203">
        <v>225</v>
      </c>
      <c r="M32" s="203">
        <v>130</v>
      </c>
      <c r="N32" s="203">
        <v>90</v>
      </c>
      <c r="O32" s="204" t="s">
        <v>3554</v>
      </c>
      <c r="P32" s="203" t="s">
        <v>3554</v>
      </c>
      <c r="Q32" s="197"/>
      <c r="R32" s="197" t="s">
        <v>3184</v>
      </c>
    </row>
    <row r="33" spans="1:18" s="205" customFormat="1" ht="10.199999999999999">
      <c r="A33" s="197" t="s">
        <v>3179</v>
      </c>
      <c r="B33" s="197" t="s">
        <v>5970</v>
      </c>
      <c r="C33" s="198">
        <v>2607224786</v>
      </c>
      <c r="D33" s="199" t="s">
        <v>6012</v>
      </c>
      <c r="E33" s="628"/>
      <c r="F33" s="201">
        <f t="shared" si="0"/>
        <v>26.412000000000003</v>
      </c>
      <c r="G33" s="201">
        <v>22.01</v>
      </c>
      <c r="H33" s="199"/>
      <c r="I33" s="197"/>
      <c r="J33" s="197" t="s">
        <v>411</v>
      </c>
      <c r="K33" s="202">
        <v>3165140292795</v>
      </c>
      <c r="L33" s="203">
        <v>168</v>
      </c>
      <c r="M33" s="203">
        <v>112</v>
      </c>
      <c r="N33" s="203">
        <v>61</v>
      </c>
      <c r="O33" s="204" t="s">
        <v>5116</v>
      </c>
      <c r="P33" s="203" t="s">
        <v>5116</v>
      </c>
      <c r="Q33" s="197"/>
      <c r="R33" s="197" t="s">
        <v>3184</v>
      </c>
    </row>
    <row r="34" spans="1:18" s="205" customFormat="1" ht="10.199999999999999">
      <c r="A34" s="197" t="s">
        <v>3179</v>
      </c>
      <c r="B34" s="197" t="s">
        <v>5970</v>
      </c>
      <c r="C34" s="198">
        <v>2607224790</v>
      </c>
      <c r="D34" s="199" t="s">
        <v>6013</v>
      </c>
      <c r="E34" s="628"/>
      <c r="F34" s="201">
        <f t="shared" si="0"/>
        <v>28.032</v>
      </c>
      <c r="G34" s="201">
        <v>23.36</v>
      </c>
      <c r="H34" s="199"/>
      <c r="I34" s="197"/>
      <c r="J34" s="197" t="s">
        <v>528</v>
      </c>
      <c r="K34" s="202" t="s">
        <v>6014</v>
      </c>
      <c r="L34" s="203">
        <v>170</v>
      </c>
      <c r="M34" s="203">
        <v>110</v>
      </c>
      <c r="N34" s="203">
        <v>57</v>
      </c>
      <c r="O34" s="204" t="s">
        <v>4174</v>
      </c>
      <c r="P34" s="203" t="s">
        <v>4174</v>
      </c>
      <c r="Q34" s="197"/>
      <c r="R34" s="197" t="s">
        <v>3184</v>
      </c>
    </row>
    <row r="35" spans="1:18" s="205" customFormat="1" ht="10.199999999999999">
      <c r="A35" s="197" t="s">
        <v>3179</v>
      </c>
      <c r="B35" s="197" t="s">
        <v>5970</v>
      </c>
      <c r="C35" s="198">
        <v>2607225028</v>
      </c>
      <c r="D35" s="199" t="s">
        <v>6015</v>
      </c>
      <c r="E35" s="628"/>
      <c r="F35" s="201">
        <f t="shared" si="0"/>
        <v>98.244</v>
      </c>
      <c r="G35" s="201">
        <v>81.87</v>
      </c>
      <c r="H35" s="199"/>
      <c r="I35" s="197"/>
      <c r="J35" s="197" t="s">
        <v>528</v>
      </c>
      <c r="K35" s="202" t="s">
        <v>6016</v>
      </c>
      <c r="L35" s="203">
        <v>215</v>
      </c>
      <c r="M35" s="203">
        <v>160</v>
      </c>
      <c r="N35" s="203">
        <v>90</v>
      </c>
      <c r="O35" s="204" t="s">
        <v>6017</v>
      </c>
      <c r="P35" s="203" t="s">
        <v>6018</v>
      </c>
      <c r="Q35" s="197"/>
      <c r="R35" s="197" t="s">
        <v>3184</v>
      </c>
    </row>
    <row r="36" spans="1:18" s="205" customFormat="1" ht="10.199999999999999">
      <c r="A36" s="197" t="s">
        <v>3179</v>
      </c>
      <c r="B36" s="197" t="s">
        <v>5970</v>
      </c>
      <c r="C36" s="198">
        <v>2607225100</v>
      </c>
      <c r="D36" s="199" t="s">
        <v>6019</v>
      </c>
      <c r="E36" s="628"/>
      <c r="F36" s="201">
        <f t="shared" si="0"/>
        <v>141.14400000000001</v>
      </c>
      <c r="G36" s="201">
        <v>117.62</v>
      </c>
      <c r="H36" s="199"/>
      <c r="I36" s="197"/>
      <c r="J36" s="197" t="s">
        <v>528</v>
      </c>
      <c r="K36" s="202" t="s">
        <v>6020</v>
      </c>
      <c r="L36" s="203">
        <v>220</v>
      </c>
      <c r="M36" s="203">
        <v>200</v>
      </c>
      <c r="N36" s="203">
        <v>120</v>
      </c>
      <c r="O36" s="204" t="s">
        <v>5703</v>
      </c>
      <c r="P36" s="203" t="s">
        <v>5703</v>
      </c>
      <c r="Q36" s="197"/>
      <c r="R36" s="197" t="s">
        <v>3184</v>
      </c>
    </row>
    <row r="37" spans="1:18" s="205" customFormat="1" ht="10.199999999999999">
      <c r="A37" s="197" t="s">
        <v>3179</v>
      </c>
      <c r="B37" s="197" t="s">
        <v>5970</v>
      </c>
      <c r="C37" s="198">
        <v>2607225134</v>
      </c>
      <c r="D37" s="199" t="s">
        <v>6021</v>
      </c>
      <c r="E37" s="628"/>
      <c r="F37" s="201">
        <f t="shared" si="0"/>
        <v>54.18</v>
      </c>
      <c r="G37" s="201">
        <v>45.15</v>
      </c>
      <c r="H37" s="199"/>
      <c r="I37" s="197"/>
      <c r="J37" s="197" t="s">
        <v>528</v>
      </c>
      <c r="K37" s="202" t="s">
        <v>6022</v>
      </c>
      <c r="L37" s="203">
        <v>215</v>
      </c>
      <c r="M37" s="203">
        <v>138</v>
      </c>
      <c r="N37" s="203">
        <v>80</v>
      </c>
      <c r="O37" s="204" t="s">
        <v>6023</v>
      </c>
      <c r="P37" s="203" t="s">
        <v>6023</v>
      </c>
      <c r="Q37" s="197"/>
      <c r="R37" s="197" t="s">
        <v>3184</v>
      </c>
    </row>
    <row r="38" spans="1:18" s="205" customFormat="1" ht="10.199999999999999">
      <c r="A38" s="197" t="s">
        <v>3179</v>
      </c>
      <c r="B38" s="197" t="s">
        <v>5970</v>
      </c>
      <c r="C38" s="198">
        <v>2607225184</v>
      </c>
      <c r="D38" s="199" t="s">
        <v>6024</v>
      </c>
      <c r="E38" s="628"/>
      <c r="F38" s="201">
        <f t="shared" si="0"/>
        <v>18.887999999999998</v>
      </c>
      <c r="G38" s="201">
        <v>15.74</v>
      </c>
      <c r="H38" s="199"/>
      <c r="I38" s="197"/>
      <c r="J38" s="197" t="s">
        <v>528</v>
      </c>
      <c r="K38" s="202" t="s">
        <v>6025</v>
      </c>
      <c r="L38" s="203">
        <v>155</v>
      </c>
      <c r="M38" s="203">
        <v>110</v>
      </c>
      <c r="N38" s="203">
        <v>65</v>
      </c>
      <c r="O38" s="204" t="s">
        <v>4704</v>
      </c>
      <c r="P38" s="203" t="s">
        <v>4704</v>
      </c>
      <c r="Q38" s="197"/>
      <c r="R38" s="197" t="s">
        <v>3184</v>
      </c>
    </row>
    <row r="39" spans="1:18" s="205" customFormat="1" ht="10.199999999999999">
      <c r="A39" s="197" t="s">
        <v>3179</v>
      </c>
      <c r="B39" s="197" t="s">
        <v>5970</v>
      </c>
      <c r="C39" s="198">
        <v>2607225322</v>
      </c>
      <c r="D39" s="199" t="s">
        <v>6026</v>
      </c>
      <c r="E39" s="628"/>
      <c r="F39" s="201">
        <f t="shared" si="0"/>
        <v>144.55199999999999</v>
      </c>
      <c r="G39" s="629">
        <v>120.46</v>
      </c>
      <c r="H39" s="199"/>
      <c r="I39" s="197"/>
      <c r="J39" s="197" t="s">
        <v>528</v>
      </c>
      <c r="K39" s="202" t="s">
        <v>6027</v>
      </c>
      <c r="L39" s="203">
        <v>240</v>
      </c>
      <c r="M39" s="203">
        <v>145</v>
      </c>
      <c r="N39" s="203">
        <v>95</v>
      </c>
      <c r="O39" s="204" t="s">
        <v>6028</v>
      </c>
      <c r="P39" s="203" t="s">
        <v>6028</v>
      </c>
      <c r="Q39" s="197"/>
      <c r="R39" s="197" t="s">
        <v>3184</v>
      </c>
    </row>
    <row r="40" spans="1:18" s="205" customFormat="1" ht="10.199999999999999">
      <c r="A40" s="197" t="s">
        <v>3179</v>
      </c>
      <c r="B40" s="197" t="s">
        <v>5970</v>
      </c>
      <c r="C40" s="198">
        <v>2607300001</v>
      </c>
      <c r="D40" s="199" t="s">
        <v>6029</v>
      </c>
      <c r="E40" s="628"/>
      <c r="F40" s="201">
        <f t="shared" si="0"/>
        <v>74.123999999999995</v>
      </c>
      <c r="G40" s="201">
        <v>61.77</v>
      </c>
      <c r="H40" s="199"/>
      <c r="I40" s="197"/>
      <c r="J40" s="197" t="s">
        <v>528</v>
      </c>
      <c r="K40" s="202" t="s">
        <v>6030</v>
      </c>
      <c r="L40" s="203">
        <v>135</v>
      </c>
      <c r="M40" s="203">
        <v>73</v>
      </c>
      <c r="N40" s="203">
        <v>55</v>
      </c>
      <c r="O40" s="204" t="s">
        <v>6031</v>
      </c>
      <c r="P40" s="203" t="s">
        <v>6031</v>
      </c>
      <c r="Q40" s="197"/>
      <c r="R40" s="197" t="s">
        <v>3184</v>
      </c>
    </row>
    <row r="41" spans="1:18" s="205" customFormat="1" ht="10.199999999999999">
      <c r="A41" s="197" t="s">
        <v>3179</v>
      </c>
      <c r="B41" s="197" t="s">
        <v>5970</v>
      </c>
      <c r="C41" s="198">
        <v>2607300002</v>
      </c>
      <c r="D41" s="199" t="s">
        <v>6032</v>
      </c>
      <c r="E41" s="628"/>
      <c r="F41" s="201">
        <f t="shared" si="0"/>
        <v>92.35199999999999</v>
      </c>
      <c r="G41" s="201">
        <v>76.959999999999994</v>
      </c>
      <c r="H41" s="199"/>
      <c r="I41" s="197"/>
      <c r="J41" s="197" t="s">
        <v>528</v>
      </c>
      <c r="K41" s="202" t="s">
        <v>6033</v>
      </c>
      <c r="L41" s="203">
        <v>158</v>
      </c>
      <c r="M41" s="203">
        <v>70</v>
      </c>
      <c r="N41" s="203">
        <v>58</v>
      </c>
      <c r="O41" s="204" t="s">
        <v>4716</v>
      </c>
      <c r="P41" s="203" t="s">
        <v>4716</v>
      </c>
      <c r="Q41" s="197"/>
      <c r="R41" s="197" t="s">
        <v>3184</v>
      </c>
    </row>
    <row r="42" spans="1:18" s="205" customFormat="1" ht="10.199999999999999">
      <c r="A42" s="197" t="s">
        <v>3179</v>
      </c>
      <c r="B42" s="197" t="s">
        <v>5970</v>
      </c>
      <c r="C42" s="198">
        <v>2607335021</v>
      </c>
      <c r="D42" s="199" t="s">
        <v>6034</v>
      </c>
      <c r="E42" s="628"/>
      <c r="F42" s="201">
        <f t="shared" si="0"/>
        <v>120.28799999999998</v>
      </c>
      <c r="G42" s="201">
        <v>100.24</v>
      </c>
      <c r="H42" s="199"/>
      <c r="I42" s="197"/>
      <c r="J42" s="197" t="s">
        <v>528</v>
      </c>
      <c r="K42" s="202" t="s">
        <v>6035</v>
      </c>
      <c r="L42" s="203">
        <v>170</v>
      </c>
      <c r="M42" s="203">
        <v>75</v>
      </c>
      <c r="N42" s="203">
        <v>70</v>
      </c>
      <c r="O42" s="204" t="s">
        <v>5454</v>
      </c>
      <c r="P42" s="203" t="s">
        <v>5454</v>
      </c>
      <c r="Q42" s="197"/>
      <c r="R42" s="197" t="s">
        <v>3184</v>
      </c>
    </row>
    <row r="43" spans="1:18" s="205" customFormat="1" ht="10.199999999999999">
      <c r="A43" s="197" t="s">
        <v>3179</v>
      </c>
      <c r="B43" s="197" t="s">
        <v>5970</v>
      </c>
      <c r="C43" s="198">
        <v>2607335037</v>
      </c>
      <c r="D43" s="199" t="s">
        <v>6036</v>
      </c>
      <c r="E43" s="628"/>
      <c r="F43" s="201">
        <f t="shared" si="0"/>
        <v>104.88000000000001</v>
      </c>
      <c r="G43" s="201">
        <v>87.4</v>
      </c>
      <c r="H43" s="199"/>
      <c r="I43" s="197"/>
      <c r="J43" s="197" t="s">
        <v>528</v>
      </c>
      <c r="K43" s="202" t="s">
        <v>6037</v>
      </c>
      <c r="L43" s="203">
        <v>150</v>
      </c>
      <c r="M43" s="203">
        <v>110</v>
      </c>
      <c r="N43" s="203">
        <v>55</v>
      </c>
      <c r="O43" s="204" t="s">
        <v>6038</v>
      </c>
      <c r="P43" s="203" t="s">
        <v>6038</v>
      </c>
      <c r="Q43" s="197"/>
      <c r="R43" s="197" t="s">
        <v>3184</v>
      </c>
    </row>
    <row r="44" spans="1:18" s="205" customFormat="1" ht="10.199999999999999">
      <c r="A44" s="197" t="s">
        <v>3179</v>
      </c>
      <c r="B44" s="197" t="s">
        <v>5970</v>
      </c>
      <c r="C44" s="198">
        <v>2607335055</v>
      </c>
      <c r="D44" s="199" t="s">
        <v>6039</v>
      </c>
      <c r="E44" s="628"/>
      <c r="F44" s="201">
        <f t="shared" si="0"/>
        <v>96.372</v>
      </c>
      <c r="G44" s="201">
        <v>80.31</v>
      </c>
      <c r="H44" s="199"/>
      <c r="I44" s="197"/>
      <c r="J44" s="197" t="s">
        <v>528</v>
      </c>
      <c r="K44" s="202" t="s">
        <v>6040</v>
      </c>
      <c r="L44" s="203">
        <v>150</v>
      </c>
      <c r="M44" s="203">
        <v>110</v>
      </c>
      <c r="N44" s="203">
        <v>55</v>
      </c>
      <c r="O44" s="204" t="s">
        <v>3659</v>
      </c>
      <c r="P44" s="203" t="s">
        <v>3659</v>
      </c>
      <c r="Q44" s="197"/>
      <c r="R44" s="197" t="s">
        <v>3184</v>
      </c>
    </row>
    <row r="45" spans="1:18" s="205" customFormat="1" ht="10.199999999999999">
      <c r="A45" s="197" t="s">
        <v>3179</v>
      </c>
      <c r="B45" s="197" t="s">
        <v>5970</v>
      </c>
      <c r="C45" s="198">
        <v>2607335082</v>
      </c>
      <c r="D45" s="199" t="s">
        <v>6041</v>
      </c>
      <c r="E45" s="628"/>
      <c r="F45" s="201">
        <f t="shared" si="0"/>
        <v>182.54400000000001</v>
      </c>
      <c r="G45" s="201">
        <v>152.12</v>
      </c>
      <c r="H45" s="199"/>
      <c r="I45" s="197"/>
      <c r="J45" s="197" t="s">
        <v>6042</v>
      </c>
      <c r="K45" s="202" t="s">
        <v>6043</v>
      </c>
      <c r="L45" s="203">
        <v>157</v>
      </c>
      <c r="M45" s="203">
        <v>108</v>
      </c>
      <c r="N45" s="203">
        <v>87</v>
      </c>
      <c r="O45" s="204" t="s">
        <v>5470</v>
      </c>
      <c r="P45" s="203" t="s">
        <v>5470</v>
      </c>
      <c r="Q45" s="197"/>
      <c r="R45" s="197" t="s">
        <v>3184</v>
      </c>
    </row>
    <row r="46" spans="1:18" s="205" customFormat="1" ht="10.199999999999999">
      <c r="A46" s="197" t="s">
        <v>3179</v>
      </c>
      <c r="B46" s="197" t="s">
        <v>5970</v>
      </c>
      <c r="C46" s="198">
        <v>2607335151</v>
      </c>
      <c r="D46" s="199" t="s">
        <v>6044</v>
      </c>
      <c r="E46" s="628"/>
      <c r="F46" s="201">
        <f t="shared" si="0"/>
        <v>118.38</v>
      </c>
      <c r="G46" s="201">
        <v>98.65</v>
      </c>
      <c r="H46" s="199"/>
      <c r="I46" s="197"/>
      <c r="J46" s="197" t="s">
        <v>6042</v>
      </c>
      <c r="K46" s="202" t="s">
        <v>6045</v>
      </c>
      <c r="L46" s="203">
        <v>148</v>
      </c>
      <c r="M46" s="203">
        <v>110</v>
      </c>
      <c r="N46" s="203">
        <v>54</v>
      </c>
      <c r="O46" s="204" t="s">
        <v>4347</v>
      </c>
      <c r="P46" s="203" t="s">
        <v>4347</v>
      </c>
      <c r="Q46" s="197"/>
      <c r="R46" s="197" t="s">
        <v>3184</v>
      </c>
    </row>
    <row r="47" spans="1:18" s="205" customFormat="1" ht="10.199999999999999">
      <c r="A47" s="197" t="s">
        <v>3179</v>
      </c>
      <c r="B47" s="197" t="s">
        <v>5970</v>
      </c>
      <c r="C47" s="198">
        <v>2607335152</v>
      </c>
      <c r="D47" s="199" t="s">
        <v>6046</v>
      </c>
      <c r="E47" s="628"/>
      <c r="F47" s="201">
        <f t="shared" si="0"/>
        <v>98.951999999999984</v>
      </c>
      <c r="G47" s="201">
        <v>82.46</v>
      </c>
      <c r="H47" s="199"/>
      <c r="I47" s="197"/>
      <c r="J47" s="197" t="s">
        <v>6042</v>
      </c>
      <c r="K47" s="202" t="s">
        <v>6047</v>
      </c>
      <c r="L47" s="203">
        <v>146</v>
      </c>
      <c r="M47" s="203">
        <v>110</v>
      </c>
      <c r="N47" s="203">
        <v>55</v>
      </c>
      <c r="O47" s="204" t="s">
        <v>6048</v>
      </c>
      <c r="P47" s="203" t="s">
        <v>6048</v>
      </c>
      <c r="Q47" s="197"/>
      <c r="R47" s="197" t="s">
        <v>3184</v>
      </c>
    </row>
    <row r="48" spans="1:18" s="205" customFormat="1" ht="10.199999999999999">
      <c r="A48" s="197" t="s">
        <v>3179</v>
      </c>
      <c r="B48" s="197" t="s">
        <v>5970</v>
      </c>
      <c r="C48" s="198">
        <v>2607335160</v>
      </c>
      <c r="D48" s="199" t="s">
        <v>6049</v>
      </c>
      <c r="E48" s="628"/>
      <c r="F48" s="201">
        <f t="shared" si="0"/>
        <v>83.82</v>
      </c>
      <c r="G48" s="201">
        <v>69.849999999999994</v>
      </c>
      <c r="H48" s="199"/>
      <c r="I48" s="197"/>
      <c r="J48" s="197" t="s">
        <v>528</v>
      </c>
      <c r="K48" s="202" t="s">
        <v>6050</v>
      </c>
      <c r="L48" s="203">
        <v>150</v>
      </c>
      <c r="M48" s="203">
        <v>110</v>
      </c>
      <c r="N48" s="203">
        <v>53</v>
      </c>
      <c r="O48" s="204" t="s">
        <v>5064</v>
      </c>
      <c r="P48" s="203" t="s">
        <v>5064</v>
      </c>
      <c r="Q48" s="197"/>
      <c r="R48" s="197" t="s">
        <v>3184</v>
      </c>
    </row>
    <row r="49" spans="1:18" s="205" customFormat="1" ht="10.199999999999999">
      <c r="A49" s="197" t="s">
        <v>3179</v>
      </c>
      <c r="B49" s="197" t="s">
        <v>5970</v>
      </c>
      <c r="C49" s="198">
        <v>2607335175</v>
      </c>
      <c r="D49" s="199" t="s">
        <v>6051</v>
      </c>
      <c r="E49" s="628"/>
      <c r="F49" s="201">
        <f t="shared" si="0"/>
        <v>79.536000000000001</v>
      </c>
      <c r="G49" s="201">
        <v>66.28</v>
      </c>
      <c r="H49" s="199"/>
      <c r="I49" s="197"/>
      <c r="J49" s="197" t="s">
        <v>6042</v>
      </c>
      <c r="K49" s="202" t="s">
        <v>6052</v>
      </c>
      <c r="L49" s="203">
        <v>150</v>
      </c>
      <c r="M49" s="203">
        <v>87</v>
      </c>
      <c r="N49" s="203">
        <v>82</v>
      </c>
      <c r="O49" s="204" t="s">
        <v>4674</v>
      </c>
      <c r="P49" s="203" t="s">
        <v>4674</v>
      </c>
      <c r="Q49" s="197"/>
      <c r="R49" s="197" t="s">
        <v>3184</v>
      </c>
    </row>
    <row r="50" spans="1:18" s="205" customFormat="1" ht="10.199999999999999">
      <c r="A50" s="197" t="s">
        <v>3179</v>
      </c>
      <c r="B50" s="197" t="s">
        <v>5970</v>
      </c>
      <c r="C50" s="198">
        <v>2607335210</v>
      </c>
      <c r="D50" s="199" t="s">
        <v>6053</v>
      </c>
      <c r="E50" s="628"/>
      <c r="F50" s="201">
        <f t="shared" si="0"/>
        <v>139.17599999999999</v>
      </c>
      <c r="G50" s="201">
        <v>115.98</v>
      </c>
      <c r="H50" s="199"/>
      <c r="I50" s="197"/>
      <c r="J50" s="197" t="s">
        <v>6042</v>
      </c>
      <c r="K50" s="202" t="s">
        <v>6054</v>
      </c>
      <c r="L50" s="203">
        <v>150</v>
      </c>
      <c r="M50" s="203">
        <v>110</v>
      </c>
      <c r="N50" s="203">
        <v>54</v>
      </c>
      <c r="O50" s="204" t="s">
        <v>6055</v>
      </c>
      <c r="P50" s="203" t="s">
        <v>6055</v>
      </c>
      <c r="Q50" s="197"/>
      <c r="R50" s="197" t="s">
        <v>3184</v>
      </c>
    </row>
    <row r="51" spans="1:18" s="205" customFormat="1" ht="10.199999999999999">
      <c r="A51" s="197" t="s">
        <v>3179</v>
      </c>
      <c r="B51" s="197" t="s">
        <v>5970</v>
      </c>
      <c r="C51" s="198">
        <v>2607335250</v>
      </c>
      <c r="D51" s="199" t="s">
        <v>6056</v>
      </c>
      <c r="E51" s="628"/>
      <c r="F51" s="201">
        <f t="shared" si="0"/>
        <v>167.55599999999998</v>
      </c>
      <c r="G51" s="201">
        <v>139.63</v>
      </c>
      <c r="H51" s="199"/>
      <c r="I51" s="197"/>
      <c r="J51" s="197" t="s">
        <v>528</v>
      </c>
      <c r="K51" s="202" t="s">
        <v>6057</v>
      </c>
      <c r="L51" s="203">
        <v>148</v>
      </c>
      <c r="M51" s="203">
        <v>109</v>
      </c>
      <c r="N51" s="203">
        <v>54</v>
      </c>
      <c r="O51" s="204" t="s">
        <v>5064</v>
      </c>
      <c r="P51" s="203" t="s">
        <v>5064</v>
      </c>
      <c r="Q51" s="197"/>
      <c r="R51" s="197" t="s">
        <v>3184</v>
      </c>
    </row>
    <row r="52" spans="1:18" s="205" customFormat="1" ht="10.199999999999999">
      <c r="A52" s="197" t="s">
        <v>3179</v>
      </c>
      <c r="B52" s="197" t="s">
        <v>5970</v>
      </c>
      <c r="C52" s="198">
        <v>2607335262</v>
      </c>
      <c r="D52" s="199" t="s">
        <v>6058</v>
      </c>
      <c r="E52" s="628"/>
      <c r="F52" s="201">
        <f t="shared" si="0"/>
        <v>129.50399999999999</v>
      </c>
      <c r="G52" s="201">
        <v>107.92</v>
      </c>
      <c r="H52" s="199"/>
      <c r="I52" s="197"/>
      <c r="J52" s="197" t="s">
        <v>528</v>
      </c>
      <c r="K52" s="202" t="s">
        <v>6059</v>
      </c>
      <c r="L52" s="203">
        <v>140</v>
      </c>
      <c r="M52" s="203">
        <v>110</v>
      </c>
      <c r="N52" s="203">
        <v>85</v>
      </c>
      <c r="O52" s="204" t="s">
        <v>6060</v>
      </c>
      <c r="P52" s="203" t="s">
        <v>6060</v>
      </c>
      <c r="Q52" s="197"/>
      <c r="R52" s="197" t="s">
        <v>3184</v>
      </c>
    </row>
    <row r="53" spans="1:18" s="205" customFormat="1" ht="10.199999999999999">
      <c r="A53" s="197" t="s">
        <v>3179</v>
      </c>
      <c r="B53" s="197" t="s">
        <v>5970</v>
      </c>
      <c r="C53" s="198">
        <v>2607335448</v>
      </c>
      <c r="D53" s="199" t="s">
        <v>6061</v>
      </c>
      <c r="E53" s="628"/>
      <c r="F53" s="201">
        <f t="shared" si="0"/>
        <v>285.83999999999997</v>
      </c>
      <c r="G53" s="201">
        <v>238.2</v>
      </c>
      <c r="H53" s="199"/>
      <c r="I53" s="197"/>
      <c r="J53" s="197" t="s">
        <v>528</v>
      </c>
      <c r="K53" s="202" t="s">
        <v>6062</v>
      </c>
      <c r="L53" s="203">
        <v>170</v>
      </c>
      <c r="M53" s="203">
        <v>135</v>
      </c>
      <c r="N53" s="203">
        <v>87</v>
      </c>
      <c r="O53" s="204" t="s">
        <v>5884</v>
      </c>
      <c r="P53" s="203" t="s">
        <v>5884</v>
      </c>
      <c r="Q53" s="197"/>
      <c r="R53" s="197" t="s">
        <v>3184</v>
      </c>
    </row>
    <row r="54" spans="1:18" s="205" customFormat="1" ht="10.199999999999999">
      <c r="A54" s="197" t="s">
        <v>3179</v>
      </c>
      <c r="B54" s="197" t="s">
        <v>5970</v>
      </c>
      <c r="C54" s="198">
        <v>2607335484</v>
      </c>
      <c r="D54" s="199" t="s">
        <v>6063</v>
      </c>
      <c r="E54" s="628"/>
      <c r="F54" s="201">
        <f t="shared" si="0"/>
        <v>26.747999999999998</v>
      </c>
      <c r="G54" s="201">
        <v>22.29</v>
      </c>
      <c r="H54" s="199"/>
      <c r="I54" s="197"/>
      <c r="J54" s="197" t="s">
        <v>528</v>
      </c>
      <c r="K54" s="202" t="s">
        <v>6064</v>
      </c>
      <c r="L54" s="203">
        <v>152</v>
      </c>
      <c r="M54" s="203">
        <v>52</v>
      </c>
      <c r="N54" s="203">
        <v>44</v>
      </c>
      <c r="O54" s="204" t="s">
        <v>3198</v>
      </c>
      <c r="P54" s="203" t="s">
        <v>3198</v>
      </c>
      <c r="Q54" s="197"/>
      <c r="R54" s="197" t="s">
        <v>3184</v>
      </c>
    </row>
    <row r="55" spans="1:18" s="205" customFormat="1" ht="10.199999999999999">
      <c r="A55" s="197" t="s">
        <v>3179</v>
      </c>
      <c r="B55" s="197" t="s">
        <v>5970</v>
      </c>
      <c r="C55" s="198">
        <v>2607335534</v>
      </c>
      <c r="D55" s="199" t="s">
        <v>6065</v>
      </c>
      <c r="E55" s="628"/>
      <c r="F55" s="201">
        <f t="shared" si="0"/>
        <v>69.611999999999995</v>
      </c>
      <c r="G55" s="201">
        <v>58.01</v>
      </c>
      <c r="H55" s="199"/>
      <c r="I55" s="197"/>
      <c r="J55" s="197" t="s">
        <v>528</v>
      </c>
      <c r="K55" s="202" t="s">
        <v>6066</v>
      </c>
      <c r="L55" s="203">
        <v>140</v>
      </c>
      <c r="M55" s="203">
        <v>110</v>
      </c>
      <c r="N55" s="203">
        <v>85</v>
      </c>
      <c r="O55" s="204" t="s">
        <v>6067</v>
      </c>
      <c r="P55" s="203" t="s">
        <v>6067</v>
      </c>
      <c r="Q55" s="197"/>
      <c r="R55" s="197" t="s">
        <v>3184</v>
      </c>
    </row>
    <row r="56" spans="1:18" s="205" customFormat="1" ht="10.199999999999999">
      <c r="A56" s="197" t="s">
        <v>3179</v>
      </c>
      <c r="B56" s="197" t="s">
        <v>5970</v>
      </c>
      <c r="C56" s="198">
        <v>2607335536</v>
      </c>
      <c r="D56" s="199" t="s">
        <v>6068</v>
      </c>
      <c r="E56" s="628"/>
      <c r="F56" s="201">
        <f t="shared" si="0"/>
        <v>112.932</v>
      </c>
      <c r="G56" s="201">
        <v>94.11</v>
      </c>
      <c r="H56" s="199"/>
      <c r="I56" s="197"/>
      <c r="J56" s="197" t="s">
        <v>528</v>
      </c>
      <c r="K56" s="202" t="s">
        <v>6069</v>
      </c>
      <c r="L56" s="203">
        <v>140</v>
      </c>
      <c r="M56" s="203">
        <v>135</v>
      </c>
      <c r="N56" s="203">
        <v>85</v>
      </c>
      <c r="O56" s="204" t="s">
        <v>4359</v>
      </c>
      <c r="P56" s="203" t="s">
        <v>4359</v>
      </c>
      <c r="Q56" s="197"/>
      <c r="R56" s="197" t="s">
        <v>3184</v>
      </c>
    </row>
    <row r="57" spans="1:18" s="205" customFormat="1" ht="10.199999999999999">
      <c r="A57" s="197" t="s">
        <v>3179</v>
      </c>
      <c r="B57" s="197" t="s">
        <v>5970</v>
      </c>
      <c r="C57" s="198">
        <v>2607335540</v>
      </c>
      <c r="D57" s="199" t="s">
        <v>6070</v>
      </c>
      <c r="E57" s="628"/>
      <c r="F57" s="201">
        <f t="shared" si="0"/>
        <v>57.768000000000001</v>
      </c>
      <c r="G57" s="201">
        <v>48.14</v>
      </c>
      <c r="H57" s="199"/>
      <c r="I57" s="197"/>
      <c r="J57" s="197" t="s">
        <v>6042</v>
      </c>
      <c r="K57" s="202" t="s">
        <v>6071</v>
      </c>
      <c r="L57" s="203">
        <v>140</v>
      </c>
      <c r="M57" s="203">
        <v>85</v>
      </c>
      <c r="N57" s="203">
        <v>80</v>
      </c>
      <c r="O57" s="204" t="s">
        <v>3671</v>
      </c>
      <c r="P57" s="203" t="s">
        <v>3671</v>
      </c>
      <c r="Q57" s="197"/>
      <c r="R57" s="197" t="s">
        <v>3184</v>
      </c>
    </row>
    <row r="58" spans="1:18" s="205" customFormat="1" ht="10.199999999999999">
      <c r="A58" s="197" t="s">
        <v>3179</v>
      </c>
      <c r="B58" s="197" t="s">
        <v>5970</v>
      </c>
      <c r="C58" s="198">
        <v>2607335542</v>
      </c>
      <c r="D58" s="199" t="s">
        <v>6072</v>
      </c>
      <c r="E58" s="628"/>
      <c r="F58" s="201">
        <f t="shared" si="0"/>
        <v>60.611999999999995</v>
      </c>
      <c r="G58" s="201">
        <v>50.51</v>
      </c>
      <c r="H58" s="199"/>
      <c r="I58" s="197"/>
      <c r="J58" s="197" t="s">
        <v>528</v>
      </c>
      <c r="K58" s="202" t="s">
        <v>6073</v>
      </c>
      <c r="L58" s="203">
        <v>143</v>
      </c>
      <c r="M58" s="203">
        <v>110</v>
      </c>
      <c r="N58" s="203">
        <v>86</v>
      </c>
      <c r="O58" s="204" t="s">
        <v>6074</v>
      </c>
      <c r="P58" s="203" t="s">
        <v>6074</v>
      </c>
      <c r="Q58" s="197"/>
      <c r="R58" s="197" t="s">
        <v>1159</v>
      </c>
    </row>
    <row r="59" spans="1:18" s="205" customFormat="1" ht="10.199999999999999">
      <c r="A59" s="197" t="s">
        <v>3179</v>
      </c>
      <c r="B59" s="197" t="s">
        <v>5970</v>
      </c>
      <c r="C59" s="198">
        <v>2607335562</v>
      </c>
      <c r="D59" s="199" t="s">
        <v>6075</v>
      </c>
      <c r="E59" s="628"/>
      <c r="F59" s="201">
        <f t="shared" si="0"/>
        <v>290.49599999999998</v>
      </c>
      <c r="G59" s="201">
        <v>242.08</v>
      </c>
      <c r="H59" s="199"/>
      <c r="I59" s="197"/>
      <c r="J59" s="197" t="s">
        <v>528</v>
      </c>
      <c r="K59" s="202" t="s">
        <v>6076</v>
      </c>
      <c r="L59" s="203">
        <v>165</v>
      </c>
      <c r="M59" s="203">
        <v>130</v>
      </c>
      <c r="N59" s="203">
        <v>85</v>
      </c>
      <c r="O59" s="204" t="s">
        <v>6077</v>
      </c>
      <c r="P59" s="203" t="s">
        <v>6077</v>
      </c>
      <c r="Q59" s="197"/>
      <c r="R59" s="197" t="s">
        <v>3184</v>
      </c>
    </row>
    <row r="60" spans="1:18" s="205" customFormat="1" ht="10.199999999999999">
      <c r="A60" s="197" t="s">
        <v>3179</v>
      </c>
      <c r="B60" s="197" t="s">
        <v>5970</v>
      </c>
      <c r="C60" s="198">
        <v>2607335676</v>
      </c>
      <c r="D60" s="199" t="s">
        <v>6078</v>
      </c>
      <c r="E60" s="628"/>
      <c r="F60" s="201">
        <f t="shared" si="0"/>
        <v>136.64400000000001</v>
      </c>
      <c r="G60" s="201">
        <v>113.87</v>
      </c>
      <c r="H60" s="199"/>
      <c r="I60" s="197"/>
      <c r="J60" s="197" t="s">
        <v>528</v>
      </c>
      <c r="K60" s="202" t="s">
        <v>6079</v>
      </c>
      <c r="L60" s="203">
        <v>141</v>
      </c>
      <c r="M60" s="203">
        <v>110</v>
      </c>
      <c r="N60" s="203">
        <v>85</v>
      </c>
      <c r="O60" s="204" t="s">
        <v>3550</v>
      </c>
      <c r="P60" s="203" t="s">
        <v>3550</v>
      </c>
      <c r="Q60" s="197"/>
      <c r="R60" s="197" t="s">
        <v>3184</v>
      </c>
    </row>
    <row r="61" spans="1:18" s="205" customFormat="1" ht="10.199999999999999">
      <c r="A61" s="197" t="s">
        <v>3179</v>
      </c>
      <c r="B61" s="197" t="s">
        <v>5970</v>
      </c>
      <c r="C61" s="198">
        <v>2607335678</v>
      </c>
      <c r="D61" s="199" t="s">
        <v>6080</v>
      </c>
      <c r="E61" s="628"/>
      <c r="F61" s="201">
        <f t="shared" si="0"/>
        <v>167.148</v>
      </c>
      <c r="G61" s="201">
        <v>139.29</v>
      </c>
      <c r="H61" s="199"/>
      <c r="I61" s="197"/>
      <c r="J61" s="197" t="s">
        <v>528</v>
      </c>
      <c r="K61" s="202" t="s">
        <v>6081</v>
      </c>
      <c r="L61" s="203">
        <v>140</v>
      </c>
      <c r="M61" s="203">
        <v>110</v>
      </c>
      <c r="N61" s="203">
        <v>85</v>
      </c>
      <c r="O61" s="204" t="s">
        <v>6082</v>
      </c>
      <c r="P61" s="203" t="s">
        <v>6082</v>
      </c>
      <c r="Q61" s="197"/>
      <c r="R61" s="197" t="s">
        <v>3184</v>
      </c>
    </row>
    <row r="62" spans="1:18" s="205" customFormat="1" ht="10.199999999999999">
      <c r="A62" s="197" t="s">
        <v>3179</v>
      </c>
      <c r="B62" s="197" t="s">
        <v>5970</v>
      </c>
      <c r="C62" s="198">
        <v>2607335682</v>
      </c>
      <c r="D62" s="199" t="s">
        <v>6083</v>
      </c>
      <c r="E62" s="628"/>
      <c r="F62" s="201">
        <f t="shared" si="0"/>
        <v>120.93599999999999</v>
      </c>
      <c r="G62" s="201">
        <v>100.78</v>
      </c>
      <c r="H62" s="199"/>
      <c r="I62" s="197"/>
      <c r="J62" s="197" t="s">
        <v>528</v>
      </c>
      <c r="K62" s="202" t="s">
        <v>6084</v>
      </c>
      <c r="L62" s="203">
        <v>162</v>
      </c>
      <c r="M62" s="203">
        <v>98</v>
      </c>
      <c r="N62" s="203">
        <v>89</v>
      </c>
      <c r="O62" s="204" t="s">
        <v>4778</v>
      </c>
      <c r="P62" s="203" t="s">
        <v>4778</v>
      </c>
      <c r="Q62" s="197"/>
      <c r="R62" s="197" t="s">
        <v>3184</v>
      </c>
    </row>
    <row r="63" spans="1:18" s="205" customFormat="1" ht="10.199999999999999">
      <c r="A63" s="197" t="s">
        <v>3179</v>
      </c>
      <c r="B63" s="197" t="s">
        <v>5970</v>
      </c>
      <c r="C63" s="198">
        <v>2607335684</v>
      </c>
      <c r="D63" s="199" t="s">
        <v>6085</v>
      </c>
      <c r="E63" s="628"/>
      <c r="F63" s="201">
        <f t="shared" si="0"/>
        <v>148.61999999999998</v>
      </c>
      <c r="G63" s="201">
        <v>123.85</v>
      </c>
      <c r="H63" s="199"/>
      <c r="I63" s="197"/>
      <c r="J63" s="197" t="s">
        <v>528</v>
      </c>
      <c r="K63" s="202" t="s">
        <v>6086</v>
      </c>
      <c r="L63" s="203">
        <v>143</v>
      </c>
      <c r="M63" s="203">
        <v>109</v>
      </c>
      <c r="N63" s="203">
        <v>85</v>
      </c>
      <c r="O63" s="204" t="s">
        <v>4704</v>
      </c>
      <c r="P63" s="203" t="s">
        <v>4704</v>
      </c>
      <c r="Q63" s="197"/>
      <c r="R63" s="197" t="s">
        <v>3184</v>
      </c>
    </row>
    <row r="64" spans="1:18" s="205" customFormat="1" ht="10.199999999999999">
      <c r="A64" s="197" t="s">
        <v>3179</v>
      </c>
      <c r="B64" s="197" t="s">
        <v>5970</v>
      </c>
      <c r="C64" s="198">
        <v>2607335686</v>
      </c>
      <c r="D64" s="199" t="s">
        <v>6087</v>
      </c>
      <c r="E64" s="628"/>
      <c r="F64" s="201">
        <f t="shared" si="0"/>
        <v>180.648</v>
      </c>
      <c r="G64" s="201">
        <v>150.54</v>
      </c>
      <c r="H64" s="199"/>
      <c r="I64" s="197"/>
      <c r="J64" s="197" t="s">
        <v>528</v>
      </c>
      <c r="K64" s="202" t="s">
        <v>6088</v>
      </c>
      <c r="L64" s="203">
        <v>140</v>
      </c>
      <c r="M64" s="203">
        <v>110</v>
      </c>
      <c r="N64" s="203">
        <v>85</v>
      </c>
      <c r="O64" s="204" t="s">
        <v>4353</v>
      </c>
      <c r="P64" s="203" t="s">
        <v>4353</v>
      </c>
      <c r="Q64" s="197"/>
      <c r="R64" s="197" t="s">
        <v>3184</v>
      </c>
    </row>
    <row r="65" spans="1:18" s="205" customFormat="1" ht="10.199999999999999">
      <c r="A65" s="197" t="s">
        <v>3179</v>
      </c>
      <c r="B65" s="197" t="s">
        <v>5970</v>
      </c>
      <c r="C65" s="198">
        <v>2607335688</v>
      </c>
      <c r="D65" s="199" t="s">
        <v>6089</v>
      </c>
      <c r="E65" s="628"/>
      <c r="F65" s="201">
        <f t="shared" si="0"/>
        <v>201.25200000000001</v>
      </c>
      <c r="G65" s="201">
        <v>167.71</v>
      </c>
      <c r="H65" s="199"/>
      <c r="I65" s="197"/>
      <c r="J65" s="197" t="s">
        <v>528</v>
      </c>
      <c r="K65" s="202" t="s">
        <v>6090</v>
      </c>
      <c r="L65" s="203">
        <v>133</v>
      </c>
      <c r="M65" s="203">
        <v>110</v>
      </c>
      <c r="N65" s="203">
        <v>85</v>
      </c>
      <c r="O65" s="204" t="s">
        <v>5198</v>
      </c>
      <c r="P65" s="203" t="s">
        <v>5198</v>
      </c>
      <c r="Q65" s="197"/>
      <c r="R65" s="197" t="s">
        <v>3184</v>
      </c>
    </row>
    <row r="66" spans="1:18" s="205" customFormat="1" ht="10.199999999999999">
      <c r="A66" s="197" t="s">
        <v>3179</v>
      </c>
      <c r="B66" s="197" t="s">
        <v>5970</v>
      </c>
      <c r="C66" s="198">
        <v>2607335694</v>
      </c>
      <c r="D66" s="199" t="s">
        <v>6091</v>
      </c>
      <c r="E66" s="628"/>
      <c r="F66" s="201">
        <f t="shared" si="0"/>
        <v>209.54400000000001</v>
      </c>
      <c r="G66" s="201">
        <v>174.62</v>
      </c>
      <c r="H66" s="199"/>
      <c r="I66" s="197"/>
      <c r="J66" s="197" t="s">
        <v>528</v>
      </c>
      <c r="K66" s="202">
        <v>3165140334709</v>
      </c>
      <c r="L66" s="203">
        <v>140</v>
      </c>
      <c r="M66" s="203">
        <v>110</v>
      </c>
      <c r="N66" s="203">
        <v>85</v>
      </c>
      <c r="O66" s="204" t="s">
        <v>4359</v>
      </c>
      <c r="P66" s="203" t="s">
        <v>4359</v>
      </c>
      <c r="Q66" s="197"/>
      <c r="R66" s="197" t="s">
        <v>3184</v>
      </c>
    </row>
    <row r="67" spans="1:18" s="205" customFormat="1" ht="10.199999999999999">
      <c r="A67" s="197" t="s">
        <v>3179</v>
      </c>
      <c r="B67" s="197" t="s">
        <v>5970</v>
      </c>
      <c r="C67" s="198">
        <v>2607335790</v>
      </c>
      <c r="D67" s="199" t="s">
        <v>6092</v>
      </c>
      <c r="E67" s="628"/>
      <c r="F67" s="201">
        <f t="shared" si="0"/>
        <v>28.416</v>
      </c>
      <c r="G67" s="201">
        <v>23.68</v>
      </c>
      <c r="H67" s="199"/>
      <c r="I67" s="197"/>
      <c r="J67" s="197" t="s">
        <v>528</v>
      </c>
      <c r="K67" s="202" t="s">
        <v>6093</v>
      </c>
      <c r="L67" s="203">
        <v>140</v>
      </c>
      <c r="M67" s="203">
        <v>50</v>
      </c>
      <c r="N67" s="203">
        <v>40</v>
      </c>
      <c r="O67" s="204" t="s">
        <v>3753</v>
      </c>
      <c r="P67" s="203" t="s">
        <v>3753</v>
      </c>
      <c r="Q67" s="197"/>
      <c r="R67" s="197" t="s">
        <v>3184</v>
      </c>
    </row>
    <row r="68" spans="1:18" s="205" customFormat="1" ht="10.199999999999999">
      <c r="A68" s="197" t="s">
        <v>3179</v>
      </c>
      <c r="B68" s="197" t="s">
        <v>5970</v>
      </c>
      <c r="C68" s="198">
        <v>2607336014</v>
      </c>
      <c r="D68" s="199" t="s">
        <v>6094</v>
      </c>
      <c r="E68" s="628"/>
      <c r="F68" s="201">
        <f t="shared" si="0"/>
        <v>52.98</v>
      </c>
      <c r="G68" s="201">
        <v>44.15</v>
      </c>
      <c r="H68" s="199"/>
      <c r="I68" s="197"/>
      <c r="J68" s="197" t="s">
        <v>3212</v>
      </c>
      <c r="K68" s="202" t="s">
        <v>6095</v>
      </c>
      <c r="L68" s="203">
        <v>115</v>
      </c>
      <c r="M68" s="203">
        <v>53</v>
      </c>
      <c r="N68" s="203">
        <v>45</v>
      </c>
      <c r="O68" s="204" t="s">
        <v>4437</v>
      </c>
      <c r="P68" s="203" t="s">
        <v>4437</v>
      </c>
      <c r="Q68" s="197"/>
      <c r="R68" s="197" t="s">
        <v>3184</v>
      </c>
    </row>
    <row r="69" spans="1:18" s="205" customFormat="1" ht="10.199999999999999">
      <c r="A69" s="197" t="s">
        <v>3179</v>
      </c>
      <c r="B69" s="197" t="s">
        <v>5970</v>
      </c>
      <c r="C69" s="198">
        <v>2607336038</v>
      </c>
      <c r="D69" s="199" t="s">
        <v>6096</v>
      </c>
      <c r="E69" s="628"/>
      <c r="F69" s="201">
        <f t="shared" si="0"/>
        <v>77.040000000000006</v>
      </c>
      <c r="G69" s="201">
        <v>64.2</v>
      </c>
      <c r="H69" s="199"/>
      <c r="I69" s="197"/>
      <c r="J69" s="197" t="s">
        <v>3212</v>
      </c>
      <c r="K69" s="202" t="s">
        <v>6097</v>
      </c>
      <c r="L69" s="203">
        <v>140</v>
      </c>
      <c r="M69" s="203">
        <v>85</v>
      </c>
      <c r="N69" s="203">
        <v>50</v>
      </c>
      <c r="O69" s="204" t="s">
        <v>4449</v>
      </c>
      <c r="P69" s="203" t="s">
        <v>4449</v>
      </c>
      <c r="Q69" s="197"/>
      <c r="R69" s="197" t="s">
        <v>3184</v>
      </c>
    </row>
    <row r="70" spans="1:18" s="205" customFormat="1" ht="10.199999999999999">
      <c r="A70" s="197" t="s">
        <v>3179</v>
      </c>
      <c r="B70" s="197" t="s">
        <v>5970</v>
      </c>
      <c r="C70" s="198">
        <v>2607336040</v>
      </c>
      <c r="D70" s="199" t="s">
        <v>6098</v>
      </c>
      <c r="E70" s="628"/>
      <c r="F70" s="201">
        <f t="shared" si="0"/>
        <v>90.887999999999991</v>
      </c>
      <c r="G70" s="201">
        <v>75.739999999999995</v>
      </c>
      <c r="H70" s="199"/>
      <c r="I70" s="197"/>
      <c r="J70" s="197" t="s">
        <v>3212</v>
      </c>
      <c r="K70" s="202"/>
      <c r="L70" s="203">
        <v>140</v>
      </c>
      <c r="M70" s="203">
        <v>85</v>
      </c>
      <c r="N70" s="203">
        <v>60</v>
      </c>
      <c r="O70" s="204" t="s">
        <v>6099</v>
      </c>
      <c r="P70" s="203" t="s">
        <v>6099</v>
      </c>
      <c r="Q70" s="197"/>
      <c r="R70" s="197" t="s">
        <v>3184</v>
      </c>
    </row>
    <row r="71" spans="1:18" s="205" customFormat="1" ht="10.199999999999999">
      <c r="A71" s="197" t="s">
        <v>3179</v>
      </c>
      <c r="B71" s="197" t="s">
        <v>5970</v>
      </c>
      <c r="C71" s="198">
        <v>2607336078</v>
      </c>
      <c r="D71" s="199" t="s">
        <v>6100</v>
      </c>
      <c r="E71" s="628"/>
      <c r="F71" s="201">
        <f t="shared" si="0"/>
        <v>156.828</v>
      </c>
      <c r="G71" s="201">
        <v>130.69</v>
      </c>
      <c r="H71" s="199"/>
      <c r="I71" s="197"/>
      <c r="J71" s="197" t="s">
        <v>402</v>
      </c>
      <c r="K71" s="202" t="s">
        <v>6101</v>
      </c>
      <c r="L71" s="203">
        <v>145</v>
      </c>
      <c r="M71" s="203">
        <v>85</v>
      </c>
      <c r="N71" s="203">
        <v>65</v>
      </c>
      <c r="O71" s="204" t="s">
        <v>4061</v>
      </c>
      <c r="P71" s="203" t="s">
        <v>4061</v>
      </c>
      <c r="Q71" s="197"/>
      <c r="R71" s="197" t="s">
        <v>3184</v>
      </c>
    </row>
    <row r="72" spans="1:18" s="205" customFormat="1" ht="10.199999999999999">
      <c r="A72" s="197" t="s">
        <v>3179</v>
      </c>
      <c r="B72" s="197" t="s">
        <v>5970</v>
      </c>
      <c r="C72" s="198">
        <v>2607336092</v>
      </c>
      <c r="D72" s="199" t="s">
        <v>6102</v>
      </c>
      <c r="E72" s="628"/>
      <c r="F72" s="201">
        <f t="shared" si="0"/>
        <v>265.17599999999999</v>
      </c>
      <c r="G72" s="201">
        <v>220.98</v>
      </c>
      <c r="H72" s="199"/>
      <c r="I72" s="197"/>
      <c r="J72" s="197" t="s">
        <v>402</v>
      </c>
      <c r="K72" s="202" t="s">
        <v>6103</v>
      </c>
      <c r="L72" s="203">
        <v>150</v>
      </c>
      <c r="M72" s="203">
        <v>85</v>
      </c>
      <c r="N72" s="203">
        <v>70</v>
      </c>
      <c r="O72" s="204" t="s">
        <v>4551</v>
      </c>
      <c r="P72" s="203" t="s">
        <v>4551</v>
      </c>
      <c r="Q72" s="197"/>
      <c r="R72" s="197" t="s">
        <v>3184</v>
      </c>
    </row>
    <row r="73" spans="1:18" s="205" customFormat="1" ht="10.199999999999999">
      <c r="A73" s="197" t="s">
        <v>3179</v>
      </c>
      <c r="B73" s="197" t="s">
        <v>5970</v>
      </c>
      <c r="C73" s="198">
        <v>2607336108</v>
      </c>
      <c r="D73" s="199" t="s">
        <v>6104</v>
      </c>
      <c r="E73" s="628"/>
      <c r="F73" s="201">
        <f t="shared" ref="F73:F136" si="1">G73*1.2</f>
        <v>415.392</v>
      </c>
      <c r="G73" s="201">
        <v>346.16</v>
      </c>
      <c r="H73" s="199"/>
      <c r="I73" s="197"/>
      <c r="J73" s="197" t="s">
        <v>6042</v>
      </c>
      <c r="K73" s="202" t="s">
        <v>6105</v>
      </c>
      <c r="L73" s="203">
        <v>158</v>
      </c>
      <c r="M73" s="203">
        <v>140</v>
      </c>
      <c r="N73" s="203">
        <v>80</v>
      </c>
      <c r="O73" s="204" t="s">
        <v>4197</v>
      </c>
      <c r="P73" s="203" t="s">
        <v>4197</v>
      </c>
      <c r="Q73" s="197"/>
      <c r="R73" s="197" t="s">
        <v>3184</v>
      </c>
    </row>
    <row r="74" spans="1:18" s="205" customFormat="1" ht="10.199999999999999">
      <c r="A74" s="197" t="s">
        <v>3179</v>
      </c>
      <c r="B74" s="197" t="s">
        <v>5970</v>
      </c>
      <c r="C74" s="198">
        <v>2607336150</v>
      </c>
      <c r="D74" s="199" t="s">
        <v>6106</v>
      </c>
      <c r="E74" s="628"/>
      <c r="F74" s="201">
        <f t="shared" si="1"/>
        <v>99.804000000000002</v>
      </c>
      <c r="G74" s="201">
        <v>83.17</v>
      </c>
      <c r="H74" s="199"/>
      <c r="I74" s="197"/>
      <c r="J74" s="197" t="s">
        <v>402</v>
      </c>
      <c r="K74" s="202" t="s">
        <v>6107</v>
      </c>
      <c r="L74" s="203">
        <v>120</v>
      </c>
      <c r="M74" s="203">
        <v>80</v>
      </c>
      <c r="N74" s="203">
        <v>50</v>
      </c>
      <c r="O74" s="204" t="s">
        <v>4449</v>
      </c>
      <c r="P74" s="203" t="s">
        <v>4449</v>
      </c>
      <c r="Q74" s="197"/>
      <c r="R74" s="197" t="s">
        <v>3184</v>
      </c>
    </row>
    <row r="75" spans="1:18" s="205" customFormat="1" ht="10.199999999999999">
      <c r="A75" s="197" t="s">
        <v>3179</v>
      </c>
      <c r="B75" s="197" t="s">
        <v>5970</v>
      </c>
      <c r="C75" s="198">
        <v>2607336170</v>
      </c>
      <c r="D75" s="199" t="s">
        <v>6108</v>
      </c>
      <c r="E75" s="628"/>
      <c r="F75" s="201">
        <f t="shared" si="1"/>
        <v>116.904</v>
      </c>
      <c r="G75" s="201">
        <v>97.42</v>
      </c>
      <c r="H75" s="199"/>
      <c r="I75" s="197"/>
      <c r="J75" s="197" t="s">
        <v>402</v>
      </c>
      <c r="K75" s="202" t="s">
        <v>6109</v>
      </c>
      <c r="L75" s="203">
        <v>120</v>
      </c>
      <c r="M75" s="203">
        <v>80</v>
      </c>
      <c r="N75" s="203">
        <v>55</v>
      </c>
      <c r="O75" s="204" t="s">
        <v>4674</v>
      </c>
      <c r="P75" s="203" t="s">
        <v>4674</v>
      </c>
      <c r="Q75" s="197"/>
      <c r="R75" s="197" t="s">
        <v>3184</v>
      </c>
    </row>
    <row r="76" spans="1:18" s="205" customFormat="1" ht="10.199999999999999">
      <c r="A76" s="197" t="s">
        <v>3179</v>
      </c>
      <c r="B76" s="197" t="s">
        <v>5970</v>
      </c>
      <c r="C76" s="198">
        <v>2609200305</v>
      </c>
      <c r="D76" s="199" t="s">
        <v>6976</v>
      </c>
      <c r="E76" s="628"/>
      <c r="F76" s="201">
        <f t="shared" si="1"/>
        <v>4.1760000000000002</v>
      </c>
      <c r="G76" s="201">
        <v>3.48</v>
      </c>
      <c r="H76" s="199"/>
      <c r="I76" s="197"/>
      <c r="J76" s="197" t="s">
        <v>6042</v>
      </c>
      <c r="K76" s="202" t="s">
        <v>6977</v>
      </c>
      <c r="L76" s="203">
        <v>96</v>
      </c>
      <c r="M76" s="203">
        <v>50</v>
      </c>
      <c r="N76" s="203">
        <v>15</v>
      </c>
      <c r="O76" s="204" t="s">
        <v>4365</v>
      </c>
      <c r="P76" s="203" t="s">
        <v>4365</v>
      </c>
      <c r="Q76" s="197"/>
      <c r="R76" s="197" t="s">
        <v>3184</v>
      </c>
    </row>
    <row r="77" spans="1:18" s="205" customFormat="1" ht="10.199999999999999">
      <c r="A77" s="197" t="s">
        <v>3179</v>
      </c>
      <c r="B77" s="197" t="s">
        <v>5970</v>
      </c>
      <c r="C77" s="198">
        <v>2609200306</v>
      </c>
      <c r="D77" s="199" t="s">
        <v>6978</v>
      </c>
      <c r="E77" s="628"/>
      <c r="F77" s="201">
        <f t="shared" si="1"/>
        <v>4.3079999999999998</v>
      </c>
      <c r="G77" s="201">
        <v>3.59</v>
      </c>
      <c r="H77" s="199"/>
      <c r="I77" s="197"/>
      <c r="J77" s="197" t="s">
        <v>6042</v>
      </c>
      <c r="K77" s="202" t="s">
        <v>6979</v>
      </c>
      <c r="L77" s="203">
        <v>95</v>
      </c>
      <c r="M77" s="203">
        <v>50</v>
      </c>
      <c r="N77" s="203">
        <v>13</v>
      </c>
      <c r="O77" s="204" t="s">
        <v>6980</v>
      </c>
      <c r="P77" s="203" t="s">
        <v>6980</v>
      </c>
      <c r="Q77" s="197"/>
      <c r="R77" s="197" t="s">
        <v>3184</v>
      </c>
    </row>
    <row r="78" spans="1:18" s="205" customFormat="1" ht="10.199999999999999">
      <c r="A78" s="197" t="s">
        <v>3179</v>
      </c>
      <c r="B78" s="197" t="s">
        <v>5970</v>
      </c>
      <c r="C78" s="198">
        <v>2609200307</v>
      </c>
      <c r="D78" s="199" t="s">
        <v>6981</v>
      </c>
      <c r="E78" s="628"/>
      <c r="F78" s="201">
        <f t="shared" si="1"/>
        <v>7.0919999999999996</v>
      </c>
      <c r="G78" s="201">
        <v>5.91</v>
      </c>
      <c r="H78" s="199"/>
      <c r="I78" s="197"/>
      <c r="J78" s="197" t="s">
        <v>6042</v>
      </c>
      <c r="K78" s="202" t="s">
        <v>6982</v>
      </c>
      <c r="L78" s="203">
        <v>95</v>
      </c>
      <c r="M78" s="203">
        <v>50</v>
      </c>
      <c r="N78" s="203">
        <v>15</v>
      </c>
      <c r="O78" s="204" t="s">
        <v>4365</v>
      </c>
      <c r="P78" s="203" t="s">
        <v>4365</v>
      </c>
      <c r="Q78" s="197"/>
      <c r="R78" s="197" t="s">
        <v>3184</v>
      </c>
    </row>
    <row r="79" spans="1:18" s="205" customFormat="1" ht="10.199999999999999">
      <c r="A79" s="197" t="s">
        <v>3179</v>
      </c>
      <c r="B79" s="197" t="s">
        <v>5970</v>
      </c>
      <c r="C79" s="198">
        <v>2609200308</v>
      </c>
      <c r="D79" s="199" t="s">
        <v>6983</v>
      </c>
      <c r="E79" s="628"/>
      <c r="F79" s="201">
        <f t="shared" si="1"/>
        <v>6.5159999999999991</v>
      </c>
      <c r="G79" s="201">
        <v>5.43</v>
      </c>
      <c r="H79" s="199"/>
      <c r="I79" s="197"/>
      <c r="J79" s="197" t="s">
        <v>6042</v>
      </c>
      <c r="K79" s="202" t="s">
        <v>6984</v>
      </c>
      <c r="L79" s="203">
        <v>96</v>
      </c>
      <c r="M79" s="203">
        <v>50</v>
      </c>
      <c r="N79" s="203">
        <v>15</v>
      </c>
      <c r="O79" s="204" t="s">
        <v>5406</v>
      </c>
      <c r="P79" s="203" t="s">
        <v>5406</v>
      </c>
      <c r="Q79" s="197"/>
      <c r="R79" s="197" t="s">
        <v>3184</v>
      </c>
    </row>
    <row r="80" spans="1:18" s="205" customFormat="1" ht="10.199999999999999">
      <c r="A80" s="187" t="s">
        <v>3179</v>
      </c>
      <c r="B80" s="199" t="s">
        <v>5970</v>
      </c>
      <c r="C80" s="505">
        <v>2607336002</v>
      </c>
      <c r="D80" s="213" t="s">
        <v>6985</v>
      </c>
      <c r="E80" s="213"/>
      <c r="F80" s="201">
        <f t="shared" si="1"/>
        <v>203.364</v>
      </c>
      <c r="G80" s="211">
        <v>169.47</v>
      </c>
      <c r="H80" s="213"/>
      <c r="I80" s="213"/>
      <c r="J80" s="213" t="s">
        <v>3212</v>
      </c>
      <c r="K80" s="202">
        <v>3165140365352</v>
      </c>
      <c r="L80" s="203">
        <v>155</v>
      </c>
      <c r="M80" s="203">
        <v>117</v>
      </c>
      <c r="N80" s="203">
        <v>67</v>
      </c>
      <c r="O80" s="204">
        <v>0.752</v>
      </c>
      <c r="P80" s="203">
        <v>0.752</v>
      </c>
      <c r="Q80" s="213"/>
      <c r="R80" s="213" t="s">
        <v>6975</v>
      </c>
    </row>
    <row r="81" spans="1:20" s="205" customFormat="1">
      <c r="A81" s="199" t="s">
        <v>3179</v>
      </c>
      <c r="B81" s="199" t="s">
        <v>5970</v>
      </c>
      <c r="C81" s="624">
        <v>2607225322</v>
      </c>
      <c r="D81" s="625" t="s">
        <v>6026</v>
      </c>
      <c r="E81" s="199"/>
      <c r="F81" s="201">
        <f t="shared" si="1"/>
        <v>144.55199999999999</v>
      </c>
      <c r="G81" s="201">
        <v>120.46</v>
      </c>
      <c r="H81" s="199"/>
      <c r="I81" s="199"/>
      <c r="J81" s="626" t="s">
        <v>528</v>
      </c>
      <c r="K81" s="202">
        <v>3165140480864</v>
      </c>
      <c r="L81" s="203">
        <v>240</v>
      </c>
      <c r="M81" s="203">
        <v>145</v>
      </c>
      <c r="N81" s="203">
        <v>95</v>
      </c>
      <c r="O81" s="204">
        <v>1.0649999999999999</v>
      </c>
      <c r="P81" s="203">
        <v>1.0649999999999999</v>
      </c>
      <c r="Q81" s="627"/>
      <c r="R81" s="197" t="s">
        <v>3184</v>
      </c>
      <c r="S81" s="218"/>
      <c r="T81" s="218"/>
    </row>
    <row r="82" spans="1:20" s="205" customFormat="1">
      <c r="A82" s="199" t="s">
        <v>3179</v>
      </c>
      <c r="B82" s="199" t="s">
        <v>5970</v>
      </c>
      <c r="C82" s="624">
        <v>2607225424</v>
      </c>
      <c r="D82" s="625" t="s">
        <v>12604</v>
      </c>
      <c r="E82" s="199"/>
      <c r="F82" s="201">
        <f t="shared" si="1"/>
        <v>90.444000000000003</v>
      </c>
      <c r="G82" s="201">
        <v>75.37</v>
      </c>
      <c r="H82" s="199"/>
      <c r="I82" s="199"/>
      <c r="J82" s="626" t="s">
        <v>528</v>
      </c>
      <c r="K82" s="202">
        <v>3165140522984</v>
      </c>
      <c r="L82" s="203">
        <v>220</v>
      </c>
      <c r="M82" s="203">
        <v>160</v>
      </c>
      <c r="N82" s="203">
        <v>95</v>
      </c>
      <c r="O82" s="204">
        <v>0.65</v>
      </c>
      <c r="P82" s="203">
        <v>0.65</v>
      </c>
      <c r="Q82" s="627"/>
      <c r="R82" s="627"/>
      <c r="S82" s="218"/>
      <c r="T82" s="218"/>
    </row>
    <row r="83" spans="1:20" s="205" customFormat="1">
      <c r="A83" s="199" t="s">
        <v>3179</v>
      </c>
      <c r="B83" s="199" t="s">
        <v>5970</v>
      </c>
      <c r="C83" s="630">
        <v>2607336552</v>
      </c>
      <c r="D83" s="199" t="s">
        <v>12983</v>
      </c>
      <c r="E83" s="199"/>
      <c r="F83" s="201">
        <f t="shared" si="1"/>
        <v>91.727999999999994</v>
      </c>
      <c r="G83" s="201">
        <v>76.44</v>
      </c>
      <c r="H83" s="199"/>
      <c r="I83" s="199"/>
      <c r="J83" s="631" t="s">
        <v>402</v>
      </c>
      <c r="K83" s="202">
        <v>3165140704908</v>
      </c>
      <c r="L83" s="203">
        <v>120</v>
      </c>
      <c r="M83" s="203">
        <v>82</v>
      </c>
      <c r="N83" s="203">
        <v>53</v>
      </c>
      <c r="O83" s="204">
        <v>0.34100000000000003</v>
      </c>
      <c r="P83" s="203">
        <v>0.34100000000000003</v>
      </c>
      <c r="Q83" s="199"/>
      <c r="R83" s="632" t="s">
        <v>4921</v>
      </c>
      <c r="S83" s="218"/>
      <c r="T83" s="218"/>
    </row>
    <row r="84" spans="1:20" s="205" customFormat="1">
      <c r="A84" s="199" t="s">
        <v>3179</v>
      </c>
      <c r="B84" s="199" t="s">
        <v>5970</v>
      </c>
      <c r="C84" s="630">
        <v>2607336560</v>
      </c>
      <c r="D84" s="199" t="s">
        <v>12984</v>
      </c>
      <c r="E84" s="199"/>
      <c r="F84" s="201">
        <f t="shared" si="1"/>
        <v>107.46</v>
      </c>
      <c r="G84" s="201">
        <v>89.55</v>
      </c>
      <c r="H84" s="199"/>
      <c r="I84" s="199"/>
      <c r="J84" s="631" t="s">
        <v>402</v>
      </c>
      <c r="K84" s="202">
        <v>3165140704915</v>
      </c>
      <c r="L84" s="203">
        <v>150</v>
      </c>
      <c r="M84" s="203">
        <v>85</v>
      </c>
      <c r="N84" s="203">
        <v>55</v>
      </c>
      <c r="O84" s="204">
        <v>0.36599999999999999</v>
      </c>
      <c r="P84" s="203">
        <v>0.33100000000000002</v>
      </c>
      <c r="Q84" s="199"/>
      <c r="R84" s="632" t="s">
        <v>4921</v>
      </c>
      <c r="S84" s="218"/>
      <c r="T84" s="218"/>
    </row>
    <row r="85" spans="1:20" s="205" customFormat="1">
      <c r="A85" s="197"/>
      <c r="B85" s="197" t="s">
        <v>5970</v>
      </c>
      <c r="C85" s="633">
        <v>2607336236</v>
      </c>
      <c r="D85" s="634" t="s">
        <v>14647</v>
      </c>
      <c r="E85" s="197"/>
      <c r="F85" s="201">
        <f t="shared" si="1"/>
        <v>230.16</v>
      </c>
      <c r="G85" s="229">
        <v>191.8</v>
      </c>
      <c r="H85" s="197"/>
      <c r="I85" s="197"/>
      <c r="J85" s="203" t="s">
        <v>402</v>
      </c>
      <c r="K85" s="202">
        <v>3165140739610</v>
      </c>
      <c r="L85" s="203">
        <v>165</v>
      </c>
      <c r="M85" s="203">
        <v>158</v>
      </c>
      <c r="N85" s="203">
        <v>10</v>
      </c>
      <c r="O85" s="204">
        <v>0.115</v>
      </c>
      <c r="P85" s="203">
        <v>0.111</v>
      </c>
      <c r="Q85" s="197"/>
      <c r="R85" s="197"/>
      <c r="S85" s="218"/>
      <c r="T85" s="218"/>
    </row>
    <row r="86" spans="1:20" s="205" customFormat="1">
      <c r="A86" s="197" t="s">
        <v>3179</v>
      </c>
      <c r="B86" s="197" t="s">
        <v>5970</v>
      </c>
      <c r="C86" s="633">
        <v>2607336242</v>
      </c>
      <c r="D86" s="634" t="s">
        <v>14648</v>
      </c>
      <c r="E86" s="197"/>
      <c r="F86" s="201">
        <f t="shared" si="1"/>
        <v>42.779999999999994</v>
      </c>
      <c r="G86" s="229">
        <v>35.65</v>
      </c>
      <c r="H86" s="197"/>
      <c r="I86" s="197"/>
      <c r="J86" s="203" t="s">
        <v>402</v>
      </c>
      <c r="K86" s="202">
        <v>3165140739627</v>
      </c>
      <c r="L86" s="203">
        <v>165</v>
      </c>
      <c r="M86" s="203">
        <v>158</v>
      </c>
      <c r="N86" s="203">
        <v>10</v>
      </c>
      <c r="O86" s="204">
        <v>0.125</v>
      </c>
      <c r="P86" s="203">
        <v>0.121</v>
      </c>
      <c r="Q86" s="197"/>
      <c r="R86" s="197"/>
      <c r="S86" s="218"/>
      <c r="T86" s="218"/>
    </row>
    <row r="87" spans="1:20" s="205" customFormat="1">
      <c r="A87" s="197"/>
      <c r="B87" s="197" t="s">
        <v>5970</v>
      </c>
      <c r="C87" s="633">
        <v>2607224392</v>
      </c>
      <c r="D87" s="634" t="s">
        <v>14649</v>
      </c>
      <c r="E87" s="197"/>
      <c r="F87" s="201">
        <f t="shared" si="1"/>
        <v>32.771999999999998</v>
      </c>
      <c r="G87" s="229">
        <v>27.31</v>
      </c>
      <c r="H87" s="197"/>
      <c r="I87" s="197"/>
      <c r="J87" s="203" t="s">
        <v>528</v>
      </c>
      <c r="K87" s="202">
        <v>3165140739634</v>
      </c>
      <c r="L87" s="203">
        <v>165</v>
      </c>
      <c r="M87" s="203">
        <v>158</v>
      </c>
      <c r="N87" s="203">
        <v>10</v>
      </c>
      <c r="O87" s="204">
        <v>0.245</v>
      </c>
      <c r="P87" s="203">
        <v>0.23200000000000001</v>
      </c>
      <c r="Q87" s="197"/>
      <c r="R87" s="197"/>
      <c r="S87" s="218"/>
      <c r="T87" s="218"/>
    </row>
    <row r="88" spans="1:20" s="205" customFormat="1" ht="10.199999999999999">
      <c r="A88" s="197" t="s">
        <v>3179</v>
      </c>
      <c r="B88" s="197" t="s">
        <v>6159</v>
      </c>
      <c r="C88" s="198">
        <v>2608190048</v>
      </c>
      <c r="D88" s="199" t="s">
        <v>6160</v>
      </c>
      <c r="E88" s="628"/>
      <c r="F88" s="201">
        <f t="shared" si="1"/>
        <v>21.251999999999999</v>
      </c>
      <c r="G88" s="201">
        <v>17.71</v>
      </c>
      <c r="H88" s="199"/>
      <c r="I88" s="197"/>
      <c r="J88" s="197" t="s">
        <v>1182</v>
      </c>
      <c r="K88" s="202" t="s">
        <v>6161</v>
      </c>
      <c r="L88" s="203">
        <v>315</v>
      </c>
      <c r="M88" s="203">
        <v>145</v>
      </c>
      <c r="N88" s="203">
        <v>145</v>
      </c>
      <c r="O88" s="204" t="s">
        <v>4537</v>
      </c>
      <c r="P88" s="203" t="s">
        <v>4537</v>
      </c>
      <c r="Q88" s="197"/>
      <c r="R88" s="197" t="s">
        <v>1159</v>
      </c>
    </row>
    <row r="89" spans="1:20" s="205" customFormat="1" ht="10.199999999999999">
      <c r="A89" s="197" t="s">
        <v>3179</v>
      </c>
      <c r="B89" s="197" t="s">
        <v>6159</v>
      </c>
      <c r="C89" s="198">
        <v>2608550574</v>
      </c>
      <c r="D89" s="199" t="s">
        <v>6251</v>
      </c>
      <c r="E89" s="628"/>
      <c r="F89" s="201">
        <f t="shared" si="1"/>
        <v>106.512</v>
      </c>
      <c r="G89" s="201">
        <v>88.76</v>
      </c>
      <c r="H89" s="199"/>
      <c r="I89" s="197"/>
      <c r="J89" s="197" t="s">
        <v>528</v>
      </c>
      <c r="K89" s="202" t="s">
        <v>6252</v>
      </c>
      <c r="L89" s="203">
        <v>100</v>
      </c>
      <c r="M89" s="203">
        <v>70</v>
      </c>
      <c r="N89" s="203">
        <v>70</v>
      </c>
      <c r="O89" s="204" t="s">
        <v>4530</v>
      </c>
      <c r="P89" s="203" t="s">
        <v>4530</v>
      </c>
      <c r="Q89" s="197"/>
      <c r="R89" s="197" t="s">
        <v>3184</v>
      </c>
    </row>
    <row r="90" spans="1:20" s="205" customFormat="1" ht="10.199999999999999">
      <c r="A90" s="197" t="s">
        <v>3179</v>
      </c>
      <c r="B90" s="197" t="s">
        <v>6159</v>
      </c>
      <c r="C90" s="198">
        <v>2608550576</v>
      </c>
      <c r="D90" s="199" t="s">
        <v>6253</v>
      </c>
      <c r="E90" s="628"/>
      <c r="F90" s="201">
        <f t="shared" si="1"/>
        <v>122.304</v>
      </c>
      <c r="G90" s="201">
        <v>101.92</v>
      </c>
      <c r="H90" s="199"/>
      <c r="I90" s="197"/>
      <c r="J90" s="197" t="s">
        <v>528</v>
      </c>
      <c r="K90" s="202" t="s">
        <v>6254</v>
      </c>
      <c r="L90" s="203">
        <v>100</v>
      </c>
      <c r="M90" s="203">
        <v>85</v>
      </c>
      <c r="N90" s="203">
        <v>85</v>
      </c>
      <c r="O90" s="204" t="s">
        <v>3691</v>
      </c>
      <c r="P90" s="203" t="s">
        <v>3691</v>
      </c>
      <c r="Q90" s="197"/>
      <c r="R90" s="197" t="s">
        <v>3184</v>
      </c>
    </row>
    <row r="91" spans="1:20" s="205" customFormat="1" ht="10.199999999999999">
      <c r="A91" s="197" t="s">
        <v>3179</v>
      </c>
      <c r="B91" s="197" t="s">
        <v>6159</v>
      </c>
      <c r="C91" s="198">
        <v>2608550605</v>
      </c>
      <c r="D91" s="199" t="s">
        <v>6255</v>
      </c>
      <c r="E91" s="628"/>
      <c r="F91" s="201">
        <f t="shared" si="1"/>
        <v>18.54</v>
      </c>
      <c r="G91" s="201">
        <v>15.45</v>
      </c>
      <c r="H91" s="199"/>
      <c r="I91" s="197"/>
      <c r="J91" s="197" t="s">
        <v>1182</v>
      </c>
      <c r="K91" s="202" t="s">
        <v>6256</v>
      </c>
      <c r="L91" s="203">
        <v>130</v>
      </c>
      <c r="M91" s="203">
        <v>50</v>
      </c>
      <c r="N91" s="203">
        <v>45</v>
      </c>
      <c r="O91" s="204" t="s">
        <v>3209</v>
      </c>
      <c r="P91" s="203" t="s">
        <v>3209</v>
      </c>
      <c r="Q91" s="197"/>
      <c r="R91" s="197" t="s">
        <v>1159</v>
      </c>
    </row>
    <row r="92" spans="1:20" s="205" customFormat="1" ht="10.199999999999999">
      <c r="A92" s="197" t="s">
        <v>3179</v>
      </c>
      <c r="B92" s="197" t="s">
        <v>6159</v>
      </c>
      <c r="C92" s="198">
        <v>2608550606</v>
      </c>
      <c r="D92" s="199" t="s">
        <v>6257</v>
      </c>
      <c r="E92" s="628"/>
      <c r="F92" s="201">
        <f t="shared" si="1"/>
        <v>19.32</v>
      </c>
      <c r="G92" s="201">
        <v>16.100000000000001</v>
      </c>
      <c r="H92" s="199"/>
      <c r="I92" s="197"/>
      <c r="J92" s="197" t="s">
        <v>1182</v>
      </c>
      <c r="K92" s="202" t="s">
        <v>6258</v>
      </c>
      <c r="L92" s="203">
        <v>135</v>
      </c>
      <c r="M92" s="203">
        <v>50</v>
      </c>
      <c r="N92" s="203">
        <v>47</v>
      </c>
      <c r="O92" s="204" t="s">
        <v>6259</v>
      </c>
      <c r="P92" s="203" t="s">
        <v>6259</v>
      </c>
      <c r="Q92" s="197"/>
      <c r="R92" s="197" t="s">
        <v>1159</v>
      </c>
    </row>
    <row r="93" spans="1:20" s="205" customFormat="1" ht="10.199999999999999">
      <c r="A93" s="197" t="s">
        <v>3179</v>
      </c>
      <c r="B93" s="197" t="s">
        <v>6159</v>
      </c>
      <c r="C93" s="198">
        <v>2608550607</v>
      </c>
      <c r="D93" s="199" t="s">
        <v>6260</v>
      </c>
      <c r="E93" s="628"/>
      <c r="F93" s="201">
        <f t="shared" si="1"/>
        <v>20.244</v>
      </c>
      <c r="G93" s="201">
        <v>16.87</v>
      </c>
      <c r="H93" s="199"/>
      <c r="I93" s="197"/>
      <c r="J93" s="197" t="s">
        <v>1182</v>
      </c>
      <c r="K93" s="202" t="s">
        <v>6261</v>
      </c>
      <c r="L93" s="203">
        <v>135</v>
      </c>
      <c r="M93" s="203">
        <v>50</v>
      </c>
      <c r="N93" s="203">
        <v>45</v>
      </c>
      <c r="O93" s="204" t="s">
        <v>3209</v>
      </c>
      <c r="P93" s="203" t="s">
        <v>3209</v>
      </c>
      <c r="Q93" s="197"/>
      <c r="R93" s="197" t="s">
        <v>1159</v>
      </c>
    </row>
    <row r="94" spans="1:20" s="205" customFormat="1" ht="10.199999999999999">
      <c r="A94" s="197" t="s">
        <v>3179</v>
      </c>
      <c r="B94" s="197" t="s">
        <v>6159</v>
      </c>
      <c r="C94" s="198">
        <v>2608550608</v>
      </c>
      <c r="D94" s="199" t="s">
        <v>6262</v>
      </c>
      <c r="E94" s="628"/>
      <c r="F94" s="201">
        <f t="shared" si="1"/>
        <v>21.42</v>
      </c>
      <c r="G94" s="201">
        <v>17.850000000000001</v>
      </c>
      <c r="H94" s="199"/>
      <c r="I94" s="197"/>
      <c r="J94" s="197" t="s">
        <v>1182</v>
      </c>
      <c r="K94" s="202" t="s">
        <v>6263</v>
      </c>
      <c r="L94" s="203">
        <v>135</v>
      </c>
      <c r="M94" s="203">
        <v>50</v>
      </c>
      <c r="N94" s="203">
        <v>47</v>
      </c>
      <c r="O94" s="204" t="s">
        <v>3266</v>
      </c>
      <c r="P94" s="203" t="s">
        <v>3266</v>
      </c>
      <c r="Q94" s="197"/>
      <c r="R94" s="197" t="s">
        <v>1159</v>
      </c>
    </row>
    <row r="95" spans="1:20" s="205" customFormat="1" ht="10.199999999999999">
      <c r="A95" s="197" t="s">
        <v>3179</v>
      </c>
      <c r="B95" s="197" t="s">
        <v>6159</v>
      </c>
      <c r="C95" s="198">
        <v>2608550609</v>
      </c>
      <c r="D95" s="199" t="s">
        <v>6264</v>
      </c>
      <c r="E95" s="628"/>
      <c r="F95" s="201">
        <f t="shared" si="1"/>
        <v>23.376000000000001</v>
      </c>
      <c r="G95" s="201">
        <v>19.48</v>
      </c>
      <c r="H95" s="199"/>
      <c r="I95" s="197"/>
      <c r="J95" s="197" t="s">
        <v>1182</v>
      </c>
      <c r="K95" s="202" t="s">
        <v>6265</v>
      </c>
      <c r="L95" s="203">
        <v>130</v>
      </c>
      <c r="M95" s="203">
        <v>50</v>
      </c>
      <c r="N95" s="203">
        <v>47</v>
      </c>
      <c r="O95" s="204" t="s">
        <v>3209</v>
      </c>
      <c r="P95" s="203" t="s">
        <v>3209</v>
      </c>
      <c r="Q95" s="197"/>
      <c r="R95" s="197" t="s">
        <v>1159</v>
      </c>
    </row>
    <row r="96" spans="1:20" s="205" customFormat="1" ht="10.199999999999999">
      <c r="A96" s="197" t="s">
        <v>3179</v>
      </c>
      <c r="B96" s="197" t="s">
        <v>6159</v>
      </c>
      <c r="C96" s="198">
        <v>2608550610</v>
      </c>
      <c r="D96" s="199" t="s">
        <v>6266</v>
      </c>
      <c r="E96" s="628"/>
      <c r="F96" s="201">
        <f t="shared" si="1"/>
        <v>25.715999999999998</v>
      </c>
      <c r="G96" s="201">
        <v>21.43</v>
      </c>
      <c r="H96" s="199"/>
      <c r="I96" s="197"/>
      <c r="J96" s="197" t="s">
        <v>1182</v>
      </c>
      <c r="K96" s="202" t="s">
        <v>6267</v>
      </c>
      <c r="L96" s="203">
        <v>135</v>
      </c>
      <c r="M96" s="203">
        <v>50</v>
      </c>
      <c r="N96" s="203">
        <v>45</v>
      </c>
      <c r="O96" s="204" t="s">
        <v>3729</v>
      </c>
      <c r="P96" s="203" t="s">
        <v>3729</v>
      </c>
      <c r="Q96" s="197"/>
      <c r="R96" s="197" t="s">
        <v>1159</v>
      </c>
    </row>
    <row r="97" spans="1:18" s="205" customFormat="1" ht="10.199999999999999">
      <c r="A97" s="197" t="s">
        <v>3179</v>
      </c>
      <c r="B97" s="197" t="s">
        <v>6159</v>
      </c>
      <c r="C97" s="198">
        <v>2608550611</v>
      </c>
      <c r="D97" s="199" t="s">
        <v>6268</v>
      </c>
      <c r="E97" s="628"/>
      <c r="F97" s="201">
        <f t="shared" si="1"/>
        <v>25.847999999999999</v>
      </c>
      <c r="G97" s="201">
        <v>21.54</v>
      </c>
      <c r="H97" s="199"/>
      <c r="I97" s="197"/>
      <c r="J97" s="197" t="s">
        <v>1182</v>
      </c>
      <c r="K97" s="202" t="s">
        <v>6269</v>
      </c>
      <c r="L97" s="203">
        <v>135</v>
      </c>
      <c r="M97" s="203">
        <v>50</v>
      </c>
      <c r="N97" s="203">
        <v>45</v>
      </c>
      <c r="O97" s="204" t="s">
        <v>3729</v>
      </c>
      <c r="P97" s="203" t="s">
        <v>3729</v>
      </c>
      <c r="Q97" s="197"/>
      <c r="R97" s="197" t="s">
        <v>1159</v>
      </c>
    </row>
    <row r="98" spans="1:18" s="205" customFormat="1" ht="10.199999999999999">
      <c r="A98" s="197" t="s">
        <v>3179</v>
      </c>
      <c r="B98" s="197" t="s">
        <v>6159</v>
      </c>
      <c r="C98" s="198">
        <v>2608580301</v>
      </c>
      <c r="D98" s="199" t="s">
        <v>6293</v>
      </c>
      <c r="E98" s="628"/>
      <c r="F98" s="201">
        <f t="shared" si="1"/>
        <v>26.112000000000002</v>
      </c>
      <c r="G98" s="201">
        <v>21.76</v>
      </c>
      <c r="H98" s="199"/>
      <c r="I98" s="197"/>
      <c r="J98" s="197" t="s">
        <v>1182</v>
      </c>
      <c r="K98" s="202" t="s">
        <v>6294</v>
      </c>
      <c r="L98" s="203">
        <v>160</v>
      </c>
      <c r="M98" s="203">
        <v>60</v>
      </c>
      <c r="N98" s="203">
        <v>35</v>
      </c>
      <c r="O98" s="204" t="s">
        <v>3209</v>
      </c>
      <c r="P98" s="203" t="s">
        <v>3209</v>
      </c>
      <c r="Q98" s="197"/>
      <c r="R98" s="197" t="s">
        <v>1159</v>
      </c>
    </row>
    <row r="99" spans="1:18" s="205" customFormat="1" ht="10.199999999999999">
      <c r="A99" s="197" t="s">
        <v>3179</v>
      </c>
      <c r="B99" s="197" t="s">
        <v>6159</v>
      </c>
      <c r="C99" s="198">
        <v>2608580302</v>
      </c>
      <c r="D99" s="199" t="s">
        <v>6295</v>
      </c>
      <c r="E99" s="628"/>
      <c r="F99" s="201">
        <f t="shared" si="1"/>
        <v>26.891999999999999</v>
      </c>
      <c r="G99" s="201">
        <v>22.41</v>
      </c>
      <c r="H99" s="199"/>
      <c r="I99" s="197"/>
      <c r="J99" s="197" t="s">
        <v>1182</v>
      </c>
      <c r="K99" s="202" t="s">
        <v>6296</v>
      </c>
      <c r="L99" s="203">
        <v>160</v>
      </c>
      <c r="M99" s="203">
        <v>60</v>
      </c>
      <c r="N99" s="203">
        <v>35</v>
      </c>
      <c r="O99" s="204" t="s">
        <v>3266</v>
      </c>
      <c r="P99" s="203" t="s">
        <v>3266</v>
      </c>
      <c r="Q99" s="197"/>
      <c r="R99" s="197" t="s">
        <v>1159</v>
      </c>
    </row>
    <row r="100" spans="1:18" s="205" customFormat="1" ht="10.199999999999999">
      <c r="A100" s="197" t="s">
        <v>3179</v>
      </c>
      <c r="B100" s="197" t="s">
        <v>6159</v>
      </c>
      <c r="C100" s="198">
        <v>2608580303</v>
      </c>
      <c r="D100" s="199" t="s">
        <v>6297</v>
      </c>
      <c r="E100" s="628"/>
      <c r="F100" s="201">
        <f t="shared" si="1"/>
        <v>27.804000000000002</v>
      </c>
      <c r="G100" s="201">
        <v>23.17</v>
      </c>
      <c r="H100" s="199"/>
      <c r="I100" s="197"/>
      <c r="J100" s="197" t="s">
        <v>1182</v>
      </c>
      <c r="K100" s="202" t="s">
        <v>6298</v>
      </c>
      <c r="L100" s="203">
        <v>160</v>
      </c>
      <c r="M100" s="203">
        <v>95</v>
      </c>
      <c r="N100" s="203">
        <v>60</v>
      </c>
      <c r="O100" s="204" t="s">
        <v>3266</v>
      </c>
      <c r="P100" s="203" t="s">
        <v>3266</v>
      </c>
      <c r="Q100" s="197"/>
      <c r="R100" s="197" t="s">
        <v>1159</v>
      </c>
    </row>
    <row r="101" spans="1:18" s="205" customFormat="1" ht="10.199999999999999">
      <c r="A101" s="197" t="s">
        <v>3179</v>
      </c>
      <c r="B101" s="197" t="s">
        <v>6159</v>
      </c>
      <c r="C101" s="198">
        <v>2608580304</v>
      </c>
      <c r="D101" s="199" t="s">
        <v>6299</v>
      </c>
      <c r="E101" s="628"/>
      <c r="F101" s="201">
        <f t="shared" si="1"/>
        <v>29.112000000000002</v>
      </c>
      <c r="G101" s="201">
        <v>24.26</v>
      </c>
      <c r="H101" s="199"/>
      <c r="I101" s="197"/>
      <c r="J101" s="197" t="s">
        <v>1182</v>
      </c>
      <c r="K101" s="202" t="s">
        <v>6300</v>
      </c>
      <c r="L101" s="203">
        <v>162</v>
      </c>
      <c r="M101" s="203">
        <v>70</v>
      </c>
      <c r="N101" s="203">
        <v>45</v>
      </c>
      <c r="O101" s="204" t="s">
        <v>3227</v>
      </c>
      <c r="P101" s="203" t="s">
        <v>3227</v>
      </c>
      <c r="Q101" s="197"/>
      <c r="R101" s="197" t="s">
        <v>1159</v>
      </c>
    </row>
    <row r="102" spans="1:18" s="205" customFormat="1" ht="10.199999999999999">
      <c r="A102" s="197" t="s">
        <v>3179</v>
      </c>
      <c r="B102" s="197" t="s">
        <v>6159</v>
      </c>
      <c r="C102" s="198">
        <v>2608580305</v>
      </c>
      <c r="D102" s="199" t="s">
        <v>6301</v>
      </c>
      <c r="E102" s="628"/>
      <c r="F102" s="201">
        <f t="shared" si="1"/>
        <v>32.64</v>
      </c>
      <c r="G102" s="201">
        <v>27.2</v>
      </c>
      <c r="H102" s="199"/>
      <c r="I102" s="197"/>
      <c r="J102" s="197" t="s">
        <v>1182</v>
      </c>
      <c r="K102" s="202" t="s">
        <v>6302</v>
      </c>
      <c r="L102" s="203">
        <v>160</v>
      </c>
      <c r="M102" s="203">
        <v>65</v>
      </c>
      <c r="N102" s="203">
        <v>42</v>
      </c>
      <c r="O102" s="204" t="s">
        <v>3358</v>
      </c>
      <c r="P102" s="203" t="s">
        <v>3358</v>
      </c>
      <c r="Q102" s="197"/>
      <c r="R102" s="197" t="s">
        <v>1159</v>
      </c>
    </row>
    <row r="103" spans="1:18" s="205" customFormat="1" ht="10.199999999999999">
      <c r="A103" s="197" t="s">
        <v>3179</v>
      </c>
      <c r="B103" s="197" t="s">
        <v>6159</v>
      </c>
      <c r="C103" s="198">
        <v>2608580306</v>
      </c>
      <c r="D103" s="199" t="s">
        <v>6303</v>
      </c>
      <c r="E103" s="628"/>
      <c r="F103" s="201">
        <f t="shared" si="1"/>
        <v>33.42</v>
      </c>
      <c r="G103" s="201">
        <v>27.85</v>
      </c>
      <c r="H103" s="199"/>
      <c r="I103" s="197"/>
      <c r="J103" s="197" t="s">
        <v>1182</v>
      </c>
      <c r="K103" s="202" t="s">
        <v>6304</v>
      </c>
      <c r="L103" s="203">
        <v>162</v>
      </c>
      <c r="M103" s="203">
        <v>70</v>
      </c>
      <c r="N103" s="203">
        <v>50</v>
      </c>
      <c r="O103" s="204" t="s">
        <v>3590</v>
      </c>
      <c r="P103" s="203" t="s">
        <v>3590</v>
      </c>
      <c r="Q103" s="197"/>
      <c r="R103" s="197" t="s">
        <v>1159</v>
      </c>
    </row>
    <row r="104" spans="1:18" s="205" customFormat="1" ht="10.199999999999999">
      <c r="A104" s="197" t="s">
        <v>3179</v>
      </c>
      <c r="B104" s="197" t="s">
        <v>6159</v>
      </c>
      <c r="C104" s="198">
        <v>2608580307</v>
      </c>
      <c r="D104" s="199" t="s">
        <v>6305</v>
      </c>
      <c r="E104" s="628"/>
      <c r="F104" s="201">
        <f t="shared" si="1"/>
        <v>35.375999999999998</v>
      </c>
      <c r="G104" s="201">
        <v>29.48</v>
      </c>
      <c r="H104" s="199"/>
      <c r="I104" s="197"/>
      <c r="J104" s="197" t="s">
        <v>1182</v>
      </c>
      <c r="K104" s="202" t="s">
        <v>6306</v>
      </c>
      <c r="L104" s="203">
        <v>162</v>
      </c>
      <c r="M104" s="203">
        <v>70</v>
      </c>
      <c r="N104" s="203">
        <v>47</v>
      </c>
      <c r="O104" s="204" t="s">
        <v>3504</v>
      </c>
      <c r="P104" s="203" t="s">
        <v>3504</v>
      </c>
      <c r="Q104" s="197"/>
      <c r="R104" s="197" t="s">
        <v>1159</v>
      </c>
    </row>
    <row r="105" spans="1:18" s="205" customFormat="1" ht="10.199999999999999">
      <c r="A105" s="197" t="s">
        <v>3179</v>
      </c>
      <c r="B105" s="197" t="s">
        <v>6159</v>
      </c>
      <c r="C105" s="198">
        <v>2608580308</v>
      </c>
      <c r="D105" s="199" t="s">
        <v>6307</v>
      </c>
      <c r="E105" s="628"/>
      <c r="F105" s="201">
        <f t="shared" si="1"/>
        <v>40.74</v>
      </c>
      <c r="G105" s="201">
        <v>33.950000000000003</v>
      </c>
      <c r="H105" s="199"/>
      <c r="I105" s="197"/>
      <c r="J105" s="197" t="s">
        <v>1182</v>
      </c>
      <c r="K105" s="202" t="s">
        <v>6308</v>
      </c>
      <c r="L105" s="203">
        <v>162</v>
      </c>
      <c r="M105" s="203">
        <v>70</v>
      </c>
      <c r="N105" s="203">
        <v>50</v>
      </c>
      <c r="O105" s="204" t="s">
        <v>3236</v>
      </c>
      <c r="P105" s="203" t="s">
        <v>3236</v>
      </c>
      <c r="Q105" s="197"/>
      <c r="R105" s="197" t="s">
        <v>1159</v>
      </c>
    </row>
    <row r="106" spans="1:18" s="205" customFormat="1" ht="10.199999999999999">
      <c r="A106" s="197" t="s">
        <v>3179</v>
      </c>
      <c r="B106" s="197" t="s">
        <v>6159</v>
      </c>
      <c r="C106" s="198">
        <v>2608580309</v>
      </c>
      <c r="D106" s="199" t="s">
        <v>6309</v>
      </c>
      <c r="E106" s="628"/>
      <c r="F106" s="201">
        <f t="shared" si="1"/>
        <v>45.564</v>
      </c>
      <c r="G106" s="201">
        <v>37.97</v>
      </c>
      <c r="H106" s="199"/>
      <c r="I106" s="197"/>
      <c r="J106" s="197" t="s">
        <v>1182</v>
      </c>
      <c r="K106" s="202" t="s">
        <v>6310</v>
      </c>
      <c r="L106" s="203">
        <v>165</v>
      </c>
      <c r="M106" s="203">
        <v>85</v>
      </c>
      <c r="N106" s="203">
        <v>60</v>
      </c>
      <c r="O106" s="204" t="s">
        <v>4914</v>
      </c>
      <c r="P106" s="203" t="s">
        <v>4914</v>
      </c>
      <c r="Q106" s="197"/>
      <c r="R106" s="197" t="s">
        <v>1159</v>
      </c>
    </row>
    <row r="107" spans="1:18" s="205" customFormat="1" ht="10.199999999999999">
      <c r="A107" s="197" t="s">
        <v>3179</v>
      </c>
      <c r="B107" s="197" t="s">
        <v>6159</v>
      </c>
      <c r="C107" s="198">
        <v>2608580310</v>
      </c>
      <c r="D107" s="199" t="s">
        <v>6311</v>
      </c>
      <c r="E107" s="628"/>
      <c r="F107" s="201">
        <f t="shared" si="1"/>
        <v>50.531999999999996</v>
      </c>
      <c r="G107" s="201">
        <v>42.11</v>
      </c>
      <c r="H107" s="199"/>
      <c r="I107" s="197"/>
      <c r="J107" s="197" t="s">
        <v>1182</v>
      </c>
      <c r="K107" s="202" t="s">
        <v>6312</v>
      </c>
      <c r="L107" s="203">
        <v>160</v>
      </c>
      <c r="M107" s="203">
        <v>82</v>
      </c>
      <c r="N107" s="203">
        <v>55</v>
      </c>
      <c r="O107" s="204" t="s">
        <v>5609</v>
      </c>
      <c r="P107" s="203" t="s">
        <v>5609</v>
      </c>
      <c r="Q107" s="197"/>
      <c r="R107" s="197" t="s">
        <v>1159</v>
      </c>
    </row>
    <row r="108" spans="1:18" s="205" customFormat="1" ht="10.199999999999999">
      <c r="A108" s="197" t="s">
        <v>3179</v>
      </c>
      <c r="B108" s="197" t="s">
        <v>6159</v>
      </c>
      <c r="C108" s="198">
        <v>2608580311</v>
      </c>
      <c r="D108" s="199" t="s">
        <v>6313</v>
      </c>
      <c r="E108" s="628"/>
      <c r="F108" s="201">
        <f t="shared" si="1"/>
        <v>54.575999999999993</v>
      </c>
      <c r="G108" s="201">
        <v>45.48</v>
      </c>
      <c r="H108" s="199"/>
      <c r="I108" s="197"/>
      <c r="J108" s="197" t="s">
        <v>1182</v>
      </c>
      <c r="K108" s="202" t="s">
        <v>6314</v>
      </c>
      <c r="L108" s="203">
        <v>160</v>
      </c>
      <c r="M108" s="203">
        <v>100</v>
      </c>
      <c r="N108" s="203">
        <v>70</v>
      </c>
      <c r="O108" s="204" t="s">
        <v>3872</v>
      </c>
      <c r="P108" s="203" t="s">
        <v>3872</v>
      </c>
      <c r="Q108" s="197"/>
      <c r="R108" s="197" t="s">
        <v>3184</v>
      </c>
    </row>
    <row r="109" spans="1:18" s="205" customFormat="1" ht="10.199999999999999">
      <c r="A109" s="197" t="s">
        <v>3179</v>
      </c>
      <c r="B109" s="197" t="s">
        <v>6159</v>
      </c>
      <c r="C109" s="198">
        <v>2608580312</v>
      </c>
      <c r="D109" s="199" t="s">
        <v>6315</v>
      </c>
      <c r="E109" s="628"/>
      <c r="F109" s="201">
        <f t="shared" si="1"/>
        <v>55.356000000000002</v>
      </c>
      <c r="G109" s="201">
        <v>46.13</v>
      </c>
      <c r="H109" s="199"/>
      <c r="I109" s="197"/>
      <c r="J109" s="197" t="s">
        <v>1182</v>
      </c>
      <c r="K109" s="202" t="s">
        <v>6316</v>
      </c>
      <c r="L109" s="203">
        <v>160</v>
      </c>
      <c r="M109" s="203">
        <v>97</v>
      </c>
      <c r="N109" s="203">
        <v>70</v>
      </c>
      <c r="O109" s="204" t="s">
        <v>3894</v>
      </c>
      <c r="P109" s="203" t="s">
        <v>3894</v>
      </c>
      <c r="Q109" s="197"/>
      <c r="R109" s="197" t="s">
        <v>3184</v>
      </c>
    </row>
    <row r="110" spans="1:18" s="205" customFormat="1" ht="10.199999999999999">
      <c r="A110" s="197" t="s">
        <v>3179</v>
      </c>
      <c r="B110" s="197" t="s">
        <v>6159</v>
      </c>
      <c r="C110" s="198">
        <v>2608580313</v>
      </c>
      <c r="D110" s="199" t="s">
        <v>6317</v>
      </c>
      <c r="E110" s="628"/>
      <c r="F110" s="201">
        <f t="shared" si="1"/>
        <v>55.752000000000002</v>
      </c>
      <c r="G110" s="201">
        <v>46.46</v>
      </c>
      <c r="H110" s="199"/>
      <c r="I110" s="197"/>
      <c r="J110" s="197" t="s">
        <v>1182</v>
      </c>
      <c r="K110" s="202" t="s">
        <v>6318</v>
      </c>
      <c r="L110" s="203">
        <v>160</v>
      </c>
      <c r="M110" s="203">
        <v>95</v>
      </c>
      <c r="N110" s="203">
        <v>75</v>
      </c>
      <c r="O110" s="204" t="s">
        <v>3496</v>
      </c>
      <c r="P110" s="203" t="s">
        <v>3496</v>
      </c>
      <c r="Q110" s="197"/>
      <c r="R110" s="197" t="s">
        <v>1159</v>
      </c>
    </row>
    <row r="111" spans="1:18" s="205" customFormat="1" ht="10.199999999999999">
      <c r="A111" s="197" t="s">
        <v>3179</v>
      </c>
      <c r="B111" s="197" t="s">
        <v>6159</v>
      </c>
      <c r="C111" s="198">
        <v>2608580314</v>
      </c>
      <c r="D111" s="199" t="s">
        <v>6319</v>
      </c>
      <c r="E111" s="628"/>
      <c r="F111" s="201">
        <f t="shared" si="1"/>
        <v>58.62</v>
      </c>
      <c r="G111" s="201">
        <v>48.85</v>
      </c>
      <c r="H111" s="199"/>
      <c r="I111" s="197"/>
      <c r="J111" s="197" t="s">
        <v>1182</v>
      </c>
      <c r="K111" s="202" t="s">
        <v>6320</v>
      </c>
      <c r="L111" s="203">
        <v>160</v>
      </c>
      <c r="M111" s="203">
        <v>97</v>
      </c>
      <c r="N111" s="203">
        <v>70</v>
      </c>
      <c r="O111" s="204" t="s">
        <v>3740</v>
      </c>
      <c r="P111" s="203" t="s">
        <v>3740</v>
      </c>
      <c r="Q111" s="197"/>
      <c r="R111" s="197" t="s">
        <v>3184</v>
      </c>
    </row>
    <row r="112" spans="1:18" s="205" customFormat="1" ht="10.199999999999999">
      <c r="A112" s="197" t="s">
        <v>3179</v>
      </c>
      <c r="B112" s="197" t="s">
        <v>6159</v>
      </c>
      <c r="C112" s="198">
        <v>2608580315</v>
      </c>
      <c r="D112" s="199" t="s">
        <v>6321</v>
      </c>
      <c r="E112" s="628"/>
      <c r="F112" s="201">
        <f t="shared" si="1"/>
        <v>59.4</v>
      </c>
      <c r="G112" s="201">
        <v>49.5</v>
      </c>
      <c r="H112" s="199"/>
      <c r="I112" s="197"/>
      <c r="J112" s="197" t="s">
        <v>1182</v>
      </c>
      <c r="K112" s="202" t="s">
        <v>6322</v>
      </c>
      <c r="L112" s="203">
        <v>160</v>
      </c>
      <c r="M112" s="203">
        <v>97</v>
      </c>
      <c r="N112" s="203">
        <v>70</v>
      </c>
      <c r="O112" s="204" t="s">
        <v>4641</v>
      </c>
      <c r="P112" s="203" t="s">
        <v>4641</v>
      </c>
      <c r="Q112" s="197"/>
      <c r="R112" s="197" t="s">
        <v>1159</v>
      </c>
    </row>
    <row r="113" spans="1:18" s="205" customFormat="1" ht="10.199999999999999">
      <c r="A113" s="197" t="s">
        <v>3179</v>
      </c>
      <c r="B113" s="197" t="s">
        <v>6159</v>
      </c>
      <c r="C113" s="198">
        <v>2608580316</v>
      </c>
      <c r="D113" s="199" t="s">
        <v>6323</v>
      </c>
      <c r="E113" s="628"/>
      <c r="F113" s="201">
        <f t="shared" si="1"/>
        <v>63.588000000000001</v>
      </c>
      <c r="G113" s="201">
        <v>52.99</v>
      </c>
      <c r="H113" s="199"/>
      <c r="I113" s="197"/>
      <c r="J113" s="197" t="s">
        <v>1182</v>
      </c>
      <c r="K113" s="202" t="s">
        <v>6324</v>
      </c>
      <c r="L113" s="203">
        <v>160</v>
      </c>
      <c r="M113" s="203">
        <v>97</v>
      </c>
      <c r="N113" s="203">
        <v>70</v>
      </c>
      <c r="O113" s="204" t="s">
        <v>4252</v>
      </c>
      <c r="P113" s="203" t="s">
        <v>4252</v>
      </c>
      <c r="Q113" s="197"/>
      <c r="R113" s="197" t="s">
        <v>1159</v>
      </c>
    </row>
    <row r="114" spans="1:18" s="205" customFormat="1" ht="10.199999999999999">
      <c r="A114" s="197" t="s">
        <v>3179</v>
      </c>
      <c r="B114" s="197" t="s">
        <v>6159</v>
      </c>
      <c r="C114" s="198">
        <v>2608580317</v>
      </c>
      <c r="D114" s="199" t="s">
        <v>6325</v>
      </c>
      <c r="E114" s="628"/>
      <c r="F114" s="201">
        <f t="shared" si="1"/>
        <v>65.147999999999996</v>
      </c>
      <c r="G114" s="201">
        <v>54.29</v>
      </c>
      <c r="H114" s="199"/>
      <c r="I114" s="197"/>
      <c r="J114" s="197" t="s">
        <v>1182</v>
      </c>
      <c r="K114" s="202" t="s">
        <v>6326</v>
      </c>
      <c r="L114" s="203">
        <v>180</v>
      </c>
      <c r="M114" s="203">
        <v>115</v>
      </c>
      <c r="N114" s="203">
        <v>75</v>
      </c>
      <c r="O114" s="204" t="s">
        <v>6327</v>
      </c>
      <c r="P114" s="203" t="s">
        <v>6327</v>
      </c>
      <c r="Q114" s="197"/>
      <c r="R114" s="197" t="s">
        <v>1159</v>
      </c>
    </row>
    <row r="115" spans="1:18" s="205" customFormat="1" ht="10.199999999999999">
      <c r="A115" s="197" t="s">
        <v>3179</v>
      </c>
      <c r="B115" s="197" t="s">
        <v>6159</v>
      </c>
      <c r="C115" s="198">
        <v>2608580318</v>
      </c>
      <c r="D115" s="199" t="s">
        <v>6328</v>
      </c>
      <c r="E115" s="628"/>
      <c r="F115" s="201">
        <f t="shared" si="1"/>
        <v>68.808000000000007</v>
      </c>
      <c r="G115" s="201">
        <v>57.34</v>
      </c>
      <c r="H115" s="199"/>
      <c r="I115" s="197"/>
      <c r="J115" s="197" t="s">
        <v>1182</v>
      </c>
      <c r="K115" s="202" t="s">
        <v>6329</v>
      </c>
      <c r="L115" s="203">
        <v>175</v>
      </c>
      <c r="M115" s="203">
        <v>112</v>
      </c>
      <c r="N115" s="203">
        <v>70</v>
      </c>
      <c r="O115" s="204" t="s">
        <v>6330</v>
      </c>
      <c r="P115" s="203" t="s">
        <v>6330</v>
      </c>
      <c r="Q115" s="197"/>
      <c r="R115" s="197" t="s">
        <v>1159</v>
      </c>
    </row>
    <row r="116" spans="1:18" s="205" customFormat="1" ht="10.199999999999999">
      <c r="A116" s="197" t="s">
        <v>3179</v>
      </c>
      <c r="B116" s="197" t="s">
        <v>6159</v>
      </c>
      <c r="C116" s="198">
        <v>2608580319</v>
      </c>
      <c r="D116" s="199" t="s">
        <v>6331</v>
      </c>
      <c r="E116" s="628"/>
      <c r="F116" s="201">
        <f t="shared" si="1"/>
        <v>73.367999999999995</v>
      </c>
      <c r="G116" s="201">
        <v>61.14</v>
      </c>
      <c r="H116" s="199"/>
      <c r="I116" s="197"/>
      <c r="J116" s="197" t="s">
        <v>1182</v>
      </c>
      <c r="K116" s="202" t="s">
        <v>6332</v>
      </c>
      <c r="L116" s="203">
        <v>180</v>
      </c>
      <c r="M116" s="203">
        <v>112</v>
      </c>
      <c r="N116" s="203">
        <v>70</v>
      </c>
      <c r="O116" s="204" t="s">
        <v>6333</v>
      </c>
      <c r="P116" s="203" t="s">
        <v>6333</v>
      </c>
      <c r="Q116" s="197"/>
      <c r="R116" s="197" t="s">
        <v>3184</v>
      </c>
    </row>
    <row r="117" spans="1:18" s="205" customFormat="1" ht="10.199999999999999">
      <c r="A117" s="197" t="s">
        <v>3179</v>
      </c>
      <c r="B117" s="197" t="s">
        <v>6159</v>
      </c>
      <c r="C117" s="198">
        <v>2608580320</v>
      </c>
      <c r="D117" s="199" t="s">
        <v>6334</v>
      </c>
      <c r="E117" s="628"/>
      <c r="F117" s="201">
        <f t="shared" si="1"/>
        <v>78.203999999999994</v>
      </c>
      <c r="G117" s="201">
        <v>65.17</v>
      </c>
      <c r="H117" s="199"/>
      <c r="I117" s="197"/>
      <c r="J117" s="197" t="s">
        <v>1182</v>
      </c>
      <c r="K117" s="202" t="s">
        <v>6335</v>
      </c>
      <c r="L117" s="203">
        <v>185</v>
      </c>
      <c r="M117" s="203">
        <v>115</v>
      </c>
      <c r="N117" s="203">
        <v>75</v>
      </c>
      <c r="O117" s="204" t="s">
        <v>4174</v>
      </c>
      <c r="P117" s="203" t="s">
        <v>4174</v>
      </c>
      <c r="Q117" s="197"/>
      <c r="R117" s="197" t="s">
        <v>3184</v>
      </c>
    </row>
    <row r="118" spans="1:18" s="205" customFormat="1" ht="10.199999999999999">
      <c r="A118" s="197" t="s">
        <v>3179</v>
      </c>
      <c r="B118" s="197" t="s">
        <v>6159</v>
      </c>
      <c r="C118" s="198">
        <v>2608580321</v>
      </c>
      <c r="D118" s="199" t="s">
        <v>6336</v>
      </c>
      <c r="E118" s="628"/>
      <c r="F118" s="201">
        <f t="shared" si="1"/>
        <v>79.775999999999996</v>
      </c>
      <c r="G118" s="201">
        <v>66.48</v>
      </c>
      <c r="H118" s="199"/>
      <c r="I118" s="197"/>
      <c r="J118" s="197" t="s">
        <v>1182</v>
      </c>
      <c r="K118" s="202" t="s">
        <v>6337</v>
      </c>
      <c r="L118" s="203">
        <v>200</v>
      </c>
      <c r="M118" s="203">
        <v>125</v>
      </c>
      <c r="N118" s="203">
        <v>75</v>
      </c>
      <c r="O118" s="204" t="s">
        <v>4915</v>
      </c>
      <c r="P118" s="203" t="s">
        <v>4915</v>
      </c>
      <c r="Q118" s="197"/>
      <c r="R118" s="197" t="s">
        <v>3184</v>
      </c>
    </row>
    <row r="119" spans="1:18" s="205" customFormat="1" ht="10.199999999999999">
      <c r="A119" s="197" t="s">
        <v>3179</v>
      </c>
      <c r="B119" s="197" t="s">
        <v>6159</v>
      </c>
      <c r="C119" s="198">
        <v>2608580327</v>
      </c>
      <c r="D119" s="199" t="s">
        <v>6338</v>
      </c>
      <c r="E119" s="628"/>
      <c r="F119" s="201">
        <f t="shared" si="1"/>
        <v>40.608000000000004</v>
      </c>
      <c r="G119" s="201">
        <v>33.840000000000003</v>
      </c>
      <c r="H119" s="199"/>
      <c r="I119" s="197"/>
      <c r="J119" s="197" t="s">
        <v>1182</v>
      </c>
      <c r="K119" s="202" t="s">
        <v>6339</v>
      </c>
      <c r="L119" s="203">
        <v>240</v>
      </c>
      <c r="M119" s="203">
        <v>140</v>
      </c>
      <c r="N119" s="203">
        <v>110</v>
      </c>
      <c r="O119" s="204" t="s">
        <v>3671</v>
      </c>
      <c r="P119" s="203" t="s">
        <v>3671</v>
      </c>
      <c r="Q119" s="197"/>
      <c r="R119" s="197" t="s">
        <v>1159</v>
      </c>
    </row>
    <row r="120" spans="1:18" s="205" customFormat="1" ht="10.199999999999999">
      <c r="A120" s="197" t="s">
        <v>3179</v>
      </c>
      <c r="B120" s="197" t="s">
        <v>6159</v>
      </c>
      <c r="C120" s="198">
        <v>2608580394</v>
      </c>
      <c r="D120" s="199" t="s">
        <v>6340</v>
      </c>
      <c r="E120" s="628"/>
      <c r="F120" s="201">
        <f t="shared" si="1"/>
        <v>47.52</v>
      </c>
      <c r="G120" s="201">
        <v>39.6</v>
      </c>
      <c r="H120" s="199"/>
      <c r="I120" s="197"/>
      <c r="J120" s="197" t="s">
        <v>1182</v>
      </c>
      <c r="K120" s="202" t="s">
        <v>6341</v>
      </c>
      <c r="L120" s="203">
        <v>167</v>
      </c>
      <c r="M120" s="203">
        <v>82</v>
      </c>
      <c r="N120" s="203">
        <v>60</v>
      </c>
      <c r="O120" s="204" t="s">
        <v>4401</v>
      </c>
      <c r="P120" s="203" t="s">
        <v>4401</v>
      </c>
      <c r="Q120" s="197"/>
      <c r="R120" s="197" t="s">
        <v>3184</v>
      </c>
    </row>
    <row r="121" spans="1:18" s="205" customFormat="1" ht="10.199999999999999">
      <c r="A121" s="197" t="s">
        <v>3179</v>
      </c>
      <c r="B121" s="197" t="s">
        <v>6159</v>
      </c>
      <c r="C121" s="198">
        <v>2608584844</v>
      </c>
      <c r="D121" s="199" t="s">
        <v>6342</v>
      </c>
      <c r="E121" s="628"/>
      <c r="F121" s="201">
        <f t="shared" si="1"/>
        <v>11.76</v>
      </c>
      <c r="G121" s="201">
        <v>9.8000000000000007</v>
      </c>
      <c r="H121" s="199"/>
      <c r="I121" s="197"/>
      <c r="J121" s="197" t="s">
        <v>528</v>
      </c>
      <c r="K121" s="202" t="s">
        <v>6343</v>
      </c>
      <c r="L121" s="203">
        <v>210</v>
      </c>
      <c r="M121" s="203">
        <v>85</v>
      </c>
      <c r="N121" s="203">
        <v>45</v>
      </c>
      <c r="O121" s="204" t="s">
        <v>4916</v>
      </c>
      <c r="P121" s="203" t="s">
        <v>4916</v>
      </c>
      <c r="Q121" s="197"/>
      <c r="R121" s="197" t="s">
        <v>1159</v>
      </c>
    </row>
    <row r="122" spans="1:18" s="205" customFormat="1" ht="10.199999999999999">
      <c r="A122" s="197" t="s">
        <v>3179</v>
      </c>
      <c r="B122" s="197" t="s">
        <v>6159</v>
      </c>
      <c r="C122" s="198">
        <v>2608587113</v>
      </c>
      <c r="D122" s="199" t="s">
        <v>6344</v>
      </c>
      <c r="E122" s="628"/>
      <c r="F122" s="201">
        <f t="shared" si="1"/>
        <v>40.583999999999996</v>
      </c>
      <c r="G122" s="201">
        <v>33.82</v>
      </c>
      <c r="H122" s="199"/>
      <c r="I122" s="197"/>
      <c r="J122" s="197" t="s">
        <v>6345</v>
      </c>
      <c r="K122" s="202" t="s">
        <v>6346</v>
      </c>
      <c r="L122" s="203">
        <v>95</v>
      </c>
      <c r="M122" s="203">
        <v>45</v>
      </c>
      <c r="N122" s="203">
        <v>45</v>
      </c>
      <c r="O122" s="204" t="s">
        <v>3531</v>
      </c>
      <c r="P122" s="203" t="s">
        <v>3531</v>
      </c>
      <c r="Q122" s="197"/>
      <c r="R122" s="197" t="s">
        <v>3184</v>
      </c>
    </row>
    <row r="123" spans="1:18" s="205" customFormat="1" ht="10.199999999999999">
      <c r="A123" s="197" t="s">
        <v>3179</v>
      </c>
      <c r="B123" s="197" t="s">
        <v>6159</v>
      </c>
      <c r="C123" s="198">
        <v>2608587114</v>
      </c>
      <c r="D123" s="199" t="s">
        <v>6347</v>
      </c>
      <c r="E123" s="628"/>
      <c r="F123" s="201">
        <f t="shared" si="1"/>
        <v>45</v>
      </c>
      <c r="G123" s="201">
        <v>37.5</v>
      </c>
      <c r="H123" s="199"/>
      <c r="I123" s="197"/>
      <c r="J123" s="197" t="s">
        <v>6345</v>
      </c>
      <c r="K123" s="202" t="s">
        <v>6348</v>
      </c>
      <c r="L123" s="203">
        <v>95</v>
      </c>
      <c r="M123" s="203">
        <v>45</v>
      </c>
      <c r="N123" s="203">
        <v>45</v>
      </c>
      <c r="O123" s="204" t="s">
        <v>3531</v>
      </c>
      <c r="P123" s="203" t="s">
        <v>3531</v>
      </c>
      <c r="Q123" s="197"/>
      <c r="R123" s="197" t="s">
        <v>3184</v>
      </c>
    </row>
    <row r="124" spans="1:18" s="205" customFormat="1" ht="10.199999999999999">
      <c r="A124" s="197" t="s">
        <v>3179</v>
      </c>
      <c r="B124" s="197" t="s">
        <v>6159</v>
      </c>
      <c r="C124" s="198">
        <v>2608587115</v>
      </c>
      <c r="D124" s="199" t="s">
        <v>6349</v>
      </c>
      <c r="E124" s="628"/>
      <c r="F124" s="201">
        <f t="shared" si="1"/>
        <v>53.843999999999994</v>
      </c>
      <c r="G124" s="201">
        <v>44.87</v>
      </c>
      <c r="H124" s="199"/>
      <c r="I124" s="197"/>
      <c r="J124" s="197" t="s">
        <v>6345</v>
      </c>
      <c r="K124" s="202" t="s">
        <v>6350</v>
      </c>
      <c r="L124" s="203">
        <v>100</v>
      </c>
      <c r="M124" s="203">
        <v>45</v>
      </c>
      <c r="N124" s="203">
        <v>45</v>
      </c>
      <c r="O124" s="204" t="s">
        <v>3511</v>
      </c>
      <c r="P124" s="203" t="s">
        <v>3511</v>
      </c>
      <c r="Q124" s="197"/>
      <c r="R124" s="197" t="s">
        <v>3184</v>
      </c>
    </row>
    <row r="125" spans="1:18" s="205" customFormat="1" ht="10.199999999999999">
      <c r="A125" s="197" t="s">
        <v>3179</v>
      </c>
      <c r="B125" s="197" t="s">
        <v>6159</v>
      </c>
      <c r="C125" s="198">
        <v>2608587116</v>
      </c>
      <c r="D125" s="199" t="s">
        <v>6351</v>
      </c>
      <c r="E125" s="628"/>
      <c r="F125" s="201">
        <f t="shared" si="1"/>
        <v>54.3</v>
      </c>
      <c r="G125" s="201">
        <v>45.25</v>
      </c>
      <c r="H125" s="199"/>
      <c r="I125" s="197"/>
      <c r="J125" s="197" t="s">
        <v>6345</v>
      </c>
      <c r="K125" s="202" t="s">
        <v>6352</v>
      </c>
      <c r="L125" s="203">
        <v>95</v>
      </c>
      <c r="M125" s="203">
        <v>45</v>
      </c>
      <c r="N125" s="203">
        <v>45</v>
      </c>
      <c r="O125" s="204" t="s">
        <v>3590</v>
      </c>
      <c r="P125" s="203" t="s">
        <v>3590</v>
      </c>
      <c r="Q125" s="197"/>
      <c r="R125" s="197" t="s">
        <v>3184</v>
      </c>
    </row>
    <row r="126" spans="1:18" s="205" customFormat="1" ht="10.199999999999999">
      <c r="A126" s="197" t="s">
        <v>3179</v>
      </c>
      <c r="B126" s="197" t="s">
        <v>6159</v>
      </c>
      <c r="C126" s="198">
        <v>2608587117</v>
      </c>
      <c r="D126" s="199" t="s">
        <v>6353</v>
      </c>
      <c r="E126" s="628"/>
      <c r="F126" s="201">
        <f t="shared" si="1"/>
        <v>55.056000000000004</v>
      </c>
      <c r="G126" s="201">
        <v>45.88</v>
      </c>
      <c r="H126" s="199"/>
      <c r="I126" s="197"/>
      <c r="J126" s="197" t="s">
        <v>6345</v>
      </c>
      <c r="K126" s="202" t="s">
        <v>6354</v>
      </c>
      <c r="L126" s="203">
        <v>100</v>
      </c>
      <c r="M126" s="203">
        <v>45</v>
      </c>
      <c r="N126" s="203">
        <v>45</v>
      </c>
      <c r="O126" s="204" t="s">
        <v>4914</v>
      </c>
      <c r="P126" s="203" t="s">
        <v>4914</v>
      </c>
      <c r="Q126" s="197"/>
      <c r="R126" s="197" t="s">
        <v>3184</v>
      </c>
    </row>
    <row r="127" spans="1:18" s="205" customFormat="1" ht="10.199999999999999">
      <c r="A127" s="197" t="s">
        <v>3179</v>
      </c>
      <c r="B127" s="197" t="s">
        <v>6159</v>
      </c>
      <c r="C127" s="198">
        <v>2608587118</v>
      </c>
      <c r="D127" s="199" t="s">
        <v>6355</v>
      </c>
      <c r="E127" s="628"/>
      <c r="F127" s="201">
        <f t="shared" si="1"/>
        <v>55.835999999999999</v>
      </c>
      <c r="G127" s="201">
        <v>46.53</v>
      </c>
      <c r="H127" s="199"/>
      <c r="I127" s="197"/>
      <c r="J127" s="197" t="s">
        <v>6345</v>
      </c>
      <c r="K127" s="202" t="s">
        <v>6356</v>
      </c>
      <c r="L127" s="203">
        <v>95</v>
      </c>
      <c r="M127" s="203">
        <v>45</v>
      </c>
      <c r="N127" s="203">
        <v>45</v>
      </c>
      <c r="O127" s="204" t="s">
        <v>3504</v>
      </c>
      <c r="P127" s="203" t="s">
        <v>3504</v>
      </c>
      <c r="Q127" s="197"/>
      <c r="R127" s="197" t="s">
        <v>3184</v>
      </c>
    </row>
    <row r="128" spans="1:18" s="205" customFormat="1" ht="10.199999999999999">
      <c r="A128" s="197" t="s">
        <v>3179</v>
      </c>
      <c r="B128" s="197" t="s">
        <v>6159</v>
      </c>
      <c r="C128" s="198">
        <v>2608587119</v>
      </c>
      <c r="D128" s="199" t="s">
        <v>6357</v>
      </c>
      <c r="E128" s="628"/>
      <c r="F128" s="201">
        <f t="shared" si="1"/>
        <v>57.588000000000001</v>
      </c>
      <c r="G128" s="201">
        <v>47.99</v>
      </c>
      <c r="H128" s="199"/>
      <c r="I128" s="197"/>
      <c r="J128" s="197" t="s">
        <v>6345</v>
      </c>
      <c r="K128" s="202" t="s">
        <v>6358</v>
      </c>
      <c r="L128" s="203">
        <v>95</v>
      </c>
      <c r="M128" s="203">
        <v>45</v>
      </c>
      <c r="N128" s="203">
        <v>45</v>
      </c>
      <c r="O128" s="204" t="s">
        <v>3236</v>
      </c>
      <c r="P128" s="203" t="s">
        <v>3236</v>
      </c>
      <c r="Q128" s="197"/>
      <c r="R128" s="197" t="s">
        <v>3184</v>
      </c>
    </row>
    <row r="129" spans="1:18" s="205" customFormat="1" ht="10.199999999999999">
      <c r="A129" s="197" t="s">
        <v>3179</v>
      </c>
      <c r="B129" s="197" t="s">
        <v>6159</v>
      </c>
      <c r="C129" s="198">
        <v>2608587120</v>
      </c>
      <c r="D129" s="199" t="s">
        <v>6359</v>
      </c>
      <c r="E129" s="628"/>
      <c r="F129" s="201">
        <f t="shared" si="1"/>
        <v>58.379999999999995</v>
      </c>
      <c r="G129" s="201">
        <v>48.65</v>
      </c>
      <c r="H129" s="199"/>
      <c r="I129" s="197"/>
      <c r="J129" s="197" t="s">
        <v>6345</v>
      </c>
      <c r="K129" s="202" t="s">
        <v>6360</v>
      </c>
      <c r="L129" s="203">
        <v>95</v>
      </c>
      <c r="M129" s="203">
        <v>45</v>
      </c>
      <c r="N129" s="203">
        <v>45</v>
      </c>
      <c r="O129" s="204" t="s">
        <v>4192</v>
      </c>
      <c r="P129" s="203" t="s">
        <v>4192</v>
      </c>
      <c r="Q129" s="197"/>
      <c r="R129" s="197" t="s">
        <v>3184</v>
      </c>
    </row>
    <row r="130" spans="1:18" s="205" customFormat="1" ht="10.199999999999999">
      <c r="A130" s="197" t="s">
        <v>3179</v>
      </c>
      <c r="B130" s="197" t="s">
        <v>6159</v>
      </c>
      <c r="C130" s="198">
        <v>2608587121</v>
      </c>
      <c r="D130" s="199" t="s">
        <v>6361</v>
      </c>
      <c r="E130" s="628"/>
      <c r="F130" s="201">
        <f t="shared" si="1"/>
        <v>60.515999999999998</v>
      </c>
      <c r="G130" s="201">
        <v>50.43</v>
      </c>
      <c r="H130" s="199"/>
      <c r="I130" s="197"/>
      <c r="J130" s="197" t="s">
        <v>6345</v>
      </c>
      <c r="K130" s="202" t="s">
        <v>6362</v>
      </c>
      <c r="L130" s="203">
        <v>95</v>
      </c>
      <c r="M130" s="203">
        <v>45</v>
      </c>
      <c r="N130" s="203">
        <v>45</v>
      </c>
      <c r="O130" s="204" t="s">
        <v>3919</v>
      </c>
      <c r="P130" s="203" t="s">
        <v>3919</v>
      </c>
      <c r="Q130" s="197"/>
      <c r="R130" s="197" t="s">
        <v>3184</v>
      </c>
    </row>
    <row r="131" spans="1:18" s="205" customFormat="1" ht="10.199999999999999">
      <c r="A131" s="197" t="s">
        <v>3179</v>
      </c>
      <c r="B131" s="197" t="s">
        <v>6159</v>
      </c>
      <c r="C131" s="198">
        <v>2608587122</v>
      </c>
      <c r="D131" s="199" t="s">
        <v>6363</v>
      </c>
      <c r="E131" s="628"/>
      <c r="F131" s="201">
        <f t="shared" si="1"/>
        <v>62.652000000000001</v>
      </c>
      <c r="G131" s="201">
        <v>52.21</v>
      </c>
      <c r="H131" s="199"/>
      <c r="I131" s="197"/>
      <c r="J131" s="197" t="s">
        <v>6345</v>
      </c>
      <c r="K131" s="202" t="s">
        <v>6364</v>
      </c>
      <c r="L131" s="203">
        <v>105</v>
      </c>
      <c r="M131" s="203">
        <v>55</v>
      </c>
      <c r="N131" s="203">
        <v>55</v>
      </c>
      <c r="O131" s="204" t="s">
        <v>3827</v>
      </c>
      <c r="P131" s="203" t="s">
        <v>3827</v>
      </c>
      <c r="Q131" s="197"/>
      <c r="R131" s="197" t="s">
        <v>3184</v>
      </c>
    </row>
    <row r="132" spans="1:18" s="205" customFormat="1" ht="10.199999999999999">
      <c r="A132" s="197" t="s">
        <v>3179</v>
      </c>
      <c r="B132" s="197" t="s">
        <v>6159</v>
      </c>
      <c r="C132" s="198">
        <v>2608587123</v>
      </c>
      <c r="D132" s="199" t="s">
        <v>6365</v>
      </c>
      <c r="E132" s="628"/>
      <c r="F132" s="201">
        <f t="shared" si="1"/>
        <v>62.652000000000001</v>
      </c>
      <c r="G132" s="201">
        <v>52.21</v>
      </c>
      <c r="H132" s="199"/>
      <c r="I132" s="197"/>
      <c r="J132" s="197" t="s">
        <v>6345</v>
      </c>
      <c r="K132" s="202" t="s">
        <v>6366</v>
      </c>
      <c r="L132" s="203">
        <v>105</v>
      </c>
      <c r="M132" s="203">
        <v>55</v>
      </c>
      <c r="N132" s="203">
        <v>55</v>
      </c>
      <c r="O132" s="204" t="s">
        <v>3637</v>
      </c>
      <c r="P132" s="203" t="s">
        <v>3637</v>
      </c>
      <c r="Q132" s="197"/>
      <c r="R132" s="197" t="s">
        <v>3184</v>
      </c>
    </row>
    <row r="133" spans="1:18" s="205" customFormat="1" ht="10.199999999999999">
      <c r="A133" s="197" t="s">
        <v>3179</v>
      </c>
      <c r="B133" s="197" t="s">
        <v>6159</v>
      </c>
      <c r="C133" s="198">
        <v>2608587124</v>
      </c>
      <c r="D133" s="199" t="s">
        <v>6367</v>
      </c>
      <c r="E133" s="628"/>
      <c r="F133" s="201">
        <f t="shared" si="1"/>
        <v>63.875999999999991</v>
      </c>
      <c r="G133" s="201">
        <v>53.23</v>
      </c>
      <c r="H133" s="199"/>
      <c r="I133" s="197"/>
      <c r="J133" s="197" t="s">
        <v>6345</v>
      </c>
      <c r="K133" s="202" t="s">
        <v>6368</v>
      </c>
      <c r="L133" s="203">
        <v>100</v>
      </c>
      <c r="M133" s="203">
        <v>55</v>
      </c>
      <c r="N133" s="203">
        <v>55</v>
      </c>
      <c r="O133" s="204" t="s">
        <v>3894</v>
      </c>
      <c r="P133" s="203" t="s">
        <v>3894</v>
      </c>
      <c r="Q133" s="197"/>
      <c r="R133" s="197" t="s">
        <v>3184</v>
      </c>
    </row>
    <row r="134" spans="1:18" s="205" customFormat="1" ht="10.199999999999999">
      <c r="A134" s="197" t="s">
        <v>3179</v>
      </c>
      <c r="B134" s="197" t="s">
        <v>6159</v>
      </c>
      <c r="C134" s="198">
        <v>2608587125</v>
      </c>
      <c r="D134" s="199" t="s">
        <v>6369</v>
      </c>
      <c r="E134" s="628"/>
      <c r="F134" s="201">
        <f t="shared" si="1"/>
        <v>68.675999999999988</v>
      </c>
      <c r="G134" s="201">
        <v>57.23</v>
      </c>
      <c r="H134" s="199"/>
      <c r="I134" s="197"/>
      <c r="J134" s="197" t="s">
        <v>6345</v>
      </c>
      <c r="K134" s="202" t="s">
        <v>6370</v>
      </c>
      <c r="L134" s="203">
        <v>100</v>
      </c>
      <c r="M134" s="203">
        <v>65</v>
      </c>
      <c r="N134" s="203">
        <v>65</v>
      </c>
      <c r="O134" s="204" t="s">
        <v>3915</v>
      </c>
      <c r="P134" s="203" t="s">
        <v>3915</v>
      </c>
      <c r="Q134" s="197"/>
      <c r="R134" s="197" t="s">
        <v>3184</v>
      </c>
    </row>
    <row r="135" spans="1:18" s="205" customFormat="1" ht="10.199999999999999">
      <c r="A135" s="197" t="s">
        <v>3179</v>
      </c>
      <c r="B135" s="197" t="s">
        <v>6159</v>
      </c>
      <c r="C135" s="198">
        <v>2608587126</v>
      </c>
      <c r="D135" s="199" t="s">
        <v>6371</v>
      </c>
      <c r="E135" s="628"/>
      <c r="F135" s="201">
        <f t="shared" si="1"/>
        <v>78.66</v>
      </c>
      <c r="G135" s="201">
        <v>65.55</v>
      </c>
      <c r="H135" s="199"/>
      <c r="I135" s="197"/>
      <c r="J135" s="197" t="s">
        <v>6345</v>
      </c>
      <c r="K135" s="202" t="s">
        <v>6372</v>
      </c>
      <c r="L135" s="203">
        <v>100</v>
      </c>
      <c r="M135" s="203">
        <v>65</v>
      </c>
      <c r="N135" s="203">
        <v>65</v>
      </c>
      <c r="O135" s="204" t="s">
        <v>4652</v>
      </c>
      <c r="P135" s="203" t="s">
        <v>4652</v>
      </c>
      <c r="Q135" s="197"/>
      <c r="R135" s="197" t="s">
        <v>14294</v>
      </c>
    </row>
    <row r="136" spans="1:18" s="205" customFormat="1" ht="10.199999999999999">
      <c r="A136" s="197" t="s">
        <v>3179</v>
      </c>
      <c r="B136" s="197" t="s">
        <v>6159</v>
      </c>
      <c r="C136" s="198">
        <v>2608587127</v>
      </c>
      <c r="D136" s="199" t="s">
        <v>6373</v>
      </c>
      <c r="E136" s="628"/>
      <c r="F136" s="201">
        <f t="shared" si="1"/>
        <v>83.051999999999992</v>
      </c>
      <c r="G136" s="201">
        <v>69.209999999999994</v>
      </c>
      <c r="H136" s="199"/>
      <c r="I136" s="197"/>
      <c r="J136" s="197" t="s">
        <v>6345</v>
      </c>
      <c r="K136" s="202" t="s">
        <v>6374</v>
      </c>
      <c r="L136" s="203">
        <v>100</v>
      </c>
      <c r="M136" s="203">
        <v>75</v>
      </c>
      <c r="N136" s="203">
        <v>75</v>
      </c>
      <c r="O136" s="204" t="s">
        <v>4021</v>
      </c>
      <c r="P136" s="203" t="s">
        <v>4021</v>
      </c>
      <c r="Q136" s="197"/>
      <c r="R136" s="197" t="s">
        <v>3184</v>
      </c>
    </row>
    <row r="137" spans="1:18" s="205" customFormat="1" ht="10.199999999999999">
      <c r="A137" s="197" t="s">
        <v>3179</v>
      </c>
      <c r="B137" s="197" t="s">
        <v>6159</v>
      </c>
      <c r="C137" s="198">
        <v>2608587128</v>
      </c>
      <c r="D137" s="199" t="s">
        <v>6375</v>
      </c>
      <c r="E137" s="628"/>
      <c r="F137" s="201">
        <f t="shared" ref="F137:F200" si="2">G137*1.2</f>
        <v>90.54</v>
      </c>
      <c r="G137" s="201">
        <v>75.45</v>
      </c>
      <c r="H137" s="199"/>
      <c r="I137" s="197"/>
      <c r="J137" s="197" t="s">
        <v>6345</v>
      </c>
      <c r="K137" s="202" t="s">
        <v>6376</v>
      </c>
      <c r="L137" s="203">
        <v>100</v>
      </c>
      <c r="M137" s="203">
        <v>75</v>
      </c>
      <c r="N137" s="203">
        <v>75</v>
      </c>
      <c r="O137" s="204" t="s">
        <v>4915</v>
      </c>
      <c r="P137" s="203" t="s">
        <v>4915</v>
      </c>
      <c r="Q137" s="197"/>
      <c r="R137" s="197" t="s">
        <v>3184</v>
      </c>
    </row>
    <row r="138" spans="1:18" s="205" customFormat="1" ht="10.199999999999999">
      <c r="A138" s="197" t="s">
        <v>3179</v>
      </c>
      <c r="B138" s="197" t="s">
        <v>6159</v>
      </c>
      <c r="C138" s="198">
        <v>2608587129</v>
      </c>
      <c r="D138" s="199" t="s">
        <v>6377</v>
      </c>
      <c r="E138" s="628"/>
      <c r="F138" s="201">
        <f t="shared" si="2"/>
        <v>103.02</v>
      </c>
      <c r="G138" s="201">
        <v>85.85</v>
      </c>
      <c r="H138" s="199"/>
      <c r="I138" s="197"/>
      <c r="J138" s="197" t="s">
        <v>6345</v>
      </c>
      <c r="K138" s="202" t="s">
        <v>6378</v>
      </c>
      <c r="L138" s="203">
        <v>100</v>
      </c>
      <c r="M138" s="203">
        <v>75</v>
      </c>
      <c r="N138" s="203">
        <v>75</v>
      </c>
      <c r="O138" s="204" t="s">
        <v>6031</v>
      </c>
      <c r="P138" s="203" t="s">
        <v>6031</v>
      </c>
      <c r="Q138" s="197"/>
      <c r="R138" s="197" t="s">
        <v>3184</v>
      </c>
    </row>
    <row r="139" spans="1:18" s="205" customFormat="1" ht="10.199999999999999">
      <c r="A139" s="197" t="s">
        <v>3179</v>
      </c>
      <c r="B139" s="197" t="s">
        <v>6159</v>
      </c>
      <c r="C139" s="198">
        <v>2608587130</v>
      </c>
      <c r="D139" s="199" t="s">
        <v>6379</v>
      </c>
      <c r="E139" s="628"/>
      <c r="F139" s="201">
        <f t="shared" si="2"/>
        <v>108.636</v>
      </c>
      <c r="G139" s="201">
        <v>90.53</v>
      </c>
      <c r="H139" s="199"/>
      <c r="I139" s="197"/>
      <c r="J139" s="197" t="s">
        <v>6345</v>
      </c>
      <c r="K139" s="202" t="s">
        <v>6380</v>
      </c>
      <c r="L139" s="203">
        <v>110</v>
      </c>
      <c r="M139" s="203">
        <v>90</v>
      </c>
      <c r="N139" s="203">
        <v>90</v>
      </c>
      <c r="O139" s="204" t="s">
        <v>4201</v>
      </c>
      <c r="P139" s="203" t="s">
        <v>4201</v>
      </c>
      <c r="Q139" s="197"/>
      <c r="R139" s="197" t="s">
        <v>3184</v>
      </c>
    </row>
    <row r="140" spans="1:18" s="205" customFormat="1" ht="10.199999999999999">
      <c r="A140" s="197" t="s">
        <v>3179</v>
      </c>
      <c r="B140" s="197" t="s">
        <v>6159</v>
      </c>
      <c r="C140" s="198">
        <v>2608587131</v>
      </c>
      <c r="D140" s="199" t="s">
        <v>6381</v>
      </c>
      <c r="E140" s="628"/>
      <c r="F140" s="201">
        <f t="shared" si="2"/>
        <v>110.676</v>
      </c>
      <c r="G140" s="201">
        <v>92.23</v>
      </c>
      <c r="H140" s="199"/>
      <c r="I140" s="197"/>
      <c r="J140" s="197" t="s">
        <v>6345</v>
      </c>
      <c r="K140" s="202" t="s">
        <v>6382</v>
      </c>
      <c r="L140" s="203">
        <v>105</v>
      </c>
      <c r="M140" s="203">
        <v>85</v>
      </c>
      <c r="N140" s="203">
        <v>85</v>
      </c>
      <c r="O140" s="204" t="s">
        <v>4003</v>
      </c>
      <c r="P140" s="203" t="s">
        <v>4003</v>
      </c>
      <c r="Q140" s="197"/>
      <c r="R140" s="197" t="s">
        <v>3184</v>
      </c>
    </row>
    <row r="141" spans="1:18" s="205" customFormat="1" ht="10.199999999999999">
      <c r="A141" s="197" t="s">
        <v>3179</v>
      </c>
      <c r="B141" s="197" t="s">
        <v>6159</v>
      </c>
      <c r="C141" s="198">
        <v>2608587132</v>
      </c>
      <c r="D141" s="199" t="s">
        <v>6383</v>
      </c>
      <c r="E141" s="628"/>
      <c r="F141" s="201">
        <f t="shared" si="2"/>
        <v>112.68</v>
      </c>
      <c r="G141" s="201">
        <v>93.9</v>
      </c>
      <c r="H141" s="199"/>
      <c r="I141" s="197"/>
      <c r="J141" s="197" t="s">
        <v>6345</v>
      </c>
      <c r="K141" s="202" t="s">
        <v>6384</v>
      </c>
      <c r="L141" s="203">
        <v>110</v>
      </c>
      <c r="M141" s="203">
        <v>90</v>
      </c>
      <c r="N141" s="203">
        <v>90</v>
      </c>
      <c r="O141" s="204" t="s">
        <v>5412</v>
      </c>
      <c r="P141" s="203" t="s">
        <v>5412</v>
      </c>
      <c r="Q141" s="197"/>
      <c r="R141" s="197" t="s">
        <v>3184</v>
      </c>
    </row>
    <row r="142" spans="1:18" s="205" customFormat="1" ht="10.199999999999999">
      <c r="A142" s="197" t="s">
        <v>3179</v>
      </c>
      <c r="B142" s="197" t="s">
        <v>6159</v>
      </c>
      <c r="C142" s="198">
        <v>2608587133</v>
      </c>
      <c r="D142" s="199" t="s">
        <v>6385</v>
      </c>
      <c r="E142" s="628"/>
      <c r="F142" s="201">
        <f t="shared" si="2"/>
        <v>116.59199999999998</v>
      </c>
      <c r="G142" s="201">
        <v>97.16</v>
      </c>
      <c r="H142" s="199"/>
      <c r="I142" s="197"/>
      <c r="J142" s="197" t="s">
        <v>6345</v>
      </c>
      <c r="K142" s="202" t="s">
        <v>6386</v>
      </c>
      <c r="L142" s="203">
        <v>110</v>
      </c>
      <c r="M142" s="203">
        <v>90</v>
      </c>
      <c r="N142" s="203">
        <v>90</v>
      </c>
      <c r="O142" s="204" t="s">
        <v>6387</v>
      </c>
      <c r="P142" s="203" t="s">
        <v>6387</v>
      </c>
      <c r="Q142" s="197"/>
      <c r="R142" s="197" t="s">
        <v>3184</v>
      </c>
    </row>
    <row r="143" spans="1:18" s="205" customFormat="1" ht="10.199999999999999">
      <c r="A143" s="197" t="s">
        <v>3179</v>
      </c>
      <c r="B143" s="197" t="s">
        <v>6159</v>
      </c>
      <c r="C143" s="198">
        <v>2608587134</v>
      </c>
      <c r="D143" s="199" t="s">
        <v>6388</v>
      </c>
      <c r="E143" s="628"/>
      <c r="F143" s="201">
        <f t="shared" si="2"/>
        <v>123.13199999999999</v>
      </c>
      <c r="G143" s="201">
        <v>102.61</v>
      </c>
      <c r="H143" s="199"/>
      <c r="I143" s="197"/>
      <c r="J143" s="197" t="s">
        <v>6345</v>
      </c>
      <c r="K143" s="202" t="s">
        <v>6389</v>
      </c>
      <c r="L143" s="203">
        <v>120</v>
      </c>
      <c r="M143" s="203">
        <v>105</v>
      </c>
      <c r="N143" s="203">
        <v>105</v>
      </c>
      <c r="O143" s="204" t="s">
        <v>6390</v>
      </c>
      <c r="P143" s="203" t="s">
        <v>6390</v>
      </c>
      <c r="Q143" s="197"/>
      <c r="R143" s="197" t="s">
        <v>3184</v>
      </c>
    </row>
    <row r="144" spans="1:18" s="205" customFormat="1" ht="10.199999999999999">
      <c r="A144" s="197" t="s">
        <v>3179</v>
      </c>
      <c r="B144" s="197" t="s">
        <v>6159</v>
      </c>
      <c r="C144" s="198">
        <v>2608587135</v>
      </c>
      <c r="D144" s="199" t="s">
        <v>6391</v>
      </c>
      <c r="E144" s="628"/>
      <c r="F144" s="201">
        <f t="shared" si="2"/>
        <v>129.66</v>
      </c>
      <c r="G144" s="201">
        <v>108.05</v>
      </c>
      <c r="H144" s="199"/>
      <c r="I144" s="197"/>
      <c r="J144" s="197" t="s">
        <v>6345</v>
      </c>
      <c r="K144" s="202" t="s">
        <v>6392</v>
      </c>
      <c r="L144" s="203">
        <v>120</v>
      </c>
      <c r="M144" s="203">
        <v>105</v>
      </c>
      <c r="N144" s="203">
        <v>105</v>
      </c>
      <c r="O144" s="204" t="s">
        <v>5087</v>
      </c>
      <c r="P144" s="203" t="s">
        <v>5087</v>
      </c>
      <c r="Q144" s="197"/>
      <c r="R144" s="197" t="s">
        <v>3184</v>
      </c>
    </row>
    <row r="145" spans="1:18" s="205" customFormat="1" ht="10.199999999999999">
      <c r="A145" s="197" t="s">
        <v>3179</v>
      </c>
      <c r="B145" s="197" t="s">
        <v>6159</v>
      </c>
      <c r="C145" s="198">
        <v>2608587136</v>
      </c>
      <c r="D145" s="199" t="s">
        <v>6393</v>
      </c>
      <c r="E145" s="628"/>
      <c r="F145" s="201">
        <f t="shared" si="2"/>
        <v>156.18</v>
      </c>
      <c r="G145" s="201">
        <v>130.15</v>
      </c>
      <c r="H145" s="199"/>
      <c r="I145" s="197"/>
      <c r="J145" s="197" t="s">
        <v>6345</v>
      </c>
      <c r="K145" s="202" t="s">
        <v>6394</v>
      </c>
      <c r="L145" s="203">
        <v>295</v>
      </c>
      <c r="M145" s="203">
        <v>125</v>
      </c>
      <c r="N145" s="203">
        <v>55</v>
      </c>
      <c r="O145" s="204" t="s">
        <v>3941</v>
      </c>
      <c r="P145" s="203" t="s">
        <v>3941</v>
      </c>
      <c r="Q145" s="197"/>
      <c r="R145" s="197" t="s">
        <v>3184</v>
      </c>
    </row>
    <row r="146" spans="1:18" s="205" customFormat="1" ht="10.199999999999999">
      <c r="A146" s="197" t="s">
        <v>3179</v>
      </c>
      <c r="B146" s="197" t="s">
        <v>6159</v>
      </c>
      <c r="C146" s="198">
        <v>2608587137</v>
      </c>
      <c r="D146" s="199" t="s">
        <v>6393</v>
      </c>
      <c r="E146" s="628"/>
      <c r="F146" s="201">
        <f t="shared" si="2"/>
        <v>248.136</v>
      </c>
      <c r="G146" s="201">
        <v>206.78</v>
      </c>
      <c r="H146" s="199"/>
      <c r="I146" s="197"/>
      <c r="J146" s="197" t="s">
        <v>6345</v>
      </c>
      <c r="K146" s="202" t="s">
        <v>6395</v>
      </c>
      <c r="L146" s="203">
        <v>300</v>
      </c>
      <c r="M146" s="203">
        <v>250</v>
      </c>
      <c r="N146" s="203">
        <v>125</v>
      </c>
      <c r="O146" s="204" t="s">
        <v>6396</v>
      </c>
      <c r="P146" s="203" t="s">
        <v>6396</v>
      </c>
      <c r="Q146" s="197"/>
      <c r="R146" s="197" t="s">
        <v>3184</v>
      </c>
    </row>
    <row r="147" spans="1:18" s="205" customFormat="1" ht="10.199999999999999">
      <c r="A147" s="197" t="s">
        <v>3179</v>
      </c>
      <c r="B147" s="197" t="s">
        <v>6159</v>
      </c>
      <c r="C147" s="198">
        <v>2608587139</v>
      </c>
      <c r="D147" s="199" t="s">
        <v>6397</v>
      </c>
      <c r="E147" s="628"/>
      <c r="F147" s="201">
        <f t="shared" si="2"/>
        <v>29.507999999999999</v>
      </c>
      <c r="G147" s="201">
        <v>24.59</v>
      </c>
      <c r="H147" s="199"/>
      <c r="I147" s="197"/>
      <c r="J147" s="197" t="s">
        <v>6345</v>
      </c>
      <c r="K147" s="202" t="s">
        <v>6398</v>
      </c>
      <c r="L147" s="203">
        <v>135</v>
      </c>
      <c r="M147" s="203">
        <v>50</v>
      </c>
      <c r="N147" s="203">
        <v>50</v>
      </c>
      <c r="O147" s="204" t="s">
        <v>3201</v>
      </c>
      <c r="P147" s="203" t="s">
        <v>3201</v>
      </c>
      <c r="Q147" s="197"/>
      <c r="R147" s="197" t="s">
        <v>3184</v>
      </c>
    </row>
    <row r="148" spans="1:18" s="205" customFormat="1" ht="10.199999999999999">
      <c r="A148" s="197" t="s">
        <v>3179</v>
      </c>
      <c r="B148" s="197" t="s">
        <v>6159</v>
      </c>
      <c r="C148" s="198">
        <v>2608587140</v>
      </c>
      <c r="D148" s="199" t="s">
        <v>6399</v>
      </c>
      <c r="E148" s="628"/>
      <c r="F148" s="201">
        <f t="shared" si="2"/>
        <v>32.123999999999995</v>
      </c>
      <c r="G148" s="201">
        <v>26.77</v>
      </c>
      <c r="H148" s="199"/>
      <c r="I148" s="197"/>
      <c r="J148" s="197" t="s">
        <v>6345</v>
      </c>
      <c r="K148" s="202" t="s">
        <v>6400</v>
      </c>
      <c r="L148" s="203">
        <v>140</v>
      </c>
      <c r="M148" s="203">
        <v>50</v>
      </c>
      <c r="N148" s="203">
        <v>50</v>
      </c>
      <c r="O148" s="204" t="s">
        <v>3201</v>
      </c>
      <c r="P148" s="203" t="s">
        <v>3201</v>
      </c>
      <c r="Q148" s="197"/>
      <c r="R148" s="197" t="s">
        <v>3184</v>
      </c>
    </row>
    <row r="149" spans="1:18" s="205" customFormat="1" ht="10.199999999999999">
      <c r="A149" s="197" t="s">
        <v>3179</v>
      </c>
      <c r="B149" s="197" t="s">
        <v>6159</v>
      </c>
      <c r="C149" s="198">
        <v>2608587141</v>
      </c>
      <c r="D149" s="199" t="s">
        <v>6401</v>
      </c>
      <c r="E149" s="628"/>
      <c r="F149" s="201">
        <f t="shared" si="2"/>
        <v>34.728000000000002</v>
      </c>
      <c r="G149" s="201">
        <v>28.94</v>
      </c>
      <c r="H149" s="199"/>
      <c r="I149" s="197"/>
      <c r="J149" s="197" t="s">
        <v>6345</v>
      </c>
      <c r="K149" s="202" t="s">
        <v>6402</v>
      </c>
      <c r="L149" s="203">
        <v>135</v>
      </c>
      <c r="M149" s="203">
        <v>50</v>
      </c>
      <c r="N149" s="203">
        <v>50</v>
      </c>
      <c r="O149" s="204" t="s">
        <v>3271</v>
      </c>
      <c r="P149" s="203" t="s">
        <v>3271</v>
      </c>
      <c r="Q149" s="197"/>
      <c r="R149" s="197" t="s">
        <v>3184</v>
      </c>
    </row>
    <row r="150" spans="1:18" s="205" customFormat="1" ht="10.199999999999999">
      <c r="A150" s="197" t="s">
        <v>3179</v>
      </c>
      <c r="B150" s="197" t="s">
        <v>6159</v>
      </c>
      <c r="C150" s="198">
        <v>2608587142</v>
      </c>
      <c r="D150" s="199" t="s">
        <v>6403</v>
      </c>
      <c r="E150" s="628"/>
      <c r="F150" s="201">
        <f t="shared" si="2"/>
        <v>38.771999999999998</v>
      </c>
      <c r="G150" s="201">
        <v>32.31</v>
      </c>
      <c r="H150" s="199"/>
      <c r="I150" s="197"/>
      <c r="J150" s="197" t="s">
        <v>6345</v>
      </c>
      <c r="K150" s="202" t="s">
        <v>6404</v>
      </c>
      <c r="L150" s="203">
        <v>135</v>
      </c>
      <c r="M150" s="203">
        <v>50</v>
      </c>
      <c r="N150" s="203">
        <v>50</v>
      </c>
      <c r="O150" s="204" t="s">
        <v>3358</v>
      </c>
      <c r="P150" s="203" t="s">
        <v>3358</v>
      </c>
      <c r="Q150" s="197"/>
      <c r="R150" s="197" t="s">
        <v>3184</v>
      </c>
    </row>
    <row r="151" spans="1:18" s="205" customFormat="1" ht="10.199999999999999">
      <c r="A151" s="197" t="s">
        <v>3179</v>
      </c>
      <c r="B151" s="197" t="s">
        <v>6159</v>
      </c>
      <c r="C151" s="198">
        <v>2608587143</v>
      </c>
      <c r="D151" s="199" t="s">
        <v>6405</v>
      </c>
      <c r="E151" s="628"/>
      <c r="F151" s="201">
        <f t="shared" si="2"/>
        <v>42.047999999999995</v>
      </c>
      <c r="G151" s="201">
        <v>35.04</v>
      </c>
      <c r="H151" s="199"/>
      <c r="I151" s="197"/>
      <c r="J151" s="197" t="s">
        <v>6345</v>
      </c>
      <c r="K151" s="202" t="s">
        <v>6406</v>
      </c>
      <c r="L151" s="203">
        <v>135</v>
      </c>
      <c r="M151" s="203">
        <v>50</v>
      </c>
      <c r="N151" s="203">
        <v>50</v>
      </c>
      <c r="O151" s="204" t="s">
        <v>3263</v>
      </c>
      <c r="P151" s="203" t="s">
        <v>3263</v>
      </c>
      <c r="Q151" s="197"/>
      <c r="R151" s="197" t="s">
        <v>3184</v>
      </c>
    </row>
    <row r="152" spans="1:18" s="205" customFormat="1" ht="10.199999999999999">
      <c r="A152" s="197" t="s">
        <v>3179</v>
      </c>
      <c r="B152" s="197" t="s">
        <v>6159</v>
      </c>
      <c r="C152" s="198">
        <v>2608587144</v>
      </c>
      <c r="D152" s="199" t="s">
        <v>6407</v>
      </c>
      <c r="E152" s="628"/>
      <c r="F152" s="201">
        <f t="shared" si="2"/>
        <v>44.003999999999998</v>
      </c>
      <c r="G152" s="201">
        <v>36.67</v>
      </c>
      <c r="H152" s="199"/>
      <c r="I152" s="197"/>
      <c r="J152" s="197" t="s">
        <v>6345</v>
      </c>
      <c r="K152" s="202" t="s">
        <v>6408</v>
      </c>
      <c r="L152" s="203">
        <v>132</v>
      </c>
      <c r="M152" s="203">
        <v>50</v>
      </c>
      <c r="N152" s="203">
        <v>50</v>
      </c>
      <c r="O152" s="204" t="s">
        <v>3590</v>
      </c>
      <c r="P152" s="203" t="s">
        <v>3590</v>
      </c>
      <c r="Q152" s="197"/>
      <c r="R152" s="197" t="s">
        <v>3184</v>
      </c>
    </row>
    <row r="153" spans="1:18" s="205" customFormat="1" ht="10.199999999999999">
      <c r="A153" s="197" t="s">
        <v>3179</v>
      </c>
      <c r="B153" s="197" t="s">
        <v>6159</v>
      </c>
      <c r="C153" s="198">
        <v>2608598043</v>
      </c>
      <c r="D153" s="199" t="s">
        <v>6409</v>
      </c>
      <c r="E153" s="628"/>
      <c r="F153" s="201">
        <f t="shared" si="2"/>
        <v>126.92399999999999</v>
      </c>
      <c r="G153" s="635">
        <v>105.77</v>
      </c>
      <c r="H153" s="199"/>
      <c r="I153" s="197"/>
      <c r="J153" s="197" t="s">
        <v>421</v>
      </c>
      <c r="K153" s="202" t="s">
        <v>6410</v>
      </c>
      <c r="L153" s="203">
        <v>110</v>
      </c>
      <c r="M153" s="203">
        <v>60</v>
      </c>
      <c r="N153" s="203">
        <v>60</v>
      </c>
      <c r="O153" s="204" t="s">
        <v>5181</v>
      </c>
      <c r="P153" s="203" t="s">
        <v>5181</v>
      </c>
      <c r="Q153" s="197"/>
      <c r="R153" s="197" t="s">
        <v>3184</v>
      </c>
    </row>
    <row r="154" spans="1:18" s="205" customFormat="1" ht="10.199999999999999">
      <c r="A154" s="197" t="s">
        <v>3179</v>
      </c>
      <c r="B154" s="197" t="s">
        <v>6159</v>
      </c>
      <c r="C154" s="198">
        <v>2608598111</v>
      </c>
      <c r="D154" s="199" t="s">
        <v>6411</v>
      </c>
      <c r="E154" s="628"/>
      <c r="F154" s="201">
        <f t="shared" si="2"/>
        <v>393.13200000000001</v>
      </c>
      <c r="G154" s="201">
        <v>327.61</v>
      </c>
      <c r="H154" s="199"/>
      <c r="I154" s="197"/>
      <c r="J154" s="197" t="s">
        <v>421</v>
      </c>
      <c r="K154" s="202" t="s">
        <v>6412</v>
      </c>
      <c r="L154" s="203">
        <v>1.7250000000000001</v>
      </c>
      <c r="M154" s="203">
        <v>110</v>
      </c>
      <c r="N154" s="203">
        <v>110</v>
      </c>
      <c r="O154" s="204" t="s">
        <v>6413</v>
      </c>
      <c r="P154" s="203" t="s">
        <v>6413</v>
      </c>
      <c r="Q154" s="197"/>
      <c r="R154" s="197" t="s">
        <v>3184</v>
      </c>
    </row>
    <row r="155" spans="1:18" s="205" customFormat="1" ht="10.199999999999999">
      <c r="A155" s="197" t="s">
        <v>3179</v>
      </c>
      <c r="B155" s="197" t="s">
        <v>6159</v>
      </c>
      <c r="C155" s="198">
        <v>2608598142</v>
      </c>
      <c r="D155" s="199" t="s">
        <v>6414</v>
      </c>
      <c r="E155" s="628"/>
      <c r="F155" s="201">
        <f t="shared" si="2"/>
        <v>23.987999999999996</v>
      </c>
      <c r="G155" s="201">
        <v>19.989999999999998</v>
      </c>
      <c r="H155" s="199"/>
      <c r="I155" s="197"/>
      <c r="J155" s="197" t="s">
        <v>1182</v>
      </c>
      <c r="K155" s="202" t="s">
        <v>6415</v>
      </c>
      <c r="L155" s="203">
        <v>150</v>
      </c>
      <c r="M155" s="203">
        <v>135</v>
      </c>
      <c r="N155" s="203">
        <v>95</v>
      </c>
      <c r="O155" s="204" t="s">
        <v>3590</v>
      </c>
      <c r="P155" s="203" t="s">
        <v>3590</v>
      </c>
      <c r="Q155" s="197"/>
      <c r="R155" s="197" t="s">
        <v>3184</v>
      </c>
    </row>
    <row r="156" spans="1:18" s="205" customFormat="1" ht="10.199999999999999">
      <c r="A156" s="197" t="s">
        <v>3179</v>
      </c>
      <c r="B156" s="197" t="s">
        <v>6159</v>
      </c>
      <c r="C156" s="198">
        <v>2609390308</v>
      </c>
      <c r="D156" s="199" t="s">
        <v>6989</v>
      </c>
      <c r="E156" s="628"/>
      <c r="F156" s="201">
        <f t="shared" si="2"/>
        <v>314.7</v>
      </c>
      <c r="G156" s="201">
        <v>262.25</v>
      </c>
      <c r="H156" s="199"/>
      <c r="I156" s="197"/>
      <c r="J156" s="197" t="s">
        <v>421</v>
      </c>
      <c r="K156" s="202" t="s">
        <v>6990</v>
      </c>
      <c r="L156" s="203">
        <v>665</v>
      </c>
      <c r="M156" s="203">
        <v>263</v>
      </c>
      <c r="N156" s="203">
        <v>235</v>
      </c>
      <c r="O156" s="204" t="s">
        <v>6991</v>
      </c>
      <c r="P156" s="203" t="s">
        <v>6991</v>
      </c>
      <c r="Q156" s="197"/>
      <c r="R156" s="197" t="s">
        <v>3184</v>
      </c>
    </row>
    <row r="157" spans="1:18" s="205" customFormat="1" ht="10.199999999999999">
      <c r="A157" s="197" t="s">
        <v>3179</v>
      </c>
      <c r="B157" s="197" t="s">
        <v>6159</v>
      </c>
      <c r="C157" s="198">
        <v>2609390309</v>
      </c>
      <c r="D157" s="199" t="s">
        <v>6992</v>
      </c>
      <c r="E157" s="628"/>
      <c r="F157" s="201">
        <f t="shared" si="2"/>
        <v>154.99199999999999</v>
      </c>
      <c r="G157" s="201">
        <v>129.16</v>
      </c>
      <c r="H157" s="199"/>
      <c r="I157" s="197"/>
      <c r="J157" s="197" t="s">
        <v>421</v>
      </c>
      <c r="K157" s="202">
        <v>3165140107914</v>
      </c>
      <c r="L157" s="203">
        <v>255</v>
      </c>
      <c r="M157" s="203">
        <v>185</v>
      </c>
      <c r="N157" s="203">
        <v>165</v>
      </c>
      <c r="O157" s="204" t="s">
        <v>4035</v>
      </c>
      <c r="P157" s="203" t="s">
        <v>4035</v>
      </c>
      <c r="Q157" s="197"/>
      <c r="R157" s="197" t="s">
        <v>3184</v>
      </c>
    </row>
    <row r="158" spans="1:18" s="205" customFormat="1" ht="10.199999999999999">
      <c r="A158" s="197" t="s">
        <v>3179</v>
      </c>
      <c r="B158" s="197" t="s">
        <v>6159</v>
      </c>
      <c r="C158" s="198">
        <v>2609390310</v>
      </c>
      <c r="D158" s="199" t="s">
        <v>6993</v>
      </c>
      <c r="E158" s="628"/>
      <c r="F158" s="201">
        <f t="shared" si="2"/>
        <v>292.584</v>
      </c>
      <c r="G158" s="201">
        <v>243.82</v>
      </c>
      <c r="H158" s="199"/>
      <c r="I158" s="197"/>
      <c r="J158" s="197" t="s">
        <v>421</v>
      </c>
      <c r="K158" s="202" t="s">
        <v>6994</v>
      </c>
      <c r="L158" s="203">
        <v>356</v>
      </c>
      <c r="M158" s="203">
        <v>184</v>
      </c>
      <c r="N158" s="203">
        <v>162</v>
      </c>
      <c r="O158" s="204" t="s">
        <v>4608</v>
      </c>
      <c r="P158" s="203" t="s">
        <v>4608</v>
      </c>
      <c r="Q158" s="197"/>
      <c r="R158" s="197" t="s">
        <v>3184</v>
      </c>
    </row>
    <row r="159" spans="1:18" s="205" customFormat="1" ht="10.199999999999999">
      <c r="A159" s="197" t="s">
        <v>3179</v>
      </c>
      <c r="B159" s="197" t="s">
        <v>6159</v>
      </c>
      <c r="C159" s="198">
        <v>2609390311</v>
      </c>
      <c r="D159" s="199" t="s">
        <v>6995</v>
      </c>
      <c r="E159" s="628"/>
      <c r="F159" s="201">
        <f t="shared" si="2"/>
        <v>24.456</v>
      </c>
      <c r="G159" s="201">
        <v>20.38</v>
      </c>
      <c r="H159" s="199"/>
      <c r="I159" s="197"/>
      <c r="J159" s="197" t="s">
        <v>411</v>
      </c>
      <c r="K159" s="202" t="s">
        <v>6996</v>
      </c>
      <c r="L159" s="203">
        <v>162</v>
      </c>
      <c r="M159" s="203">
        <v>157</v>
      </c>
      <c r="N159" s="203">
        <v>96</v>
      </c>
      <c r="O159" s="204" t="s">
        <v>4241</v>
      </c>
      <c r="P159" s="203" t="s">
        <v>4241</v>
      </c>
      <c r="Q159" s="197"/>
      <c r="R159" s="197" t="s">
        <v>3184</v>
      </c>
    </row>
    <row r="160" spans="1:18" s="205" customFormat="1" ht="10.199999999999999">
      <c r="A160" s="197" t="s">
        <v>3179</v>
      </c>
      <c r="B160" s="197" t="s">
        <v>6159</v>
      </c>
      <c r="C160" s="198">
        <v>2609390314</v>
      </c>
      <c r="D160" s="199" t="s">
        <v>6997</v>
      </c>
      <c r="E160" s="628"/>
      <c r="F160" s="201">
        <f t="shared" si="2"/>
        <v>248.66399999999999</v>
      </c>
      <c r="G160" s="201">
        <v>207.22</v>
      </c>
      <c r="H160" s="199"/>
      <c r="I160" s="197"/>
      <c r="J160" s="197" t="s">
        <v>421</v>
      </c>
      <c r="K160" s="202" t="s">
        <v>6998</v>
      </c>
      <c r="L160" s="203">
        <v>357</v>
      </c>
      <c r="M160" s="203">
        <v>180</v>
      </c>
      <c r="N160" s="203">
        <v>165</v>
      </c>
      <c r="O160" s="204" t="s">
        <v>6999</v>
      </c>
      <c r="P160" s="203" t="s">
        <v>6999</v>
      </c>
      <c r="Q160" s="197"/>
      <c r="R160" s="197" t="s">
        <v>3184</v>
      </c>
    </row>
    <row r="161" spans="1:20" s="205" customFormat="1" ht="10.199999999999999">
      <c r="A161" s="197" t="s">
        <v>3179</v>
      </c>
      <c r="B161" s="197" t="s">
        <v>6159</v>
      </c>
      <c r="C161" s="198">
        <v>2609390389</v>
      </c>
      <c r="D161" s="199" t="s">
        <v>7000</v>
      </c>
      <c r="E161" s="628"/>
      <c r="F161" s="201">
        <f t="shared" si="2"/>
        <v>398.16</v>
      </c>
      <c r="G161" s="201">
        <v>331.8</v>
      </c>
      <c r="H161" s="199"/>
      <c r="I161" s="197"/>
      <c r="J161" s="197" t="s">
        <v>421</v>
      </c>
      <c r="K161" s="202" t="s">
        <v>7001</v>
      </c>
      <c r="L161" s="203">
        <v>337</v>
      </c>
      <c r="M161" s="203">
        <v>315</v>
      </c>
      <c r="N161" s="203">
        <v>135</v>
      </c>
      <c r="O161" s="204" t="s">
        <v>7002</v>
      </c>
      <c r="P161" s="203" t="s">
        <v>7002</v>
      </c>
      <c r="Q161" s="197"/>
      <c r="R161" s="197" t="s">
        <v>3184</v>
      </c>
    </row>
    <row r="162" spans="1:20" s="205" customFormat="1" ht="10.199999999999999">
      <c r="A162" s="197" t="s">
        <v>3179</v>
      </c>
      <c r="B162" s="197" t="s">
        <v>6159</v>
      </c>
      <c r="C162" s="198">
        <v>2609390391</v>
      </c>
      <c r="D162" s="199" t="s">
        <v>7003</v>
      </c>
      <c r="E162" s="628"/>
      <c r="F162" s="201">
        <f t="shared" si="2"/>
        <v>64.847999999999999</v>
      </c>
      <c r="G162" s="201">
        <v>54.04</v>
      </c>
      <c r="H162" s="199"/>
      <c r="I162" s="197"/>
      <c r="J162" s="197" t="s">
        <v>421</v>
      </c>
      <c r="K162" s="202" t="s">
        <v>7004</v>
      </c>
      <c r="L162" s="203">
        <v>276</v>
      </c>
      <c r="M162" s="203">
        <v>270</v>
      </c>
      <c r="N162" s="203">
        <v>45</v>
      </c>
      <c r="O162" s="204" t="s">
        <v>5087</v>
      </c>
      <c r="P162" s="203" t="s">
        <v>5087</v>
      </c>
      <c r="Q162" s="197"/>
      <c r="R162" s="197" t="s">
        <v>3184</v>
      </c>
    </row>
    <row r="163" spans="1:20" s="205" customFormat="1" ht="10.199999999999999">
      <c r="A163" s="197" t="s">
        <v>3179</v>
      </c>
      <c r="B163" s="197" t="s">
        <v>6159</v>
      </c>
      <c r="C163" s="198">
        <v>2608587145</v>
      </c>
      <c r="D163" s="199" t="s">
        <v>9128</v>
      </c>
      <c r="E163" s="199"/>
      <c r="F163" s="201">
        <f t="shared" si="2"/>
        <v>102.624</v>
      </c>
      <c r="G163" s="201">
        <v>85.52</v>
      </c>
      <c r="H163" s="199"/>
      <c r="I163" s="197"/>
      <c r="J163" s="197" t="s">
        <v>6345</v>
      </c>
      <c r="K163" s="202" t="s">
        <v>9129</v>
      </c>
      <c r="L163" s="203">
        <v>180</v>
      </c>
      <c r="M163" s="203">
        <v>75</v>
      </c>
      <c r="N163" s="203">
        <v>25</v>
      </c>
      <c r="O163" s="204" t="s">
        <v>5045</v>
      </c>
      <c r="P163" s="203" t="s">
        <v>5045</v>
      </c>
      <c r="Q163" s="197"/>
      <c r="R163" s="197" t="s">
        <v>1159</v>
      </c>
    </row>
    <row r="164" spans="1:20" s="205" customFormat="1">
      <c r="A164" s="199" t="s">
        <v>3179</v>
      </c>
      <c r="B164" s="199" t="s">
        <v>6159</v>
      </c>
      <c r="C164" s="198">
        <v>2608580542</v>
      </c>
      <c r="D164" s="199" t="s">
        <v>12377</v>
      </c>
      <c r="E164" s="627"/>
      <c r="F164" s="201">
        <f t="shared" si="2"/>
        <v>55.271999999999998</v>
      </c>
      <c r="G164" s="201">
        <v>46.06</v>
      </c>
      <c r="H164" s="627"/>
      <c r="I164" s="627"/>
      <c r="J164" s="631" t="s">
        <v>12378</v>
      </c>
      <c r="K164" s="202" t="s">
        <v>12379</v>
      </c>
      <c r="L164" s="203">
        <v>385</v>
      </c>
      <c r="M164" s="203">
        <v>46</v>
      </c>
      <c r="N164" s="203">
        <v>46</v>
      </c>
      <c r="O164" s="204">
        <v>4.5999999999999999E-2</v>
      </c>
      <c r="P164" s="203">
        <v>0.25</v>
      </c>
      <c r="Q164" s="197"/>
      <c r="R164" s="197" t="s">
        <v>3184</v>
      </c>
      <c r="S164" s="218"/>
      <c r="T164" s="218"/>
    </row>
    <row r="165" spans="1:20" s="205" customFormat="1">
      <c r="A165" s="199" t="s">
        <v>3179</v>
      </c>
      <c r="B165" s="199" t="s">
        <v>6159</v>
      </c>
      <c r="C165" s="198">
        <v>2608580543</v>
      </c>
      <c r="D165" s="199" t="s">
        <v>12380</v>
      </c>
      <c r="E165" s="627"/>
      <c r="F165" s="201">
        <f t="shared" si="2"/>
        <v>56.088000000000001</v>
      </c>
      <c r="G165" s="201">
        <v>46.74</v>
      </c>
      <c r="H165" s="627"/>
      <c r="I165" s="627"/>
      <c r="J165" s="631" t="s">
        <v>12378</v>
      </c>
      <c r="K165" s="202" t="s">
        <v>12381</v>
      </c>
      <c r="L165" s="203">
        <v>385</v>
      </c>
      <c r="M165" s="203">
        <v>46</v>
      </c>
      <c r="N165" s="203">
        <v>46</v>
      </c>
      <c r="O165" s="204">
        <v>4.5999999999999999E-2</v>
      </c>
      <c r="P165" s="203">
        <v>0.25</v>
      </c>
      <c r="Q165" s="197"/>
      <c r="R165" s="197" t="s">
        <v>3184</v>
      </c>
      <c r="S165" s="218"/>
      <c r="T165" s="218"/>
    </row>
    <row r="166" spans="1:20" s="205" customFormat="1">
      <c r="A166" s="199" t="s">
        <v>3179</v>
      </c>
      <c r="B166" s="199" t="s">
        <v>6159</v>
      </c>
      <c r="C166" s="198">
        <v>2608580544</v>
      </c>
      <c r="D166" s="199" t="s">
        <v>12382</v>
      </c>
      <c r="E166" s="627"/>
      <c r="F166" s="201">
        <f t="shared" si="2"/>
        <v>57.695999999999998</v>
      </c>
      <c r="G166" s="201">
        <v>48.08</v>
      </c>
      <c r="H166" s="627"/>
      <c r="I166" s="627"/>
      <c r="J166" s="631" t="s">
        <v>12378</v>
      </c>
      <c r="K166" s="202" t="s">
        <v>12383</v>
      </c>
      <c r="L166" s="203">
        <v>385</v>
      </c>
      <c r="M166" s="203">
        <v>46</v>
      </c>
      <c r="N166" s="203">
        <v>46</v>
      </c>
      <c r="O166" s="204">
        <v>4.5999999999999999E-2</v>
      </c>
      <c r="P166" s="203">
        <v>0.25</v>
      </c>
      <c r="Q166" s="197"/>
      <c r="R166" s="197" t="s">
        <v>3184</v>
      </c>
      <c r="S166" s="218"/>
      <c r="T166" s="218"/>
    </row>
    <row r="167" spans="1:20" s="205" customFormat="1">
      <c r="A167" s="199" t="s">
        <v>3179</v>
      </c>
      <c r="B167" s="199" t="s">
        <v>6159</v>
      </c>
      <c r="C167" s="198">
        <v>2608580545</v>
      </c>
      <c r="D167" s="199" t="s">
        <v>12384</v>
      </c>
      <c r="E167" s="627"/>
      <c r="F167" s="201">
        <f t="shared" si="2"/>
        <v>58.488</v>
      </c>
      <c r="G167" s="201">
        <v>48.74</v>
      </c>
      <c r="H167" s="627"/>
      <c r="I167" s="627"/>
      <c r="J167" s="631" t="s">
        <v>12378</v>
      </c>
      <c r="K167" s="202" t="s">
        <v>12385</v>
      </c>
      <c r="L167" s="203">
        <v>385</v>
      </c>
      <c r="M167" s="203">
        <v>46</v>
      </c>
      <c r="N167" s="203">
        <v>46</v>
      </c>
      <c r="O167" s="204">
        <v>4.5999999999999999E-2</v>
      </c>
      <c r="P167" s="203">
        <v>0.25</v>
      </c>
      <c r="Q167" s="197"/>
      <c r="R167" s="197" t="s">
        <v>3184</v>
      </c>
      <c r="S167" s="218"/>
      <c r="T167" s="218"/>
    </row>
    <row r="168" spans="1:20" s="205" customFormat="1">
      <c r="A168" s="199" t="s">
        <v>3179</v>
      </c>
      <c r="B168" s="199" t="s">
        <v>6159</v>
      </c>
      <c r="C168" s="198">
        <v>2608580546</v>
      </c>
      <c r="D168" s="199" t="s">
        <v>12386</v>
      </c>
      <c r="E168" s="627"/>
      <c r="F168" s="201">
        <f t="shared" si="2"/>
        <v>60.624000000000002</v>
      </c>
      <c r="G168" s="201">
        <v>50.52</v>
      </c>
      <c r="H168" s="627"/>
      <c r="I168" s="627"/>
      <c r="J168" s="631" t="s">
        <v>12378</v>
      </c>
      <c r="K168" s="202" t="s">
        <v>12387</v>
      </c>
      <c r="L168" s="203">
        <v>385</v>
      </c>
      <c r="M168" s="203">
        <v>46</v>
      </c>
      <c r="N168" s="203">
        <v>46</v>
      </c>
      <c r="O168" s="204">
        <v>4.5999999999999999E-2</v>
      </c>
      <c r="P168" s="203">
        <v>0.3</v>
      </c>
      <c r="Q168" s="197"/>
      <c r="R168" s="203"/>
      <c r="S168" s="218"/>
      <c r="T168" s="218"/>
    </row>
    <row r="169" spans="1:20" s="205" customFormat="1">
      <c r="A169" s="199" t="s">
        <v>3179</v>
      </c>
      <c r="B169" s="199" t="s">
        <v>6159</v>
      </c>
      <c r="C169" s="198">
        <v>2608580547</v>
      </c>
      <c r="D169" s="199" t="s">
        <v>12388</v>
      </c>
      <c r="E169" s="627"/>
      <c r="F169" s="201">
        <f t="shared" si="2"/>
        <v>64.884</v>
      </c>
      <c r="G169" s="201">
        <v>54.07</v>
      </c>
      <c r="H169" s="627"/>
      <c r="I169" s="627"/>
      <c r="J169" s="631" t="s">
        <v>12378</v>
      </c>
      <c r="K169" s="202" t="s">
        <v>12389</v>
      </c>
      <c r="L169" s="203">
        <v>385</v>
      </c>
      <c r="M169" s="203">
        <v>46</v>
      </c>
      <c r="N169" s="203">
        <v>46</v>
      </c>
      <c r="O169" s="204">
        <v>4.5999999999999999E-2</v>
      </c>
      <c r="P169" s="203">
        <v>0.3</v>
      </c>
      <c r="Q169" s="197"/>
      <c r="R169" s="203"/>
      <c r="S169" s="218"/>
      <c r="T169" s="218"/>
    </row>
    <row r="170" spans="1:20" s="205" customFormat="1">
      <c r="A170" s="199" t="s">
        <v>3179</v>
      </c>
      <c r="B170" s="199" t="s">
        <v>6159</v>
      </c>
      <c r="C170" s="198">
        <v>2608580548</v>
      </c>
      <c r="D170" s="199" t="s">
        <v>12390</v>
      </c>
      <c r="E170" s="627"/>
      <c r="F170" s="201">
        <f t="shared" si="2"/>
        <v>69.49199999999999</v>
      </c>
      <c r="G170" s="201">
        <v>57.91</v>
      </c>
      <c r="H170" s="627"/>
      <c r="I170" s="627"/>
      <c r="J170" s="631" t="s">
        <v>12378</v>
      </c>
      <c r="K170" s="202" t="s">
        <v>12391</v>
      </c>
      <c r="L170" s="203">
        <v>385</v>
      </c>
      <c r="M170" s="203">
        <v>46</v>
      </c>
      <c r="N170" s="203">
        <v>46</v>
      </c>
      <c r="O170" s="204">
        <v>4.5999999999999999E-2</v>
      </c>
      <c r="P170" s="203">
        <v>0.3</v>
      </c>
      <c r="Q170" s="197"/>
      <c r="R170" s="203"/>
      <c r="S170" s="218"/>
      <c r="T170" s="218"/>
    </row>
    <row r="171" spans="1:20" s="205" customFormat="1">
      <c r="A171" s="199" t="s">
        <v>3179</v>
      </c>
      <c r="B171" s="199" t="s">
        <v>6159</v>
      </c>
      <c r="C171" s="198">
        <v>2608580549</v>
      </c>
      <c r="D171" s="199" t="s">
        <v>12392</v>
      </c>
      <c r="E171" s="627"/>
      <c r="F171" s="201">
        <f t="shared" si="2"/>
        <v>70.24799999999999</v>
      </c>
      <c r="G171" s="201">
        <v>58.54</v>
      </c>
      <c r="H171" s="627"/>
      <c r="I171" s="627"/>
      <c r="J171" s="631" t="s">
        <v>12378</v>
      </c>
      <c r="K171" s="202" t="s">
        <v>12393</v>
      </c>
      <c r="L171" s="203">
        <v>385</v>
      </c>
      <c r="M171" s="203">
        <v>46</v>
      </c>
      <c r="N171" s="203">
        <v>46</v>
      </c>
      <c r="O171" s="204">
        <v>4.5999999999999999E-2</v>
      </c>
      <c r="P171" s="203">
        <v>0.35</v>
      </c>
      <c r="Q171" s="197"/>
      <c r="R171" s="203"/>
      <c r="S171" s="218"/>
      <c r="T171" s="218"/>
    </row>
    <row r="172" spans="1:20" s="205" customFormat="1">
      <c r="A172" s="199" t="s">
        <v>3179</v>
      </c>
      <c r="B172" s="199" t="s">
        <v>6159</v>
      </c>
      <c r="C172" s="198">
        <v>2608580550</v>
      </c>
      <c r="D172" s="199" t="s">
        <v>12394</v>
      </c>
      <c r="E172" s="627"/>
      <c r="F172" s="201">
        <f t="shared" si="2"/>
        <v>76.656000000000006</v>
      </c>
      <c r="G172" s="201">
        <v>63.88</v>
      </c>
      <c r="H172" s="627"/>
      <c r="I172" s="627"/>
      <c r="J172" s="631" t="s">
        <v>12378</v>
      </c>
      <c r="K172" s="202" t="s">
        <v>12395</v>
      </c>
      <c r="L172" s="203">
        <v>385</v>
      </c>
      <c r="M172" s="203">
        <v>46</v>
      </c>
      <c r="N172" s="203">
        <v>46</v>
      </c>
      <c r="O172" s="204">
        <v>4.5999999999999999E-2</v>
      </c>
      <c r="P172" s="203">
        <v>0.35</v>
      </c>
      <c r="Q172" s="197"/>
      <c r="R172" s="203"/>
      <c r="S172" s="218"/>
      <c r="T172" s="218"/>
    </row>
    <row r="173" spans="1:20" s="205" customFormat="1">
      <c r="A173" s="199" t="s">
        <v>3179</v>
      </c>
      <c r="B173" s="199" t="s">
        <v>6159</v>
      </c>
      <c r="C173" s="198">
        <v>2608580551</v>
      </c>
      <c r="D173" s="199" t="s">
        <v>12396</v>
      </c>
      <c r="E173" s="627"/>
      <c r="F173" s="201">
        <f t="shared" si="2"/>
        <v>81.251999999999995</v>
      </c>
      <c r="G173" s="201">
        <v>67.709999999999994</v>
      </c>
      <c r="H173" s="627"/>
      <c r="I173" s="627"/>
      <c r="J173" s="631" t="s">
        <v>12378</v>
      </c>
      <c r="K173" s="202" t="s">
        <v>12397</v>
      </c>
      <c r="L173" s="203">
        <v>385</v>
      </c>
      <c r="M173" s="203">
        <v>46</v>
      </c>
      <c r="N173" s="203">
        <v>46</v>
      </c>
      <c r="O173" s="204">
        <v>4.5999999999999999E-2</v>
      </c>
      <c r="P173" s="203">
        <v>0.4</v>
      </c>
      <c r="Q173" s="197"/>
      <c r="R173" s="203"/>
      <c r="S173" s="218"/>
      <c r="T173" s="218"/>
    </row>
    <row r="174" spans="1:20" s="205" customFormat="1">
      <c r="A174" s="199" t="s">
        <v>3179</v>
      </c>
      <c r="B174" s="199" t="s">
        <v>6159</v>
      </c>
      <c r="C174" s="198">
        <v>2608580552</v>
      </c>
      <c r="D174" s="199" t="s">
        <v>12398</v>
      </c>
      <c r="E174" s="627"/>
      <c r="F174" s="201">
        <f t="shared" si="2"/>
        <v>86.063999999999993</v>
      </c>
      <c r="G174" s="201">
        <v>71.72</v>
      </c>
      <c r="H174" s="627"/>
      <c r="I174" s="627"/>
      <c r="J174" s="631" t="s">
        <v>12378</v>
      </c>
      <c r="K174" s="202" t="s">
        <v>12399</v>
      </c>
      <c r="L174" s="203">
        <v>385</v>
      </c>
      <c r="M174" s="203">
        <v>46</v>
      </c>
      <c r="N174" s="203">
        <v>46</v>
      </c>
      <c r="O174" s="204">
        <v>4.5999999999999999E-2</v>
      </c>
      <c r="P174" s="203">
        <v>0.4</v>
      </c>
      <c r="Q174" s="197"/>
      <c r="R174" s="203"/>
      <c r="S174" s="218"/>
      <c r="T174" s="218"/>
    </row>
    <row r="175" spans="1:20" s="205" customFormat="1">
      <c r="A175" s="199" t="s">
        <v>3179</v>
      </c>
      <c r="B175" s="199" t="s">
        <v>6159</v>
      </c>
      <c r="C175" s="198">
        <v>2608580553</v>
      </c>
      <c r="D175" s="199" t="s">
        <v>12400</v>
      </c>
      <c r="E175" s="627"/>
      <c r="F175" s="201">
        <f t="shared" si="2"/>
        <v>95.399999999999991</v>
      </c>
      <c r="G175" s="201">
        <v>79.5</v>
      </c>
      <c r="H175" s="627"/>
      <c r="I175" s="627"/>
      <c r="J175" s="631" t="s">
        <v>12378</v>
      </c>
      <c r="K175" s="202" t="s">
        <v>12401</v>
      </c>
      <c r="L175" s="203">
        <v>385</v>
      </c>
      <c r="M175" s="203">
        <v>46</v>
      </c>
      <c r="N175" s="203">
        <v>46</v>
      </c>
      <c r="O175" s="204">
        <v>4.5999999999999999E-2</v>
      </c>
      <c r="P175" s="203">
        <v>0.45</v>
      </c>
      <c r="Q175" s="197"/>
      <c r="R175" s="203"/>
      <c r="S175" s="218"/>
      <c r="T175" s="218"/>
    </row>
    <row r="176" spans="1:20" s="205" customFormat="1">
      <c r="A176" s="199" t="s">
        <v>3179</v>
      </c>
      <c r="B176" s="199" t="s">
        <v>6159</v>
      </c>
      <c r="C176" s="198">
        <v>2608580554</v>
      </c>
      <c r="D176" s="199" t="s">
        <v>12402</v>
      </c>
      <c r="E176" s="627"/>
      <c r="F176" s="201">
        <f t="shared" si="2"/>
        <v>106.896</v>
      </c>
      <c r="G176" s="201">
        <v>89.08</v>
      </c>
      <c r="H176" s="627"/>
      <c r="I176" s="627"/>
      <c r="J176" s="631" t="s">
        <v>12378</v>
      </c>
      <c r="K176" s="202" t="s">
        <v>12403</v>
      </c>
      <c r="L176" s="203">
        <v>485</v>
      </c>
      <c r="M176" s="203">
        <v>59</v>
      </c>
      <c r="N176" s="203">
        <v>59</v>
      </c>
      <c r="O176" s="204">
        <v>5.8999999999999997E-2</v>
      </c>
      <c r="P176" s="203">
        <v>0.5</v>
      </c>
      <c r="Q176" s="197"/>
      <c r="R176" s="203"/>
      <c r="S176" s="218"/>
      <c r="T176" s="218"/>
    </row>
    <row r="177" spans="1:20" s="205" customFormat="1">
      <c r="A177" s="199" t="s">
        <v>3179</v>
      </c>
      <c r="B177" s="199" t="s">
        <v>6159</v>
      </c>
      <c r="C177" s="198">
        <v>2608580555</v>
      </c>
      <c r="D177" s="199" t="s">
        <v>12404</v>
      </c>
      <c r="E177" s="627"/>
      <c r="F177" s="201">
        <f t="shared" si="2"/>
        <v>116.136</v>
      </c>
      <c r="G177" s="201">
        <v>96.78</v>
      </c>
      <c r="H177" s="627"/>
      <c r="I177" s="627"/>
      <c r="J177" s="631" t="s">
        <v>12378</v>
      </c>
      <c r="K177" s="202" t="s">
        <v>12405</v>
      </c>
      <c r="L177" s="203">
        <v>485</v>
      </c>
      <c r="M177" s="203">
        <v>59</v>
      </c>
      <c r="N177" s="203">
        <v>59</v>
      </c>
      <c r="O177" s="204">
        <v>5.8999999999999997E-2</v>
      </c>
      <c r="P177" s="203">
        <v>0.6</v>
      </c>
      <c r="Q177" s="197"/>
      <c r="R177" s="203"/>
      <c r="S177" s="218"/>
      <c r="T177" s="218"/>
    </row>
    <row r="178" spans="1:20" s="205" customFormat="1">
      <c r="A178" s="199" t="s">
        <v>3179</v>
      </c>
      <c r="B178" s="199" t="s">
        <v>6159</v>
      </c>
      <c r="C178" s="198">
        <v>2608580556</v>
      </c>
      <c r="D178" s="199" t="s">
        <v>12406</v>
      </c>
      <c r="E178" s="627"/>
      <c r="F178" s="201">
        <f t="shared" si="2"/>
        <v>125.36399999999999</v>
      </c>
      <c r="G178" s="201">
        <v>104.47</v>
      </c>
      <c r="H178" s="627"/>
      <c r="I178" s="627"/>
      <c r="J178" s="631" t="s">
        <v>12378</v>
      </c>
      <c r="K178" s="202" t="s">
        <v>12407</v>
      </c>
      <c r="L178" s="203">
        <v>485</v>
      </c>
      <c r="M178" s="203">
        <v>59</v>
      </c>
      <c r="N178" s="203">
        <v>59</v>
      </c>
      <c r="O178" s="204">
        <v>5.8999999999999997E-2</v>
      </c>
      <c r="P178" s="203">
        <v>0.65</v>
      </c>
      <c r="Q178" s="197"/>
      <c r="R178" s="203"/>
      <c r="S178" s="218"/>
      <c r="T178" s="218"/>
    </row>
    <row r="179" spans="1:20" s="205" customFormat="1">
      <c r="A179" s="199" t="s">
        <v>3179</v>
      </c>
      <c r="B179" s="199" t="s">
        <v>6159</v>
      </c>
      <c r="C179" s="198">
        <v>2608580557</v>
      </c>
      <c r="D179" s="199" t="s">
        <v>12408</v>
      </c>
      <c r="E179" s="627"/>
      <c r="F179" s="201">
        <f t="shared" si="2"/>
        <v>128.28</v>
      </c>
      <c r="G179" s="201">
        <v>106.9</v>
      </c>
      <c r="H179" s="627"/>
      <c r="I179" s="627"/>
      <c r="J179" s="631" t="s">
        <v>12378</v>
      </c>
      <c r="K179" s="202" t="s">
        <v>12409</v>
      </c>
      <c r="L179" s="203">
        <v>485</v>
      </c>
      <c r="M179" s="203">
        <v>59</v>
      </c>
      <c r="N179" s="203">
        <v>59</v>
      </c>
      <c r="O179" s="204">
        <v>5.8999999999999997E-2</v>
      </c>
      <c r="P179" s="203">
        <v>0.65</v>
      </c>
      <c r="Q179" s="197"/>
      <c r="R179" s="197" t="s">
        <v>14294</v>
      </c>
      <c r="S179" s="218"/>
      <c r="T179" s="218"/>
    </row>
    <row r="180" spans="1:20" s="205" customFormat="1">
      <c r="A180" s="199" t="s">
        <v>3179</v>
      </c>
      <c r="B180" s="199" t="s">
        <v>6159</v>
      </c>
      <c r="C180" s="198">
        <v>2608580558</v>
      </c>
      <c r="D180" s="199" t="s">
        <v>12410</v>
      </c>
      <c r="E180" s="627"/>
      <c r="F180" s="201">
        <f t="shared" si="2"/>
        <v>130.11600000000001</v>
      </c>
      <c r="G180" s="201">
        <v>108.43</v>
      </c>
      <c r="H180" s="627"/>
      <c r="I180" s="627"/>
      <c r="J180" s="631" t="s">
        <v>12378</v>
      </c>
      <c r="K180" s="202" t="s">
        <v>12411</v>
      </c>
      <c r="L180" s="203">
        <v>552</v>
      </c>
      <c r="M180" s="203">
        <v>124</v>
      </c>
      <c r="N180" s="203">
        <v>124</v>
      </c>
      <c r="O180" s="204">
        <v>0.124</v>
      </c>
      <c r="P180" s="203">
        <v>1.2</v>
      </c>
      <c r="Q180" s="197"/>
      <c r="R180" s="203"/>
      <c r="S180" s="218"/>
      <c r="T180" s="218"/>
    </row>
    <row r="181" spans="1:20" s="205" customFormat="1">
      <c r="A181" s="199" t="s">
        <v>3179</v>
      </c>
      <c r="B181" s="199" t="s">
        <v>6159</v>
      </c>
      <c r="C181" s="198">
        <v>2608580559</v>
      </c>
      <c r="D181" s="199" t="s">
        <v>12412</v>
      </c>
      <c r="E181" s="627"/>
      <c r="F181" s="201">
        <f t="shared" si="2"/>
        <v>131.94</v>
      </c>
      <c r="G181" s="201">
        <v>109.95</v>
      </c>
      <c r="H181" s="627"/>
      <c r="I181" s="627"/>
      <c r="J181" s="631" t="s">
        <v>12378</v>
      </c>
      <c r="K181" s="202" t="s">
        <v>12413</v>
      </c>
      <c r="L181" s="203">
        <v>552</v>
      </c>
      <c r="M181" s="203">
        <v>124</v>
      </c>
      <c r="N181" s="203">
        <v>124</v>
      </c>
      <c r="O181" s="204">
        <v>0.124</v>
      </c>
      <c r="P181" s="203">
        <v>1.35</v>
      </c>
      <c r="Q181" s="197"/>
      <c r="R181" s="203"/>
      <c r="S181" s="218"/>
      <c r="T181" s="218"/>
    </row>
    <row r="182" spans="1:20" s="205" customFormat="1">
      <c r="A182" s="199" t="s">
        <v>3179</v>
      </c>
      <c r="B182" s="199" t="s">
        <v>6159</v>
      </c>
      <c r="C182" s="198">
        <v>2608580560</v>
      </c>
      <c r="D182" s="199" t="s">
        <v>12414</v>
      </c>
      <c r="E182" s="627"/>
      <c r="F182" s="201">
        <f t="shared" si="2"/>
        <v>133.76399999999998</v>
      </c>
      <c r="G182" s="201">
        <v>111.47</v>
      </c>
      <c r="H182" s="627"/>
      <c r="I182" s="627"/>
      <c r="J182" s="631" t="s">
        <v>12378</v>
      </c>
      <c r="K182" s="202" t="s">
        <v>12415</v>
      </c>
      <c r="L182" s="203">
        <v>552</v>
      </c>
      <c r="M182" s="203">
        <v>124</v>
      </c>
      <c r="N182" s="203">
        <v>124</v>
      </c>
      <c r="O182" s="204">
        <v>0.124</v>
      </c>
      <c r="P182" s="203">
        <v>1.45</v>
      </c>
      <c r="Q182" s="197"/>
      <c r="R182" s="203"/>
      <c r="S182" s="218"/>
      <c r="T182" s="218"/>
    </row>
    <row r="183" spans="1:20" s="205" customFormat="1">
      <c r="A183" s="199" t="s">
        <v>3179</v>
      </c>
      <c r="B183" s="199" t="s">
        <v>6159</v>
      </c>
      <c r="C183" s="198">
        <v>2608580561</v>
      </c>
      <c r="D183" s="199" t="s">
        <v>12416</v>
      </c>
      <c r="E183" s="627"/>
      <c r="F183" s="201">
        <f t="shared" si="2"/>
        <v>135.6</v>
      </c>
      <c r="G183" s="201">
        <v>113</v>
      </c>
      <c r="H183" s="627"/>
      <c r="I183" s="627"/>
      <c r="J183" s="631" t="s">
        <v>12378</v>
      </c>
      <c r="K183" s="202" t="s">
        <v>12417</v>
      </c>
      <c r="L183" s="203">
        <v>552</v>
      </c>
      <c r="M183" s="203">
        <v>124</v>
      </c>
      <c r="N183" s="203">
        <v>124</v>
      </c>
      <c r="O183" s="204">
        <v>0.124</v>
      </c>
      <c r="P183" s="203">
        <v>1.7</v>
      </c>
      <c r="Q183" s="197"/>
      <c r="R183" s="203"/>
      <c r="S183" s="218"/>
      <c r="T183" s="218"/>
    </row>
    <row r="184" spans="1:20" s="205" customFormat="1">
      <c r="A184" s="199" t="s">
        <v>3179</v>
      </c>
      <c r="B184" s="199" t="s">
        <v>6159</v>
      </c>
      <c r="C184" s="198">
        <v>2608580562</v>
      </c>
      <c r="D184" s="199" t="s">
        <v>12418</v>
      </c>
      <c r="E184" s="627"/>
      <c r="F184" s="201">
        <f t="shared" si="2"/>
        <v>137.376</v>
      </c>
      <c r="G184" s="201">
        <v>114.48</v>
      </c>
      <c r="H184" s="627"/>
      <c r="I184" s="627"/>
      <c r="J184" s="631" t="s">
        <v>12378</v>
      </c>
      <c r="K184" s="202" t="s">
        <v>12419</v>
      </c>
      <c r="L184" s="203">
        <v>552</v>
      </c>
      <c r="M184" s="203">
        <v>124</v>
      </c>
      <c r="N184" s="203">
        <v>124</v>
      </c>
      <c r="O184" s="204">
        <v>0.124</v>
      </c>
      <c r="P184" s="203">
        <v>1.8</v>
      </c>
      <c r="Q184" s="197"/>
      <c r="R184" s="203"/>
      <c r="S184" s="218"/>
      <c r="T184" s="218"/>
    </row>
    <row r="185" spans="1:20" s="205" customFormat="1">
      <c r="A185" s="199" t="s">
        <v>3179</v>
      </c>
      <c r="B185" s="199" t="s">
        <v>6159</v>
      </c>
      <c r="C185" s="198">
        <v>2608580563</v>
      </c>
      <c r="D185" s="199" t="s">
        <v>12420</v>
      </c>
      <c r="E185" s="627"/>
      <c r="F185" s="201">
        <f t="shared" si="2"/>
        <v>149.136</v>
      </c>
      <c r="G185" s="201">
        <v>124.28</v>
      </c>
      <c r="H185" s="627"/>
      <c r="I185" s="627"/>
      <c r="J185" s="631" t="s">
        <v>12378</v>
      </c>
      <c r="K185" s="202" t="s">
        <v>12421</v>
      </c>
      <c r="L185" s="203">
        <v>552</v>
      </c>
      <c r="M185" s="203">
        <v>124</v>
      </c>
      <c r="N185" s="203">
        <v>124</v>
      </c>
      <c r="O185" s="204">
        <v>0.124</v>
      </c>
      <c r="P185" s="203">
        <v>1.85</v>
      </c>
      <c r="Q185" s="197"/>
      <c r="R185" s="203"/>
      <c r="S185" s="218"/>
      <c r="T185" s="218"/>
    </row>
    <row r="186" spans="1:20" s="205" customFormat="1">
      <c r="A186" s="199" t="s">
        <v>3179</v>
      </c>
      <c r="B186" s="199" t="s">
        <v>6159</v>
      </c>
      <c r="C186" s="198">
        <v>2608580564</v>
      </c>
      <c r="D186" s="199" t="s">
        <v>12422</v>
      </c>
      <c r="E186" s="627"/>
      <c r="F186" s="201">
        <f t="shared" si="2"/>
        <v>169.98</v>
      </c>
      <c r="G186" s="201">
        <v>141.65</v>
      </c>
      <c r="H186" s="627"/>
      <c r="I186" s="627"/>
      <c r="J186" s="631" t="s">
        <v>12378</v>
      </c>
      <c r="K186" s="202" t="s">
        <v>12423</v>
      </c>
      <c r="L186" s="203">
        <v>552</v>
      </c>
      <c r="M186" s="203">
        <v>124</v>
      </c>
      <c r="N186" s="203">
        <v>124</v>
      </c>
      <c r="O186" s="204">
        <v>0.124</v>
      </c>
      <c r="P186" s="203">
        <v>2.1</v>
      </c>
      <c r="Q186" s="197"/>
      <c r="R186" s="203"/>
      <c r="S186" s="218"/>
      <c r="T186" s="218"/>
    </row>
    <row r="187" spans="1:20" s="205" customFormat="1">
      <c r="A187" s="199" t="s">
        <v>3179</v>
      </c>
      <c r="B187" s="199" t="s">
        <v>6159</v>
      </c>
      <c r="C187" s="198">
        <v>2608580565</v>
      </c>
      <c r="D187" s="199" t="s">
        <v>12424</v>
      </c>
      <c r="E187" s="627"/>
      <c r="F187" s="201">
        <f t="shared" si="2"/>
        <v>186.55199999999999</v>
      </c>
      <c r="G187" s="201">
        <v>155.46</v>
      </c>
      <c r="H187" s="627"/>
      <c r="I187" s="627"/>
      <c r="J187" s="631" t="s">
        <v>12378</v>
      </c>
      <c r="K187" s="202" t="s">
        <v>12425</v>
      </c>
      <c r="L187" s="203">
        <v>552</v>
      </c>
      <c r="M187" s="203">
        <v>124</v>
      </c>
      <c r="N187" s="203">
        <v>124</v>
      </c>
      <c r="O187" s="204">
        <v>0.124</v>
      </c>
      <c r="P187" s="203">
        <v>2.4</v>
      </c>
      <c r="Q187" s="197"/>
      <c r="R187" s="203"/>
      <c r="S187" s="218"/>
      <c r="T187" s="218"/>
    </row>
    <row r="188" spans="1:20" s="205" customFormat="1">
      <c r="A188" s="199" t="s">
        <v>3179</v>
      </c>
      <c r="B188" s="199" t="s">
        <v>6159</v>
      </c>
      <c r="C188" s="198">
        <v>2608580566</v>
      </c>
      <c r="D188" s="199" t="s">
        <v>12426</v>
      </c>
      <c r="E188" s="627"/>
      <c r="F188" s="201">
        <f t="shared" si="2"/>
        <v>189.22799999999998</v>
      </c>
      <c r="G188" s="201">
        <v>157.69</v>
      </c>
      <c r="H188" s="627"/>
      <c r="I188" s="627"/>
      <c r="J188" s="631" t="s">
        <v>12378</v>
      </c>
      <c r="K188" s="202" t="s">
        <v>12427</v>
      </c>
      <c r="L188" s="203">
        <v>552</v>
      </c>
      <c r="M188" s="203">
        <v>124</v>
      </c>
      <c r="N188" s="203">
        <v>124</v>
      </c>
      <c r="O188" s="204">
        <v>0.124</v>
      </c>
      <c r="P188" s="203">
        <v>2.5499999999999998</v>
      </c>
      <c r="Q188" s="197"/>
      <c r="R188" s="203"/>
      <c r="S188" s="218"/>
      <c r="T188" s="218"/>
    </row>
    <row r="189" spans="1:20" s="205" customFormat="1">
      <c r="A189" s="199" t="s">
        <v>3179</v>
      </c>
      <c r="B189" s="199" t="s">
        <v>6159</v>
      </c>
      <c r="C189" s="198">
        <v>2608580567</v>
      </c>
      <c r="D189" s="199" t="s">
        <v>12428</v>
      </c>
      <c r="E189" s="627"/>
      <c r="F189" s="201">
        <f t="shared" si="2"/>
        <v>191.90399999999997</v>
      </c>
      <c r="G189" s="201">
        <v>159.91999999999999</v>
      </c>
      <c r="H189" s="627"/>
      <c r="I189" s="627"/>
      <c r="J189" s="631" t="s">
        <v>12378</v>
      </c>
      <c r="K189" s="202" t="s">
        <v>12429</v>
      </c>
      <c r="L189" s="203">
        <v>552</v>
      </c>
      <c r="M189" s="203">
        <v>124</v>
      </c>
      <c r="N189" s="203">
        <v>124</v>
      </c>
      <c r="O189" s="204">
        <v>0.124</v>
      </c>
      <c r="P189" s="203">
        <v>2.75</v>
      </c>
      <c r="Q189" s="197"/>
      <c r="R189" s="203"/>
      <c r="S189" s="218"/>
      <c r="T189" s="218"/>
    </row>
    <row r="190" spans="1:20" s="205" customFormat="1">
      <c r="A190" s="199" t="s">
        <v>3179</v>
      </c>
      <c r="B190" s="199" t="s">
        <v>6159</v>
      </c>
      <c r="C190" s="198">
        <v>2608580568</v>
      </c>
      <c r="D190" s="199" t="s">
        <v>12430</v>
      </c>
      <c r="E190" s="627"/>
      <c r="F190" s="201">
        <f t="shared" si="2"/>
        <v>196.71600000000001</v>
      </c>
      <c r="G190" s="201">
        <v>163.93</v>
      </c>
      <c r="H190" s="627"/>
      <c r="I190" s="627"/>
      <c r="J190" s="631" t="s">
        <v>12378</v>
      </c>
      <c r="K190" s="202" t="s">
        <v>12431</v>
      </c>
      <c r="L190" s="203">
        <v>552</v>
      </c>
      <c r="M190" s="203">
        <v>224</v>
      </c>
      <c r="N190" s="203">
        <v>224</v>
      </c>
      <c r="O190" s="204">
        <v>0.224</v>
      </c>
      <c r="P190" s="203">
        <v>3.3</v>
      </c>
      <c r="Q190" s="197"/>
      <c r="R190" s="203"/>
      <c r="S190" s="218"/>
      <c r="T190" s="218"/>
    </row>
    <row r="191" spans="1:20" s="205" customFormat="1">
      <c r="A191" s="199" t="s">
        <v>3179</v>
      </c>
      <c r="B191" s="199" t="s">
        <v>6159</v>
      </c>
      <c r="C191" s="198">
        <v>2608580569</v>
      </c>
      <c r="D191" s="199" t="s">
        <v>12432</v>
      </c>
      <c r="E191" s="627"/>
      <c r="F191" s="201">
        <f t="shared" si="2"/>
        <v>200.46</v>
      </c>
      <c r="G191" s="201">
        <v>167.05</v>
      </c>
      <c r="H191" s="627"/>
      <c r="I191" s="627"/>
      <c r="J191" s="631" t="s">
        <v>12378</v>
      </c>
      <c r="K191" s="202" t="s">
        <v>12433</v>
      </c>
      <c r="L191" s="203">
        <v>552</v>
      </c>
      <c r="M191" s="203">
        <v>224</v>
      </c>
      <c r="N191" s="203">
        <v>224</v>
      </c>
      <c r="O191" s="204">
        <v>0.224</v>
      </c>
      <c r="P191" s="203">
        <v>3.9</v>
      </c>
      <c r="Q191" s="197"/>
      <c r="R191" s="203"/>
      <c r="S191" s="218"/>
      <c r="T191" s="218"/>
    </row>
    <row r="192" spans="1:20" s="205" customFormat="1">
      <c r="A192" s="199" t="s">
        <v>3179</v>
      </c>
      <c r="B192" s="199" t="s">
        <v>6159</v>
      </c>
      <c r="C192" s="198">
        <v>2608580570</v>
      </c>
      <c r="D192" s="199" t="s">
        <v>12434</v>
      </c>
      <c r="E192" s="627"/>
      <c r="F192" s="201">
        <f t="shared" si="2"/>
        <v>212.74799999999999</v>
      </c>
      <c r="G192" s="201">
        <v>177.29</v>
      </c>
      <c r="H192" s="627"/>
      <c r="I192" s="627"/>
      <c r="J192" s="631" t="s">
        <v>12378</v>
      </c>
      <c r="K192" s="202" t="s">
        <v>12435</v>
      </c>
      <c r="L192" s="203">
        <v>552</v>
      </c>
      <c r="M192" s="203">
        <v>224</v>
      </c>
      <c r="N192" s="203">
        <v>224</v>
      </c>
      <c r="O192" s="204">
        <v>0.224</v>
      </c>
      <c r="P192" s="203">
        <v>4.5</v>
      </c>
      <c r="Q192" s="197"/>
      <c r="R192" s="203"/>
      <c r="S192" s="218"/>
      <c r="T192" s="218"/>
    </row>
    <row r="193" spans="1:20" s="205" customFormat="1">
      <c r="A193" s="199" t="s">
        <v>3179</v>
      </c>
      <c r="B193" s="199" t="s">
        <v>6159</v>
      </c>
      <c r="C193" s="198">
        <v>2608580571</v>
      </c>
      <c r="D193" s="199" t="s">
        <v>12436</v>
      </c>
      <c r="E193" s="627"/>
      <c r="F193" s="201">
        <f t="shared" si="2"/>
        <v>221.84399999999999</v>
      </c>
      <c r="G193" s="201">
        <v>184.87</v>
      </c>
      <c r="H193" s="627"/>
      <c r="I193" s="627"/>
      <c r="J193" s="631" t="s">
        <v>12378</v>
      </c>
      <c r="K193" s="202" t="s">
        <v>12437</v>
      </c>
      <c r="L193" s="203">
        <v>552</v>
      </c>
      <c r="M193" s="203">
        <v>224</v>
      </c>
      <c r="N193" s="203">
        <v>224</v>
      </c>
      <c r="O193" s="204">
        <v>0.224</v>
      </c>
      <c r="P193" s="203">
        <v>4.75</v>
      </c>
      <c r="Q193" s="197"/>
      <c r="R193" s="203"/>
      <c r="S193" s="218"/>
      <c r="T193" s="218"/>
    </row>
    <row r="194" spans="1:20" s="205" customFormat="1">
      <c r="A194" s="199" t="s">
        <v>3179</v>
      </c>
      <c r="B194" s="199" t="s">
        <v>6159</v>
      </c>
      <c r="C194" s="198">
        <v>2608580572</v>
      </c>
      <c r="D194" s="199" t="s">
        <v>12438</v>
      </c>
      <c r="E194" s="627"/>
      <c r="F194" s="201">
        <f t="shared" si="2"/>
        <v>222.9</v>
      </c>
      <c r="G194" s="201">
        <v>185.75</v>
      </c>
      <c r="H194" s="627"/>
      <c r="I194" s="627"/>
      <c r="J194" s="631" t="s">
        <v>12378</v>
      </c>
      <c r="K194" s="202" t="s">
        <v>12439</v>
      </c>
      <c r="L194" s="203">
        <v>552</v>
      </c>
      <c r="M194" s="203">
        <v>224</v>
      </c>
      <c r="N194" s="203">
        <v>224</v>
      </c>
      <c r="O194" s="204">
        <v>0.224</v>
      </c>
      <c r="P194" s="203">
        <v>5.45</v>
      </c>
      <c r="Q194" s="197"/>
      <c r="R194" s="203"/>
      <c r="S194" s="218"/>
      <c r="T194" s="218"/>
    </row>
    <row r="195" spans="1:20" s="205" customFormat="1">
      <c r="A195" s="199" t="s">
        <v>3179</v>
      </c>
      <c r="B195" s="199" t="s">
        <v>6159</v>
      </c>
      <c r="C195" s="198">
        <v>2608580573</v>
      </c>
      <c r="D195" s="199" t="s">
        <v>12440</v>
      </c>
      <c r="E195" s="627"/>
      <c r="F195" s="201">
        <f t="shared" si="2"/>
        <v>261.38399999999996</v>
      </c>
      <c r="G195" s="201">
        <v>217.82</v>
      </c>
      <c r="H195" s="627"/>
      <c r="I195" s="627"/>
      <c r="J195" s="631" t="s">
        <v>12378</v>
      </c>
      <c r="K195" s="202" t="s">
        <v>12441</v>
      </c>
      <c r="L195" s="203">
        <v>552</v>
      </c>
      <c r="M195" s="203">
        <v>224</v>
      </c>
      <c r="N195" s="203">
        <v>224</v>
      </c>
      <c r="O195" s="204">
        <v>0.224</v>
      </c>
      <c r="P195" s="203">
        <v>5.55</v>
      </c>
      <c r="Q195" s="197"/>
      <c r="R195" s="203"/>
      <c r="S195" s="218"/>
      <c r="T195" s="218"/>
    </row>
    <row r="196" spans="1:20" s="205" customFormat="1">
      <c r="A196" s="199" t="s">
        <v>3179</v>
      </c>
      <c r="B196" s="199" t="s">
        <v>6159</v>
      </c>
      <c r="C196" s="198">
        <v>2608580574</v>
      </c>
      <c r="D196" s="199" t="s">
        <v>12442</v>
      </c>
      <c r="E196" s="627"/>
      <c r="F196" s="201">
        <f t="shared" si="2"/>
        <v>280.63200000000001</v>
      </c>
      <c r="G196" s="201">
        <v>233.86</v>
      </c>
      <c r="H196" s="627"/>
      <c r="I196" s="627"/>
      <c r="J196" s="631" t="s">
        <v>12378</v>
      </c>
      <c r="K196" s="202" t="s">
        <v>12443</v>
      </c>
      <c r="L196" s="203">
        <v>552</v>
      </c>
      <c r="M196" s="203">
        <v>224</v>
      </c>
      <c r="N196" s="203">
        <v>224</v>
      </c>
      <c r="O196" s="204">
        <v>0.224</v>
      </c>
      <c r="P196" s="203">
        <v>6.1</v>
      </c>
      <c r="Q196" s="197"/>
      <c r="R196" s="203"/>
      <c r="S196" s="218"/>
      <c r="T196" s="218"/>
    </row>
    <row r="197" spans="1:20" s="205" customFormat="1">
      <c r="A197" s="199" t="s">
        <v>3179</v>
      </c>
      <c r="B197" s="199" t="s">
        <v>6159</v>
      </c>
      <c r="C197" s="198">
        <v>2608580575</v>
      </c>
      <c r="D197" s="199" t="s">
        <v>12444</v>
      </c>
      <c r="E197" s="627"/>
      <c r="F197" s="201">
        <f t="shared" si="2"/>
        <v>291.33600000000001</v>
      </c>
      <c r="G197" s="201">
        <v>242.78</v>
      </c>
      <c r="H197" s="627"/>
      <c r="I197" s="627"/>
      <c r="J197" s="631" t="s">
        <v>12378</v>
      </c>
      <c r="K197" s="202" t="s">
        <v>12445</v>
      </c>
      <c r="L197" s="203">
        <v>552</v>
      </c>
      <c r="M197" s="203">
        <v>224</v>
      </c>
      <c r="N197" s="203">
        <v>224</v>
      </c>
      <c r="O197" s="204">
        <v>0.224</v>
      </c>
      <c r="P197" s="203">
        <v>6.5</v>
      </c>
      <c r="Q197" s="197"/>
      <c r="R197" s="203"/>
      <c r="S197" s="218"/>
      <c r="T197" s="218"/>
    </row>
    <row r="198" spans="1:20" s="205" customFormat="1">
      <c r="A198" s="199" t="s">
        <v>3179</v>
      </c>
      <c r="B198" s="199" t="s">
        <v>6159</v>
      </c>
      <c r="C198" s="198">
        <v>2608580576</v>
      </c>
      <c r="D198" s="199" t="s">
        <v>12446</v>
      </c>
      <c r="E198" s="627"/>
      <c r="F198" s="201">
        <f t="shared" si="2"/>
        <v>296.67599999999999</v>
      </c>
      <c r="G198" s="201">
        <v>247.23</v>
      </c>
      <c r="H198" s="627"/>
      <c r="I198" s="627"/>
      <c r="J198" s="631" t="s">
        <v>12378</v>
      </c>
      <c r="K198" s="202" t="s">
        <v>12447</v>
      </c>
      <c r="L198" s="203">
        <v>552</v>
      </c>
      <c r="M198" s="203">
        <v>224</v>
      </c>
      <c r="N198" s="203">
        <v>224</v>
      </c>
      <c r="O198" s="204">
        <v>0.224</v>
      </c>
      <c r="P198" s="203">
        <v>6.65</v>
      </c>
      <c r="Q198" s="197"/>
      <c r="R198" s="203"/>
      <c r="S198" s="218"/>
      <c r="T198" s="218"/>
    </row>
    <row r="199" spans="1:20" s="205" customFormat="1">
      <c r="A199" s="199" t="s">
        <v>3179</v>
      </c>
      <c r="B199" s="199" t="s">
        <v>6159</v>
      </c>
      <c r="C199" s="198">
        <v>2608580577</v>
      </c>
      <c r="D199" s="199" t="s">
        <v>12448</v>
      </c>
      <c r="E199" s="627"/>
      <c r="F199" s="201">
        <f t="shared" si="2"/>
        <v>339.42</v>
      </c>
      <c r="G199" s="201">
        <v>282.85000000000002</v>
      </c>
      <c r="H199" s="627"/>
      <c r="I199" s="627"/>
      <c r="J199" s="631" t="s">
        <v>12378</v>
      </c>
      <c r="K199" s="202" t="s">
        <v>12449</v>
      </c>
      <c r="L199" s="203">
        <v>552</v>
      </c>
      <c r="M199" s="203">
        <v>224</v>
      </c>
      <c r="N199" s="203">
        <v>224</v>
      </c>
      <c r="O199" s="204">
        <v>0.224</v>
      </c>
      <c r="P199" s="203">
        <v>7.4</v>
      </c>
      <c r="Q199" s="197"/>
      <c r="R199" s="203"/>
      <c r="S199" s="218"/>
      <c r="T199" s="218"/>
    </row>
    <row r="200" spans="1:20" s="205" customFormat="1">
      <c r="A200" s="199" t="s">
        <v>3179</v>
      </c>
      <c r="B200" s="199" t="s">
        <v>6159</v>
      </c>
      <c r="C200" s="198">
        <v>2608580578</v>
      </c>
      <c r="D200" s="199" t="s">
        <v>12450</v>
      </c>
      <c r="E200" s="627"/>
      <c r="F200" s="201">
        <f t="shared" si="2"/>
        <v>400.92</v>
      </c>
      <c r="G200" s="201">
        <v>334.1</v>
      </c>
      <c r="H200" s="627"/>
      <c r="I200" s="627"/>
      <c r="J200" s="631" t="s">
        <v>12378</v>
      </c>
      <c r="K200" s="202" t="s">
        <v>12451</v>
      </c>
      <c r="L200" s="203">
        <v>552</v>
      </c>
      <c r="M200" s="203">
        <v>224</v>
      </c>
      <c r="N200" s="203">
        <v>224</v>
      </c>
      <c r="O200" s="204">
        <v>0.224</v>
      </c>
      <c r="P200" s="203">
        <v>7.8</v>
      </c>
      <c r="Q200" s="197"/>
      <c r="R200" s="203"/>
      <c r="S200" s="218"/>
      <c r="T200" s="218"/>
    </row>
    <row r="201" spans="1:20" s="205" customFormat="1">
      <c r="A201" s="199" t="s">
        <v>3179</v>
      </c>
      <c r="B201" s="199" t="s">
        <v>6159</v>
      </c>
      <c r="C201" s="198">
        <v>2608580579</v>
      </c>
      <c r="D201" s="199" t="s">
        <v>12452</v>
      </c>
      <c r="E201" s="627"/>
      <c r="F201" s="201">
        <f t="shared" ref="F201:F264" si="3">G201*1.2</f>
        <v>454.36799999999999</v>
      </c>
      <c r="G201" s="201">
        <v>378.64</v>
      </c>
      <c r="H201" s="627"/>
      <c r="I201" s="627"/>
      <c r="J201" s="631" t="s">
        <v>12378</v>
      </c>
      <c r="K201" s="202" t="s">
        <v>12453</v>
      </c>
      <c r="L201" s="203">
        <v>552</v>
      </c>
      <c r="M201" s="203">
        <v>312</v>
      </c>
      <c r="N201" s="203">
        <v>312</v>
      </c>
      <c r="O201" s="204">
        <v>0.312</v>
      </c>
      <c r="P201" s="203">
        <v>8.5500000000000007</v>
      </c>
      <c r="Q201" s="197"/>
      <c r="R201" s="203"/>
      <c r="S201" s="218"/>
      <c r="T201" s="218"/>
    </row>
    <row r="202" spans="1:20" s="205" customFormat="1">
      <c r="A202" s="199" t="s">
        <v>3179</v>
      </c>
      <c r="B202" s="199" t="s">
        <v>6159</v>
      </c>
      <c r="C202" s="198">
        <v>2608580580</v>
      </c>
      <c r="D202" s="199" t="s">
        <v>12454</v>
      </c>
      <c r="E202" s="627"/>
      <c r="F202" s="201">
        <f t="shared" si="3"/>
        <v>507.81599999999997</v>
      </c>
      <c r="G202" s="201">
        <v>423.18</v>
      </c>
      <c r="H202" s="627"/>
      <c r="I202" s="627"/>
      <c r="J202" s="631" t="s">
        <v>12378</v>
      </c>
      <c r="K202" s="202" t="s">
        <v>12455</v>
      </c>
      <c r="L202" s="203">
        <v>552</v>
      </c>
      <c r="M202" s="203">
        <v>312</v>
      </c>
      <c r="N202" s="203">
        <v>312</v>
      </c>
      <c r="O202" s="204">
        <v>0.312</v>
      </c>
      <c r="P202" s="203">
        <v>11.25</v>
      </c>
      <c r="Q202" s="197"/>
      <c r="R202" s="203"/>
      <c r="S202" s="218"/>
      <c r="T202" s="218"/>
    </row>
    <row r="203" spans="1:20" s="205" customFormat="1">
      <c r="A203" s="199" t="s">
        <v>3179</v>
      </c>
      <c r="B203" s="199" t="s">
        <v>6159</v>
      </c>
      <c r="C203" s="198">
        <v>2608580581</v>
      </c>
      <c r="D203" s="199" t="s">
        <v>12456</v>
      </c>
      <c r="E203" s="627"/>
      <c r="F203" s="201">
        <f t="shared" si="3"/>
        <v>539.07600000000002</v>
      </c>
      <c r="G203" s="201">
        <v>449.23</v>
      </c>
      <c r="H203" s="627"/>
      <c r="I203" s="627"/>
      <c r="J203" s="631" t="s">
        <v>12378</v>
      </c>
      <c r="K203" s="202" t="s">
        <v>12457</v>
      </c>
      <c r="L203" s="203">
        <v>552</v>
      </c>
      <c r="M203" s="203">
        <v>312</v>
      </c>
      <c r="N203" s="203">
        <v>312</v>
      </c>
      <c r="O203" s="204">
        <v>0.312</v>
      </c>
      <c r="P203" s="203">
        <v>13.25</v>
      </c>
      <c r="Q203" s="197"/>
      <c r="R203" s="203"/>
      <c r="S203" s="218"/>
      <c r="T203" s="218"/>
    </row>
    <row r="204" spans="1:20" s="205" customFormat="1">
      <c r="A204" s="199" t="s">
        <v>3179</v>
      </c>
      <c r="B204" s="199" t="s">
        <v>6159</v>
      </c>
      <c r="C204" s="198">
        <v>2608580582</v>
      </c>
      <c r="D204" s="199" t="s">
        <v>12458</v>
      </c>
      <c r="E204" s="627"/>
      <c r="F204" s="201">
        <f t="shared" si="3"/>
        <v>587.07600000000002</v>
      </c>
      <c r="G204" s="201">
        <v>489.23</v>
      </c>
      <c r="H204" s="627"/>
      <c r="I204" s="627"/>
      <c r="J204" s="631" t="s">
        <v>12378</v>
      </c>
      <c r="K204" s="202" t="s">
        <v>12459</v>
      </c>
      <c r="L204" s="203">
        <v>552</v>
      </c>
      <c r="M204" s="203">
        <v>312</v>
      </c>
      <c r="N204" s="203">
        <v>312</v>
      </c>
      <c r="O204" s="204">
        <v>0.312</v>
      </c>
      <c r="P204" s="203">
        <v>14.85</v>
      </c>
      <c r="Q204" s="197"/>
      <c r="R204" s="203"/>
      <c r="S204" s="218"/>
      <c r="T204" s="218"/>
    </row>
    <row r="205" spans="1:20" s="205" customFormat="1">
      <c r="A205" s="199" t="s">
        <v>3179</v>
      </c>
      <c r="B205" s="199" t="s">
        <v>6159</v>
      </c>
      <c r="C205" s="198">
        <v>2600116053</v>
      </c>
      <c r="D205" s="199" t="s">
        <v>12460</v>
      </c>
      <c r="E205" s="627"/>
      <c r="F205" s="201">
        <f t="shared" si="3"/>
        <v>55.379999999999995</v>
      </c>
      <c r="G205" s="201">
        <v>46.15</v>
      </c>
      <c r="H205" s="627"/>
      <c r="I205" s="627"/>
      <c r="J205" s="631" t="s">
        <v>12378</v>
      </c>
      <c r="K205" s="202" t="s">
        <v>12461</v>
      </c>
      <c r="L205" s="203">
        <v>130</v>
      </c>
      <c r="M205" s="203">
        <v>77</v>
      </c>
      <c r="N205" s="203">
        <v>15</v>
      </c>
      <c r="O205" s="204">
        <v>1.4999999999999999E-2</v>
      </c>
      <c r="P205" s="203">
        <v>3.2000000000000001E-2</v>
      </c>
      <c r="Q205" s="197"/>
      <c r="R205" s="203"/>
      <c r="S205" s="218"/>
      <c r="T205" s="218"/>
    </row>
    <row r="206" spans="1:20" s="205" customFormat="1">
      <c r="A206" s="199" t="s">
        <v>3179</v>
      </c>
      <c r="B206" s="199" t="s">
        <v>6159</v>
      </c>
      <c r="C206" s="198">
        <v>2600116054</v>
      </c>
      <c r="D206" s="199" t="s">
        <v>12462</v>
      </c>
      <c r="E206" s="627"/>
      <c r="F206" s="201">
        <f t="shared" si="3"/>
        <v>55.379999999999995</v>
      </c>
      <c r="G206" s="201">
        <v>46.15</v>
      </c>
      <c r="H206" s="627"/>
      <c r="I206" s="627"/>
      <c r="J206" s="631" t="s">
        <v>12378</v>
      </c>
      <c r="K206" s="202" t="s">
        <v>12463</v>
      </c>
      <c r="L206" s="203">
        <v>130</v>
      </c>
      <c r="M206" s="203">
        <v>77</v>
      </c>
      <c r="N206" s="203">
        <v>15</v>
      </c>
      <c r="O206" s="204">
        <v>1.4999999999999999E-2</v>
      </c>
      <c r="P206" s="203">
        <v>3.2000000000000001E-2</v>
      </c>
      <c r="Q206" s="197"/>
      <c r="R206" s="197" t="s">
        <v>3184</v>
      </c>
      <c r="S206" s="218"/>
      <c r="T206" s="218"/>
    </row>
    <row r="207" spans="1:20" s="205" customFormat="1">
      <c r="A207" s="199" t="s">
        <v>3179</v>
      </c>
      <c r="B207" s="199" t="s">
        <v>6159</v>
      </c>
      <c r="C207" s="198">
        <v>2600116055</v>
      </c>
      <c r="D207" s="199" t="s">
        <v>12464</v>
      </c>
      <c r="E207" s="627"/>
      <c r="F207" s="201">
        <f t="shared" si="3"/>
        <v>66.456000000000003</v>
      </c>
      <c r="G207" s="201">
        <v>55.38</v>
      </c>
      <c r="H207" s="627"/>
      <c r="I207" s="627"/>
      <c r="J207" s="631" t="s">
        <v>12378</v>
      </c>
      <c r="K207" s="202" t="s">
        <v>12465</v>
      </c>
      <c r="L207" s="203">
        <v>130</v>
      </c>
      <c r="M207" s="203">
        <v>77</v>
      </c>
      <c r="N207" s="203">
        <v>15</v>
      </c>
      <c r="O207" s="204">
        <v>1.4999999999999999E-2</v>
      </c>
      <c r="P207" s="203">
        <v>3.7999999999999999E-2</v>
      </c>
      <c r="Q207" s="197"/>
      <c r="R207" s="203"/>
      <c r="S207" s="218"/>
      <c r="T207" s="218"/>
    </row>
    <row r="208" spans="1:20" s="205" customFormat="1">
      <c r="A208" s="199" t="s">
        <v>3179</v>
      </c>
      <c r="B208" s="199" t="s">
        <v>6159</v>
      </c>
      <c r="C208" s="198">
        <v>2600116056</v>
      </c>
      <c r="D208" s="199" t="s">
        <v>12466</v>
      </c>
      <c r="E208" s="627"/>
      <c r="F208" s="201">
        <f t="shared" si="3"/>
        <v>77.543999999999997</v>
      </c>
      <c r="G208" s="201">
        <v>64.62</v>
      </c>
      <c r="H208" s="627"/>
      <c r="I208" s="627"/>
      <c r="J208" s="631" t="s">
        <v>12378</v>
      </c>
      <c r="K208" s="202" t="s">
        <v>12467</v>
      </c>
      <c r="L208" s="203">
        <v>130</v>
      </c>
      <c r="M208" s="203">
        <v>77</v>
      </c>
      <c r="N208" s="203">
        <v>15</v>
      </c>
      <c r="O208" s="204">
        <v>1.4999999999999999E-2</v>
      </c>
      <c r="P208" s="203">
        <v>4.4999999999999998E-2</v>
      </c>
      <c r="Q208" s="197"/>
      <c r="R208" s="203"/>
      <c r="S208" s="218"/>
      <c r="T208" s="218"/>
    </row>
    <row r="209" spans="1:20" s="205" customFormat="1">
      <c r="A209" s="199" t="s">
        <v>3179</v>
      </c>
      <c r="B209" s="199" t="s">
        <v>6159</v>
      </c>
      <c r="C209" s="198">
        <v>2600116057</v>
      </c>
      <c r="D209" s="199" t="s">
        <v>12468</v>
      </c>
      <c r="E209" s="627"/>
      <c r="F209" s="201">
        <f t="shared" si="3"/>
        <v>88.61999999999999</v>
      </c>
      <c r="G209" s="201">
        <v>73.849999999999994</v>
      </c>
      <c r="H209" s="627"/>
      <c r="I209" s="627"/>
      <c r="J209" s="631" t="s">
        <v>12378</v>
      </c>
      <c r="K209" s="202" t="s">
        <v>12469</v>
      </c>
      <c r="L209" s="203">
        <v>130</v>
      </c>
      <c r="M209" s="203">
        <v>77</v>
      </c>
      <c r="N209" s="203">
        <v>15</v>
      </c>
      <c r="O209" s="204">
        <v>1.4999999999999999E-2</v>
      </c>
      <c r="P209" s="203">
        <v>5.0999999999999997E-2</v>
      </c>
      <c r="Q209" s="197"/>
      <c r="R209" s="197" t="s">
        <v>3184</v>
      </c>
      <c r="S209" s="218"/>
      <c r="T209" s="218"/>
    </row>
    <row r="210" spans="1:20" s="205" customFormat="1">
      <c r="A210" s="199" t="s">
        <v>3179</v>
      </c>
      <c r="B210" s="199" t="s">
        <v>6159</v>
      </c>
      <c r="C210" s="198">
        <v>2600116058</v>
      </c>
      <c r="D210" s="199" t="s">
        <v>12470</v>
      </c>
      <c r="E210" s="627"/>
      <c r="F210" s="201">
        <f t="shared" si="3"/>
        <v>99.695999999999998</v>
      </c>
      <c r="G210" s="201">
        <v>83.08</v>
      </c>
      <c r="H210" s="627"/>
      <c r="I210" s="627"/>
      <c r="J210" s="631" t="s">
        <v>12378</v>
      </c>
      <c r="K210" s="202" t="s">
        <v>12471</v>
      </c>
      <c r="L210" s="203">
        <v>130</v>
      </c>
      <c r="M210" s="203">
        <v>77</v>
      </c>
      <c r="N210" s="203">
        <v>15</v>
      </c>
      <c r="O210" s="204">
        <v>1.4999999999999999E-2</v>
      </c>
      <c r="P210" s="203">
        <v>5.8000000000000003E-2</v>
      </c>
      <c r="Q210" s="197"/>
      <c r="R210" s="203"/>
      <c r="S210" s="218"/>
      <c r="T210" s="218"/>
    </row>
    <row r="211" spans="1:20" s="205" customFormat="1">
      <c r="A211" s="199" t="s">
        <v>3179</v>
      </c>
      <c r="B211" s="199" t="s">
        <v>6159</v>
      </c>
      <c r="C211" s="198">
        <v>2600116059</v>
      </c>
      <c r="D211" s="199" t="s">
        <v>12472</v>
      </c>
      <c r="E211" s="627"/>
      <c r="F211" s="201">
        <f t="shared" si="3"/>
        <v>110.77200000000001</v>
      </c>
      <c r="G211" s="201">
        <v>92.31</v>
      </c>
      <c r="H211" s="627"/>
      <c r="I211" s="627"/>
      <c r="J211" s="631" t="s">
        <v>12378</v>
      </c>
      <c r="K211" s="202" t="s">
        <v>12473</v>
      </c>
      <c r="L211" s="203">
        <v>130</v>
      </c>
      <c r="M211" s="203">
        <v>77</v>
      </c>
      <c r="N211" s="203">
        <v>15</v>
      </c>
      <c r="O211" s="204">
        <v>1.4999999999999999E-2</v>
      </c>
      <c r="P211" s="203">
        <v>6.4000000000000001E-2</v>
      </c>
      <c r="Q211" s="197"/>
      <c r="R211" s="203"/>
      <c r="S211" s="218"/>
      <c r="T211" s="218"/>
    </row>
    <row r="212" spans="1:20" s="205" customFormat="1">
      <c r="A212" s="199" t="s">
        <v>3179</v>
      </c>
      <c r="B212" s="199" t="s">
        <v>6159</v>
      </c>
      <c r="C212" s="198">
        <v>2600116060</v>
      </c>
      <c r="D212" s="199" t="s">
        <v>12474</v>
      </c>
      <c r="E212" s="627"/>
      <c r="F212" s="201">
        <f t="shared" si="3"/>
        <v>121.848</v>
      </c>
      <c r="G212" s="201">
        <v>101.54</v>
      </c>
      <c r="H212" s="627"/>
      <c r="I212" s="627"/>
      <c r="J212" s="631" t="s">
        <v>12378</v>
      </c>
      <c r="K212" s="202" t="s">
        <v>12475</v>
      </c>
      <c r="L212" s="203">
        <v>130</v>
      </c>
      <c r="M212" s="203">
        <v>77</v>
      </c>
      <c r="N212" s="203">
        <v>15</v>
      </c>
      <c r="O212" s="204">
        <v>1.4999999999999999E-2</v>
      </c>
      <c r="P212" s="203">
        <v>7.0000000000000007E-2</v>
      </c>
      <c r="Q212" s="197"/>
      <c r="R212" s="197" t="s">
        <v>3184</v>
      </c>
      <c r="S212" s="218"/>
      <c r="T212" s="218"/>
    </row>
    <row r="213" spans="1:20" s="205" customFormat="1">
      <c r="A213" s="199" t="s">
        <v>3179</v>
      </c>
      <c r="B213" s="199" t="s">
        <v>6159</v>
      </c>
      <c r="C213" s="198">
        <v>2600116061</v>
      </c>
      <c r="D213" s="199" t="s">
        <v>12476</v>
      </c>
      <c r="E213" s="627"/>
      <c r="F213" s="201">
        <f t="shared" si="3"/>
        <v>121.848</v>
      </c>
      <c r="G213" s="201">
        <v>101.54</v>
      </c>
      <c r="H213" s="627"/>
      <c r="I213" s="627"/>
      <c r="J213" s="631" t="s">
        <v>12378</v>
      </c>
      <c r="K213" s="202" t="s">
        <v>12477</v>
      </c>
      <c r="L213" s="203">
        <v>130</v>
      </c>
      <c r="M213" s="203">
        <v>77</v>
      </c>
      <c r="N213" s="203">
        <v>15</v>
      </c>
      <c r="O213" s="204">
        <v>1.4999999999999999E-2</v>
      </c>
      <c r="P213" s="203">
        <v>7.0000000000000007E-2</v>
      </c>
      <c r="Q213" s="197"/>
      <c r="R213" s="203"/>
      <c r="S213" s="218"/>
      <c r="T213" s="218"/>
    </row>
    <row r="214" spans="1:20" s="205" customFormat="1">
      <c r="A214" s="199" t="s">
        <v>3179</v>
      </c>
      <c r="B214" s="199" t="s">
        <v>6159</v>
      </c>
      <c r="C214" s="198">
        <v>2600116062</v>
      </c>
      <c r="D214" s="199" t="s">
        <v>12478</v>
      </c>
      <c r="E214" s="627"/>
      <c r="F214" s="201">
        <f t="shared" si="3"/>
        <v>121.848</v>
      </c>
      <c r="G214" s="201">
        <v>101.54</v>
      </c>
      <c r="H214" s="627"/>
      <c r="I214" s="627"/>
      <c r="J214" s="631" t="s">
        <v>12378</v>
      </c>
      <c r="K214" s="202" t="s">
        <v>12479</v>
      </c>
      <c r="L214" s="203">
        <v>130</v>
      </c>
      <c r="M214" s="203">
        <v>77</v>
      </c>
      <c r="N214" s="203">
        <v>15</v>
      </c>
      <c r="O214" s="204">
        <v>1.4999999999999999E-2</v>
      </c>
      <c r="P214" s="203">
        <v>7.6999999999999999E-2</v>
      </c>
      <c r="Q214" s="197"/>
      <c r="R214" s="197" t="s">
        <v>3184</v>
      </c>
      <c r="S214" s="218"/>
      <c r="T214" s="218"/>
    </row>
    <row r="215" spans="1:20" s="205" customFormat="1">
      <c r="A215" s="199" t="s">
        <v>3179</v>
      </c>
      <c r="B215" s="199" t="s">
        <v>6159</v>
      </c>
      <c r="C215" s="198">
        <v>2600116063</v>
      </c>
      <c r="D215" s="199" t="s">
        <v>12480</v>
      </c>
      <c r="E215" s="627"/>
      <c r="F215" s="201">
        <f t="shared" si="3"/>
        <v>132.92399999999998</v>
      </c>
      <c r="G215" s="201">
        <v>110.77</v>
      </c>
      <c r="H215" s="627"/>
      <c r="I215" s="627"/>
      <c r="J215" s="631" t="s">
        <v>12378</v>
      </c>
      <c r="K215" s="202" t="s">
        <v>12481</v>
      </c>
      <c r="L215" s="203">
        <v>130</v>
      </c>
      <c r="M215" s="203">
        <v>77</v>
      </c>
      <c r="N215" s="203">
        <v>15</v>
      </c>
      <c r="O215" s="204">
        <v>1.4999999999999999E-2</v>
      </c>
      <c r="P215" s="203">
        <v>7.6999999999999999E-2</v>
      </c>
      <c r="Q215" s="197"/>
      <c r="R215" s="203"/>
      <c r="S215" s="218"/>
      <c r="T215" s="218"/>
    </row>
    <row r="216" spans="1:20" s="205" customFormat="1">
      <c r="A216" s="199" t="s">
        <v>3179</v>
      </c>
      <c r="B216" s="199" t="s">
        <v>6159</v>
      </c>
      <c r="C216" s="198">
        <v>2600116064</v>
      </c>
      <c r="D216" s="199" t="s">
        <v>12482</v>
      </c>
      <c r="E216" s="627"/>
      <c r="F216" s="201">
        <f t="shared" si="3"/>
        <v>132.92399999999998</v>
      </c>
      <c r="G216" s="201">
        <v>110.77</v>
      </c>
      <c r="H216" s="627"/>
      <c r="I216" s="627"/>
      <c r="J216" s="631" t="s">
        <v>12378</v>
      </c>
      <c r="K216" s="202" t="s">
        <v>12483</v>
      </c>
      <c r="L216" s="203">
        <v>130</v>
      </c>
      <c r="M216" s="203">
        <v>77</v>
      </c>
      <c r="N216" s="203">
        <v>15</v>
      </c>
      <c r="O216" s="204">
        <v>1.4999999999999999E-2</v>
      </c>
      <c r="P216" s="203">
        <v>8.3000000000000004E-2</v>
      </c>
      <c r="Q216" s="197"/>
      <c r="R216" s="203"/>
      <c r="S216" s="218"/>
      <c r="T216" s="218"/>
    </row>
    <row r="217" spans="1:20" s="205" customFormat="1">
      <c r="A217" s="199" t="s">
        <v>3179</v>
      </c>
      <c r="B217" s="199" t="s">
        <v>6159</v>
      </c>
      <c r="C217" s="198">
        <v>2600116065</v>
      </c>
      <c r="D217" s="199" t="s">
        <v>12484</v>
      </c>
      <c r="E217" s="627"/>
      <c r="F217" s="201">
        <f t="shared" si="3"/>
        <v>144</v>
      </c>
      <c r="G217" s="201">
        <v>120</v>
      </c>
      <c r="H217" s="627"/>
      <c r="I217" s="627"/>
      <c r="J217" s="631" t="s">
        <v>12378</v>
      </c>
      <c r="K217" s="202" t="s">
        <v>12485</v>
      </c>
      <c r="L217" s="203">
        <v>130</v>
      </c>
      <c r="M217" s="203">
        <v>77</v>
      </c>
      <c r="N217" s="203">
        <v>15</v>
      </c>
      <c r="O217" s="204">
        <v>1.4999999999999999E-2</v>
      </c>
      <c r="P217" s="203">
        <v>0.09</v>
      </c>
      <c r="Q217" s="197"/>
      <c r="R217" s="197" t="s">
        <v>3184</v>
      </c>
      <c r="S217" s="218"/>
      <c r="T217" s="218"/>
    </row>
    <row r="218" spans="1:20" s="205" customFormat="1">
      <c r="A218" s="199" t="s">
        <v>3179</v>
      </c>
      <c r="B218" s="199" t="s">
        <v>6159</v>
      </c>
      <c r="C218" s="198">
        <v>2600116066</v>
      </c>
      <c r="D218" s="199" t="s">
        <v>12486</v>
      </c>
      <c r="E218" s="627"/>
      <c r="F218" s="201">
        <f t="shared" si="3"/>
        <v>155.07599999999999</v>
      </c>
      <c r="G218" s="201">
        <v>129.22999999999999</v>
      </c>
      <c r="H218" s="627"/>
      <c r="I218" s="627"/>
      <c r="J218" s="631" t="s">
        <v>12378</v>
      </c>
      <c r="K218" s="202" t="s">
        <v>12487</v>
      </c>
      <c r="L218" s="203">
        <v>130</v>
      </c>
      <c r="M218" s="203">
        <v>77</v>
      </c>
      <c r="N218" s="203">
        <v>15</v>
      </c>
      <c r="O218" s="204">
        <v>1.4999999999999999E-2</v>
      </c>
      <c r="P218" s="203">
        <v>9.6000000000000002E-2</v>
      </c>
      <c r="Q218" s="197"/>
      <c r="R218" s="203"/>
      <c r="S218" s="218"/>
      <c r="T218" s="218"/>
    </row>
    <row r="219" spans="1:20" s="205" customFormat="1">
      <c r="A219" s="199" t="s">
        <v>3179</v>
      </c>
      <c r="B219" s="199" t="s">
        <v>6159</v>
      </c>
      <c r="C219" s="198">
        <v>2600116067</v>
      </c>
      <c r="D219" s="199" t="s">
        <v>12488</v>
      </c>
      <c r="E219" s="627"/>
      <c r="F219" s="201">
        <f t="shared" si="3"/>
        <v>166.15200000000002</v>
      </c>
      <c r="G219" s="201">
        <v>138.46</v>
      </c>
      <c r="H219" s="627"/>
      <c r="I219" s="627"/>
      <c r="J219" s="631" t="s">
        <v>12378</v>
      </c>
      <c r="K219" s="202" t="s">
        <v>12489</v>
      </c>
      <c r="L219" s="203">
        <v>130</v>
      </c>
      <c r="M219" s="203">
        <v>77</v>
      </c>
      <c r="N219" s="203">
        <v>15</v>
      </c>
      <c r="O219" s="204">
        <v>1.4999999999999999E-2</v>
      </c>
      <c r="P219" s="203">
        <v>0.10199999999999999</v>
      </c>
      <c r="Q219" s="197"/>
      <c r="R219" s="203"/>
      <c r="S219" s="218"/>
      <c r="T219" s="218"/>
    </row>
    <row r="220" spans="1:20" s="205" customFormat="1">
      <c r="A220" s="199" t="s">
        <v>3179</v>
      </c>
      <c r="B220" s="199" t="s">
        <v>6159</v>
      </c>
      <c r="C220" s="198">
        <v>2600116068</v>
      </c>
      <c r="D220" s="199" t="s">
        <v>12490</v>
      </c>
      <c r="E220" s="627"/>
      <c r="F220" s="201">
        <f t="shared" si="3"/>
        <v>177.22799999999998</v>
      </c>
      <c r="G220" s="201">
        <v>147.69</v>
      </c>
      <c r="H220" s="627"/>
      <c r="I220" s="627"/>
      <c r="J220" s="631" t="s">
        <v>12378</v>
      </c>
      <c r="K220" s="202" t="s">
        <v>12491</v>
      </c>
      <c r="L220" s="203">
        <v>130</v>
      </c>
      <c r="M220" s="203">
        <v>77</v>
      </c>
      <c r="N220" s="203">
        <v>15</v>
      </c>
      <c r="O220" s="204">
        <v>1.4999999999999999E-2</v>
      </c>
      <c r="P220" s="203">
        <v>0.109</v>
      </c>
      <c r="Q220" s="197"/>
      <c r="R220" s="197" t="s">
        <v>3184</v>
      </c>
      <c r="S220" s="218"/>
      <c r="T220" s="218"/>
    </row>
    <row r="221" spans="1:20" s="205" customFormat="1">
      <c r="A221" s="199" t="s">
        <v>3179</v>
      </c>
      <c r="B221" s="199" t="s">
        <v>6159</v>
      </c>
      <c r="C221" s="198">
        <v>2600116069</v>
      </c>
      <c r="D221" s="199" t="s">
        <v>12492</v>
      </c>
      <c r="E221" s="627"/>
      <c r="F221" s="201">
        <f t="shared" si="3"/>
        <v>188.30399999999997</v>
      </c>
      <c r="G221" s="201">
        <v>156.91999999999999</v>
      </c>
      <c r="H221" s="627"/>
      <c r="I221" s="627"/>
      <c r="J221" s="631" t="s">
        <v>12378</v>
      </c>
      <c r="K221" s="202" t="s">
        <v>12493</v>
      </c>
      <c r="L221" s="203">
        <v>130</v>
      </c>
      <c r="M221" s="203">
        <v>77</v>
      </c>
      <c r="N221" s="203">
        <v>15</v>
      </c>
      <c r="O221" s="204">
        <v>1.4999999999999999E-2</v>
      </c>
      <c r="P221" s="203">
        <v>0.115</v>
      </c>
      <c r="Q221" s="197"/>
      <c r="R221" s="197" t="s">
        <v>3184</v>
      </c>
      <c r="S221" s="218"/>
      <c r="T221" s="218"/>
    </row>
    <row r="222" spans="1:20" s="205" customFormat="1">
      <c r="A222" s="199" t="s">
        <v>3179</v>
      </c>
      <c r="B222" s="199" t="s">
        <v>6159</v>
      </c>
      <c r="C222" s="198">
        <v>2600116070</v>
      </c>
      <c r="D222" s="199" t="s">
        <v>12494</v>
      </c>
      <c r="E222" s="627"/>
      <c r="F222" s="201">
        <f t="shared" si="3"/>
        <v>199.38</v>
      </c>
      <c r="G222" s="201">
        <v>166.15</v>
      </c>
      <c r="H222" s="627"/>
      <c r="I222" s="627"/>
      <c r="J222" s="631" t="s">
        <v>12378</v>
      </c>
      <c r="K222" s="202">
        <v>3165140597685</v>
      </c>
      <c r="L222" s="203">
        <v>130</v>
      </c>
      <c r="M222" s="203">
        <v>77</v>
      </c>
      <c r="N222" s="203">
        <v>15</v>
      </c>
      <c r="O222" s="204">
        <v>1.4999999999999999E-2</v>
      </c>
      <c r="P222" s="203">
        <v>0.115</v>
      </c>
      <c r="Q222" s="197"/>
      <c r="R222" s="203"/>
      <c r="S222" s="218"/>
      <c r="T222" s="218"/>
    </row>
    <row r="223" spans="1:20" s="205" customFormat="1">
      <c r="A223" s="199" t="s">
        <v>3179</v>
      </c>
      <c r="B223" s="199" t="s">
        <v>6159</v>
      </c>
      <c r="C223" s="198">
        <v>2600116081</v>
      </c>
      <c r="D223" s="199" t="s">
        <v>12495</v>
      </c>
      <c r="E223" s="627"/>
      <c r="F223" s="201">
        <f t="shared" si="3"/>
        <v>28.799999999999997</v>
      </c>
      <c r="G223" s="201">
        <v>24</v>
      </c>
      <c r="H223" s="627"/>
      <c r="I223" s="627"/>
      <c r="J223" s="631" t="s">
        <v>12378</v>
      </c>
      <c r="K223" s="202">
        <v>3165140621502</v>
      </c>
      <c r="L223" s="203">
        <v>130</v>
      </c>
      <c r="M223" s="203">
        <v>77</v>
      </c>
      <c r="N223" s="203">
        <v>30</v>
      </c>
      <c r="O223" s="204">
        <v>0.03</v>
      </c>
      <c r="P223" s="203">
        <v>7.9000000000000001E-2</v>
      </c>
      <c r="Q223" s="197"/>
      <c r="R223" s="197" t="s">
        <v>3184</v>
      </c>
      <c r="S223" s="218"/>
      <c r="T223" s="218"/>
    </row>
    <row r="224" spans="1:20" s="205" customFormat="1">
      <c r="A224" s="199" t="s">
        <v>3179</v>
      </c>
      <c r="B224" s="199" t="s">
        <v>6159</v>
      </c>
      <c r="C224" s="198">
        <v>2608580583</v>
      </c>
      <c r="D224" s="199" t="s">
        <v>12496</v>
      </c>
      <c r="E224" s="627"/>
      <c r="F224" s="201">
        <f t="shared" si="3"/>
        <v>65.543999999999997</v>
      </c>
      <c r="G224" s="201">
        <v>54.62</v>
      </c>
      <c r="H224" s="627"/>
      <c r="I224" s="627"/>
      <c r="J224" s="631" t="s">
        <v>12378</v>
      </c>
      <c r="K224" s="202" t="s">
        <v>12497</v>
      </c>
      <c r="L224" s="203">
        <v>452</v>
      </c>
      <c r="M224" s="203">
        <v>64</v>
      </c>
      <c r="N224" s="203">
        <v>64</v>
      </c>
      <c r="O224" s="204">
        <v>6.4000000000000001E-2</v>
      </c>
      <c r="P224" s="203">
        <v>0.65</v>
      </c>
      <c r="Q224" s="197"/>
      <c r="R224" s="204" t="s">
        <v>3505</v>
      </c>
      <c r="S224" s="218"/>
      <c r="T224" s="218"/>
    </row>
    <row r="225" spans="1:20" s="205" customFormat="1">
      <c r="A225" s="199" t="s">
        <v>3179</v>
      </c>
      <c r="B225" s="199" t="s">
        <v>6159</v>
      </c>
      <c r="C225" s="198">
        <v>2608580586</v>
      </c>
      <c r="D225" s="199" t="s">
        <v>12498</v>
      </c>
      <c r="E225" s="627"/>
      <c r="F225" s="201">
        <f t="shared" si="3"/>
        <v>96</v>
      </c>
      <c r="G225" s="201">
        <v>80</v>
      </c>
      <c r="H225" s="627"/>
      <c r="I225" s="627"/>
      <c r="J225" s="631" t="s">
        <v>12378</v>
      </c>
      <c r="K225" s="202" t="s">
        <v>12499</v>
      </c>
      <c r="L225" s="203">
        <v>502</v>
      </c>
      <c r="M225" s="203">
        <v>124</v>
      </c>
      <c r="N225" s="203">
        <v>124</v>
      </c>
      <c r="O225" s="204">
        <v>0.124</v>
      </c>
      <c r="P225" s="203">
        <v>1.29</v>
      </c>
      <c r="Q225" s="197"/>
      <c r="R225" s="204" t="s">
        <v>3505</v>
      </c>
      <c r="S225" s="218"/>
      <c r="T225" s="218"/>
    </row>
    <row r="226" spans="1:20" s="205" customFormat="1">
      <c r="A226" s="199" t="s">
        <v>3179</v>
      </c>
      <c r="B226" s="199" t="s">
        <v>6159</v>
      </c>
      <c r="C226" s="198">
        <v>2608580587</v>
      </c>
      <c r="D226" s="199" t="s">
        <v>12500</v>
      </c>
      <c r="E226" s="627"/>
      <c r="F226" s="201">
        <f t="shared" si="3"/>
        <v>107.07600000000001</v>
      </c>
      <c r="G226" s="201">
        <v>89.23</v>
      </c>
      <c r="H226" s="627"/>
      <c r="I226" s="627"/>
      <c r="J226" s="631" t="s">
        <v>12378</v>
      </c>
      <c r="K226" s="202" t="s">
        <v>12501</v>
      </c>
      <c r="L226" s="203">
        <v>502</v>
      </c>
      <c r="M226" s="203">
        <v>124</v>
      </c>
      <c r="N226" s="203">
        <v>124</v>
      </c>
      <c r="O226" s="204">
        <v>0.124</v>
      </c>
      <c r="P226" s="203">
        <v>1.43</v>
      </c>
      <c r="Q226" s="197"/>
      <c r="R226" s="204" t="s">
        <v>3505</v>
      </c>
      <c r="S226" s="218"/>
      <c r="T226" s="218"/>
    </row>
    <row r="227" spans="1:20" s="205" customFormat="1">
      <c r="A227" s="199" t="s">
        <v>3179</v>
      </c>
      <c r="B227" s="199" t="s">
        <v>6159</v>
      </c>
      <c r="C227" s="198">
        <v>2608580588</v>
      </c>
      <c r="D227" s="199" t="s">
        <v>12502</v>
      </c>
      <c r="E227" s="627"/>
      <c r="F227" s="201">
        <f t="shared" si="3"/>
        <v>129.22799999999998</v>
      </c>
      <c r="G227" s="201">
        <v>107.69</v>
      </c>
      <c r="H227" s="627"/>
      <c r="I227" s="627"/>
      <c r="J227" s="631" t="s">
        <v>12378</v>
      </c>
      <c r="K227" s="202" t="s">
        <v>12503</v>
      </c>
      <c r="L227" s="203">
        <v>502</v>
      </c>
      <c r="M227" s="203">
        <v>124</v>
      </c>
      <c r="N227" s="203">
        <v>124</v>
      </c>
      <c r="O227" s="204">
        <v>0.124</v>
      </c>
      <c r="P227" s="203">
        <v>1.77</v>
      </c>
      <c r="Q227" s="197"/>
      <c r="R227" s="204" t="s">
        <v>3505</v>
      </c>
      <c r="S227" s="218"/>
      <c r="T227" s="218"/>
    </row>
    <row r="228" spans="1:20" s="205" customFormat="1">
      <c r="A228" s="199" t="s">
        <v>3179</v>
      </c>
      <c r="B228" s="199" t="s">
        <v>6159</v>
      </c>
      <c r="C228" s="198">
        <v>2608580589</v>
      </c>
      <c r="D228" s="199" t="s">
        <v>12504</v>
      </c>
      <c r="E228" s="627"/>
      <c r="F228" s="201">
        <f t="shared" si="3"/>
        <v>136.61999999999998</v>
      </c>
      <c r="G228" s="201">
        <v>113.85</v>
      </c>
      <c r="H228" s="627"/>
      <c r="I228" s="627"/>
      <c r="J228" s="631" t="s">
        <v>12378</v>
      </c>
      <c r="K228" s="202" t="s">
        <v>12505</v>
      </c>
      <c r="L228" s="203">
        <v>502</v>
      </c>
      <c r="M228" s="203">
        <v>124</v>
      </c>
      <c r="N228" s="203">
        <v>124</v>
      </c>
      <c r="O228" s="204">
        <v>0.124</v>
      </c>
      <c r="P228" s="203">
        <v>2.2000000000000002</v>
      </c>
      <c r="Q228" s="197"/>
      <c r="R228" s="204" t="s">
        <v>3505</v>
      </c>
      <c r="S228" s="218"/>
      <c r="T228" s="218"/>
    </row>
    <row r="229" spans="1:20" s="205" customFormat="1">
      <c r="A229" s="199" t="s">
        <v>3179</v>
      </c>
      <c r="B229" s="199" t="s">
        <v>6159</v>
      </c>
      <c r="C229" s="198">
        <v>2608580590</v>
      </c>
      <c r="D229" s="199" t="s">
        <v>12506</v>
      </c>
      <c r="E229" s="627"/>
      <c r="F229" s="201">
        <f t="shared" si="3"/>
        <v>149.54400000000001</v>
      </c>
      <c r="G229" s="201">
        <v>124.62</v>
      </c>
      <c r="H229" s="627"/>
      <c r="I229" s="627"/>
      <c r="J229" s="631" t="s">
        <v>12378</v>
      </c>
      <c r="K229" s="202" t="s">
        <v>12507</v>
      </c>
      <c r="L229" s="203">
        <v>502</v>
      </c>
      <c r="M229" s="203">
        <v>124</v>
      </c>
      <c r="N229" s="203">
        <v>124</v>
      </c>
      <c r="O229" s="204">
        <v>0.124</v>
      </c>
      <c r="P229" s="203">
        <v>2.4500000000000002</v>
      </c>
      <c r="Q229" s="197"/>
      <c r="R229" s="204" t="s">
        <v>3505</v>
      </c>
      <c r="S229" s="218"/>
      <c r="T229" s="218"/>
    </row>
    <row r="230" spans="1:20" s="205" customFormat="1">
      <c r="A230" s="199" t="s">
        <v>3179</v>
      </c>
      <c r="B230" s="199" t="s">
        <v>6159</v>
      </c>
      <c r="C230" s="198">
        <v>2608580591</v>
      </c>
      <c r="D230" s="199" t="s">
        <v>12508</v>
      </c>
      <c r="E230" s="627"/>
      <c r="F230" s="201">
        <f t="shared" si="3"/>
        <v>162.45599999999999</v>
      </c>
      <c r="G230" s="201">
        <v>135.38</v>
      </c>
      <c r="H230" s="627"/>
      <c r="I230" s="627"/>
      <c r="J230" s="631" t="s">
        <v>12378</v>
      </c>
      <c r="K230" s="202" t="s">
        <v>12509</v>
      </c>
      <c r="L230" s="203">
        <v>502</v>
      </c>
      <c r="M230" s="203">
        <v>169</v>
      </c>
      <c r="N230" s="203">
        <v>169</v>
      </c>
      <c r="O230" s="204">
        <v>0.16900000000000001</v>
      </c>
      <c r="P230" s="203">
        <v>2.94</v>
      </c>
      <c r="Q230" s="197"/>
      <c r="R230" s="204" t="s">
        <v>3505</v>
      </c>
      <c r="S230" s="218"/>
      <c r="T230" s="218"/>
    </row>
    <row r="231" spans="1:20" s="205" customFormat="1">
      <c r="A231" s="199" t="s">
        <v>3179</v>
      </c>
      <c r="B231" s="199" t="s">
        <v>6159</v>
      </c>
      <c r="C231" s="198">
        <v>2608580592</v>
      </c>
      <c r="D231" s="199" t="s">
        <v>12510</v>
      </c>
      <c r="E231" s="627"/>
      <c r="F231" s="201">
        <f t="shared" si="3"/>
        <v>188.30399999999997</v>
      </c>
      <c r="G231" s="201">
        <v>156.91999999999999</v>
      </c>
      <c r="H231" s="627"/>
      <c r="I231" s="627"/>
      <c r="J231" s="631" t="s">
        <v>12378</v>
      </c>
      <c r="K231" s="202" t="s">
        <v>12511</v>
      </c>
      <c r="L231" s="203">
        <v>502</v>
      </c>
      <c r="M231" s="203">
        <v>169</v>
      </c>
      <c r="N231" s="203">
        <v>169</v>
      </c>
      <c r="O231" s="204">
        <v>0.16900000000000001</v>
      </c>
      <c r="P231" s="203">
        <v>4</v>
      </c>
      <c r="Q231" s="197"/>
      <c r="R231" s="204" t="s">
        <v>3505</v>
      </c>
      <c r="S231" s="218"/>
      <c r="T231" s="218"/>
    </row>
    <row r="232" spans="1:20" s="205" customFormat="1">
      <c r="A232" s="199" t="s">
        <v>3179</v>
      </c>
      <c r="B232" s="199" t="s">
        <v>6159</v>
      </c>
      <c r="C232" s="198">
        <v>2608580593</v>
      </c>
      <c r="D232" s="199" t="s">
        <v>12512</v>
      </c>
      <c r="E232" s="627"/>
      <c r="F232" s="201">
        <f t="shared" si="3"/>
        <v>193.38</v>
      </c>
      <c r="G232" s="201">
        <v>161.15</v>
      </c>
      <c r="H232" s="627"/>
      <c r="I232" s="627"/>
      <c r="J232" s="631" t="s">
        <v>12378</v>
      </c>
      <c r="K232" s="202" t="s">
        <v>12513</v>
      </c>
      <c r="L232" s="203">
        <v>502</v>
      </c>
      <c r="M232" s="203">
        <v>169</v>
      </c>
      <c r="N232" s="203">
        <v>169</v>
      </c>
      <c r="O232" s="204">
        <v>0.16900000000000001</v>
      </c>
      <c r="P232" s="203">
        <v>4.34</v>
      </c>
      <c r="Q232" s="197"/>
      <c r="R232" s="204" t="s">
        <v>3505</v>
      </c>
      <c r="S232" s="218"/>
      <c r="T232" s="218"/>
    </row>
    <row r="233" spans="1:20" s="205" customFormat="1">
      <c r="A233" s="199" t="s">
        <v>3179</v>
      </c>
      <c r="B233" s="199" t="s">
        <v>6159</v>
      </c>
      <c r="C233" s="198">
        <v>2608580594</v>
      </c>
      <c r="D233" s="199" t="s">
        <v>12514</v>
      </c>
      <c r="E233" s="627"/>
      <c r="F233" s="201">
        <f t="shared" si="3"/>
        <v>198.45599999999999</v>
      </c>
      <c r="G233" s="201">
        <v>165.38</v>
      </c>
      <c r="H233" s="627"/>
      <c r="I233" s="627"/>
      <c r="J233" s="631" t="s">
        <v>12378</v>
      </c>
      <c r="K233" s="202" t="s">
        <v>12515</v>
      </c>
      <c r="L233" s="203">
        <v>502</v>
      </c>
      <c r="M233" s="203">
        <v>169</v>
      </c>
      <c r="N233" s="203">
        <v>169</v>
      </c>
      <c r="O233" s="204">
        <v>0.16900000000000001</v>
      </c>
      <c r="P233" s="203">
        <v>4.8499999999999996</v>
      </c>
      <c r="Q233" s="197"/>
      <c r="R233" s="204" t="s">
        <v>3505</v>
      </c>
      <c r="S233" s="218"/>
      <c r="T233" s="218"/>
    </row>
    <row r="234" spans="1:20" s="205" customFormat="1">
      <c r="A234" s="199" t="s">
        <v>3179</v>
      </c>
      <c r="B234" s="199" t="s">
        <v>6159</v>
      </c>
      <c r="C234" s="198">
        <v>2608580595</v>
      </c>
      <c r="D234" s="199" t="s">
        <v>12516</v>
      </c>
      <c r="E234" s="627"/>
      <c r="F234" s="201">
        <f t="shared" si="3"/>
        <v>207.696</v>
      </c>
      <c r="G234" s="201">
        <v>173.08</v>
      </c>
      <c r="H234" s="627"/>
      <c r="I234" s="627"/>
      <c r="J234" s="631" t="s">
        <v>12378</v>
      </c>
      <c r="K234" s="202" t="s">
        <v>12517</v>
      </c>
      <c r="L234" s="203">
        <v>502</v>
      </c>
      <c r="M234" s="203">
        <v>169</v>
      </c>
      <c r="N234" s="203">
        <v>169</v>
      </c>
      <c r="O234" s="204">
        <v>0.16900000000000001</v>
      </c>
      <c r="P234" s="203">
        <v>5</v>
      </c>
      <c r="Q234" s="197"/>
      <c r="R234" s="204" t="s">
        <v>3505</v>
      </c>
      <c r="S234" s="218"/>
      <c r="T234" s="218"/>
    </row>
    <row r="235" spans="1:20" s="205" customFormat="1">
      <c r="A235" s="199" t="s">
        <v>3179</v>
      </c>
      <c r="B235" s="199" t="s">
        <v>6159</v>
      </c>
      <c r="C235" s="198">
        <v>2600116071</v>
      </c>
      <c r="D235" s="199" t="s">
        <v>12518</v>
      </c>
      <c r="E235" s="627"/>
      <c r="F235" s="201">
        <f t="shared" si="3"/>
        <v>33.228000000000002</v>
      </c>
      <c r="G235" s="201">
        <v>27.69</v>
      </c>
      <c r="H235" s="627"/>
      <c r="I235" s="627"/>
      <c r="J235" s="631" t="s">
        <v>12378</v>
      </c>
      <c r="K235" s="202" t="s">
        <v>12519</v>
      </c>
      <c r="L235" s="203">
        <v>130</v>
      </c>
      <c r="M235" s="203">
        <v>77</v>
      </c>
      <c r="N235" s="203">
        <v>15</v>
      </c>
      <c r="O235" s="204">
        <v>1.4999999999999999E-2</v>
      </c>
      <c r="P235" s="203">
        <v>1.9E-2</v>
      </c>
      <c r="Q235" s="197"/>
      <c r="R235" s="204" t="s">
        <v>3505</v>
      </c>
      <c r="S235" s="218"/>
      <c r="T235" s="218"/>
    </row>
    <row r="236" spans="1:20" s="205" customFormat="1">
      <c r="A236" s="199" t="s">
        <v>3179</v>
      </c>
      <c r="B236" s="199" t="s">
        <v>6159</v>
      </c>
      <c r="C236" s="198">
        <v>2600116072</v>
      </c>
      <c r="D236" s="199" t="s">
        <v>12520</v>
      </c>
      <c r="E236" s="627"/>
      <c r="F236" s="201">
        <f t="shared" si="3"/>
        <v>44.304000000000002</v>
      </c>
      <c r="G236" s="201">
        <v>36.92</v>
      </c>
      <c r="H236" s="627"/>
      <c r="I236" s="627"/>
      <c r="J236" s="631" t="s">
        <v>12378</v>
      </c>
      <c r="K236" s="202" t="s">
        <v>12521</v>
      </c>
      <c r="L236" s="203">
        <v>130</v>
      </c>
      <c r="M236" s="203">
        <v>77</v>
      </c>
      <c r="N236" s="203">
        <v>15</v>
      </c>
      <c r="O236" s="204">
        <v>1.4999999999999999E-2</v>
      </c>
      <c r="P236" s="203">
        <v>2.5999999999999999E-2</v>
      </c>
      <c r="Q236" s="197"/>
      <c r="R236" s="204" t="s">
        <v>3505</v>
      </c>
      <c r="S236" s="218"/>
      <c r="T236" s="218"/>
    </row>
    <row r="237" spans="1:20" s="205" customFormat="1">
      <c r="A237" s="199" t="s">
        <v>3179</v>
      </c>
      <c r="B237" s="199" t="s">
        <v>6159</v>
      </c>
      <c r="C237" s="198">
        <v>2600116073</v>
      </c>
      <c r="D237" s="199" t="s">
        <v>12522</v>
      </c>
      <c r="E237" s="627"/>
      <c r="F237" s="201">
        <f t="shared" si="3"/>
        <v>44.304000000000002</v>
      </c>
      <c r="G237" s="201">
        <v>36.92</v>
      </c>
      <c r="H237" s="627"/>
      <c r="I237" s="627"/>
      <c r="J237" s="631" t="s">
        <v>12378</v>
      </c>
      <c r="K237" s="202" t="s">
        <v>12523</v>
      </c>
      <c r="L237" s="203">
        <v>130</v>
      </c>
      <c r="M237" s="203">
        <v>77</v>
      </c>
      <c r="N237" s="203">
        <v>15</v>
      </c>
      <c r="O237" s="204">
        <v>1.4999999999999999E-2</v>
      </c>
      <c r="P237" s="203">
        <v>2.5999999999999999E-2</v>
      </c>
      <c r="Q237" s="197"/>
      <c r="R237" s="204" t="s">
        <v>3505</v>
      </c>
      <c r="S237" s="218"/>
      <c r="T237" s="218"/>
    </row>
    <row r="238" spans="1:20" s="205" customFormat="1">
      <c r="A238" s="199" t="s">
        <v>3179</v>
      </c>
      <c r="B238" s="199" t="s">
        <v>6159</v>
      </c>
      <c r="C238" s="198">
        <v>2600116074</v>
      </c>
      <c r="D238" s="199" t="s">
        <v>12524</v>
      </c>
      <c r="E238" s="627"/>
      <c r="F238" s="201">
        <f t="shared" si="3"/>
        <v>44.304000000000002</v>
      </c>
      <c r="G238" s="201">
        <v>36.92</v>
      </c>
      <c r="H238" s="627"/>
      <c r="I238" s="627"/>
      <c r="J238" s="631" t="s">
        <v>12378</v>
      </c>
      <c r="K238" s="202" t="s">
        <v>12525</v>
      </c>
      <c r="L238" s="203">
        <v>130</v>
      </c>
      <c r="M238" s="203">
        <v>77</v>
      </c>
      <c r="N238" s="203">
        <v>15</v>
      </c>
      <c r="O238" s="204">
        <v>1.4999999999999999E-2</v>
      </c>
      <c r="P238" s="203">
        <v>2.5999999999999999E-2</v>
      </c>
      <c r="Q238" s="197"/>
      <c r="R238" s="204" t="s">
        <v>3505</v>
      </c>
      <c r="S238" s="218"/>
      <c r="T238" s="218"/>
    </row>
    <row r="239" spans="1:20" s="205" customFormat="1">
      <c r="A239" s="199" t="s">
        <v>3179</v>
      </c>
      <c r="B239" s="199" t="s">
        <v>6159</v>
      </c>
      <c r="C239" s="198">
        <v>2600116075</v>
      </c>
      <c r="D239" s="199" t="s">
        <v>12526</v>
      </c>
      <c r="E239" s="627"/>
      <c r="F239" s="201">
        <f t="shared" si="3"/>
        <v>44.304000000000002</v>
      </c>
      <c r="G239" s="201">
        <v>36.92</v>
      </c>
      <c r="H239" s="627"/>
      <c r="I239" s="627"/>
      <c r="J239" s="631" t="s">
        <v>12378</v>
      </c>
      <c r="K239" s="202" t="s">
        <v>12527</v>
      </c>
      <c r="L239" s="203">
        <v>130</v>
      </c>
      <c r="M239" s="203">
        <v>77</v>
      </c>
      <c r="N239" s="203">
        <v>15</v>
      </c>
      <c r="O239" s="204">
        <v>1.4999999999999999E-2</v>
      </c>
      <c r="P239" s="203">
        <v>3.7999999999999999E-2</v>
      </c>
      <c r="Q239" s="197"/>
      <c r="R239" s="204" t="s">
        <v>3505</v>
      </c>
      <c r="S239" s="218"/>
      <c r="T239" s="218"/>
    </row>
    <row r="240" spans="1:20" s="205" customFormat="1">
      <c r="A240" s="199" t="s">
        <v>3179</v>
      </c>
      <c r="B240" s="199" t="s">
        <v>6159</v>
      </c>
      <c r="C240" s="198">
        <v>2600116076</v>
      </c>
      <c r="D240" s="199" t="s">
        <v>12528</v>
      </c>
      <c r="E240" s="627"/>
      <c r="F240" s="201">
        <f t="shared" si="3"/>
        <v>66.456000000000003</v>
      </c>
      <c r="G240" s="201">
        <v>55.38</v>
      </c>
      <c r="H240" s="627"/>
      <c r="I240" s="627"/>
      <c r="J240" s="631" t="s">
        <v>12378</v>
      </c>
      <c r="K240" s="202" t="s">
        <v>12529</v>
      </c>
      <c r="L240" s="203">
        <v>130</v>
      </c>
      <c r="M240" s="203">
        <v>77</v>
      </c>
      <c r="N240" s="203">
        <v>15</v>
      </c>
      <c r="O240" s="204">
        <v>1.4999999999999999E-2</v>
      </c>
      <c r="P240" s="203">
        <v>3.7999999999999999E-2</v>
      </c>
      <c r="Q240" s="197"/>
      <c r="R240" s="204" t="s">
        <v>3505</v>
      </c>
      <c r="S240" s="218"/>
      <c r="T240" s="218"/>
    </row>
    <row r="241" spans="1:20" s="205" customFormat="1">
      <c r="A241" s="199" t="s">
        <v>3179</v>
      </c>
      <c r="B241" s="199" t="s">
        <v>6159</v>
      </c>
      <c r="C241" s="198">
        <v>2600116077</v>
      </c>
      <c r="D241" s="199" t="s">
        <v>12530</v>
      </c>
      <c r="E241" s="627"/>
      <c r="F241" s="201">
        <f t="shared" si="3"/>
        <v>66.456000000000003</v>
      </c>
      <c r="G241" s="201">
        <v>55.38</v>
      </c>
      <c r="H241" s="627"/>
      <c r="I241" s="627"/>
      <c r="J241" s="631" t="s">
        <v>12378</v>
      </c>
      <c r="K241" s="202" t="s">
        <v>12531</v>
      </c>
      <c r="L241" s="203">
        <v>130</v>
      </c>
      <c r="M241" s="203">
        <v>77</v>
      </c>
      <c r="N241" s="203">
        <v>15</v>
      </c>
      <c r="O241" s="204">
        <v>1.4999999999999999E-2</v>
      </c>
      <c r="P241" s="203">
        <v>3.7999999999999999E-2</v>
      </c>
      <c r="Q241" s="197"/>
      <c r="R241" s="204" t="s">
        <v>3505</v>
      </c>
      <c r="S241" s="218"/>
      <c r="T241" s="218"/>
    </row>
    <row r="242" spans="1:20" s="205" customFormat="1">
      <c r="A242" s="199" t="s">
        <v>3179</v>
      </c>
      <c r="B242" s="199" t="s">
        <v>6159</v>
      </c>
      <c r="C242" s="198">
        <v>2600116078</v>
      </c>
      <c r="D242" s="199" t="s">
        <v>12532</v>
      </c>
      <c r="E242" s="627"/>
      <c r="F242" s="201">
        <f t="shared" si="3"/>
        <v>66.456000000000003</v>
      </c>
      <c r="G242" s="201">
        <v>55.38</v>
      </c>
      <c r="H242" s="627"/>
      <c r="I242" s="627"/>
      <c r="J242" s="631" t="s">
        <v>12378</v>
      </c>
      <c r="K242" s="202" t="s">
        <v>12533</v>
      </c>
      <c r="L242" s="203">
        <v>130</v>
      </c>
      <c r="M242" s="203">
        <v>77</v>
      </c>
      <c r="N242" s="203">
        <v>15</v>
      </c>
      <c r="O242" s="204">
        <v>1.4999999999999999E-2</v>
      </c>
      <c r="P242" s="203">
        <v>5.0999999999999997E-2</v>
      </c>
      <c r="Q242" s="197"/>
      <c r="R242" s="204" t="s">
        <v>3505</v>
      </c>
      <c r="S242" s="218"/>
      <c r="T242" s="218"/>
    </row>
    <row r="243" spans="1:20" s="205" customFormat="1">
      <c r="A243" s="199" t="s">
        <v>3179</v>
      </c>
      <c r="B243" s="199" t="s">
        <v>6159</v>
      </c>
      <c r="C243" s="198">
        <v>2600116082</v>
      </c>
      <c r="D243" s="199" t="s">
        <v>12534</v>
      </c>
      <c r="E243" s="627"/>
      <c r="F243" s="201">
        <f t="shared" si="3"/>
        <v>88.61999999999999</v>
      </c>
      <c r="G243" s="201">
        <v>73.849999999999994</v>
      </c>
      <c r="H243" s="627"/>
      <c r="I243" s="627"/>
      <c r="J243" s="631" t="s">
        <v>12378</v>
      </c>
      <c r="K243" s="202" t="s">
        <v>12535</v>
      </c>
      <c r="L243" s="203">
        <v>130</v>
      </c>
      <c r="M243" s="203">
        <v>77</v>
      </c>
      <c r="N243" s="203">
        <v>15</v>
      </c>
      <c r="O243" s="204">
        <v>1.4999999999999999E-2</v>
      </c>
      <c r="P243" s="203">
        <v>0.05</v>
      </c>
      <c r="Q243" s="197"/>
      <c r="R243" s="204" t="s">
        <v>3505</v>
      </c>
      <c r="S243" s="218"/>
      <c r="T243" s="218"/>
    </row>
    <row r="244" spans="1:20" s="205" customFormat="1">
      <c r="A244" s="199" t="s">
        <v>3179</v>
      </c>
      <c r="B244" s="199" t="s">
        <v>6159</v>
      </c>
      <c r="C244" s="624">
        <v>2608580726</v>
      </c>
      <c r="D244" s="625" t="s">
        <v>12716</v>
      </c>
      <c r="E244" s="199"/>
      <c r="F244" s="201">
        <f t="shared" si="3"/>
        <v>11.219999999999999</v>
      </c>
      <c r="G244" s="201">
        <v>9.35</v>
      </c>
      <c r="H244" s="199"/>
      <c r="I244" s="199"/>
      <c r="J244" s="626" t="s">
        <v>528</v>
      </c>
      <c r="K244" s="202" t="s">
        <v>12717</v>
      </c>
      <c r="L244" s="203">
        <v>80</v>
      </c>
      <c r="M244" s="203">
        <v>56</v>
      </c>
      <c r="N244" s="203">
        <v>140</v>
      </c>
      <c r="O244" s="204">
        <v>0.08</v>
      </c>
      <c r="P244" s="203">
        <v>0.08</v>
      </c>
      <c r="Q244" s="627"/>
      <c r="R244" s="197" t="s">
        <v>3184</v>
      </c>
      <c r="S244" s="218"/>
      <c r="T244" s="218"/>
    </row>
    <row r="245" spans="1:20" s="205" customFormat="1">
      <c r="A245" s="199" t="s">
        <v>3179</v>
      </c>
      <c r="B245" s="199" t="s">
        <v>6159</v>
      </c>
      <c r="C245" s="624">
        <v>2608580727</v>
      </c>
      <c r="D245" s="625" t="s">
        <v>12718</v>
      </c>
      <c r="E245" s="199"/>
      <c r="F245" s="201">
        <f t="shared" si="3"/>
        <v>11.219999999999999</v>
      </c>
      <c r="G245" s="201">
        <v>9.35</v>
      </c>
      <c r="H245" s="199"/>
      <c r="I245" s="199"/>
      <c r="J245" s="626" t="s">
        <v>528</v>
      </c>
      <c r="K245" s="202" t="s">
        <v>12719</v>
      </c>
      <c r="L245" s="203">
        <v>80</v>
      </c>
      <c r="M245" s="203">
        <v>56</v>
      </c>
      <c r="N245" s="203">
        <v>140</v>
      </c>
      <c r="O245" s="204">
        <v>0.08</v>
      </c>
      <c r="P245" s="203">
        <v>0.08</v>
      </c>
      <c r="Q245" s="627"/>
      <c r="R245" s="627"/>
      <c r="S245" s="218"/>
      <c r="T245" s="218"/>
    </row>
    <row r="246" spans="1:20" s="205" customFormat="1">
      <c r="A246" s="199" t="s">
        <v>3179</v>
      </c>
      <c r="B246" s="199" t="s">
        <v>6159</v>
      </c>
      <c r="C246" s="624">
        <v>2608580728</v>
      </c>
      <c r="D246" s="625" t="s">
        <v>12720</v>
      </c>
      <c r="E246" s="199"/>
      <c r="F246" s="201">
        <f t="shared" si="3"/>
        <v>11.219999999999999</v>
      </c>
      <c r="G246" s="201">
        <v>9.35</v>
      </c>
      <c r="H246" s="199"/>
      <c r="I246" s="199"/>
      <c r="J246" s="626" t="s">
        <v>528</v>
      </c>
      <c r="K246" s="202" t="s">
        <v>12721</v>
      </c>
      <c r="L246" s="203">
        <v>80</v>
      </c>
      <c r="M246" s="203">
        <v>56</v>
      </c>
      <c r="N246" s="203">
        <v>140</v>
      </c>
      <c r="O246" s="204">
        <v>0.08</v>
      </c>
      <c r="P246" s="203">
        <v>0.08</v>
      </c>
      <c r="Q246" s="627"/>
      <c r="R246" s="197" t="s">
        <v>3184</v>
      </c>
      <c r="S246" s="218"/>
      <c r="T246" s="218"/>
    </row>
    <row r="247" spans="1:20" s="205" customFormat="1">
      <c r="A247" s="199" t="s">
        <v>3179</v>
      </c>
      <c r="B247" s="199" t="s">
        <v>6159</v>
      </c>
      <c r="C247" s="624">
        <v>2608580729</v>
      </c>
      <c r="D247" s="625" t="s">
        <v>12722</v>
      </c>
      <c r="E247" s="199"/>
      <c r="F247" s="201">
        <f t="shared" si="3"/>
        <v>11.819999999999999</v>
      </c>
      <c r="G247" s="201">
        <v>9.85</v>
      </c>
      <c r="H247" s="199"/>
      <c r="I247" s="199"/>
      <c r="J247" s="626" t="s">
        <v>528</v>
      </c>
      <c r="K247" s="202" t="s">
        <v>12723</v>
      </c>
      <c r="L247" s="203">
        <v>80</v>
      </c>
      <c r="M247" s="203">
        <v>56</v>
      </c>
      <c r="N247" s="203">
        <v>140</v>
      </c>
      <c r="O247" s="204">
        <v>0.1</v>
      </c>
      <c r="P247" s="203">
        <v>0.1</v>
      </c>
      <c r="Q247" s="627"/>
      <c r="R247" s="197" t="s">
        <v>3184</v>
      </c>
      <c r="S247" s="218"/>
      <c r="T247" s="218"/>
    </row>
    <row r="248" spans="1:20" s="205" customFormat="1">
      <c r="A248" s="199" t="s">
        <v>3179</v>
      </c>
      <c r="B248" s="199" t="s">
        <v>6159</v>
      </c>
      <c r="C248" s="624">
        <v>2608580730</v>
      </c>
      <c r="D248" s="625" t="s">
        <v>12724</v>
      </c>
      <c r="E248" s="199"/>
      <c r="F248" s="201">
        <f t="shared" si="3"/>
        <v>12.564</v>
      </c>
      <c r="G248" s="201">
        <v>10.47</v>
      </c>
      <c r="H248" s="199"/>
      <c r="I248" s="199"/>
      <c r="J248" s="626" t="s">
        <v>528</v>
      </c>
      <c r="K248" s="202" t="s">
        <v>12725</v>
      </c>
      <c r="L248" s="203">
        <v>80</v>
      </c>
      <c r="M248" s="203">
        <v>56</v>
      </c>
      <c r="N248" s="203">
        <v>140</v>
      </c>
      <c r="O248" s="204">
        <v>0.1</v>
      </c>
      <c r="P248" s="203">
        <v>0.1</v>
      </c>
      <c r="Q248" s="627"/>
      <c r="R248" s="627"/>
      <c r="S248" s="218"/>
      <c r="T248" s="218"/>
    </row>
    <row r="249" spans="1:20" s="205" customFormat="1">
      <c r="A249" s="199" t="s">
        <v>3179</v>
      </c>
      <c r="B249" s="199" t="s">
        <v>6159</v>
      </c>
      <c r="C249" s="624">
        <v>2608580731</v>
      </c>
      <c r="D249" s="625" t="s">
        <v>12726</v>
      </c>
      <c r="E249" s="199"/>
      <c r="F249" s="201">
        <f t="shared" si="3"/>
        <v>12.564</v>
      </c>
      <c r="G249" s="201">
        <v>10.47</v>
      </c>
      <c r="H249" s="199"/>
      <c r="I249" s="199"/>
      <c r="J249" s="626" t="s">
        <v>528</v>
      </c>
      <c r="K249" s="202" t="s">
        <v>12727</v>
      </c>
      <c r="L249" s="203">
        <v>80</v>
      </c>
      <c r="M249" s="203">
        <v>56</v>
      </c>
      <c r="N249" s="203">
        <v>140</v>
      </c>
      <c r="O249" s="204">
        <v>0.14000000000000001</v>
      </c>
      <c r="P249" s="203">
        <v>0.14000000000000001</v>
      </c>
      <c r="Q249" s="627"/>
      <c r="R249" s="627"/>
      <c r="S249" s="218"/>
      <c r="T249" s="218"/>
    </row>
    <row r="250" spans="1:20" s="205" customFormat="1">
      <c r="A250" s="199" t="s">
        <v>3179</v>
      </c>
      <c r="B250" s="199" t="s">
        <v>6159</v>
      </c>
      <c r="C250" s="624">
        <v>2608580732</v>
      </c>
      <c r="D250" s="625" t="s">
        <v>12728</v>
      </c>
      <c r="E250" s="199"/>
      <c r="F250" s="201">
        <f t="shared" si="3"/>
        <v>12.564</v>
      </c>
      <c r="G250" s="201">
        <v>10.47</v>
      </c>
      <c r="H250" s="199"/>
      <c r="I250" s="199"/>
      <c r="J250" s="626" t="s">
        <v>528</v>
      </c>
      <c r="K250" s="202" t="s">
        <v>12729</v>
      </c>
      <c r="L250" s="203">
        <v>80</v>
      </c>
      <c r="M250" s="203">
        <v>56</v>
      </c>
      <c r="N250" s="203">
        <v>140</v>
      </c>
      <c r="O250" s="204">
        <v>0.12</v>
      </c>
      <c r="P250" s="203">
        <v>0.12</v>
      </c>
      <c r="Q250" s="627"/>
      <c r="R250" s="627"/>
      <c r="S250" s="218"/>
      <c r="T250" s="218"/>
    </row>
    <row r="251" spans="1:20" s="205" customFormat="1">
      <c r="A251" s="199" t="s">
        <v>3179</v>
      </c>
      <c r="B251" s="199" t="s">
        <v>6159</v>
      </c>
      <c r="C251" s="624">
        <v>2608580733</v>
      </c>
      <c r="D251" s="625" t="s">
        <v>12730</v>
      </c>
      <c r="E251" s="199"/>
      <c r="F251" s="201">
        <f t="shared" si="3"/>
        <v>12.564</v>
      </c>
      <c r="G251" s="201">
        <v>10.47</v>
      </c>
      <c r="H251" s="199"/>
      <c r="I251" s="199"/>
      <c r="J251" s="626" t="s">
        <v>528</v>
      </c>
      <c r="K251" s="202" t="s">
        <v>12731</v>
      </c>
      <c r="L251" s="203">
        <v>80</v>
      </c>
      <c r="M251" s="203">
        <v>48</v>
      </c>
      <c r="N251" s="203">
        <v>140</v>
      </c>
      <c r="O251" s="204">
        <v>0.17599999999999999</v>
      </c>
      <c r="P251" s="203">
        <v>0.17599999999999999</v>
      </c>
      <c r="Q251" s="627"/>
      <c r="R251" s="627"/>
      <c r="S251" s="218"/>
      <c r="T251" s="218"/>
    </row>
    <row r="252" spans="1:20" s="205" customFormat="1">
      <c r="A252" s="199" t="s">
        <v>3179</v>
      </c>
      <c r="B252" s="199" t="s">
        <v>6159</v>
      </c>
      <c r="C252" s="624">
        <v>2608580734</v>
      </c>
      <c r="D252" s="625" t="s">
        <v>12732</v>
      </c>
      <c r="E252" s="199"/>
      <c r="F252" s="201">
        <f t="shared" si="3"/>
        <v>13.319999999999999</v>
      </c>
      <c r="G252" s="201">
        <v>11.1</v>
      </c>
      <c r="H252" s="199"/>
      <c r="I252" s="199"/>
      <c r="J252" s="626" t="s">
        <v>528</v>
      </c>
      <c r="K252" s="202" t="s">
        <v>12733</v>
      </c>
      <c r="L252" s="203">
        <v>80</v>
      </c>
      <c r="M252" s="203">
        <v>48</v>
      </c>
      <c r="N252" s="203">
        <v>140</v>
      </c>
      <c r="O252" s="204">
        <v>0.15</v>
      </c>
      <c r="P252" s="203">
        <v>0.15</v>
      </c>
      <c r="Q252" s="627"/>
      <c r="R252" s="627"/>
      <c r="S252" s="218"/>
      <c r="T252" s="218"/>
    </row>
    <row r="253" spans="1:20" s="205" customFormat="1">
      <c r="A253" s="199" t="s">
        <v>3179</v>
      </c>
      <c r="B253" s="199" t="s">
        <v>6159</v>
      </c>
      <c r="C253" s="624">
        <v>2608580735</v>
      </c>
      <c r="D253" s="625" t="s">
        <v>12734</v>
      </c>
      <c r="E253" s="199"/>
      <c r="F253" s="201">
        <f t="shared" si="3"/>
        <v>13.319999999999999</v>
      </c>
      <c r="G253" s="201">
        <v>11.1</v>
      </c>
      <c r="H253" s="199"/>
      <c r="I253" s="199"/>
      <c r="J253" s="626" t="s">
        <v>528</v>
      </c>
      <c r="K253" s="202" t="s">
        <v>12735</v>
      </c>
      <c r="L253" s="203">
        <v>80</v>
      </c>
      <c r="M253" s="203">
        <v>48</v>
      </c>
      <c r="N253" s="203">
        <v>140</v>
      </c>
      <c r="O253" s="204">
        <v>0.19</v>
      </c>
      <c r="P253" s="203">
        <v>0.19</v>
      </c>
      <c r="Q253" s="627"/>
      <c r="R253" s="627"/>
      <c r="S253" s="218"/>
      <c r="T253" s="218"/>
    </row>
    <row r="254" spans="1:20" s="205" customFormat="1">
      <c r="A254" s="199" t="s">
        <v>3179</v>
      </c>
      <c r="B254" s="199" t="s">
        <v>6159</v>
      </c>
      <c r="C254" s="624">
        <v>2608580736</v>
      </c>
      <c r="D254" s="625" t="s">
        <v>12736</v>
      </c>
      <c r="E254" s="199"/>
      <c r="F254" s="201">
        <f t="shared" si="3"/>
        <v>14.027999999999999</v>
      </c>
      <c r="G254" s="201">
        <v>11.69</v>
      </c>
      <c r="H254" s="199"/>
      <c r="I254" s="199"/>
      <c r="J254" s="626" t="s">
        <v>528</v>
      </c>
      <c r="K254" s="202" t="s">
        <v>12737</v>
      </c>
      <c r="L254" s="203">
        <v>80</v>
      </c>
      <c r="M254" s="203">
        <v>56</v>
      </c>
      <c r="N254" s="203">
        <v>140</v>
      </c>
      <c r="O254" s="204">
        <v>0.17</v>
      </c>
      <c r="P254" s="203">
        <v>0.17</v>
      </c>
      <c r="Q254" s="627"/>
      <c r="R254" s="627"/>
      <c r="S254" s="218"/>
      <c r="T254" s="218"/>
    </row>
    <row r="255" spans="1:20" s="205" customFormat="1">
      <c r="A255" s="199" t="s">
        <v>3179</v>
      </c>
      <c r="B255" s="199" t="s">
        <v>6159</v>
      </c>
      <c r="C255" s="624">
        <v>2608580737</v>
      </c>
      <c r="D255" s="625" t="s">
        <v>12738</v>
      </c>
      <c r="E255" s="199"/>
      <c r="F255" s="201">
        <f t="shared" si="3"/>
        <v>14.027999999999999</v>
      </c>
      <c r="G255" s="201">
        <v>11.69</v>
      </c>
      <c r="H255" s="199"/>
      <c r="I255" s="199"/>
      <c r="J255" s="626" t="s">
        <v>528</v>
      </c>
      <c r="K255" s="202" t="s">
        <v>12739</v>
      </c>
      <c r="L255" s="203">
        <v>80</v>
      </c>
      <c r="M255" s="203">
        <v>56</v>
      </c>
      <c r="N255" s="203">
        <v>140</v>
      </c>
      <c r="O255" s="204">
        <v>0.2</v>
      </c>
      <c r="P255" s="203">
        <v>0.2</v>
      </c>
      <c r="Q255" s="627"/>
      <c r="R255" s="627"/>
      <c r="S255" s="218"/>
      <c r="T255" s="218"/>
    </row>
    <row r="256" spans="1:20" s="205" customFormat="1">
      <c r="A256" s="199" t="s">
        <v>3179</v>
      </c>
      <c r="B256" s="199" t="s">
        <v>6159</v>
      </c>
      <c r="C256" s="624">
        <v>2608580738</v>
      </c>
      <c r="D256" s="625" t="s">
        <v>12740</v>
      </c>
      <c r="E256" s="199"/>
      <c r="F256" s="201">
        <f t="shared" si="3"/>
        <v>16.367999999999999</v>
      </c>
      <c r="G256" s="201">
        <v>13.64</v>
      </c>
      <c r="H256" s="199"/>
      <c r="I256" s="199"/>
      <c r="J256" s="626" t="s">
        <v>528</v>
      </c>
      <c r="K256" s="202" t="s">
        <v>12741</v>
      </c>
      <c r="L256" s="203">
        <v>80</v>
      </c>
      <c r="M256" s="203">
        <v>56</v>
      </c>
      <c r="N256" s="203">
        <v>140</v>
      </c>
      <c r="O256" s="204">
        <v>0.17</v>
      </c>
      <c r="P256" s="203">
        <v>0.17</v>
      </c>
      <c r="Q256" s="627"/>
      <c r="R256" s="627"/>
      <c r="S256" s="218"/>
      <c r="T256" s="218"/>
    </row>
    <row r="257" spans="1:20" s="205" customFormat="1">
      <c r="A257" s="199" t="s">
        <v>3179</v>
      </c>
      <c r="B257" s="199" t="s">
        <v>6159</v>
      </c>
      <c r="C257" s="624">
        <v>2608580739</v>
      </c>
      <c r="D257" s="625" t="s">
        <v>12742</v>
      </c>
      <c r="E257" s="199"/>
      <c r="F257" s="201">
        <f t="shared" si="3"/>
        <v>16.367999999999999</v>
      </c>
      <c r="G257" s="201">
        <v>13.64</v>
      </c>
      <c r="H257" s="199"/>
      <c r="I257" s="199"/>
      <c r="J257" s="626" t="s">
        <v>528</v>
      </c>
      <c r="K257" s="202" t="s">
        <v>12743</v>
      </c>
      <c r="L257" s="203">
        <v>80</v>
      </c>
      <c r="M257" s="203">
        <v>56</v>
      </c>
      <c r="N257" s="203">
        <v>140</v>
      </c>
      <c r="O257" s="204">
        <v>0.26</v>
      </c>
      <c r="P257" s="203">
        <v>0.26</v>
      </c>
      <c r="Q257" s="627"/>
      <c r="R257" s="627"/>
      <c r="S257" s="218"/>
      <c r="T257" s="218"/>
    </row>
    <row r="258" spans="1:20" s="205" customFormat="1">
      <c r="A258" s="199" t="s">
        <v>3179</v>
      </c>
      <c r="B258" s="199" t="s">
        <v>6159</v>
      </c>
      <c r="C258" s="624">
        <v>2608580740</v>
      </c>
      <c r="D258" s="625" t="s">
        <v>12744</v>
      </c>
      <c r="E258" s="199"/>
      <c r="F258" s="201">
        <f t="shared" si="3"/>
        <v>16.367999999999999</v>
      </c>
      <c r="G258" s="201">
        <v>13.64</v>
      </c>
      <c r="H258" s="199"/>
      <c r="I258" s="199"/>
      <c r="J258" s="626" t="s">
        <v>528</v>
      </c>
      <c r="K258" s="202" t="s">
        <v>12745</v>
      </c>
      <c r="L258" s="203">
        <v>110</v>
      </c>
      <c r="M258" s="203">
        <v>86</v>
      </c>
      <c r="N258" s="203">
        <v>140</v>
      </c>
      <c r="O258" s="204">
        <v>0.2</v>
      </c>
      <c r="P258" s="203">
        <v>0.2</v>
      </c>
      <c r="Q258" s="627"/>
      <c r="R258" s="627"/>
      <c r="S258" s="218"/>
      <c r="T258" s="218"/>
    </row>
    <row r="259" spans="1:20" s="205" customFormat="1">
      <c r="A259" s="199" t="s">
        <v>3179</v>
      </c>
      <c r="B259" s="199" t="s">
        <v>6159</v>
      </c>
      <c r="C259" s="624">
        <v>2608580741</v>
      </c>
      <c r="D259" s="625" t="s">
        <v>12746</v>
      </c>
      <c r="E259" s="199"/>
      <c r="F259" s="201">
        <f t="shared" si="3"/>
        <v>19.224</v>
      </c>
      <c r="G259" s="201">
        <v>16.02</v>
      </c>
      <c r="H259" s="199"/>
      <c r="I259" s="199"/>
      <c r="J259" s="626" t="s">
        <v>528</v>
      </c>
      <c r="K259" s="202" t="s">
        <v>12747</v>
      </c>
      <c r="L259" s="203">
        <v>110</v>
      </c>
      <c r="M259" s="203">
        <v>86</v>
      </c>
      <c r="N259" s="203">
        <v>140</v>
      </c>
      <c r="O259" s="204">
        <v>0.28999999999999998</v>
      </c>
      <c r="P259" s="203">
        <v>0.28999999999999998</v>
      </c>
      <c r="Q259" s="627"/>
      <c r="R259" s="627"/>
      <c r="S259" s="218"/>
      <c r="T259" s="218"/>
    </row>
    <row r="260" spans="1:20" s="205" customFormat="1">
      <c r="A260" s="199" t="s">
        <v>3179</v>
      </c>
      <c r="B260" s="199" t="s">
        <v>6159</v>
      </c>
      <c r="C260" s="624">
        <v>2608580742</v>
      </c>
      <c r="D260" s="625" t="s">
        <v>12748</v>
      </c>
      <c r="E260" s="199"/>
      <c r="F260" s="201">
        <f t="shared" si="3"/>
        <v>20.220000000000002</v>
      </c>
      <c r="G260" s="201">
        <v>16.850000000000001</v>
      </c>
      <c r="H260" s="199"/>
      <c r="I260" s="199"/>
      <c r="J260" s="626" t="s">
        <v>528</v>
      </c>
      <c r="K260" s="202" t="s">
        <v>12749</v>
      </c>
      <c r="L260" s="203">
        <v>110</v>
      </c>
      <c r="M260" s="203">
        <v>86</v>
      </c>
      <c r="N260" s="203">
        <v>140</v>
      </c>
      <c r="O260" s="204">
        <v>0.28000000000000003</v>
      </c>
      <c r="P260" s="203">
        <v>0.28000000000000003</v>
      </c>
      <c r="Q260" s="627"/>
      <c r="R260" s="197" t="s">
        <v>3184</v>
      </c>
      <c r="S260" s="218"/>
      <c r="T260" s="218"/>
    </row>
    <row r="261" spans="1:20" s="205" customFormat="1">
      <c r="A261" s="199" t="s">
        <v>3179</v>
      </c>
      <c r="B261" s="199" t="s">
        <v>6159</v>
      </c>
      <c r="C261" s="624">
        <v>2608580743</v>
      </c>
      <c r="D261" s="625" t="s">
        <v>12750</v>
      </c>
      <c r="E261" s="199"/>
      <c r="F261" s="201">
        <f t="shared" si="3"/>
        <v>20.220000000000002</v>
      </c>
      <c r="G261" s="201">
        <v>16.850000000000001</v>
      </c>
      <c r="H261" s="199"/>
      <c r="I261" s="199"/>
      <c r="J261" s="626" t="s">
        <v>528</v>
      </c>
      <c r="K261" s="202" t="s">
        <v>12751</v>
      </c>
      <c r="L261" s="203">
        <v>110</v>
      </c>
      <c r="M261" s="203">
        <v>86</v>
      </c>
      <c r="N261" s="203">
        <v>140</v>
      </c>
      <c r="O261" s="204">
        <v>0.25</v>
      </c>
      <c r="P261" s="203">
        <v>0.25</v>
      </c>
      <c r="Q261" s="627"/>
      <c r="R261" s="627"/>
      <c r="S261" s="218"/>
      <c r="T261" s="218"/>
    </row>
    <row r="262" spans="1:20" s="205" customFormat="1">
      <c r="A262" s="199" t="s">
        <v>3179</v>
      </c>
      <c r="B262" s="199" t="s">
        <v>6159</v>
      </c>
      <c r="C262" s="624">
        <v>2608580744</v>
      </c>
      <c r="D262" s="625" t="s">
        <v>12752</v>
      </c>
      <c r="E262" s="199"/>
      <c r="F262" s="201">
        <f t="shared" si="3"/>
        <v>20.891999999999999</v>
      </c>
      <c r="G262" s="201">
        <v>17.41</v>
      </c>
      <c r="H262" s="199"/>
      <c r="I262" s="199"/>
      <c r="J262" s="626" t="s">
        <v>528</v>
      </c>
      <c r="K262" s="202" t="s">
        <v>12753</v>
      </c>
      <c r="L262" s="203">
        <v>110</v>
      </c>
      <c r="M262" s="203">
        <v>86</v>
      </c>
      <c r="N262" s="203">
        <v>140</v>
      </c>
      <c r="O262" s="204">
        <v>0.28799999999999998</v>
      </c>
      <c r="P262" s="203">
        <v>0.28799999999999998</v>
      </c>
      <c r="Q262" s="627"/>
      <c r="R262" s="627"/>
      <c r="S262" s="218"/>
      <c r="T262" s="218"/>
    </row>
    <row r="263" spans="1:20" s="205" customFormat="1">
      <c r="A263" s="199" t="s">
        <v>3179</v>
      </c>
      <c r="B263" s="199" t="s">
        <v>6159</v>
      </c>
      <c r="C263" s="624">
        <v>2608580745</v>
      </c>
      <c r="D263" s="625" t="s">
        <v>12754</v>
      </c>
      <c r="E263" s="199"/>
      <c r="F263" s="201">
        <f t="shared" si="3"/>
        <v>21.804000000000002</v>
      </c>
      <c r="G263" s="201">
        <v>18.170000000000002</v>
      </c>
      <c r="H263" s="199"/>
      <c r="I263" s="199"/>
      <c r="J263" s="626" t="s">
        <v>528</v>
      </c>
      <c r="K263" s="202" t="s">
        <v>12755</v>
      </c>
      <c r="L263" s="203">
        <v>110</v>
      </c>
      <c r="M263" s="203">
        <v>86</v>
      </c>
      <c r="N263" s="203">
        <v>140</v>
      </c>
      <c r="O263" s="204">
        <v>0.3</v>
      </c>
      <c r="P263" s="203">
        <v>0.3</v>
      </c>
      <c r="Q263" s="627"/>
      <c r="R263" s="627"/>
      <c r="S263" s="218"/>
      <c r="T263" s="218"/>
    </row>
    <row r="264" spans="1:20" s="205" customFormat="1">
      <c r="A264" s="199" t="s">
        <v>3179</v>
      </c>
      <c r="B264" s="199" t="s">
        <v>6159</v>
      </c>
      <c r="C264" s="624">
        <v>2608580746</v>
      </c>
      <c r="D264" s="625" t="s">
        <v>12756</v>
      </c>
      <c r="E264" s="199"/>
      <c r="F264" s="201">
        <f t="shared" si="3"/>
        <v>22.007999999999999</v>
      </c>
      <c r="G264" s="201">
        <v>18.34</v>
      </c>
      <c r="H264" s="199"/>
      <c r="I264" s="199"/>
      <c r="J264" s="626" t="s">
        <v>528</v>
      </c>
      <c r="K264" s="202" t="s">
        <v>12757</v>
      </c>
      <c r="L264" s="203">
        <v>110</v>
      </c>
      <c r="M264" s="203">
        <v>86</v>
      </c>
      <c r="N264" s="203">
        <v>140</v>
      </c>
      <c r="O264" s="204">
        <v>0.35</v>
      </c>
      <c r="P264" s="203">
        <v>0.35</v>
      </c>
      <c r="Q264" s="627"/>
      <c r="R264" s="627"/>
      <c r="S264" s="218"/>
      <c r="T264" s="218"/>
    </row>
    <row r="265" spans="1:20" s="205" customFormat="1">
      <c r="A265" s="199" t="s">
        <v>3179</v>
      </c>
      <c r="B265" s="199" t="s">
        <v>6159</v>
      </c>
      <c r="C265" s="624">
        <v>2608580747</v>
      </c>
      <c r="D265" s="625" t="s">
        <v>12758</v>
      </c>
      <c r="E265" s="199"/>
      <c r="F265" s="201">
        <f t="shared" ref="F265:F328" si="4">G265*1.2</f>
        <v>22.007999999999999</v>
      </c>
      <c r="G265" s="201">
        <v>18.34</v>
      </c>
      <c r="H265" s="199"/>
      <c r="I265" s="199"/>
      <c r="J265" s="626" t="s">
        <v>528</v>
      </c>
      <c r="K265" s="202" t="s">
        <v>12759</v>
      </c>
      <c r="L265" s="203">
        <v>110</v>
      </c>
      <c r="M265" s="203">
        <v>86</v>
      </c>
      <c r="N265" s="203">
        <v>140</v>
      </c>
      <c r="O265" s="204">
        <v>0.3</v>
      </c>
      <c r="P265" s="203">
        <v>0.3</v>
      </c>
      <c r="Q265" s="627"/>
      <c r="R265" s="197" t="s">
        <v>3184</v>
      </c>
      <c r="S265" s="218"/>
      <c r="T265" s="218"/>
    </row>
    <row r="266" spans="1:20" s="205" customFormat="1">
      <c r="A266" s="199" t="s">
        <v>3179</v>
      </c>
      <c r="B266" s="199" t="s">
        <v>6159</v>
      </c>
      <c r="C266" s="624">
        <v>2608580748</v>
      </c>
      <c r="D266" s="625" t="s">
        <v>12760</v>
      </c>
      <c r="E266" s="199"/>
      <c r="F266" s="201">
        <f t="shared" si="4"/>
        <v>22.007999999999999</v>
      </c>
      <c r="G266" s="201">
        <v>18.34</v>
      </c>
      <c r="H266" s="199"/>
      <c r="I266" s="199"/>
      <c r="J266" s="626" t="s">
        <v>528</v>
      </c>
      <c r="K266" s="202" t="s">
        <v>12761</v>
      </c>
      <c r="L266" s="203">
        <v>110</v>
      </c>
      <c r="M266" s="203">
        <v>86</v>
      </c>
      <c r="N266" s="203">
        <v>140</v>
      </c>
      <c r="O266" s="204">
        <v>0.32</v>
      </c>
      <c r="P266" s="203">
        <v>0.32</v>
      </c>
      <c r="Q266" s="627"/>
      <c r="R266" s="627"/>
      <c r="S266" s="218"/>
      <c r="T266" s="218"/>
    </row>
    <row r="267" spans="1:20" s="205" customFormat="1">
      <c r="A267" s="199" t="s">
        <v>3179</v>
      </c>
      <c r="B267" s="199" t="s">
        <v>6159</v>
      </c>
      <c r="C267" s="624">
        <v>2608580749</v>
      </c>
      <c r="D267" s="625" t="s">
        <v>12762</v>
      </c>
      <c r="E267" s="199"/>
      <c r="F267" s="201">
        <f t="shared" si="4"/>
        <v>22.007999999999999</v>
      </c>
      <c r="G267" s="201">
        <v>18.34</v>
      </c>
      <c r="H267" s="199"/>
      <c r="I267" s="199"/>
      <c r="J267" s="626" t="s">
        <v>528</v>
      </c>
      <c r="K267" s="202" t="s">
        <v>12763</v>
      </c>
      <c r="L267" s="203">
        <v>110</v>
      </c>
      <c r="M267" s="203">
        <v>86</v>
      </c>
      <c r="N267" s="203">
        <v>140</v>
      </c>
      <c r="O267" s="204">
        <v>0.35</v>
      </c>
      <c r="P267" s="203">
        <v>0.35</v>
      </c>
      <c r="Q267" s="627"/>
      <c r="R267" s="627"/>
      <c r="S267" s="218"/>
      <c r="T267" s="218"/>
    </row>
    <row r="268" spans="1:20" s="205" customFormat="1">
      <c r="A268" s="199" t="s">
        <v>3179</v>
      </c>
      <c r="B268" s="199" t="s">
        <v>6159</v>
      </c>
      <c r="C268" s="624">
        <v>2608580750</v>
      </c>
      <c r="D268" s="625" t="s">
        <v>12764</v>
      </c>
      <c r="E268" s="199"/>
      <c r="F268" s="201">
        <f t="shared" si="4"/>
        <v>22.512</v>
      </c>
      <c r="G268" s="201">
        <v>18.760000000000002</v>
      </c>
      <c r="H268" s="199"/>
      <c r="I268" s="199"/>
      <c r="J268" s="626" t="s">
        <v>528</v>
      </c>
      <c r="K268" s="202" t="s">
        <v>12765</v>
      </c>
      <c r="L268" s="203">
        <v>110</v>
      </c>
      <c r="M268" s="203">
        <v>86</v>
      </c>
      <c r="N268" s="203">
        <v>140</v>
      </c>
      <c r="O268" s="204">
        <v>0.34</v>
      </c>
      <c r="P268" s="203">
        <v>0.34</v>
      </c>
      <c r="Q268" s="627"/>
      <c r="R268" s="627"/>
      <c r="S268" s="218"/>
      <c r="T268" s="218"/>
    </row>
    <row r="269" spans="1:20" s="205" customFormat="1">
      <c r="A269" s="199" t="s">
        <v>3179</v>
      </c>
      <c r="B269" s="199" t="s">
        <v>6159</v>
      </c>
      <c r="C269" s="624">
        <v>2608580751</v>
      </c>
      <c r="D269" s="625" t="s">
        <v>12766</v>
      </c>
      <c r="E269" s="199"/>
      <c r="F269" s="201">
        <f t="shared" si="4"/>
        <v>22.512</v>
      </c>
      <c r="G269" s="201">
        <v>18.760000000000002</v>
      </c>
      <c r="H269" s="199"/>
      <c r="I269" s="199"/>
      <c r="J269" s="626" t="s">
        <v>528</v>
      </c>
      <c r="K269" s="202" t="s">
        <v>12767</v>
      </c>
      <c r="L269" s="203">
        <v>110</v>
      </c>
      <c r="M269" s="203">
        <v>86</v>
      </c>
      <c r="N269" s="203">
        <v>140</v>
      </c>
      <c r="O269" s="204">
        <v>0.38</v>
      </c>
      <c r="P269" s="203">
        <v>0.38</v>
      </c>
      <c r="Q269" s="627"/>
      <c r="R269" s="627"/>
      <c r="S269" s="218"/>
      <c r="T269" s="218"/>
    </row>
    <row r="270" spans="1:20" s="205" customFormat="1">
      <c r="A270" s="199" t="s">
        <v>3179</v>
      </c>
      <c r="B270" s="199" t="s">
        <v>6159</v>
      </c>
      <c r="C270" s="624">
        <v>2608580752</v>
      </c>
      <c r="D270" s="625" t="s">
        <v>12768</v>
      </c>
      <c r="E270" s="199"/>
      <c r="F270" s="201">
        <f t="shared" si="4"/>
        <v>22.512</v>
      </c>
      <c r="G270" s="201">
        <v>18.760000000000002</v>
      </c>
      <c r="H270" s="199"/>
      <c r="I270" s="199"/>
      <c r="J270" s="626" t="s">
        <v>528</v>
      </c>
      <c r="K270" s="202" t="s">
        <v>12769</v>
      </c>
      <c r="L270" s="203">
        <v>110</v>
      </c>
      <c r="M270" s="203">
        <v>86</v>
      </c>
      <c r="N270" s="203">
        <v>140</v>
      </c>
      <c r="O270" s="204">
        <v>0.5</v>
      </c>
      <c r="P270" s="203">
        <v>0.5</v>
      </c>
      <c r="Q270" s="627"/>
      <c r="R270" s="627"/>
      <c r="S270" s="218"/>
      <c r="T270" s="218"/>
    </row>
    <row r="271" spans="1:20" s="205" customFormat="1">
      <c r="A271" s="199" t="s">
        <v>3179</v>
      </c>
      <c r="B271" s="199" t="s">
        <v>6159</v>
      </c>
      <c r="C271" s="624">
        <v>2608580753</v>
      </c>
      <c r="D271" s="625" t="s">
        <v>12770</v>
      </c>
      <c r="E271" s="199"/>
      <c r="F271" s="201">
        <f t="shared" si="4"/>
        <v>22.512</v>
      </c>
      <c r="G271" s="201">
        <v>18.760000000000002</v>
      </c>
      <c r="H271" s="199"/>
      <c r="I271" s="199"/>
      <c r="J271" s="626" t="s">
        <v>528</v>
      </c>
      <c r="K271" s="202" t="s">
        <v>12771</v>
      </c>
      <c r="L271" s="203">
        <v>140</v>
      </c>
      <c r="M271" s="203">
        <v>120</v>
      </c>
      <c r="N271" s="203">
        <v>140</v>
      </c>
      <c r="O271" s="204">
        <v>0.40600000000000003</v>
      </c>
      <c r="P271" s="203">
        <v>0.40600000000000003</v>
      </c>
      <c r="Q271" s="627"/>
      <c r="R271" s="627"/>
      <c r="S271" s="218"/>
      <c r="T271" s="218"/>
    </row>
    <row r="272" spans="1:20" s="205" customFormat="1">
      <c r="A272" s="199" t="s">
        <v>3179</v>
      </c>
      <c r="B272" s="199" t="s">
        <v>6159</v>
      </c>
      <c r="C272" s="624">
        <v>2608580754</v>
      </c>
      <c r="D272" s="625" t="s">
        <v>12772</v>
      </c>
      <c r="E272" s="199"/>
      <c r="F272" s="201">
        <f t="shared" si="4"/>
        <v>22.512</v>
      </c>
      <c r="G272" s="201">
        <v>18.760000000000002</v>
      </c>
      <c r="H272" s="199"/>
      <c r="I272" s="199"/>
      <c r="J272" s="626" t="s">
        <v>528</v>
      </c>
      <c r="K272" s="202" t="s">
        <v>12773</v>
      </c>
      <c r="L272" s="203">
        <v>140</v>
      </c>
      <c r="M272" s="203">
        <v>120</v>
      </c>
      <c r="N272" s="203">
        <v>140</v>
      </c>
      <c r="O272" s="204">
        <v>0.4</v>
      </c>
      <c r="P272" s="203">
        <v>0.4</v>
      </c>
      <c r="Q272" s="627"/>
      <c r="R272" s="627"/>
      <c r="S272" s="218"/>
      <c r="T272" s="218"/>
    </row>
    <row r="273" spans="1:20" s="205" customFormat="1">
      <c r="A273" s="199" t="s">
        <v>3179</v>
      </c>
      <c r="B273" s="199" t="s">
        <v>6159</v>
      </c>
      <c r="C273" s="624">
        <v>2608580755</v>
      </c>
      <c r="D273" s="625" t="s">
        <v>12774</v>
      </c>
      <c r="E273" s="199"/>
      <c r="F273" s="201">
        <f t="shared" si="4"/>
        <v>22.512</v>
      </c>
      <c r="G273" s="201">
        <v>18.760000000000002</v>
      </c>
      <c r="H273" s="199"/>
      <c r="I273" s="199"/>
      <c r="J273" s="626" t="s">
        <v>528</v>
      </c>
      <c r="K273" s="202" t="s">
        <v>12775</v>
      </c>
      <c r="L273" s="203">
        <v>140</v>
      </c>
      <c r="M273" s="203">
        <v>120</v>
      </c>
      <c r="N273" s="203">
        <v>140</v>
      </c>
      <c r="O273" s="204">
        <v>0.4</v>
      </c>
      <c r="P273" s="203">
        <v>0.4</v>
      </c>
      <c r="Q273" s="627"/>
      <c r="R273" s="197" t="s">
        <v>3184</v>
      </c>
      <c r="S273" s="218"/>
      <c r="T273" s="218"/>
    </row>
    <row r="274" spans="1:20" s="205" customFormat="1">
      <c r="A274" s="199" t="s">
        <v>3179</v>
      </c>
      <c r="B274" s="199" t="s">
        <v>6159</v>
      </c>
      <c r="C274" s="624">
        <v>2608580756</v>
      </c>
      <c r="D274" s="625" t="s">
        <v>12776</v>
      </c>
      <c r="E274" s="199"/>
      <c r="F274" s="201">
        <f t="shared" si="4"/>
        <v>26.087999999999997</v>
      </c>
      <c r="G274" s="201">
        <v>21.74</v>
      </c>
      <c r="H274" s="199"/>
      <c r="I274" s="199"/>
      <c r="J274" s="626" t="s">
        <v>528</v>
      </c>
      <c r="K274" s="202" t="s">
        <v>12777</v>
      </c>
      <c r="L274" s="203">
        <v>140</v>
      </c>
      <c r="M274" s="203">
        <v>120</v>
      </c>
      <c r="N274" s="203">
        <v>140</v>
      </c>
      <c r="O274" s="204">
        <v>0.46</v>
      </c>
      <c r="P274" s="203">
        <v>0.46</v>
      </c>
      <c r="Q274" s="627"/>
      <c r="R274" s="627"/>
      <c r="S274" s="218"/>
      <c r="T274" s="218"/>
    </row>
    <row r="275" spans="1:20" s="205" customFormat="1">
      <c r="A275" s="199" t="s">
        <v>3179</v>
      </c>
      <c r="B275" s="199" t="s">
        <v>6159</v>
      </c>
      <c r="C275" s="624">
        <v>2608580757</v>
      </c>
      <c r="D275" s="625" t="s">
        <v>12778</v>
      </c>
      <c r="E275" s="199"/>
      <c r="F275" s="201">
        <f t="shared" si="4"/>
        <v>29.411999999999999</v>
      </c>
      <c r="G275" s="201">
        <v>24.51</v>
      </c>
      <c r="H275" s="199"/>
      <c r="I275" s="199"/>
      <c r="J275" s="626" t="s">
        <v>528</v>
      </c>
      <c r="K275" s="202" t="s">
        <v>12779</v>
      </c>
      <c r="L275" s="203">
        <v>140</v>
      </c>
      <c r="M275" s="203">
        <v>120</v>
      </c>
      <c r="N275" s="203">
        <v>140</v>
      </c>
      <c r="O275" s="204">
        <v>0.627</v>
      </c>
      <c r="P275" s="203">
        <v>0.627</v>
      </c>
      <c r="Q275" s="627"/>
      <c r="R275" s="627"/>
      <c r="S275" s="218"/>
      <c r="T275" s="218"/>
    </row>
    <row r="276" spans="1:20" s="205" customFormat="1">
      <c r="A276" s="199" t="s">
        <v>3179</v>
      </c>
      <c r="B276" s="199" t="s">
        <v>6159</v>
      </c>
      <c r="C276" s="624">
        <v>2608580758</v>
      </c>
      <c r="D276" s="625" t="s">
        <v>12780</v>
      </c>
      <c r="E276" s="199"/>
      <c r="F276" s="201">
        <f t="shared" si="4"/>
        <v>31.08</v>
      </c>
      <c r="G276" s="201">
        <v>25.9</v>
      </c>
      <c r="H276" s="199"/>
      <c r="I276" s="199"/>
      <c r="J276" s="626" t="s">
        <v>528</v>
      </c>
      <c r="K276" s="202" t="s">
        <v>12781</v>
      </c>
      <c r="L276" s="203">
        <v>140</v>
      </c>
      <c r="M276" s="203">
        <v>120</v>
      </c>
      <c r="N276" s="203">
        <v>140</v>
      </c>
      <c r="O276" s="204">
        <v>0.56000000000000005</v>
      </c>
      <c r="P276" s="203">
        <v>0.56000000000000005</v>
      </c>
      <c r="Q276" s="627"/>
      <c r="R276" s="627"/>
      <c r="S276" s="218"/>
      <c r="T276" s="218"/>
    </row>
    <row r="277" spans="1:20" s="205" customFormat="1">
      <c r="A277" s="199" t="s">
        <v>3179</v>
      </c>
      <c r="B277" s="199" t="s">
        <v>6159</v>
      </c>
      <c r="C277" s="624">
        <v>2608580759</v>
      </c>
      <c r="D277" s="625" t="s">
        <v>12782</v>
      </c>
      <c r="E277" s="199"/>
      <c r="F277" s="201">
        <f t="shared" si="4"/>
        <v>32.663999999999994</v>
      </c>
      <c r="G277" s="201">
        <v>27.22</v>
      </c>
      <c r="H277" s="199"/>
      <c r="I277" s="199"/>
      <c r="J277" s="626" t="s">
        <v>528</v>
      </c>
      <c r="K277" s="202" t="s">
        <v>12783</v>
      </c>
      <c r="L277" s="203">
        <v>140</v>
      </c>
      <c r="M277" s="203">
        <v>120</v>
      </c>
      <c r="N277" s="203">
        <v>140</v>
      </c>
      <c r="O277" s="204">
        <v>0.66</v>
      </c>
      <c r="P277" s="203">
        <v>0.66</v>
      </c>
      <c r="Q277" s="627"/>
      <c r="R277" s="197" t="s">
        <v>3184</v>
      </c>
      <c r="S277" s="218"/>
      <c r="T277" s="218"/>
    </row>
    <row r="278" spans="1:20" s="205" customFormat="1">
      <c r="A278" s="199" t="s">
        <v>3179</v>
      </c>
      <c r="B278" s="199" t="s">
        <v>6159</v>
      </c>
      <c r="C278" s="624">
        <v>2608580760</v>
      </c>
      <c r="D278" s="625" t="s">
        <v>12784</v>
      </c>
      <c r="E278" s="199"/>
      <c r="F278" s="201">
        <f t="shared" si="4"/>
        <v>35.159999999999997</v>
      </c>
      <c r="G278" s="201">
        <v>29.3</v>
      </c>
      <c r="H278" s="199"/>
      <c r="I278" s="199"/>
      <c r="J278" s="626" t="s">
        <v>528</v>
      </c>
      <c r="K278" s="202" t="s">
        <v>12785</v>
      </c>
      <c r="L278" s="203">
        <v>140</v>
      </c>
      <c r="M278" s="203">
        <v>120</v>
      </c>
      <c r="N278" s="203">
        <v>140</v>
      </c>
      <c r="O278" s="204">
        <v>0.5</v>
      </c>
      <c r="P278" s="203">
        <v>0.5</v>
      </c>
      <c r="Q278" s="627"/>
      <c r="R278" s="627"/>
      <c r="S278" s="218"/>
      <c r="T278" s="218"/>
    </row>
    <row r="279" spans="1:20" s="205" customFormat="1">
      <c r="A279" s="199" t="s">
        <v>3179</v>
      </c>
      <c r="B279" s="199" t="s">
        <v>6159</v>
      </c>
      <c r="C279" s="624">
        <v>2608580761</v>
      </c>
      <c r="D279" s="625" t="s">
        <v>12786</v>
      </c>
      <c r="E279" s="199"/>
      <c r="F279" s="201">
        <f t="shared" si="4"/>
        <v>38.052</v>
      </c>
      <c r="G279" s="201">
        <v>31.71</v>
      </c>
      <c r="H279" s="199"/>
      <c r="I279" s="199"/>
      <c r="J279" s="626" t="s">
        <v>528</v>
      </c>
      <c r="K279" s="202" t="s">
        <v>12787</v>
      </c>
      <c r="L279" s="203">
        <v>165</v>
      </c>
      <c r="M279" s="203">
        <v>105</v>
      </c>
      <c r="N279" s="203">
        <v>195</v>
      </c>
      <c r="O279" s="204">
        <v>0.7</v>
      </c>
      <c r="P279" s="203">
        <v>0.7</v>
      </c>
      <c r="Q279" s="627"/>
      <c r="R279" s="627"/>
      <c r="S279" s="218"/>
      <c r="T279" s="218"/>
    </row>
    <row r="280" spans="1:20" s="205" customFormat="1">
      <c r="A280" s="199" t="s">
        <v>3179</v>
      </c>
      <c r="B280" s="199" t="s">
        <v>6159</v>
      </c>
      <c r="C280" s="624">
        <v>2608580762</v>
      </c>
      <c r="D280" s="625" t="s">
        <v>12788</v>
      </c>
      <c r="E280" s="199"/>
      <c r="F280" s="201">
        <f t="shared" si="4"/>
        <v>40.475999999999992</v>
      </c>
      <c r="G280" s="201">
        <v>33.729999999999997</v>
      </c>
      <c r="H280" s="199"/>
      <c r="I280" s="199"/>
      <c r="J280" s="626" t="s">
        <v>528</v>
      </c>
      <c r="K280" s="202" t="s">
        <v>12789</v>
      </c>
      <c r="L280" s="203">
        <v>165</v>
      </c>
      <c r="M280" s="203">
        <v>105</v>
      </c>
      <c r="N280" s="203">
        <v>195</v>
      </c>
      <c r="O280" s="204">
        <v>0.69499999999999995</v>
      </c>
      <c r="P280" s="203">
        <v>0.69499999999999995</v>
      </c>
      <c r="Q280" s="627"/>
      <c r="R280" s="627"/>
      <c r="S280" s="218"/>
      <c r="T280" s="218"/>
    </row>
    <row r="281" spans="1:20" s="205" customFormat="1">
      <c r="A281" s="199" t="s">
        <v>3179</v>
      </c>
      <c r="B281" s="199" t="s">
        <v>6159</v>
      </c>
      <c r="C281" s="624">
        <v>2608580763</v>
      </c>
      <c r="D281" s="625" t="s">
        <v>12790</v>
      </c>
      <c r="E281" s="199"/>
      <c r="F281" s="201">
        <f t="shared" si="4"/>
        <v>42.972000000000001</v>
      </c>
      <c r="G281" s="201">
        <v>35.81</v>
      </c>
      <c r="H281" s="199"/>
      <c r="I281" s="199"/>
      <c r="J281" s="626" t="s">
        <v>528</v>
      </c>
      <c r="K281" s="202" t="s">
        <v>12791</v>
      </c>
      <c r="L281" s="203">
        <v>165</v>
      </c>
      <c r="M281" s="203">
        <v>105</v>
      </c>
      <c r="N281" s="203">
        <v>195</v>
      </c>
      <c r="O281" s="204">
        <v>0.72</v>
      </c>
      <c r="P281" s="203">
        <v>0.72</v>
      </c>
      <c r="Q281" s="627"/>
      <c r="R281" s="627"/>
      <c r="S281" s="218"/>
      <c r="T281" s="218"/>
    </row>
    <row r="282" spans="1:20" s="205" customFormat="1">
      <c r="A282" s="199" t="s">
        <v>3179</v>
      </c>
      <c r="B282" s="199" t="s">
        <v>6159</v>
      </c>
      <c r="C282" s="624">
        <v>2608580764</v>
      </c>
      <c r="D282" s="625" t="s">
        <v>12792</v>
      </c>
      <c r="E282" s="199"/>
      <c r="F282" s="201">
        <f t="shared" si="4"/>
        <v>50.147999999999996</v>
      </c>
      <c r="G282" s="201">
        <v>41.79</v>
      </c>
      <c r="H282" s="199"/>
      <c r="I282" s="199"/>
      <c r="J282" s="626" t="s">
        <v>528</v>
      </c>
      <c r="K282" s="202" t="s">
        <v>12793</v>
      </c>
      <c r="L282" s="203">
        <v>165</v>
      </c>
      <c r="M282" s="203">
        <v>105</v>
      </c>
      <c r="N282" s="203">
        <v>195</v>
      </c>
      <c r="O282" s="204">
        <v>0.88</v>
      </c>
      <c r="P282" s="203">
        <v>0.88</v>
      </c>
      <c r="Q282" s="627"/>
      <c r="R282" s="627"/>
      <c r="S282" s="218"/>
      <c r="T282" s="218"/>
    </row>
    <row r="283" spans="1:20" s="205" customFormat="1">
      <c r="A283" s="199" t="s">
        <v>3179</v>
      </c>
      <c r="B283" s="199" t="s">
        <v>6159</v>
      </c>
      <c r="C283" s="624">
        <v>2608580765</v>
      </c>
      <c r="D283" s="625" t="s">
        <v>12794</v>
      </c>
      <c r="E283" s="199"/>
      <c r="F283" s="201">
        <f t="shared" si="4"/>
        <v>55.74</v>
      </c>
      <c r="G283" s="201">
        <v>46.45</v>
      </c>
      <c r="H283" s="199"/>
      <c r="I283" s="199"/>
      <c r="J283" s="626" t="s">
        <v>528</v>
      </c>
      <c r="K283" s="202" t="s">
        <v>12795</v>
      </c>
      <c r="L283" s="203">
        <v>165</v>
      </c>
      <c r="M283" s="203">
        <v>105</v>
      </c>
      <c r="N283" s="203">
        <v>195</v>
      </c>
      <c r="O283" s="204">
        <v>0.7</v>
      </c>
      <c r="P283" s="203">
        <v>0.7</v>
      </c>
      <c r="Q283" s="627"/>
      <c r="R283" s="197" t="s">
        <v>3184</v>
      </c>
      <c r="S283" s="218"/>
      <c r="T283" s="218"/>
    </row>
    <row r="284" spans="1:20" s="205" customFormat="1">
      <c r="A284" s="199" t="s">
        <v>3179</v>
      </c>
      <c r="B284" s="199" t="s">
        <v>6159</v>
      </c>
      <c r="C284" s="624">
        <v>2608580766</v>
      </c>
      <c r="D284" s="625" t="s">
        <v>12796</v>
      </c>
      <c r="E284" s="199"/>
      <c r="F284" s="201">
        <f t="shared" si="4"/>
        <v>61.751999999999995</v>
      </c>
      <c r="G284" s="201">
        <v>51.46</v>
      </c>
      <c r="H284" s="199"/>
      <c r="I284" s="199"/>
      <c r="J284" s="626" t="s">
        <v>528</v>
      </c>
      <c r="K284" s="202" t="s">
        <v>12797</v>
      </c>
      <c r="L284" s="203">
        <v>165</v>
      </c>
      <c r="M284" s="203">
        <v>105</v>
      </c>
      <c r="N284" s="203">
        <v>195</v>
      </c>
      <c r="O284" s="204">
        <v>0.97499999999999998</v>
      </c>
      <c r="P284" s="203">
        <v>0.97499999999999998</v>
      </c>
      <c r="Q284" s="627"/>
      <c r="R284" s="627"/>
      <c r="S284" s="218"/>
      <c r="T284" s="218"/>
    </row>
    <row r="285" spans="1:20" s="205" customFormat="1">
      <c r="A285" s="199" t="s">
        <v>3179</v>
      </c>
      <c r="B285" s="199" t="s">
        <v>6159</v>
      </c>
      <c r="C285" s="624">
        <v>2608580767</v>
      </c>
      <c r="D285" s="625" t="s">
        <v>12798</v>
      </c>
      <c r="E285" s="199"/>
      <c r="F285" s="201">
        <f t="shared" si="4"/>
        <v>74.075999999999993</v>
      </c>
      <c r="G285" s="201">
        <v>61.73</v>
      </c>
      <c r="H285" s="199"/>
      <c r="I285" s="199"/>
      <c r="J285" s="626" t="s">
        <v>528</v>
      </c>
      <c r="K285" s="202" t="s">
        <v>12799</v>
      </c>
      <c r="L285" s="203">
        <v>165</v>
      </c>
      <c r="M285" s="203">
        <v>105</v>
      </c>
      <c r="N285" s="203">
        <v>195</v>
      </c>
      <c r="O285" s="204">
        <v>0.95</v>
      </c>
      <c r="P285" s="203">
        <v>0.95</v>
      </c>
      <c r="Q285" s="627"/>
      <c r="R285" s="627"/>
      <c r="S285" s="218"/>
      <c r="T285" s="218"/>
    </row>
    <row r="286" spans="1:20" s="205" customFormat="1">
      <c r="A286" s="199" t="s">
        <v>3179</v>
      </c>
      <c r="B286" s="199" t="s">
        <v>6159</v>
      </c>
      <c r="C286" s="624">
        <v>2608580768</v>
      </c>
      <c r="D286" s="625" t="s">
        <v>12800</v>
      </c>
      <c r="E286" s="199"/>
      <c r="F286" s="201">
        <f t="shared" si="4"/>
        <v>86.567999999999998</v>
      </c>
      <c r="G286" s="201">
        <v>72.14</v>
      </c>
      <c r="H286" s="199"/>
      <c r="I286" s="199"/>
      <c r="J286" s="626" t="s">
        <v>528</v>
      </c>
      <c r="K286" s="202" t="s">
        <v>12801</v>
      </c>
      <c r="L286" s="203">
        <v>165</v>
      </c>
      <c r="M286" s="203">
        <v>105</v>
      </c>
      <c r="N286" s="203">
        <v>195</v>
      </c>
      <c r="O286" s="204">
        <v>1.1000000000000001</v>
      </c>
      <c r="P286" s="203">
        <v>1.1000000000000001</v>
      </c>
      <c r="Q286" s="627"/>
      <c r="R286" s="627"/>
      <c r="S286" s="218"/>
      <c r="T286" s="218"/>
    </row>
    <row r="287" spans="1:20" s="205" customFormat="1">
      <c r="A287" s="199" t="s">
        <v>3179</v>
      </c>
      <c r="B287" s="199" t="s">
        <v>6159</v>
      </c>
      <c r="C287" s="624">
        <v>2608580769</v>
      </c>
      <c r="D287" s="625" t="s">
        <v>12802</v>
      </c>
      <c r="E287" s="199"/>
      <c r="F287" s="201">
        <f t="shared" si="4"/>
        <v>90.287999999999997</v>
      </c>
      <c r="G287" s="201">
        <v>75.239999999999995</v>
      </c>
      <c r="H287" s="199"/>
      <c r="I287" s="199"/>
      <c r="J287" s="626" t="s">
        <v>528</v>
      </c>
      <c r="K287" s="202" t="s">
        <v>12803</v>
      </c>
      <c r="L287" s="203">
        <v>165</v>
      </c>
      <c r="M287" s="203">
        <v>105</v>
      </c>
      <c r="N287" s="203">
        <v>195</v>
      </c>
      <c r="O287" s="204">
        <v>1.1499999999999999</v>
      </c>
      <c r="P287" s="203">
        <v>1.1499999999999999</v>
      </c>
      <c r="Q287" s="627"/>
      <c r="R287" s="197" t="s">
        <v>3184</v>
      </c>
      <c r="S287" s="218"/>
      <c r="T287" s="218"/>
    </row>
    <row r="288" spans="1:20" s="205" customFormat="1">
      <c r="A288" s="197" t="s">
        <v>3179</v>
      </c>
      <c r="B288" s="197" t="s">
        <v>6159</v>
      </c>
      <c r="C288" s="636">
        <v>2608597477</v>
      </c>
      <c r="D288" s="637" t="s">
        <v>14727</v>
      </c>
      <c r="E288" s="197"/>
      <c r="F288" s="201">
        <f t="shared" si="4"/>
        <v>30.12</v>
      </c>
      <c r="G288" s="229">
        <v>25.1</v>
      </c>
      <c r="H288" s="197"/>
      <c r="I288" s="197"/>
      <c r="J288" s="203" t="s">
        <v>421</v>
      </c>
      <c r="K288" s="202" t="s">
        <v>14728</v>
      </c>
      <c r="L288" s="203">
        <v>81</v>
      </c>
      <c r="M288" s="203">
        <v>80</v>
      </c>
      <c r="N288" s="203">
        <v>61</v>
      </c>
      <c r="O288" s="204">
        <v>0.13</v>
      </c>
      <c r="P288" s="203">
        <v>0.13</v>
      </c>
      <c r="Q288" s="197"/>
      <c r="R288" s="197"/>
      <c r="S288" s="218"/>
      <c r="T288" s="218"/>
    </row>
    <row r="289" spans="1:20" s="205" customFormat="1">
      <c r="A289" s="197" t="s">
        <v>3179</v>
      </c>
      <c r="B289" s="197" t="s">
        <v>6159</v>
      </c>
      <c r="C289" s="636">
        <v>2608597479</v>
      </c>
      <c r="D289" s="637" t="s">
        <v>14729</v>
      </c>
      <c r="E289" s="197"/>
      <c r="F289" s="201">
        <f t="shared" si="4"/>
        <v>34.44</v>
      </c>
      <c r="G289" s="229">
        <v>28.7</v>
      </c>
      <c r="H289" s="197"/>
      <c r="I289" s="197"/>
      <c r="J289" s="203" t="s">
        <v>421</v>
      </c>
      <c r="K289" s="202" t="s">
        <v>14730</v>
      </c>
      <c r="L289" s="203">
        <v>80</v>
      </c>
      <c r="M289" s="203">
        <v>80</v>
      </c>
      <c r="N289" s="203">
        <v>60</v>
      </c>
      <c r="O289" s="204">
        <v>0.22800000000000001</v>
      </c>
      <c r="P289" s="203">
        <v>0.22800000000000001</v>
      </c>
      <c r="Q289" s="197"/>
      <c r="R289" s="197"/>
      <c r="S289" s="218"/>
      <c r="T289" s="218"/>
    </row>
    <row r="290" spans="1:20" s="205" customFormat="1">
      <c r="A290" s="197" t="s">
        <v>3179</v>
      </c>
      <c r="B290" s="197" t="s">
        <v>6159</v>
      </c>
      <c r="C290" s="636">
        <v>2608597482</v>
      </c>
      <c r="D290" s="637" t="s">
        <v>14731</v>
      </c>
      <c r="E290" s="197"/>
      <c r="F290" s="201">
        <f t="shared" si="4"/>
        <v>41.16</v>
      </c>
      <c r="G290" s="229">
        <v>34.299999999999997</v>
      </c>
      <c r="H290" s="197"/>
      <c r="I290" s="197"/>
      <c r="J290" s="203" t="s">
        <v>421</v>
      </c>
      <c r="K290" s="202" t="s">
        <v>14732</v>
      </c>
      <c r="L290" s="203">
        <v>240</v>
      </c>
      <c r="M290" s="203">
        <v>150</v>
      </c>
      <c r="N290" s="203">
        <v>70</v>
      </c>
      <c r="O290" s="204">
        <v>0.54</v>
      </c>
      <c r="P290" s="203">
        <v>0.54</v>
      </c>
      <c r="Q290" s="197"/>
      <c r="R290" s="197"/>
      <c r="S290" s="218"/>
      <c r="T290" s="218"/>
    </row>
    <row r="291" spans="1:20" s="205" customFormat="1">
      <c r="A291" s="197" t="s">
        <v>3179</v>
      </c>
      <c r="B291" s="197" t="s">
        <v>6159</v>
      </c>
      <c r="C291" s="636">
        <v>2608550140</v>
      </c>
      <c r="D291" s="637" t="s">
        <v>14750</v>
      </c>
      <c r="E291" s="197"/>
      <c r="F291" s="201">
        <f t="shared" si="4"/>
        <v>170.43600000000001</v>
      </c>
      <c r="G291" s="229">
        <v>142.03</v>
      </c>
      <c r="H291" s="635"/>
      <c r="I291" s="635"/>
      <c r="J291" s="203" t="s">
        <v>421</v>
      </c>
      <c r="K291" s="202" t="s">
        <v>14751</v>
      </c>
      <c r="L291" s="203">
        <v>155</v>
      </c>
      <c r="M291" s="203">
        <v>80</v>
      </c>
      <c r="N291" s="203">
        <v>70</v>
      </c>
      <c r="O291" s="204">
        <v>1.19</v>
      </c>
      <c r="P291" s="203">
        <v>1.19</v>
      </c>
      <c r="Q291" s="197"/>
      <c r="R291" s="197"/>
      <c r="S291" s="218"/>
      <c r="T291" s="218"/>
    </row>
    <row r="292" spans="1:20" s="205" customFormat="1" ht="10.199999999999999">
      <c r="A292" s="197" t="s">
        <v>3179</v>
      </c>
      <c r="B292" s="197" t="s">
        <v>11667</v>
      </c>
      <c r="C292" s="198">
        <v>2608602552</v>
      </c>
      <c r="D292" s="199" t="s">
        <v>11668</v>
      </c>
      <c r="E292" s="199"/>
      <c r="F292" s="201">
        <f t="shared" si="4"/>
        <v>72.971999999999994</v>
      </c>
      <c r="G292" s="201">
        <v>60.81</v>
      </c>
      <c r="H292" s="199"/>
      <c r="I292" s="197"/>
      <c r="J292" s="197" t="s">
        <v>528</v>
      </c>
      <c r="K292" s="202" t="s">
        <v>11669</v>
      </c>
      <c r="L292" s="203">
        <v>155</v>
      </c>
      <c r="M292" s="203">
        <v>130</v>
      </c>
      <c r="N292" s="203">
        <v>30</v>
      </c>
      <c r="O292" s="204" t="s">
        <v>11670</v>
      </c>
      <c r="P292" s="203" t="s">
        <v>11670</v>
      </c>
      <c r="Q292" s="197"/>
      <c r="R292" s="197" t="s">
        <v>1159</v>
      </c>
    </row>
    <row r="293" spans="1:20" s="205" customFormat="1" ht="10.199999999999999">
      <c r="A293" s="197" t="s">
        <v>3179</v>
      </c>
      <c r="B293" s="197" t="s">
        <v>11667</v>
      </c>
      <c r="C293" s="198">
        <v>2608602553</v>
      </c>
      <c r="D293" s="199" t="s">
        <v>11671</v>
      </c>
      <c r="E293" s="199"/>
      <c r="F293" s="201">
        <f t="shared" si="4"/>
        <v>72.971999999999994</v>
      </c>
      <c r="G293" s="201">
        <v>60.81</v>
      </c>
      <c r="H293" s="199"/>
      <c r="I293" s="197"/>
      <c r="J293" s="197" t="s">
        <v>528</v>
      </c>
      <c r="K293" s="202" t="s">
        <v>11672</v>
      </c>
      <c r="L293" s="203">
        <v>155</v>
      </c>
      <c r="M293" s="203">
        <v>130</v>
      </c>
      <c r="N293" s="203">
        <v>25</v>
      </c>
      <c r="O293" s="204" t="s">
        <v>4464</v>
      </c>
      <c r="P293" s="203" t="s">
        <v>4464</v>
      </c>
      <c r="Q293" s="197"/>
      <c r="R293" s="197" t="s">
        <v>1159</v>
      </c>
    </row>
    <row r="294" spans="1:20" s="205" customFormat="1" ht="10.199999999999999">
      <c r="A294" s="197" t="s">
        <v>3179</v>
      </c>
      <c r="B294" s="197" t="s">
        <v>11667</v>
      </c>
      <c r="C294" s="198">
        <v>2608602554</v>
      </c>
      <c r="D294" s="199" t="s">
        <v>11673</v>
      </c>
      <c r="E294" s="199"/>
      <c r="F294" s="201">
        <f t="shared" si="4"/>
        <v>72.971999999999994</v>
      </c>
      <c r="G294" s="201">
        <v>60.81</v>
      </c>
      <c r="H294" s="199"/>
      <c r="I294" s="197"/>
      <c r="J294" s="197" t="s">
        <v>528</v>
      </c>
      <c r="K294" s="202" t="s">
        <v>11674</v>
      </c>
      <c r="L294" s="203">
        <v>155</v>
      </c>
      <c r="M294" s="203">
        <v>130</v>
      </c>
      <c r="N294" s="203">
        <v>30</v>
      </c>
      <c r="O294" s="204" t="s">
        <v>6387</v>
      </c>
      <c r="P294" s="203" t="s">
        <v>6387</v>
      </c>
      <c r="Q294" s="197"/>
      <c r="R294" s="197" t="s">
        <v>1159</v>
      </c>
    </row>
    <row r="295" spans="1:20" s="205" customFormat="1">
      <c r="A295" s="197" t="s">
        <v>3179</v>
      </c>
      <c r="B295" s="197" t="s">
        <v>11667</v>
      </c>
      <c r="C295" s="198">
        <v>2608602629</v>
      </c>
      <c r="D295" s="199" t="s">
        <v>12124</v>
      </c>
      <c r="E295" s="627"/>
      <c r="F295" s="201">
        <f t="shared" si="4"/>
        <v>27.276</v>
      </c>
      <c r="G295" s="201">
        <v>22.73</v>
      </c>
      <c r="H295" s="627"/>
      <c r="I295" s="627"/>
      <c r="J295" s="203" t="s">
        <v>528</v>
      </c>
      <c r="K295" s="202">
        <v>3165140581356</v>
      </c>
      <c r="L295" s="203">
        <v>165</v>
      </c>
      <c r="M295" s="203">
        <v>158</v>
      </c>
      <c r="N295" s="203">
        <v>10</v>
      </c>
      <c r="O295" s="204" t="s">
        <v>12125</v>
      </c>
      <c r="P295" s="203">
        <v>0.09</v>
      </c>
      <c r="Q295" s="197"/>
      <c r="R295" s="197" t="s">
        <v>3184</v>
      </c>
      <c r="S295" s="218"/>
      <c r="T295" s="218"/>
    </row>
    <row r="296" spans="1:20" s="205" customFormat="1">
      <c r="A296" s="197" t="s">
        <v>3179</v>
      </c>
      <c r="B296" s="197" t="s">
        <v>11667</v>
      </c>
      <c r="C296" s="198">
        <v>2608602630</v>
      </c>
      <c r="D296" s="199" t="s">
        <v>12126</v>
      </c>
      <c r="E296" s="627"/>
      <c r="F296" s="201">
        <f t="shared" si="4"/>
        <v>28.224</v>
      </c>
      <c r="G296" s="201">
        <v>23.52</v>
      </c>
      <c r="H296" s="627"/>
      <c r="I296" s="627"/>
      <c r="J296" s="203" t="s">
        <v>528</v>
      </c>
      <c r="K296" s="202">
        <v>3165140581363</v>
      </c>
      <c r="L296" s="203">
        <v>165</v>
      </c>
      <c r="M296" s="203">
        <v>158</v>
      </c>
      <c r="N296" s="203">
        <v>10</v>
      </c>
      <c r="O296" s="204" t="s">
        <v>12127</v>
      </c>
      <c r="P296" s="203">
        <v>0.105</v>
      </c>
      <c r="Q296" s="197"/>
      <c r="R296" s="197" t="s">
        <v>3184</v>
      </c>
      <c r="S296" s="218"/>
      <c r="T296" s="218"/>
    </row>
    <row r="297" spans="1:20" s="205" customFormat="1">
      <c r="A297" s="197" t="s">
        <v>3179</v>
      </c>
      <c r="B297" s="197" t="s">
        <v>11667</v>
      </c>
      <c r="C297" s="198">
        <v>2608602631</v>
      </c>
      <c r="D297" s="199" t="s">
        <v>12128</v>
      </c>
      <c r="E297" s="627"/>
      <c r="F297" s="201">
        <f t="shared" si="4"/>
        <v>30.095999999999997</v>
      </c>
      <c r="G297" s="201">
        <v>25.08</v>
      </c>
      <c r="H297" s="627"/>
      <c r="I297" s="627"/>
      <c r="J297" s="203" t="s">
        <v>528</v>
      </c>
      <c r="K297" s="202">
        <v>3165140581370</v>
      </c>
      <c r="L297" s="203">
        <v>165</v>
      </c>
      <c r="M297" s="203">
        <v>158</v>
      </c>
      <c r="N297" s="203">
        <v>10</v>
      </c>
      <c r="O297" s="204" t="s">
        <v>12129</v>
      </c>
      <c r="P297" s="203">
        <v>0.124</v>
      </c>
      <c r="Q297" s="197"/>
      <c r="R297" s="197" t="s">
        <v>3184</v>
      </c>
      <c r="S297" s="218"/>
      <c r="T297" s="218"/>
    </row>
    <row r="298" spans="1:20" s="205" customFormat="1">
      <c r="A298" s="197" t="s">
        <v>3179</v>
      </c>
      <c r="B298" s="197" t="s">
        <v>11667</v>
      </c>
      <c r="C298" s="198">
        <v>2608602632</v>
      </c>
      <c r="D298" s="199" t="s">
        <v>12130</v>
      </c>
      <c r="E298" s="627"/>
      <c r="F298" s="201">
        <f t="shared" si="4"/>
        <v>50.808</v>
      </c>
      <c r="G298" s="201">
        <v>42.34</v>
      </c>
      <c r="H298" s="627"/>
      <c r="I298" s="627"/>
      <c r="J298" s="203" t="s">
        <v>528</v>
      </c>
      <c r="K298" s="202">
        <v>3165140581387</v>
      </c>
      <c r="L298" s="203">
        <v>192</v>
      </c>
      <c r="M298" s="203">
        <v>162</v>
      </c>
      <c r="N298" s="203">
        <v>10</v>
      </c>
      <c r="O298" s="204" t="s">
        <v>12131</v>
      </c>
      <c r="P298" s="203">
        <v>0.20499999999999999</v>
      </c>
      <c r="Q298" s="197"/>
      <c r="R298" s="197" t="s">
        <v>3184</v>
      </c>
      <c r="S298" s="218"/>
      <c r="T298" s="218"/>
    </row>
    <row r="299" spans="1:20" s="205" customFormat="1">
      <c r="A299" s="197" t="s">
        <v>3179</v>
      </c>
      <c r="B299" s="197" t="s">
        <v>11667</v>
      </c>
      <c r="C299" s="198">
        <v>2608602633</v>
      </c>
      <c r="D299" s="199" t="s">
        <v>12132</v>
      </c>
      <c r="E299" s="627"/>
      <c r="F299" s="201">
        <f t="shared" si="4"/>
        <v>60.215999999999994</v>
      </c>
      <c r="G299" s="201">
        <v>50.18</v>
      </c>
      <c r="H299" s="627"/>
      <c r="I299" s="627"/>
      <c r="J299" s="203" t="s">
        <v>528</v>
      </c>
      <c r="K299" s="202">
        <v>3165140581394</v>
      </c>
      <c r="L299" s="203">
        <v>220</v>
      </c>
      <c r="M299" s="203">
        <v>172</v>
      </c>
      <c r="N299" s="203">
        <v>10</v>
      </c>
      <c r="O299" s="204" t="s">
        <v>12133</v>
      </c>
      <c r="P299" s="203">
        <v>0.32500000000000001</v>
      </c>
      <c r="Q299" s="197"/>
      <c r="R299" s="197" t="s">
        <v>3184</v>
      </c>
      <c r="S299" s="218"/>
      <c r="T299" s="218"/>
    </row>
    <row r="300" spans="1:20" s="205" customFormat="1">
      <c r="A300" s="197" t="s">
        <v>3179</v>
      </c>
      <c r="B300" s="197" t="s">
        <v>11667</v>
      </c>
      <c r="C300" s="198">
        <v>2608602634</v>
      </c>
      <c r="D300" s="199" t="s">
        <v>12134</v>
      </c>
      <c r="E300" s="627"/>
      <c r="F300" s="201">
        <f t="shared" si="4"/>
        <v>71.495999999999995</v>
      </c>
      <c r="G300" s="201">
        <v>59.58</v>
      </c>
      <c r="H300" s="627"/>
      <c r="I300" s="627"/>
      <c r="J300" s="203" t="s">
        <v>528</v>
      </c>
      <c r="K300" s="202">
        <v>3165140581400</v>
      </c>
      <c r="L300" s="203">
        <v>270</v>
      </c>
      <c r="M300" s="203">
        <v>208</v>
      </c>
      <c r="N300" s="203">
        <v>10</v>
      </c>
      <c r="O300" s="204" t="s">
        <v>12135</v>
      </c>
      <c r="P300" s="203">
        <v>0.505</v>
      </c>
      <c r="Q300" s="197"/>
      <c r="R300" s="197" t="s">
        <v>3184</v>
      </c>
      <c r="S300" s="218"/>
      <c r="T300" s="218"/>
    </row>
    <row r="301" spans="1:20" s="205" customFormat="1">
      <c r="A301" s="197" t="s">
        <v>3179</v>
      </c>
      <c r="B301" s="197" t="s">
        <v>11667</v>
      </c>
      <c r="C301" s="198">
        <v>2608602635</v>
      </c>
      <c r="D301" s="199" t="s">
        <v>12136</v>
      </c>
      <c r="E301" s="627"/>
      <c r="F301" s="201">
        <f t="shared" si="4"/>
        <v>60.215999999999994</v>
      </c>
      <c r="G301" s="201">
        <v>50.18</v>
      </c>
      <c r="H301" s="627"/>
      <c r="I301" s="627"/>
      <c r="J301" s="203" t="s">
        <v>528</v>
      </c>
      <c r="K301" s="202">
        <v>3165140581417</v>
      </c>
      <c r="L301" s="203">
        <v>220</v>
      </c>
      <c r="M301" s="203">
        <v>172</v>
      </c>
      <c r="N301" s="203">
        <v>10</v>
      </c>
      <c r="O301" s="204" t="s">
        <v>12133</v>
      </c>
      <c r="P301" s="203">
        <v>0.32500000000000001</v>
      </c>
      <c r="Q301" s="197"/>
      <c r="R301" s="197" t="s">
        <v>3184</v>
      </c>
      <c r="S301" s="218"/>
      <c r="T301" s="218"/>
    </row>
    <row r="302" spans="1:20" s="205" customFormat="1">
      <c r="A302" s="197" t="s">
        <v>3179</v>
      </c>
      <c r="B302" s="197" t="s">
        <v>11667</v>
      </c>
      <c r="C302" s="198">
        <v>2608602636</v>
      </c>
      <c r="D302" s="199" t="s">
        <v>12137</v>
      </c>
      <c r="E302" s="627"/>
      <c r="F302" s="201">
        <f t="shared" si="4"/>
        <v>63.972000000000001</v>
      </c>
      <c r="G302" s="201">
        <v>53.31</v>
      </c>
      <c r="H302" s="627"/>
      <c r="I302" s="627"/>
      <c r="J302" s="203" t="s">
        <v>528</v>
      </c>
      <c r="K302" s="202">
        <v>3165140581424</v>
      </c>
      <c r="L302" s="203">
        <v>243</v>
      </c>
      <c r="M302" s="203">
        <v>194</v>
      </c>
      <c r="N302" s="203">
        <v>10</v>
      </c>
      <c r="O302" s="204" t="s">
        <v>12138</v>
      </c>
      <c r="P302" s="203">
        <v>0.41</v>
      </c>
      <c r="Q302" s="197"/>
      <c r="R302" s="197" t="s">
        <v>3184</v>
      </c>
      <c r="S302" s="218"/>
      <c r="T302" s="218"/>
    </row>
    <row r="303" spans="1:20" s="205" customFormat="1">
      <c r="A303" s="197" t="s">
        <v>3179</v>
      </c>
      <c r="B303" s="197" t="s">
        <v>11667</v>
      </c>
      <c r="C303" s="198">
        <v>2608602637</v>
      </c>
      <c r="D303" s="199" t="s">
        <v>12139</v>
      </c>
      <c r="E303" s="627"/>
      <c r="F303" s="201">
        <f t="shared" si="4"/>
        <v>71.495999999999995</v>
      </c>
      <c r="G303" s="201">
        <v>59.58</v>
      </c>
      <c r="H303" s="627"/>
      <c r="I303" s="627"/>
      <c r="J303" s="203" t="s">
        <v>528</v>
      </c>
      <c r="K303" s="202">
        <v>3165140581431</v>
      </c>
      <c r="L303" s="203">
        <v>270</v>
      </c>
      <c r="M303" s="203">
        <v>208</v>
      </c>
      <c r="N303" s="203">
        <v>10</v>
      </c>
      <c r="O303" s="204" t="s">
        <v>12140</v>
      </c>
      <c r="P303" s="203">
        <v>0.52</v>
      </c>
      <c r="Q303" s="197"/>
      <c r="R303" s="197" t="s">
        <v>3184</v>
      </c>
      <c r="S303" s="218"/>
      <c r="T303" s="218"/>
    </row>
    <row r="304" spans="1:20" s="205" customFormat="1">
      <c r="A304" s="197" t="s">
        <v>3179</v>
      </c>
      <c r="B304" s="197" t="s">
        <v>11667</v>
      </c>
      <c r="C304" s="198">
        <v>2608602638</v>
      </c>
      <c r="D304" s="199" t="s">
        <v>12141</v>
      </c>
      <c r="E304" s="627"/>
      <c r="F304" s="201">
        <f t="shared" si="4"/>
        <v>79.02</v>
      </c>
      <c r="G304" s="201">
        <v>65.849999999999994</v>
      </c>
      <c r="H304" s="627"/>
      <c r="I304" s="627"/>
      <c r="J304" s="203" t="s">
        <v>528</v>
      </c>
      <c r="K304" s="202">
        <v>3165140581448</v>
      </c>
      <c r="L304" s="203">
        <v>297</v>
      </c>
      <c r="M304" s="203">
        <v>229</v>
      </c>
      <c r="N304" s="203">
        <v>10</v>
      </c>
      <c r="O304" s="204" t="s">
        <v>12142</v>
      </c>
      <c r="P304" s="203">
        <v>0.63</v>
      </c>
      <c r="Q304" s="197"/>
      <c r="R304" s="197" t="s">
        <v>3184</v>
      </c>
      <c r="S304" s="218"/>
      <c r="T304" s="218"/>
    </row>
    <row r="305" spans="1:20" s="205" customFormat="1">
      <c r="A305" s="197" t="s">
        <v>3179</v>
      </c>
      <c r="B305" s="197" t="s">
        <v>11667</v>
      </c>
      <c r="C305" s="198">
        <v>2608602639</v>
      </c>
      <c r="D305" s="199" t="s">
        <v>12143</v>
      </c>
      <c r="E305" s="627"/>
      <c r="F305" s="201">
        <f t="shared" si="4"/>
        <v>116.66399999999999</v>
      </c>
      <c r="G305" s="201">
        <v>97.22</v>
      </c>
      <c r="H305" s="627"/>
      <c r="I305" s="627"/>
      <c r="J305" s="203" t="s">
        <v>528</v>
      </c>
      <c r="K305" s="202">
        <v>3165140581455</v>
      </c>
      <c r="L305" s="203">
        <v>346</v>
      </c>
      <c r="M305" s="203">
        <v>313</v>
      </c>
      <c r="N305" s="203">
        <v>10</v>
      </c>
      <c r="O305" s="204" t="s">
        <v>12144</v>
      </c>
      <c r="P305" s="203">
        <v>1.06</v>
      </c>
      <c r="Q305" s="197"/>
      <c r="R305" s="197" t="s">
        <v>3184</v>
      </c>
      <c r="S305" s="218"/>
      <c r="T305" s="218"/>
    </row>
    <row r="306" spans="1:20" s="205" customFormat="1">
      <c r="A306" s="197" t="s">
        <v>3179</v>
      </c>
      <c r="B306" s="197" t="s">
        <v>11667</v>
      </c>
      <c r="C306" s="198">
        <v>2608602640</v>
      </c>
      <c r="D306" s="199" t="s">
        <v>12145</v>
      </c>
      <c r="E306" s="627"/>
      <c r="F306" s="201">
        <f t="shared" si="4"/>
        <v>146.76</v>
      </c>
      <c r="G306" s="201">
        <v>122.3</v>
      </c>
      <c r="H306" s="627"/>
      <c r="I306" s="627"/>
      <c r="J306" s="203" t="s">
        <v>528</v>
      </c>
      <c r="K306" s="202">
        <v>3165140581462</v>
      </c>
      <c r="L306" s="203">
        <v>394</v>
      </c>
      <c r="M306" s="203">
        <v>183</v>
      </c>
      <c r="N306" s="203">
        <v>10</v>
      </c>
      <c r="O306" s="204" t="s">
        <v>12146</v>
      </c>
      <c r="P306" s="203">
        <v>1.575</v>
      </c>
      <c r="Q306" s="197"/>
      <c r="R306" s="197" t="s">
        <v>3184</v>
      </c>
      <c r="S306" s="218"/>
      <c r="T306" s="218"/>
    </row>
    <row r="307" spans="1:20" s="205" customFormat="1">
      <c r="A307" s="197" t="s">
        <v>3179</v>
      </c>
      <c r="B307" s="197" t="s">
        <v>11667</v>
      </c>
      <c r="C307" s="198">
        <v>2608602368</v>
      </c>
      <c r="D307" s="199" t="s">
        <v>12126</v>
      </c>
      <c r="E307" s="627"/>
      <c r="F307" s="201">
        <f t="shared" si="4"/>
        <v>30.095999999999997</v>
      </c>
      <c r="G307" s="201">
        <v>25.08</v>
      </c>
      <c r="H307" s="627"/>
      <c r="I307" s="627"/>
      <c r="J307" s="203" t="s">
        <v>6345</v>
      </c>
      <c r="K307" s="202">
        <v>3165140504997</v>
      </c>
      <c r="L307" s="203">
        <v>165</v>
      </c>
      <c r="M307" s="203">
        <v>158</v>
      </c>
      <c r="N307" s="203">
        <v>10</v>
      </c>
      <c r="O307" s="204" t="s">
        <v>12127</v>
      </c>
      <c r="P307" s="203">
        <v>0.128</v>
      </c>
      <c r="Q307" s="197"/>
      <c r="R307" s="197" t="s">
        <v>3184</v>
      </c>
      <c r="S307" s="218"/>
      <c r="T307" s="218"/>
    </row>
    <row r="308" spans="1:20" s="205" customFormat="1">
      <c r="A308" s="197" t="s">
        <v>3179</v>
      </c>
      <c r="B308" s="197" t="s">
        <v>11667</v>
      </c>
      <c r="C308" s="198">
        <v>2608602369</v>
      </c>
      <c r="D308" s="199" t="s">
        <v>12128</v>
      </c>
      <c r="E308" s="627"/>
      <c r="F308" s="201">
        <f t="shared" si="4"/>
        <v>31.991999999999997</v>
      </c>
      <c r="G308" s="201">
        <v>26.66</v>
      </c>
      <c r="H308" s="627"/>
      <c r="I308" s="627"/>
      <c r="J308" s="203" t="s">
        <v>6345</v>
      </c>
      <c r="K308" s="202">
        <v>3165140505000</v>
      </c>
      <c r="L308" s="203">
        <v>165</v>
      </c>
      <c r="M308" s="203">
        <v>158</v>
      </c>
      <c r="N308" s="203">
        <v>10</v>
      </c>
      <c r="O308" s="204" t="s">
        <v>12129</v>
      </c>
      <c r="P308" s="203">
        <v>0.15</v>
      </c>
      <c r="Q308" s="197"/>
      <c r="R308" s="197" t="s">
        <v>3184</v>
      </c>
      <c r="S308" s="218"/>
      <c r="T308" s="218"/>
    </row>
    <row r="309" spans="1:20" s="205" customFormat="1">
      <c r="A309" s="197" t="s">
        <v>3179</v>
      </c>
      <c r="B309" s="197" t="s">
        <v>11667</v>
      </c>
      <c r="C309" s="198">
        <v>2608602478</v>
      </c>
      <c r="D309" s="199" t="s">
        <v>12126</v>
      </c>
      <c r="E309" s="627"/>
      <c r="F309" s="201">
        <f t="shared" si="4"/>
        <v>18.815999999999999</v>
      </c>
      <c r="G309" s="201">
        <v>15.68</v>
      </c>
      <c r="H309" s="627"/>
      <c r="I309" s="627"/>
      <c r="J309" s="203" t="s">
        <v>6345</v>
      </c>
      <c r="K309" s="202">
        <v>3165140518086</v>
      </c>
      <c r="L309" s="203">
        <v>165</v>
      </c>
      <c r="M309" s="203">
        <v>158</v>
      </c>
      <c r="N309" s="203">
        <v>10</v>
      </c>
      <c r="O309" s="204" t="s">
        <v>12127</v>
      </c>
      <c r="P309" s="203">
        <v>0.13900000000000001</v>
      </c>
      <c r="Q309" s="197"/>
      <c r="R309" s="197" t="s">
        <v>3184</v>
      </c>
      <c r="S309" s="218"/>
      <c r="T309" s="218"/>
    </row>
    <row r="310" spans="1:20" s="205" customFormat="1">
      <c r="A310" s="197" t="s">
        <v>3179</v>
      </c>
      <c r="B310" s="197" t="s">
        <v>11667</v>
      </c>
      <c r="C310" s="198">
        <v>2608602479</v>
      </c>
      <c r="D310" s="199" t="s">
        <v>12128</v>
      </c>
      <c r="E310" s="627"/>
      <c r="F310" s="201">
        <f t="shared" si="4"/>
        <v>20.687999999999999</v>
      </c>
      <c r="G310" s="201">
        <v>17.239999999999998</v>
      </c>
      <c r="H310" s="627"/>
      <c r="I310" s="627"/>
      <c r="J310" s="203" t="s">
        <v>6345</v>
      </c>
      <c r="K310" s="202">
        <v>3165140518093</v>
      </c>
      <c r="L310" s="203">
        <v>165</v>
      </c>
      <c r="M310" s="203">
        <v>158</v>
      </c>
      <c r="N310" s="203">
        <v>10</v>
      </c>
      <c r="O310" s="204" t="s">
        <v>12129</v>
      </c>
      <c r="P310" s="203">
        <v>9.8000000000000004E-2</v>
      </c>
      <c r="Q310" s="197"/>
      <c r="R310" s="197" t="s">
        <v>3184</v>
      </c>
      <c r="S310" s="218"/>
      <c r="T310" s="218"/>
    </row>
    <row r="311" spans="1:20" s="205" customFormat="1">
      <c r="A311" s="197" t="s">
        <v>3179</v>
      </c>
      <c r="B311" s="197" t="s">
        <v>11667</v>
      </c>
      <c r="C311" s="198">
        <v>2608602240</v>
      </c>
      <c r="D311" s="199" t="s">
        <v>12134</v>
      </c>
      <c r="E311" s="627"/>
      <c r="F311" s="201">
        <f t="shared" si="4"/>
        <v>65.855999999999995</v>
      </c>
      <c r="G311" s="201">
        <v>54.88</v>
      </c>
      <c r="H311" s="627"/>
      <c r="I311" s="627"/>
      <c r="J311" s="203" t="s">
        <v>6345</v>
      </c>
      <c r="K311" s="202">
        <v>3165140459402</v>
      </c>
      <c r="L311" s="203">
        <v>270</v>
      </c>
      <c r="M311" s="203">
        <v>208</v>
      </c>
      <c r="N311" s="203">
        <v>10</v>
      </c>
      <c r="O311" s="204" t="s">
        <v>2667</v>
      </c>
      <c r="P311" s="203">
        <v>0.67</v>
      </c>
      <c r="Q311" s="197"/>
      <c r="R311" s="197" t="s">
        <v>3184</v>
      </c>
      <c r="S311" s="218"/>
      <c r="T311" s="218"/>
    </row>
    <row r="312" spans="1:20" s="205" customFormat="1">
      <c r="A312" s="197" t="s">
        <v>3179</v>
      </c>
      <c r="B312" s="197" t="s">
        <v>11667</v>
      </c>
      <c r="C312" s="198">
        <v>2608602241</v>
      </c>
      <c r="D312" s="199" t="s">
        <v>12147</v>
      </c>
      <c r="E312" s="627"/>
      <c r="F312" s="201">
        <f t="shared" si="4"/>
        <v>112.896</v>
      </c>
      <c r="G312" s="201">
        <v>94.08</v>
      </c>
      <c r="H312" s="627"/>
      <c r="I312" s="627"/>
      <c r="J312" s="203" t="s">
        <v>6345</v>
      </c>
      <c r="K312" s="202">
        <v>3165140457736</v>
      </c>
      <c r="L312" s="203">
        <v>346</v>
      </c>
      <c r="M312" s="203">
        <v>313</v>
      </c>
      <c r="N312" s="203">
        <v>10</v>
      </c>
      <c r="O312" s="204" t="s">
        <v>12148</v>
      </c>
      <c r="P312" s="203">
        <v>1.43</v>
      </c>
      <c r="Q312" s="197"/>
      <c r="R312" s="197" t="s">
        <v>3184</v>
      </c>
      <c r="S312" s="218"/>
      <c r="T312" s="218"/>
    </row>
    <row r="313" spans="1:20" s="205" customFormat="1">
      <c r="A313" s="197" t="s">
        <v>3179</v>
      </c>
      <c r="B313" s="197" t="s">
        <v>11667</v>
      </c>
      <c r="C313" s="198">
        <v>2608602535</v>
      </c>
      <c r="D313" s="199" t="s">
        <v>12149</v>
      </c>
      <c r="E313" s="627"/>
      <c r="F313" s="201">
        <f t="shared" si="4"/>
        <v>7.4399999999999995</v>
      </c>
      <c r="G313" s="201">
        <v>6.2</v>
      </c>
      <c r="H313" s="627"/>
      <c r="I313" s="627"/>
      <c r="J313" s="203" t="s">
        <v>528</v>
      </c>
      <c r="K313" s="202">
        <v>3165140576390</v>
      </c>
      <c r="L313" s="203">
        <v>165</v>
      </c>
      <c r="M313" s="203">
        <v>158</v>
      </c>
      <c r="N313" s="203">
        <v>10</v>
      </c>
      <c r="O313" s="204" t="s">
        <v>12150</v>
      </c>
      <c r="P313" s="203">
        <v>0.11</v>
      </c>
      <c r="Q313" s="197"/>
      <c r="R313" s="203"/>
      <c r="S313" s="218"/>
      <c r="T313" s="218"/>
    </row>
    <row r="314" spans="1:20" s="205" customFormat="1">
      <c r="A314" s="197" t="s">
        <v>3179</v>
      </c>
      <c r="B314" s="197" t="s">
        <v>11667</v>
      </c>
      <c r="C314" s="198">
        <v>2608602201</v>
      </c>
      <c r="D314" s="199" t="s">
        <v>12151</v>
      </c>
      <c r="E314" s="627"/>
      <c r="F314" s="201">
        <f t="shared" si="4"/>
        <v>7.5839999999999996</v>
      </c>
      <c r="G314" s="201">
        <v>6.32</v>
      </c>
      <c r="H314" s="627"/>
      <c r="I314" s="627"/>
      <c r="J314" s="203" t="s">
        <v>528</v>
      </c>
      <c r="K314" s="202">
        <v>3165140441292</v>
      </c>
      <c r="L314" s="203">
        <v>165</v>
      </c>
      <c r="M314" s="203">
        <v>158</v>
      </c>
      <c r="N314" s="203">
        <v>10</v>
      </c>
      <c r="O314" s="204" t="s">
        <v>12150</v>
      </c>
      <c r="P314" s="203">
        <v>0.14299999999999999</v>
      </c>
      <c r="Q314" s="197"/>
      <c r="R314" s="203"/>
      <c r="S314" s="218"/>
      <c r="T314" s="218"/>
    </row>
    <row r="315" spans="1:20" s="205" customFormat="1">
      <c r="A315" s="197" t="s">
        <v>3179</v>
      </c>
      <c r="B315" s="197" t="s">
        <v>11667</v>
      </c>
      <c r="C315" s="198">
        <v>2608602202</v>
      </c>
      <c r="D315" s="199" t="s">
        <v>12152</v>
      </c>
      <c r="E315" s="627"/>
      <c r="F315" s="201">
        <f t="shared" si="4"/>
        <v>9.5039999999999996</v>
      </c>
      <c r="G315" s="201">
        <v>7.92</v>
      </c>
      <c r="H315" s="627"/>
      <c r="I315" s="627"/>
      <c r="J315" s="203" t="s">
        <v>528</v>
      </c>
      <c r="K315" s="202">
        <v>3165140441308</v>
      </c>
      <c r="L315" s="203">
        <v>165</v>
      </c>
      <c r="M315" s="203">
        <v>158</v>
      </c>
      <c r="N315" s="203">
        <v>10</v>
      </c>
      <c r="O315" s="204" t="s">
        <v>10548</v>
      </c>
      <c r="P315" s="203">
        <v>0.12</v>
      </c>
      <c r="Q315" s="197"/>
      <c r="R315" s="203"/>
      <c r="S315" s="218"/>
      <c r="T315" s="218"/>
    </row>
    <row r="316" spans="1:20" s="205" customFormat="1">
      <c r="A316" s="197" t="s">
        <v>3179</v>
      </c>
      <c r="B316" s="197" t="s">
        <v>11667</v>
      </c>
      <c r="C316" s="198">
        <v>2608602203</v>
      </c>
      <c r="D316" s="199" t="s">
        <v>12153</v>
      </c>
      <c r="E316" s="627"/>
      <c r="F316" s="201">
        <f t="shared" si="4"/>
        <v>16.835999999999999</v>
      </c>
      <c r="G316" s="201">
        <v>14.03</v>
      </c>
      <c r="H316" s="627"/>
      <c r="I316" s="627"/>
      <c r="J316" s="203" t="s">
        <v>528</v>
      </c>
      <c r="K316" s="202">
        <v>3165140441315</v>
      </c>
      <c r="L316" s="203">
        <v>165</v>
      </c>
      <c r="M316" s="203">
        <v>158</v>
      </c>
      <c r="N316" s="203">
        <v>10</v>
      </c>
      <c r="O316" s="204" t="s">
        <v>12154</v>
      </c>
      <c r="P316" s="203">
        <v>0.23</v>
      </c>
      <c r="Q316" s="197"/>
      <c r="R316" s="203"/>
      <c r="S316" s="218"/>
      <c r="T316" s="218"/>
    </row>
    <row r="317" spans="1:20" s="205" customFormat="1">
      <c r="A317" s="197" t="s">
        <v>3179</v>
      </c>
      <c r="B317" s="197" t="s">
        <v>11667</v>
      </c>
      <c r="C317" s="198">
        <v>2608602204</v>
      </c>
      <c r="D317" s="199" t="s">
        <v>12155</v>
      </c>
      <c r="E317" s="627"/>
      <c r="F317" s="201">
        <f t="shared" si="4"/>
        <v>19.667999999999999</v>
      </c>
      <c r="G317" s="201">
        <v>16.39</v>
      </c>
      <c r="H317" s="627"/>
      <c r="I317" s="627"/>
      <c r="J317" s="203" t="s">
        <v>528</v>
      </c>
      <c r="K317" s="202">
        <v>3165140441322</v>
      </c>
      <c r="L317" s="203">
        <v>220</v>
      </c>
      <c r="M317" s="203">
        <v>172</v>
      </c>
      <c r="N317" s="203">
        <v>10</v>
      </c>
      <c r="O317" s="204" t="s">
        <v>12156</v>
      </c>
      <c r="P317" s="203">
        <v>0.33</v>
      </c>
      <c r="Q317" s="197"/>
      <c r="R317" s="203"/>
      <c r="S317" s="218"/>
      <c r="T317" s="218"/>
    </row>
    <row r="318" spans="1:20" s="205" customFormat="1">
      <c r="A318" s="197" t="s">
        <v>3179</v>
      </c>
      <c r="B318" s="197" t="s">
        <v>11667</v>
      </c>
      <c r="C318" s="198">
        <v>2608602205</v>
      </c>
      <c r="D318" s="199" t="s">
        <v>12157</v>
      </c>
      <c r="E318" s="627"/>
      <c r="F318" s="201">
        <f t="shared" si="4"/>
        <v>28.704000000000001</v>
      </c>
      <c r="G318" s="201">
        <v>23.92</v>
      </c>
      <c r="H318" s="627"/>
      <c r="I318" s="627"/>
      <c r="J318" s="203" t="s">
        <v>528</v>
      </c>
      <c r="K318" s="202">
        <v>3165140441339</v>
      </c>
      <c r="L318" s="203">
        <v>270</v>
      </c>
      <c r="M318" s="203">
        <v>208</v>
      </c>
      <c r="N318" s="203">
        <v>10</v>
      </c>
      <c r="O318" s="204" t="s">
        <v>1479</v>
      </c>
      <c r="P318" s="203">
        <v>0.63</v>
      </c>
      <c r="Q318" s="197"/>
      <c r="R318" s="203"/>
      <c r="S318" s="218"/>
      <c r="T318" s="218"/>
    </row>
    <row r="319" spans="1:20" s="205" customFormat="1">
      <c r="A319" s="197" t="s">
        <v>3179</v>
      </c>
      <c r="B319" s="197" t="s">
        <v>11667</v>
      </c>
      <c r="C319" s="198">
        <v>2608602536</v>
      </c>
      <c r="D319" s="199" t="s">
        <v>12158</v>
      </c>
      <c r="E319" s="627"/>
      <c r="F319" s="201">
        <f t="shared" si="4"/>
        <v>19.667999999999999</v>
      </c>
      <c r="G319" s="201">
        <v>16.39</v>
      </c>
      <c r="H319" s="627"/>
      <c r="I319" s="627"/>
      <c r="J319" s="203" t="s">
        <v>528</v>
      </c>
      <c r="K319" s="202">
        <v>3165140576406</v>
      </c>
      <c r="L319" s="203">
        <v>220</v>
      </c>
      <c r="M319" s="203">
        <v>172</v>
      </c>
      <c r="N319" s="203">
        <v>10</v>
      </c>
      <c r="O319" s="204" t="s">
        <v>12156</v>
      </c>
      <c r="P319" s="203">
        <v>0.33</v>
      </c>
      <c r="Q319" s="197"/>
      <c r="R319" s="203"/>
      <c r="S319" s="218"/>
      <c r="T319" s="218"/>
    </row>
    <row r="320" spans="1:20" s="205" customFormat="1">
      <c r="A320" s="197" t="s">
        <v>3179</v>
      </c>
      <c r="B320" s="197" t="s">
        <v>11667</v>
      </c>
      <c r="C320" s="198">
        <v>2608602537</v>
      </c>
      <c r="D320" s="199" t="s">
        <v>12159</v>
      </c>
      <c r="E320" s="627"/>
      <c r="F320" s="201">
        <f t="shared" si="4"/>
        <v>26.244</v>
      </c>
      <c r="G320" s="201">
        <v>21.87</v>
      </c>
      <c r="H320" s="627"/>
      <c r="I320" s="627"/>
      <c r="J320" s="203" t="s">
        <v>528</v>
      </c>
      <c r="K320" s="202">
        <v>3165140576413</v>
      </c>
      <c r="L320" s="203">
        <v>243</v>
      </c>
      <c r="M320" s="203">
        <v>194</v>
      </c>
      <c r="N320" s="203">
        <v>10</v>
      </c>
      <c r="O320" s="204" t="s">
        <v>12154</v>
      </c>
      <c r="P320" s="203">
        <v>0.23</v>
      </c>
      <c r="Q320" s="197"/>
      <c r="R320" s="203"/>
      <c r="S320" s="218"/>
      <c r="T320" s="218"/>
    </row>
    <row r="321" spans="1:20" s="205" customFormat="1">
      <c r="A321" s="197" t="s">
        <v>3179</v>
      </c>
      <c r="B321" s="197" t="s">
        <v>11667</v>
      </c>
      <c r="C321" s="198">
        <v>2608602538</v>
      </c>
      <c r="D321" s="199" t="s">
        <v>12160</v>
      </c>
      <c r="E321" s="627"/>
      <c r="F321" s="201">
        <f t="shared" si="4"/>
        <v>30.012</v>
      </c>
      <c r="G321" s="201">
        <v>25.01</v>
      </c>
      <c r="H321" s="627"/>
      <c r="I321" s="627"/>
      <c r="J321" s="203" t="s">
        <v>528</v>
      </c>
      <c r="K321" s="202">
        <v>3165140576420</v>
      </c>
      <c r="L321" s="203">
        <v>270</v>
      </c>
      <c r="M321" s="203">
        <v>208</v>
      </c>
      <c r="N321" s="203">
        <v>10</v>
      </c>
      <c r="O321" s="204" t="s">
        <v>1479</v>
      </c>
      <c r="P321" s="203">
        <v>0.48</v>
      </c>
      <c r="Q321" s="197"/>
      <c r="R321" s="203"/>
      <c r="S321" s="218"/>
      <c r="T321" s="218"/>
    </row>
    <row r="322" spans="1:20" s="205" customFormat="1">
      <c r="A322" s="197" t="s">
        <v>3179</v>
      </c>
      <c r="B322" s="197" t="s">
        <v>11667</v>
      </c>
      <c r="C322" s="198">
        <v>2608602539</v>
      </c>
      <c r="D322" s="199" t="s">
        <v>12161</v>
      </c>
      <c r="E322" s="627"/>
      <c r="F322" s="201">
        <f t="shared" si="4"/>
        <v>38.472000000000001</v>
      </c>
      <c r="G322" s="201">
        <v>32.06</v>
      </c>
      <c r="H322" s="627"/>
      <c r="I322" s="627"/>
      <c r="J322" s="203" t="s">
        <v>528</v>
      </c>
      <c r="K322" s="202">
        <v>3165140576437</v>
      </c>
      <c r="L322" s="203">
        <v>297</v>
      </c>
      <c r="M322" s="203">
        <v>229</v>
      </c>
      <c r="N322" s="203">
        <v>10</v>
      </c>
      <c r="O322" s="204" t="s">
        <v>12162</v>
      </c>
      <c r="P322" s="203">
        <v>0.68500000000000005</v>
      </c>
      <c r="Q322" s="197"/>
      <c r="R322" s="203"/>
      <c r="S322" s="218"/>
      <c r="T322" s="218"/>
    </row>
    <row r="323" spans="1:20" s="205" customFormat="1">
      <c r="A323" s="197" t="s">
        <v>3179</v>
      </c>
      <c r="B323" s="197" t="s">
        <v>11667</v>
      </c>
      <c r="C323" s="198">
        <v>2608602540</v>
      </c>
      <c r="D323" s="199" t="s">
        <v>12163</v>
      </c>
      <c r="E323" s="627"/>
      <c r="F323" s="201">
        <f t="shared" si="4"/>
        <v>67.739999999999995</v>
      </c>
      <c r="G323" s="201">
        <v>56.45</v>
      </c>
      <c r="H323" s="627"/>
      <c r="I323" s="627"/>
      <c r="J323" s="203" t="s">
        <v>528</v>
      </c>
      <c r="K323" s="202">
        <v>3165140576444</v>
      </c>
      <c r="L323" s="203">
        <v>346</v>
      </c>
      <c r="M323" s="203">
        <v>313</v>
      </c>
      <c r="N323" s="203">
        <v>10</v>
      </c>
      <c r="O323" s="204" t="s">
        <v>12164</v>
      </c>
      <c r="P323" s="203">
        <v>1.2</v>
      </c>
      <c r="Q323" s="197"/>
      <c r="R323" s="203"/>
      <c r="S323" s="218"/>
      <c r="T323" s="218"/>
    </row>
    <row r="324" spans="1:20" s="205" customFormat="1">
      <c r="A324" s="197" t="s">
        <v>3179</v>
      </c>
      <c r="B324" s="197" t="s">
        <v>11667</v>
      </c>
      <c r="C324" s="198">
        <v>2608602541</v>
      </c>
      <c r="D324" s="199" t="s">
        <v>12165</v>
      </c>
      <c r="E324" s="627"/>
      <c r="F324" s="201">
        <f t="shared" si="4"/>
        <v>79.02</v>
      </c>
      <c r="G324" s="201">
        <v>65.849999999999994</v>
      </c>
      <c r="H324" s="627"/>
      <c r="I324" s="627"/>
      <c r="J324" s="203" t="s">
        <v>528</v>
      </c>
      <c r="K324" s="202">
        <v>3165140576451</v>
      </c>
      <c r="L324" s="203">
        <v>394</v>
      </c>
      <c r="M324" s="203">
        <v>358</v>
      </c>
      <c r="N324" s="203">
        <v>10</v>
      </c>
      <c r="O324" s="204" t="s">
        <v>12166</v>
      </c>
      <c r="P324" s="203">
        <v>1.6</v>
      </c>
      <c r="Q324" s="197"/>
      <c r="R324" s="203"/>
      <c r="S324" s="218"/>
      <c r="T324" s="218"/>
    </row>
    <row r="325" spans="1:20" s="205" customFormat="1">
      <c r="A325" s="197" t="s">
        <v>3179</v>
      </c>
      <c r="B325" s="197" t="s">
        <v>11667</v>
      </c>
      <c r="C325" s="198">
        <v>2608602641</v>
      </c>
      <c r="D325" s="199" t="s">
        <v>12167</v>
      </c>
      <c r="E325" s="627"/>
      <c r="F325" s="201">
        <f t="shared" si="4"/>
        <v>42.431999999999995</v>
      </c>
      <c r="G325" s="201">
        <v>35.36</v>
      </c>
      <c r="H325" s="627"/>
      <c r="I325" s="627"/>
      <c r="J325" s="203" t="s">
        <v>528</v>
      </c>
      <c r="K325" s="202">
        <v>3165140581479</v>
      </c>
      <c r="L325" s="203">
        <v>165</v>
      </c>
      <c r="M325" s="203">
        <v>158</v>
      </c>
      <c r="N325" s="203">
        <v>10</v>
      </c>
      <c r="O325" s="204">
        <v>0.115</v>
      </c>
      <c r="P325" s="203">
        <v>0.11</v>
      </c>
      <c r="Q325" s="197"/>
      <c r="R325" s="197" t="s">
        <v>3184</v>
      </c>
      <c r="S325" s="218"/>
      <c r="T325" s="218"/>
    </row>
    <row r="326" spans="1:20" s="205" customFormat="1">
      <c r="A326" s="197" t="s">
        <v>3179</v>
      </c>
      <c r="B326" s="197" t="s">
        <v>11667</v>
      </c>
      <c r="C326" s="198">
        <v>2608602642</v>
      </c>
      <c r="D326" s="199" t="s">
        <v>12168</v>
      </c>
      <c r="E326" s="627"/>
      <c r="F326" s="201">
        <f t="shared" si="4"/>
        <v>46.572000000000003</v>
      </c>
      <c r="G326" s="201">
        <v>38.81</v>
      </c>
      <c r="H326" s="627"/>
      <c r="I326" s="627"/>
      <c r="J326" s="203" t="s">
        <v>528</v>
      </c>
      <c r="K326" s="202">
        <v>3165140581486</v>
      </c>
      <c r="L326" s="203">
        <v>165</v>
      </c>
      <c r="M326" s="203">
        <v>158</v>
      </c>
      <c r="N326" s="203">
        <v>10</v>
      </c>
      <c r="O326" s="204">
        <v>0.125</v>
      </c>
      <c r="P326" s="203">
        <v>0.12</v>
      </c>
      <c r="Q326" s="197"/>
      <c r="R326" s="197" t="s">
        <v>3184</v>
      </c>
      <c r="S326" s="218"/>
      <c r="T326" s="218"/>
    </row>
    <row r="327" spans="1:20" s="205" customFormat="1">
      <c r="A327" s="197" t="s">
        <v>3179</v>
      </c>
      <c r="B327" s="197" t="s">
        <v>11667</v>
      </c>
      <c r="C327" s="198">
        <v>2608602643</v>
      </c>
      <c r="D327" s="199" t="s">
        <v>12169</v>
      </c>
      <c r="E327" s="627"/>
      <c r="F327" s="201">
        <f t="shared" si="4"/>
        <v>61.055999999999997</v>
      </c>
      <c r="G327" s="201">
        <v>50.88</v>
      </c>
      <c r="H327" s="627"/>
      <c r="I327" s="627"/>
      <c r="J327" s="203" t="s">
        <v>528</v>
      </c>
      <c r="K327" s="202">
        <v>3165140581493</v>
      </c>
      <c r="L327" s="203">
        <v>165</v>
      </c>
      <c r="M327" s="203">
        <v>158</v>
      </c>
      <c r="N327" s="203">
        <v>10</v>
      </c>
      <c r="O327" s="204">
        <v>0.245</v>
      </c>
      <c r="P327" s="203">
        <v>0.23</v>
      </c>
      <c r="Q327" s="197"/>
      <c r="R327" s="197" t="s">
        <v>3184</v>
      </c>
      <c r="S327" s="218"/>
      <c r="T327" s="218"/>
    </row>
    <row r="328" spans="1:20" s="205" customFormat="1">
      <c r="A328" s="197" t="s">
        <v>3179</v>
      </c>
      <c r="B328" s="197" t="s">
        <v>11667</v>
      </c>
      <c r="C328" s="198">
        <v>2608602645</v>
      </c>
      <c r="D328" s="199" t="s">
        <v>12170</v>
      </c>
      <c r="E328" s="627"/>
      <c r="F328" s="201">
        <f t="shared" si="4"/>
        <v>82.787999999999997</v>
      </c>
      <c r="G328" s="201">
        <v>68.989999999999995</v>
      </c>
      <c r="H328" s="627"/>
      <c r="I328" s="627"/>
      <c r="J328" s="203" t="s">
        <v>528</v>
      </c>
      <c r="K328" s="202">
        <v>3165140581516</v>
      </c>
      <c r="L328" s="203">
        <v>270</v>
      </c>
      <c r="M328" s="203">
        <v>208</v>
      </c>
      <c r="N328" s="203">
        <v>10</v>
      </c>
      <c r="O328" s="204">
        <v>0.65</v>
      </c>
      <c r="P328" s="203">
        <v>0.63</v>
      </c>
      <c r="Q328" s="197"/>
      <c r="R328" s="197" t="s">
        <v>3184</v>
      </c>
      <c r="S328" s="218"/>
      <c r="T328" s="218"/>
    </row>
    <row r="329" spans="1:20" s="205" customFormat="1">
      <c r="A329" s="197" t="s">
        <v>3179</v>
      </c>
      <c r="B329" s="197" t="s">
        <v>11667</v>
      </c>
      <c r="C329" s="198">
        <v>2608602646</v>
      </c>
      <c r="D329" s="199" t="s">
        <v>12171</v>
      </c>
      <c r="E329" s="627"/>
      <c r="F329" s="201">
        <f t="shared" ref="F329:F392" si="5">G329*1.2</f>
        <v>151.94399999999999</v>
      </c>
      <c r="G329" s="201">
        <v>126.62</v>
      </c>
      <c r="H329" s="627"/>
      <c r="I329" s="627"/>
      <c r="J329" s="203" t="s">
        <v>528</v>
      </c>
      <c r="K329" s="202">
        <v>3165140581523</v>
      </c>
      <c r="L329" s="203">
        <v>346</v>
      </c>
      <c r="M329" s="203">
        <v>313</v>
      </c>
      <c r="N329" s="203">
        <v>10</v>
      </c>
      <c r="O329" s="204">
        <v>1.23</v>
      </c>
      <c r="P329" s="203">
        <v>1.2</v>
      </c>
      <c r="Q329" s="197"/>
      <c r="R329" s="197" t="s">
        <v>3184</v>
      </c>
      <c r="S329" s="218"/>
      <c r="T329" s="218"/>
    </row>
    <row r="330" spans="1:20" s="205" customFormat="1">
      <c r="A330" s="197" t="s">
        <v>3179</v>
      </c>
      <c r="B330" s="197" t="s">
        <v>11667</v>
      </c>
      <c r="C330" s="198">
        <v>2608602647</v>
      </c>
      <c r="D330" s="199" t="s">
        <v>12172</v>
      </c>
      <c r="E330" s="627"/>
      <c r="F330" s="201">
        <f t="shared" si="5"/>
        <v>151.94399999999999</v>
      </c>
      <c r="G330" s="201">
        <v>126.62</v>
      </c>
      <c r="H330" s="627"/>
      <c r="I330" s="627"/>
      <c r="J330" s="203" t="s">
        <v>528</v>
      </c>
      <c r="K330" s="202">
        <v>3165140581530</v>
      </c>
      <c r="L330" s="203">
        <v>346</v>
      </c>
      <c r="M330" s="203">
        <v>313</v>
      </c>
      <c r="N330" s="203">
        <v>10</v>
      </c>
      <c r="O330" s="204">
        <v>1.23</v>
      </c>
      <c r="P330" s="203">
        <v>1.2</v>
      </c>
      <c r="Q330" s="197"/>
      <c r="R330" s="197" t="s">
        <v>3184</v>
      </c>
      <c r="S330" s="218"/>
      <c r="T330" s="218"/>
    </row>
    <row r="331" spans="1:20" s="205" customFormat="1">
      <c r="A331" s="197" t="s">
        <v>3179</v>
      </c>
      <c r="B331" s="197" t="s">
        <v>11667</v>
      </c>
      <c r="C331" s="198">
        <v>2608602648</v>
      </c>
      <c r="D331" s="199" t="s">
        <v>12173</v>
      </c>
      <c r="E331" s="627"/>
      <c r="F331" s="201">
        <f t="shared" si="5"/>
        <v>184.11600000000001</v>
      </c>
      <c r="G331" s="201">
        <v>153.43</v>
      </c>
      <c r="H331" s="627"/>
      <c r="I331" s="627"/>
      <c r="J331" s="203" t="s">
        <v>528</v>
      </c>
      <c r="K331" s="202">
        <v>3165140581547</v>
      </c>
      <c r="L331" s="203">
        <v>394</v>
      </c>
      <c r="M331" s="203">
        <v>358</v>
      </c>
      <c r="N331" s="203">
        <v>10</v>
      </c>
      <c r="O331" s="204">
        <v>1.63</v>
      </c>
      <c r="P331" s="203">
        <v>1.6</v>
      </c>
      <c r="Q331" s="197"/>
      <c r="R331" s="197" t="s">
        <v>3184</v>
      </c>
      <c r="S331" s="218"/>
      <c r="T331" s="218"/>
    </row>
    <row r="332" spans="1:20" s="205" customFormat="1">
      <c r="A332" s="197" t="s">
        <v>3179</v>
      </c>
      <c r="B332" s="197" t="s">
        <v>11667</v>
      </c>
      <c r="C332" s="198">
        <v>2608602649</v>
      </c>
      <c r="D332" s="199" t="s">
        <v>12174</v>
      </c>
      <c r="E332" s="627"/>
      <c r="F332" s="201">
        <f t="shared" si="5"/>
        <v>266.33999999999997</v>
      </c>
      <c r="G332" s="201">
        <v>221.95</v>
      </c>
      <c r="H332" s="627"/>
      <c r="I332" s="627"/>
      <c r="J332" s="203" t="s">
        <v>528</v>
      </c>
      <c r="K332" s="202">
        <v>3165140581554</v>
      </c>
      <c r="L332" s="203">
        <v>417</v>
      </c>
      <c r="M332" s="203">
        <v>417</v>
      </c>
      <c r="N332" s="203">
        <v>15</v>
      </c>
      <c r="O332" s="204">
        <v>2.4300000000000002</v>
      </c>
      <c r="P332" s="203">
        <v>2.4</v>
      </c>
      <c r="Q332" s="197"/>
      <c r="R332" s="197" t="s">
        <v>3184</v>
      </c>
      <c r="S332" s="218"/>
      <c r="T332" s="218"/>
    </row>
    <row r="333" spans="1:20" s="205" customFormat="1">
      <c r="A333" s="197" t="s">
        <v>3179</v>
      </c>
      <c r="B333" s="197" t="s">
        <v>11667</v>
      </c>
      <c r="C333" s="198">
        <v>2608602650</v>
      </c>
      <c r="D333" s="199" t="s">
        <v>12175</v>
      </c>
      <c r="E333" s="627"/>
      <c r="F333" s="201">
        <f t="shared" si="5"/>
        <v>321.66000000000003</v>
      </c>
      <c r="G333" s="201">
        <v>268.05</v>
      </c>
      <c r="H333" s="627"/>
      <c r="I333" s="627"/>
      <c r="J333" s="203" t="s">
        <v>528</v>
      </c>
      <c r="K333" s="202">
        <v>3165140581561</v>
      </c>
      <c r="L333" s="203">
        <v>466</v>
      </c>
      <c r="M333" s="203">
        <v>466</v>
      </c>
      <c r="N333" s="203">
        <v>15</v>
      </c>
      <c r="O333" s="204">
        <v>3.55</v>
      </c>
      <c r="P333" s="203">
        <v>3.5</v>
      </c>
      <c r="Q333" s="197"/>
      <c r="R333" s="197" t="s">
        <v>3184</v>
      </c>
      <c r="S333" s="218"/>
      <c r="T333" s="218"/>
    </row>
    <row r="334" spans="1:20" s="205" customFormat="1">
      <c r="A334" s="197" t="s">
        <v>3179</v>
      </c>
      <c r="B334" s="197" t="s">
        <v>11667</v>
      </c>
      <c r="C334" s="198">
        <v>2608602588</v>
      </c>
      <c r="D334" s="199" t="s">
        <v>12176</v>
      </c>
      <c r="E334" s="627"/>
      <c r="F334" s="201">
        <f t="shared" si="5"/>
        <v>30.623999999999999</v>
      </c>
      <c r="G334" s="201">
        <v>25.52</v>
      </c>
      <c r="H334" s="627"/>
      <c r="I334" s="627"/>
      <c r="J334" s="203" t="s">
        <v>528</v>
      </c>
      <c r="K334" s="202" t="s">
        <v>12177</v>
      </c>
      <c r="L334" s="203">
        <v>165</v>
      </c>
      <c r="M334" s="203">
        <v>158</v>
      </c>
      <c r="N334" s="203">
        <v>10</v>
      </c>
      <c r="O334" s="204">
        <v>0.115</v>
      </c>
      <c r="P334" s="203">
        <v>0.11</v>
      </c>
      <c r="Q334" s="197"/>
      <c r="R334" s="197" t="s">
        <v>3184</v>
      </c>
      <c r="S334" s="218"/>
      <c r="T334" s="218"/>
    </row>
    <row r="335" spans="1:20" s="205" customFormat="1">
      <c r="A335" s="197" t="s">
        <v>3179</v>
      </c>
      <c r="B335" s="197" t="s">
        <v>11667</v>
      </c>
      <c r="C335" s="198">
        <v>2608602589</v>
      </c>
      <c r="D335" s="199" t="s">
        <v>12178</v>
      </c>
      <c r="E335" s="627"/>
      <c r="F335" s="201">
        <f t="shared" si="5"/>
        <v>33.024000000000001</v>
      </c>
      <c r="G335" s="201">
        <v>27.52</v>
      </c>
      <c r="H335" s="627"/>
      <c r="I335" s="627"/>
      <c r="J335" s="203" t="s">
        <v>528</v>
      </c>
      <c r="K335" s="202" t="s">
        <v>12179</v>
      </c>
      <c r="L335" s="203">
        <v>165</v>
      </c>
      <c r="M335" s="203">
        <v>158</v>
      </c>
      <c r="N335" s="203">
        <v>10</v>
      </c>
      <c r="O335" s="204">
        <v>0.125</v>
      </c>
      <c r="P335" s="203">
        <v>0.20100000000000001</v>
      </c>
      <c r="Q335" s="197"/>
      <c r="R335" s="197" t="s">
        <v>3184</v>
      </c>
      <c r="S335" s="218"/>
      <c r="T335" s="218"/>
    </row>
    <row r="336" spans="1:20" s="205" customFormat="1">
      <c r="A336" s="197" t="s">
        <v>3179</v>
      </c>
      <c r="B336" s="197" t="s">
        <v>11667</v>
      </c>
      <c r="C336" s="198">
        <v>2608602590</v>
      </c>
      <c r="D336" s="199" t="s">
        <v>12180</v>
      </c>
      <c r="E336" s="627"/>
      <c r="F336" s="201">
        <f t="shared" si="5"/>
        <v>42.431999999999995</v>
      </c>
      <c r="G336" s="201">
        <v>35.36</v>
      </c>
      <c r="H336" s="627"/>
      <c r="I336" s="627"/>
      <c r="J336" s="203" t="s">
        <v>528</v>
      </c>
      <c r="K336" s="202" t="s">
        <v>12181</v>
      </c>
      <c r="L336" s="203">
        <v>165</v>
      </c>
      <c r="M336" s="203">
        <v>158</v>
      </c>
      <c r="N336" s="203">
        <v>10</v>
      </c>
      <c r="O336" s="204">
        <v>0.245</v>
      </c>
      <c r="P336" s="203">
        <v>0.23</v>
      </c>
      <c r="Q336" s="197"/>
      <c r="R336" s="197" t="s">
        <v>3184</v>
      </c>
      <c r="S336" s="218"/>
      <c r="T336" s="218"/>
    </row>
    <row r="337" spans="1:20" s="205" customFormat="1">
      <c r="A337" s="197" t="s">
        <v>3179</v>
      </c>
      <c r="B337" s="197" t="s">
        <v>11667</v>
      </c>
      <c r="C337" s="198">
        <v>2608602591</v>
      </c>
      <c r="D337" s="199" t="s">
        <v>12182</v>
      </c>
      <c r="E337" s="627"/>
      <c r="F337" s="201">
        <f t="shared" si="5"/>
        <v>48.575999999999993</v>
      </c>
      <c r="G337" s="201">
        <v>40.479999999999997</v>
      </c>
      <c r="H337" s="627"/>
      <c r="I337" s="627"/>
      <c r="J337" s="203" t="s">
        <v>528</v>
      </c>
      <c r="K337" s="202" t="s">
        <v>12183</v>
      </c>
      <c r="L337" s="203">
        <v>220</v>
      </c>
      <c r="M337" s="203">
        <v>172</v>
      </c>
      <c r="N337" s="203">
        <v>10</v>
      </c>
      <c r="O337" s="204">
        <v>0.34499999999999997</v>
      </c>
      <c r="P337" s="203">
        <v>0.33</v>
      </c>
      <c r="Q337" s="197"/>
      <c r="R337" s="197" t="s">
        <v>3184</v>
      </c>
      <c r="S337" s="218"/>
      <c r="T337" s="218"/>
    </row>
    <row r="338" spans="1:20" s="205" customFormat="1">
      <c r="A338" s="197" t="s">
        <v>3179</v>
      </c>
      <c r="B338" s="197" t="s">
        <v>11667</v>
      </c>
      <c r="C338" s="198">
        <v>2608602592</v>
      </c>
      <c r="D338" s="199" t="s">
        <v>12184</v>
      </c>
      <c r="E338" s="627"/>
      <c r="F338" s="201">
        <f t="shared" si="5"/>
        <v>57.024000000000001</v>
      </c>
      <c r="G338" s="201">
        <v>47.52</v>
      </c>
      <c r="H338" s="627"/>
      <c r="I338" s="627"/>
      <c r="J338" s="203" t="s">
        <v>528</v>
      </c>
      <c r="K338" s="202" t="s">
        <v>12185</v>
      </c>
      <c r="L338" s="203">
        <v>270</v>
      </c>
      <c r="M338" s="203">
        <v>208</v>
      </c>
      <c r="N338" s="203">
        <v>10</v>
      </c>
      <c r="O338" s="204">
        <v>0.65</v>
      </c>
      <c r="P338" s="203">
        <v>0.64</v>
      </c>
      <c r="Q338" s="197"/>
      <c r="R338" s="197" t="s">
        <v>3184</v>
      </c>
      <c r="S338" s="218"/>
      <c r="T338" s="218"/>
    </row>
    <row r="339" spans="1:20" s="205" customFormat="1">
      <c r="A339" s="197" t="s">
        <v>3179</v>
      </c>
      <c r="B339" s="197" t="s">
        <v>11667</v>
      </c>
      <c r="C339" s="198">
        <v>2608602593</v>
      </c>
      <c r="D339" s="199" t="s">
        <v>12186</v>
      </c>
      <c r="E339" s="627"/>
      <c r="F339" s="201">
        <f t="shared" si="5"/>
        <v>103.776</v>
      </c>
      <c r="G339" s="201">
        <v>86.48</v>
      </c>
      <c r="H339" s="627"/>
      <c r="I339" s="627"/>
      <c r="J339" s="203" t="s">
        <v>528</v>
      </c>
      <c r="K339" s="202" t="s">
        <v>12187</v>
      </c>
      <c r="L339" s="203">
        <v>346</v>
      </c>
      <c r="M339" s="203">
        <v>313</v>
      </c>
      <c r="N339" s="203">
        <v>10</v>
      </c>
      <c r="O339" s="204">
        <v>1.23</v>
      </c>
      <c r="P339" s="203">
        <v>1.23</v>
      </c>
      <c r="Q339" s="197"/>
      <c r="R339" s="197" t="s">
        <v>3184</v>
      </c>
      <c r="S339" s="218"/>
      <c r="T339" s="218"/>
    </row>
    <row r="340" spans="1:20" s="205" customFormat="1">
      <c r="A340" s="197" t="s">
        <v>3179</v>
      </c>
      <c r="B340" s="197" t="s">
        <v>11667</v>
      </c>
      <c r="C340" s="198">
        <v>2608602594</v>
      </c>
      <c r="D340" s="199" t="s">
        <v>12188</v>
      </c>
      <c r="E340" s="627"/>
      <c r="F340" s="201">
        <f t="shared" si="5"/>
        <v>127.48799999999999</v>
      </c>
      <c r="G340" s="201">
        <v>106.24</v>
      </c>
      <c r="H340" s="627"/>
      <c r="I340" s="627"/>
      <c r="J340" s="203" t="s">
        <v>528</v>
      </c>
      <c r="K340" s="202" t="s">
        <v>12189</v>
      </c>
      <c r="L340" s="203">
        <v>394</v>
      </c>
      <c r="M340" s="203">
        <v>183</v>
      </c>
      <c r="N340" s="203">
        <v>10</v>
      </c>
      <c r="O340" s="204">
        <v>1.63</v>
      </c>
      <c r="P340" s="203">
        <v>1.6</v>
      </c>
      <c r="Q340" s="197"/>
      <c r="R340" s="197" t="s">
        <v>3184</v>
      </c>
      <c r="S340" s="218"/>
      <c r="T340" s="218"/>
    </row>
    <row r="341" spans="1:20" s="205" customFormat="1">
      <c r="A341" s="197" t="s">
        <v>3179</v>
      </c>
      <c r="B341" s="197" t="s">
        <v>11667</v>
      </c>
      <c r="C341" s="198">
        <v>2608602595</v>
      </c>
      <c r="D341" s="199" t="s">
        <v>12190</v>
      </c>
      <c r="E341" s="627"/>
      <c r="F341" s="201">
        <f t="shared" si="5"/>
        <v>185.85599999999999</v>
      </c>
      <c r="G341" s="201">
        <v>154.88</v>
      </c>
      <c r="H341" s="627"/>
      <c r="I341" s="627"/>
      <c r="J341" s="203" t="s">
        <v>528</v>
      </c>
      <c r="K341" s="202" t="s">
        <v>12191</v>
      </c>
      <c r="L341" s="203">
        <v>417</v>
      </c>
      <c r="M341" s="203">
        <v>417</v>
      </c>
      <c r="N341" s="203">
        <v>15</v>
      </c>
      <c r="O341" s="204">
        <v>2.4300000000000002</v>
      </c>
      <c r="P341" s="203">
        <v>2.4</v>
      </c>
      <c r="Q341" s="197"/>
      <c r="R341" s="197" t="s">
        <v>3184</v>
      </c>
      <c r="S341" s="218"/>
      <c r="T341" s="218"/>
    </row>
    <row r="342" spans="1:20" s="205" customFormat="1">
      <c r="A342" s="197" t="s">
        <v>3179</v>
      </c>
      <c r="B342" s="197" t="s">
        <v>11667</v>
      </c>
      <c r="C342" s="198">
        <v>2608602596</v>
      </c>
      <c r="D342" s="199" t="s">
        <v>12192</v>
      </c>
      <c r="E342" s="627"/>
      <c r="F342" s="201">
        <f t="shared" si="5"/>
        <v>240.76799999999997</v>
      </c>
      <c r="G342" s="201">
        <v>200.64</v>
      </c>
      <c r="H342" s="627"/>
      <c r="I342" s="627"/>
      <c r="J342" s="203" t="s">
        <v>528</v>
      </c>
      <c r="K342" s="202" t="s">
        <v>12193</v>
      </c>
      <c r="L342" s="203">
        <v>466</v>
      </c>
      <c r="M342" s="203">
        <v>466</v>
      </c>
      <c r="N342" s="203">
        <v>15</v>
      </c>
      <c r="O342" s="204">
        <v>3.55</v>
      </c>
      <c r="P342" s="203">
        <v>3.5</v>
      </c>
      <c r="Q342" s="197"/>
      <c r="R342" s="197" t="s">
        <v>3184</v>
      </c>
      <c r="S342" s="218"/>
      <c r="T342" s="218"/>
    </row>
    <row r="343" spans="1:20" s="205" customFormat="1">
      <c r="A343" s="197" t="s">
        <v>3179</v>
      </c>
      <c r="B343" s="197" t="s">
        <v>11667</v>
      </c>
      <c r="C343" s="198">
        <v>2608602597</v>
      </c>
      <c r="D343" s="199" t="s">
        <v>12194</v>
      </c>
      <c r="E343" s="627"/>
      <c r="F343" s="201">
        <f t="shared" si="5"/>
        <v>11.616</v>
      </c>
      <c r="G343" s="201">
        <v>9.68</v>
      </c>
      <c r="H343" s="627"/>
      <c r="I343" s="627"/>
      <c r="J343" s="203" t="s">
        <v>528</v>
      </c>
      <c r="K343" s="202" t="s">
        <v>12195</v>
      </c>
      <c r="L343" s="203">
        <v>165</v>
      </c>
      <c r="M343" s="203">
        <v>158</v>
      </c>
      <c r="N343" s="203">
        <v>10</v>
      </c>
      <c r="O343" s="204" t="s">
        <v>12150</v>
      </c>
      <c r="P343" s="203">
        <v>0.11</v>
      </c>
      <c r="Q343" s="197"/>
      <c r="R343" s="203"/>
      <c r="S343" s="218"/>
      <c r="T343" s="218"/>
    </row>
    <row r="344" spans="1:20" s="205" customFormat="1">
      <c r="A344" s="197" t="s">
        <v>3179</v>
      </c>
      <c r="B344" s="197" t="s">
        <v>11667</v>
      </c>
      <c r="C344" s="198">
        <v>2608602598</v>
      </c>
      <c r="D344" s="199" t="s">
        <v>12196</v>
      </c>
      <c r="E344" s="627"/>
      <c r="F344" s="201">
        <f t="shared" si="5"/>
        <v>12.768000000000001</v>
      </c>
      <c r="G344" s="201">
        <v>10.64</v>
      </c>
      <c r="H344" s="627"/>
      <c r="I344" s="627"/>
      <c r="J344" s="203" t="s">
        <v>528</v>
      </c>
      <c r="K344" s="202" t="s">
        <v>12197</v>
      </c>
      <c r="L344" s="203">
        <v>165</v>
      </c>
      <c r="M344" s="203">
        <v>158</v>
      </c>
      <c r="N344" s="203">
        <v>10</v>
      </c>
      <c r="O344" s="204" t="s">
        <v>10548</v>
      </c>
      <c r="P344" s="203">
        <v>0.12</v>
      </c>
      <c r="Q344" s="197"/>
      <c r="R344" s="203"/>
      <c r="S344" s="218"/>
      <c r="T344" s="218"/>
    </row>
    <row r="345" spans="1:20" s="205" customFormat="1">
      <c r="A345" s="197" t="s">
        <v>3179</v>
      </c>
      <c r="B345" s="197" t="s">
        <v>11667</v>
      </c>
      <c r="C345" s="198">
        <v>2608602599</v>
      </c>
      <c r="D345" s="199" t="s">
        <v>12198</v>
      </c>
      <c r="E345" s="627"/>
      <c r="F345" s="201">
        <f t="shared" si="5"/>
        <v>18.72</v>
      </c>
      <c r="G345" s="201">
        <v>15.6</v>
      </c>
      <c r="H345" s="627"/>
      <c r="I345" s="627"/>
      <c r="J345" s="203" t="s">
        <v>528</v>
      </c>
      <c r="K345" s="202" t="s">
        <v>12199</v>
      </c>
      <c r="L345" s="203">
        <v>165</v>
      </c>
      <c r="M345" s="203">
        <v>158</v>
      </c>
      <c r="N345" s="203">
        <v>10</v>
      </c>
      <c r="O345" s="204" t="s">
        <v>12154</v>
      </c>
      <c r="P345" s="203">
        <v>0.23</v>
      </c>
      <c r="Q345" s="197"/>
      <c r="R345" s="203"/>
      <c r="S345" s="218"/>
      <c r="T345" s="218"/>
    </row>
    <row r="346" spans="1:20" s="205" customFormat="1">
      <c r="A346" s="197" t="s">
        <v>3179</v>
      </c>
      <c r="B346" s="197" t="s">
        <v>11667</v>
      </c>
      <c r="C346" s="198">
        <v>2608602600</v>
      </c>
      <c r="D346" s="199" t="s">
        <v>12200</v>
      </c>
      <c r="E346" s="627"/>
      <c r="F346" s="201">
        <f t="shared" si="5"/>
        <v>27.552</v>
      </c>
      <c r="G346" s="201">
        <v>22.96</v>
      </c>
      <c r="H346" s="627"/>
      <c r="I346" s="627"/>
      <c r="J346" s="203" t="s">
        <v>528</v>
      </c>
      <c r="K346" s="202" t="s">
        <v>12201</v>
      </c>
      <c r="L346" s="203">
        <v>220</v>
      </c>
      <c r="M346" s="203">
        <v>172</v>
      </c>
      <c r="N346" s="203">
        <v>10</v>
      </c>
      <c r="O346" s="204" t="s">
        <v>12156</v>
      </c>
      <c r="P346" s="203">
        <v>0.33</v>
      </c>
      <c r="Q346" s="197"/>
      <c r="R346" s="203"/>
      <c r="S346" s="218"/>
      <c r="T346" s="218"/>
    </row>
    <row r="347" spans="1:20" s="205" customFormat="1">
      <c r="A347" s="197" t="s">
        <v>3179</v>
      </c>
      <c r="B347" s="197" t="s">
        <v>11667</v>
      </c>
      <c r="C347" s="198">
        <v>2608602601</v>
      </c>
      <c r="D347" s="199" t="s">
        <v>12202</v>
      </c>
      <c r="E347" s="627"/>
      <c r="F347" s="201">
        <f t="shared" si="5"/>
        <v>34.739999999999995</v>
      </c>
      <c r="G347" s="201">
        <v>28.95</v>
      </c>
      <c r="H347" s="627"/>
      <c r="I347" s="627"/>
      <c r="J347" s="203" t="s">
        <v>528</v>
      </c>
      <c r="K347" s="202" t="s">
        <v>12203</v>
      </c>
      <c r="L347" s="203">
        <v>270</v>
      </c>
      <c r="M347" s="203">
        <v>208</v>
      </c>
      <c r="N347" s="203">
        <v>10</v>
      </c>
      <c r="O347" s="204" t="s">
        <v>12204</v>
      </c>
      <c r="P347" s="203">
        <v>0.63</v>
      </c>
      <c r="Q347" s="197"/>
      <c r="R347" s="203"/>
      <c r="S347" s="218"/>
      <c r="T347" s="218"/>
    </row>
    <row r="348" spans="1:20" s="205" customFormat="1">
      <c r="A348" s="197" t="s">
        <v>3179</v>
      </c>
      <c r="B348" s="197" t="s">
        <v>11667</v>
      </c>
      <c r="C348" s="198">
        <v>2608602698</v>
      </c>
      <c r="D348" s="199" t="s">
        <v>12205</v>
      </c>
      <c r="E348" s="627"/>
      <c r="F348" s="201">
        <f t="shared" si="5"/>
        <v>76.415999999999997</v>
      </c>
      <c r="G348" s="201">
        <v>63.68</v>
      </c>
      <c r="H348" s="627"/>
      <c r="I348" s="627"/>
      <c r="J348" s="203" t="s">
        <v>528</v>
      </c>
      <c r="K348" s="202" t="s">
        <v>12206</v>
      </c>
      <c r="L348" s="203">
        <v>346</v>
      </c>
      <c r="M348" s="203">
        <v>313</v>
      </c>
      <c r="N348" s="203">
        <v>10</v>
      </c>
      <c r="O348" s="204" t="s">
        <v>12207</v>
      </c>
      <c r="P348" s="203">
        <v>1.2</v>
      </c>
      <c r="Q348" s="197"/>
      <c r="R348" s="203"/>
      <c r="S348" s="218"/>
      <c r="T348" s="218"/>
    </row>
    <row r="349" spans="1:20" s="205" customFormat="1">
      <c r="A349" s="197" t="s">
        <v>3179</v>
      </c>
      <c r="B349" s="197" t="s">
        <v>11667</v>
      </c>
      <c r="C349" s="198">
        <v>2608602602</v>
      </c>
      <c r="D349" s="199" t="s">
        <v>12208</v>
      </c>
      <c r="E349" s="627"/>
      <c r="F349" s="201">
        <f t="shared" si="5"/>
        <v>76.415999999999997</v>
      </c>
      <c r="G349" s="201">
        <v>63.68</v>
      </c>
      <c r="H349" s="627"/>
      <c r="I349" s="627"/>
      <c r="J349" s="203" t="s">
        <v>528</v>
      </c>
      <c r="K349" s="202" t="s">
        <v>12209</v>
      </c>
      <c r="L349" s="203">
        <v>346</v>
      </c>
      <c r="M349" s="203">
        <v>313</v>
      </c>
      <c r="N349" s="203">
        <v>10</v>
      </c>
      <c r="O349" s="204" t="s">
        <v>12207</v>
      </c>
      <c r="P349" s="203">
        <v>1.2</v>
      </c>
      <c r="Q349" s="197"/>
      <c r="R349" s="203"/>
      <c r="S349" s="218"/>
      <c r="T349" s="218"/>
    </row>
    <row r="350" spans="1:20" s="205" customFormat="1">
      <c r="A350" s="197" t="s">
        <v>3179</v>
      </c>
      <c r="B350" s="197" t="s">
        <v>11667</v>
      </c>
      <c r="C350" s="198">
        <v>2608602603</v>
      </c>
      <c r="D350" s="199" t="s">
        <v>12210</v>
      </c>
      <c r="E350" s="627"/>
      <c r="F350" s="201">
        <f t="shared" si="5"/>
        <v>89.376000000000005</v>
      </c>
      <c r="G350" s="201">
        <v>74.48</v>
      </c>
      <c r="H350" s="627"/>
      <c r="I350" s="627"/>
      <c r="J350" s="203" t="s">
        <v>528</v>
      </c>
      <c r="K350" s="202" t="s">
        <v>12211</v>
      </c>
      <c r="L350" s="203">
        <v>394</v>
      </c>
      <c r="M350" s="203">
        <v>183</v>
      </c>
      <c r="N350" s="203">
        <v>10</v>
      </c>
      <c r="O350" s="204" t="s">
        <v>12212</v>
      </c>
      <c r="P350" s="203">
        <v>1.6</v>
      </c>
      <c r="Q350" s="197"/>
      <c r="R350" s="203"/>
      <c r="S350" s="218"/>
      <c r="T350" s="218"/>
    </row>
    <row r="351" spans="1:20" s="205" customFormat="1">
      <c r="A351" s="197" t="s">
        <v>3179</v>
      </c>
      <c r="B351" s="197" t="s">
        <v>11667</v>
      </c>
      <c r="C351" s="198">
        <v>2608602604</v>
      </c>
      <c r="D351" s="199" t="s">
        <v>12213</v>
      </c>
      <c r="E351" s="627"/>
      <c r="F351" s="201">
        <f t="shared" si="5"/>
        <v>134.11199999999999</v>
      </c>
      <c r="G351" s="201">
        <v>111.76</v>
      </c>
      <c r="H351" s="627"/>
      <c r="I351" s="627"/>
      <c r="J351" s="203" t="s">
        <v>528</v>
      </c>
      <c r="K351" s="202" t="s">
        <v>12214</v>
      </c>
      <c r="L351" s="203">
        <v>417</v>
      </c>
      <c r="M351" s="203">
        <v>417</v>
      </c>
      <c r="N351" s="203">
        <v>15</v>
      </c>
      <c r="O351" s="204" t="s">
        <v>12215</v>
      </c>
      <c r="P351" s="203">
        <v>2.4</v>
      </c>
      <c r="Q351" s="197"/>
      <c r="R351" s="203"/>
      <c r="S351" s="218"/>
      <c r="T351" s="218"/>
    </row>
    <row r="352" spans="1:20" s="205" customFormat="1">
      <c r="A352" s="197" t="s">
        <v>3179</v>
      </c>
      <c r="B352" s="197" t="s">
        <v>11667</v>
      </c>
      <c r="C352" s="198">
        <v>2608602605</v>
      </c>
      <c r="D352" s="199" t="s">
        <v>12216</v>
      </c>
      <c r="E352" s="627"/>
      <c r="F352" s="201">
        <f t="shared" si="5"/>
        <v>174.91199999999998</v>
      </c>
      <c r="G352" s="201">
        <v>145.76</v>
      </c>
      <c r="H352" s="627"/>
      <c r="I352" s="627"/>
      <c r="J352" s="203" t="s">
        <v>528</v>
      </c>
      <c r="K352" s="202" t="s">
        <v>12217</v>
      </c>
      <c r="L352" s="203">
        <v>466</v>
      </c>
      <c r="M352" s="203">
        <v>466</v>
      </c>
      <c r="N352" s="203">
        <v>15</v>
      </c>
      <c r="O352" s="204" t="s">
        <v>12218</v>
      </c>
      <c r="P352" s="203">
        <v>3.5</v>
      </c>
      <c r="Q352" s="197"/>
      <c r="R352" s="203"/>
      <c r="S352" s="218"/>
      <c r="T352" s="218"/>
    </row>
    <row r="353" spans="1:20" s="205" customFormat="1">
      <c r="A353" s="197" t="s">
        <v>3179</v>
      </c>
      <c r="B353" s="197" t="s">
        <v>11667</v>
      </c>
      <c r="C353" s="198">
        <v>2608602651</v>
      </c>
      <c r="D353" s="199" t="s">
        <v>12219</v>
      </c>
      <c r="E353" s="627"/>
      <c r="F353" s="201">
        <f t="shared" si="5"/>
        <v>38.58</v>
      </c>
      <c r="G353" s="201">
        <v>32.15</v>
      </c>
      <c r="H353" s="627"/>
      <c r="I353" s="627"/>
      <c r="J353" s="203" t="s">
        <v>528</v>
      </c>
      <c r="K353" s="202" t="s">
        <v>12220</v>
      </c>
      <c r="L353" s="203">
        <v>165</v>
      </c>
      <c r="M353" s="203">
        <v>158</v>
      </c>
      <c r="N353" s="203">
        <v>10</v>
      </c>
      <c r="O353" s="204">
        <v>0.115</v>
      </c>
      <c r="P353" s="203">
        <v>0.11</v>
      </c>
      <c r="Q353" s="197"/>
      <c r="R353" s="197" t="s">
        <v>3184</v>
      </c>
      <c r="S353" s="218"/>
      <c r="T353" s="218"/>
    </row>
    <row r="354" spans="1:20" s="205" customFormat="1">
      <c r="A354" s="197" t="s">
        <v>3179</v>
      </c>
      <c r="B354" s="197" t="s">
        <v>11667</v>
      </c>
      <c r="C354" s="198">
        <v>2608602652</v>
      </c>
      <c r="D354" s="199" t="s">
        <v>12221</v>
      </c>
      <c r="E354" s="627"/>
      <c r="F354" s="201">
        <f t="shared" si="5"/>
        <v>42.335999999999999</v>
      </c>
      <c r="G354" s="201">
        <v>35.28</v>
      </c>
      <c r="H354" s="627"/>
      <c r="I354" s="627"/>
      <c r="J354" s="203" t="s">
        <v>528</v>
      </c>
      <c r="K354" s="202" t="s">
        <v>12222</v>
      </c>
      <c r="L354" s="203">
        <v>165</v>
      </c>
      <c r="M354" s="203">
        <v>158</v>
      </c>
      <c r="N354" s="203">
        <v>10</v>
      </c>
      <c r="O354" s="204">
        <v>0.125</v>
      </c>
      <c r="P354" s="203">
        <v>0.12</v>
      </c>
      <c r="Q354" s="197"/>
      <c r="R354" s="197" t="s">
        <v>3184</v>
      </c>
      <c r="S354" s="218"/>
      <c r="T354" s="218"/>
    </row>
    <row r="355" spans="1:20" s="205" customFormat="1">
      <c r="A355" s="197" t="s">
        <v>3179</v>
      </c>
      <c r="B355" s="197" t="s">
        <v>11667</v>
      </c>
      <c r="C355" s="198">
        <v>2608602653</v>
      </c>
      <c r="D355" s="199" t="s">
        <v>12223</v>
      </c>
      <c r="E355" s="627"/>
      <c r="F355" s="201">
        <f t="shared" si="5"/>
        <v>55.511999999999993</v>
      </c>
      <c r="G355" s="201">
        <v>46.26</v>
      </c>
      <c r="H355" s="627"/>
      <c r="I355" s="627"/>
      <c r="J355" s="203" t="s">
        <v>528</v>
      </c>
      <c r="K355" s="202" t="s">
        <v>12224</v>
      </c>
      <c r="L355" s="203">
        <v>165</v>
      </c>
      <c r="M355" s="203">
        <v>158</v>
      </c>
      <c r="N355" s="203">
        <v>10</v>
      </c>
      <c r="O355" s="204">
        <v>0.245</v>
      </c>
      <c r="P355" s="203">
        <v>0.23</v>
      </c>
      <c r="Q355" s="197"/>
      <c r="R355" s="197" t="s">
        <v>3184</v>
      </c>
      <c r="S355" s="218"/>
      <c r="T355" s="218"/>
    </row>
    <row r="356" spans="1:20" s="205" customFormat="1">
      <c r="A356" s="197" t="s">
        <v>3179</v>
      </c>
      <c r="B356" s="197" t="s">
        <v>11667</v>
      </c>
      <c r="C356" s="198">
        <v>2608602654</v>
      </c>
      <c r="D356" s="199" t="s">
        <v>12225</v>
      </c>
      <c r="E356" s="627"/>
      <c r="F356" s="201">
        <f t="shared" si="5"/>
        <v>62.088000000000001</v>
      </c>
      <c r="G356" s="201">
        <v>51.74</v>
      </c>
      <c r="H356" s="627"/>
      <c r="I356" s="627"/>
      <c r="J356" s="203" t="s">
        <v>528</v>
      </c>
      <c r="K356" s="202" t="s">
        <v>12226</v>
      </c>
      <c r="L356" s="203">
        <v>220</v>
      </c>
      <c r="M356" s="203">
        <v>172</v>
      </c>
      <c r="N356" s="203">
        <v>10</v>
      </c>
      <c r="O356" s="204">
        <v>0.34499999999999997</v>
      </c>
      <c r="P356" s="203">
        <v>0.33</v>
      </c>
      <c r="Q356" s="197"/>
      <c r="R356" s="197" t="s">
        <v>3184</v>
      </c>
      <c r="S356" s="218"/>
      <c r="T356" s="218"/>
    </row>
    <row r="357" spans="1:20" s="205" customFormat="1">
      <c r="A357" s="197" t="s">
        <v>3179</v>
      </c>
      <c r="B357" s="197" t="s">
        <v>11667</v>
      </c>
      <c r="C357" s="198">
        <v>2608602655</v>
      </c>
      <c r="D357" s="199" t="s">
        <v>12227</v>
      </c>
      <c r="E357" s="627"/>
      <c r="F357" s="201">
        <f t="shared" si="5"/>
        <v>75.263999999999996</v>
      </c>
      <c r="G357" s="201">
        <v>62.72</v>
      </c>
      <c r="H357" s="627"/>
      <c r="I357" s="627"/>
      <c r="J357" s="203" t="s">
        <v>528</v>
      </c>
      <c r="K357" s="202" t="s">
        <v>12228</v>
      </c>
      <c r="L357" s="203">
        <v>270</v>
      </c>
      <c r="M357" s="203">
        <v>208</v>
      </c>
      <c r="N357" s="203">
        <v>10</v>
      </c>
      <c r="O357" s="204">
        <v>0.65</v>
      </c>
      <c r="P357" s="203">
        <v>0.63</v>
      </c>
      <c r="Q357" s="197"/>
      <c r="R357" s="197" t="s">
        <v>3184</v>
      </c>
      <c r="S357" s="218"/>
      <c r="T357" s="218"/>
    </row>
    <row r="358" spans="1:20" s="205" customFormat="1">
      <c r="A358" s="197" t="s">
        <v>3179</v>
      </c>
      <c r="B358" s="197" t="s">
        <v>11667</v>
      </c>
      <c r="C358" s="198">
        <v>2608602656</v>
      </c>
      <c r="D358" s="199" t="s">
        <v>12229</v>
      </c>
      <c r="E358" s="627"/>
      <c r="F358" s="201">
        <f t="shared" si="5"/>
        <v>159.93600000000001</v>
      </c>
      <c r="G358" s="201">
        <v>133.28</v>
      </c>
      <c r="H358" s="627"/>
      <c r="I358" s="627"/>
      <c r="J358" s="203" t="s">
        <v>528</v>
      </c>
      <c r="K358" s="202" t="s">
        <v>12230</v>
      </c>
      <c r="L358" s="203">
        <v>346</v>
      </c>
      <c r="M358" s="203">
        <v>313</v>
      </c>
      <c r="N358" s="203">
        <v>10</v>
      </c>
      <c r="O358" s="204">
        <v>1.23</v>
      </c>
      <c r="P358" s="203">
        <v>1.2</v>
      </c>
      <c r="Q358" s="197"/>
      <c r="R358" s="197" t="s">
        <v>3184</v>
      </c>
      <c r="S358" s="218"/>
      <c r="T358" s="218"/>
    </row>
    <row r="359" spans="1:20" s="205" customFormat="1">
      <c r="A359" s="197" t="s">
        <v>3179</v>
      </c>
      <c r="B359" s="197" t="s">
        <v>11667</v>
      </c>
      <c r="C359" s="198">
        <v>2608602657</v>
      </c>
      <c r="D359" s="199" t="s">
        <v>12231</v>
      </c>
      <c r="E359" s="627"/>
      <c r="F359" s="201">
        <f t="shared" si="5"/>
        <v>159.93600000000001</v>
      </c>
      <c r="G359" s="201">
        <v>133.28</v>
      </c>
      <c r="H359" s="627"/>
      <c r="I359" s="627"/>
      <c r="J359" s="203" t="s">
        <v>528</v>
      </c>
      <c r="K359" s="202" t="s">
        <v>12232</v>
      </c>
      <c r="L359" s="203">
        <v>346</v>
      </c>
      <c r="M359" s="203">
        <v>313</v>
      </c>
      <c r="N359" s="203">
        <v>10</v>
      </c>
      <c r="O359" s="204">
        <v>1.23</v>
      </c>
      <c r="P359" s="203">
        <v>1.2</v>
      </c>
      <c r="Q359" s="197"/>
      <c r="R359" s="197" t="s">
        <v>3184</v>
      </c>
      <c r="S359" s="218"/>
      <c r="T359" s="218"/>
    </row>
    <row r="360" spans="1:20" s="205" customFormat="1">
      <c r="A360" s="197" t="s">
        <v>3179</v>
      </c>
      <c r="B360" s="197" t="s">
        <v>11667</v>
      </c>
      <c r="C360" s="198">
        <v>2608602658</v>
      </c>
      <c r="D360" s="199" t="s">
        <v>12233</v>
      </c>
      <c r="E360" s="627"/>
      <c r="F360" s="201">
        <f t="shared" si="5"/>
        <v>193.79999999999998</v>
      </c>
      <c r="G360" s="201">
        <v>161.5</v>
      </c>
      <c r="H360" s="627"/>
      <c r="I360" s="627"/>
      <c r="J360" s="203" t="s">
        <v>528</v>
      </c>
      <c r="K360" s="202" t="s">
        <v>12234</v>
      </c>
      <c r="L360" s="203">
        <v>394</v>
      </c>
      <c r="M360" s="203">
        <v>183</v>
      </c>
      <c r="N360" s="203">
        <v>10</v>
      </c>
      <c r="O360" s="204">
        <v>1.63</v>
      </c>
      <c r="P360" s="203">
        <v>1.6</v>
      </c>
      <c r="Q360" s="197"/>
      <c r="R360" s="197" t="s">
        <v>3184</v>
      </c>
      <c r="S360" s="218"/>
      <c r="T360" s="218"/>
    </row>
    <row r="361" spans="1:20" s="205" customFormat="1">
      <c r="A361" s="197" t="s">
        <v>3179</v>
      </c>
      <c r="B361" s="197" t="s">
        <v>11667</v>
      </c>
      <c r="C361" s="198">
        <v>2608602659</v>
      </c>
      <c r="D361" s="199" t="s">
        <v>12235</v>
      </c>
      <c r="E361" s="627"/>
      <c r="F361" s="201">
        <f t="shared" si="5"/>
        <v>280.36799999999999</v>
      </c>
      <c r="G361" s="201">
        <v>233.64</v>
      </c>
      <c r="H361" s="627"/>
      <c r="I361" s="627"/>
      <c r="J361" s="203" t="s">
        <v>528</v>
      </c>
      <c r="K361" s="202" t="s">
        <v>12236</v>
      </c>
      <c r="L361" s="203">
        <v>417</v>
      </c>
      <c r="M361" s="203">
        <v>417</v>
      </c>
      <c r="N361" s="203">
        <v>15</v>
      </c>
      <c r="O361" s="204">
        <v>2.4300000000000002</v>
      </c>
      <c r="P361" s="203">
        <v>2.4</v>
      </c>
      <c r="Q361" s="197"/>
      <c r="R361" s="197" t="s">
        <v>3184</v>
      </c>
      <c r="S361" s="218"/>
      <c r="T361" s="218"/>
    </row>
    <row r="362" spans="1:20" s="205" customFormat="1">
      <c r="A362" s="197" t="s">
        <v>3179</v>
      </c>
      <c r="B362" s="197" t="s">
        <v>11667</v>
      </c>
      <c r="C362" s="198">
        <v>2608602660</v>
      </c>
      <c r="D362" s="199" t="s">
        <v>12237</v>
      </c>
      <c r="E362" s="627"/>
      <c r="F362" s="201">
        <f t="shared" si="5"/>
        <v>338.59200000000004</v>
      </c>
      <c r="G362" s="201">
        <v>282.16000000000003</v>
      </c>
      <c r="H362" s="627"/>
      <c r="I362" s="627"/>
      <c r="J362" s="203" t="s">
        <v>528</v>
      </c>
      <c r="K362" s="202" t="s">
        <v>12238</v>
      </c>
      <c r="L362" s="203">
        <v>466</v>
      </c>
      <c r="M362" s="203">
        <v>466</v>
      </c>
      <c r="N362" s="203">
        <v>15</v>
      </c>
      <c r="O362" s="204">
        <v>3.55</v>
      </c>
      <c r="P362" s="203">
        <v>3.5</v>
      </c>
      <c r="Q362" s="197"/>
      <c r="R362" s="197" t="s">
        <v>3184</v>
      </c>
      <c r="S362" s="218"/>
      <c r="T362" s="218"/>
    </row>
    <row r="363" spans="1:20" s="205" customFormat="1">
      <c r="A363" s="197" t="s">
        <v>3179</v>
      </c>
      <c r="B363" s="197" t="s">
        <v>11667</v>
      </c>
      <c r="C363" s="198">
        <v>2608602710</v>
      </c>
      <c r="D363" s="199" t="s">
        <v>12239</v>
      </c>
      <c r="E363" s="627"/>
      <c r="F363" s="201">
        <f t="shared" si="5"/>
        <v>385.72800000000001</v>
      </c>
      <c r="G363" s="201">
        <v>321.44</v>
      </c>
      <c r="H363" s="627"/>
      <c r="I363" s="627"/>
      <c r="J363" s="203" t="s">
        <v>528</v>
      </c>
      <c r="K363" s="202" t="s">
        <v>12240</v>
      </c>
      <c r="L363" s="203">
        <v>520</v>
      </c>
      <c r="M363" s="203">
        <v>520</v>
      </c>
      <c r="N363" s="203">
        <v>15</v>
      </c>
      <c r="O363" s="204">
        <v>4.3499999999999996</v>
      </c>
      <c r="P363" s="203">
        <v>4.3</v>
      </c>
      <c r="Q363" s="197"/>
      <c r="R363" s="197" t="s">
        <v>3184</v>
      </c>
      <c r="S363" s="218"/>
      <c r="T363" s="218"/>
    </row>
    <row r="364" spans="1:20" s="205" customFormat="1">
      <c r="A364" s="197" t="s">
        <v>3179</v>
      </c>
      <c r="B364" s="197" t="s">
        <v>11667</v>
      </c>
      <c r="C364" s="198">
        <v>2608602555</v>
      </c>
      <c r="D364" s="199" t="s">
        <v>12241</v>
      </c>
      <c r="E364" s="627"/>
      <c r="F364" s="201">
        <f t="shared" si="5"/>
        <v>27.276</v>
      </c>
      <c r="G364" s="201">
        <v>22.73</v>
      </c>
      <c r="H364" s="627"/>
      <c r="I364" s="627"/>
      <c r="J364" s="203" t="s">
        <v>528</v>
      </c>
      <c r="K364" s="202">
        <v>3165140580618</v>
      </c>
      <c r="L364" s="203">
        <v>165</v>
      </c>
      <c r="M364" s="203">
        <v>158</v>
      </c>
      <c r="N364" s="203">
        <v>10</v>
      </c>
      <c r="O364" s="204">
        <v>0.115</v>
      </c>
      <c r="P364" s="203">
        <v>0.11</v>
      </c>
      <c r="Q364" s="197"/>
      <c r="R364" s="197" t="s">
        <v>3184</v>
      </c>
      <c r="S364" s="218"/>
      <c r="T364" s="218"/>
    </row>
    <row r="365" spans="1:20" s="205" customFormat="1">
      <c r="A365" s="197" t="s">
        <v>3179</v>
      </c>
      <c r="B365" s="197" t="s">
        <v>11667</v>
      </c>
      <c r="C365" s="198">
        <v>2608602556</v>
      </c>
      <c r="D365" s="199" t="s">
        <v>12242</v>
      </c>
      <c r="E365" s="627"/>
      <c r="F365" s="201">
        <f t="shared" si="5"/>
        <v>29.447999999999997</v>
      </c>
      <c r="G365" s="201">
        <v>24.54</v>
      </c>
      <c r="H365" s="627"/>
      <c r="I365" s="627"/>
      <c r="J365" s="203" t="s">
        <v>528</v>
      </c>
      <c r="K365" s="202">
        <v>3165140580625</v>
      </c>
      <c r="L365" s="203">
        <v>165</v>
      </c>
      <c r="M365" s="203">
        <v>158</v>
      </c>
      <c r="N365" s="203">
        <v>10</v>
      </c>
      <c r="O365" s="204">
        <v>0.125</v>
      </c>
      <c r="P365" s="203">
        <v>0.12</v>
      </c>
      <c r="Q365" s="197"/>
      <c r="R365" s="197" t="s">
        <v>3184</v>
      </c>
      <c r="S365" s="218"/>
      <c r="T365" s="218"/>
    </row>
    <row r="366" spans="1:20" s="205" customFormat="1">
      <c r="A366" s="197" t="s">
        <v>3179</v>
      </c>
      <c r="B366" s="197" t="s">
        <v>11667</v>
      </c>
      <c r="C366" s="198">
        <v>2608602557</v>
      </c>
      <c r="D366" s="199" t="s">
        <v>12243</v>
      </c>
      <c r="E366" s="627"/>
      <c r="F366" s="201">
        <f t="shared" si="5"/>
        <v>37.811999999999998</v>
      </c>
      <c r="G366" s="201">
        <v>31.51</v>
      </c>
      <c r="H366" s="627"/>
      <c r="I366" s="627"/>
      <c r="J366" s="203" t="s">
        <v>528</v>
      </c>
      <c r="K366" s="202">
        <v>3165140580632</v>
      </c>
      <c r="L366" s="203">
        <v>165</v>
      </c>
      <c r="M366" s="203">
        <v>158</v>
      </c>
      <c r="N366" s="203">
        <v>10</v>
      </c>
      <c r="O366" s="204">
        <v>0.245</v>
      </c>
      <c r="P366" s="203">
        <v>0.23</v>
      </c>
      <c r="Q366" s="197"/>
      <c r="R366" s="197" t="s">
        <v>3184</v>
      </c>
      <c r="S366" s="218"/>
      <c r="T366" s="218"/>
    </row>
    <row r="367" spans="1:20" s="205" customFormat="1">
      <c r="A367" s="197" t="s">
        <v>3179</v>
      </c>
      <c r="B367" s="197" t="s">
        <v>11667</v>
      </c>
      <c r="C367" s="198">
        <v>2608602558</v>
      </c>
      <c r="D367" s="199" t="s">
        <v>12244</v>
      </c>
      <c r="E367" s="627"/>
      <c r="F367" s="201">
        <f t="shared" si="5"/>
        <v>43.283999999999999</v>
      </c>
      <c r="G367" s="201">
        <v>36.07</v>
      </c>
      <c r="H367" s="627"/>
      <c r="I367" s="627"/>
      <c r="J367" s="203" t="s">
        <v>528</v>
      </c>
      <c r="K367" s="202">
        <v>3165140580649</v>
      </c>
      <c r="L367" s="203">
        <v>220</v>
      </c>
      <c r="M367" s="203">
        <v>172</v>
      </c>
      <c r="N367" s="203">
        <v>10</v>
      </c>
      <c r="O367" s="204">
        <v>0.34499999999999997</v>
      </c>
      <c r="P367" s="203">
        <v>0.33</v>
      </c>
      <c r="Q367" s="197"/>
      <c r="R367" s="197" t="s">
        <v>3184</v>
      </c>
      <c r="S367" s="218"/>
      <c r="T367" s="218"/>
    </row>
    <row r="368" spans="1:20" s="205" customFormat="1">
      <c r="A368" s="197" t="s">
        <v>3179</v>
      </c>
      <c r="B368" s="197" t="s">
        <v>11667</v>
      </c>
      <c r="C368" s="198">
        <v>2608602559</v>
      </c>
      <c r="D368" s="199" t="s">
        <v>12245</v>
      </c>
      <c r="E368" s="627"/>
      <c r="F368" s="201">
        <f t="shared" si="5"/>
        <v>50.808</v>
      </c>
      <c r="G368" s="201">
        <v>42.34</v>
      </c>
      <c r="H368" s="627"/>
      <c r="I368" s="627"/>
      <c r="J368" s="203" t="s">
        <v>528</v>
      </c>
      <c r="K368" s="202">
        <v>3165140580656</v>
      </c>
      <c r="L368" s="203">
        <v>270</v>
      </c>
      <c r="M368" s="203">
        <v>208</v>
      </c>
      <c r="N368" s="203">
        <v>10</v>
      </c>
      <c r="O368" s="204">
        <v>0.65</v>
      </c>
      <c r="P368" s="203">
        <v>0.63</v>
      </c>
      <c r="Q368" s="197"/>
      <c r="R368" s="197" t="s">
        <v>3184</v>
      </c>
      <c r="S368" s="218"/>
      <c r="T368" s="218"/>
    </row>
    <row r="369" spans="1:20" s="205" customFormat="1">
      <c r="A369" s="197" t="s">
        <v>3179</v>
      </c>
      <c r="B369" s="197" t="s">
        <v>11667</v>
      </c>
      <c r="C369" s="198">
        <v>2608602694</v>
      </c>
      <c r="D369" s="199" t="s">
        <v>12246</v>
      </c>
      <c r="E369" s="627"/>
      <c r="F369" s="201">
        <f t="shared" si="5"/>
        <v>107.06399999999999</v>
      </c>
      <c r="G369" s="201">
        <v>89.22</v>
      </c>
      <c r="H369" s="627"/>
      <c r="I369" s="627"/>
      <c r="J369" s="203" t="s">
        <v>528</v>
      </c>
      <c r="K369" s="202">
        <v>3165140586375</v>
      </c>
      <c r="L369" s="203">
        <v>346</v>
      </c>
      <c r="M369" s="203">
        <v>313</v>
      </c>
      <c r="N369" s="203">
        <v>10</v>
      </c>
      <c r="O369" s="204">
        <v>1.23</v>
      </c>
      <c r="P369" s="203">
        <v>1.2</v>
      </c>
      <c r="Q369" s="197"/>
      <c r="R369" s="197" t="s">
        <v>3184</v>
      </c>
      <c r="S369" s="218"/>
      <c r="T369" s="218"/>
    </row>
    <row r="370" spans="1:20" s="205" customFormat="1">
      <c r="A370" s="197" t="s">
        <v>3179</v>
      </c>
      <c r="B370" s="197" t="s">
        <v>11667</v>
      </c>
      <c r="C370" s="198">
        <v>2608602560</v>
      </c>
      <c r="D370" s="199" t="s">
        <v>12247</v>
      </c>
      <c r="E370" s="627"/>
      <c r="F370" s="201">
        <f t="shared" si="5"/>
        <v>107.06399999999999</v>
      </c>
      <c r="G370" s="201">
        <v>89.22</v>
      </c>
      <c r="H370" s="627"/>
      <c r="I370" s="627"/>
      <c r="J370" s="203" t="s">
        <v>528</v>
      </c>
      <c r="K370" s="202">
        <v>3165140580663</v>
      </c>
      <c r="L370" s="203">
        <v>346</v>
      </c>
      <c r="M370" s="203">
        <v>313</v>
      </c>
      <c r="N370" s="203">
        <v>10</v>
      </c>
      <c r="O370" s="204">
        <v>1.23</v>
      </c>
      <c r="P370" s="203">
        <v>1.2</v>
      </c>
      <c r="Q370" s="197"/>
      <c r="R370" s="197" t="s">
        <v>3184</v>
      </c>
      <c r="S370" s="218"/>
      <c r="T370" s="218"/>
    </row>
    <row r="371" spans="1:20" s="205" customFormat="1">
      <c r="A371" s="197" t="s">
        <v>3179</v>
      </c>
      <c r="B371" s="197" t="s">
        <v>11667</v>
      </c>
      <c r="C371" s="198">
        <v>2608602561</v>
      </c>
      <c r="D371" s="199" t="s">
        <v>12248</v>
      </c>
      <c r="E371" s="627"/>
      <c r="F371" s="201">
        <f t="shared" si="5"/>
        <v>131.53199999999998</v>
      </c>
      <c r="G371" s="201">
        <v>109.61</v>
      </c>
      <c r="H371" s="627"/>
      <c r="I371" s="627"/>
      <c r="J371" s="203" t="s">
        <v>528</v>
      </c>
      <c r="K371" s="202">
        <v>3165140580670</v>
      </c>
      <c r="L371" s="203">
        <v>394</v>
      </c>
      <c r="M371" s="203">
        <v>183</v>
      </c>
      <c r="N371" s="203">
        <v>10</v>
      </c>
      <c r="O371" s="204">
        <v>1.63</v>
      </c>
      <c r="P371" s="203">
        <v>1.6</v>
      </c>
      <c r="Q371" s="197"/>
      <c r="R371" s="197" t="s">
        <v>3184</v>
      </c>
      <c r="S371" s="218"/>
      <c r="T371" s="218"/>
    </row>
    <row r="372" spans="1:20" s="205" customFormat="1">
      <c r="A372" s="197" t="s">
        <v>3179</v>
      </c>
      <c r="B372" s="197" t="s">
        <v>11667</v>
      </c>
      <c r="C372" s="198">
        <v>2608602562</v>
      </c>
      <c r="D372" s="199" t="s">
        <v>12249</v>
      </c>
      <c r="E372" s="627"/>
      <c r="F372" s="201">
        <f t="shared" si="5"/>
        <v>191.73599999999999</v>
      </c>
      <c r="G372" s="201">
        <v>159.78</v>
      </c>
      <c r="H372" s="627"/>
      <c r="I372" s="627"/>
      <c r="J372" s="203" t="s">
        <v>528</v>
      </c>
      <c r="K372" s="202">
        <v>3165140580687</v>
      </c>
      <c r="L372" s="203">
        <v>417</v>
      </c>
      <c r="M372" s="203">
        <v>417</v>
      </c>
      <c r="N372" s="203">
        <v>15</v>
      </c>
      <c r="O372" s="204">
        <v>2.4300000000000002</v>
      </c>
      <c r="P372" s="203">
        <v>2</v>
      </c>
      <c r="Q372" s="197"/>
      <c r="R372" s="197" t="s">
        <v>3184</v>
      </c>
      <c r="S372" s="218"/>
      <c r="T372" s="218"/>
    </row>
    <row r="373" spans="1:20" s="205" customFormat="1">
      <c r="A373" s="197" t="s">
        <v>3179</v>
      </c>
      <c r="B373" s="197" t="s">
        <v>11667</v>
      </c>
      <c r="C373" s="198">
        <v>2608602563</v>
      </c>
      <c r="D373" s="199" t="s">
        <v>12250</v>
      </c>
      <c r="E373" s="627"/>
      <c r="F373" s="201">
        <f t="shared" si="5"/>
        <v>248.37599999999998</v>
      </c>
      <c r="G373" s="201">
        <v>206.98</v>
      </c>
      <c r="H373" s="627"/>
      <c r="I373" s="627"/>
      <c r="J373" s="203" t="s">
        <v>528</v>
      </c>
      <c r="K373" s="202">
        <v>3165140580694</v>
      </c>
      <c r="L373" s="203">
        <v>466</v>
      </c>
      <c r="M373" s="203">
        <v>466</v>
      </c>
      <c r="N373" s="203">
        <v>15</v>
      </c>
      <c r="O373" s="204">
        <v>3.55</v>
      </c>
      <c r="P373" s="203">
        <v>3.5</v>
      </c>
      <c r="Q373" s="197"/>
      <c r="R373" s="197" t="s">
        <v>3184</v>
      </c>
      <c r="S373" s="218"/>
      <c r="T373" s="218"/>
    </row>
    <row r="374" spans="1:20" s="205" customFormat="1">
      <c r="A374" s="197" t="s">
        <v>3179</v>
      </c>
      <c r="B374" s="197" t="s">
        <v>11667</v>
      </c>
      <c r="C374" s="198">
        <v>2608602711</v>
      </c>
      <c r="D374" s="199" t="s">
        <v>12251</v>
      </c>
      <c r="E374" s="627"/>
      <c r="F374" s="201">
        <f t="shared" si="5"/>
        <v>286.00799999999998</v>
      </c>
      <c r="G374" s="201">
        <v>238.34</v>
      </c>
      <c r="H374" s="627"/>
      <c r="I374" s="627"/>
      <c r="J374" s="203" t="s">
        <v>528</v>
      </c>
      <c r="K374" s="202">
        <v>3165140587051</v>
      </c>
      <c r="L374" s="203">
        <v>520</v>
      </c>
      <c r="M374" s="203">
        <v>520</v>
      </c>
      <c r="N374" s="203">
        <v>15</v>
      </c>
      <c r="O374" s="204">
        <v>4.3499999999999996</v>
      </c>
      <c r="P374" s="203">
        <v>4.3</v>
      </c>
      <c r="Q374" s="197"/>
      <c r="R374" s="197" t="s">
        <v>3184</v>
      </c>
      <c r="S374" s="218"/>
      <c r="T374" s="218"/>
    </row>
    <row r="375" spans="1:20" s="205" customFormat="1">
      <c r="A375" s="197" t="s">
        <v>3179</v>
      </c>
      <c r="B375" s="197" t="s">
        <v>11667</v>
      </c>
      <c r="C375" s="198">
        <v>2608602196</v>
      </c>
      <c r="D375" s="199" t="s">
        <v>12252</v>
      </c>
      <c r="E375" s="627"/>
      <c r="F375" s="201">
        <f t="shared" si="5"/>
        <v>7.6679999999999993</v>
      </c>
      <c r="G375" s="201">
        <v>6.39</v>
      </c>
      <c r="H375" s="627"/>
      <c r="I375" s="627"/>
      <c r="J375" s="203" t="s">
        <v>528</v>
      </c>
      <c r="K375" s="202">
        <v>3165140441247</v>
      </c>
      <c r="L375" s="203">
        <v>165</v>
      </c>
      <c r="M375" s="203">
        <v>158</v>
      </c>
      <c r="N375" s="203">
        <v>10</v>
      </c>
      <c r="O375" s="204" t="s">
        <v>12150</v>
      </c>
      <c r="P375" s="203">
        <v>0.11</v>
      </c>
      <c r="Q375" s="197"/>
      <c r="R375" s="203"/>
      <c r="S375" s="218"/>
      <c r="T375" s="218"/>
    </row>
    <row r="376" spans="1:20" s="205" customFormat="1">
      <c r="A376" s="197" t="s">
        <v>3179</v>
      </c>
      <c r="B376" s="197" t="s">
        <v>11667</v>
      </c>
      <c r="C376" s="198">
        <v>2608602197</v>
      </c>
      <c r="D376" s="199" t="s">
        <v>12253</v>
      </c>
      <c r="E376" s="627"/>
      <c r="F376" s="201">
        <f t="shared" si="5"/>
        <v>9.8520000000000003</v>
      </c>
      <c r="G376" s="201">
        <v>8.2100000000000009</v>
      </c>
      <c r="H376" s="627"/>
      <c r="I376" s="627"/>
      <c r="J376" s="203" t="s">
        <v>528</v>
      </c>
      <c r="K376" s="202">
        <v>3165140441254</v>
      </c>
      <c r="L376" s="203">
        <v>165</v>
      </c>
      <c r="M376" s="203">
        <v>158</v>
      </c>
      <c r="N376" s="203">
        <v>10</v>
      </c>
      <c r="O376" s="204" t="s">
        <v>10548</v>
      </c>
      <c r="P376" s="203">
        <v>0.12</v>
      </c>
      <c r="Q376" s="197"/>
      <c r="R376" s="203"/>
      <c r="S376" s="218"/>
      <c r="T376" s="218"/>
    </row>
    <row r="377" spans="1:20" s="205" customFormat="1">
      <c r="A377" s="197" t="s">
        <v>3179</v>
      </c>
      <c r="B377" s="197" t="s">
        <v>11667</v>
      </c>
      <c r="C377" s="198">
        <v>2608602198</v>
      </c>
      <c r="D377" s="199" t="s">
        <v>12254</v>
      </c>
      <c r="E377" s="627"/>
      <c r="F377" s="201">
        <f t="shared" si="5"/>
        <v>10.584</v>
      </c>
      <c r="G377" s="201">
        <v>8.82</v>
      </c>
      <c r="H377" s="627"/>
      <c r="I377" s="627"/>
      <c r="J377" s="203" t="s">
        <v>528</v>
      </c>
      <c r="K377" s="202">
        <v>3165140441261</v>
      </c>
      <c r="L377" s="203">
        <v>165</v>
      </c>
      <c r="M377" s="203">
        <v>158</v>
      </c>
      <c r="N377" s="203">
        <v>10</v>
      </c>
      <c r="O377" s="204" t="s">
        <v>12154</v>
      </c>
      <c r="P377" s="203">
        <v>0.23</v>
      </c>
      <c r="Q377" s="197"/>
      <c r="R377" s="203"/>
      <c r="S377" s="218"/>
      <c r="T377" s="218"/>
    </row>
    <row r="378" spans="1:20" s="205" customFormat="1">
      <c r="A378" s="197" t="s">
        <v>3179</v>
      </c>
      <c r="B378" s="197" t="s">
        <v>11667</v>
      </c>
      <c r="C378" s="198">
        <v>2608602199</v>
      </c>
      <c r="D378" s="199" t="s">
        <v>12255</v>
      </c>
      <c r="E378" s="627"/>
      <c r="F378" s="201">
        <f t="shared" si="5"/>
        <v>13.956000000000001</v>
      </c>
      <c r="G378" s="201">
        <v>11.63</v>
      </c>
      <c r="H378" s="627"/>
      <c r="I378" s="627"/>
      <c r="J378" s="203" t="s">
        <v>528</v>
      </c>
      <c r="K378" s="202">
        <v>3165140441278</v>
      </c>
      <c r="L378" s="203">
        <v>220</v>
      </c>
      <c r="M378" s="203">
        <v>172</v>
      </c>
      <c r="N378" s="203">
        <v>10</v>
      </c>
      <c r="O378" s="204" t="s">
        <v>12156</v>
      </c>
      <c r="P378" s="203">
        <v>0.33</v>
      </c>
      <c r="Q378" s="197"/>
      <c r="R378" s="203"/>
      <c r="S378" s="218"/>
      <c r="T378" s="218"/>
    </row>
    <row r="379" spans="1:20" s="205" customFormat="1">
      <c r="A379" s="197" t="s">
        <v>3179</v>
      </c>
      <c r="B379" s="197" t="s">
        <v>11667</v>
      </c>
      <c r="C379" s="198">
        <v>2608602200</v>
      </c>
      <c r="D379" s="199" t="s">
        <v>12256</v>
      </c>
      <c r="E379" s="627"/>
      <c r="F379" s="201">
        <f t="shared" si="5"/>
        <v>23.231999999999999</v>
      </c>
      <c r="G379" s="201">
        <v>19.36</v>
      </c>
      <c r="H379" s="627"/>
      <c r="I379" s="627"/>
      <c r="J379" s="203" t="s">
        <v>528</v>
      </c>
      <c r="K379" s="202">
        <v>3165140441285</v>
      </c>
      <c r="L379" s="203">
        <v>270</v>
      </c>
      <c r="M379" s="203">
        <v>208</v>
      </c>
      <c r="N379" s="203">
        <v>10</v>
      </c>
      <c r="O379" s="204" t="s">
        <v>12204</v>
      </c>
      <c r="P379" s="203">
        <v>0.63</v>
      </c>
      <c r="Q379" s="197"/>
      <c r="R379" s="203"/>
      <c r="S379" s="218"/>
      <c r="T379" s="218"/>
    </row>
    <row r="380" spans="1:20" s="205" customFormat="1">
      <c r="A380" s="197" t="s">
        <v>3179</v>
      </c>
      <c r="B380" s="197" t="s">
        <v>11667</v>
      </c>
      <c r="C380" s="198">
        <v>2608602542</v>
      </c>
      <c r="D380" s="199" t="s">
        <v>12257</v>
      </c>
      <c r="E380" s="627"/>
      <c r="F380" s="201">
        <f t="shared" si="5"/>
        <v>78.84</v>
      </c>
      <c r="G380" s="201">
        <v>65.7</v>
      </c>
      <c r="H380" s="627"/>
      <c r="I380" s="627"/>
      <c r="J380" s="203" t="s">
        <v>528</v>
      </c>
      <c r="K380" s="202">
        <v>3165140576468</v>
      </c>
      <c r="L380" s="203">
        <v>346</v>
      </c>
      <c r="M380" s="203">
        <v>313</v>
      </c>
      <c r="N380" s="203">
        <v>10</v>
      </c>
      <c r="O380" s="204" t="s">
        <v>12207</v>
      </c>
      <c r="P380" s="203">
        <v>1.2</v>
      </c>
      <c r="Q380" s="197"/>
      <c r="R380" s="203"/>
      <c r="S380" s="218"/>
      <c r="T380" s="218"/>
    </row>
    <row r="381" spans="1:20" s="205" customFormat="1">
      <c r="A381" s="197" t="s">
        <v>3179</v>
      </c>
      <c r="B381" s="197" t="s">
        <v>11667</v>
      </c>
      <c r="C381" s="198">
        <v>2608602543</v>
      </c>
      <c r="D381" s="199" t="s">
        <v>12258</v>
      </c>
      <c r="E381" s="627"/>
      <c r="F381" s="201">
        <f t="shared" si="5"/>
        <v>78.84</v>
      </c>
      <c r="G381" s="201">
        <v>65.7</v>
      </c>
      <c r="H381" s="627"/>
      <c r="I381" s="627"/>
      <c r="J381" s="203" t="s">
        <v>528</v>
      </c>
      <c r="K381" s="202">
        <v>3165140576475</v>
      </c>
      <c r="L381" s="203">
        <v>346</v>
      </c>
      <c r="M381" s="203">
        <v>313</v>
      </c>
      <c r="N381" s="203">
        <v>10</v>
      </c>
      <c r="O381" s="204" t="s">
        <v>12207</v>
      </c>
      <c r="P381" s="203">
        <v>1.2</v>
      </c>
      <c r="Q381" s="197"/>
      <c r="R381" s="203"/>
      <c r="S381" s="218"/>
      <c r="T381" s="218"/>
    </row>
    <row r="382" spans="1:20" s="205" customFormat="1">
      <c r="A382" s="197" t="s">
        <v>3179</v>
      </c>
      <c r="B382" s="197" t="s">
        <v>11667</v>
      </c>
      <c r="C382" s="198">
        <v>2608602544</v>
      </c>
      <c r="D382" s="199" t="s">
        <v>12259</v>
      </c>
      <c r="E382" s="627"/>
      <c r="F382" s="201">
        <f t="shared" si="5"/>
        <v>92.207999999999998</v>
      </c>
      <c r="G382" s="201">
        <v>76.84</v>
      </c>
      <c r="H382" s="627"/>
      <c r="I382" s="627"/>
      <c r="J382" s="203" t="s">
        <v>528</v>
      </c>
      <c r="K382" s="202">
        <v>3165140576482</v>
      </c>
      <c r="L382" s="203">
        <v>394</v>
      </c>
      <c r="M382" s="203">
        <v>183</v>
      </c>
      <c r="N382" s="203">
        <v>10</v>
      </c>
      <c r="O382" s="204" t="s">
        <v>12212</v>
      </c>
      <c r="P382" s="203">
        <v>1.6</v>
      </c>
      <c r="Q382" s="197"/>
      <c r="R382" s="203"/>
      <c r="S382" s="218"/>
      <c r="T382" s="218"/>
    </row>
    <row r="383" spans="1:20" s="205" customFormat="1">
      <c r="A383" s="197" t="s">
        <v>3179</v>
      </c>
      <c r="B383" s="197" t="s">
        <v>11667</v>
      </c>
      <c r="C383" s="198">
        <v>2608602545</v>
      </c>
      <c r="D383" s="199" t="s">
        <v>12260</v>
      </c>
      <c r="E383" s="627"/>
      <c r="F383" s="201">
        <f t="shared" si="5"/>
        <v>138.29999999999998</v>
      </c>
      <c r="G383" s="201">
        <v>115.25</v>
      </c>
      <c r="H383" s="627"/>
      <c r="I383" s="627"/>
      <c r="J383" s="203" t="s">
        <v>528</v>
      </c>
      <c r="K383" s="202">
        <v>3165140576499</v>
      </c>
      <c r="L383" s="203">
        <v>417</v>
      </c>
      <c r="M383" s="203">
        <v>417</v>
      </c>
      <c r="N383" s="203">
        <v>15</v>
      </c>
      <c r="O383" s="204" t="s">
        <v>12215</v>
      </c>
      <c r="P383" s="203">
        <v>2.4</v>
      </c>
      <c r="Q383" s="197"/>
      <c r="R383" s="203"/>
      <c r="S383" s="218"/>
      <c r="T383" s="218"/>
    </row>
    <row r="384" spans="1:20" s="205" customFormat="1">
      <c r="A384" s="197" t="s">
        <v>3179</v>
      </c>
      <c r="B384" s="197" t="s">
        <v>11667</v>
      </c>
      <c r="C384" s="198">
        <v>2608602546</v>
      </c>
      <c r="D384" s="199" t="s">
        <v>12261</v>
      </c>
      <c r="E384" s="627"/>
      <c r="F384" s="201">
        <f t="shared" si="5"/>
        <v>180.44399999999999</v>
      </c>
      <c r="G384" s="201">
        <v>150.37</v>
      </c>
      <c r="H384" s="627"/>
      <c r="I384" s="627"/>
      <c r="J384" s="203" t="s">
        <v>528</v>
      </c>
      <c r="K384" s="202">
        <v>3165140576505</v>
      </c>
      <c r="L384" s="203">
        <v>466</v>
      </c>
      <c r="M384" s="203">
        <v>466</v>
      </c>
      <c r="N384" s="203">
        <v>15</v>
      </c>
      <c r="O384" s="204" t="s">
        <v>12218</v>
      </c>
      <c r="P384" s="203">
        <v>3.5</v>
      </c>
      <c r="Q384" s="197"/>
      <c r="R384" s="203"/>
      <c r="S384" s="218"/>
      <c r="T384" s="218"/>
    </row>
    <row r="385" spans="1:20" s="205" customFormat="1">
      <c r="A385" s="197" t="s">
        <v>3179</v>
      </c>
      <c r="B385" s="197" t="s">
        <v>11667</v>
      </c>
      <c r="C385" s="198">
        <v>2608602712</v>
      </c>
      <c r="D385" s="199" t="s">
        <v>12262</v>
      </c>
      <c r="E385" s="627"/>
      <c r="F385" s="201">
        <f t="shared" si="5"/>
        <v>205.09199999999998</v>
      </c>
      <c r="G385" s="201">
        <v>170.91</v>
      </c>
      <c r="H385" s="627"/>
      <c r="I385" s="627"/>
      <c r="J385" s="203" t="s">
        <v>528</v>
      </c>
      <c r="K385" s="202">
        <v>3165140587068</v>
      </c>
      <c r="L385" s="203">
        <v>520</v>
      </c>
      <c r="M385" s="203">
        <v>520</v>
      </c>
      <c r="N385" s="203">
        <v>15</v>
      </c>
      <c r="O385" s="204" t="s">
        <v>12263</v>
      </c>
      <c r="P385" s="203">
        <v>4.3</v>
      </c>
      <c r="Q385" s="197"/>
      <c r="R385" s="203"/>
      <c r="S385" s="218"/>
      <c r="T385" s="218"/>
    </row>
    <row r="386" spans="1:20" s="205" customFormat="1">
      <c r="A386" s="197" t="s">
        <v>3179</v>
      </c>
      <c r="B386" s="197" t="s">
        <v>11667</v>
      </c>
      <c r="C386" s="198">
        <v>2608602661</v>
      </c>
      <c r="D386" s="199" t="s">
        <v>12264</v>
      </c>
      <c r="E386" s="627"/>
      <c r="F386" s="201">
        <f t="shared" si="5"/>
        <v>43.295999999999999</v>
      </c>
      <c r="G386" s="201">
        <v>36.08</v>
      </c>
      <c r="H386" s="627"/>
      <c r="I386" s="627"/>
      <c r="J386" s="203" t="s">
        <v>528</v>
      </c>
      <c r="K386" s="202">
        <v>3165140581677</v>
      </c>
      <c r="L386" s="203">
        <v>165</v>
      </c>
      <c r="M386" s="203">
        <v>158</v>
      </c>
      <c r="N386" s="203">
        <v>10</v>
      </c>
      <c r="O386" s="204">
        <v>0.115</v>
      </c>
      <c r="P386" s="203">
        <v>0.11</v>
      </c>
      <c r="Q386" s="197"/>
      <c r="R386" s="197" t="s">
        <v>3184</v>
      </c>
      <c r="S386" s="218"/>
      <c r="T386" s="218"/>
    </row>
    <row r="387" spans="1:20" s="205" customFormat="1">
      <c r="A387" s="197" t="s">
        <v>3179</v>
      </c>
      <c r="B387" s="197" t="s">
        <v>11667</v>
      </c>
      <c r="C387" s="198">
        <v>2608602662</v>
      </c>
      <c r="D387" s="199" t="s">
        <v>12265</v>
      </c>
      <c r="E387" s="627"/>
      <c r="F387" s="201">
        <f t="shared" si="5"/>
        <v>47.52</v>
      </c>
      <c r="G387" s="201">
        <v>39.6</v>
      </c>
      <c r="H387" s="627"/>
      <c r="I387" s="627"/>
      <c r="J387" s="203" t="s">
        <v>528</v>
      </c>
      <c r="K387" s="202">
        <v>3165140581684</v>
      </c>
      <c r="L387" s="203">
        <v>165</v>
      </c>
      <c r="M387" s="203">
        <v>158</v>
      </c>
      <c r="N387" s="203">
        <v>10</v>
      </c>
      <c r="O387" s="204">
        <v>0.125</v>
      </c>
      <c r="P387" s="203">
        <v>0.17799999999999999</v>
      </c>
      <c r="Q387" s="197"/>
      <c r="R387" s="197" t="s">
        <v>3184</v>
      </c>
      <c r="S387" s="218"/>
      <c r="T387" s="218"/>
    </row>
    <row r="388" spans="1:20" s="205" customFormat="1">
      <c r="A388" s="197" t="s">
        <v>3179</v>
      </c>
      <c r="B388" s="197" t="s">
        <v>11667</v>
      </c>
      <c r="C388" s="198">
        <v>2608602663</v>
      </c>
      <c r="D388" s="199" t="s">
        <v>12266</v>
      </c>
      <c r="E388" s="627"/>
      <c r="F388" s="201">
        <f t="shared" si="5"/>
        <v>62.304000000000002</v>
      </c>
      <c r="G388" s="201">
        <v>51.92</v>
      </c>
      <c r="H388" s="627"/>
      <c r="I388" s="627"/>
      <c r="J388" s="203" t="s">
        <v>528</v>
      </c>
      <c r="K388" s="202">
        <v>3165140581691</v>
      </c>
      <c r="L388" s="203">
        <v>165</v>
      </c>
      <c r="M388" s="203">
        <v>158</v>
      </c>
      <c r="N388" s="203">
        <v>10</v>
      </c>
      <c r="O388" s="204">
        <v>0.245</v>
      </c>
      <c r="P388" s="203">
        <v>0.23</v>
      </c>
      <c r="Q388" s="197"/>
      <c r="R388" s="197" t="s">
        <v>3184</v>
      </c>
      <c r="S388" s="218"/>
      <c r="T388" s="218"/>
    </row>
    <row r="389" spans="1:20" s="205" customFormat="1">
      <c r="A389" s="197" t="s">
        <v>3179</v>
      </c>
      <c r="B389" s="197" t="s">
        <v>11667</v>
      </c>
      <c r="C389" s="198">
        <v>2608602664</v>
      </c>
      <c r="D389" s="199" t="s">
        <v>12267</v>
      </c>
      <c r="E389" s="627"/>
      <c r="F389" s="201">
        <f t="shared" si="5"/>
        <v>69.695999999999998</v>
      </c>
      <c r="G389" s="201">
        <v>58.08</v>
      </c>
      <c r="H389" s="627"/>
      <c r="I389" s="627"/>
      <c r="J389" s="203" t="s">
        <v>528</v>
      </c>
      <c r="K389" s="202">
        <v>3165140581707</v>
      </c>
      <c r="L389" s="203">
        <v>220</v>
      </c>
      <c r="M389" s="203">
        <v>172</v>
      </c>
      <c r="N389" s="203">
        <v>10</v>
      </c>
      <c r="O389" s="204">
        <v>0.34499999999999997</v>
      </c>
      <c r="P389" s="203">
        <v>0.33</v>
      </c>
      <c r="Q389" s="197"/>
      <c r="R389" s="197" t="s">
        <v>3184</v>
      </c>
      <c r="S389" s="218"/>
      <c r="T389" s="218"/>
    </row>
    <row r="390" spans="1:20" s="205" customFormat="1">
      <c r="A390" s="197" t="s">
        <v>3179</v>
      </c>
      <c r="B390" s="197" t="s">
        <v>11667</v>
      </c>
      <c r="C390" s="198">
        <v>2608602665</v>
      </c>
      <c r="D390" s="199" t="s">
        <v>12268</v>
      </c>
      <c r="E390" s="627"/>
      <c r="F390" s="201">
        <f t="shared" si="5"/>
        <v>84.48</v>
      </c>
      <c r="G390" s="201">
        <v>70.400000000000006</v>
      </c>
      <c r="H390" s="627"/>
      <c r="I390" s="627"/>
      <c r="J390" s="203" t="s">
        <v>528</v>
      </c>
      <c r="K390" s="202">
        <v>3165140581714</v>
      </c>
      <c r="L390" s="203">
        <v>270</v>
      </c>
      <c r="M390" s="203">
        <v>208</v>
      </c>
      <c r="N390" s="203">
        <v>10</v>
      </c>
      <c r="O390" s="204">
        <v>0.65</v>
      </c>
      <c r="P390" s="203">
        <v>0.63</v>
      </c>
      <c r="Q390" s="197"/>
      <c r="R390" s="197" t="s">
        <v>3184</v>
      </c>
      <c r="S390" s="218"/>
      <c r="T390" s="218"/>
    </row>
    <row r="391" spans="1:20" s="205" customFormat="1">
      <c r="A391" s="197" t="s">
        <v>3179</v>
      </c>
      <c r="B391" s="197" t="s">
        <v>11667</v>
      </c>
      <c r="C391" s="198">
        <v>2608602667</v>
      </c>
      <c r="D391" s="199" t="s">
        <v>12270</v>
      </c>
      <c r="E391" s="627"/>
      <c r="F391" s="201">
        <f t="shared" si="5"/>
        <v>145.91999999999999</v>
      </c>
      <c r="G391" s="201">
        <v>121.6</v>
      </c>
      <c r="H391" s="627"/>
      <c r="I391" s="627"/>
      <c r="J391" s="203" t="s">
        <v>528</v>
      </c>
      <c r="K391" s="202">
        <v>3165140581738</v>
      </c>
      <c r="L391" s="203">
        <v>346</v>
      </c>
      <c r="M391" s="203">
        <v>313</v>
      </c>
      <c r="N391" s="203">
        <v>10</v>
      </c>
      <c r="O391" s="204">
        <v>1.23</v>
      </c>
      <c r="P391" s="203">
        <v>1.2</v>
      </c>
      <c r="Q391" s="197"/>
      <c r="R391" s="197" t="s">
        <v>3184</v>
      </c>
      <c r="S391" s="218"/>
      <c r="T391" s="218"/>
    </row>
    <row r="392" spans="1:20" s="205" customFormat="1">
      <c r="A392" s="197" t="s">
        <v>3179</v>
      </c>
      <c r="B392" s="197" t="s">
        <v>11667</v>
      </c>
      <c r="C392" s="198">
        <v>2608602668</v>
      </c>
      <c r="D392" s="199" t="s">
        <v>12271</v>
      </c>
      <c r="E392" s="627"/>
      <c r="F392" s="201">
        <f t="shared" si="5"/>
        <v>176.64</v>
      </c>
      <c r="G392" s="201">
        <v>147.19999999999999</v>
      </c>
      <c r="H392" s="627"/>
      <c r="I392" s="627"/>
      <c r="J392" s="203" t="s">
        <v>528</v>
      </c>
      <c r="K392" s="202">
        <v>3165140581745</v>
      </c>
      <c r="L392" s="203">
        <v>394</v>
      </c>
      <c r="M392" s="203">
        <v>358</v>
      </c>
      <c r="N392" s="203">
        <v>10</v>
      </c>
      <c r="O392" s="204">
        <v>1.63</v>
      </c>
      <c r="P392" s="203">
        <v>1.6</v>
      </c>
      <c r="Q392" s="197"/>
      <c r="R392" s="197" t="s">
        <v>3184</v>
      </c>
      <c r="S392" s="218"/>
      <c r="T392" s="218"/>
    </row>
    <row r="393" spans="1:20" s="205" customFormat="1">
      <c r="A393" s="197" t="s">
        <v>3179</v>
      </c>
      <c r="B393" s="197" t="s">
        <v>11667</v>
      </c>
      <c r="C393" s="198">
        <v>2608602669</v>
      </c>
      <c r="D393" s="199" t="s">
        <v>12272</v>
      </c>
      <c r="E393" s="627"/>
      <c r="F393" s="201">
        <f t="shared" ref="F393:F456" si="6">G393*1.2</f>
        <v>255.36</v>
      </c>
      <c r="G393" s="201">
        <v>212.8</v>
      </c>
      <c r="H393" s="627"/>
      <c r="I393" s="627"/>
      <c r="J393" s="203" t="s">
        <v>528</v>
      </c>
      <c r="K393" s="202">
        <v>3165140581752</v>
      </c>
      <c r="L393" s="203">
        <v>417</v>
      </c>
      <c r="M393" s="203">
        <v>417</v>
      </c>
      <c r="N393" s="203">
        <v>15</v>
      </c>
      <c r="O393" s="204">
        <v>2.4300000000000002</v>
      </c>
      <c r="P393" s="203">
        <v>2.4</v>
      </c>
      <c r="Q393" s="197"/>
      <c r="R393" s="197" t="s">
        <v>3184</v>
      </c>
      <c r="S393" s="218"/>
      <c r="T393" s="218"/>
    </row>
    <row r="394" spans="1:20" s="205" customFormat="1">
      <c r="A394" s="197" t="s">
        <v>3179</v>
      </c>
      <c r="B394" s="197" t="s">
        <v>11667</v>
      </c>
      <c r="C394" s="198">
        <v>2608602671</v>
      </c>
      <c r="D394" s="199" t="s">
        <v>12264</v>
      </c>
      <c r="E394" s="627"/>
      <c r="F394" s="201">
        <f t="shared" si="6"/>
        <v>38.58</v>
      </c>
      <c r="G394" s="201">
        <v>32.15</v>
      </c>
      <c r="H394" s="627"/>
      <c r="I394" s="627"/>
      <c r="J394" s="203" t="s">
        <v>528</v>
      </c>
      <c r="K394" s="202">
        <v>3165140581776</v>
      </c>
      <c r="L394" s="203">
        <v>165</v>
      </c>
      <c r="M394" s="203">
        <v>158</v>
      </c>
      <c r="N394" s="203">
        <v>10</v>
      </c>
      <c r="O394" s="204">
        <v>0.115</v>
      </c>
      <c r="P394" s="203">
        <v>0.11</v>
      </c>
      <c r="Q394" s="197"/>
      <c r="R394" s="197" t="s">
        <v>3184</v>
      </c>
      <c r="S394" s="218"/>
      <c r="T394" s="218"/>
    </row>
    <row r="395" spans="1:20" s="205" customFormat="1">
      <c r="A395" s="197" t="s">
        <v>3179</v>
      </c>
      <c r="B395" s="197" t="s">
        <v>11667</v>
      </c>
      <c r="C395" s="198">
        <v>2608602672</v>
      </c>
      <c r="D395" s="199" t="s">
        <v>12265</v>
      </c>
      <c r="E395" s="627"/>
      <c r="F395" s="201">
        <f t="shared" si="6"/>
        <v>42.335999999999999</v>
      </c>
      <c r="G395" s="201">
        <v>35.28</v>
      </c>
      <c r="H395" s="627"/>
      <c r="I395" s="627"/>
      <c r="J395" s="203" t="s">
        <v>528</v>
      </c>
      <c r="K395" s="202">
        <v>3165140581783</v>
      </c>
      <c r="L395" s="203">
        <v>165</v>
      </c>
      <c r="M395" s="203">
        <v>158</v>
      </c>
      <c r="N395" s="203">
        <v>10</v>
      </c>
      <c r="O395" s="204">
        <v>0.125</v>
      </c>
      <c r="P395" s="203">
        <v>0.12</v>
      </c>
      <c r="Q395" s="197"/>
      <c r="R395" s="197" t="s">
        <v>3184</v>
      </c>
      <c r="S395" s="218"/>
      <c r="T395" s="218"/>
    </row>
    <row r="396" spans="1:20" s="205" customFormat="1">
      <c r="A396" s="197" t="s">
        <v>3179</v>
      </c>
      <c r="B396" s="197" t="s">
        <v>11667</v>
      </c>
      <c r="C396" s="198">
        <v>2608602673</v>
      </c>
      <c r="D396" s="199" t="s">
        <v>12266</v>
      </c>
      <c r="E396" s="627"/>
      <c r="F396" s="201">
        <f t="shared" si="6"/>
        <v>55.511999999999993</v>
      </c>
      <c r="G396" s="201">
        <v>46.26</v>
      </c>
      <c r="H396" s="627"/>
      <c r="I396" s="627"/>
      <c r="J396" s="203" t="s">
        <v>528</v>
      </c>
      <c r="K396" s="202">
        <v>3165140581790</v>
      </c>
      <c r="L396" s="203">
        <v>165</v>
      </c>
      <c r="M396" s="203">
        <v>158</v>
      </c>
      <c r="N396" s="203">
        <v>10</v>
      </c>
      <c r="O396" s="204">
        <v>0.245</v>
      </c>
      <c r="P396" s="203">
        <v>0.23</v>
      </c>
      <c r="Q396" s="197"/>
      <c r="R396" s="197" t="s">
        <v>3184</v>
      </c>
      <c r="S396" s="218"/>
      <c r="T396" s="218"/>
    </row>
    <row r="397" spans="1:20" s="205" customFormat="1">
      <c r="A397" s="197" t="s">
        <v>3179</v>
      </c>
      <c r="B397" s="197" t="s">
        <v>11667</v>
      </c>
      <c r="C397" s="198">
        <v>2608602674</v>
      </c>
      <c r="D397" s="199" t="s">
        <v>12267</v>
      </c>
      <c r="E397" s="627"/>
      <c r="F397" s="201">
        <f t="shared" si="6"/>
        <v>62.088000000000001</v>
      </c>
      <c r="G397" s="201">
        <v>51.74</v>
      </c>
      <c r="H397" s="627"/>
      <c r="I397" s="627"/>
      <c r="J397" s="203" t="s">
        <v>528</v>
      </c>
      <c r="K397" s="202">
        <v>3165140581806</v>
      </c>
      <c r="L397" s="203">
        <v>220</v>
      </c>
      <c r="M397" s="203">
        <v>172</v>
      </c>
      <c r="N397" s="203">
        <v>10</v>
      </c>
      <c r="O397" s="204">
        <v>0.34499999999999997</v>
      </c>
      <c r="P397" s="203">
        <v>0.33</v>
      </c>
      <c r="Q397" s="197"/>
      <c r="R397" s="197" t="s">
        <v>3184</v>
      </c>
      <c r="S397" s="218"/>
      <c r="T397" s="218"/>
    </row>
    <row r="398" spans="1:20" s="205" customFormat="1">
      <c r="A398" s="197" t="s">
        <v>3179</v>
      </c>
      <c r="B398" s="197" t="s">
        <v>11667</v>
      </c>
      <c r="C398" s="198">
        <v>2608602675</v>
      </c>
      <c r="D398" s="199" t="s">
        <v>12268</v>
      </c>
      <c r="E398" s="627"/>
      <c r="F398" s="201">
        <f t="shared" si="6"/>
        <v>75.263999999999996</v>
      </c>
      <c r="G398" s="201">
        <v>62.72</v>
      </c>
      <c r="H398" s="627"/>
      <c r="I398" s="627"/>
      <c r="J398" s="203" t="s">
        <v>528</v>
      </c>
      <c r="K398" s="202">
        <v>3165140581813</v>
      </c>
      <c r="L398" s="203">
        <v>270</v>
      </c>
      <c r="M398" s="203">
        <v>208</v>
      </c>
      <c r="N398" s="203">
        <v>10</v>
      </c>
      <c r="O398" s="204">
        <v>0.65</v>
      </c>
      <c r="P398" s="203">
        <v>0.63</v>
      </c>
      <c r="Q398" s="197"/>
      <c r="R398" s="197" t="s">
        <v>3184</v>
      </c>
      <c r="S398" s="218"/>
      <c r="T398" s="218"/>
    </row>
    <row r="399" spans="1:20" s="205" customFormat="1">
      <c r="A399" s="197" t="s">
        <v>3179</v>
      </c>
      <c r="B399" s="197" t="s">
        <v>11667</v>
      </c>
      <c r="C399" s="198">
        <v>2608602676</v>
      </c>
      <c r="D399" s="199" t="s">
        <v>12269</v>
      </c>
      <c r="E399" s="627"/>
      <c r="F399" s="201">
        <f t="shared" si="6"/>
        <v>142.99199999999999</v>
      </c>
      <c r="G399" s="201">
        <v>119.16</v>
      </c>
      <c r="H399" s="627"/>
      <c r="I399" s="627"/>
      <c r="J399" s="203" t="s">
        <v>528</v>
      </c>
      <c r="K399" s="202">
        <v>3165140581820</v>
      </c>
      <c r="L399" s="203">
        <v>346</v>
      </c>
      <c r="M399" s="203">
        <v>313</v>
      </c>
      <c r="N399" s="203">
        <v>10</v>
      </c>
      <c r="O399" s="204">
        <v>1.23</v>
      </c>
      <c r="P399" s="203">
        <v>1.2</v>
      </c>
      <c r="Q399" s="197"/>
      <c r="R399" s="197" t="s">
        <v>3184</v>
      </c>
      <c r="S399" s="218"/>
      <c r="T399" s="218"/>
    </row>
    <row r="400" spans="1:20" s="205" customFormat="1">
      <c r="A400" s="197" t="s">
        <v>3179</v>
      </c>
      <c r="B400" s="197" t="s">
        <v>11667</v>
      </c>
      <c r="C400" s="198">
        <v>2608602677</v>
      </c>
      <c r="D400" s="199" t="s">
        <v>12270</v>
      </c>
      <c r="E400" s="627"/>
      <c r="F400" s="201">
        <f t="shared" si="6"/>
        <v>142.99199999999999</v>
      </c>
      <c r="G400" s="201">
        <v>119.16</v>
      </c>
      <c r="H400" s="627"/>
      <c r="I400" s="627"/>
      <c r="J400" s="203" t="s">
        <v>528</v>
      </c>
      <c r="K400" s="202">
        <v>3165140581837</v>
      </c>
      <c r="L400" s="203">
        <v>346</v>
      </c>
      <c r="M400" s="203">
        <v>313</v>
      </c>
      <c r="N400" s="203">
        <v>10</v>
      </c>
      <c r="O400" s="204">
        <v>1.23</v>
      </c>
      <c r="P400" s="203">
        <v>1.2</v>
      </c>
      <c r="Q400" s="197"/>
      <c r="R400" s="197" t="s">
        <v>3184</v>
      </c>
      <c r="S400" s="218"/>
      <c r="T400" s="218"/>
    </row>
    <row r="401" spans="1:20" s="205" customFormat="1">
      <c r="A401" s="197" t="s">
        <v>3179</v>
      </c>
      <c r="B401" s="197" t="s">
        <v>11667</v>
      </c>
      <c r="C401" s="198">
        <v>2608602678</v>
      </c>
      <c r="D401" s="199" t="s">
        <v>12271</v>
      </c>
      <c r="E401" s="627"/>
      <c r="F401" s="201">
        <f t="shared" si="6"/>
        <v>173.11199999999999</v>
      </c>
      <c r="G401" s="201">
        <v>144.26</v>
      </c>
      <c r="H401" s="627"/>
      <c r="I401" s="627"/>
      <c r="J401" s="203" t="s">
        <v>528</v>
      </c>
      <c r="K401" s="202">
        <v>3165140581844</v>
      </c>
      <c r="L401" s="203">
        <v>394</v>
      </c>
      <c r="M401" s="203">
        <v>183</v>
      </c>
      <c r="N401" s="203">
        <v>10</v>
      </c>
      <c r="O401" s="204">
        <v>1.63</v>
      </c>
      <c r="P401" s="203">
        <v>1.6</v>
      </c>
      <c r="Q401" s="197"/>
      <c r="R401" s="197" t="s">
        <v>3184</v>
      </c>
      <c r="S401" s="218"/>
      <c r="T401" s="218"/>
    </row>
    <row r="402" spans="1:20" s="205" customFormat="1">
      <c r="A402" s="197" t="s">
        <v>3179</v>
      </c>
      <c r="B402" s="197" t="s">
        <v>11667</v>
      </c>
      <c r="C402" s="198">
        <v>2608602564</v>
      </c>
      <c r="D402" s="199" t="s">
        <v>12274</v>
      </c>
      <c r="E402" s="627"/>
      <c r="F402" s="201">
        <f t="shared" si="6"/>
        <v>26.244</v>
      </c>
      <c r="G402" s="201">
        <v>21.87</v>
      </c>
      <c r="H402" s="627"/>
      <c r="I402" s="627"/>
      <c r="J402" s="203" t="s">
        <v>528</v>
      </c>
      <c r="K402" s="202">
        <v>3165140580700</v>
      </c>
      <c r="L402" s="203">
        <v>165</v>
      </c>
      <c r="M402" s="203">
        <v>158</v>
      </c>
      <c r="N402" s="203">
        <v>10</v>
      </c>
      <c r="O402" s="204">
        <v>0.115</v>
      </c>
      <c r="P402" s="203">
        <v>0.11</v>
      </c>
      <c r="Q402" s="197"/>
      <c r="R402" s="197" t="s">
        <v>3184</v>
      </c>
      <c r="S402" s="218"/>
      <c r="T402" s="218"/>
    </row>
    <row r="403" spans="1:20" s="205" customFormat="1">
      <c r="A403" s="197" t="s">
        <v>3179</v>
      </c>
      <c r="B403" s="197" t="s">
        <v>11667</v>
      </c>
      <c r="C403" s="198">
        <v>2608602565</v>
      </c>
      <c r="D403" s="199" t="s">
        <v>12275</v>
      </c>
      <c r="E403" s="627"/>
      <c r="F403" s="201">
        <f t="shared" si="6"/>
        <v>28.128</v>
      </c>
      <c r="G403" s="201">
        <v>23.44</v>
      </c>
      <c r="H403" s="627"/>
      <c r="I403" s="627"/>
      <c r="J403" s="203" t="s">
        <v>528</v>
      </c>
      <c r="K403" s="202">
        <v>3165140580717</v>
      </c>
      <c r="L403" s="203">
        <v>165</v>
      </c>
      <c r="M403" s="203">
        <v>158</v>
      </c>
      <c r="N403" s="203">
        <v>10</v>
      </c>
      <c r="O403" s="204">
        <v>0.125</v>
      </c>
      <c r="P403" s="203">
        <v>0.12</v>
      </c>
      <c r="Q403" s="197"/>
      <c r="R403" s="197" t="s">
        <v>3184</v>
      </c>
      <c r="S403" s="218"/>
      <c r="T403" s="218"/>
    </row>
    <row r="404" spans="1:20" s="205" customFormat="1">
      <c r="A404" s="197" t="s">
        <v>3179</v>
      </c>
      <c r="B404" s="197" t="s">
        <v>11667</v>
      </c>
      <c r="C404" s="198">
        <v>2608602566</v>
      </c>
      <c r="D404" s="199" t="s">
        <v>12276</v>
      </c>
      <c r="E404" s="627"/>
      <c r="F404" s="201">
        <f t="shared" si="6"/>
        <v>36.216000000000001</v>
      </c>
      <c r="G404" s="201">
        <v>30.18</v>
      </c>
      <c r="H404" s="627"/>
      <c r="I404" s="627"/>
      <c r="J404" s="203" t="s">
        <v>528</v>
      </c>
      <c r="K404" s="202">
        <v>3165140580724</v>
      </c>
      <c r="L404" s="203">
        <v>165</v>
      </c>
      <c r="M404" s="203">
        <v>158</v>
      </c>
      <c r="N404" s="203">
        <v>10</v>
      </c>
      <c r="O404" s="204">
        <v>0.245</v>
      </c>
      <c r="P404" s="203">
        <v>0.23</v>
      </c>
      <c r="Q404" s="197"/>
      <c r="R404" s="197" t="s">
        <v>3184</v>
      </c>
      <c r="S404" s="218"/>
      <c r="T404" s="218"/>
    </row>
    <row r="405" spans="1:20" s="205" customFormat="1">
      <c r="A405" s="197" t="s">
        <v>3179</v>
      </c>
      <c r="B405" s="197" t="s">
        <v>11667</v>
      </c>
      <c r="C405" s="198">
        <v>2608602567</v>
      </c>
      <c r="D405" s="199" t="s">
        <v>12277</v>
      </c>
      <c r="E405" s="627"/>
      <c r="F405" s="201">
        <f t="shared" si="6"/>
        <v>41.4</v>
      </c>
      <c r="G405" s="201">
        <v>34.5</v>
      </c>
      <c r="H405" s="627"/>
      <c r="I405" s="627"/>
      <c r="J405" s="203" t="s">
        <v>528</v>
      </c>
      <c r="K405" s="202">
        <v>3165140580731</v>
      </c>
      <c r="L405" s="203">
        <v>220</v>
      </c>
      <c r="M405" s="203">
        <v>172</v>
      </c>
      <c r="N405" s="203">
        <v>10</v>
      </c>
      <c r="O405" s="204">
        <v>0.34499999999999997</v>
      </c>
      <c r="P405" s="203">
        <v>0.33</v>
      </c>
      <c r="Q405" s="197"/>
      <c r="R405" s="197" t="s">
        <v>3184</v>
      </c>
      <c r="S405" s="218"/>
      <c r="T405" s="218"/>
    </row>
    <row r="406" spans="1:20" s="205" customFormat="1">
      <c r="A406" s="197" t="s">
        <v>3179</v>
      </c>
      <c r="B406" s="197" t="s">
        <v>11667</v>
      </c>
      <c r="C406" s="198">
        <v>2608602568</v>
      </c>
      <c r="D406" s="199" t="s">
        <v>12278</v>
      </c>
      <c r="E406" s="627"/>
      <c r="F406" s="201">
        <f t="shared" si="6"/>
        <v>48.923999999999999</v>
      </c>
      <c r="G406" s="201">
        <v>40.770000000000003</v>
      </c>
      <c r="H406" s="627"/>
      <c r="I406" s="627"/>
      <c r="J406" s="203" t="s">
        <v>528</v>
      </c>
      <c r="K406" s="202">
        <v>3165140580748</v>
      </c>
      <c r="L406" s="203">
        <v>270</v>
      </c>
      <c r="M406" s="203">
        <v>208</v>
      </c>
      <c r="N406" s="203">
        <v>10</v>
      </c>
      <c r="O406" s="204">
        <v>0.65</v>
      </c>
      <c r="P406" s="203">
        <v>0.63</v>
      </c>
      <c r="Q406" s="197"/>
      <c r="R406" s="197" t="s">
        <v>3184</v>
      </c>
      <c r="S406" s="218"/>
      <c r="T406" s="218"/>
    </row>
    <row r="407" spans="1:20" s="205" customFormat="1">
      <c r="A407" s="197" t="s">
        <v>3179</v>
      </c>
      <c r="B407" s="197" t="s">
        <v>11667</v>
      </c>
      <c r="C407" s="198">
        <v>2608602569</v>
      </c>
      <c r="D407" s="199" t="s">
        <v>12279</v>
      </c>
      <c r="E407" s="627"/>
      <c r="F407" s="201">
        <f t="shared" si="6"/>
        <v>95.867999999999995</v>
      </c>
      <c r="G407" s="201">
        <v>79.89</v>
      </c>
      <c r="H407" s="627"/>
      <c r="I407" s="627"/>
      <c r="J407" s="203" t="s">
        <v>528</v>
      </c>
      <c r="K407" s="202">
        <v>3165140580755</v>
      </c>
      <c r="L407" s="203">
        <v>346</v>
      </c>
      <c r="M407" s="203">
        <v>313</v>
      </c>
      <c r="N407" s="203">
        <v>10</v>
      </c>
      <c r="O407" s="204">
        <v>1.23</v>
      </c>
      <c r="P407" s="203">
        <v>1.2</v>
      </c>
      <c r="Q407" s="197"/>
      <c r="R407" s="197" t="s">
        <v>3184</v>
      </c>
      <c r="S407" s="218"/>
      <c r="T407" s="218"/>
    </row>
    <row r="408" spans="1:20" s="205" customFormat="1">
      <c r="A408" s="197" t="s">
        <v>3179</v>
      </c>
      <c r="B408" s="197" t="s">
        <v>11667</v>
      </c>
      <c r="C408" s="198">
        <v>2608602570</v>
      </c>
      <c r="D408" s="199" t="s">
        <v>12280</v>
      </c>
      <c r="E408" s="627"/>
      <c r="F408" s="201">
        <f t="shared" si="6"/>
        <v>95.867999999999995</v>
      </c>
      <c r="G408" s="201">
        <v>79.89</v>
      </c>
      <c r="H408" s="627"/>
      <c r="I408" s="627"/>
      <c r="J408" s="203" t="s">
        <v>528</v>
      </c>
      <c r="K408" s="202">
        <v>3165140580762</v>
      </c>
      <c r="L408" s="203">
        <v>346</v>
      </c>
      <c r="M408" s="203">
        <v>313</v>
      </c>
      <c r="N408" s="203">
        <v>10</v>
      </c>
      <c r="O408" s="204">
        <v>1.23</v>
      </c>
      <c r="P408" s="203">
        <v>1.2</v>
      </c>
      <c r="Q408" s="197"/>
      <c r="R408" s="197" t="s">
        <v>3184</v>
      </c>
      <c r="S408" s="218"/>
      <c r="T408" s="218"/>
    </row>
    <row r="409" spans="1:20" s="205" customFormat="1">
      <c r="A409" s="197" t="s">
        <v>3179</v>
      </c>
      <c r="B409" s="197" t="s">
        <v>11667</v>
      </c>
      <c r="C409" s="198">
        <v>2608602571</v>
      </c>
      <c r="D409" s="199" t="s">
        <v>12281</v>
      </c>
      <c r="E409" s="627"/>
      <c r="F409" s="201">
        <f t="shared" si="6"/>
        <v>118.34399999999999</v>
      </c>
      <c r="G409" s="201">
        <v>98.62</v>
      </c>
      <c r="H409" s="627"/>
      <c r="I409" s="627"/>
      <c r="J409" s="203" t="s">
        <v>528</v>
      </c>
      <c r="K409" s="202">
        <v>3165140580779</v>
      </c>
      <c r="L409" s="203">
        <v>394</v>
      </c>
      <c r="M409" s="203">
        <v>183</v>
      </c>
      <c r="N409" s="203">
        <v>10</v>
      </c>
      <c r="O409" s="204">
        <v>1.63</v>
      </c>
      <c r="P409" s="203">
        <v>1.6</v>
      </c>
      <c r="Q409" s="197"/>
      <c r="R409" s="197" t="s">
        <v>3184</v>
      </c>
      <c r="S409" s="218"/>
      <c r="T409" s="218"/>
    </row>
    <row r="410" spans="1:20" s="205" customFormat="1">
      <c r="A410" s="197" t="s">
        <v>3179</v>
      </c>
      <c r="B410" s="197" t="s">
        <v>11667</v>
      </c>
      <c r="C410" s="198">
        <v>2608602572</v>
      </c>
      <c r="D410" s="199" t="s">
        <v>12282</v>
      </c>
      <c r="E410" s="627"/>
      <c r="F410" s="201">
        <f t="shared" si="6"/>
        <v>172.92</v>
      </c>
      <c r="G410" s="201">
        <v>144.1</v>
      </c>
      <c r="H410" s="627"/>
      <c r="I410" s="627"/>
      <c r="J410" s="203" t="s">
        <v>528</v>
      </c>
      <c r="K410" s="202">
        <v>3165140580786</v>
      </c>
      <c r="L410" s="203">
        <v>417</v>
      </c>
      <c r="M410" s="203">
        <v>417</v>
      </c>
      <c r="N410" s="203">
        <v>15</v>
      </c>
      <c r="O410" s="204">
        <v>2.4300000000000002</v>
      </c>
      <c r="P410" s="203">
        <v>2.4</v>
      </c>
      <c r="Q410" s="197"/>
      <c r="R410" s="197" t="s">
        <v>3184</v>
      </c>
      <c r="S410" s="218"/>
      <c r="T410" s="218"/>
    </row>
    <row r="411" spans="1:20" s="205" customFormat="1">
      <c r="A411" s="197" t="s">
        <v>3179</v>
      </c>
      <c r="B411" s="197" t="s">
        <v>11667</v>
      </c>
      <c r="C411" s="198">
        <v>2608602573</v>
      </c>
      <c r="D411" s="199" t="s">
        <v>12283</v>
      </c>
      <c r="E411" s="627"/>
      <c r="F411" s="201">
        <f t="shared" si="6"/>
        <v>223.71600000000001</v>
      </c>
      <c r="G411" s="201">
        <v>186.43</v>
      </c>
      <c r="H411" s="627"/>
      <c r="I411" s="627"/>
      <c r="J411" s="203" t="s">
        <v>528</v>
      </c>
      <c r="K411" s="202">
        <v>3165140580793</v>
      </c>
      <c r="L411" s="203">
        <v>466</v>
      </c>
      <c r="M411" s="203">
        <v>466</v>
      </c>
      <c r="N411" s="203">
        <v>15</v>
      </c>
      <c r="O411" s="204">
        <v>3.55</v>
      </c>
      <c r="P411" s="203">
        <v>3.5</v>
      </c>
      <c r="Q411" s="197"/>
      <c r="R411" s="197" t="s">
        <v>3184</v>
      </c>
      <c r="S411" s="218"/>
      <c r="T411" s="218"/>
    </row>
    <row r="412" spans="1:20" s="205" customFormat="1">
      <c r="A412" s="197" t="s">
        <v>3179</v>
      </c>
      <c r="B412" s="197" t="s">
        <v>11667</v>
      </c>
      <c r="C412" s="198">
        <v>2608602574</v>
      </c>
      <c r="D412" s="199" t="s">
        <v>12274</v>
      </c>
      <c r="E412" s="627"/>
      <c r="F412" s="201">
        <f t="shared" si="6"/>
        <v>26.244</v>
      </c>
      <c r="G412" s="201">
        <v>21.87</v>
      </c>
      <c r="H412" s="627"/>
      <c r="I412" s="627"/>
      <c r="J412" s="203" t="s">
        <v>528</v>
      </c>
      <c r="K412" s="202">
        <v>3165140580809</v>
      </c>
      <c r="L412" s="203">
        <v>165</v>
      </c>
      <c r="M412" s="203">
        <v>158</v>
      </c>
      <c r="N412" s="203">
        <v>10</v>
      </c>
      <c r="O412" s="204" t="s">
        <v>12284</v>
      </c>
      <c r="P412" s="203">
        <v>0.1</v>
      </c>
      <c r="Q412" s="197"/>
      <c r="R412" s="197" t="s">
        <v>3184</v>
      </c>
      <c r="S412" s="218"/>
      <c r="T412" s="218"/>
    </row>
    <row r="413" spans="1:20" s="205" customFormat="1">
      <c r="A413" s="197" t="s">
        <v>3179</v>
      </c>
      <c r="B413" s="197" t="s">
        <v>11667</v>
      </c>
      <c r="C413" s="198">
        <v>2608602575</v>
      </c>
      <c r="D413" s="199" t="s">
        <v>12275</v>
      </c>
      <c r="E413" s="627"/>
      <c r="F413" s="201">
        <f t="shared" si="6"/>
        <v>28.128</v>
      </c>
      <c r="G413" s="201">
        <v>23.44</v>
      </c>
      <c r="H413" s="627"/>
      <c r="I413" s="627"/>
      <c r="J413" s="203" t="s">
        <v>528</v>
      </c>
      <c r="K413" s="202">
        <v>3165140580816</v>
      </c>
      <c r="L413" s="203">
        <v>165</v>
      </c>
      <c r="M413" s="203">
        <v>158</v>
      </c>
      <c r="N413" s="203">
        <v>10</v>
      </c>
      <c r="O413" s="204" t="s">
        <v>12285</v>
      </c>
      <c r="P413" s="203">
        <v>0.12</v>
      </c>
      <c r="Q413" s="197"/>
      <c r="R413" s="197" t="s">
        <v>3184</v>
      </c>
      <c r="S413" s="218"/>
      <c r="T413" s="218"/>
    </row>
    <row r="414" spans="1:20" s="205" customFormat="1">
      <c r="A414" s="197" t="s">
        <v>3179</v>
      </c>
      <c r="B414" s="197" t="s">
        <v>11667</v>
      </c>
      <c r="C414" s="198">
        <v>2608602576</v>
      </c>
      <c r="D414" s="199" t="s">
        <v>12276</v>
      </c>
      <c r="E414" s="627"/>
      <c r="F414" s="201">
        <f t="shared" si="6"/>
        <v>36.216000000000001</v>
      </c>
      <c r="G414" s="201">
        <v>30.18</v>
      </c>
      <c r="H414" s="627"/>
      <c r="I414" s="627"/>
      <c r="J414" s="203" t="s">
        <v>528</v>
      </c>
      <c r="K414" s="202">
        <v>3165140580823</v>
      </c>
      <c r="L414" s="203">
        <v>165</v>
      </c>
      <c r="M414" s="203">
        <v>158</v>
      </c>
      <c r="N414" s="203">
        <v>10</v>
      </c>
      <c r="O414" s="204" t="s">
        <v>12286</v>
      </c>
      <c r="P414" s="203">
        <v>0.23</v>
      </c>
      <c r="Q414" s="197"/>
      <c r="R414" s="197" t="s">
        <v>3184</v>
      </c>
      <c r="S414" s="218"/>
      <c r="T414" s="218"/>
    </row>
    <row r="415" spans="1:20" s="205" customFormat="1">
      <c r="A415" s="197" t="s">
        <v>3179</v>
      </c>
      <c r="B415" s="197" t="s">
        <v>11667</v>
      </c>
      <c r="C415" s="198">
        <v>2608602577</v>
      </c>
      <c r="D415" s="199" t="s">
        <v>12277</v>
      </c>
      <c r="E415" s="627"/>
      <c r="F415" s="201">
        <f t="shared" si="6"/>
        <v>41.4</v>
      </c>
      <c r="G415" s="201">
        <v>34.5</v>
      </c>
      <c r="H415" s="627"/>
      <c r="I415" s="627"/>
      <c r="J415" s="203" t="s">
        <v>528</v>
      </c>
      <c r="K415" s="202">
        <v>3165140580830</v>
      </c>
      <c r="L415" s="203">
        <v>220</v>
      </c>
      <c r="M415" s="203">
        <v>172</v>
      </c>
      <c r="N415" s="203">
        <v>10</v>
      </c>
      <c r="O415" s="204" t="s">
        <v>12287</v>
      </c>
      <c r="P415" s="203">
        <v>0.34</v>
      </c>
      <c r="Q415" s="197"/>
      <c r="R415" s="197" t="s">
        <v>3184</v>
      </c>
      <c r="S415" s="218"/>
      <c r="T415" s="218"/>
    </row>
    <row r="416" spans="1:20" s="205" customFormat="1">
      <c r="A416" s="197" t="s">
        <v>3179</v>
      </c>
      <c r="B416" s="197" t="s">
        <v>11667</v>
      </c>
      <c r="C416" s="198">
        <v>2608602578</v>
      </c>
      <c r="D416" s="199" t="s">
        <v>12278</v>
      </c>
      <c r="E416" s="627"/>
      <c r="F416" s="201">
        <f t="shared" si="6"/>
        <v>48.923999999999999</v>
      </c>
      <c r="G416" s="201">
        <v>40.770000000000003</v>
      </c>
      <c r="H416" s="627"/>
      <c r="I416" s="627"/>
      <c r="J416" s="203" t="s">
        <v>528</v>
      </c>
      <c r="K416" s="202">
        <v>3165140580847</v>
      </c>
      <c r="L416" s="203">
        <v>270</v>
      </c>
      <c r="M416" s="203">
        <v>208</v>
      </c>
      <c r="N416" s="203">
        <v>10</v>
      </c>
      <c r="O416" s="204" t="s">
        <v>12288</v>
      </c>
      <c r="P416" s="203">
        <v>0.64</v>
      </c>
      <c r="Q416" s="197"/>
      <c r="R416" s="197" t="s">
        <v>3184</v>
      </c>
      <c r="S416" s="218"/>
      <c r="T416" s="218"/>
    </row>
    <row r="417" spans="1:20" s="205" customFormat="1">
      <c r="A417" s="197" t="s">
        <v>3179</v>
      </c>
      <c r="B417" s="197" t="s">
        <v>11667</v>
      </c>
      <c r="C417" s="198">
        <v>2608602695</v>
      </c>
      <c r="D417" s="199" t="s">
        <v>12279</v>
      </c>
      <c r="E417" s="627"/>
      <c r="F417" s="201">
        <f t="shared" si="6"/>
        <v>95.867999999999995</v>
      </c>
      <c r="G417" s="201">
        <v>79.89</v>
      </c>
      <c r="H417" s="627"/>
      <c r="I417" s="627"/>
      <c r="J417" s="203" t="s">
        <v>528</v>
      </c>
      <c r="K417" s="202">
        <v>3165140586382</v>
      </c>
      <c r="L417" s="203">
        <v>346</v>
      </c>
      <c r="M417" s="203">
        <v>313</v>
      </c>
      <c r="N417" s="203">
        <v>10</v>
      </c>
      <c r="O417" s="204" t="s">
        <v>2019</v>
      </c>
      <c r="P417" s="203">
        <v>1.3</v>
      </c>
      <c r="Q417" s="197"/>
      <c r="R417" s="197" t="s">
        <v>3184</v>
      </c>
      <c r="S417" s="218"/>
      <c r="T417" s="218"/>
    </row>
    <row r="418" spans="1:20" s="205" customFormat="1">
      <c r="A418" s="197" t="s">
        <v>3179</v>
      </c>
      <c r="B418" s="197" t="s">
        <v>11667</v>
      </c>
      <c r="C418" s="198">
        <v>2608602579</v>
      </c>
      <c r="D418" s="199" t="s">
        <v>12280</v>
      </c>
      <c r="E418" s="627"/>
      <c r="F418" s="201">
        <f t="shared" si="6"/>
        <v>95.867999999999995</v>
      </c>
      <c r="G418" s="201">
        <v>79.89</v>
      </c>
      <c r="H418" s="627"/>
      <c r="I418" s="627"/>
      <c r="J418" s="203" t="s">
        <v>528</v>
      </c>
      <c r="K418" s="202">
        <v>3165140580854</v>
      </c>
      <c r="L418" s="203">
        <v>346</v>
      </c>
      <c r="M418" s="203">
        <v>313</v>
      </c>
      <c r="N418" s="203">
        <v>10</v>
      </c>
      <c r="O418" s="204" t="s">
        <v>2019</v>
      </c>
      <c r="P418" s="203">
        <v>1.3</v>
      </c>
      <c r="Q418" s="197"/>
      <c r="R418" s="197" t="s">
        <v>3184</v>
      </c>
      <c r="S418" s="218"/>
      <c r="T418" s="218"/>
    </row>
    <row r="419" spans="1:20" s="205" customFormat="1">
      <c r="A419" s="197" t="s">
        <v>3179</v>
      </c>
      <c r="B419" s="197" t="s">
        <v>11667</v>
      </c>
      <c r="C419" s="198">
        <v>2608602580</v>
      </c>
      <c r="D419" s="199" t="s">
        <v>12281</v>
      </c>
      <c r="E419" s="627"/>
      <c r="F419" s="201">
        <f t="shared" si="6"/>
        <v>118.34399999999999</v>
      </c>
      <c r="G419" s="201">
        <v>98.62</v>
      </c>
      <c r="H419" s="627"/>
      <c r="I419" s="627"/>
      <c r="J419" s="203" t="s">
        <v>528</v>
      </c>
      <c r="K419" s="202">
        <v>3165140580861</v>
      </c>
      <c r="L419" s="203">
        <v>394</v>
      </c>
      <c r="M419" s="203">
        <v>183</v>
      </c>
      <c r="N419" s="203">
        <v>10</v>
      </c>
      <c r="O419" s="204" t="s">
        <v>2000</v>
      </c>
      <c r="P419" s="203">
        <v>1.9</v>
      </c>
      <c r="Q419" s="197"/>
      <c r="R419" s="197" t="s">
        <v>3184</v>
      </c>
      <c r="S419" s="218"/>
      <c r="T419" s="218"/>
    </row>
    <row r="420" spans="1:20" s="205" customFormat="1">
      <c r="A420" s="197" t="s">
        <v>3179</v>
      </c>
      <c r="B420" s="197" t="s">
        <v>11667</v>
      </c>
      <c r="C420" s="198">
        <v>2608602191</v>
      </c>
      <c r="D420" s="199" t="s">
        <v>12289</v>
      </c>
      <c r="E420" s="627"/>
      <c r="F420" s="201">
        <f t="shared" si="6"/>
        <v>7.2839999999999998</v>
      </c>
      <c r="G420" s="201">
        <v>6.07</v>
      </c>
      <c r="H420" s="627"/>
      <c r="I420" s="627"/>
      <c r="J420" s="203" t="s">
        <v>528</v>
      </c>
      <c r="K420" s="202">
        <v>3165140441193</v>
      </c>
      <c r="L420" s="203">
        <v>165</v>
      </c>
      <c r="M420" s="203">
        <v>158</v>
      </c>
      <c r="N420" s="203">
        <v>10</v>
      </c>
      <c r="O420" s="204" t="s">
        <v>12150</v>
      </c>
      <c r="P420" s="203">
        <v>0.11</v>
      </c>
      <c r="Q420" s="197"/>
      <c r="R420" s="203"/>
      <c r="S420" s="218"/>
      <c r="T420" s="218"/>
    </row>
    <row r="421" spans="1:20" s="205" customFormat="1">
      <c r="A421" s="197" t="s">
        <v>3179</v>
      </c>
      <c r="B421" s="197" t="s">
        <v>11667</v>
      </c>
      <c r="C421" s="198">
        <v>2608602192</v>
      </c>
      <c r="D421" s="199" t="s">
        <v>12290</v>
      </c>
      <c r="E421" s="627"/>
      <c r="F421" s="201">
        <f t="shared" si="6"/>
        <v>9.1199999999999992</v>
      </c>
      <c r="G421" s="201">
        <v>7.6</v>
      </c>
      <c r="H421" s="627"/>
      <c r="I421" s="627"/>
      <c r="J421" s="203" t="s">
        <v>528</v>
      </c>
      <c r="K421" s="202">
        <v>3165140441209</v>
      </c>
      <c r="L421" s="203">
        <v>165</v>
      </c>
      <c r="M421" s="203">
        <v>158</v>
      </c>
      <c r="N421" s="203">
        <v>10</v>
      </c>
      <c r="O421" s="204" t="s">
        <v>10548</v>
      </c>
      <c r="P421" s="203">
        <v>0.16</v>
      </c>
      <c r="Q421" s="197"/>
      <c r="R421" s="203"/>
      <c r="S421" s="218"/>
      <c r="T421" s="218"/>
    </row>
    <row r="422" spans="1:20" s="205" customFormat="1">
      <c r="A422" s="197" t="s">
        <v>3179</v>
      </c>
      <c r="B422" s="197" t="s">
        <v>11667</v>
      </c>
      <c r="C422" s="198">
        <v>2608602193</v>
      </c>
      <c r="D422" s="199" t="s">
        <v>12291</v>
      </c>
      <c r="E422" s="627"/>
      <c r="F422" s="201">
        <f t="shared" si="6"/>
        <v>10.092000000000001</v>
      </c>
      <c r="G422" s="201">
        <v>8.41</v>
      </c>
      <c r="H422" s="627"/>
      <c r="I422" s="627"/>
      <c r="J422" s="203" t="s">
        <v>528</v>
      </c>
      <c r="K422" s="202">
        <v>3165140441216</v>
      </c>
      <c r="L422" s="203">
        <v>165</v>
      </c>
      <c r="M422" s="203">
        <v>158</v>
      </c>
      <c r="N422" s="203">
        <v>10</v>
      </c>
      <c r="O422" s="204" t="s">
        <v>12154</v>
      </c>
      <c r="P422" s="203">
        <v>0.23</v>
      </c>
      <c r="Q422" s="197"/>
      <c r="R422" s="203"/>
      <c r="S422" s="218"/>
      <c r="T422" s="218"/>
    </row>
    <row r="423" spans="1:20" s="205" customFormat="1">
      <c r="A423" s="197" t="s">
        <v>3179</v>
      </c>
      <c r="B423" s="197" t="s">
        <v>11667</v>
      </c>
      <c r="C423" s="198">
        <v>2608602194</v>
      </c>
      <c r="D423" s="199" t="s">
        <v>12292</v>
      </c>
      <c r="E423" s="627"/>
      <c r="F423" s="201">
        <f t="shared" si="6"/>
        <v>13.319999999999999</v>
      </c>
      <c r="G423" s="201">
        <v>11.1</v>
      </c>
      <c r="H423" s="627"/>
      <c r="I423" s="627"/>
      <c r="J423" s="203" t="s">
        <v>528</v>
      </c>
      <c r="K423" s="202">
        <v>3165140441223</v>
      </c>
      <c r="L423" s="203">
        <v>220</v>
      </c>
      <c r="M423" s="203">
        <v>172</v>
      </c>
      <c r="N423" s="203">
        <v>10</v>
      </c>
      <c r="O423" s="204" t="s">
        <v>12156</v>
      </c>
      <c r="P423" s="203">
        <v>0.34699999999999998</v>
      </c>
      <c r="Q423" s="197"/>
      <c r="R423" s="203"/>
      <c r="S423" s="218"/>
      <c r="T423" s="218"/>
    </row>
    <row r="424" spans="1:20" s="205" customFormat="1">
      <c r="A424" s="197" t="s">
        <v>3179</v>
      </c>
      <c r="B424" s="197" t="s">
        <v>11667</v>
      </c>
      <c r="C424" s="198">
        <v>2608602195</v>
      </c>
      <c r="D424" s="199" t="s">
        <v>12293</v>
      </c>
      <c r="E424" s="627"/>
      <c r="F424" s="201">
        <f t="shared" si="6"/>
        <v>22.139999999999997</v>
      </c>
      <c r="G424" s="201">
        <v>18.45</v>
      </c>
      <c r="H424" s="627"/>
      <c r="I424" s="627"/>
      <c r="J424" s="203" t="s">
        <v>528</v>
      </c>
      <c r="K424" s="202">
        <v>3165140441230</v>
      </c>
      <c r="L424" s="203">
        <v>270</v>
      </c>
      <c r="M424" s="203">
        <v>208</v>
      </c>
      <c r="N424" s="203">
        <v>10</v>
      </c>
      <c r="O424" s="204" t="s">
        <v>12204</v>
      </c>
      <c r="P424" s="203">
        <v>0.63</v>
      </c>
      <c r="Q424" s="197"/>
      <c r="R424" s="203"/>
      <c r="S424" s="218"/>
      <c r="T424" s="218"/>
    </row>
    <row r="425" spans="1:20" s="205" customFormat="1">
      <c r="A425" s="197" t="s">
        <v>3179</v>
      </c>
      <c r="B425" s="197" t="s">
        <v>11667</v>
      </c>
      <c r="C425" s="198">
        <v>2608602547</v>
      </c>
      <c r="D425" s="199" t="s">
        <v>12294</v>
      </c>
      <c r="E425" s="627"/>
      <c r="F425" s="201">
        <f t="shared" si="6"/>
        <v>66.335999999999999</v>
      </c>
      <c r="G425" s="201">
        <v>55.28</v>
      </c>
      <c r="H425" s="627"/>
      <c r="I425" s="627"/>
      <c r="J425" s="203" t="s">
        <v>528</v>
      </c>
      <c r="K425" s="202">
        <v>3165140576512</v>
      </c>
      <c r="L425" s="203">
        <v>346</v>
      </c>
      <c r="M425" s="203">
        <v>313</v>
      </c>
      <c r="N425" s="203">
        <v>10</v>
      </c>
      <c r="O425" s="204" t="s">
        <v>12207</v>
      </c>
      <c r="P425" s="203">
        <v>1.2</v>
      </c>
      <c r="Q425" s="197"/>
      <c r="R425" s="203"/>
      <c r="S425" s="218"/>
      <c r="T425" s="218"/>
    </row>
    <row r="426" spans="1:20" s="205" customFormat="1">
      <c r="A426" s="197" t="s">
        <v>3179</v>
      </c>
      <c r="B426" s="197" t="s">
        <v>11667</v>
      </c>
      <c r="C426" s="198">
        <v>2608602548</v>
      </c>
      <c r="D426" s="199" t="s">
        <v>12295</v>
      </c>
      <c r="E426" s="627"/>
      <c r="F426" s="201">
        <f t="shared" si="6"/>
        <v>66.335999999999999</v>
      </c>
      <c r="G426" s="201">
        <v>55.28</v>
      </c>
      <c r="H426" s="627"/>
      <c r="I426" s="627"/>
      <c r="J426" s="203" t="s">
        <v>528</v>
      </c>
      <c r="K426" s="202">
        <v>3165140576529</v>
      </c>
      <c r="L426" s="203">
        <v>346</v>
      </c>
      <c r="M426" s="203">
        <v>313</v>
      </c>
      <c r="N426" s="203">
        <v>10</v>
      </c>
      <c r="O426" s="204" t="s">
        <v>12207</v>
      </c>
      <c r="P426" s="203">
        <v>1.2</v>
      </c>
      <c r="Q426" s="197"/>
      <c r="R426" s="203"/>
      <c r="S426" s="218"/>
      <c r="T426" s="218"/>
    </row>
    <row r="427" spans="1:20" s="205" customFormat="1">
      <c r="A427" s="197" t="s">
        <v>3179</v>
      </c>
      <c r="B427" s="197" t="s">
        <v>11667</v>
      </c>
      <c r="C427" s="198">
        <v>2608602549</v>
      </c>
      <c r="D427" s="199" t="s">
        <v>12296</v>
      </c>
      <c r="E427" s="627"/>
      <c r="F427" s="201">
        <f t="shared" si="6"/>
        <v>77.616</v>
      </c>
      <c r="G427" s="201">
        <v>64.680000000000007</v>
      </c>
      <c r="H427" s="627"/>
      <c r="I427" s="627"/>
      <c r="J427" s="203" t="s">
        <v>528</v>
      </c>
      <c r="K427" s="202">
        <v>3165140576536</v>
      </c>
      <c r="L427" s="203">
        <v>394</v>
      </c>
      <c r="M427" s="203">
        <v>183</v>
      </c>
      <c r="N427" s="203">
        <v>10</v>
      </c>
      <c r="O427" s="204" t="s">
        <v>12212</v>
      </c>
      <c r="P427" s="203">
        <v>1.6</v>
      </c>
      <c r="Q427" s="197"/>
      <c r="R427" s="203"/>
      <c r="S427" s="218"/>
      <c r="T427" s="218"/>
    </row>
    <row r="428" spans="1:20" s="205" customFormat="1">
      <c r="A428" s="197" t="s">
        <v>3179</v>
      </c>
      <c r="B428" s="197" t="s">
        <v>11667</v>
      </c>
      <c r="C428" s="198">
        <v>2608602550</v>
      </c>
      <c r="D428" s="199" t="s">
        <v>12297</v>
      </c>
      <c r="E428" s="627"/>
      <c r="F428" s="201">
        <f t="shared" si="6"/>
        <v>116.66399999999999</v>
      </c>
      <c r="G428" s="201">
        <v>97.22</v>
      </c>
      <c r="H428" s="627"/>
      <c r="I428" s="627"/>
      <c r="J428" s="203" t="s">
        <v>528</v>
      </c>
      <c r="K428" s="202">
        <v>3165140576543</v>
      </c>
      <c r="L428" s="203">
        <v>417</v>
      </c>
      <c r="M428" s="203">
        <v>417</v>
      </c>
      <c r="N428" s="203">
        <v>15</v>
      </c>
      <c r="O428" s="204" t="s">
        <v>12215</v>
      </c>
      <c r="P428" s="203">
        <v>2.4</v>
      </c>
      <c r="Q428" s="197"/>
      <c r="R428" s="203"/>
      <c r="S428" s="218"/>
      <c r="T428" s="218"/>
    </row>
    <row r="429" spans="1:20" s="205" customFormat="1">
      <c r="A429" s="197" t="s">
        <v>3179</v>
      </c>
      <c r="B429" s="197" t="s">
        <v>11667</v>
      </c>
      <c r="C429" s="198">
        <v>2608602551</v>
      </c>
      <c r="D429" s="199" t="s">
        <v>12298</v>
      </c>
      <c r="E429" s="627"/>
      <c r="F429" s="201">
        <f t="shared" si="6"/>
        <v>152.4</v>
      </c>
      <c r="G429" s="201">
        <v>127</v>
      </c>
      <c r="H429" s="627"/>
      <c r="I429" s="627"/>
      <c r="J429" s="203" t="s">
        <v>528</v>
      </c>
      <c r="K429" s="202">
        <v>3165140576550</v>
      </c>
      <c r="L429" s="203">
        <v>466</v>
      </c>
      <c r="M429" s="203">
        <v>466</v>
      </c>
      <c r="N429" s="203">
        <v>15</v>
      </c>
      <c r="O429" s="204" t="s">
        <v>12218</v>
      </c>
      <c r="P429" s="203">
        <v>3.5</v>
      </c>
      <c r="Q429" s="197"/>
      <c r="R429" s="203"/>
      <c r="S429" s="218"/>
      <c r="T429" s="218"/>
    </row>
    <row r="430" spans="1:20" s="205" customFormat="1">
      <c r="A430" s="197" t="s">
        <v>3179</v>
      </c>
      <c r="B430" s="197" t="s">
        <v>11667</v>
      </c>
      <c r="C430" s="198">
        <v>2608602393</v>
      </c>
      <c r="D430" s="199" t="s">
        <v>14343</v>
      </c>
      <c r="E430" s="627"/>
      <c r="F430" s="201">
        <f t="shared" si="6"/>
        <v>8.6760000000000002</v>
      </c>
      <c r="G430" s="201">
        <v>7.23</v>
      </c>
      <c r="H430" s="627"/>
      <c r="I430" s="627"/>
      <c r="J430" s="203" t="s">
        <v>528</v>
      </c>
      <c r="K430" s="202">
        <v>3165140510004</v>
      </c>
      <c r="L430" s="203">
        <v>165</v>
      </c>
      <c r="M430" s="203">
        <v>158</v>
      </c>
      <c r="N430" s="203">
        <v>10</v>
      </c>
      <c r="O430" s="204">
        <v>0.14000000000000001</v>
      </c>
      <c r="P430" s="203">
        <v>0.13700000000000001</v>
      </c>
      <c r="Q430" s="197"/>
      <c r="R430" s="203"/>
      <c r="S430" s="218"/>
      <c r="T430" s="218"/>
    </row>
    <row r="431" spans="1:20" s="205" customFormat="1">
      <c r="A431" s="197" t="s">
        <v>3179</v>
      </c>
      <c r="B431" s="197" t="s">
        <v>11667</v>
      </c>
      <c r="C431" s="198">
        <v>2608602394</v>
      </c>
      <c r="D431" s="199" t="s">
        <v>14344</v>
      </c>
      <c r="E431" s="627"/>
      <c r="F431" s="201">
        <f t="shared" si="6"/>
        <v>10.464</v>
      </c>
      <c r="G431" s="201">
        <v>8.7200000000000006</v>
      </c>
      <c r="H431" s="627"/>
      <c r="I431" s="627"/>
      <c r="J431" s="203" t="s">
        <v>528</v>
      </c>
      <c r="K431" s="202">
        <v>3165140510011</v>
      </c>
      <c r="L431" s="203">
        <v>165</v>
      </c>
      <c r="M431" s="203">
        <v>158</v>
      </c>
      <c r="N431" s="203">
        <v>10</v>
      </c>
      <c r="O431" s="204">
        <v>0.15</v>
      </c>
      <c r="P431" s="203">
        <v>0.122</v>
      </c>
      <c r="Q431" s="197"/>
      <c r="R431" s="203"/>
      <c r="S431" s="218"/>
      <c r="T431" s="218"/>
    </row>
    <row r="432" spans="1:20" s="205" customFormat="1">
      <c r="A432" s="197" t="s">
        <v>3179</v>
      </c>
      <c r="B432" s="197" t="s">
        <v>11667</v>
      </c>
      <c r="C432" s="198">
        <v>2608602395</v>
      </c>
      <c r="D432" s="199" t="s">
        <v>14345</v>
      </c>
      <c r="E432" s="627"/>
      <c r="F432" s="201">
        <f t="shared" si="6"/>
        <v>14.304</v>
      </c>
      <c r="G432" s="201">
        <v>11.92</v>
      </c>
      <c r="H432" s="627"/>
      <c r="I432" s="627"/>
      <c r="J432" s="203" t="s">
        <v>528</v>
      </c>
      <c r="K432" s="202">
        <v>3165140510028</v>
      </c>
      <c r="L432" s="203">
        <v>165</v>
      </c>
      <c r="M432" s="203">
        <v>158</v>
      </c>
      <c r="N432" s="203">
        <v>10</v>
      </c>
      <c r="O432" s="204">
        <v>0.23200000000000001</v>
      </c>
      <c r="P432" s="203">
        <v>0.23</v>
      </c>
      <c r="Q432" s="197"/>
      <c r="R432" s="203"/>
      <c r="S432" s="218"/>
      <c r="T432" s="218"/>
    </row>
    <row r="433" spans="1:20" s="205" customFormat="1">
      <c r="A433" s="197" t="s">
        <v>3179</v>
      </c>
      <c r="B433" s="197" t="s">
        <v>11667</v>
      </c>
      <c r="C433" s="198">
        <v>2608602396</v>
      </c>
      <c r="D433" s="199" t="s">
        <v>14346</v>
      </c>
      <c r="E433" s="627"/>
      <c r="F433" s="201">
        <f t="shared" si="6"/>
        <v>20.916</v>
      </c>
      <c r="G433" s="201">
        <v>17.43</v>
      </c>
      <c r="H433" s="627"/>
      <c r="I433" s="627"/>
      <c r="J433" s="203" t="s">
        <v>528</v>
      </c>
      <c r="K433" s="202">
        <v>3165140510035</v>
      </c>
      <c r="L433" s="203">
        <v>220</v>
      </c>
      <c r="M433" s="203">
        <v>172</v>
      </c>
      <c r="N433" s="203">
        <v>10</v>
      </c>
      <c r="O433" s="204">
        <v>0.375</v>
      </c>
      <c r="P433" s="203">
        <v>0.32400000000000001</v>
      </c>
      <c r="Q433" s="197"/>
      <c r="R433" s="203"/>
      <c r="S433" s="218"/>
      <c r="T433" s="218"/>
    </row>
    <row r="434" spans="1:20" s="205" customFormat="1">
      <c r="A434" s="197" t="s">
        <v>3179</v>
      </c>
      <c r="B434" s="197" t="s">
        <v>11667</v>
      </c>
      <c r="C434" s="198">
        <v>2608602397</v>
      </c>
      <c r="D434" s="199" t="s">
        <v>14347</v>
      </c>
      <c r="E434" s="627"/>
      <c r="F434" s="201">
        <f t="shared" si="6"/>
        <v>28.32</v>
      </c>
      <c r="G434" s="201">
        <v>23.6</v>
      </c>
      <c r="H434" s="627"/>
      <c r="I434" s="627"/>
      <c r="J434" s="203" t="s">
        <v>528</v>
      </c>
      <c r="K434" s="202">
        <v>3165140510042</v>
      </c>
      <c r="L434" s="203">
        <v>270</v>
      </c>
      <c r="M434" s="203">
        <v>208</v>
      </c>
      <c r="N434" s="203">
        <v>10</v>
      </c>
      <c r="O434" s="204">
        <v>0.65100000000000002</v>
      </c>
      <c r="P434" s="203">
        <v>0.65</v>
      </c>
      <c r="Q434" s="197"/>
      <c r="R434" s="203"/>
      <c r="S434" s="218"/>
      <c r="T434" s="218"/>
    </row>
    <row r="435" spans="1:20" s="205" customFormat="1">
      <c r="A435" s="197" t="s">
        <v>3179</v>
      </c>
      <c r="B435" s="197" t="s">
        <v>11667</v>
      </c>
      <c r="C435" s="198">
        <v>2608602696</v>
      </c>
      <c r="D435" s="199" t="s">
        <v>14348</v>
      </c>
      <c r="E435" s="627"/>
      <c r="F435" s="201">
        <f t="shared" si="6"/>
        <v>66.335999999999999</v>
      </c>
      <c r="G435" s="201">
        <v>55.28</v>
      </c>
      <c r="H435" s="627"/>
      <c r="I435" s="627"/>
      <c r="J435" s="203" t="s">
        <v>528</v>
      </c>
      <c r="K435" s="202">
        <v>3165140586399</v>
      </c>
      <c r="L435" s="203">
        <v>346</v>
      </c>
      <c r="M435" s="203">
        <v>313</v>
      </c>
      <c r="N435" s="203">
        <v>10</v>
      </c>
      <c r="O435" s="204" t="s">
        <v>12207</v>
      </c>
      <c r="P435" s="203">
        <v>1.2</v>
      </c>
      <c r="Q435" s="197"/>
      <c r="R435" s="203"/>
      <c r="S435" s="218"/>
      <c r="T435" s="218"/>
    </row>
    <row r="436" spans="1:20" s="205" customFormat="1">
      <c r="A436" s="197" t="s">
        <v>3179</v>
      </c>
      <c r="B436" s="197" t="s">
        <v>11667</v>
      </c>
      <c r="C436" s="198">
        <v>2608602586</v>
      </c>
      <c r="D436" s="199" t="s">
        <v>14349</v>
      </c>
      <c r="E436" s="627"/>
      <c r="F436" s="201">
        <f t="shared" si="6"/>
        <v>66.335999999999999</v>
      </c>
      <c r="G436" s="201">
        <v>55.28</v>
      </c>
      <c r="H436" s="627"/>
      <c r="I436" s="627"/>
      <c r="J436" s="203" t="s">
        <v>528</v>
      </c>
      <c r="K436" s="202">
        <v>3165140580922</v>
      </c>
      <c r="L436" s="203">
        <v>346</v>
      </c>
      <c r="M436" s="203">
        <v>313</v>
      </c>
      <c r="N436" s="203">
        <v>10</v>
      </c>
      <c r="O436" s="204" t="s">
        <v>12207</v>
      </c>
      <c r="P436" s="203">
        <v>1.2</v>
      </c>
      <c r="Q436" s="197"/>
      <c r="R436" s="203"/>
      <c r="S436" s="218"/>
      <c r="T436" s="218"/>
    </row>
    <row r="437" spans="1:20" s="205" customFormat="1">
      <c r="A437" s="197" t="s">
        <v>3179</v>
      </c>
      <c r="B437" s="197" t="s">
        <v>11667</v>
      </c>
      <c r="C437" s="198">
        <v>2608602587</v>
      </c>
      <c r="D437" s="199" t="s">
        <v>14350</v>
      </c>
      <c r="E437" s="627"/>
      <c r="F437" s="201">
        <f t="shared" si="6"/>
        <v>77.616</v>
      </c>
      <c r="G437" s="201">
        <v>64.680000000000007</v>
      </c>
      <c r="H437" s="627"/>
      <c r="I437" s="627"/>
      <c r="J437" s="203" t="s">
        <v>528</v>
      </c>
      <c r="K437" s="202">
        <v>3165140580939</v>
      </c>
      <c r="L437" s="203">
        <v>394</v>
      </c>
      <c r="M437" s="203">
        <v>183</v>
      </c>
      <c r="N437" s="203">
        <v>10</v>
      </c>
      <c r="O437" s="204" t="s">
        <v>12212</v>
      </c>
      <c r="P437" s="203">
        <v>1.6</v>
      </c>
      <c r="Q437" s="197"/>
      <c r="R437" s="203"/>
      <c r="S437" s="218"/>
      <c r="T437" s="218"/>
    </row>
    <row r="438" spans="1:20" s="205" customFormat="1">
      <c r="A438" s="197" t="s">
        <v>3179</v>
      </c>
      <c r="B438" s="197" t="s">
        <v>11667</v>
      </c>
      <c r="C438" s="198">
        <v>2608602689</v>
      </c>
      <c r="D438" s="199" t="s">
        <v>12299</v>
      </c>
      <c r="E438" s="627"/>
      <c r="F438" s="201">
        <f t="shared" si="6"/>
        <v>30.095999999999997</v>
      </c>
      <c r="G438" s="201">
        <v>25.08</v>
      </c>
      <c r="H438" s="627"/>
      <c r="I438" s="627"/>
      <c r="J438" s="203" t="s">
        <v>528</v>
      </c>
      <c r="K438" s="202">
        <v>3165140581950</v>
      </c>
      <c r="L438" s="203">
        <v>165</v>
      </c>
      <c r="M438" s="203">
        <v>158</v>
      </c>
      <c r="N438" s="203">
        <v>10</v>
      </c>
      <c r="O438" s="204" t="s">
        <v>12150</v>
      </c>
      <c r="P438" s="203">
        <v>0.11</v>
      </c>
      <c r="Q438" s="197"/>
      <c r="R438" s="197" t="s">
        <v>3184</v>
      </c>
      <c r="S438" s="218"/>
      <c r="T438" s="218"/>
    </row>
    <row r="439" spans="1:20" s="205" customFormat="1">
      <c r="A439" s="197" t="s">
        <v>3179</v>
      </c>
      <c r="B439" s="197" t="s">
        <v>11667</v>
      </c>
      <c r="C439" s="198">
        <v>2608602690</v>
      </c>
      <c r="D439" s="199" t="s">
        <v>12300</v>
      </c>
      <c r="E439" s="627"/>
      <c r="F439" s="201">
        <f t="shared" si="6"/>
        <v>35.76</v>
      </c>
      <c r="G439" s="201">
        <v>29.8</v>
      </c>
      <c r="H439" s="627"/>
      <c r="I439" s="627"/>
      <c r="J439" s="203" t="s">
        <v>528</v>
      </c>
      <c r="K439" s="202">
        <v>3165140581967</v>
      </c>
      <c r="L439" s="203">
        <v>165</v>
      </c>
      <c r="M439" s="203">
        <v>158</v>
      </c>
      <c r="N439" s="203">
        <v>10</v>
      </c>
      <c r="O439" s="204" t="s">
        <v>10548</v>
      </c>
      <c r="P439" s="203">
        <v>0.12</v>
      </c>
      <c r="Q439" s="197"/>
      <c r="R439" s="197" t="s">
        <v>3184</v>
      </c>
      <c r="S439" s="218"/>
      <c r="T439" s="218"/>
    </row>
    <row r="440" spans="1:20" s="205" customFormat="1">
      <c r="A440" s="197" t="s">
        <v>3179</v>
      </c>
      <c r="B440" s="197" t="s">
        <v>11667</v>
      </c>
      <c r="C440" s="198">
        <v>2608602691</v>
      </c>
      <c r="D440" s="199" t="s">
        <v>12301</v>
      </c>
      <c r="E440" s="627"/>
      <c r="F440" s="201">
        <f t="shared" si="6"/>
        <v>47.04</v>
      </c>
      <c r="G440" s="201">
        <v>39.200000000000003</v>
      </c>
      <c r="H440" s="627"/>
      <c r="I440" s="627"/>
      <c r="J440" s="203" t="s">
        <v>528</v>
      </c>
      <c r="K440" s="202">
        <v>3165140581974</v>
      </c>
      <c r="L440" s="203">
        <v>165</v>
      </c>
      <c r="M440" s="203">
        <v>158</v>
      </c>
      <c r="N440" s="203">
        <v>10</v>
      </c>
      <c r="O440" s="204" t="s">
        <v>12154</v>
      </c>
      <c r="P440" s="203">
        <v>0.23</v>
      </c>
      <c r="Q440" s="197"/>
      <c r="R440" s="197" t="s">
        <v>3184</v>
      </c>
      <c r="S440" s="218"/>
      <c r="T440" s="218"/>
    </row>
    <row r="441" spans="1:20" s="205" customFormat="1">
      <c r="A441" s="197" t="s">
        <v>3179</v>
      </c>
      <c r="B441" s="197" t="s">
        <v>11667</v>
      </c>
      <c r="C441" s="198">
        <v>2608602692</v>
      </c>
      <c r="D441" s="199" t="s">
        <v>12302</v>
      </c>
      <c r="E441" s="627"/>
      <c r="F441" s="201">
        <f t="shared" si="6"/>
        <v>56.448</v>
      </c>
      <c r="G441" s="201">
        <v>47.04</v>
      </c>
      <c r="H441" s="627"/>
      <c r="I441" s="627"/>
      <c r="J441" s="203" t="s">
        <v>528</v>
      </c>
      <c r="K441" s="202">
        <v>3165140581981</v>
      </c>
      <c r="L441" s="203">
        <v>220</v>
      </c>
      <c r="M441" s="203">
        <v>172</v>
      </c>
      <c r="N441" s="203">
        <v>10</v>
      </c>
      <c r="O441" s="204" t="s">
        <v>12156</v>
      </c>
      <c r="P441" s="203">
        <v>0.33</v>
      </c>
      <c r="Q441" s="197"/>
      <c r="R441" s="197" t="s">
        <v>3184</v>
      </c>
      <c r="S441" s="218"/>
      <c r="T441" s="218"/>
    </row>
    <row r="442" spans="1:20" s="205" customFormat="1">
      <c r="A442" s="197" t="s">
        <v>3179</v>
      </c>
      <c r="B442" s="197" t="s">
        <v>11667</v>
      </c>
      <c r="C442" s="198">
        <v>2608602693</v>
      </c>
      <c r="D442" s="199" t="s">
        <v>12303</v>
      </c>
      <c r="E442" s="627"/>
      <c r="F442" s="201">
        <f t="shared" si="6"/>
        <v>84.671999999999997</v>
      </c>
      <c r="G442" s="201">
        <v>70.56</v>
      </c>
      <c r="H442" s="627"/>
      <c r="I442" s="627"/>
      <c r="J442" s="203" t="s">
        <v>528</v>
      </c>
      <c r="K442" s="202">
        <v>3165140581998</v>
      </c>
      <c r="L442" s="203">
        <v>270</v>
      </c>
      <c r="M442" s="203">
        <v>208</v>
      </c>
      <c r="N442" s="203">
        <v>10</v>
      </c>
      <c r="O442" s="204" t="s">
        <v>12204</v>
      </c>
      <c r="P442" s="203">
        <v>0.63</v>
      </c>
      <c r="Q442" s="197"/>
      <c r="R442" s="197" t="s">
        <v>3184</v>
      </c>
      <c r="S442" s="218"/>
      <c r="T442" s="218"/>
    </row>
    <row r="443" spans="1:20" s="205" customFormat="1">
      <c r="A443" s="197" t="s">
        <v>3179</v>
      </c>
      <c r="B443" s="197" t="s">
        <v>11667</v>
      </c>
      <c r="C443" s="198">
        <v>2608602701</v>
      </c>
      <c r="D443" s="199" t="s">
        <v>12304</v>
      </c>
      <c r="E443" s="627"/>
      <c r="F443" s="201">
        <f t="shared" si="6"/>
        <v>197.56799999999998</v>
      </c>
      <c r="G443" s="201">
        <v>164.64</v>
      </c>
      <c r="H443" s="627"/>
      <c r="I443" s="627"/>
      <c r="J443" s="203" t="s">
        <v>528</v>
      </c>
      <c r="K443" s="202">
        <v>3165140586894</v>
      </c>
      <c r="L443" s="203">
        <v>346</v>
      </c>
      <c r="M443" s="203">
        <v>313</v>
      </c>
      <c r="N443" s="203">
        <v>10</v>
      </c>
      <c r="O443" s="204" t="s">
        <v>12207</v>
      </c>
      <c r="P443" s="203">
        <v>1.2</v>
      </c>
      <c r="Q443" s="197"/>
      <c r="R443" s="197" t="s">
        <v>3184</v>
      </c>
      <c r="S443" s="218"/>
      <c r="T443" s="218"/>
    </row>
    <row r="444" spans="1:20" s="205" customFormat="1">
      <c r="A444" s="197" t="s">
        <v>3179</v>
      </c>
      <c r="B444" s="197" t="s">
        <v>11667</v>
      </c>
      <c r="C444" s="198">
        <v>2608602702</v>
      </c>
      <c r="D444" s="199" t="s">
        <v>12305</v>
      </c>
      <c r="E444" s="627"/>
      <c r="F444" s="201">
        <f t="shared" si="6"/>
        <v>216.38399999999999</v>
      </c>
      <c r="G444" s="201">
        <v>180.32</v>
      </c>
      <c r="H444" s="627"/>
      <c r="I444" s="627"/>
      <c r="J444" s="203" t="s">
        <v>528</v>
      </c>
      <c r="K444" s="202">
        <v>3165140586900</v>
      </c>
      <c r="L444" s="203">
        <v>394</v>
      </c>
      <c r="M444" s="203">
        <v>183</v>
      </c>
      <c r="N444" s="203">
        <v>10</v>
      </c>
      <c r="O444" s="204" t="s">
        <v>12212</v>
      </c>
      <c r="P444" s="203">
        <v>1.6</v>
      </c>
      <c r="Q444" s="197"/>
      <c r="R444" s="197" t="s">
        <v>3184</v>
      </c>
      <c r="S444" s="218"/>
      <c r="T444" s="218"/>
    </row>
    <row r="445" spans="1:20" s="205" customFormat="1">
      <c r="A445" s="197" t="s">
        <v>3179</v>
      </c>
      <c r="B445" s="197" t="s">
        <v>11667</v>
      </c>
      <c r="C445" s="198">
        <v>2608602282</v>
      </c>
      <c r="D445" s="199" t="s">
        <v>12306</v>
      </c>
      <c r="E445" s="627"/>
      <c r="F445" s="201">
        <f t="shared" si="6"/>
        <v>15.047999999999998</v>
      </c>
      <c r="G445" s="201">
        <v>12.54</v>
      </c>
      <c r="H445" s="627"/>
      <c r="I445" s="627"/>
      <c r="J445" s="203" t="s">
        <v>528</v>
      </c>
      <c r="K445" s="202">
        <v>3165140484336</v>
      </c>
      <c r="L445" s="203">
        <v>165</v>
      </c>
      <c r="M445" s="203">
        <v>158</v>
      </c>
      <c r="N445" s="203">
        <v>10</v>
      </c>
      <c r="O445" s="204" t="s">
        <v>12150</v>
      </c>
      <c r="P445" s="203">
        <v>0.13200000000000001</v>
      </c>
      <c r="Q445" s="197"/>
      <c r="R445" s="197" t="s">
        <v>14294</v>
      </c>
      <c r="S445" s="218"/>
      <c r="T445" s="218"/>
    </row>
    <row r="446" spans="1:20" s="205" customFormat="1">
      <c r="A446" s="197" t="s">
        <v>3179</v>
      </c>
      <c r="B446" s="197" t="s">
        <v>11667</v>
      </c>
      <c r="C446" s="198">
        <v>2608602283</v>
      </c>
      <c r="D446" s="199" t="s">
        <v>12307</v>
      </c>
      <c r="E446" s="627"/>
      <c r="F446" s="201">
        <f t="shared" si="6"/>
        <v>37.631999999999998</v>
      </c>
      <c r="G446" s="201">
        <v>31.36</v>
      </c>
      <c r="H446" s="627"/>
      <c r="I446" s="627"/>
      <c r="J446" s="203" t="s">
        <v>528</v>
      </c>
      <c r="K446" s="202">
        <v>3165140484343</v>
      </c>
      <c r="L446" s="203">
        <v>270</v>
      </c>
      <c r="M446" s="203">
        <v>208</v>
      </c>
      <c r="N446" s="203">
        <v>10</v>
      </c>
      <c r="O446" s="204" t="s">
        <v>12204</v>
      </c>
      <c r="P446" s="203">
        <v>0.5</v>
      </c>
      <c r="Q446" s="197"/>
      <c r="R446" s="203"/>
      <c r="S446" s="218"/>
      <c r="T446" s="218"/>
    </row>
    <row r="447" spans="1:20" s="205" customFormat="1">
      <c r="A447" s="197" t="s">
        <v>3179</v>
      </c>
      <c r="B447" s="197" t="s">
        <v>11667</v>
      </c>
      <c r="C447" s="198">
        <v>2608602679</v>
      </c>
      <c r="D447" s="199" t="s">
        <v>12308</v>
      </c>
      <c r="E447" s="627"/>
      <c r="F447" s="201">
        <f t="shared" si="6"/>
        <v>43.295999999999999</v>
      </c>
      <c r="G447" s="201">
        <v>36.08</v>
      </c>
      <c r="H447" s="627"/>
      <c r="I447" s="627"/>
      <c r="J447" s="203" t="s">
        <v>528</v>
      </c>
      <c r="K447" s="202">
        <v>3165140581851</v>
      </c>
      <c r="L447" s="203">
        <v>165</v>
      </c>
      <c r="M447" s="203">
        <v>158</v>
      </c>
      <c r="N447" s="203">
        <v>10</v>
      </c>
      <c r="O447" s="204" t="s">
        <v>12150</v>
      </c>
      <c r="P447" s="203">
        <v>0.11</v>
      </c>
      <c r="Q447" s="197"/>
      <c r="R447" s="197" t="s">
        <v>3184</v>
      </c>
      <c r="S447" s="218"/>
      <c r="T447" s="218"/>
    </row>
    <row r="448" spans="1:20" s="205" customFormat="1">
      <c r="A448" s="197" t="s">
        <v>3179</v>
      </c>
      <c r="B448" s="197" t="s">
        <v>11667</v>
      </c>
      <c r="C448" s="198">
        <v>2608602680</v>
      </c>
      <c r="D448" s="199" t="s">
        <v>12309</v>
      </c>
      <c r="E448" s="627"/>
      <c r="F448" s="201">
        <f t="shared" si="6"/>
        <v>47.52</v>
      </c>
      <c r="G448" s="201">
        <v>39.6</v>
      </c>
      <c r="H448" s="627"/>
      <c r="I448" s="627"/>
      <c r="J448" s="203" t="s">
        <v>528</v>
      </c>
      <c r="K448" s="202">
        <v>3165140581868</v>
      </c>
      <c r="L448" s="203">
        <v>165</v>
      </c>
      <c r="M448" s="203">
        <v>158</v>
      </c>
      <c r="N448" s="203">
        <v>10</v>
      </c>
      <c r="O448" s="204" t="s">
        <v>10548</v>
      </c>
      <c r="P448" s="203">
        <v>0.12</v>
      </c>
      <c r="Q448" s="197"/>
      <c r="R448" s="197" t="s">
        <v>3184</v>
      </c>
      <c r="S448" s="218"/>
      <c r="T448" s="218"/>
    </row>
    <row r="449" spans="1:20" s="205" customFormat="1">
      <c r="A449" s="197" t="s">
        <v>3179</v>
      </c>
      <c r="B449" s="197" t="s">
        <v>11667</v>
      </c>
      <c r="C449" s="198">
        <v>2608602681</v>
      </c>
      <c r="D449" s="199" t="s">
        <v>12310</v>
      </c>
      <c r="E449" s="627"/>
      <c r="F449" s="201">
        <f t="shared" si="6"/>
        <v>62.304000000000002</v>
      </c>
      <c r="G449" s="201">
        <v>51.92</v>
      </c>
      <c r="H449" s="627"/>
      <c r="I449" s="627"/>
      <c r="J449" s="203" t="s">
        <v>528</v>
      </c>
      <c r="K449" s="202">
        <v>3165140581875</v>
      </c>
      <c r="L449" s="203">
        <v>165</v>
      </c>
      <c r="M449" s="203">
        <v>158</v>
      </c>
      <c r="N449" s="203">
        <v>10</v>
      </c>
      <c r="O449" s="204" t="s">
        <v>12154</v>
      </c>
      <c r="P449" s="203">
        <v>0.23</v>
      </c>
      <c r="Q449" s="197"/>
      <c r="R449" s="197" t="s">
        <v>3184</v>
      </c>
      <c r="S449" s="218"/>
      <c r="T449" s="218"/>
    </row>
    <row r="450" spans="1:20" s="205" customFormat="1">
      <c r="A450" s="197" t="s">
        <v>3179</v>
      </c>
      <c r="B450" s="197" t="s">
        <v>11667</v>
      </c>
      <c r="C450" s="198">
        <v>2608602682</v>
      </c>
      <c r="D450" s="199" t="s">
        <v>12311</v>
      </c>
      <c r="E450" s="627"/>
      <c r="F450" s="201">
        <f t="shared" si="6"/>
        <v>69.695999999999998</v>
      </c>
      <c r="G450" s="201">
        <v>58.08</v>
      </c>
      <c r="H450" s="627"/>
      <c r="I450" s="627"/>
      <c r="J450" s="203" t="s">
        <v>528</v>
      </c>
      <c r="K450" s="202">
        <v>3165140581882</v>
      </c>
      <c r="L450" s="203">
        <v>220</v>
      </c>
      <c r="M450" s="203">
        <v>172</v>
      </c>
      <c r="N450" s="203">
        <v>10</v>
      </c>
      <c r="O450" s="204" t="s">
        <v>12156</v>
      </c>
      <c r="P450" s="203">
        <v>0.33</v>
      </c>
      <c r="Q450" s="197"/>
      <c r="R450" s="197" t="s">
        <v>3184</v>
      </c>
      <c r="S450" s="218"/>
      <c r="T450" s="218"/>
    </row>
    <row r="451" spans="1:20" s="205" customFormat="1">
      <c r="A451" s="197" t="s">
        <v>3179</v>
      </c>
      <c r="B451" s="197" t="s">
        <v>11667</v>
      </c>
      <c r="C451" s="198">
        <v>2608602683</v>
      </c>
      <c r="D451" s="199" t="s">
        <v>12312</v>
      </c>
      <c r="E451" s="627"/>
      <c r="F451" s="201">
        <f t="shared" si="6"/>
        <v>84.48</v>
      </c>
      <c r="G451" s="201">
        <v>70.400000000000006</v>
      </c>
      <c r="H451" s="627"/>
      <c r="I451" s="627"/>
      <c r="J451" s="203" t="s">
        <v>528</v>
      </c>
      <c r="K451" s="202">
        <v>3165140581899</v>
      </c>
      <c r="L451" s="203">
        <v>270</v>
      </c>
      <c r="M451" s="203">
        <v>208</v>
      </c>
      <c r="N451" s="203">
        <v>10</v>
      </c>
      <c r="O451" s="204" t="s">
        <v>12204</v>
      </c>
      <c r="P451" s="203">
        <v>0.63</v>
      </c>
      <c r="Q451" s="197"/>
      <c r="R451" s="197" t="s">
        <v>3184</v>
      </c>
      <c r="S451" s="218"/>
      <c r="T451" s="218"/>
    </row>
    <row r="452" spans="1:20" s="205" customFormat="1">
      <c r="A452" s="197" t="s">
        <v>3179</v>
      </c>
      <c r="B452" s="197" t="s">
        <v>11667</v>
      </c>
      <c r="C452" s="198">
        <v>2608602684</v>
      </c>
      <c r="D452" s="199" t="s">
        <v>12313</v>
      </c>
      <c r="E452" s="627"/>
      <c r="F452" s="201">
        <f t="shared" si="6"/>
        <v>155.04</v>
      </c>
      <c r="G452" s="201">
        <v>129.19999999999999</v>
      </c>
      <c r="H452" s="627"/>
      <c r="I452" s="627"/>
      <c r="J452" s="203" t="s">
        <v>528</v>
      </c>
      <c r="K452" s="202">
        <v>3165140581905</v>
      </c>
      <c r="L452" s="203">
        <v>346</v>
      </c>
      <c r="M452" s="203">
        <v>313</v>
      </c>
      <c r="N452" s="203">
        <v>10</v>
      </c>
      <c r="O452" s="204" t="s">
        <v>12207</v>
      </c>
      <c r="P452" s="203">
        <v>1.2</v>
      </c>
      <c r="Q452" s="197"/>
      <c r="R452" s="197" t="s">
        <v>3184</v>
      </c>
      <c r="S452" s="218"/>
      <c r="T452" s="218"/>
    </row>
    <row r="453" spans="1:20" s="205" customFormat="1">
      <c r="A453" s="197" t="s">
        <v>3179</v>
      </c>
      <c r="B453" s="197" t="s">
        <v>11667</v>
      </c>
      <c r="C453" s="198">
        <v>2608602685</v>
      </c>
      <c r="D453" s="199" t="s">
        <v>12314</v>
      </c>
      <c r="E453" s="627"/>
      <c r="F453" s="201">
        <f t="shared" si="6"/>
        <v>155.04</v>
      </c>
      <c r="G453" s="201">
        <v>129.19999999999999</v>
      </c>
      <c r="H453" s="627"/>
      <c r="I453" s="627"/>
      <c r="J453" s="203" t="s">
        <v>528</v>
      </c>
      <c r="K453" s="202">
        <v>3165140581912</v>
      </c>
      <c r="L453" s="203">
        <v>346</v>
      </c>
      <c r="M453" s="203">
        <v>313</v>
      </c>
      <c r="N453" s="203">
        <v>10</v>
      </c>
      <c r="O453" s="204" t="s">
        <v>12207</v>
      </c>
      <c r="P453" s="203">
        <v>1.2</v>
      </c>
      <c r="Q453" s="197"/>
      <c r="R453" s="197" t="s">
        <v>3184</v>
      </c>
      <c r="S453" s="218"/>
      <c r="T453" s="218"/>
    </row>
    <row r="454" spans="1:20" s="205" customFormat="1">
      <c r="A454" s="197" t="s">
        <v>3179</v>
      </c>
      <c r="B454" s="197" t="s">
        <v>11667</v>
      </c>
      <c r="C454" s="198">
        <v>2608602688</v>
      </c>
      <c r="D454" s="199" t="s">
        <v>12315</v>
      </c>
      <c r="E454" s="627"/>
      <c r="F454" s="201">
        <f t="shared" si="6"/>
        <v>328.22399999999999</v>
      </c>
      <c r="G454" s="201">
        <v>273.52</v>
      </c>
      <c r="H454" s="627"/>
      <c r="I454" s="627"/>
      <c r="J454" s="203" t="s">
        <v>528</v>
      </c>
      <c r="K454" s="202">
        <v>3165140581943</v>
      </c>
      <c r="L454" s="203">
        <v>466</v>
      </c>
      <c r="M454" s="203">
        <v>466</v>
      </c>
      <c r="N454" s="203">
        <v>15</v>
      </c>
      <c r="O454" s="204" t="s">
        <v>12218</v>
      </c>
      <c r="P454" s="203">
        <v>3.5</v>
      </c>
      <c r="Q454" s="197"/>
      <c r="R454" s="197" t="s">
        <v>3184</v>
      </c>
      <c r="S454" s="218"/>
      <c r="T454" s="218"/>
    </row>
    <row r="455" spans="1:20" s="205" customFormat="1">
      <c r="A455" s="197" t="s">
        <v>3179</v>
      </c>
      <c r="B455" s="197" t="s">
        <v>11667</v>
      </c>
      <c r="C455" s="198">
        <v>2608602533</v>
      </c>
      <c r="D455" s="199" t="s">
        <v>12316</v>
      </c>
      <c r="E455" s="627"/>
      <c r="F455" s="201">
        <f t="shared" si="6"/>
        <v>83.207999999999998</v>
      </c>
      <c r="G455" s="201">
        <v>69.34</v>
      </c>
      <c r="H455" s="627"/>
      <c r="I455" s="627"/>
      <c r="J455" s="203" t="s">
        <v>6345</v>
      </c>
      <c r="K455" s="202" t="s">
        <v>12317</v>
      </c>
      <c r="L455" s="203">
        <v>145</v>
      </c>
      <c r="M455" s="203">
        <v>120</v>
      </c>
      <c r="N455" s="203">
        <v>18</v>
      </c>
      <c r="O455" s="204">
        <v>0.33200000000000002</v>
      </c>
      <c r="P455" s="203">
        <v>0.27300000000000002</v>
      </c>
      <c r="Q455" s="197"/>
      <c r="R455" s="197" t="s">
        <v>3184</v>
      </c>
      <c r="S455" s="218"/>
      <c r="T455" s="218"/>
    </row>
    <row r="456" spans="1:20" s="205" customFormat="1">
      <c r="A456" s="197" t="s">
        <v>3179</v>
      </c>
      <c r="B456" s="197" t="s">
        <v>11667</v>
      </c>
      <c r="C456" s="198">
        <v>2608602534</v>
      </c>
      <c r="D456" s="199" t="s">
        <v>12318</v>
      </c>
      <c r="E456" s="627"/>
      <c r="F456" s="201">
        <f t="shared" si="6"/>
        <v>91.512</v>
      </c>
      <c r="G456" s="201">
        <v>76.260000000000005</v>
      </c>
      <c r="H456" s="627"/>
      <c r="I456" s="627"/>
      <c r="J456" s="203" t="s">
        <v>6345</v>
      </c>
      <c r="K456" s="202" t="s">
        <v>12319</v>
      </c>
      <c r="L456" s="203">
        <v>157</v>
      </c>
      <c r="M456" s="203">
        <v>128</v>
      </c>
      <c r="N456" s="203">
        <v>18</v>
      </c>
      <c r="O456" s="204">
        <v>0.378</v>
      </c>
      <c r="P456" s="203">
        <v>0.313</v>
      </c>
      <c r="Q456" s="197"/>
      <c r="R456" s="197" t="s">
        <v>3184</v>
      </c>
      <c r="S456" s="218"/>
      <c r="T456" s="218"/>
    </row>
    <row r="457" spans="1:20" s="205" customFormat="1">
      <c r="A457" s="197" t="s">
        <v>3179</v>
      </c>
      <c r="B457" s="197" t="s">
        <v>11667</v>
      </c>
      <c r="C457" s="198">
        <v>2608602606</v>
      </c>
      <c r="D457" s="199" t="s">
        <v>12320</v>
      </c>
      <c r="E457" s="627"/>
      <c r="F457" s="201">
        <f t="shared" ref="F457:F520" si="7">G457*1.2</f>
        <v>30.623999999999999</v>
      </c>
      <c r="G457" s="201">
        <v>25.52</v>
      </c>
      <c r="H457" s="627"/>
      <c r="I457" s="627"/>
      <c r="J457" s="203" t="s">
        <v>528</v>
      </c>
      <c r="K457" s="202" t="s">
        <v>12321</v>
      </c>
      <c r="L457" s="203">
        <v>165</v>
      </c>
      <c r="M457" s="203">
        <v>158</v>
      </c>
      <c r="N457" s="203">
        <v>10</v>
      </c>
      <c r="O457" s="204">
        <v>0.115</v>
      </c>
      <c r="P457" s="203">
        <v>0.11</v>
      </c>
      <c r="Q457" s="197"/>
      <c r="R457" s="197" t="s">
        <v>3184</v>
      </c>
      <c r="S457" s="218"/>
      <c r="T457" s="218"/>
    </row>
    <row r="458" spans="1:20" s="205" customFormat="1">
      <c r="A458" s="197" t="s">
        <v>3179</v>
      </c>
      <c r="B458" s="197" t="s">
        <v>11667</v>
      </c>
      <c r="C458" s="198">
        <v>2608602608</v>
      </c>
      <c r="D458" s="199" t="s">
        <v>12322</v>
      </c>
      <c r="E458" s="627"/>
      <c r="F458" s="201">
        <f t="shared" si="7"/>
        <v>42.431999999999995</v>
      </c>
      <c r="G458" s="201">
        <v>35.36</v>
      </c>
      <c r="H458" s="627"/>
      <c r="I458" s="627"/>
      <c r="J458" s="203" t="s">
        <v>528</v>
      </c>
      <c r="K458" s="202" t="s">
        <v>12323</v>
      </c>
      <c r="L458" s="203">
        <v>165</v>
      </c>
      <c r="M458" s="203">
        <v>158</v>
      </c>
      <c r="N458" s="203">
        <v>10</v>
      </c>
      <c r="O458" s="204">
        <v>0.245</v>
      </c>
      <c r="P458" s="203">
        <v>0.23</v>
      </c>
      <c r="Q458" s="197"/>
      <c r="R458" s="197" t="s">
        <v>3184</v>
      </c>
      <c r="S458" s="218"/>
      <c r="T458" s="218"/>
    </row>
    <row r="459" spans="1:20" s="205" customFormat="1">
      <c r="A459" s="197" t="s">
        <v>3179</v>
      </c>
      <c r="B459" s="197" t="s">
        <v>11667</v>
      </c>
      <c r="C459" s="198">
        <v>2608602609</v>
      </c>
      <c r="D459" s="199" t="s">
        <v>12324</v>
      </c>
      <c r="E459" s="627"/>
      <c r="F459" s="201">
        <f t="shared" si="7"/>
        <v>48.575999999999993</v>
      </c>
      <c r="G459" s="201">
        <v>40.479999999999997</v>
      </c>
      <c r="H459" s="627"/>
      <c r="I459" s="627"/>
      <c r="J459" s="203" t="s">
        <v>528</v>
      </c>
      <c r="K459" s="202" t="s">
        <v>12325</v>
      </c>
      <c r="L459" s="203">
        <v>220</v>
      </c>
      <c r="M459" s="203">
        <v>172</v>
      </c>
      <c r="N459" s="203">
        <v>10</v>
      </c>
      <c r="O459" s="204">
        <v>0.34499999999999997</v>
      </c>
      <c r="P459" s="203">
        <v>0.33</v>
      </c>
      <c r="Q459" s="197"/>
      <c r="R459" s="197" t="s">
        <v>3184</v>
      </c>
      <c r="S459" s="218"/>
      <c r="T459" s="218"/>
    </row>
    <row r="460" spans="1:20" s="205" customFormat="1">
      <c r="A460" s="197" t="s">
        <v>3179</v>
      </c>
      <c r="B460" s="197" t="s">
        <v>11667</v>
      </c>
      <c r="C460" s="198">
        <v>2608602610</v>
      </c>
      <c r="D460" s="199" t="s">
        <v>12326</v>
      </c>
      <c r="E460" s="627"/>
      <c r="F460" s="201">
        <f t="shared" si="7"/>
        <v>57.024000000000001</v>
      </c>
      <c r="G460" s="201">
        <v>47.52</v>
      </c>
      <c r="H460" s="627"/>
      <c r="I460" s="627"/>
      <c r="J460" s="203" t="s">
        <v>528</v>
      </c>
      <c r="K460" s="202" t="s">
        <v>12327</v>
      </c>
      <c r="L460" s="203">
        <v>270</v>
      </c>
      <c r="M460" s="203">
        <v>208</v>
      </c>
      <c r="N460" s="203">
        <v>10</v>
      </c>
      <c r="O460" s="204">
        <v>0.65</v>
      </c>
      <c r="P460" s="203">
        <v>0.63</v>
      </c>
      <c r="Q460" s="197"/>
      <c r="R460" s="197" t="s">
        <v>3184</v>
      </c>
      <c r="S460" s="218"/>
      <c r="T460" s="218"/>
    </row>
    <row r="461" spans="1:20" s="205" customFormat="1">
      <c r="A461" s="197" t="s">
        <v>3179</v>
      </c>
      <c r="B461" s="197" t="s">
        <v>11667</v>
      </c>
      <c r="C461" s="198">
        <v>2608602699</v>
      </c>
      <c r="D461" s="199" t="s">
        <v>12328</v>
      </c>
      <c r="E461" s="627"/>
      <c r="F461" s="201">
        <f t="shared" si="7"/>
        <v>103.776</v>
      </c>
      <c r="G461" s="201">
        <v>86.48</v>
      </c>
      <c r="H461" s="627"/>
      <c r="I461" s="627"/>
      <c r="J461" s="203" t="s">
        <v>528</v>
      </c>
      <c r="K461" s="202" t="s">
        <v>12329</v>
      </c>
      <c r="L461" s="203">
        <v>346</v>
      </c>
      <c r="M461" s="203">
        <v>313</v>
      </c>
      <c r="N461" s="203">
        <v>10</v>
      </c>
      <c r="O461" s="204">
        <v>1.23</v>
      </c>
      <c r="P461" s="203">
        <v>1.2</v>
      </c>
      <c r="Q461" s="197"/>
      <c r="R461" s="197" t="s">
        <v>3184</v>
      </c>
      <c r="S461" s="218"/>
      <c r="T461" s="218"/>
    </row>
    <row r="462" spans="1:20" s="205" customFormat="1">
      <c r="A462" s="197" t="s">
        <v>3179</v>
      </c>
      <c r="B462" s="197" t="s">
        <v>11667</v>
      </c>
      <c r="C462" s="198">
        <v>2608602611</v>
      </c>
      <c r="D462" s="199" t="s">
        <v>12330</v>
      </c>
      <c r="E462" s="627"/>
      <c r="F462" s="201">
        <f t="shared" si="7"/>
        <v>103.776</v>
      </c>
      <c r="G462" s="201">
        <v>86.48</v>
      </c>
      <c r="H462" s="627"/>
      <c r="I462" s="627"/>
      <c r="J462" s="203" t="s">
        <v>528</v>
      </c>
      <c r="K462" s="202" t="s">
        <v>12331</v>
      </c>
      <c r="L462" s="203">
        <v>346</v>
      </c>
      <c r="M462" s="203">
        <v>313</v>
      </c>
      <c r="N462" s="203">
        <v>10</v>
      </c>
      <c r="O462" s="204">
        <v>1.23</v>
      </c>
      <c r="P462" s="203">
        <v>1.2</v>
      </c>
      <c r="Q462" s="197"/>
      <c r="R462" s="197" t="s">
        <v>3184</v>
      </c>
      <c r="S462" s="218"/>
      <c r="T462" s="218"/>
    </row>
    <row r="463" spans="1:20" s="205" customFormat="1">
      <c r="A463" s="197" t="s">
        <v>3179</v>
      </c>
      <c r="B463" s="197" t="s">
        <v>11667</v>
      </c>
      <c r="C463" s="198">
        <v>2608602612</v>
      </c>
      <c r="D463" s="199" t="s">
        <v>12332</v>
      </c>
      <c r="E463" s="627"/>
      <c r="F463" s="201">
        <f t="shared" si="7"/>
        <v>127.48799999999999</v>
      </c>
      <c r="G463" s="201">
        <v>106.24</v>
      </c>
      <c r="H463" s="627"/>
      <c r="I463" s="627"/>
      <c r="J463" s="203" t="s">
        <v>528</v>
      </c>
      <c r="K463" s="202" t="s">
        <v>12333</v>
      </c>
      <c r="L463" s="203">
        <v>394</v>
      </c>
      <c r="M463" s="203">
        <v>183</v>
      </c>
      <c r="N463" s="203">
        <v>10</v>
      </c>
      <c r="O463" s="204">
        <v>1.63</v>
      </c>
      <c r="P463" s="203">
        <v>1.6</v>
      </c>
      <c r="Q463" s="197"/>
      <c r="R463" s="197" t="s">
        <v>3184</v>
      </c>
      <c r="S463" s="218"/>
      <c r="T463" s="218"/>
    </row>
    <row r="464" spans="1:20" s="205" customFormat="1">
      <c r="A464" s="197" t="s">
        <v>3179</v>
      </c>
      <c r="B464" s="197" t="s">
        <v>11667</v>
      </c>
      <c r="C464" s="198">
        <v>2608602614</v>
      </c>
      <c r="D464" s="199" t="s">
        <v>12334</v>
      </c>
      <c r="E464" s="627"/>
      <c r="F464" s="201">
        <f t="shared" si="7"/>
        <v>240.76799999999997</v>
      </c>
      <c r="G464" s="201">
        <v>200.64</v>
      </c>
      <c r="H464" s="627"/>
      <c r="I464" s="627"/>
      <c r="J464" s="203" t="s">
        <v>528</v>
      </c>
      <c r="K464" s="202" t="s">
        <v>12335</v>
      </c>
      <c r="L464" s="203">
        <v>466</v>
      </c>
      <c r="M464" s="203">
        <v>466</v>
      </c>
      <c r="N464" s="203">
        <v>15</v>
      </c>
      <c r="O464" s="204">
        <v>3.55</v>
      </c>
      <c r="P464" s="203">
        <v>3.5</v>
      </c>
      <c r="Q464" s="197"/>
      <c r="R464" s="197" t="s">
        <v>3184</v>
      </c>
      <c r="S464" s="218"/>
      <c r="T464" s="218"/>
    </row>
    <row r="465" spans="1:20" s="205" customFormat="1">
      <c r="A465" s="197" t="s">
        <v>3179</v>
      </c>
      <c r="B465" s="197" t="s">
        <v>11667</v>
      </c>
      <c r="C465" s="198">
        <v>2608602615</v>
      </c>
      <c r="D465" s="199" t="s">
        <v>12336</v>
      </c>
      <c r="E465" s="627"/>
      <c r="F465" s="201">
        <f t="shared" si="7"/>
        <v>11.616</v>
      </c>
      <c r="G465" s="201">
        <v>9.68</v>
      </c>
      <c r="H465" s="627"/>
      <c r="I465" s="627"/>
      <c r="J465" s="203" t="s">
        <v>528</v>
      </c>
      <c r="K465" s="202" t="s">
        <v>12337</v>
      </c>
      <c r="L465" s="203">
        <v>165</v>
      </c>
      <c r="M465" s="203">
        <v>158</v>
      </c>
      <c r="N465" s="203">
        <v>10</v>
      </c>
      <c r="O465" s="204" t="s">
        <v>1485</v>
      </c>
      <c r="P465" s="203">
        <v>0.13200000000000001</v>
      </c>
      <c r="Q465" s="197"/>
      <c r="R465" s="203"/>
      <c r="S465" s="218"/>
      <c r="T465" s="218"/>
    </row>
    <row r="466" spans="1:20" s="205" customFormat="1">
      <c r="A466" s="197" t="s">
        <v>3179</v>
      </c>
      <c r="B466" s="197" t="s">
        <v>11667</v>
      </c>
      <c r="C466" s="198">
        <v>2608602616</v>
      </c>
      <c r="D466" s="199" t="s">
        <v>12338</v>
      </c>
      <c r="E466" s="627"/>
      <c r="F466" s="201">
        <f t="shared" si="7"/>
        <v>12.768000000000001</v>
      </c>
      <c r="G466" s="201">
        <v>10.64</v>
      </c>
      <c r="H466" s="627"/>
      <c r="I466" s="627"/>
      <c r="J466" s="203" t="s">
        <v>528</v>
      </c>
      <c r="K466" s="202" t="s">
        <v>12339</v>
      </c>
      <c r="L466" s="203">
        <v>165</v>
      </c>
      <c r="M466" s="203">
        <v>158</v>
      </c>
      <c r="N466" s="203">
        <v>10</v>
      </c>
      <c r="O466" s="204" t="s">
        <v>12340</v>
      </c>
      <c r="P466" s="203">
        <v>0.15</v>
      </c>
      <c r="Q466" s="197"/>
      <c r="R466" s="203"/>
      <c r="S466" s="218"/>
      <c r="T466" s="218"/>
    </row>
    <row r="467" spans="1:20" s="205" customFormat="1">
      <c r="A467" s="197" t="s">
        <v>3179</v>
      </c>
      <c r="B467" s="197" t="s">
        <v>11667</v>
      </c>
      <c r="C467" s="198">
        <v>2608602617</v>
      </c>
      <c r="D467" s="199" t="s">
        <v>12341</v>
      </c>
      <c r="E467" s="627"/>
      <c r="F467" s="201">
        <f t="shared" si="7"/>
        <v>18.72</v>
      </c>
      <c r="G467" s="201">
        <v>15.6</v>
      </c>
      <c r="H467" s="627"/>
      <c r="I467" s="627"/>
      <c r="J467" s="203" t="s">
        <v>528</v>
      </c>
      <c r="K467" s="202" t="s">
        <v>12342</v>
      </c>
      <c r="L467" s="203">
        <v>165</v>
      </c>
      <c r="M467" s="203">
        <v>158</v>
      </c>
      <c r="N467" s="203">
        <v>10</v>
      </c>
      <c r="O467" s="204" t="s">
        <v>12343</v>
      </c>
      <c r="P467" s="203">
        <v>0.24</v>
      </c>
      <c r="Q467" s="197"/>
      <c r="R467" s="203"/>
      <c r="S467" s="218"/>
      <c r="T467" s="218"/>
    </row>
    <row r="468" spans="1:20" s="205" customFormat="1">
      <c r="A468" s="197" t="s">
        <v>3179</v>
      </c>
      <c r="B468" s="197" t="s">
        <v>11667</v>
      </c>
      <c r="C468" s="198">
        <v>2608602618</v>
      </c>
      <c r="D468" s="199" t="s">
        <v>12344</v>
      </c>
      <c r="E468" s="627"/>
      <c r="F468" s="201">
        <f t="shared" si="7"/>
        <v>27.552</v>
      </c>
      <c r="G468" s="201">
        <v>22.96</v>
      </c>
      <c r="H468" s="627"/>
      <c r="I468" s="627"/>
      <c r="J468" s="203" t="s">
        <v>528</v>
      </c>
      <c r="K468" s="202" t="s">
        <v>12345</v>
      </c>
      <c r="L468" s="203">
        <v>220</v>
      </c>
      <c r="M468" s="203">
        <v>172</v>
      </c>
      <c r="N468" s="203">
        <v>10</v>
      </c>
      <c r="O468" s="204" t="s">
        <v>12346</v>
      </c>
      <c r="P468" s="203">
        <v>0.38</v>
      </c>
      <c r="Q468" s="197"/>
      <c r="R468" s="197" t="s">
        <v>14294</v>
      </c>
      <c r="S468" s="218"/>
      <c r="T468" s="218"/>
    </row>
    <row r="469" spans="1:20" s="205" customFormat="1">
      <c r="A469" s="197" t="s">
        <v>3179</v>
      </c>
      <c r="B469" s="197" t="s">
        <v>11667</v>
      </c>
      <c r="C469" s="198">
        <v>2608602619</v>
      </c>
      <c r="D469" s="199" t="s">
        <v>12347</v>
      </c>
      <c r="E469" s="627"/>
      <c r="F469" s="201">
        <f t="shared" si="7"/>
        <v>34.739999999999995</v>
      </c>
      <c r="G469" s="201">
        <v>28.95</v>
      </c>
      <c r="H469" s="627"/>
      <c r="I469" s="627"/>
      <c r="J469" s="203" t="s">
        <v>528</v>
      </c>
      <c r="K469" s="202" t="s">
        <v>12348</v>
      </c>
      <c r="L469" s="203">
        <v>270</v>
      </c>
      <c r="M469" s="203">
        <v>208</v>
      </c>
      <c r="N469" s="203">
        <v>10</v>
      </c>
      <c r="O469" s="204" t="s">
        <v>12162</v>
      </c>
      <c r="P469" s="203">
        <v>0.66</v>
      </c>
      <c r="Q469" s="197"/>
      <c r="R469" s="627"/>
      <c r="S469" s="218"/>
      <c r="T469" s="218"/>
    </row>
    <row r="470" spans="1:20" s="205" customFormat="1">
      <c r="A470" s="197" t="s">
        <v>3179</v>
      </c>
      <c r="B470" s="197" t="s">
        <v>11667</v>
      </c>
      <c r="C470" s="198">
        <v>2608602700</v>
      </c>
      <c r="D470" s="199" t="s">
        <v>12349</v>
      </c>
      <c r="E470" s="627"/>
      <c r="F470" s="201">
        <f t="shared" si="7"/>
        <v>76.415999999999997</v>
      </c>
      <c r="G470" s="201">
        <v>63.68</v>
      </c>
      <c r="H470" s="627"/>
      <c r="I470" s="627"/>
      <c r="J470" s="203" t="s">
        <v>528</v>
      </c>
      <c r="K470" s="202" t="s">
        <v>12350</v>
      </c>
      <c r="L470" s="203">
        <v>346</v>
      </c>
      <c r="M470" s="203">
        <v>313</v>
      </c>
      <c r="N470" s="203">
        <v>10</v>
      </c>
      <c r="O470" s="204" t="s">
        <v>12351</v>
      </c>
      <c r="P470" s="203">
        <v>1.4</v>
      </c>
      <c r="Q470" s="197"/>
      <c r="R470" s="197" t="s">
        <v>14294</v>
      </c>
      <c r="S470" s="218"/>
      <c r="T470" s="218"/>
    </row>
    <row r="471" spans="1:20" s="205" customFormat="1">
      <c r="A471" s="197" t="s">
        <v>3179</v>
      </c>
      <c r="B471" s="197" t="s">
        <v>11667</v>
      </c>
      <c r="C471" s="198">
        <v>2608602620</v>
      </c>
      <c r="D471" s="199" t="s">
        <v>12352</v>
      </c>
      <c r="E471" s="627"/>
      <c r="F471" s="201">
        <f t="shared" si="7"/>
        <v>76.415999999999997</v>
      </c>
      <c r="G471" s="201">
        <v>63.68</v>
      </c>
      <c r="H471" s="627"/>
      <c r="I471" s="627"/>
      <c r="J471" s="203" t="s">
        <v>528</v>
      </c>
      <c r="K471" s="202" t="s">
        <v>12353</v>
      </c>
      <c r="L471" s="203">
        <v>346</v>
      </c>
      <c r="M471" s="203">
        <v>313</v>
      </c>
      <c r="N471" s="203">
        <v>10</v>
      </c>
      <c r="O471" s="204" t="s">
        <v>12351</v>
      </c>
      <c r="P471" s="203" t="e">
        <v>#N/A</v>
      </c>
      <c r="Q471" s="197"/>
      <c r="R471" s="197" t="s">
        <v>14294</v>
      </c>
      <c r="S471" s="218"/>
      <c r="T471" s="218"/>
    </row>
    <row r="472" spans="1:20" s="205" customFormat="1">
      <c r="A472" s="197" t="s">
        <v>3179</v>
      </c>
      <c r="B472" s="197" t="s">
        <v>11667</v>
      </c>
      <c r="C472" s="198">
        <v>2608602621</v>
      </c>
      <c r="D472" s="199" t="s">
        <v>12354</v>
      </c>
      <c r="E472" s="627"/>
      <c r="F472" s="201">
        <f t="shared" si="7"/>
        <v>89.376000000000005</v>
      </c>
      <c r="G472" s="201">
        <v>74.48</v>
      </c>
      <c r="H472" s="627"/>
      <c r="I472" s="627"/>
      <c r="J472" s="203" t="s">
        <v>528</v>
      </c>
      <c r="K472" s="202" t="s">
        <v>12355</v>
      </c>
      <c r="L472" s="203">
        <v>394</v>
      </c>
      <c r="M472" s="203">
        <v>183</v>
      </c>
      <c r="N472" s="203">
        <v>10</v>
      </c>
      <c r="O472" s="204" t="s">
        <v>2574</v>
      </c>
      <c r="P472" s="203">
        <v>1.9</v>
      </c>
      <c r="Q472" s="197"/>
      <c r="R472" s="627"/>
      <c r="S472" s="218"/>
      <c r="T472" s="218"/>
    </row>
    <row r="473" spans="1:20" s="205" customFormat="1">
      <c r="A473" s="197" t="s">
        <v>3179</v>
      </c>
      <c r="B473" s="197" t="s">
        <v>11667</v>
      </c>
      <c r="C473" s="198">
        <v>2608602622</v>
      </c>
      <c r="D473" s="199" t="s">
        <v>12356</v>
      </c>
      <c r="E473" s="627"/>
      <c r="F473" s="201">
        <f t="shared" si="7"/>
        <v>134.11199999999999</v>
      </c>
      <c r="G473" s="201">
        <v>111.76</v>
      </c>
      <c r="H473" s="627"/>
      <c r="I473" s="627"/>
      <c r="J473" s="203" t="s">
        <v>528</v>
      </c>
      <c r="K473" s="202" t="s">
        <v>12357</v>
      </c>
      <c r="L473" s="203">
        <v>417</v>
      </c>
      <c r="M473" s="203">
        <v>417</v>
      </c>
      <c r="N473" s="203">
        <v>15</v>
      </c>
      <c r="O473" s="204">
        <v>2.4300000000000002</v>
      </c>
      <c r="P473" s="203">
        <v>2.4</v>
      </c>
      <c r="Q473" s="197"/>
      <c r="R473" s="627"/>
      <c r="S473" s="218"/>
      <c r="T473" s="218"/>
    </row>
    <row r="474" spans="1:20" s="205" customFormat="1">
      <c r="A474" s="197" t="s">
        <v>3179</v>
      </c>
      <c r="B474" s="197" t="s">
        <v>11667</v>
      </c>
      <c r="C474" s="198">
        <v>2608602623</v>
      </c>
      <c r="D474" s="199" t="s">
        <v>12358</v>
      </c>
      <c r="E474" s="627"/>
      <c r="F474" s="201">
        <f t="shared" si="7"/>
        <v>174.91199999999998</v>
      </c>
      <c r="G474" s="201">
        <v>145.76</v>
      </c>
      <c r="H474" s="627"/>
      <c r="I474" s="627"/>
      <c r="J474" s="203" t="s">
        <v>528</v>
      </c>
      <c r="K474" s="202" t="s">
        <v>12359</v>
      </c>
      <c r="L474" s="203">
        <v>466</v>
      </c>
      <c r="M474" s="203">
        <v>466</v>
      </c>
      <c r="N474" s="203">
        <v>15</v>
      </c>
      <c r="O474" s="204">
        <v>3.55</v>
      </c>
      <c r="P474" s="203">
        <v>3.5</v>
      </c>
      <c r="Q474" s="197"/>
      <c r="R474" s="197" t="s">
        <v>14294</v>
      </c>
      <c r="S474" s="218"/>
      <c r="T474" s="218"/>
    </row>
    <row r="475" spans="1:20" s="205" customFormat="1">
      <c r="A475" s="197" t="s">
        <v>3179</v>
      </c>
      <c r="B475" s="197" t="s">
        <v>11667</v>
      </c>
      <c r="C475" s="198">
        <v>2608602624</v>
      </c>
      <c r="D475" s="199" t="s">
        <v>12360</v>
      </c>
      <c r="E475" s="627"/>
      <c r="F475" s="201">
        <f t="shared" si="7"/>
        <v>101.616</v>
      </c>
      <c r="G475" s="201">
        <v>84.68</v>
      </c>
      <c r="H475" s="627"/>
      <c r="I475" s="627"/>
      <c r="J475" s="203" t="s">
        <v>528</v>
      </c>
      <c r="K475" s="202" t="s">
        <v>12361</v>
      </c>
      <c r="L475" s="203">
        <v>346</v>
      </c>
      <c r="M475" s="203">
        <v>313</v>
      </c>
      <c r="N475" s="203">
        <v>10</v>
      </c>
      <c r="O475" s="204">
        <v>1.23</v>
      </c>
      <c r="P475" s="203">
        <v>1.2</v>
      </c>
      <c r="Q475" s="197"/>
      <c r="R475" s="203"/>
      <c r="S475" s="218"/>
      <c r="T475" s="218"/>
    </row>
    <row r="476" spans="1:20" s="205" customFormat="1">
      <c r="A476" s="197" t="s">
        <v>3179</v>
      </c>
      <c r="B476" s="197" t="s">
        <v>11667</v>
      </c>
      <c r="C476" s="198">
        <v>2608602625</v>
      </c>
      <c r="D476" s="199" t="s">
        <v>12362</v>
      </c>
      <c r="E476" s="627"/>
      <c r="F476" s="201">
        <f t="shared" si="7"/>
        <v>122.304</v>
      </c>
      <c r="G476" s="201">
        <v>101.92</v>
      </c>
      <c r="H476" s="627"/>
      <c r="I476" s="627"/>
      <c r="J476" s="203" t="s">
        <v>528</v>
      </c>
      <c r="K476" s="202" t="s">
        <v>12363</v>
      </c>
      <c r="L476" s="203">
        <v>394</v>
      </c>
      <c r="M476" s="203">
        <v>183</v>
      </c>
      <c r="N476" s="203">
        <v>10</v>
      </c>
      <c r="O476" s="204">
        <v>1.63</v>
      </c>
      <c r="P476" s="203">
        <v>1.6</v>
      </c>
      <c r="Q476" s="197"/>
      <c r="R476" s="203"/>
      <c r="S476" s="218"/>
      <c r="T476" s="218"/>
    </row>
    <row r="477" spans="1:20" s="205" customFormat="1">
      <c r="A477" s="197" t="s">
        <v>3179</v>
      </c>
      <c r="B477" s="197" t="s">
        <v>11667</v>
      </c>
      <c r="C477" s="198">
        <v>2608602626</v>
      </c>
      <c r="D477" s="199" t="s">
        <v>12364</v>
      </c>
      <c r="E477" s="627"/>
      <c r="F477" s="201">
        <f t="shared" si="7"/>
        <v>165.58799999999999</v>
      </c>
      <c r="G477" s="201">
        <v>137.99</v>
      </c>
      <c r="H477" s="627"/>
      <c r="I477" s="627"/>
      <c r="J477" s="203" t="s">
        <v>528</v>
      </c>
      <c r="K477" s="202" t="s">
        <v>12365</v>
      </c>
      <c r="L477" s="203">
        <v>417</v>
      </c>
      <c r="M477" s="203">
        <v>417</v>
      </c>
      <c r="N477" s="203">
        <v>15</v>
      </c>
      <c r="O477" s="204">
        <v>2.4300000000000002</v>
      </c>
      <c r="P477" s="203">
        <v>2.4</v>
      </c>
      <c r="Q477" s="197"/>
      <c r="R477" s="203"/>
      <c r="S477" s="218"/>
      <c r="T477" s="218"/>
    </row>
    <row r="478" spans="1:20" s="205" customFormat="1">
      <c r="A478" s="197" t="s">
        <v>3179</v>
      </c>
      <c r="B478" s="197" t="s">
        <v>11667</v>
      </c>
      <c r="C478" s="198">
        <v>2608602627</v>
      </c>
      <c r="D478" s="199" t="s">
        <v>12366</v>
      </c>
      <c r="E478" s="627"/>
      <c r="F478" s="201">
        <f t="shared" si="7"/>
        <v>195.684</v>
      </c>
      <c r="G478" s="201">
        <v>163.07</v>
      </c>
      <c r="H478" s="627"/>
      <c r="I478" s="627"/>
      <c r="J478" s="203" t="s">
        <v>528</v>
      </c>
      <c r="K478" s="202" t="s">
        <v>12367</v>
      </c>
      <c r="L478" s="203">
        <v>466</v>
      </c>
      <c r="M478" s="203">
        <v>466</v>
      </c>
      <c r="N478" s="203">
        <v>15</v>
      </c>
      <c r="O478" s="204">
        <v>3.55</v>
      </c>
      <c r="P478" s="203">
        <v>3.5</v>
      </c>
      <c r="Q478" s="197"/>
      <c r="R478" s="203"/>
      <c r="S478" s="218"/>
      <c r="T478" s="218"/>
    </row>
    <row r="479" spans="1:20" s="205" customFormat="1">
      <c r="A479" s="197" t="s">
        <v>3179</v>
      </c>
      <c r="B479" s="197" t="s">
        <v>11667</v>
      </c>
      <c r="C479" s="198">
        <v>2608602628</v>
      </c>
      <c r="D479" s="199" t="s">
        <v>12368</v>
      </c>
      <c r="E479" s="627"/>
      <c r="F479" s="201">
        <f t="shared" si="7"/>
        <v>248.37599999999998</v>
      </c>
      <c r="G479" s="201">
        <v>206.98</v>
      </c>
      <c r="H479" s="627"/>
      <c r="I479" s="627"/>
      <c r="J479" s="203" t="s">
        <v>528</v>
      </c>
      <c r="K479" s="202">
        <v>3165140581301</v>
      </c>
      <c r="L479" s="203">
        <v>520</v>
      </c>
      <c r="M479" s="203">
        <v>520</v>
      </c>
      <c r="N479" s="203">
        <v>15</v>
      </c>
      <c r="O479" s="204">
        <v>4.3499999999999996</v>
      </c>
      <c r="P479" s="203">
        <v>4.3</v>
      </c>
      <c r="Q479" s="197"/>
      <c r="R479" s="203"/>
      <c r="S479" s="218"/>
      <c r="T479" s="218"/>
    </row>
    <row r="480" spans="1:20" s="205" customFormat="1">
      <c r="A480" s="197" t="s">
        <v>3179</v>
      </c>
      <c r="B480" s="197" t="s">
        <v>11667</v>
      </c>
      <c r="C480" s="198">
        <v>2608602515</v>
      </c>
      <c r="D480" s="199" t="s">
        <v>12369</v>
      </c>
      <c r="E480" s="627"/>
      <c r="F480" s="201">
        <f t="shared" si="7"/>
        <v>159.93600000000001</v>
      </c>
      <c r="G480" s="201">
        <v>133.28</v>
      </c>
      <c r="H480" s="627"/>
      <c r="I480" s="627"/>
      <c r="J480" s="203" t="s">
        <v>6345</v>
      </c>
      <c r="K480" s="202">
        <v>3165140545792</v>
      </c>
      <c r="L480" s="203">
        <v>346</v>
      </c>
      <c r="M480" s="203">
        <v>313</v>
      </c>
      <c r="N480" s="203">
        <v>10</v>
      </c>
      <c r="O480" s="204" t="s">
        <v>2648</v>
      </c>
      <c r="P480" s="203">
        <v>1.54</v>
      </c>
      <c r="Q480" s="197"/>
      <c r="R480" s="203"/>
      <c r="S480" s="218"/>
      <c r="T480" s="218"/>
    </row>
    <row r="481" spans="1:20" s="205" customFormat="1">
      <c r="A481" s="197" t="s">
        <v>3179</v>
      </c>
      <c r="B481" s="197" t="s">
        <v>11667</v>
      </c>
      <c r="C481" s="198">
        <v>2608602516</v>
      </c>
      <c r="D481" s="199" t="s">
        <v>12370</v>
      </c>
      <c r="E481" s="627"/>
      <c r="F481" s="201">
        <f t="shared" si="7"/>
        <v>186.14400000000001</v>
      </c>
      <c r="G481" s="201">
        <v>155.12</v>
      </c>
      <c r="H481" s="627"/>
      <c r="I481" s="627"/>
      <c r="J481" s="203" t="s">
        <v>6345</v>
      </c>
      <c r="K481" s="202">
        <v>3165140545808</v>
      </c>
      <c r="L481" s="203">
        <v>394</v>
      </c>
      <c r="M481" s="203">
        <v>183</v>
      </c>
      <c r="N481" s="203">
        <v>10</v>
      </c>
      <c r="O481" s="204" t="s">
        <v>12371</v>
      </c>
      <c r="P481" s="203">
        <v>2.0699999999999998</v>
      </c>
      <c r="Q481" s="197"/>
      <c r="R481" s="203"/>
      <c r="S481" s="218"/>
      <c r="T481" s="218"/>
    </row>
    <row r="482" spans="1:20" s="205" customFormat="1">
      <c r="A482" s="197" t="s">
        <v>3179</v>
      </c>
      <c r="B482" s="197" t="s">
        <v>11667</v>
      </c>
      <c r="C482" s="198">
        <v>2608602517</v>
      </c>
      <c r="D482" s="199" t="s">
        <v>12372</v>
      </c>
      <c r="E482" s="627"/>
      <c r="F482" s="201">
        <f t="shared" si="7"/>
        <v>280.36799999999999</v>
      </c>
      <c r="G482" s="201">
        <v>233.64</v>
      </c>
      <c r="H482" s="627"/>
      <c r="I482" s="627"/>
      <c r="J482" s="203" t="s">
        <v>6345</v>
      </c>
      <c r="K482" s="202">
        <v>3165140545815</v>
      </c>
      <c r="L482" s="203">
        <v>417</v>
      </c>
      <c r="M482" s="203">
        <v>417</v>
      </c>
      <c r="N482" s="203">
        <v>15</v>
      </c>
      <c r="O482" s="204" t="s">
        <v>12373</v>
      </c>
      <c r="P482" s="203">
        <v>2.7</v>
      </c>
      <c r="Q482" s="197"/>
      <c r="R482" s="203"/>
      <c r="S482" s="218"/>
      <c r="T482" s="218"/>
    </row>
    <row r="483" spans="1:20" s="205" customFormat="1">
      <c r="A483" s="197" t="s">
        <v>3179</v>
      </c>
      <c r="B483" s="197" t="s">
        <v>11667</v>
      </c>
      <c r="C483" s="198">
        <v>2608602518</v>
      </c>
      <c r="D483" s="199" t="s">
        <v>12374</v>
      </c>
      <c r="E483" s="627"/>
      <c r="F483" s="201">
        <f t="shared" si="7"/>
        <v>338.59200000000004</v>
      </c>
      <c r="G483" s="201">
        <v>282.16000000000003</v>
      </c>
      <c r="H483" s="627"/>
      <c r="I483" s="627"/>
      <c r="J483" s="203" t="s">
        <v>6345</v>
      </c>
      <c r="K483" s="202">
        <v>3165140545822</v>
      </c>
      <c r="L483" s="203">
        <v>466</v>
      </c>
      <c r="M483" s="203">
        <v>466</v>
      </c>
      <c r="N483" s="203">
        <v>15</v>
      </c>
      <c r="O483" s="204" t="s">
        <v>12375</v>
      </c>
      <c r="P483" s="203">
        <v>3.07</v>
      </c>
      <c r="Q483" s="197"/>
      <c r="R483" s="203"/>
      <c r="S483" s="218"/>
      <c r="T483" s="218"/>
    </row>
    <row r="484" spans="1:20" s="205" customFormat="1">
      <c r="A484" s="197" t="s">
        <v>3179</v>
      </c>
      <c r="B484" s="197" t="s">
        <v>11667</v>
      </c>
      <c r="C484" s="198">
        <v>2608602519</v>
      </c>
      <c r="D484" s="199" t="s">
        <v>12376</v>
      </c>
      <c r="E484" s="627"/>
      <c r="F484" s="201">
        <f t="shared" si="7"/>
        <v>385.72800000000001</v>
      </c>
      <c r="G484" s="201">
        <v>321.44</v>
      </c>
      <c r="H484" s="627"/>
      <c r="I484" s="627"/>
      <c r="J484" s="203" t="s">
        <v>6345</v>
      </c>
      <c r="K484" s="202">
        <v>3165140545839</v>
      </c>
      <c r="L484" s="203">
        <v>520</v>
      </c>
      <c r="M484" s="203">
        <v>520</v>
      </c>
      <c r="N484" s="203">
        <v>15</v>
      </c>
      <c r="O484" s="204" t="s">
        <v>2597</v>
      </c>
      <c r="P484" s="203">
        <v>4.7300000000000004</v>
      </c>
      <c r="Q484" s="197"/>
      <c r="R484" s="203"/>
      <c r="S484" s="218"/>
      <c r="T484" s="218"/>
    </row>
    <row r="485" spans="1:20" s="205" customFormat="1">
      <c r="A485" s="638" t="s">
        <v>4007</v>
      </c>
      <c r="B485" s="197" t="s">
        <v>11667</v>
      </c>
      <c r="C485" s="232">
        <v>2607019471</v>
      </c>
      <c r="D485" s="639" t="s">
        <v>13652</v>
      </c>
      <c r="E485" s="197"/>
      <c r="F485" s="201">
        <f t="shared" si="7"/>
        <v>4.2240000000000002</v>
      </c>
      <c r="G485" s="229">
        <v>3.52</v>
      </c>
      <c r="H485" s="197"/>
      <c r="I485" s="197"/>
      <c r="J485" s="203" t="s">
        <v>528</v>
      </c>
      <c r="K485" s="202">
        <v>3165140415897</v>
      </c>
      <c r="L485" s="203">
        <v>140</v>
      </c>
      <c r="M485" s="203">
        <v>120</v>
      </c>
      <c r="N485" s="203">
        <v>70</v>
      </c>
      <c r="O485" s="204" t="s">
        <v>12284</v>
      </c>
      <c r="P485" s="203" t="s">
        <v>12284</v>
      </c>
      <c r="Q485" s="197"/>
      <c r="R485" s="241" t="s">
        <v>13580</v>
      </c>
      <c r="S485" s="218"/>
      <c r="T485" s="218"/>
    </row>
    <row r="486" spans="1:20" s="205" customFormat="1">
      <c r="A486" s="638" t="s">
        <v>4007</v>
      </c>
      <c r="B486" s="197" t="s">
        <v>11667</v>
      </c>
      <c r="C486" s="232">
        <v>2607019472</v>
      </c>
      <c r="D486" s="639" t="s">
        <v>13653</v>
      </c>
      <c r="E486" s="197"/>
      <c r="F486" s="201">
        <f t="shared" si="7"/>
        <v>4.2480000000000002</v>
      </c>
      <c r="G486" s="229">
        <v>3.54</v>
      </c>
      <c r="H486" s="197"/>
      <c r="I486" s="197"/>
      <c r="J486" s="203" t="s">
        <v>528</v>
      </c>
      <c r="K486" s="202">
        <v>3165140415903</v>
      </c>
      <c r="L486" s="203">
        <v>140</v>
      </c>
      <c r="M486" s="203">
        <v>120</v>
      </c>
      <c r="N486" s="203">
        <v>5</v>
      </c>
      <c r="O486" s="204" t="s">
        <v>12127</v>
      </c>
      <c r="P486" s="203" t="s">
        <v>12127</v>
      </c>
      <c r="Q486" s="197"/>
      <c r="R486" s="241" t="s">
        <v>13580</v>
      </c>
      <c r="S486" s="218"/>
      <c r="T486" s="218"/>
    </row>
    <row r="487" spans="1:20" s="205" customFormat="1">
      <c r="A487" s="638" t="s">
        <v>4007</v>
      </c>
      <c r="B487" s="197" t="s">
        <v>11667</v>
      </c>
      <c r="C487" s="232">
        <v>2607019473</v>
      </c>
      <c r="D487" s="639" t="s">
        <v>13654</v>
      </c>
      <c r="E487" s="197"/>
      <c r="F487" s="201">
        <f t="shared" si="7"/>
        <v>5.1119999999999992</v>
      </c>
      <c r="G487" s="229">
        <v>4.26</v>
      </c>
      <c r="H487" s="197"/>
      <c r="I487" s="197"/>
      <c r="J487" s="203" t="s">
        <v>528</v>
      </c>
      <c r="K487" s="202">
        <v>3165140415910</v>
      </c>
      <c r="L487" s="203">
        <v>150</v>
      </c>
      <c r="M487" s="203">
        <v>130</v>
      </c>
      <c r="N487" s="203">
        <v>6</v>
      </c>
      <c r="O487" s="204" t="s">
        <v>1485</v>
      </c>
      <c r="P487" s="203" t="s">
        <v>1485</v>
      </c>
      <c r="Q487" s="197"/>
      <c r="R487" s="241" t="s">
        <v>13580</v>
      </c>
      <c r="S487" s="218"/>
      <c r="T487" s="218"/>
    </row>
    <row r="488" spans="1:20" s="205" customFormat="1">
      <c r="A488" s="638" t="s">
        <v>4007</v>
      </c>
      <c r="B488" s="197" t="s">
        <v>11667</v>
      </c>
      <c r="C488" s="232">
        <v>2607019474</v>
      </c>
      <c r="D488" s="639" t="s">
        <v>13655</v>
      </c>
      <c r="E488" s="197"/>
      <c r="F488" s="201">
        <f t="shared" si="7"/>
        <v>4.6920000000000002</v>
      </c>
      <c r="G488" s="229">
        <v>3.91</v>
      </c>
      <c r="H488" s="197"/>
      <c r="I488" s="197"/>
      <c r="J488" s="203" t="s">
        <v>528</v>
      </c>
      <c r="K488" s="202">
        <v>3165140415927</v>
      </c>
      <c r="L488" s="203">
        <v>140</v>
      </c>
      <c r="M488" s="203">
        <v>120</v>
      </c>
      <c r="N488" s="203">
        <v>8</v>
      </c>
      <c r="O488" s="204" t="s">
        <v>12127</v>
      </c>
      <c r="P488" s="203" t="s">
        <v>12127</v>
      </c>
      <c r="Q488" s="197"/>
      <c r="R488" s="241" t="s">
        <v>13580</v>
      </c>
      <c r="S488" s="218"/>
      <c r="T488" s="218"/>
    </row>
    <row r="489" spans="1:20" s="205" customFormat="1">
      <c r="A489" s="638" t="s">
        <v>4007</v>
      </c>
      <c r="B489" s="197" t="s">
        <v>11667</v>
      </c>
      <c r="C489" s="232">
        <v>2607019475</v>
      </c>
      <c r="D489" s="639" t="s">
        <v>13656</v>
      </c>
      <c r="E489" s="197"/>
      <c r="F489" s="201">
        <f t="shared" si="7"/>
        <v>6.0239999999999991</v>
      </c>
      <c r="G489" s="229">
        <v>5.0199999999999996</v>
      </c>
      <c r="H489" s="197"/>
      <c r="I489" s="197"/>
      <c r="J489" s="203" t="s">
        <v>528</v>
      </c>
      <c r="K489" s="202">
        <v>3165140415934</v>
      </c>
      <c r="L489" s="203">
        <v>150</v>
      </c>
      <c r="M489" s="203">
        <v>130</v>
      </c>
      <c r="N489" s="203">
        <v>7</v>
      </c>
      <c r="O489" s="204" t="s">
        <v>13657</v>
      </c>
      <c r="P489" s="203" t="s">
        <v>13657</v>
      </c>
      <c r="Q489" s="197"/>
      <c r="R489" s="241" t="s">
        <v>13580</v>
      </c>
      <c r="S489" s="218"/>
      <c r="T489" s="218"/>
    </row>
    <row r="490" spans="1:20" s="205" customFormat="1">
      <c r="A490" s="638" t="s">
        <v>4007</v>
      </c>
      <c r="B490" s="197" t="s">
        <v>11667</v>
      </c>
      <c r="C490" s="232">
        <v>2607019476</v>
      </c>
      <c r="D490" s="639" t="s">
        <v>13658</v>
      </c>
      <c r="E490" s="197"/>
      <c r="F490" s="201">
        <f t="shared" si="7"/>
        <v>11.819999999999999</v>
      </c>
      <c r="G490" s="229">
        <v>9.85</v>
      </c>
      <c r="H490" s="197"/>
      <c r="I490" s="197"/>
      <c r="J490" s="203" t="s">
        <v>528</v>
      </c>
      <c r="K490" s="202">
        <v>3165140415941</v>
      </c>
      <c r="L490" s="203">
        <v>205</v>
      </c>
      <c r="M490" s="203">
        <v>186</v>
      </c>
      <c r="N490" s="203">
        <v>7</v>
      </c>
      <c r="O490" s="204" t="s">
        <v>13659</v>
      </c>
      <c r="P490" s="203" t="s">
        <v>13659</v>
      </c>
      <c r="Q490" s="197"/>
      <c r="R490" s="241" t="s">
        <v>13580</v>
      </c>
      <c r="S490" s="218"/>
      <c r="T490" s="218"/>
    </row>
    <row r="491" spans="1:20" s="205" customFormat="1">
      <c r="A491" s="638" t="s">
        <v>4007</v>
      </c>
      <c r="B491" s="197" t="s">
        <v>11667</v>
      </c>
      <c r="C491" s="232">
        <v>2607019477</v>
      </c>
      <c r="D491" s="639" t="s">
        <v>13660</v>
      </c>
      <c r="E491" s="197"/>
      <c r="F491" s="201">
        <f t="shared" si="7"/>
        <v>17.483999999999998</v>
      </c>
      <c r="G491" s="229">
        <v>14.57</v>
      </c>
      <c r="H491" s="197"/>
      <c r="I491" s="197"/>
      <c r="J491" s="203" t="s">
        <v>528</v>
      </c>
      <c r="K491" s="202">
        <v>3165140415958</v>
      </c>
      <c r="L491" s="203">
        <v>255</v>
      </c>
      <c r="M491" s="203">
        <v>237</v>
      </c>
      <c r="N491" s="203">
        <v>6</v>
      </c>
      <c r="O491" s="204" t="s">
        <v>13661</v>
      </c>
      <c r="P491" s="203" t="s">
        <v>13661</v>
      </c>
      <c r="Q491" s="197"/>
      <c r="R491" s="241" t="s">
        <v>13580</v>
      </c>
      <c r="S491" s="218"/>
      <c r="T491" s="218"/>
    </row>
    <row r="492" spans="1:20" s="205" customFormat="1">
      <c r="A492" s="638" t="s">
        <v>4007</v>
      </c>
      <c r="B492" s="197" t="s">
        <v>11667</v>
      </c>
      <c r="C492" s="232">
        <v>2607019478</v>
      </c>
      <c r="D492" s="639" t="s">
        <v>13662</v>
      </c>
      <c r="E492" s="197"/>
      <c r="F492" s="201">
        <f t="shared" si="7"/>
        <v>13.476000000000001</v>
      </c>
      <c r="G492" s="229">
        <v>11.23</v>
      </c>
      <c r="H492" s="197"/>
      <c r="I492" s="197"/>
      <c r="J492" s="203" t="s">
        <v>528</v>
      </c>
      <c r="K492" s="202">
        <v>3165140415965</v>
      </c>
      <c r="L492" s="203">
        <v>250</v>
      </c>
      <c r="M492" s="203">
        <v>170</v>
      </c>
      <c r="N492" s="203">
        <v>5</v>
      </c>
      <c r="O492" s="204" t="s">
        <v>12343</v>
      </c>
      <c r="P492" s="203" t="s">
        <v>12343</v>
      </c>
      <c r="Q492" s="197"/>
      <c r="R492" s="241" t="s">
        <v>13580</v>
      </c>
      <c r="S492" s="218"/>
      <c r="T492" s="218"/>
    </row>
    <row r="493" spans="1:20" s="205" customFormat="1">
      <c r="A493" s="638" t="s">
        <v>4007</v>
      </c>
      <c r="B493" s="197" t="s">
        <v>11667</v>
      </c>
      <c r="C493" s="232">
        <v>2607019479</v>
      </c>
      <c r="D493" s="639" t="s">
        <v>13663</v>
      </c>
      <c r="E493" s="197"/>
      <c r="F493" s="201">
        <f t="shared" si="7"/>
        <v>45.9</v>
      </c>
      <c r="G493" s="229">
        <v>38.25</v>
      </c>
      <c r="H493" s="197"/>
      <c r="I493" s="197"/>
      <c r="J493" s="203" t="s">
        <v>528</v>
      </c>
      <c r="K493" s="202">
        <v>3165140415972</v>
      </c>
      <c r="L493" s="203">
        <v>400</v>
      </c>
      <c r="M493" s="203">
        <v>270</v>
      </c>
      <c r="N493" s="203">
        <v>3</v>
      </c>
      <c r="O493" s="204" t="s">
        <v>13664</v>
      </c>
      <c r="P493" s="203" t="s">
        <v>13664</v>
      </c>
      <c r="Q493" s="197"/>
      <c r="R493" s="241" t="s">
        <v>13580</v>
      </c>
      <c r="S493" s="218"/>
      <c r="T493" s="218"/>
    </row>
    <row r="494" spans="1:20" s="205" customFormat="1">
      <c r="A494" s="638" t="s">
        <v>4007</v>
      </c>
      <c r="B494" s="197" t="s">
        <v>11667</v>
      </c>
      <c r="C494" s="232">
        <v>2607019480</v>
      </c>
      <c r="D494" s="639" t="s">
        <v>13665</v>
      </c>
      <c r="E494" s="197"/>
      <c r="F494" s="201">
        <f t="shared" si="7"/>
        <v>7.1999999999999993</v>
      </c>
      <c r="G494" s="229">
        <v>6</v>
      </c>
      <c r="H494" s="197"/>
      <c r="I494" s="197"/>
      <c r="J494" s="203" t="s">
        <v>528</v>
      </c>
      <c r="K494" s="202">
        <v>3165140415989</v>
      </c>
      <c r="L494" s="203">
        <v>139</v>
      </c>
      <c r="M494" s="203">
        <v>120</v>
      </c>
      <c r="N494" s="203">
        <v>10</v>
      </c>
      <c r="O494" s="204" t="s">
        <v>13666</v>
      </c>
      <c r="P494" s="203" t="s">
        <v>13666</v>
      </c>
      <c r="Q494" s="197"/>
      <c r="R494" s="241" t="s">
        <v>13580</v>
      </c>
      <c r="S494" s="218"/>
      <c r="T494" s="218"/>
    </row>
    <row r="495" spans="1:20" s="205" customFormat="1">
      <c r="A495" s="638" t="s">
        <v>4007</v>
      </c>
      <c r="B495" s="197" t="s">
        <v>11667</v>
      </c>
      <c r="C495" s="232">
        <v>2607019481</v>
      </c>
      <c r="D495" s="639" t="s">
        <v>13667</v>
      </c>
      <c r="E495" s="197"/>
      <c r="F495" s="201">
        <f t="shared" si="7"/>
        <v>9.2039999999999988</v>
      </c>
      <c r="G495" s="229">
        <v>7.67</v>
      </c>
      <c r="H495" s="197"/>
      <c r="I495" s="197"/>
      <c r="J495" s="203" t="s">
        <v>528</v>
      </c>
      <c r="K495" s="202">
        <v>3165140416009</v>
      </c>
      <c r="L495" s="203">
        <v>149</v>
      </c>
      <c r="M495" s="203">
        <v>129</v>
      </c>
      <c r="N495" s="203">
        <v>60</v>
      </c>
      <c r="O495" s="204" t="s">
        <v>13668</v>
      </c>
      <c r="P495" s="203" t="s">
        <v>13668</v>
      </c>
      <c r="Q495" s="197"/>
      <c r="R495" s="241" t="s">
        <v>13580</v>
      </c>
      <c r="S495" s="218"/>
      <c r="T495" s="218"/>
    </row>
    <row r="496" spans="1:20" s="205" customFormat="1">
      <c r="A496" s="638" t="s">
        <v>4007</v>
      </c>
      <c r="B496" s="197" t="s">
        <v>11667</v>
      </c>
      <c r="C496" s="232">
        <v>2607019482</v>
      </c>
      <c r="D496" s="639" t="s">
        <v>13669</v>
      </c>
      <c r="E496" s="197"/>
      <c r="F496" s="201">
        <f t="shared" si="7"/>
        <v>16.8</v>
      </c>
      <c r="G496" s="229">
        <v>14</v>
      </c>
      <c r="H496" s="197"/>
      <c r="I496" s="197"/>
      <c r="J496" s="203" t="s">
        <v>528</v>
      </c>
      <c r="K496" s="202">
        <v>3165140416009</v>
      </c>
      <c r="L496" s="203">
        <v>210</v>
      </c>
      <c r="M496" s="203">
        <v>190</v>
      </c>
      <c r="N496" s="203">
        <v>9</v>
      </c>
      <c r="O496" s="204" t="s">
        <v>13670</v>
      </c>
      <c r="P496" s="203" t="s">
        <v>13670</v>
      </c>
      <c r="Q496" s="197"/>
      <c r="R496" s="241" t="s">
        <v>13580</v>
      </c>
      <c r="S496" s="218"/>
      <c r="T496" s="218"/>
    </row>
    <row r="497" spans="1:20" s="205" customFormat="1">
      <c r="A497" s="638" t="s">
        <v>4007</v>
      </c>
      <c r="B497" s="197" t="s">
        <v>11667</v>
      </c>
      <c r="C497" s="232">
        <v>2607019483</v>
      </c>
      <c r="D497" s="639" t="s">
        <v>13671</v>
      </c>
      <c r="E497" s="197"/>
      <c r="F497" s="201">
        <f t="shared" si="7"/>
        <v>22.007999999999999</v>
      </c>
      <c r="G497" s="229">
        <v>18.34</v>
      </c>
      <c r="H497" s="197"/>
      <c r="I497" s="197"/>
      <c r="J497" s="203" t="s">
        <v>528</v>
      </c>
      <c r="K497" s="202">
        <v>3165140416016</v>
      </c>
      <c r="L497" s="203">
        <v>255</v>
      </c>
      <c r="M497" s="203">
        <v>233</v>
      </c>
      <c r="N497" s="203">
        <v>5</v>
      </c>
      <c r="O497" s="204" t="s">
        <v>13585</v>
      </c>
      <c r="P497" s="203" t="s">
        <v>13585</v>
      </c>
      <c r="Q497" s="197"/>
      <c r="R497" s="241" t="s">
        <v>13580</v>
      </c>
      <c r="S497" s="218"/>
      <c r="T497" s="218"/>
    </row>
    <row r="498" spans="1:20" s="205" customFormat="1">
      <c r="A498" s="638" t="s">
        <v>4007</v>
      </c>
      <c r="B498" s="197" t="s">
        <v>11667</v>
      </c>
      <c r="C498" s="232">
        <v>2607019484</v>
      </c>
      <c r="D498" s="639" t="s">
        <v>13663</v>
      </c>
      <c r="E498" s="197"/>
      <c r="F498" s="201">
        <f t="shared" si="7"/>
        <v>16.968</v>
      </c>
      <c r="G498" s="229">
        <v>14.14</v>
      </c>
      <c r="H498" s="197"/>
      <c r="I498" s="197"/>
      <c r="J498" s="203" t="s">
        <v>528</v>
      </c>
      <c r="K498" s="202">
        <v>3165140416023</v>
      </c>
      <c r="L498" s="203">
        <v>250</v>
      </c>
      <c r="M498" s="203">
        <v>170</v>
      </c>
      <c r="N498" s="203">
        <v>5</v>
      </c>
      <c r="O498" s="204" t="s">
        <v>12286</v>
      </c>
      <c r="P498" s="203" t="s">
        <v>12286</v>
      </c>
      <c r="Q498" s="197"/>
      <c r="R498" s="241" t="s">
        <v>13580</v>
      </c>
      <c r="S498" s="218"/>
      <c r="T498" s="218"/>
    </row>
    <row r="499" spans="1:20" s="205" customFormat="1">
      <c r="A499" s="197" t="s">
        <v>3179</v>
      </c>
      <c r="B499" s="197" t="s">
        <v>11667</v>
      </c>
      <c r="C499" s="232">
        <v>2608603326</v>
      </c>
      <c r="D499" s="199" t="s">
        <v>14384</v>
      </c>
      <c r="E499" s="197"/>
      <c r="F499" s="201">
        <f t="shared" si="7"/>
        <v>122.01600000000001</v>
      </c>
      <c r="G499" s="229">
        <v>101.68</v>
      </c>
      <c r="H499" s="197"/>
      <c r="I499" s="197"/>
      <c r="J499" s="203" t="s">
        <v>528</v>
      </c>
      <c r="K499" s="202">
        <v>3165140695459</v>
      </c>
      <c r="L499" s="203">
        <v>200</v>
      </c>
      <c r="M499" s="203">
        <v>155</v>
      </c>
      <c r="N499" s="203">
        <v>30</v>
      </c>
      <c r="O499" s="204">
        <v>0.66</v>
      </c>
      <c r="P499" s="203">
        <v>0.66</v>
      </c>
      <c r="Q499" s="197"/>
      <c r="R499" s="241" t="s">
        <v>13580</v>
      </c>
      <c r="S499" s="218"/>
      <c r="T499" s="218"/>
    </row>
    <row r="500" spans="1:20" s="205" customFormat="1">
      <c r="A500" s="197" t="s">
        <v>3179</v>
      </c>
      <c r="B500" s="197" t="s">
        <v>11667</v>
      </c>
      <c r="C500" s="232">
        <v>2608603312</v>
      </c>
      <c r="D500" s="199" t="s">
        <v>14385</v>
      </c>
      <c r="E500" s="197"/>
      <c r="F500" s="201">
        <f t="shared" si="7"/>
        <v>33.204000000000001</v>
      </c>
      <c r="G500" s="229">
        <v>27.67</v>
      </c>
      <c r="H500" s="197"/>
      <c r="I500" s="197"/>
      <c r="J500" s="203" t="s">
        <v>528</v>
      </c>
      <c r="K500" s="202">
        <v>3165140695183</v>
      </c>
      <c r="L500" s="203">
        <v>156</v>
      </c>
      <c r="M500" s="203">
        <v>113</v>
      </c>
      <c r="N500" s="203">
        <v>36</v>
      </c>
      <c r="O500" s="204">
        <v>0.34599999999999997</v>
      </c>
      <c r="P500" s="203">
        <v>0.22</v>
      </c>
      <c r="Q500" s="197"/>
      <c r="R500" s="241" t="s">
        <v>13580</v>
      </c>
      <c r="S500" s="218"/>
      <c r="T500" s="218"/>
    </row>
    <row r="501" spans="1:20" s="205" customFormat="1">
      <c r="A501" s="197" t="s">
        <v>3179</v>
      </c>
      <c r="B501" s="197" t="s">
        <v>11667</v>
      </c>
      <c r="C501" s="232">
        <v>2608603596</v>
      </c>
      <c r="D501" s="199" t="s">
        <v>14386</v>
      </c>
      <c r="E501" s="209"/>
      <c r="F501" s="201">
        <f t="shared" si="7"/>
        <v>57.9</v>
      </c>
      <c r="G501" s="229">
        <v>48.25</v>
      </c>
      <c r="H501" s="197"/>
      <c r="I501" s="197"/>
      <c r="J501" s="203" t="s">
        <v>528</v>
      </c>
      <c r="K501" s="202">
        <v>3165140761888</v>
      </c>
      <c r="L501" s="203">
        <v>220</v>
      </c>
      <c r="M501" s="203">
        <v>190</v>
      </c>
      <c r="N501" s="203">
        <v>10</v>
      </c>
      <c r="O501" s="204" t="s">
        <v>13659</v>
      </c>
      <c r="P501" s="203" t="s">
        <v>13659</v>
      </c>
      <c r="Q501" s="197"/>
      <c r="R501" s="241" t="s">
        <v>13580</v>
      </c>
      <c r="S501" s="218"/>
      <c r="T501" s="218"/>
    </row>
    <row r="502" spans="1:20" s="205" customFormat="1">
      <c r="A502" s="197" t="s">
        <v>3179</v>
      </c>
      <c r="B502" s="197" t="s">
        <v>11667</v>
      </c>
      <c r="C502" s="640">
        <v>2608603597</v>
      </c>
      <c r="D502" s="197" t="s">
        <v>14387</v>
      </c>
      <c r="E502" s="197"/>
      <c r="F502" s="201">
        <f t="shared" si="7"/>
        <v>68.74799999999999</v>
      </c>
      <c r="G502" s="229">
        <v>57.29</v>
      </c>
      <c r="H502" s="199"/>
      <c r="I502" s="209"/>
      <c r="J502" s="203" t="s">
        <v>528</v>
      </c>
      <c r="K502" s="202">
        <v>3165140761895</v>
      </c>
      <c r="L502" s="203">
        <v>270</v>
      </c>
      <c r="M502" s="203">
        <v>236</v>
      </c>
      <c r="N502" s="203">
        <v>10</v>
      </c>
      <c r="O502" s="204" t="s">
        <v>14388</v>
      </c>
      <c r="P502" s="203" t="s">
        <v>14388</v>
      </c>
      <c r="Q502" s="197"/>
      <c r="R502" s="241" t="s">
        <v>13580</v>
      </c>
      <c r="S502" s="218"/>
      <c r="T502" s="218"/>
    </row>
    <row r="503" spans="1:20" s="205" customFormat="1">
      <c r="A503" s="197" t="s">
        <v>3179</v>
      </c>
      <c r="B503" s="197" t="s">
        <v>11667</v>
      </c>
      <c r="C503" s="232">
        <v>2608603598</v>
      </c>
      <c r="D503" s="199" t="s">
        <v>14389</v>
      </c>
      <c r="E503" s="209"/>
      <c r="F503" s="201">
        <f t="shared" si="7"/>
        <v>57.9</v>
      </c>
      <c r="G503" s="229">
        <v>48.25</v>
      </c>
      <c r="H503" s="197"/>
      <c r="I503" s="197"/>
      <c r="J503" s="203" t="s">
        <v>528</v>
      </c>
      <c r="K503" s="202">
        <v>3165140761901</v>
      </c>
      <c r="L503" s="203">
        <v>220</v>
      </c>
      <c r="M503" s="203">
        <v>190</v>
      </c>
      <c r="N503" s="203">
        <v>10</v>
      </c>
      <c r="O503" s="204" t="s">
        <v>13659</v>
      </c>
      <c r="P503" s="203" t="s">
        <v>13659</v>
      </c>
      <c r="Q503" s="197"/>
      <c r="R503" s="241" t="s">
        <v>13580</v>
      </c>
      <c r="S503" s="218"/>
      <c r="T503" s="218"/>
    </row>
    <row r="504" spans="1:20" s="205" customFormat="1">
      <c r="A504" s="197" t="s">
        <v>3179</v>
      </c>
      <c r="B504" s="197" t="s">
        <v>11667</v>
      </c>
      <c r="C504" s="640">
        <v>2608603599</v>
      </c>
      <c r="D504" s="197" t="s">
        <v>14390</v>
      </c>
      <c r="E504" s="197"/>
      <c r="F504" s="201">
        <f t="shared" si="7"/>
        <v>61.511999999999993</v>
      </c>
      <c r="G504" s="229">
        <v>51.26</v>
      </c>
      <c r="H504" s="199"/>
      <c r="I504" s="209"/>
      <c r="J504" s="203" t="s">
        <v>528</v>
      </c>
      <c r="K504" s="202">
        <v>3165140761918</v>
      </c>
      <c r="L504" s="203">
        <v>220</v>
      </c>
      <c r="M504" s="203">
        <v>242</v>
      </c>
      <c r="N504" s="203">
        <v>10</v>
      </c>
      <c r="O504" s="204" t="s">
        <v>1480</v>
      </c>
      <c r="P504" s="203" t="s">
        <v>1480</v>
      </c>
      <c r="Q504" s="197"/>
      <c r="R504" s="241" t="s">
        <v>13580</v>
      </c>
      <c r="S504" s="218"/>
      <c r="T504" s="218"/>
    </row>
    <row r="505" spans="1:20" s="205" customFormat="1">
      <c r="A505" s="197" t="s">
        <v>3179</v>
      </c>
      <c r="B505" s="197" t="s">
        <v>11667</v>
      </c>
      <c r="C505" s="232">
        <v>2608603600</v>
      </c>
      <c r="D505" s="199" t="s">
        <v>14391</v>
      </c>
      <c r="E505" s="209"/>
      <c r="F505" s="201">
        <f t="shared" si="7"/>
        <v>68.74799999999999</v>
      </c>
      <c r="G505" s="229">
        <v>57.29</v>
      </c>
      <c r="H505" s="197"/>
      <c r="I505" s="197"/>
      <c r="J505" s="203" t="s">
        <v>528</v>
      </c>
      <c r="K505" s="202">
        <v>3165140761925</v>
      </c>
      <c r="L505" s="203">
        <v>270</v>
      </c>
      <c r="M505" s="203">
        <v>236</v>
      </c>
      <c r="N505" s="203">
        <v>10</v>
      </c>
      <c r="O505" s="204" t="s">
        <v>1488</v>
      </c>
      <c r="P505" s="203" t="s">
        <v>1488</v>
      </c>
      <c r="Q505" s="197"/>
      <c r="R505" s="241" t="s">
        <v>13580</v>
      </c>
      <c r="S505" s="218"/>
      <c r="T505" s="218"/>
    </row>
    <row r="506" spans="1:20" s="205" customFormat="1">
      <c r="A506" s="197" t="s">
        <v>3179</v>
      </c>
      <c r="B506" s="197" t="s">
        <v>11667</v>
      </c>
      <c r="C506" s="640">
        <v>2608603601</v>
      </c>
      <c r="D506" s="197" t="s">
        <v>14392</v>
      </c>
      <c r="E506" s="197"/>
      <c r="F506" s="201">
        <f t="shared" si="7"/>
        <v>201.22799999999998</v>
      </c>
      <c r="G506" s="229">
        <v>167.69</v>
      </c>
      <c r="H506" s="209"/>
      <c r="I506" s="209"/>
      <c r="J506" s="203" t="s">
        <v>6345</v>
      </c>
      <c r="K506" s="202">
        <v>3165140761932</v>
      </c>
      <c r="L506" s="203">
        <v>297</v>
      </c>
      <c r="M506" s="203">
        <v>267</v>
      </c>
      <c r="N506" s="203">
        <v>10</v>
      </c>
      <c r="O506" s="204" t="s">
        <v>14393</v>
      </c>
      <c r="P506" s="203" t="s">
        <v>14393</v>
      </c>
      <c r="Q506" s="197"/>
      <c r="R506" s="241" t="s">
        <v>13580</v>
      </c>
      <c r="S506" s="218"/>
      <c r="T506" s="218"/>
    </row>
    <row r="507" spans="1:20" s="205" customFormat="1">
      <c r="A507" s="197" t="s">
        <v>3179</v>
      </c>
      <c r="B507" s="197" t="s">
        <v>11667</v>
      </c>
      <c r="C507" s="232">
        <v>2608603602</v>
      </c>
      <c r="D507" s="199" t="s">
        <v>14394</v>
      </c>
      <c r="E507" s="209"/>
      <c r="F507" s="201">
        <f t="shared" si="7"/>
        <v>238.15199999999999</v>
      </c>
      <c r="G507" s="229">
        <v>198.46</v>
      </c>
      <c r="H507" s="197"/>
      <c r="I507" s="197"/>
      <c r="J507" s="203" t="s">
        <v>6345</v>
      </c>
      <c r="K507" s="202">
        <v>3165140761949</v>
      </c>
      <c r="L507" s="203">
        <v>345</v>
      </c>
      <c r="M507" s="203">
        <v>310</v>
      </c>
      <c r="N507" s="203">
        <v>10</v>
      </c>
      <c r="O507" s="204" t="s">
        <v>14395</v>
      </c>
      <c r="P507" s="203" t="s">
        <v>14395</v>
      </c>
      <c r="Q507" s="197"/>
      <c r="R507" s="241" t="s">
        <v>13580</v>
      </c>
      <c r="S507" s="218"/>
      <c r="T507" s="218"/>
    </row>
    <row r="508" spans="1:20" s="205" customFormat="1">
      <c r="A508" s="197" t="s">
        <v>3179</v>
      </c>
      <c r="B508" s="197" t="s">
        <v>11667</v>
      </c>
      <c r="C508" s="232">
        <v>2608603603</v>
      </c>
      <c r="D508" s="641" t="s">
        <v>14396</v>
      </c>
      <c r="E508" s="197"/>
      <c r="F508" s="201">
        <f t="shared" si="7"/>
        <v>293.54399999999998</v>
      </c>
      <c r="G508" s="229">
        <v>244.62</v>
      </c>
      <c r="H508" s="209"/>
      <c r="I508" s="209"/>
      <c r="J508" s="203" t="s">
        <v>6345</v>
      </c>
      <c r="K508" s="202">
        <v>3165140761956</v>
      </c>
      <c r="L508" s="203">
        <v>390</v>
      </c>
      <c r="M508" s="203">
        <v>355</v>
      </c>
      <c r="N508" s="203">
        <v>10</v>
      </c>
      <c r="O508" s="204" t="s">
        <v>14397</v>
      </c>
      <c r="P508" s="203" t="s">
        <v>14397</v>
      </c>
      <c r="Q508" s="197"/>
      <c r="R508" s="241" t="s">
        <v>13580</v>
      </c>
      <c r="S508" s="218"/>
      <c r="T508" s="218"/>
    </row>
    <row r="509" spans="1:20" s="205" customFormat="1">
      <c r="A509" s="197" t="s">
        <v>3179</v>
      </c>
      <c r="B509" s="197" t="s">
        <v>11667</v>
      </c>
      <c r="C509" s="642">
        <v>2608603629</v>
      </c>
      <c r="D509" s="199" t="s">
        <v>12264</v>
      </c>
      <c r="E509" s="209"/>
      <c r="F509" s="201">
        <f t="shared" si="7"/>
        <v>38.375999999999998</v>
      </c>
      <c r="G509" s="229">
        <v>31.98</v>
      </c>
      <c r="H509" s="197"/>
      <c r="I509" s="197"/>
      <c r="J509" s="203" t="s">
        <v>528</v>
      </c>
      <c r="K509" s="202">
        <v>3165140061124</v>
      </c>
      <c r="L509" s="203">
        <v>164</v>
      </c>
      <c r="M509" s="203">
        <v>42</v>
      </c>
      <c r="N509" s="203">
        <v>5</v>
      </c>
      <c r="O509" s="204" t="s">
        <v>14398</v>
      </c>
      <c r="P509" s="203" t="s">
        <v>1489</v>
      </c>
      <c r="Q509" s="504" t="s">
        <v>14399</v>
      </c>
      <c r="R509" s="241" t="s">
        <v>13580</v>
      </c>
      <c r="S509" s="218"/>
      <c r="T509" s="218"/>
    </row>
    <row r="510" spans="1:20" s="205" customFormat="1">
      <c r="A510" s="197" t="s">
        <v>3179</v>
      </c>
      <c r="B510" s="197" t="s">
        <v>11667</v>
      </c>
      <c r="C510" s="642">
        <v>2608603630</v>
      </c>
      <c r="D510" s="199" t="s">
        <v>12265</v>
      </c>
      <c r="E510" s="209"/>
      <c r="F510" s="201">
        <f t="shared" si="7"/>
        <v>42.12</v>
      </c>
      <c r="G510" s="229">
        <v>35.1</v>
      </c>
      <c r="H510" s="197"/>
      <c r="I510" s="197"/>
      <c r="J510" s="203" t="s">
        <v>528</v>
      </c>
      <c r="K510" s="202">
        <v>3165140067058</v>
      </c>
      <c r="L510" s="203">
        <v>189</v>
      </c>
      <c r="M510" s="203">
        <v>89</v>
      </c>
      <c r="N510" s="203">
        <v>5</v>
      </c>
      <c r="O510" s="204" t="s">
        <v>14400</v>
      </c>
      <c r="P510" s="203" t="s">
        <v>14400</v>
      </c>
      <c r="Q510" s="504" t="s">
        <v>14399</v>
      </c>
      <c r="R510" s="241" t="s">
        <v>13580</v>
      </c>
      <c r="S510" s="218"/>
      <c r="T510" s="218"/>
    </row>
    <row r="511" spans="1:20" s="205" customFormat="1">
      <c r="A511" s="197" t="s">
        <v>3179</v>
      </c>
      <c r="B511" s="197" t="s">
        <v>11667</v>
      </c>
      <c r="C511" s="642">
        <v>2608603631</v>
      </c>
      <c r="D511" s="199" t="s">
        <v>12266</v>
      </c>
      <c r="E511" s="209"/>
      <c r="F511" s="201">
        <f t="shared" si="7"/>
        <v>55.224000000000004</v>
      </c>
      <c r="G511" s="229">
        <v>46.02</v>
      </c>
      <c r="H511" s="197"/>
      <c r="I511" s="197"/>
      <c r="J511" s="203" t="s">
        <v>528</v>
      </c>
      <c r="K511" s="202">
        <v>3165140417952</v>
      </c>
      <c r="L511" s="203">
        <v>175</v>
      </c>
      <c r="M511" s="203">
        <v>42</v>
      </c>
      <c r="N511" s="203">
        <v>4</v>
      </c>
      <c r="O511" s="204" t="s">
        <v>14401</v>
      </c>
      <c r="P511" s="203" t="s">
        <v>14401</v>
      </c>
      <c r="Q511" s="504" t="s">
        <v>14399</v>
      </c>
      <c r="R511" s="241" t="s">
        <v>13580</v>
      </c>
      <c r="S511" s="218"/>
      <c r="T511" s="218"/>
    </row>
    <row r="512" spans="1:20" s="205" customFormat="1">
      <c r="A512" s="197" t="s">
        <v>3179</v>
      </c>
      <c r="B512" s="197" t="s">
        <v>11667</v>
      </c>
      <c r="C512" s="642">
        <v>2608603632</v>
      </c>
      <c r="D512" s="199" t="s">
        <v>12267</v>
      </c>
      <c r="E512" s="209"/>
      <c r="F512" s="201">
        <f t="shared" si="7"/>
        <v>61.775999999999996</v>
      </c>
      <c r="G512" s="229">
        <v>51.48</v>
      </c>
      <c r="H512" s="197"/>
      <c r="I512" s="197"/>
      <c r="J512" s="203" t="s">
        <v>528</v>
      </c>
      <c r="K512" s="202" t="s">
        <v>14402</v>
      </c>
      <c r="L512" s="203">
        <v>175</v>
      </c>
      <c r="M512" s="203">
        <v>40</v>
      </c>
      <c r="N512" s="203">
        <v>8</v>
      </c>
      <c r="O512" s="204">
        <v>0.01</v>
      </c>
      <c r="P512" s="203">
        <v>0.01</v>
      </c>
      <c r="Q512" s="504" t="s">
        <v>14399</v>
      </c>
      <c r="R512" s="241" t="s">
        <v>13580</v>
      </c>
      <c r="S512" s="218"/>
      <c r="T512" s="218"/>
    </row>
    <row r="513" spans="1:20" s="205" customFormat="1">
      <c r="A513" s="197" t="s">
        <v>3179</v>
      </c>
      <c r="B513" s="197" t="s">
        <v>11667</v>
      </c>
      <c r="C513" s="642">
        <v>2608603633</v>
      </c>
      <c r="D513" s="199" t="s">
        <v>12268</v>
      </c>
      <c r="E513" s="209"/>
      <c r="F513" s="201">
        <f t="shared" si="7"/>
        <v>74.891999999999996</v>
      </c>
      <c r="G513" s="229">
        <v>62.41</v>
      </c>
      <c r="H513" s="197"/>
      <c r="I513" s="197"/>
      <c r="J513" s="203" t="s">
        <v>528</v>
      </c>
      <c r="K513" s="202" t="s">
        <v>14403</v>
      </c>
      <c r="L513" s="203">
        <v>175</v>
      </c>
      <c r="M513" s="203">
        <v>42</v>
      </c>
      <c r="N513" s="203">
        <v>4</v>
      </c>
      <c r="O513" s="204">
        <v>0.01</v>
      </c>
      <c r="P513" s="203">
        <v>0.01</v>
      </c>
      <c r="Q513" s="504" t="s">
        <v>14399</v>
      </c>
      <c r="R513" s="241" t="s">
        <v>13580</v>
      </c>
      <c r="S513" s="218"/>
      <c r="T513" s="218"/>
    </row>
    <row r="514" spans="1:20" s="205" customFormat="1">
      <c r="A514" s="197" t="s">
        <v>3179</v>
      </c>
      <c r="B514" s="197" t="s">
        <v>11667</v>
      </c>
      <c r="C514" s="642">
        <v>2608603634</v>
      </c>
      <c r="D514" s="199" t="s">
        <v>12269</v>
      </c>
      <c r="E514" s="209"/>
      <c r="F514" s="201">
        <f t="shared" si="7"/>
        <v>129.34800000000001</v>
      </c>
      <c r="G514" s="229">
        <v>107.79</v>
      </c>
      <c r="H514" s="197"/>
      <c r="I514" s="197"/>
      <c r="J514" s="203" t="s">
        <v>528</v>
      </c>
      <c r="K514" s="202" t="s">
        <v>14404</v>
      </c>
      <c r="L514" s="203">
        <v>175</v>
      </c>
      <c r="M514" s="203">
        <v>42</v>
      </c>
      <c r="N514" s="203">
        <v>4</v>
      </c>
      <c r="O514" s="204">
        <v>1.0999999999999999E-2</v>
      </c>
      <c r="P514" s="203">
        <v>1.0999999999999999E-2</v>
      </c>
      <c r="Q514" s="197" t="s">
        <v>14294</v>
      </c>
      <c r="R514" s="241" t="s">
        <v>13580</v>
      </c>
      <c r="S514" s="218"/>
      <c r="T514" s="218"/>
    </row>
    <row r="515" spans="1:20" s="205" customFormat="1">
      <c r="A515" s="197" t="s">
        <v>3179</v>
      </c>
      <c r="B515" s="197" t="s">
        <v>11667</v>
      </c>
      <c r="C515" s="642">
        <v>2608603746</v>
      </c>
      <c r="D515" s="199" t="s">
        <v>14405</v>
      </c>
      <c r="E515" s="209"/>
      <c r="F515" s="201">
        <f t="shared" si="7"/>
        <v>150.45599999999999</v>
      </c>
      <c r="G515" s="229">
        <v>125.38</v>
      </c>
      <c r="H515" s="197"/>
      <c r="I515" s="197"/>
      <c r="J515" s="203" t="s">
        <v>528</v>
      </c>
      <c r="K515" s="202" t="s">
        <v>14406</v>
      </c>
      <c r="L515" s="203">
        <v>175</v>
      </c>
      <c r="M515" s="203">
        <v>42</v>
      </c>
      <c r="N515" s="203">
        <v>4</v>
      </c>
      <c r="O515" s="204">
        <v>1.2999999999999999E-2</v>
      </c>
      <c r="P515" s="203">
        <v>1.2999999999999999E-2</v>
      </c>
      <c r="Q515" s="504" t="s">
        <v>14399</v>
      </c>
      <c r="R515" s="241" t="s">
        <v>13580</v>
      </c>
      <c r="S515" s="218"/>
      <c r="T515" s="218"/>
    </row>
    <row r="516" spans="1:20" s="205" customFormat="1">
      <c r="A516" s="197" t="s">
        <v>3179</v>
      </c>
      <c r="B516" s="197" t="s">
        <v>11667</v>
      </c>
      <c r="C516" s="642">
        <v>2608603635</v>
      </c>
      <c r="D516" s="199" t="s">
        <v>14407</v>
      </c>
      <c r="E516" s="209"/>
      <c r="F516" s="201">
        <f t="shared" si="7"/>
        <v>129.34800000000001</v>
      </c>
      <c r="G516" s="229">
        <v>107.79</v>
      </c>
      <c r="H516" s="197"/>
      <c r="I516" s="197"/>
      <c r="J516" s="203" t="s">
        <v>528</v>
      </c>
      <c r="K516" s="202" t="s">
        <v>14408</v>
      </c>
      <c r="L516" s="203">
        <v>210</v>
      </c>
      <c r="M516" s="203">
        <v>42</v>
      </c>
      <c r="N516" s="203">
        <v>5</v>
      </c>
      <c r="O516" s="204">
        <v>1.4999999999999999E-2</v>
      </c>
      <c r="P516" s="203">
        <v>1.4999999999999999E-2</v>
      </c>
      <c r="Q516" s="504" t="s">
        <v>14399</v>
      </c>
      <c r="R516" s="241" t="s">
        <v>13580</v>
      </c>
      <c r="S516" s="218"/>
      <c r="T516" s="218"/>
    </row>
    <row r="517" spans="1:20" s="205" customFormat="1">
      <c r="A517" s="197" t="s">
        <v>3179</v>
      </c>
      <c r="B517" s="197" t="s">
        <v>11667</v>
      </c>
      <c r="C517" s="642">
        <v>2608603636</v>
      </c>
      <c r="D517" s="199" t="s">
        <v>12271</v>
      </c>
      <c r="E517" s="209"/>
      <c r="F517" s="201">
        <f t="shared" si="7"/>
        <v>156.57599999999999</v>
      </c>
      <c r="G517" s="229">
        <v>130.47999999999999</v>
      </c>
      <c r="H517" s="197"/>
      <c r="I517" s="197"/>
      <c r="J517" s="203" t="s">
        <v>528</v>
      </c>
      <c r="K517" s="202" t="s">
        <v>14409</v>
      </c>
      <c r="L517" s="203">
        <v>215</v>
      </c>
      <c r="M517" s="203">
        <v>42</v>
      </c>
      <c r="N517" s="203">
        <v>6</v>
      </c>
      <c r="O517" s="204">
        <v>1.7999999999999999E-2</v>
      </c>
      <c r="P517" s="203">
        <v>1.7999999999999999E-2</v>
      </c>
      <c r="Q517" s="504" t="s">
        <v>14399</v>
      </c>
      <c r="R517" s="241" t="s">
        <v>13580</v>
      </c>
      <c r="S517" s="218"/>
      <c r="T517" s="218"/>
    </row>
    <row r="518" spans="1:20" s="205" customFormat="1">
      <c r="A518" s="197" t="s">
        <v>3179</v>
      </c>
      <c r="B518" s="197" t="s">
        <v>11667</v>
      </c>
      <c r="C518" s="642">
        <v>2608603637</v>
      </c>
      <c r="D518" s="199" t="s">
        <v>12272</v>
      </c>
      <c r="E518" s="209"/>
      <c r="F518" s="201">
        <f t="shared" si="7"/>
        <v>226.35599999999999</v>
      </c>
      <c r="G518" s="229">
        <v>188.63</v>
      </c>
      <c r="H518" s="197"/>
      <c r="I518" s="197"/>
      <c r="J518" s="203" t="s">
        <v>528</v>
      </c>
      <c r="K518" s="202" t="s">
        <v>14410</v>
      </c>
      <c r="L518" s="203">
        <v>124</v>
      </c>
      <c r="M518" s="203">
        <v>18</v>
      </c>
      <c r="N518" s="203">
        <v>16</v>
      </c>
      <c r="O518" s="204">
        <v>0.04</v>
      </c>
      <c r="P518" s="203">
        <v>2.8000000000000001E-2</v>
      </c>
      <c r="Q518" s="197" t="s">
        <v>14294</v>
      </c>
      <c r="R518" s="241" t="s">
        <v>13580</v>
      </c>
      <c r="S518" s="218"/>
      <c r="T518" s="218"/>
    </row>
    <row r="519" spans="1:20" s="205" customFormat="1">
      <c r="A519" s="197" t="s">
        <v>3179</v>
      </c>
      <c r="B519" s="197" t="s">
        <v>11667</v>
      </c>
      <c r="C519" s="642">
        <v>2608603638</v>
      </c>
      <c r="D519" s="199" t="s">
        <v>12273</v>
      </c>
      <c r="E519" s="197"/>
      <c r="F519" s="201">
        <f t="shared" si="7"/>
        <v>273.92399999999998</v>
      </c>
      <c r="G519" s="229">
        <v>228.27</v>
      </c>
      <c r="H519" s="197"/>
      <c r="I519" s="197"/>
      <c r="J519" s="203" t="s">
        <v>528</v>
      </c>
      <c r="K519" s="202" t="s">
        <v>14411</v>
      </c>
      <c r="L519" s="203">
        <v>125</v>
      </c>
      <c r="M519" s="203">
        <v>85</v>
      </c>
      <c r="N519" s="203">
        <v>4</v>
      </c>
      <c r="O519" s="204">
        <v>0.03</v>
      </c>
      <c r="P519" s="203">
        <v>0.03</v>
      </c>
      <c r="Q519" s="197"/>
      <c r="R519" s="241" t="s">
        <v>13580</v>
      </c>
      <c r="S519" s="218"/>
      <c r="T519" s="218"/>
    </row>
    <row r="520" spans="1:20" s="205" customFormat="1">
      <c r="A520" s="197" t="s">
        <v>3179</v>
      </c>
      <c r="B520" s="197" t="s">
        <v>11667</v>
      </c>
      <c r="C520" s="642">
        <v>2608603454</v>
      </c>
      <c r="D520" s="199" t="s">
        <v>14412</v>
      </c>
      <c r="E520" s="197"/>
      <c r="F520" s="201">
        <f t="shared" si="7"/>
        <v>458.46</v>
      </c>
      <c r="G520" s="229">
        <v>382.05</v>
      </c>
      <c r="H520" s="197"/>
      <c r="I520" s="197"/>
      <c r="J520" s="203" t="s">
        <v>5423</v>
      </c>
      <c r="K520" s="202" t="s">
        <v>14413</v>
      </c>
      <c r="L520" s="203">
        <v>190</v>
      </c>
      <c r="M520" s="203">
        <v>90</v>
      </c>
      <c r="N520" s="203">
        <v>5</v>
      </c>
      <c r="O520" s="204">
        <v>4.9000000000000002E-2</v>
      </c>
      <c r="P520" s="203">
        <v>4.9000000000000002E-2</v>
      </c>
      <c r="Q520" s="197"/>
      <c r="R520" s="241" t="s">
        <v>13580</v>
      </c>
      <c r="S520" s="218"/>
      <c r="T520" s="218"/>
    </row>
    <row r="521" spans="1:20" s="205" customFormat="1">
      <c r="A521" s="197" t="s">
        <v>3179</v>
      </c>
      <c r="B521" s="197" t="s">
        <v>11667</v>
      </c>
      <c r="C521" s="642">
        <v>2608603455</v>
      </c>
      <c r="D521" s="199" t="s">
        <v>14414</v>
      </c>
      <c r="E521" s="197"/>
      <c r="F521" s="201">
        <f t="shared" ref="F521:F584" si="8">G521*1.2</f>
        <v>650.53200000000004</v>
      </c>
      <c r="G521" s="229">
        <v>542.11</v>
      </c>
      <c r="H521" s="197"/>
      <c r="I521" s="197"/>
      <c r="J521" s="203" t="s">
        <v>5423</v>
      </c>
      <c r="K521" s="202" t="s">
        <v>14415</v>
      </c>
      <c r="L521" s="203">
        <v>188</v>
      </c>
      <c r="M521" s="203">
        <v>87</v>
      </c>
      <c r="N521" s="203">
        <v>4</v>
      </c>
      <c r="O521" s="204">
        <v>5.1999999999999998E-2</v>
      </c>
      <c r="P521" s="203">
        <v>5.1999999999999998E-2</v>
      </c>
      <c r="Q521" s="197"/>
      <c r="R521" s="241" t="s">
        <v>13580</v>
      </c>
      <c r="S521" s="218"/>
      <c r="T521" s="218"/>
    </row>
    <row r="522" spans="1:20" s="205" customFormat="1">
      <c r="A522" s="197" t="s">
        <v>3179</v>
      </c>
      <c r="B522" s="197" t="s">
        <v>11667</v>
      </c>
      <c r="C522" s="642">
        <v>2608603456</v>
      </c>
      <c r="D522" s="199" t="s">
        <v>14416</v>
      </c>
      <c r="E522" s="197"/>
      <c r="F522" s="201">
        <f t="shared" si="8"/>
        <v>1043.028</v>
      </c>
      <c r="G522" s="229">
        <v>869.19</v>
      </c>
      <c r="H522" s="197"/>
      <c r="I522" s="197"/>
      <c r="J522" s="203" t="s">
        <v>5423</v>
      </c>
      <c r="K522" s="202" t="s">
        <v>14417</v>
      </c>
      <c r="L522" s="203">
        <v>190</v>
      </c>
      <c r="M522" s="203">
        <v>88</v>
      </c>
      <c r="N522" s="203">
        <v>6</v>
      </c>
      <c r="O522" s="204">
        <v>0.08</v>
      </c>
      <c r="P522" s="203">
        <v>7.4999999999999997E-2</v>
      </c>
      <c r="Q522" s="197"/>
      <c r="R522" s="241" t="s">
        <v>13580</v>
      </c>
      <c r="S522" s="218"/>
      <c r="T522" s="218"/>
    </row>
    <row r="523" spans="1:20" s="205" customFormat="1" ht="10.199999999999999">
      <c r="A523" s="197" t="s">
        <v>4007</v>
      </c>
      <c r="B523" s="197" t="s">
        <v>4202</v>
      </c>
      <c r="C523" s="198">
        <v>2607019449</v>
      </c>
      <c r="D523" s="199" t="s">
        <v>4203</v>
      </c>
      <c r="E523" s="200"/>
      <c r="F523" s="201">
        <f t="shared" si="8"/>
        <v>4.5960000000000001</v>
      </c>
      <c r="G523" s="201">
        <v>3.83</v>
      </c>
      <c r="H523" s="199"/>
      <c r="I523" s="197"/>
      <c r="J523" s="197" t="s">
        <v>528</v>
      </c>
      <c r="K523" s="202" t="s">
        <v>4204</v>
      </c>
      <c r="L523" s="203">
        <v>165</v>
      </c>
      <c r="M523" s="203">
        <v>115</v>
      </c>
      <c r="N523" s="203">
        <v>62</v>
      </c>
      <c r="O523" s="204" t="s">
        <v>3718</v>
      </c>
      <c r="P523" s="203" t="s">
        <v>3718</v>
      </c>
      <c r="Q523" s="197"/>
      <c r="R523" s="197" t="s">
        <v>3364</v>
      </c>
    </row>
    <row r="524" spans="1:20" s="205" customFormat="1" ht="10.199999999999999">
      <c r="A524" s="197" t="s">
        <v>4007</v>
      </c>
      <c r="B524" s="197" t="s">
        <v>4202</v>
      </c>
      <c r="C524" s="198">
        <v>2607019450</v>
      </c>
      <c r="D524" s="199" t="s">
        <v>4205</v>
      </c>
      <c r="E524" s="200"/>
      <c r="F524" s="201">
        <f t="shared" si="8"/>
        <v>10.368</v>
      </c>
      <c r="G524" s="201">
        <v>8.64</v>
      </c>
      <c r="H524" s="199"/>
      <c r="I524" s="197"/>
      <c r="J524" s="197" t="s">
        <v>528</v>
      </c>
      <c r="K524" s="202" t="s">
        <v>4206</v>
      </c>
      <c r="L524" s="203">
        <v>200</v>
      </c>
      <c r="M524" s="203">
        <v>110</v>
      </c>
      <c r="N524" s="203">
        <v>53</v>
      </c>
      <c r="O524" s="204" t="s">
        <v>4207</v>
      </c>
      <c r="P524" s="203" t="s">
        <v>4207</v>
      </c>
      <c r="Q524" s="197"/>
      <c r="R524" s="197" t="s">
        <v>3184</v>
      </c>
    </row>
    <row r="525" spans="1:20" s="205" customFormat="1" ht="10.199999999999999">
      <c r="A525" s="197" t="s">
        <v>4007</v>
      </c>
      <c r="B525" s="197" t="s">
        <v>4202</v>
      </c>
      <c r="C525" s="198">
        <v>2607019451</v>
      </c>
      <c r="D525" s="199" t="s">
        <v>4208</v>
      </c>
      <c r="E525" s="200"/>
      <c r="F525" s="201">
        <f t="shared" si="8"/>
        <v>8.4960000000000004</v>
      </c>
      <c r="G525" s="201">
        <v>7.08</v>
      </c>
      <c r="H525" s="199"/>
      <c r="I525" s="197"/>
      <c r="J525" s="197" t="s">
        <v>528</v>
      </c>
      <c r="K525" s="202" t="s">
        <v>4209</v>
      </c>
      <c r="L525" s="203">
        <v>190</v>
      </c>
      <c r="M525" s="203">
        <v>140</v>
      </c>
      <c r="N525" s="203">
        <v>95</v>
      </c>
      <c r="O525" s="204" t="s">
        <v>4067</v>
      </c>
      <c r="P525" s="203" t="s">
        <v>4067</v>
      </c>
      <c r="Q525" s="197"/>
      <c r="R525" s="197" t="s">
        <v>4210</v>
      </c>
    </row>
    <row r="526" spans="1:20" s="205" customFormat="1" ht="10.199999999999999">
      <c r="A526" s="197" t="s">
        <v>3179</v>
      </c>
      <c r="B526" s="197" t="s">
        <v>4202</v>
      </c>
      <c r="C526" s="198">
        <v>2607018240</v>
      </c>
      <c r="D526" s="199" t="s">
        <v>7010</v>
      </c>
      <c r="E526" s="199"/>
      <c r="F526" s="201">
        <f t="shared" si="8"/>
        <v>74.063999999999993</v>
      </c>
      <c r="G526" s="201">
        <v>61.72</v>
      </c>
      <c r="H526" s="199"/>
      <c r="I526" s="197"/>
      <c r="J526" s="197" t="s">
        <v>421</v>
      </c>
      <c r="K526" s="202" t="s">
        <v>7011</v>
      </c>
      <c r="L526" s="203">
        <v>180</v>
      </c>
      <c r="M526" s="203">
        <v>68</v>
      </c>
      <c r="N526" s="203">
        <v>68</v>
      </c>
      <c r="O526" s="204" t="s">
        <v>5076</v>
      </c>
      <c r="P526" s="203" t="s">
        <v>5076</v>
      </c>
      <c r="Q526" s="197"/>
      <c r="R526" s="197" t="s">
        <v>1159</v>
      </c>
    </row>
    <row r="527" spans="1:20" s="205" customFormat="1" ht="10.199999999999999">
      <c r="A527" s="197" t="s">
        <v>3179</v>
      </c>
      <c r="B527" s="197" t="s">
        <v>4202</v>
      </c>
      <c r="C527" s="198">
        <v>2608550078</v>
      </c>
      <c r="D527" s="199" t="s">
        <v>7012</v>
      </c>
      <c r="E527" s="199"/>
      <c r="F527" s="201">
        <f t="shared" si="8"/>
        <v>14.447999999999999</v>
      </c>
      <c r="G527" s="201">
        <v>12.04</v>
      </c>
      <c r="H527" s="199"/>
      <c r="I527" s="197"/>
      <c r="J527" s="197" t="s">
        <v>421</v>
      </c>
      <c r="K527" s="202" t="s">
        <v>7013</v>
      </c>
      <c r="L527" s="203">
        <v>176</v>
      </c>
      <c r="M527" s="203">
        <v>42</v>
      </c>
      <c r="N527" s="203">
        <v>26</v>
      </c>
      <c r="O527" s="204" t="s">
        <v>3358</v>
      </c>
      <c r="P527" s="203" t="s">
        <v>3358</v>
      </c>
      <c r="Q527" s="197"/>
      <c r="R527" s="197" t="s">
        <v>3184</v>
      </c>
    </row>
    <row r="528" spans="1:20" s="205" customFormat="1" ht="10.199999999999999">
      <c r="A528" s="197" t="s">
        <v>3179</v>
      </c>
      <c r="B528" s="197" t="s">
        <v>4202</v>
      </c>
      <c r="C528" s="198">
        <v>2608550079</v>
      </c>
      <c r="D528" s="199" t="s">
        <v>7014</v>
      </c>
      <c r="E528" s="199"/>
      <c r="F528" s="201">
        <f t="shared" si="8"/>
        <v>5.952</v>
      </c>
      <c r="G528" s="201">
        <v>4.96</v>
      </c>
      <c r="H528" s="199"/>
      <c r="I528" s="197"/>
      <c r="J528" s="197" t="s">
        <v>421</v>
      </c>
      <c r="K528" s="202" t="s">
        <v>7015</v>
      </c>
      <c r="L528" s="203">
        <v>175</v>
      </c>
      <c r="M528" s="203">
        <v>40</v>
      </c>
      <c r="N528" s="203">
        <v>8</v>
      </c>
      <c r="O528" s="204" t="s">
        <v>3436</v>
      </c>
      <c r="P528" s="203" t="s">
        <v>3436</v>
      </c>
      <c r="Q528" s="197"/>
      <c r="R528" s="197" t="s">
        <v>3184</v>
      </c>
    </row>
    <row r="529" spans="1:18" s="205" customFormat="1" ht="10.199999999999999">
      <c r="A529" s="197" t="s">
        <v>3179</v>
      </c>
      <c r="B529" s="197" t="s">
        <v>4202</v>
      </c>
      <c r="C529" s="198">
        <v>2608584050</v>
      </c>
      <c r="D529" s="199" t="s">
        <v>7016</v>
      </c>
      <c r="E529" s="199"/>
      <c r="F529" s="201">
        <f t="shared" si="8"/>
        <v>35.064</v>
      </c>
      <c r="G529" s="201">
        <v>29.22</v>
      </c>
      <c r="H529" s="199"/>
      <c r="I529" s="197"/>
      <c r="J529" s="197" t="s">
        <v>421</v>
      </c>
      <c r="K529" s="202" t="s">
        <v>7017</v>
      </c>
      <c r="L529" s="203">
        <v>175</v>
      </c>
      <c r="M529" s="203">
        <v>42</v>
      </c>
      <c r="N529" s="203">
        <v>28</v>
      </c>
      <c r="O529" s="204" t="s">
        <v>4284</v>
      </c>
      <c r="P529" s="203" t="s">
        <v>4284</v>
      </c>
      <c r="Q529" s="197"/>
      <c r="R529" s="197" t="s">
        <v>1159</v>
      </c>
    </row>
    <row r="530" spans="1:18" s="205" customFormat="1" ht="10.199999999999999">
      <c r="A530" s="197" t="s">
        <v>3179</v>
      </c>
      <c r="B530" s="197" t="s">
        <v>4202</v>
      </c>
      <c r="C530" s="198">
        <v>2608584054</v>
      </c>
      <c r="D530" s="199" t="s">
        <v>7018</v>
      </c>
      <c r="E530" s="199"/>
      <c r="F530" s="201">
        <f t="shared" si="8"/>
        <v>51.263999999999996</v>
      </c>
      <c r="G530" s="201">
        <v>42.72</v>
      </c>
      <c r="H530" s="199"/>
      <c r="I530" s="197"/>
      <c r="J530" s="197" t="s">
        <v>421</v>
      </c>
      <c r="K530" s="202" t="s">
        <v>7019</v>
      </c>
      <c r="L530" s="203">
        <v>180</v>
      </c>
      <c r="M530" s="203">
        <v>48</v>
      </c>
      <c r="N530" s="203">
        <v>48</v>
      </c>
      <c r="O530" s="204" t="s">
        <v>5354</v>
      </c>
      <c r="P530" s="203" t="s">
        <v>5354</v>
      </c>
      <c r="Q530" s="197"/>
      <c r="R530" s="197" t="s">
        <v>1159</v>
      </c>
    </row>
    <row r="531" spans="1:18" s="205" customFormat="1" ht="10.199999999999999">
      <c r="A531" s="197" t="s">
        <v>3179</v>
      </c>
      <c r="B531" s="197" t="s">
        <v>4202</v>
      </c>
      <c r="C531" s="198">
        <v>2608584056</v>
      </c>
      <c r="D531" s="199" t="s">
        <v>7020</v>
      </c>
      <c r="E531" s="199"/>
      <c r="F531" s="201">
        <f t="shared" si="8"/>
        <v>69.671999999999997</v>
      </c>
      <c r="G531" s="201">
        <v>58.06</v>
      </c>
      <c r="H531" s="199"/>
      <c r="I531" s="197"/>
      <c r="J531" s="197" t="s">
        <v>421</v>
      </c>
      <c r="K531" s="202" t="s">
        <v>7021</v>
      </c>
      <c r="L531" s="203">
        <v>178</v>
      </c>
      <c r="M531" s="203">
        <v>69</v>
      </c>
      <c r="N531" s="203">
        <v>69</v>
      </c>
      <c r="O531" s="204" t="s">
        <v>5116</v>
      </c>
      <c r="P531" s="203" t="s">
        <v>5116</v>
      </c>
      <c r="Q531" s="197"/>
      <c r="R531" s="197" t="s">
        <v>1159</v>
      </c>
    </row>
    <row r="532" spans="1:18" s="205" customFormat="1" ht="10.199999999999999">
      <c r="A532" s="197" t="s">
        <v>3179</v>
      </c>
      <c r="B532" s="197" t="s">
        <v>4202</v>
      </c>
      <c r="C532" s="198">
        <v>2608584057</v>
      </c>
      <c r="D532" s="199" t="s">
        <v>7022</v>
      </c>
      <c r="E532" s="199"/>
      <c r="F532" s="201">
        <f t="shared" si="8"/>
        <v>74.063999999999993</v>
      </c>
      <c r="G532" s="201">
        <v>61.72</v>
      </c>
      <c r="H532" s="199"/>
      <c r="I532" s="197"/>
      <c r="J532" s="197" t="s">
        <v>421</v>
      </c>
      <c r="K532" s="202" t="s">
        <v>7023</v>
      </c>
      <c r="L532" s="203">
        <v>180</v>
      </c>
      <c r="M532" s="203">
        <v>75</v>
      </c>
      <c r="N532" s="203">
        <v>75</v>
      </c>
      <c r="O532" s="204" t="s">
        <v>7024</v>
      </c>
      <c r="P532" s="203" t="s">
        <v>7024</v>
      </c>
      <c r="Q532" s="197"/>
      <c r="R532" s="197" t="s">
        <v>1159</v>
      </c>
    </row>
    <row r="533" spans="1:18" s="205" customFormat="1" ht="10.199999999999999">
      <c r="A533" s="197" t="s">
        <v>3179</v>
      </c>
      <c r="B533" s="197" t="s">
        <v>4202</v>
      </c>
      <c r="C533" s="198">
        <v>2608584061</v>
      </c>
      <c r="D533" s="199" t="s">
        <v>7025</v>
      </c>
      <c r="E533" s="199"/>
      <c r="F533" s="201">
        <f t="shared" si="8"/>
        <v>9.42</v>
      </c>
      <c r="G533" s="201">
        <v>7.85</v>
      </c>
      <c r="H533" s="199"/>
      <c r="I533" s="197"/>
      <c r="J533" s="197" t="s">
        <v>1182</v>
      </c>
      <c r="K533" s="202" t="s">
        <v>7026</v>
      </c>
      <c r="L533" s="203">
        <v>100</v>
      </c>
      <c r="M533" s="203">
        <v>75</v>
      </c>
      <c r="N533" s="203">
        <v>50</v>
      </c>
      <c r="O533" s="204" t="s">
        <v>3872</v>
      </c>
      <c r="P533" s="203" t="s">
        <v>3872</v>
      </c>
      <c r="Q533" s="197"/>
      <c r="R533" s="197" t="s">
        <v>3184</v>
      </c>
    </row>
    <row r="534" spans="1:18" s="205" customFormat="1" ht="10.199999999999999">
      <c r="A534" s="197" t="s">
        <v>3179</v>
      </c>
      <c r="B534" s="197" t="s">
        <v>4202</v>
      </c>
      <c r="C534" s="198">
        <v>2608584062</v>
      </c>
      <c r="D534" s="199" t="s">
        <v>7025</v>
      </c>
      <c r="E534" s="199"/>
      <c r="F534" s="201">
        <f t="shared" si="8"/>
        <v>16.835999999999999</v>
      </c>
      <c r="G534" s="201">
        <v>14.03</v>
      </c>
      <c r="H534" s="199"/>
      <c r="I534" s="197"/>
      <c r="J534" s="197" t="s">
        <v>1182</v>
      </c>
      <c r="K534" s="202" t="s">
        <v>7027</v>
      </c>
      <c r="L534" s="203">
        <v>110</v>
      </c>
      <c r="M534" s="203">
        <v>73</v>
      </c>
      <c r="N534" s="203">
        <v>73</v>
      </c>
      <c r="O534" s="204" t="s">
        <v>5076</v>
      </c>
      <c r="P534" s="203" t="s">
        <v>5076</v>
      </c>
      <c r="Q534" s="197"/>
      <c r="R534" s="197" t="s">
        <v>1159</v>
      </c>
    </row>
    <row r="535" spans="1:18" s="205" customFormat="1" ht="10.199999999999999">
      <c r="A535" s="197" t="s">
        <v>3179</v>
      </c>
      <c r="B535" s="197" t="s">
        <v>4202</v>
      </c>
      <c r="C535" s="198">
        <v>2608584063</v>
      </c>
      <c r="D535" s="199" t="s">
        <v>7028</v>
      </c>
      <c r="E535" s="199"/>
      <c r="F535" s="201">
        <f t="shared" si="8"/>
        <v>18.923999999999999</v>
      </c>
      <c r="G535" s="201">
        <v>15.77</v>
      </c>
      <c r="H535" s="199"/>
      <c r="I535" s="197"/>
      <c r="J535" s="197" t="s">
        <v>1182</v>
      </c>
      <c r="K535" s="202" t="s">
        <v>7029</v>
      </c>
      <c r="L535" s="203">
        <v>111</v>
      </c>
      <c r="M535" s="203">
        <v>86</v>
      </c>
      <c r="N535" s="203">
        <v>57</v>
      </c>
      <c r="O535" s="204" t="s">
        <v>5635</v>
      </c>
      <c r="P535" s="203" t="s">
        <v>5635</v>
      </c>
      <c r="Q535" s="197"/>
      <c r="R535" s="197" t="s">
        <v>1159</v>
      </c>
    </row>
    <row r="536" spans="1:18" s="205" customFormat="1" ht="10.199999999999999">
      <c r="A536" s="197" t="s">
        <v>3179</v>
      </c>
      <c r="B536" s="197" t="s">
        <v>4202</v>
      </c>
      <c r="C536" s="198">
        <v>2608584064</v>
      </c>
      <c r="D536" s="199" t="s">
        <v>7030</v>
      </c>
      <c r="E536" s="199"/>
      <c r="F536" s="201">
        <f t="shared" si="8"/>
        <v>21.587999999999997</v>
      </c>
      <c r="G536" s="201">
        <v>17.989999999999998</v>
      </c>
      <c r="H536" s="199"/>
      <c r="I536" s="197"/>
      <c r="J536" s="197" t="s">
        <v>1182</v>
      </c>
      <c r="K536" s="202" t="s">
        <v>7031</v>
      </c>
      <c r="L536" s="203">
        <v>130</v>
      </c>
      <c r="M536" s="203">
        <v>116</v>
      </c>
      <c r="N536" s="203">
        <v>55</v>
      </c>
      <c r="O536" s="204" t="s">
        <v>6099</v>
      </c>
      <c r="P536" s="203" t="s">
        <v>6099</v>
      </c>
      <c r="Q536" s="197"/>
      <c r="R536" s="197" t="s">
        <v>3184</v>
      </c>
    </row>
    <row r="537" spans="1:18" s="205" customFormat="1" ht="10.199999999999999">
      <c r="A537" s="197" t="s">
        <v>3179</v>
      </c>
      <c r="B537" s="197" t="s">
        <v>4202</v>
      </c>
      <c r="C537" s="198">
        <v>2608598109</v>
      </c>
      <c r="D537" s="199" t="s">
        <v>7032</v>
      </c>
      <c r="E537" s="199"/>
      <c r="F537" s="201">
        <f t="shared" si="8"/>
        <v>40.08</v>
      </c>
      <c r="G537" s="201">
        <v>33.4</v>
      </c>
      <c r="H537" s="199"/>
      <c r="I537" s="197"/>
      <c r="J537" s="197" t="s">
        <v>421</v>
      </c>
      <c r="K537" s="202">
        <v>3165140096744</v>
      </c>
      <c r="L537" s="203">
        <v>317</v>
      </c>
      <c r="M537" s="203">
        <v>43</v>
      </c>
      <c r="N537" s="203">
        <v>27</v>
      </c>
      <c r="O537" s="204" t="s">
        <v>7024</v>
      </c>
      <c r="P537" s="203" t="s">
        <v>7024</v>
      </c>
      <c r="Q537" s="197"/>
      <c r="R537" s="197" t="s">
        <v>1159</v>
      </c>
    </row>
    <row r="538" spans="1:18" s="205" customFormat="1" ht="10.199999999999999">
      <c r="A538" s="197" t="s">
        <v>3179</v>
      </c>
      <c r="B538" s="197" t="s">
        <v>4202</v>
      </c>
      <c r="C538" s="198">
        <v>2608580094</v>
      </c>
      <c r="D538" s="199" t="s">
        <v>7033</v>
      </c>
      <c r="E538" s="199"/>
      <c r="F538" s="201">
        <f t="shared" si="8"/>
        <v>17.988</v>
      </c>
      <c r="G538" s="201">
        <v>14.99</v>
      </c>
      <c r="H538" s="199"/>
      <c r="I538" s="197"/>
      <c r="J538" s="197" t="s">
        <v>1182</v>
      </c>
      <c r="K538" s="202" t="s">
        <v>7034</v>
      </c>
      <c r="L538" s="203">
        <v>355</v>
      </c>
      <c r="M538" s="203">
        <v>50</v>
      </c>
      <c r="N538" s="203">
        <v>20</v>
      </c>
      <c r="O538" s="204" t="s">
        <v>5156</v>
      </c>
      <c r="P538" s="203" t="s">
        <v>5156</v>
      </c>
      <c r="Q538" s="197"/>
      <c r="R538" s="197" t="s">
        <v>1159</v>
      </c>
    </row>
    <row r="539" spans="1:18" s="205" customFormat="1" ht="10.199999999999999">
      <c r="A539" s="197" t="s">
        <v>3179</v>
      </c>
      <c r="B539" s="197" t="s">
        <v>4202</v>
      </c>
      <c r="C539" s="198">
        <v>2608580095</v>
      </c>
      <c r="D539" s="199" t="s">
        <v>7035</v>
      </c>
      <c r="E539" s="199"/>
      <c r="F539" s="201">
        <f t="shared" si="8"/>
        <v>17.856000000000002</v>
      </c>
      <c r="G539" s="201">
        <v>14.88</v>
      </c>
      <c r="H539" s="199"/>
      <c r="I539" s="197"/>
      <c r="J539" s="197" t="s">
        <v>528</v>
      </c>
      <c r="K539" s="202" t="s">
        <v>7036</v>
      </c>
      <c r="L539" s="203">
        <v>210</v>
      </c>
      <c r="M539" s="203">
        <v>90</v>
      </c>
      <c r="N539" s="203">
        <v>40</v>
      </c>
      <c r="O539" s="204" t="s">
        <v>3236</v>
      </c>
      <c r="P539" s="203" t="s">
        <v>3236</v>
      </c>
      <c r="Q539" s="197"/>
      <c r="R539" s="197" t="s">
        <v>1159</v>
      </c>
    </row>
    <row r="540" spans="1:18" s="205" customFormat="1" ht="10.199999999999999">
      <c r="A540" s="197" t="s">
        <v>3179</v>
      </c>
      <c r="B540" s="197" t="s">
        <v>4202</v>
      </c>
      <c r="C540" s="198">
        <v>2608580113</v>
      </c>
      <c r="D540" s="199" t="s">
        <v>7037</v>
      </c>
      <c r="E540" s="199"/>
      <c r="F540" s="201">
        <f t="shared" si="8"/>
        <v>20.171999999999997</v>
      </c>
      <c r="G540" s="201">
        <v>16.809999999999999</v>
      </c>
      <c r="H540" s="199"/>
      <c r="I540" s="197"/>
      <c r="J540" s="197" t="s">
        <v>528</v>
      </c>
      <c r="K540" s="202" t="s">
        <v>7038</v>
      </c>
      <c r="L540" s="203">
        <v>265</v>
      </c>
      <c r="M540" s="203">
        <v>90</v>
      </c>
      <c r="N540" s="203">
        <v>40</v>
      </c>
      <c r="O540" s="204" t="s">
        <v>3872</v>
      </c>
      <c r="P540" s="203" t="s">
        <v>3872</v>
      </c>
      <c r="Q540" s="197"/>
      <c r="R540" s="197" t="s">
        <v>1159</v>
      </c>
    </row>
    <row r="541" spans="1:18" s="205" customFormat="1" ht="10.199999999999999">
      <c r="A541" s="197" t="s">
        <v>3179</v>
      </c>
      <c r="B541" s="197" t="s">
        <v>4202</v>
      </c>
      <c r="C541" s="198">
        <v>2608580114</v>
      </c>
      <c r="D541" s="199" t="s">
        <v>7039</v>
      </c>
      <c r="E541" s="199"/>
      <c r="F541" s="201">
        <f t="shared" si="8"/>
        <v>31.943999999999999</v>
      </c>
      <c r="G541" s="201">
        <v>26.62</v>
      </c>
      <c r="H541" s="199"/>
      <c r="I541" s="197"/>
      <c r="J541" s="197" t="s">
        <v>528</v>
      </c>
      <c r="K541" s="202" t="s">
        <v>7040</v>
      </c>
      <c r="L541" s="203">
        <v>265</v>
      </c>
      <c r="M541" s="203">
        <v>90</v>
      </c>
      <c r="N541" s="203">
        <v>45</v>
      </c>
      <c r="O541" s="204" t="s">
        <v>3718</v>
      </c>
      <c r="P541" s="203" t="s">
        <v>3718</v>
      </c>
      <c r="Q541" s="197"/>
      <c r="R541" s="197" t="s">
        <v>1159</v>
      </c>
    </row>
    <row r="542" spans="1:18" s="205" customFormat="1" ht="10.199999999999999">
      <c r="A542" s="197" t="s">
        <v>3179</v>
      </c>
      <c r="B542" s="197" t="s">
        <v>4202</v>
      </c>
      <c r="C542" s="198">
        <v>2608580115</v>
      </c>
      <c r="D542" s="199" t="s">
        <v>7041</v>
      </c>
      <c r="E542" s="199"/>
      <c r="F542" s="201">
        <f t="shared" si="8"/>
        <v>33.335999999999999</v>
      </c>
      <c r="G542" s="201">
        <v>27.78</v>
      </c>
      <c r="H542" s="199"/>
      <c r="I542" s="197"/>
      <c r="J542" s="197" t="s">
        <v>528</v>
      </c>
      <c r="K542" s="202" t="s">
        <v>7042</v>
      </c>
      <c r="L542" s="203">
        <v>265</v>
      </c>
      <c r="M542" s="203">
        <v>90</v>
      </c>
      <c r="N542" s="203">
        <v>40</v>
      </c>
      <c r="O542" s="204" t="s">
        <v>3919</v>
      </c>
      <c r="P542" s="203" t="s">
        <v>3919</v>
      </c>
      <c r="Q542" s="197"/>
      <c r="R542" s="197" t="s">
        <v>3184</v>
      </c>
    </row>
    <row r="543" spans="1:18" s="205" customFormat="1" ht="10.199999999999999">
      <c r="A543" s="197" t="s">
        <v>3179</v>
      </c>
      <c r="B543" s="197" t="s">
        <v>4202</v>
      </c>
      <c r="C543" s="198">
        <v>2608584612</v>
      </c>
      <c r="D543" s="199" t="s">
        <v>7043</v>
      </c>
      <c r="E543" s="199"/>
      <c r="F543" s="201">
        <f t="shared" si="8"/>
        <v>11.4</v>
      </c>
      <c r="G543" s="201">
        <v>9.5</v>
      </c>
      <c r="H543" s="199"/>
      <c r="I543" s="197"/>
      <c r="J543" s="197" t="s">
        <v>528</v>
      </c>
      <c r="K543" s="202" t="s">
        <v>7044</v>
      </c>
      <c r="L543" s="203">
        <v>157</v>
      </c>
      <c r="M543" s="203">
        <v>48</v>
      </c>
      <c r="N543" s="203">
        <v>30</v>
      </c>
      <c r="O543" s="204" t="s">
        <v>3250</v>
      </c>
      <c r="P543" s="203" t="s">
        <v>3250</v>
      </c>
      <c r="Q543" s="197"/>
      <c r="R543" s="197" t="s">
        <v>1159</v>
      </c>
    </row>
    <row r="544" spans="1:18" s="205" customFormat="1" ht="10.199999999999999">
      <c r="A544" s="197" t="s">
        <v>3179</v>
      </c>
      <c r="B544" s="197" t="s">
        <v>4202</v>
      </c>
      <c r="C544" s="198">
        <v>2608584613</v>
      </c>
      <c r="D544" s="199" t="s">
        <v>7045</v>
      </c>
      <c r="E544" s="199"/>
      <c r="F544" s="201">
        <f t="shared" si="8"/>
        <v>10.835999999999999</v>
      </c>
      <c r="G544" s="201">
        <v>9.0299999999999994</v>
      </c>
      <c r="H544" s="199"/>
      <c r="I544" s="197"/>
      <c r="J544" s="197" t="s">
        <v>528</v>
      </c>
      <c r="K544" s="202" t="s">
        <v>7046</v>
      </c>
      <c r="L544" s="203">
        <v>157</v>
      </c>
      <c r="M544" s="203">
        <v>50</v>
      </c>
      <c r="N544" s="203">
        <v>30</v>
      </c>
      <c r="O544" s="204" t="s">
        <v>4222</v>
      </c>
      <c r="P544" s="203" t="s">
        <v>4222</v>
      </c>
      <c r="Q544" s="197"/>
      <c r="R544" s="197" t="s">
        <v>1159</v>
      </c>
    </row>
    <row r="545" spans="1:18" s="205" customFormat="1" ht="10.199999999999999">
      <c r="A545" s="197" t="s">
        <v>3179</v>
      </c>
      <c r="B545" s="197" t="s">
        <v>4202</v>
      </c>
      <c r="C545" s="198">
        <v>2608584614</v>
      </c>
      <c r="D545" s="199" t="s">
        <v>7047</v>
      </c>
      <c r="E545" s="199"/>
      <c r="F545" s="201">
        <f t="shared" si="8"/>
        <v>11.46</v>
      </c>
      <c r="G545" s="201">
        <v>9.5500000000000007</v>
      </c>
      <c r="H545" s="199"/>
      <c r="I545" s="197"/>
      <c r="J545" s="197" t="s">
        <v>528</v>
      </c>
      <c r="K545" s="202" t="s">
        <v>7048</v>
      </c>
      <c r="L545" s="203">
        <v>157</v>
      </c>
      <c r="M545" s="203">
        <v>48</v>
      </c>
      <c r="N545" s="203">
        <v>28</v>
      </c>
      <c r="O545" s="204" t="s">
        <v>3531</v>
      </c>
      <c r="P545" s="203" t="s">
        <v>3531</v>
      </c>
      <c r="Q545" s="197"/>
      <c r="R545" s="197" t="s">
        <v>1159</v>
      </c>
    </row>
    <row r="546" spans="1:18" s="205" customFormat="1" ht="10.199999999999999">
      <c r="A546" s="197" t="s">
        <v>3179</v>
      </c>
      <c r="B546" s="197" t="s">
        <v>4202</v>
      </c>
      <c r="C546" s="198">
        <v>2608584615</v>
      </c>
      <c r="D546" s="199" t="s">
        <v>7049</v>
      </c>
      <c r="E546" s="199"/>
      <c r="F546" s="201">
        <f t="shared" si="8"/>
        <v>11.627999999999998</v>
      </c>
      <c r="G546" s="201">
        <v>9.69</v>
      </c>
      <c r="H546" s="199"/>
      <c r="I546" s="197"/>
      <c r="J546" s="197" t="s">
        <v>528</v>
      </c>
      <c r="K546" s="202" t="s">
        <v>7050</v>
      </c>
      <c r="L546" s="203">
        <v>255</v>
      </c>
      <c r="M546" s="203">
        <v>225</v>
      </c>
      <c r="N546" s="203">
        <v>8</v>
      </c>
      <c r="O546" s="204" t="s">
        <v>3780</v>
      </c>
      <c r="P546" s="203" t="s">
        <v>3780</v>
      </c>
      <c r="Q546" s="197"/>
      <c r="R546" s="197" t="s">
        <v>3184</v>
      </c>
    </row>
    <row r="547" spans="1:18" s="205" customFormat="1" ht="10.199999999999999">
      <c r="A547" s="197" t="s">
        <v>3179</v>
      </c>
      <c r="B547" s="197" t="s">
        <v>4202</v>
      </c>
      <c r="C547" s="198">
        <v>2608584616</v>
      </c>
      <c r="D547" s="199" t="s">
        <v>7051</v>
      </c>
      <c r="E547" s="199"/>
      <c r="F547" s="201">
        <f t="shared" si="8"/>
        <v>10.907999999999999</v>
      </c>
      <c r="G547" s="201">
        <v>9.09</v>
      </c>
      <c r="H547" s="199"/>
      <c r="I547" s="197"/>
      <c r="J547" s="197" t="s">
        <v>528</v>
      </c>
      <c r="K547" s="202" t="s">
        <v>7052</v>
      </c>
      <c r="L547" s="203">
        <v>158</v>
      </c>
      <c r="M547" s="203">
        <v>50</v>
      </c>
      <c r="N547" s="203">
        <v>28</v>
      </c>
      <c r="O547" s="204" t="s">
        <v>3250</v>
      </c>
      <c r="P547" s="203" t="s">
        <v>3250</v>
      </c>
      <c r="Q547" s="197"/>
      <c r="R547" s="197" t="s">
        <v>1159</v>
      </c>
    </row>
    <row r="548" spans="1:18" s="205" customFormat="1" ht="10.199999999999999">
      <c r="A548" s="197" t="s">
        <v>3179</v>
      </c>
      <c r="B548" s="197" t="s">
        <v>4202</v>
      </c>
      <c r="C548" s="198">
        <v>2608584617</v>
      </c>
      <c r="D548" s="199" t="s">
        <v>7053</v>
      </c>
      <c r="E548" s="199"/>
      <c r="F548" s="201">
        <f t="shared" si="8"/>
        <v>13.739999999999998</v>
      </c>
      <c r="G548" s="201">
        <v>11.45</v>
      </c>
      <c r="H548" s="199"/>
      <c r="I548" s="197"/>
      <c r="J548" s="197" t="s">
        <v>528</v>
      </c>
      <c r="K548" s="202" t="s">
        <v>7054</v>
      </c>
      <c r="L548" s="203">
        <v>159</v>
      </c>
      <c r="M548" s="203">
        <v>49</v>
      </c>
      <c r="N548" s="203">
        <v>30</v>
      </c>
      <c r="O548" s="204" t="s">
        <v>7055</v>
      </c>
      <c r="P548" s="203" t="s">
        <v>7055</v>
      </c>
      <c r="Q548" s="197"/>
      <c r="R548" s="197" t="s">
        <v>1159</v>
      </c>
    </row>
    <row r="549" spans="1:18" s="205" customFormat="1" ht="10.199999999999999">
      <c r="A549" s="197" t="s">
        <v>3179</v>
      </c>
      <c r="B549" s="197" t="s">
        <v>4202</v>
      </c>
      <c r="C549" s="198">
        <v>2608584618</v>
      </c>
      <c r="D549" s="199" t="s">
        <v>7056</v>
      </c>
      <c r="E549" s="199"/>
      <c r="F549" s="201">
        <f t="shared" si="8"/>
        <v>12.984</v>
      </c>
      <c r="G549" s="201">
        <v>10.82</v>
      </c>
      <c r="H549" s="199"/>
      <c r="I549" s="197"/>
      <c r="J549" s="197" t="s">
        <v>528</v>
      </c>
      <c r="K549" s="202" t="s">
        <v>7057</v>
      </c>
      <c r="L549" s="203">
        <v>160</v>
      </c>
      <c r="M549" s="203">
        <v>50</v>
      </c>
      <c r="N549" s="203">
        <v>36</v>
      </c>
      <c r="O549" s="204" t="s">
        <v>4284</v>
      </c>
      <c r="P549" s="203" t="s">
        <v>4284</v>
      </c>
      <c r="Q549" s="197"/>
      <c r="R549" s="197" t="s">
        <v>1159</v>
      </c>
    </row>
    <row r="550" spans="1:18" s="205" customFormat="1" ht="10.199999999999999">
      <c r="A550" s="197" t="s">
        <v>3179</v>
      </c>
      <c r="B550" s="197" t="s">
        <v>4202</v>
      </c>
      <c r="C550" s="198">
        <v>2608584619</v>
      </c>
      <c r="D550" s="199" t="s">
        <v>7058</v>
      </c>
      <c r="E550" s="199"/>
      <c r="F550" s="201">
        <f t="shared" si="8"/>
        <v>13.92</v>
      </c>
      <c r="G550" s="201">
        <v>11.6</v>
      </c>
      <c r="H550" s="199"/>
      <c r="I550" s="197"/>
      <c r="J550" s="197" t="s">
        <v>528</v>
      </c>
      <c r="K550" s="202" t="s">
        <v>7059</v>
      </c>
      <c r="L550" s="203">
        <v>157</v>
      </c>
      <c r="M550" s="203">
        <v>49</v>
      </c>
      <c r="N550" s="203">
        <v>20</v>
      </c>
      <c r="O550" s="204" t="s">
        <v>3266</v>
      </c>
      <c r="P550" s="203" t="s">
        <v>3266</v>
      </c>
      <c r="Q550" s="197"/>
      <c r="R550" s="197" t="s">
        <v>1159</v>
      </c>
    </row>
    <row r="551" spans="1:18" s="205" customFormat="1" ht="10.199999999999999">
      <c r="A551" s="197" t="s">
        <v>3179</v>
      </c>
      <c r="B551" s="197" t="s">
        <v>4202</v>
      </c>
      <c r="C551" s="198">
        <v>2608584620</v>
      </c>
      <c r="D551" s="199" t="s">
        <v>7060</v>
      </c>
      <c r="E551" s="199"/>
      <c r="F551" s="201">
        <f t="shared" si="8"/>
        <v>13.212</v>
      </c>
      <c r="G551" s="201">
        <v>11.01</v>
      </c>
      <c r="H551" s="199"/>
      <c r="I551" s="197"/>
      <c r="J551" s="197" t="s">
        <v>528</v>
      </c>
      <c r="K551" s="202" t="s">
        <v>7061</v>
      </c>
      <c r="L551" s="203">
        <v>155</v>
      </c>
      <c r="M551" s="203">
        <v>60</v>
      </c>
      <c r="N551" s="203">
        <v>40</v>
      </c>
      <c r="O551" s="204" t="s">
        <v>3807</v>
      </c>
      <c r="P551" s="203" t="s">
        <v>3807</v>
      </c>
      <c r="Q551" s="197"/>
      <c r="R551" s="197" t="s">
        <v>1159</v>
      </c>
    </row>
    <row r="552" spans="1:18" s="205" customFormat="1" ht="10.199999999999999">
      <c r="A552" s="197" t="s">
        <v>3179</v>
      </c>
      <c r="B552" s="197" t="s">
        <v>4202</v>
      </c>
      <c r="C552" s="198">
        <v>2608584621</v>
      </c>
      <c r="D552" s="199" t="s">
        <v>7062</v>
      </c>
      <c r="E552" s="199"/>
      <c r="F552" s="201">
        <f t="shared" si="8"/>
        <v>13.212</v>
      </c>
      <c r="G552" s="201">
        <v>11.01</v>
      </c>
      <c r="H552" s="199"/>
      <c r="I552" s="197"/>
      <c r="J552" s="197" t="s">
        <v>528</v>
      </c>
      <c r="K552" s="202" t="s">
        <v>7063</v>
      </c>
      <c r="L552" s="203">
        <v>158</v>
      </c>
      <c r="M552" s="203">
        <v>60</v>
      </c>
      <c r="N552" s="203">
        <v>40</v>
      </c>
      <c r="O552" s="204" t="s">
        <v>7064</v>
      </c>
      <c r="P552" s="203" t="s">
        <v>7064</v>
      </c>
      <c r="Q552" s="197"/>
      <c r="R552" s="197" t="s">
        <v>1159</v>
      </c>
    </row>
    <row r="553" spans="1:18" s="205" customFormat="1" ht="10.199999999999999">
      <c r="A553" s="197" t="s">
        <v>3179</v>
      </c>
      <c r="B553" s="197" t="s">
        <v>4202</v>
      </c>
      <c r="C553" s="198">
        <v>2608584622</v>
      </c>
      <c r="D553" s="199" t="s">
        <v>7065</v>
      </c>
      <c r="E553" s="199"/>
      <c r="F553" s="201">
        <f t="shared" si="8"/>
        <v>14.652000000000001</v>
      </c>
      <c r="G553" s="201">
        <v>12.21</v>
      </c>
      <c r="H553" s="199"/>
      <c r="I553" s="197"/>
      <c r="J553" s="197" t="s">
        <v>528</v>
      </c>
      <c r="K553" s="202" t="s">
        <v>7066</v>
      </c>
      <c r="L553" s="203">
        <v>155</v>
      </c>
      <c r="M553" s="203">
        <v>59</v>
      </c>
      <c r="N553" s="203">
        <v>40</v>
      </c>
      <c r="O553" s="204" t="s">
        <v>3227</v>
      </c>
      <c r="P553" s="203" t="s">
        <v>3227</v>
      </c>
      <c r="Q553" s="197"/>
      <c r="R553" s="197" t="s">
        <v>1159</v>
      </c>
    </row>
    <row r="554" spans="1:18" s="205" customFormat="1" ht="10.199999999999999">
      <c r="A554" s="197" t="s">
        <v>3179</v>
      </c>
      <c r="B554" s="197" t="s">
        <v>4202</v>
      </c>
      <c r="C554" s="198">
        <v>2608584623</v>
      </c>
      <c r="D554" s="199" t="s">
        <v>7067</v>
      </c>
      <c r="E554" s="199"/>
      <c r="F554" s="201">
        <f t="shared" si="8"/>
        <v>14.076000000000001</v>
      </c>
      <c r="G554" s="201">
        <v>11.73</v>
      </c>
      <c r="H554" s="199"/>
      <c r="I554" s="197"/>
      <c r="J554" s="197" t="s">
        <v>528</v>
      </c>
      <c r="K554" s="202" t="s">
        <v>7068</v>
      </c>
      <c r="L554" s="203">
        <v>158</v>
      </c>
      <c r="M554" s="203">
        <v>60</v>
      </c>
      <c r="N554" s="203">
        <v>35</v>
      </c>
      <c r="O554" s="204" t="s">
        <v>3271</v>
      </c>
      <c r="P554" s="203" t="s">
        <v>3271</v>
      </c>
      <c r="Q554" s="197"/>
      <c r="R554" s="197" t="s">
        <v>1159</v>
      </c>
    </row>
    <row r="555" spans="1:18" s="205" customFormat="1" ht="10.199999999999999">
      <c r="A555" s="197" t="s">
        <v>3179</v>
      </c>
      <c r="B555" s="197" t="s">
        <v>4202</v>
      </c>
      <c r="C555" s="198">
        <v>2608584624</v>
      </c>
      <c r="D555" s="199" t="s">
        <v>7069</v>
      </c>
      <c r="E555" s="199"/>
      <c r="F555" s="201">
        <f t="shared" si="8"/>
        <v>14.423999999999999</v>
      </c>
      <c r="G555" s="201">
        <v>12.02</v>
      </c>
      <c r="H555" s="199"/>
      <c r="I555" s="197"/>
      <c r="J555" s="197" t="s">
        <v>528</v>
      </c>
      <c r="K555" s="202" t="s">
        <v>7070</v>
      </c>
      <c r="L555" s="203">
        <v>155</v>
      </c>
      <c r="M555" s="203">
        <v>65</v>
      </c>
      <c r="N555" s="203">
        <v>41</v>
      </c>
      <c r="O555" s="204" t="s">
        <v>7071</v>
      </c>
      <c r="P555" s="203" t="s">
        <v>7071</v>
      </c>
      <c r="Q555" s="197"/>
      <c r="R555" s="197" t="s">
        <v>1159</v>
      </c>
    </row>
    <row r="556" spans="1:18" s="205" customFormat="1" ht="10.199999999999999">
      <c r="A556" s="197" t="s">
        <v>3179</v>
      </c>
      <c r="B556" s="197" t="s">
        <v>4202</v>
      </c>
      <c r="C556" s="198">
        <v>2608584625</v>
      </c>
      <c r="D556" s="199" t="s">
        <v>7072</v>
      </c>
      <c r="E556" s="199"/>
      <c r="F556" s="201">
        <f t="shared" si="8"/>
        <v>15.347999999999999</v>
      </c>
      <c r="G556" s="201">
        <v>12.79</v>
      </c>
      <c r="H556" s="199"/>
      <c r="I556" s="197"/>
      <c r="J556" s="197" t="s">
        <v>528</v>
      </c>
      <c r="K556" s="202" t="s">
        <v>7073</v>
      </c>
      <c r="L556" s="203">
        <v>155</v>
      </c>
      <c r="M556" s="203">
        <v>57</v>
      </c>
      <c r="N556" s="203">
        <v>40</v>
      </c>
      <c r="O556" s="204" t="s">
        <v>3271</v>
      </c>
      <c r="P556" s="203" t="s">
        <v>3271</v>
      </c>
      <c r="Q556" s="197"/>
      <c r="R556" s="197" t="s">
        <v>1159</v>
      </c>
    </row>
    <row r="557" spans="1:18" s="205" customFormat="1" ht="10.199999999999999">
      <c r="A557" s="197" t="s">
        <v>3179</v>
      </c>
      <c r="B557" s="197" t="s">
        <v>4202</v>
      </c>
      <c r="C557" s="198">
        <v>2608584626</v>
      </c>
      <c r="D557" s="199" t="s">
        <v>7074</v>
      </c>
      <c r="E557" s="199"/>
      <c r="F557" s="201">
        <f t="shared" si="8"/>
        <v>14.639999999999999</v>
      </c>
      <c r="G557" s="201">
        <v>12.2</v>
      </c>
      <c r="H557" s="199"/>
      <c r="I557" s="197"/>
      <c r="J557" s="197" t="s">
        <v>528</v>
      </c>
      <c r="K557" s="202" t="s">
        <v>7075</v>
      </c>
      <c r="L557" s="203">
        <v>156</v>
      </c>
      <c r="M557" s="203">
        <v>59</v>
      </c>
      <c r="N557" s="203">
        <v>39</v>
      </c>
      <c r="O557" s="204" t="s">
        <v>5690</v>
      </c>
      <c r="P557" s="203" t="s">
        <v>5690</v>
      </c>
      <c r="Q557" s="197"/>
      <c r="R557" s="197" t="s">
        <v>1159</v>
      </c>
    </row>
    <row r="558" spans="1:18" s="205" customFormat="1" ht="10.199999999999999">
      <c r="A558" s="197" t="s">
        <v>3179</v>
      </c>
      <c r="B558" s="197" t="s">
        <v>4202</v>
      </c>
      <c r="C558" s="198">
        <v>2608584627</v>
      </c>
      <c r="D558" s="199" t="s">
        <v>7076</v>
      </c>
      <c r="E558" s="199"/>
      <c r="F558" s="201">
        <f t="shared" si="8"/>
        <v>15.504</v>
      </c>
      <c r="G558" s="201">
        <v>12.92</v>
      </c>
      <c r="H558" s="199"/>
      <c r="I558" s="197"/>
      <c r="J558" s="197" t="s">
        <v>528</v>
      </c>
      <c r="K558" s="202" t="s">
        <v>7077</v>
      </c>
      <c r="L558" s="203">
        <v>157</v>
      </c>
      <c r="M558" s="203">
        <v>60</v>
      </c>
      <c r="N558" s="203">
        <v>41</v>
      </c>
      <c r="O558" s="204" t="s">
        <v>3590</v>
      </c>
      <c r="P558" s="203" t="s">
        <v>3590</v>
      </c>
      <c r="Q558" s="197"/>
      <c r="R558" s="197" t="s">
        <v>1159</v>
      </c>
    </row>
    <row r="559" spans="1:18" s="205" customFormat="1" ht="10.199999999999999">
      <c r="A559" s="197" t="s">
        <v>3179</v>
      </c>
      <c r="B559" s="197" t="s">
        <v>4202</v>
      </c>
      <c r="C559" s="198">
        <v>2608584628</v>
      </c>
      <c r="D559" s="199" t="s">
        <v>7078</v>
      </c>
      <c r="E559" s="199"/>
      <c r="F559" s="201">
        <f t="shared" si="8"/>
        <v>14.28</v>
      </c>
      <c r="G559" s="201">
        <v>11.9</v>
      </c>
      <c r="H559" s="199"/>
      <c r="I559" s="197"/>
      <c r="J559" s="197" t="s">
        <v>528</v>
      </c>
      <c r="K559" s="202" t="s">
        <v>7079</v>
      </c>
      <c r="L559" s="203">
        <v>158</v>
      </c>
      <c r="M559" s="203">
        <v>62</v>
      </c>
      <c r="N559" s="203">
        <v>39</v>
      </c>
      <c r="O559" s="204" t="s">
        <v>3358</v>
      </c>
      <c r="P559" s="203" t="s">
        <v>3358</v>
      </c>
      <c r="Q559" s="197"/>
      <c r="R559" s="197" t="s">
        <v>1159</v>
      </c>
    </row>
    <row r="560" spans="1:18" s="205" customFormat="1" ht="10.199999999999999">
      <c r="A560" s="197" t="s">
        <v>3179</v>
      </c>
      <c r="B560" s="197" t="s">
        <v>4202</v>
      </c>
      <c r="C560" s="198">
        <v>2608584629</v>
      </c>
      <c r="D560" s="199" t="s">
        <v>7080</v>
      </c>
      <c r="E560" s="199"/>
      <c r="F560" s="201">
        <f t="shared" si="8"/>
        <v>15.683999999999999</v>
      </c>
      <c r="G560" s="201">
        <v>13.07</v>
      </c>
      <c r="H560" s="199"/>
      <c r="I560" s="197"/>
      <c r="J560" s="197" t="s">
        <v>528</v>
      </c>
      <c r="K560" s="202" t="s">
        <v>7081</v>
      </c>
      <c r="L560" s="203">
        <v>157</v>
      </c>
      <c r="M560" s="203">
        <v>75</v>
      </c>
      <c r="N560" s="203">
        <v>50</v>
      </c>
      <c r="O560" s="204" t="s">
        <v>3263</v>
      </c>
      <c r="P560" s="203" t="s">
        <v>3263</v>
      </c>
      <c r="Q560" s="197"/>
      <c r="R560" s="197" t="s">
        <v>1159</v>
      </c>
    </row>
    <row r="561" spans="1:18" s="205" customFormat="1" ht="10.199999999999999">
      <c r="A561" s="197" t="s">
        <v>3179</v>
      </c>
      <c r="B561" s="197" t="s">
        <v>4202</v>
      </c>
      <c r="C561" s="198">
        <v>2608584630</v>
      </c>
      <c r="D561" s="199" t="s">
        <v>7082</v>
      </c>
      <c r="E561" s="199"/>
      <c r="F561" s="201">
        <f t="shared" si="8"/>
        <v>16.776</v>
      </c>
      <c r="G561" s="201">
        <v>13.98</v>
      </c>
      <c r="H561" s="199"/>
      <c r="I561" s="197"/>
      <c r="J561" s="197" t="s">
        <v>528</v>
      </c>
      <c r="K561" s="202" t="s">
        <v>7083</v>
      </c>
      <c r="L561" s="203">
        <v>156</v>
      </c>
      <c r="M561" s="203">
        <v>74</v>
      </c>
      <c r="N561" s="203">
        <v>52</v>
      </c>
      <c r="O561" s="204" t="s">
        <v>3590</v>
      </c>
      <c r="P561" s="203" t="s">
        <v>3590</v>
      </c>
      <c r="Q561" s="197"/>
      <c r="R561" s="197" t="s">
        <v>1159</v>
      </c>
    </row>
    <row r="562" spans="1:18" s="205" customFormat="1" ht="10.199999999999999">
      <c r="A562" s="197" t="s">
        <v>3179</v>
      </c>
      <c r="B562" s="197" t="s">
        <v>4202</v>
      </c>
      <c r="C562" s="198">
        <v>2608584631</v>
      </c>
      <c r="D562" s="199" t="s">
        <v>7084</v>
      </c>
      <c r="E562" s="199"/>
      <c r="F562" s="201">
        <f t="shared" si="8"/>
        <v>16.956</v>
      </c>
      <c r="G562" s="201">
        <v>14.13</v>
      </c>
      <c r="H562" s="199"/>
      <c r="I562" s="197"/>
      <c r="J562" s="197" t="s">
        <v>528</v>
      </c>
      <c r="K562" s="202" t="s">
        <v>7085</v>
      </c>
      <c r="L562" s="203">
        <v>156</v>
      </c>
      <c r="M562" s="203">
        <v>73</v>
      </c>
      <c r="N562" s="203">
        <v>54</v>
      </c>
      <c r="O562" s="204" t="s">
        <v>3504</v>
      </c>
      <c r="P562" s="203" t="s">
        <v>3504</v>
      </c>
      <c r="Q562" s="197"/>
      <c r="R562" s="197" t="s">
        <v>1159</v>
      </c>
    </row>
    <row r="563" spans="1:18" s="205" customFormat="1" ht="10.199999999999999">
      <c r="A563" s="197" t="s">
        <v>3179</v>
      </c>
      <c r="B563" s="197" t="s">
        <v>4202</v>
      </c>
      <c r="C563" s="198">
        <v>2608584632</v>
      </c>
      <c r="D563" s="199" t="s">
        <v>7086</v>
      </c>
      <c r="E563" s="199"/>
      <c r="F563" s="201">
        <f t="shared" si="8"/>
        <v>15.815999999999999</v>
      </c>
      <c r="G563" s="201">
        <v>13.18</v>
      </c>
      <c r="H563" s="199"/>
      <c r="I563" s="197"/>
      <c r="J563" s="197" t="s">
        <v>528</v>
      </c>
      <c r="K563" s="202" t="s">
        <v>7087</v>
      </c>
      <c r="L563" s="203">
        <v>156</v>
      </c>
      <c r="M563" s="203">
        <v>72</v>
      </c>
      <c r="N563" s="203">
        <v>55</v>
      </c>
      <c r="O563" s="204" t="s">
        <v>4914</v>
      </c>
      <c r="P563" s="203" t="s">
        <v>4914</v>
      </c>
      <c r="Q563" s="197"/>
      <c r="R563" s="197" t="s">
        <v>1159</v>
      </c>
    </row>
    <row r="564" spans="1:18" s="205" customFormat="1" ht="10.199999999999999">
      <c r="A564" s="197" t="s">
        <v>3179</v>
      </c>
      <c r="B564" s="197" t="s">
        <v>4202</v>
      </c>
      <c r="C564" s="198">
        <v>2608584633</v>
      </c>
      <c r="D564" s="199" t="s">
        <v>7088</v>
      </c>
      <c r="E564" s="199"/>
      <c r="F564" s="201">
        <f t="shared" si="8"/>
        <v>17.184000000000001</v>
      </c>
      <c r="G564" s="201">
        <v>14.32</v>
      </c>
      <c r="H564" s="199"/>
      <c r="I564" s="197"/>
      <c r="J564" s="197" t="s">
        <v>528</v>
      </c>
      <c r="K564" s="202" t="s">
        <v>7089</v>
      </c>
      <c r="L564" s="203">
        <v>155</v>
      </c>
      <c r="M564" s="203">
        <v>70</v>
      </c>
      <c r="N564" s="203">
        <v>60</v>
      </c>
      <c r="O564" s="204" t="s">
        <v>3753</v>
      </c>
      <c r="P564" s="203" t="s">
        <v>3753</v>
      </c>
      <c r="Q564" s="197"/>
      <c r="R564" s="197" t="s">
        <v>1159</v>
      </c>
    </row>
    <row r="565" spans="1:18" s="205" customFormat="1" ht="10.199999999999999">
      <c r="A565" s="197" t="s">
        <v>3179</v>
      </c>
      <c r="B565" s="197" t="s">
        <v>4202</v>
      </c>
      <c r="C565" s="198">
        <v>2608584634</v>
      </c>
      <c r="D565" s="199" t="s">
        <v>7090</v>
      </c>
      <c r="E565" s="199"/>
      <c r="F565" s="201">
        <f t="shared" si="8"/>
        <v>16.992000000000001</v>
      </c>
      <c r="G565" s="201">
        <v>14.16</v>
      </c>
      <c r="H565" s="199"/>
      <c r="I565" s="197"/>
      <c r="J565" s="197" t="s">
        <v>528</v>
      </c>
      <c r="K565" s="202" t="s">
        <v>7091</v>
      </c>
      <c r="L565" s="203">
        <v>155</v>
      </c>
      <c r="M565" s="203">
        <v>71</v>
      </c>
      <c r="N565" s="203">
        <v>54</v>
      </c>
      <c r="O565" s="204" t="s">
        <v>3236</v>
      </c>
      <c r="P565" s="203" t="s">
        <v>3236</v>
      </c>
      <c r="Q565" s="197"/>
      <c r="R565" s="197" t="s">
        <v>1159</v>
      </c>
    </row>
    <row r="566" spans="1:18" s="205" customFormat="1" ht="10.199999999999999">
      <c r="A566" s="197" t="s">
        <v>3179</v>
      </c>
      <c r="B566" s="197" t="s">
        <v>4202</v>
      </c>
      <c r="C566" s="198">
        <v>2608584635</v>
      </c>
      <c r="D566" s="199" t="s">
        <v>7092</v>
      </c>
      <c r="E566" s="199"/>
      <c r="F566" s="201">
        <f t="shared" si="8"/>
        <v>16.139999999999997</v>
      </c>
      <c r="G566" s="201">
        <v>13.45</v>
      </c>
      <c r="H566" s="199"/>
      <c r="I566" s="197"/>
      <c r="J566" s="197" t="s">
        <v>528</v>
      </c>
      <c r="K566" s="202" t="s">
        <v>7093</v>
      </c>
      <c r="L566" s="203">
        <v>155</v>
      </c>
      <c r="M566" s="203">
        <v>70</v>
      </c>
      <c r="N566" s="203">
        <v>52</v>
      </c>
      <c r="O566" s="204" t="s">
        <v>5305</v>
      </c>
      <c r="P566" s="203" t="s">
        <v>5305</v>
      </c>
      <c r="Q566" s="197"/>
      <c r="R566" s="197" t="s">
        <v>1159</v>
      </c>
    </row>
    <row r="567" spans="1:18" s="205" customFormat="1" ht="10.199999999999999">
      <c r="A567" s="197" t="s">
        <v>3179</v>
      </c>
      <c r="B567" s="197" t="s">
        <v>4202</v>
      </c>
      <c r="C567" s="198">
        <v>2608584636</v>
      </c>
      <c r="D567" s="199" t="s">
        <v>7094</v>
      </c>
      <c r="E567" s="199"/>
      <c r="F567" s="201">
        <f t="shared" si="8"/>
        <v>17.28</v>
      </c>
      <c r="G567" s="201">
        <v>14.4</v>
      </c>
      <c r="H567" s="199"/>
      <c r="I567" s="197"/>
      <c r="J567" s="197" t="s">
        <v>528</v>
      </c>
      <c r="K567" s="202" t="s">
        <v>7095</v>
      </c>
      <c r="L567" s="203">
        <v>156</v>
      </c>
      <c r="M567" s="203">
        <v>72</v>
      </c>
      <c r="N567" s="203">
        <v>53</v>
      </c>
      <c r="O567" s="204" t="s">
        <v>7096</v>
      </c>
      <c r="P567" s="203" t="s">
        <v>7096</v>
      </c>
      <c r="Q567" s="197"/>
      <c r="R567" s="197" t="s">
        <v>3184</v>
      </c>
    </row>
    <row r="568" spans="1:18" s="205" customFormat="1" ht="10.199999999999999">
      <c r="A568" s="197" t="s">
        <v>3179</v>
      </c>
      <c r="B568" s="197" t="s">
        <v>4202</v>
      </c>
      <c r="C568" s="198">
        <v>2608584637</v>
      </c>
      <c r="D568" s="199" t="s">
        <v>7097</v>
      </c>
      <c r="E568" s="199"/>
      <c r="F568" s="201">
        <f t="shared" si="8"/>
        <v>16.956</v>
      </c>
      <c r="G568" s="201">
        <v>14.13</v>
      </c>
      <c r="H568" s="199"/>
      <c r="I568" s="197"/>
      <c r="J568" s="197" t="s">
        <v>528</v>
      </c>
      <c r="K568" s="202" t="s">
        <v>7098</v>
      </c>
      <c r="L568" s="203">
        <v>160</v>
      </c>
      <c r="M568" s="203">
        <v>88</v>
      </c>
      <c r="N568" s="203">
        <v>66</v>
      </c>
      <c r="O568" s="204" t="s">
        <v>7099</v>
      </c>
      <c r="P568" s="203" t="s">
        <v>7099</v>
      </c>
      <c r="Q568" s="197"/>
      <c r="R568" s="197" t="s">
        <v>1159</v>
      </c>
    </row>
    <row r="569" spans="1:18" s="205" customFormat="1" ht="10.199999999999999">
      <c r="A569" s="197" t="s">
        <v>3179</v>
      </c>
      <c r="B569" s="197" t="s">
        <v>4202</v>
      </c>
      <c r="C569" s="198">
        <v>2608584638</v>
      </c>
      <c r="D569" s="199" t="s">
        <v>7100</v>
      </c>
      <c r="E569" s="199"/>
      <c r="F569" s="201">
        <f t="shared" si="8"/>
        <v>18.071999999999999</v>
      </c>
      <c r="G569" s="201">
        <v>15.06</v>
      </c>
      <c r="H569" s="199"/>
      <c r="I569" s="197"/>
      <c r="J569" s="197" t="s">
        <v>528</v>
      </c>
      <c r="K569" s="202" t="s">
        <v>7101</v>
      </c>
      <c r="L569" s="203">
        <v>160</v>
      </c>
      <c r="M569" s="203">
        <v>90</v>
      </c>
      <c r="N569" s="203">
        <v>80</v>
      </c>
      <c r="O569" s="204" t="s">
        <v>3496</v>
      </c>
      <c r="P569" s="203" t="s">
        <v>3496</v>
      </c>
      <c r="Q569" s="197"/>
      <c r="R569" s="197" t="s">
        <v>1159</v>
      </c>
    </row>
    <row r="570" spans="1:18" s="205" customFormat="1" ht="10.199999999999999">
      <c r="A570" s="197" t="s">
        <v>3179</v>
      </c>
      <c r="B570" s="197" t="s">
        <v>4202</v>
      </c>
      <c r="C570" s="198">
        <v>2608584639</v>
      </c>
      <c r="D570" s="199" t="s">
        <v>7102</v>
      </c>
      <c r="E570" s="199"/>
      <c r="F570" s="201">
        <f t="shared" si="8"/>
        <v>18.071999999999999</v>
      </c>
      <c r="G570" s="201">
        <v>15.06</v>
      </c>
      <c r="H570" s="199"/>
      <c r="I570" s="197"/>
      <c r="J570" s="197" t="s">
        <v>528</v>
      </c>
      <c r="K570" s="202" t="s">
        <v>7103</v>
      </c>
      <c r="L570" s="203">
        <v>165</v>
      </c>
      <c r="M570" s="203">
        <v>89</v>
      </c>
      <c r="N570" s="203">
        <v>58</v>
      </c>
      <c r="O570" s="204" t="s">
        <v>3496</v>
      </c>
      <c r="P570" s="203" t="s">
        <v>3496</v>
      </c>
      <c r="Q570" s="197"/>
      <c r="R570" s="197" t="s">
        <v>1159</v>
      </c>
    </row>
    <row r="571" spans="1:18" s="205" customFormat="1" ht="10.199999999999999">
      <c r="A571" s="197" t="s">
        <v>3179</v>
      </c>
      <c r="B571" s="197" t="s">
        <v>4202</v>
      </c>
      <c r="C571" s="198">
        <v>2608584640</v>
      </c>
      <c r="D571" s="199" t="s">
        <v>7104</v>
      </c>
      <c r="E571" s="199"/>
      <c r="F571" s="201">
        <f t="shared" si="8"/>
        <v>18.263999999999999</v>
      </c>
      <c r="G571" s="201">
        <v>15.22</v>
      </c>
      <c r="H571" s="199"/>
      <c r="I571" s="197"/>
      <c r="J571" s="197" t="s">
        <v>528</v>
      </c>
      <c r="K571" s="202" t="s">
        <v>7105</v>
      </c>
      <c r="L571" s="203">
        <v>157</v>
      </c>
      <c r="M571" s="203">
        <v>85</v>
      </c>
      <c r="N571" s="203">
        <v>65</v>
      </c>
      <c r="O571" s="204" t="s">
        <v>3542</v>
      </c>
      <c r="P571" s="203" t="s">
        <v>3542</v>
      </c>
      <c r="Q571" s="197"/>
      <c r="R571" s="197" t="s">
        <v>1159</v>
      </c>
    </row>
    <row r="572" spans="1:18" s="205" customFormat="1" ht="10.199999999999999">
      <c r="A572" s="197" t="s">
        <v>3179</v>
      </c>
      <c r="B572" s="197" t="s">
        <v>4202</v>
      </c>
      <c r="C572" s="198">
        <v>2608584641</v>
      </c>
      <c r="D572" s="199" t="s">
        <v>7106</v>
      </c>
      <c r="E572" s="199"/>
      <c r="F572" s="201">
        <f t="shared" si="8"/>
        <v>17.244</v>
      </c>
      <c r="G572" s="201">
        <v>14.37</v>
      </c>
      <c r="H572" s="199"/>
      <c r="I572" s="197"/>
      <c r="J572" s="197" t="s">
        <v>528</v>
      </c>
      <c r="K572" s="202" t="s">
        <v>7107</v>
      </c>
      <c r="L572" s="203">
        <v>160</v>
      </c>
      <c r="M572" s="203">
        <v>95</v>
      </c>
      <c r="N572" s="203">
        <v>65</v>
      </c>
      <c r="O572" s="204" t="s">
        <v>7108</v>
      </c>
      <c r="P572" s="203" t="s">
        <v>7108</v>
      </c>
      <c r="Q572" s="197"/>
      <c r="R572" s="197" t="s">
        <v>1159</v>
      </c>
    </row>
    <row r="573" spans="1:18" s="205" customFormat="1" ht="10.199999999999999">
      <c r="A573" s="197" t="s">
        <v>3179</v>
      </c>
      <c r="B573" s="197" t="s">
        <v>4202</v>
      </c>
      <c r="C573" s="198">
        <v>2608584642</v>
      </c>
      <c r="D573" s="199" t="s">
        <v>7109</v>
      </c>
      <c r="E573" s="199"/>
      <c r="F573" s="201">
        <f t="shared" si="8"/>
        <v>18.396000000000001</v>
      </c>
      <c r="G573" s="201">
        <v>15.33</v>
      </c>
      <c r="H573" s="199"/>
      <c r="I573" s="197"/>
      <c r="J573" s="197" t="s">
        <v>528</v>
      </c>
      <c r="K573" s="202" t="s">
        <v>7110</v>
      </c>
      <c r="L573" s="203">
        <v>158</v>
      </c>
      <c r="M573" s="203">
        <v>82</v>
      </c>
      <c r="N573" s="203">
        <v>68</v>
      </c>
      <c r="O573" s="204" t="s">
        <v>3788</v>
      </c>
      <c r="P573" s="203" t="s">
        <v>3788</v>
      </c>
      <c r="Q573" s="197"/>
      <c r="R573" s="197" t="s">
        <v>1159</v>
      </c>
    </row>
    <row r="574" spans="1:18" s="205" customFormat="1" ht="10.199999999999999">
      <c r="A574" s="197" t="s">
        <v>3179</v>
      </c>
      <c r="B574" s="197" t="s">
        <v>4202</v>
      </c>
      <c r="C574" s="198">
        <v>2608584643</v>
      </c>
      <c r="D574" s="199" t="s">
        <v>7111</v>
      </c>
      <c r="E574" s="199"/>
      <c r="F574" s="201">
        <f t="shared" si="8"/>
        <v>17.712</v>
      </c>
      <c r="G574" s="201">
        <v>14.76</v>
      </c>
      <c r="H574" s="199"/>
      <c r="I574" s="197"/>
      <c r="J574" s="197" t="s">
        <v>528</v>
      </c>
      <c r="K574" s="202" t="s">
        <v>7112</v>
      </c>
      <c r="L574" s="203">
        <v>160</v>
      </c>
      <c r="M574" s="203">
        <v>90</v>
      </c>
      <c r="N574" s="203">
        <v>65</v>
      </c>
      <c r="O574" s="204" t="s">
        <v>4641</v>
      </c>
      <c r="P574" s="203" t="s">
        <v>4641</v>
      </c>
      <c r="Q574" s="197"/>
      <c r="R574" s="197" t="s">
        <v>1159</v>
      </c>
    </row>
    <row r="575" spans="1:18" s="205" customFormat="1" ht="10.199999999999999">
      <c r="A575" s="197" t="s">
        <v>3179</v>
      </c>
      <c r="B575" s="197" t="s">
        <v>4202</v>
      </c>
      <c r="C575" s="198">
        <v>2608584644</v>
      </c>
      <c r="D575" s="199" t="s">
        <v>7113</v>
      </c>
      <c r="E575" s="199"/>
      <c r="F575" s="201">
        <f t="shared" si="8"/>
        <v>17.795999999999999</v>
      </c>
      <c r="G575" s="201">
        <v>14.83</v>
      </c>
      <c r="H575" s="199"/>
      <c r="I575" s="197"/>
      <c r="J575" s="197" t="s">
        <v>528</v>
      </c>
      <c r="K575" s="202" t="s">
        <v>7114</v>
      </c>
      <c r="L575" s="203">
        <v>155</v>
      </c>
      <c r="M575" s="203">
        <v>85</v>
      </c>
      <c r="N575" s="203">
        <v>70</v>
      </c>
      <c r="O575" s="204" t="s">
        <v>7115</v>
      </c>
      <c r="P575" s="203" t="s">
        <v>7115</v>
      </c>
      <c r="Q575" s="197"/>
      <c r="R575" s="197" t="s">
        <v>1159</v>
      </c>
    </row>
    <row r="576" spans="1:18" s="205" customFormat="1" ht="10.199999999999999">
      <c r="A576" s="197" t="s">
        <v>3179</v>
      </c>
      <c r="B576" s="197" t="s">
        <v>4202</v>
      </c>
      <c r="C576" s="198">
        <v>2608584645</v>
      </c>
      <c r="D576" s="199" t="s">
        <v>7116</v>
      </c>
      <c r="E576" s="199"/>
      <c r="F576" s="201">
        <f t="shared" si="8"/>
        <v>18.192</v>
      </c>
      <c r="G576" s="201">
        <v>15.16</v>
      </c>
      <c r="H576" s="199"/>
      <c r="I576" s="197"/>
      <c r="J576" s="197" t="s">
        <v>528</v>
      </c>
      <c r="K576" s="202" t="s">
        <v>7117</v>
      </c>
      <c r="L576" s="203">
        <v>165</v>
      </c>
      <c r="M576" s="203">
        <v>110</v>
      </c>
      <c r="N576" s="203">
        <v>77</v>
      </c>
      <c r="O576" s="204" t="s">
        <v>5518</v>
      </c>
      <c r="P576" s="203" t="s">
        <v>5518</v>
      </c>
      <c r="Q576" s="197"/>
      <c r="R576" s="197" t="s">
        <v>1159</v>
      </c>
    </row>
    <row r="577" spans="1:18" s="205" customFormat="1" ht="10.199999999999999">
      <c r="A577" s="197" t="s">
        <v>3179</v>
      </c>
      <c r="B577" s="197" t="s">
        <v>4202</v>
      </c>
      <c r="C577" s="198">
        <v>2608584646</v>
      </c>
      <c r="D577" s="199" t="s">
        <v>7118</v>
      </c>
      <c r="E577" s="199"/>
      <c r="F577" s="201">
        <f t="shared" si="8"/>
        <v>18.396000000000001</v>
      </c>
      <c r="G577" s="201">
        <v>15.33</v>
      </c>
      <c r="H577" s="199"/>
      <c r="I577" s="197"/>
      <c r="J577" s="197" t="s">
        <v>528</v>
      </c>
      <c r="K577" s="202" t="s">
        <v>7119</v>
      </c>
      <c r="L577" s="203">
        <v>165</v>
      </c>
      <c r="M577" s="203">
        <v>110</v>
      </c>
      <c r="N577" s="203">
        <v>75</v>
      </c>
      <c r="O577" s="204" t="s">
        <v>4858</v>
      </c>
      <c r="P577" s="203" t="s">
        <v>4858</v>
      </c>
      <c r="Q577" s="197"/>
      <c r="R577" s="197" t="s">
        <v>1159</v>
      </c>
    </row>
    <row r="578" spans="1:18" s="205" customFormat="1" ht="10.199999999999999">
      <c r="A578" s="197" t="s">
        <v>3179</v>
      </c>
      <c r="B578" s="197" t="s">
        <v>4202</v>
      </c>
      <c r="C578" s="198">
        <v>2608584647</v>
      </c>
      <c r="D578" s="199" t="s">
        <v>7120</v>
      </c>
      <c r="E578" s="199"/>
      <c r="F578" s="201">
        <f t="shared" si="8"/>
        <v>19.704000000000001</v>
      </c>
      <c r="G578" s="201">
        <v>16.420000000000002</v>
      </c>
      <c r="H578" s="199"/>
      <c r="I578" s="197"/>
      <c r="J578" s="197" t="s">
        <v>528</v>
      </c>
      <c r="K578" s="202" t="s">
        <v>7121</v>
      </c>
      <c r="L578" s="203">
        <v>167</v>
      </c>
      <c r="M578" s="203">
        <v>112</v>
      </c>
      <c r="N578" s="203">
        <v>77</v>
      </c>
      <c r="O578" s="204" t="s">
        <v>7122</v>
      </c>
      <c r="P578" s="203" t="s">
        <v>7122</v>
      </c>
      <c r="Q578" s="197"/>
      <c r="R578" s="197" t="s">
        <v>1159</v>
      </c>
    </row>
    <row r="579" spans="1:18" s="205" customFormat="1" ht="10.199999999999999">
      <c r="A579" s="197" t="s">
        <v>3179</v>
      </c>
      <c r="B579" s="197" t="s">
        <v>4202</v>
      </c>
      <c r="C579" s="198">
        <v>2608584648</v>
      </c>
      <c r="D579" s="199" t="s">
        <v>7123</v>
      </c>
      <c r="E579" s="199"/>
      <c r="F579" s="201">
        <f t="shared" si="8"/>
        <v>19.079999999999998</v>
      </c>
      <c r="G579" s="201">
        <v>15.9</v>
      </c>
      <c r="H579" s="199"/>
      <c r="I579" s="197"/>
      <c r="J579" s="197" t="s">
        <v>528</v>
      </c>
      <c r="K579" s="202" t="s">
        <v>7124</v>
      </c>
      <c r="L579" s="203">
        <v>167</v>
      </c>
      <c r="M579" s="203">
        <v>110</v>
      </c>
      <c r="N579" s="203">
        <v>77</v>
      </c>
      <c r="O579" s="204" t="s">
        <v>4644</v>
      </c>
      <c r="P579" s="203" t="s">
        <v>4644</v>
      </c>
      <c r="Q579" s="197"/>
      <c r="R579" s="197" t="s">
        <v>1159</v>
      </c>
    </row>
    <row r="580" spans="1:18" s="205" customFormat="1" ht="10.199999999999999">
      <c r="A580" s="197" t="s">
        <v>3179</v>
      </c>
      <c r="B580" s="197" t="s">
        <v>4202</v>
      </c>
      <c r="C580" s="198">
        <v>2608584649</v>
      </c>
      <c r="D580" s="199" t="s">
        <v>7125</v>
      </c>
      <c r="E580" s="199"/>
      <c r="F580" s="201">
        <f t="shared" si="8"/>
        <v>25.331999999999997</v>
      </c>
      <c r="G580" s="201">
        <v>21.11</v>
      </c>
      <c r="H580" s="199"/>
      <c r="I580" s="197"/>
      <c r="J580" s="197" t="s">
        <v>528</v>
      </c>
      <c r="K580" s="202" t="s">
        <v>7126</v>
      </c>
      <c r="L580" s="203">
        <v>172</v>
      </c>
      <c r="M580" s="203">
        <v>110</v>
      </c>
      <c r="N580" s="203">
        <v>75</v>
      </c>
      <c r="O580" s="204" t="s">
        <v>4003</v>
      </c>
      <c r="P580" s="203" t="s">
        <v>4003</v>
      </c>
      <c r="Q580" s="197"/>
      <c r="R580" s="197" t="s">
        <v>1159</v>
      </c>
    </row>
    <row r="581" spans="1:18" s="205" customFormat="1" ht="10.199999999999999">
      <c r="A581" s="197" t="s">
        <v>3179</v>
      </c>
      <c r="B581" s="197" t="s">
        <v>4202</v>
      </c>
      <c r="C581" s="198">
        <v>2608584650</v>
      </c>
      <c r="D581" s="199" t="s">
        <v>7127</v>
      </c>
      <c r="E581" s="199"/>
      <c r="F581" s="201">
        <f t="shared" si="8"/>
        <v>26.507999999999999</v>
      </c>
      <c r="G581" s="201">
        <v>22.09</v>
      </c>
      <c r="H581" s="199"/>
      <c r="I581" s="197"/>
      <c r="J581" s="197" t="s">
        <v>528</v>
      </c>
      <c r="K581" s="202" t="s">
        <v>7128</v>
      </c>
      <c r="L581" s="203">
        <v>180</v>
      </c>
      <c r="M581" s="203">
        <v>123</v>
      </c>
      <c r="N581" s="203">
        <v>75</v>
      </c>
      <c r="O581" s="204" t="s">
        <v>4003</v>
      </c>
      <c r="P581" s="203" t="s">
        <v>4003</v>
      </c>
      <c r="Q581" s="197"/>
      <c r="R581" s="197" t="s">
        <v>1159</v>
      </c>
    </row>
    <row r="582" spans="1:18" s="205" customFormat="1" ht="10.199999999999999">
      <c r="A582" s="197" t="s">
        <v>3179</v>
      </c>
      <c r="B582" s="197" t="s">
        <v>4202</v>
      </c>
      <c r="C582" s="198">
        <v>2608584651</v>
      </c>
      <c r="D582" s="199" t="s">
        <v>7129</v>
      </c>
      <c r="E582" s="199"/>
      <c r="F582" s="201">
        <f t="shared" si="8"/>
        <v>26.747999999999998</v>
      </c>
      <c r="G582" s="201">
        <v>22.29</v>
      </c>
      <c r="H582" s="199"/>
      <c r="I582" s="197"/>
      <c r="J582" s="197" t="s">
        <v>528</v>
      </c>
      <c r="K582" s="202" t="s">
        <v>7130</v>
      </c>
      <c r="L582" s="203">
        <v>182</v>
      </c>
      <c r="M582" s="203">
        <v>124</v>
      </c>
      <c r="N582" s="203">
        <v>72</v>
      </c>
      <c r="O582" s="204" t="s">
        <v>4674</v>
      </c>
      <c r="P582" s="203" t="s">
        <v>4674</v>
      </c>
      <c r="Q582" s="197"/>
      <c r="R582" s="197" t="s">
        <v>1159</v>
      </c>
    </row>
    <row r="583" spans="1:18" s="205" customFormat="1" ht="10.199999999999999">
      <c r="A583" s="197" t="s">
        <v>3179</v>
      </c>
      <c r="B583" s="197" t="s">
        <v>4202</v>
      </c>
      <c r="C583" s="198">
        <v>2608584652</v>
      </c>
      <c r="D583" s="199" t="s">
        <v>7131</v>
      </c>
      <c r="E583" s="199"/>
      <c r="F583" s="201">
        <f t="shared" si="8"/>
        <v>26.963999999999999</v>
      </c>
      <c r="G583" s="201">
        <v>22.47</v>
      </c>
      <c r="H583" s="199"/>
      <c r="I583" s="197"/>
      <c r="J583" s="197" t="s">
        <v>528</v>
      </c>
      <c r="K583" s="202" t="s">
        <v>7132</v>
      </c>
      <c r="L583" s="203">
        <v>185</v>
      </c>
      <c r="M583" s="203">
        <v>125</v>
      </c>
      <c r="N583" s="203">
        <v>70</v>
      </c>
      <c r="O583" s="204" t="s">
        <v>4241</v>
      </c>
      <c r="P583" s="203" t="s">
        <v>4241</v>
      </c>
      <c r="Q583" s="197"/>
      <c r="R583" s="197" t="s">
        <v>1159</v>
      </c>
    </row>
    <row r="584" spans="1:18" s="205" customFormat="1" ht="10.199999999999999">
      <c r="A584" s="197" t="s">
        <v>3179</v>
      </c>
      <c r="B584" s="197" t="s">
        <v>4202</v>
      </c>
      <c r="C584" s="198">
        <v>2608584653</v>
      </c>
      <c r="D584" s="199" t="s">
        <v>7133</v>
      </c>
      <c r="E584" s="199"/>
      <c r="F584" s="201">
        <f t="shared" si="8"/>
        <v>27.215999999999998</v>
      </c>
      <c r="G584" s="201">
        <v>22.68</v>
      </c>
      <c r="H584" s="199"/>
      <c r="I584" s="197"/>
      <c r="J584" s="197" t="s">
        <v>528</v>
      </c>
      <c r="K584" s="202" t="s">
        <v>7134</v>
      </c>
      <c r="L584" s="203">
        <v>180</v>
      </c>
      <c r="M584" s="203">
        <v>125</v>
      </c>
      <c r="N584" s="203">
        <v>80</v>
      </c>
      <c r="O584" s="204" t="s">
        <v>4674</v>
      </c>
      <c r="P584" s="203" t="s">
        <v>4674</v>
      </c>
      <c r="Q584" s="197"/>
      <c r="R584" s="197" t="s">
        <v>1159</v>
      </c>
    </row>
    <row r="585" spans="1:18" s="205" customFormat="1" ht="10.199999999999999">
      <c r="A585" s="197" t="s">
        <v>3179</v>
      </c>
      <c r="B585" s="197" t="s">
        <v>4202</v>
      </c>
      <c r="C585" s="198">
        <v>2608584654</v>
      </c>
      <c r="D585" s="199" t="s">
        <v>7135</v>
      </c>
      <c r="E585" s="199"/>
      <c r="F585" s="201">
        <f t="shared" ref="F585:F648" si="9">G585*1.2</f>
        <v>27.215999999999998</v>
      </c>
      <c r="G585" s="201">
        <v>22.68</v>
      </c>
      <c r="H585" s="199"/>
      <c r="I585" s="197"/>
      <c r="J585" s="197" t="s">
        <v>528</v>
      </c>
      <c r="K585" s="202" t="s">
        <v>7136</v>
      </c>
      <c r="L585" s="203">
        <v>180</v>
      </c>
      <c r="M585" s="203">
        <v>125</v>
      </c>
      <c r="N585" s="203">
        <v>70</v>
      </c>
      <c r="O585" s="204" t="s">
        <v>3468</v>
      </c>
      <c r="P585" s="203" t="s">
        <v>3468</v>
      </c>
      <c r="Q585" s="197"/>
      <c r="R585" s="197" t="s">
        <v>1159</v>
      </c>
    </row>
    <row r="586" spans="1:18" s="205" customFormat="1" ht="10.199999999999999">
      <c r="A586" s="197" t="s">
        <v>3179</v>
      </c>
      <c r="B586" s="197" t="s">
        <v>4202</v>
      </c>
      <c r="C586" s="198">
        <v>2608584655</v>
      </c>
      <c r="D586" s="199" t="s">
        <v>7137</v>
      </c>
      <c r="E586" s="199"/>
      <c r="F586" s="201">
        <f t="shared" si="9"/>
        <v>35.423999999999999</v>
      </c>
      <c r="G586" s="201">
        <v>29.52</v>
      </c>
      <c r="H586" s="199"/>
      <c r="I586" s="197"/>
      <c r="J586" s="197" t="s">
        <v>528</v>
      </c>
      <c r="K586" s="202" t="s">
        <v>7138</v>
      </c>
      <c r="L586" s="203">
        <v>135</v>
      </c>
      <c r="M586" s="203">
        <v>115</v>
      </c>
      <c r="N586" s="203">
        <v>70</v>
      </c>
      <c r="O586" s="204" t="s">
        <v>7139</v>
      </c>
      <c r="P586" s="203" t="s">
        <v>7139</v>
      </c>
      <c r="Q586" s="197"/>
      <c r="R586" s="197" t="s">
        <v>1159</v>
      </c>
    </row>
    <row r="587" spans="1:18" s="205" customFormat="1" ht="10.199999999999999">
      <c r="A587" s="197" t="s">
        <v>3179</v>
      </c>
      <c r="B587" s="197" t="s">
        <v>4202</v>
      </c>
      <c r="C587" s="198">
        <v>2608584656</v>
      </c>
      <c r="D587" s="199" t="s">
        <v>7140</v>
      </c>
      <c r="E587" s="199"/>
      <c r="F587" s="201">
        <f t="shared" si="9"/>
        <v>36.131999999999998</v>
      </c>
      <c r="G587" s="201">
        <v>30.11</v>
      </c>
      <c r="H587" s="199"/>
      <c r="I587" s="197"/>
      <c r="J587" s="197" t="s">
        <v>528</v>
      </c>
      <c r="K587" s="202" t="s">
        <v>7141</v>
      </c>
      <c r="L587" s="203">
        <v>130</v>
      </c>
      <c r="M587" s="203">
        <v>115</v>
      </c>
      <c r="N587" s="203">
        <v>70</v>
      </c>
      <c r="O587" s="204" t="s">
        <v>7142</v>
      </c>
      <c r="P587" s="203" t="s">
        <v>7142</v>
      </c>
      <c r="Q587" s="197"/>
      <c r="R587" s="197" t="s">
        <v>1159</v>
      </c>
    </row>
    <row r="588" spans="1:18" s="205" customFormat="1" ht="10.199999999999999">
      <c r="A588" s="197" t="s">
        <v>3179</v>
      </c>
      <c r="B588" s="197" t="s">
        <v>4202</v>
      </c>
      <c r="C588" s="198">
        <v>2608584657</v>
      </c>
      <c r="D588" s="199" t="s">
        <v>7143</v>
      </c>
      <c r="E588" s="199"/>
      <c r="F588" s="201">
        <f t="shared" si="9"/>
        <v>36.36</v>
      </c>
      <c r="G588" s="201">
        <v>30.3</v>
      </c>
      <c r="H588" s="199"/>
      <c r="I588" s="197"/>
      <c r="J588" s="197" t="s">
        <v>528</v>
      </c>
      <c r="K588" s="202" t="s">
        <v>7144</v>
      </c>
      <c r="L588" s="203">
        <v>134</v>
      </c>
      <c r="M588" s="203">
        <v>115</v>
      </c>
      <c r="N588" s="203">
        <v>70</v>
      </c>
      <c r="O588" s="204" t="s">
        <v>7145</v>
      </c>
      <c r="P588" s="203" t="s">
        <v>7145</v>
      </c>
      <c r="Q588" s="197"/>
      <c r="R588" s="197" t="s">
        <v>1159</v>
      </c>
    </row>
    <row r="589" spans="1:18" s="205" customFormat="1" ht="10.199999999999999">
      <c r="A589" s="197" t="s">
        <v>3179</v>
      </c>
      <c r="B589" s="197" t="s">
        <v>4202</v>
      </c>
      <c r="C589" s="198">
        <v>2608584658</v>
      </c>
      <c r="D589" s="199" t="s">
        <v>7146</v>
      </c>
      <c r="E589" s="199"/>
      <c r="F589" s="201">
        <f t="shared" si="9"/>
        <v>37.308</v>
      </c>
      <c r="G589" s="201">
        <v>31.09</v>
      </c>
      <c r="H589" s="199"/>
      <c r="I589" s="197"/>
      <c r="J589" s="197" t="s">
        <v>528</v>
      </c>
      <c r="K589" s="202" t="s">
        <v>7147</v>
      </c>
      <c r="L589" s="203">
        <v>135</v>
      </c>
      <c r="M589" s="203">
        <v>115</v>
      </c>
      <c r="N589" s="203">
        <v>71</v>
      </c>
      <c r="O589" s="204" t="s">
        <v>7148</v>
      </c>
      <c r="P589" s="203" t="s">
        <v>7148</v>
      </c>
      <c r="Q589" s="197"/>
      <c r="R589" s="197" t="s">
        <v>1159</v>
      </c>
    </row>
    <row r="590" spans="1:18" s="205" customFormat="1" ht="10.199999999999999">
      <c r="A590" s="197" t="s">
        <v>3179</v>
      </c>
      <c r="B590" s="197" t="s">
        <v>4202</v>
      </c>
      <c r="C590" s="198">
        <v>2608584659</v>
      </c>
      <c r="D590" s="199" t="s">
        <v>7149</v>
      </c>
      <c r="E590" s="199"/>
      <c r="F590" s="201">
        <f t="shared" si="9"/>
        <v>37.524000000000001</v>
      </c>
      <c r="G590" s="201">
        <v>31.27</v>
      </c>
      <c r="H590" s="199"/>
      <c r="I590" s="197"/>
      <c r="J590" s="197" t="s">
        <v>528</v>
      </c>
      <c r="K590" s="202" t="s">
        <v>7150</v>
      </c>
      <c r="L590" s="203">
        <v>134</v>
      </c>
      <c r="M590" s="203">
        <v>115</v>
      </c>
      <c r="N590" s="203">
        <v>71</v>
      </c>
      <c r="O590" s="204" t="s">
        <v>4655</v>
      </c>
      <c r="P590" s="203" t="s">
        <v>4655</v>
      </c>
      <c r="Q590" s="197"/>
      <c r="R590" s="197" t="s">
        <v>1159</v>
      </c>
    </row>
    <row r="591" spans="1:18" s="205" customFormat="1" ht="10.199999999999999">
      <c r="A591" s="197" t="s">
        <v>3179</v>
      </c>
      <c r="B591" s="197" t="s">
        <v>4202</v>
      </c>
      <c r="C591" s="198">
        <v>2608584660</v>
      </c>
      <c r="D591" s="199" t="s">
        <v>7151</v>
      </c>
      <c r="E591" s="199"/>
      <c r="F591" s="201">
        <f t="shared" si="9"/>
        <v>37.775999999999996</v>
      </c>
      <c r="G591" s="201">
        <v>31.48</v>
      </c>
      <c r="H591" s="199"/>
      <c r="I591" s="197"/>
      <c r="J591" s="197" t="s">
        <v>528</v>
      </c>
      <c r="K591" s="202" t="s">
        <v>7152</v>
      </c>
      <c r="L591" s="203">
        <v>150</v>
      </c>
      <c r="M591" s="203">
        <v>132</v>
      </c>
      <c r="N591" s="203">
        <v>70</v>
      </c>
      <c r="O591" s="204" t="s">
        <v>7153</v>
      </c>
      <c r="P591" s="203" t="s">
        <v>7153</v>
      </c>
      <c r="Q591" s="197"/>
      <c r="R591" s="197" t="s">
        <v>1159</v>
      </c>
    </row>
    <row r="592" spans="1:18" s="205" customFormat="1" ht="10.199999999999999">
      <c r="A592" s="197" t="s">
        <v>3179</v>
      </c>
      <c r="B592" s="197" t="s">
        <v>4202</v>
      </c>
      <c r="C592" s="198">
        <v>2608584661</v>
      </c>
      <c r="D592" s="199" t="s">
        <v>7154</v>
      </c>
      <c r="E592" s="199"/>
      <c r="F592" s="201">
        <f t="shared" si="9"/>
        <v>39.875999999999998</v>
      </c>
      <c r="G592" s="201">
        <v>33.229999999999997</v>
      </c>
      <c r="H592" s="199"/>
      <c r="I592" s="197"/>
      <c r="J592" s="197" t="s">
        <v>528</v>
      </c>
      <c r="K592" s="202" t="s">
        <v>7155</v>
      </c>
      <c r="L592" s="203">
        <v>150</v>
      </c>
      <c r="M592" s="203">
        <v>132</v>
      </c>
      <c r="N592" s="203">
        <v>70</v>
      </c>
      <c r="O592" s="204" t="s">
        <v>5511</v>
      </c>
      <c r="P592" s="203" t="s">
        <v>5511</v>
      </c>
      <c r="Q592" s="197"/>
      <c r="R592" s="197" t="s">
        <v>1159</v>
      </c>
    </row>
    <row r="593" spans="1:18" s="205" customFormat="1" ht="10.199999999999999">
      <c r="A593" s="197" t="s">
        <v>3179</v>
      </c>
      <c r="B593" s="197" t="s">
        <v>4202</v>
      </c>
      <c r="C593" s="198">
        <v>2608584662</v>
      </c>
      <c r="D593" s="199" t="s">
        <v>7156</v>
      </c>
      <c r="E593" s="199"/>
      <c r="F593" s="201">
        <f t="shared" si="9"/>
        <v>41.04</v>
      </c>
      <c r="G593" s="201">
        <v>34.200000000000003</v>
      </c>
      <c r="H593" s="199"/>
      <c r="I593" s="197"/>
      <c r="J593" s="197" t="s">
        <v>528</v>
      </c>
      <c r="K593" s="202" t="s">
        <v>7157</v>
      </c>
      <c r="L593" s="203">
        <v>150</v>
      </c>
      <c r="M593" s="203">
        <v>130</v>
      </c>
      <c r="N593" s="203">
        <v>75</v>
      </c>
      <c r="O593" s="204" t="s">
        <v>3952</v>
      </c>
      <c r="P593" s="203" t="s">
        <v>3952</v>
      </c>
      <c r="Q593" s="197"/>
      <c r="R593" s="197" t="s">
        <v>1159</v>
      </c>
    </row>
    <row r="594" spans="1:18" s="205" customFormat="1" ht="10.199999999999999">
      <c r="A594" s="197" t="s">
        <v>3179</v>
      </c>
      <c r="B594" s="197" t="s">
        <v>4202</v>
      </c>
      <c r="C594" s="198">
        <v>2608584663</v>
      </c>
      <c r="D594" s="199" t="s">
        <v>7158</v>
      </c>
      <c r="E594" s="199"/>
      <c r="F594" s="201">
        <f t="shared" si="9"/>
        <v>41.975999999999992</v>
      </c>
      <c r="G594" s="201">
        <v>34.979999999999997</v>
      </c>
      <c r="H594" s="199"/>
      <c r="I594" s="197"/>
      <c r="J594" s="197" t="s">
        <v>528</v>
      </c>
      <c r="K594" s="202" t="s">
        <v>7159</v>
      </c>
      <c r="L594" s="203">
        <v>175</v>
      </c>
      <c r="M594" s="203">
        <v>155</v>
      </c>
      <c r="N594" s="203">
        <v>70</v>
      </c>
      <c r="O594" s="204" t="s">
        <v>6609</v>
      </c>
      <c r="P594" s="203" t="s">
        <v>6609</v>
      </c>
      <c r="Q594" s="197"/>
      <c r="R594" s="197" t="s">
        <v>1159</v>
      </c>
    </row>
    <row r="595" spans="1:18" s="205" customFormat="1" ht="10.199999999999999">
      <c r="A595" s="197" t="s">
        <v>3179</v>
      </c>
      <c r="B595" s="197" t="s">
        <v>4202</v>
      </c>
      <c r="C595" s="198">
        <v>2608584664</v>
      </c>
      <c r="D595" s="199" t="s">
        <v>7160</v>
      </c>
      <c r="E595" s="199"/>
      <c r="F595" s="201">
        <f t="shared" si="9"/>
        <v>40.116</v>
      </c>
      <c r="G595" s="201">
        <v>33.43</v>
      </c>
      <c r="H595" s="199"/>
      <c r="I595" s="197"/>
      <c r="J595" s="197" t="s">
        <v>528</v>
      </c>
      <c r="K595" s="202" t="s">
        <v>7161</v>
      </c>
      <c r="L595" s="203">
        <v>175</v>
      </c>
      <c r="M595" s="203">
        <v>155</v>
      </c>
      <c r="N595" s="203">
        <v>75</v>
      </c>
      <c r="O595" s="204" t="s">
        <v>7162</v>
      </c>
      <c r="P595" s="203" t="s">
        <v>7162</v>
      </c>
      <c r="Q595" s="197"/>
      <c r="R595" s="197" t="s">
        <v>1159</v>
      </c>
    </row>
    <row r="596" spans="1:18" s="205" customFormat="1" ht="10.199999999999999">
      <c r="A596" s="197" t="s">
        <v>3179</v>
      </c>
      <c r="B596" s="197" t="s">
        <v>4202</v>
      </c>
      <c r="C596" s="198">
        <v>2608584666</v>
      </c>
      <c r="D596" s="199" t="s">
        <v>7163</v>
      </c>
      <c r="E596" s="199"/>
      <c r="F596" s="201">
        <f t="shared" si="9"/>
        <v>110.01600000000001</v>
      </c>
      <c r="G596" s="201">
        <v>91.68</v>
      </c>
      <c r="H596" s="199"/>
      <c r="I596" s="197"/>
      <c r="J596" s="197" t="s">
        <v>528</v>
      </c>
      <c r="K596" s="202" t="s">
        <v>7164</v>
      </c>
      <c r="L596" s="203">
        <v>262</v>
      </c>
      <c r="M596" s="203">
        <v>230</v>
      </c>
      <c r="N596" s="203">
        <v>87</v>
      </c>
      <c r="O596" s="204" t="s">
        <v>4606</v>
      </c>
      <c r="P596" s="203" t="s">
        <v>4606</v>
      </c>
      <c r="Q596" s="197"/>
      <c r="R596" s="197" t="s">
        <v>1159</v>
      </c>
    </row>
    <row r="597" spans="1:18" s="205" customFormat="1" ht="10.199999999999999">
      <c r="A597" s="197" t="s">
        <v>3179</v>
      </c>
      <c r="B597" s="197" t="s">
        <v>4202</v>
      </c>
      <c r="C597" s="198">
        <v>2608584667</v>
      </c>
      <c r="D597" s="199" t="s">
        <v>7165</v>
      </c>
      <c r="E597" s="199"/>
      <c r="F597" s="201">
        <f t="shared" si="9"/>
        <v>171.46799999999999</v>
      </c>
      <c r="G597" s="201">
        <v>142.88999999999999</v>
      </c>
      <c r="H597" s="199"/>
      <c r="I597" s="197"/>
      <c r="J597" s="197" t="s">
        <v>528</v>
      </c>
      <c r="K597" s="202" t="s">
        <v>7166</v>
      </c>
      <c r="L597" s="203">
        <v>320</v>
      </c>
      <c r="M597" s="203">
        <v>235</v>
      </c>
      <c r="N597" s="203">
        <v>90</v>
      </c>
      <c r="O597" s="204" t="s">
        <v>4035</v>
      </c>
      <c r="P597" s="203" t="s">
        <v>6922</v>
      </c>
      <c r="Q597" s="197"/>
      <c r="R597" s="197" t="s">
        <v>3184</v>
      </c>
    </row>
    <row r="598" spans="1:18" s="205" customFormat="1" ht="10.199999999999999">
      <c r="A598" s="197" t="s">
        <v>3179</v>
      </c>
      <c r="B598" s="197" t="s">
        <v>4202</v>
      </c>
      <c r="C598" s="198">
        <v>2608584668</v>
      </c>
      <c r="D598" s="199" t="s">
        <v>7163</v>
      </c>
      <c r="E598" s="199"/>
      <c r="F598" s="201">
        <f t="shared" si="9"/>
        <v>105.09599999999999</v>
      </c>
      <c r="G598" s="201">
        <v>87.58</v>
      </c>
      <c r="H598" s="199"/>
      <c r="I598" s="197"/>
      <c r="J598" s="197" t="s">
        <v>528</v>
      </c>
      <c r="K598" s="202" t="s">
        <v>7167</v>
      </c>
      <c r="L598" s="203">
        <v>263</v>
      </c>
      <c r="M598" s="203">
        <v>230</v>
      </c>
      <c r="N598" s="203">
        <v>90</v>
      </c>
      <c r="O598" s="204" t="s">
        <v>7168</v>
      </c>
      <c r="P598" s="203" t="s">
        <v>7168</v>
      </c>
      <c r="Q598" s="197"/>
      <c r="R598" s="197" t="s">
        <v>1159</v>
      </c>
    </row>
    <row r="599" spans="1:18" s="205" customFormat="1" ht="10.199999999999999">
      <c r="A599" s="197" t="s">
        <v>3179</v>
      </c>
      <c r="B599" s="197" t="s">
        <v>4202</v>
      </c>
      <c r="C599" s="198">
        <v>2608584669</v>
      </c>
      <c r="D599" s="199" t="s">
        <v>7165</v>
      </c>
      <c r="E599" s="199"/>
      <c r="F599" s="201">
        <f t="shared" si="9"/>
        <v>169.81199999999998</v>
      </c>
      <c r="G599" s="201">
        <v>141.51</v>
      </c>
      <c r="H599" s="199"/>
      <c r="I599" s="197"/>
      <c r="J599" s="197" t="s">
        <v>528</v>
      </c>
      <c r="K599" s="202" t="s">
        <v>7169</v>
      </c>
      <c r="L599" s="203">
        <v>320</v>
      </c>
      <c r="M599" s="203">
        <v>290</v>
      </c>
      <c r="N599" s="203">
        <v>90</v>
      </c>
      <c r="O599" s="204" t="s">
        <v>7170</v>
      </c>
      <c r="P599" s="203" t="s">
        <v>7170</v>
      </c>
      <c r="Q599" s="197"/>
      <c r="R599" s="197" t="s">
        <v>1159</v>
      </c>
    </row>
    <row r="600" spans="1:18" s="205" customFormat="1" ht="10.199999999999999">
      <c r="A600" s="197" t="s">
        <v>3179</v>
      </c>
      <c r="B600" s="197" t="s">
        <v>4202</v>
      </c>
      <c r="C600" s="198">
        <v>2608584670</v>
      </c>
      <c r="D600" s="199" t="s">
        <v>7171</v>
      </c>
      <c r="E600" s="199"/>
      <c r="F600" s="201">
        <f t="shared" si="9"/>
        <v>105.55199999999999</v>
      </c>
      <c r="G600" s="201">
        <v>87.96</v>
      </c>
      <c r="H600" s="199"/>
      <c r="I600" s="197"/>
      <c r="J600" s="197" t="s">
        <v>528</v>
      </c>
      <c r="K600" s="202" t="s">
        <v>7172</v>
      </c>
      <c r="L600" s="203">
        <v>265</v>
      </c>
      <c r="M600" s="203">
        <v>240</v>
      </c>
      <c r="N600" s="203">
        <v>83</v>
      </c>
      <c r="O600" s="204" t="s">
        <v>4564</v>
      </c>
      <c r="P600" s="203" t="s">
        <v>4564</v>
      </c>
      <c r="Q600" s="197"/>
      <c r="R600" s="197" t="s">
        <v>1159</v>
      </c>
    </row>
    <row r="601" spans="1:18" s="205" customFormat="1" ht="10.199999999999999">
      <c r="A601" s="197" t="s">
        <v>3179</v>
      </c>
      <c r="B601" s="197" t="s">
        <v>4202</v>
      </c>
      <c r="C601" s="198">
        <v>2608584674</v>
      </c>
      <c r="D601" s="199" t="s">
        <v>7173</v>
      </c>
      <c r="E601" s="199"/>
      <c r="F601" s="201">
        <f t="shared" si="9"/>
        <v>16.559999999999999</v>
      </c>
      <c r="G601" s="201">
        <v>13.8</v>
      </c>
      <c r="H601" s="199"/>
      <c r="I601" s="197"/>
      <c r="J601" s="197" t="s">
        <v>528</v>
      </c>
      <c r="K601" s="202" t="s">
        <v>7174</v>
      </c>
      <c r="L601" s="203">
        <v>255</v>
      </c>
      <c r="M601" s="203">
        <v>78</v>
      </c>
      <c r="N601" s="203">
        <v>45</v>
      </c>
      <c r="O601" s="204" t="s">
        <v>3919</v>
      </c>
      <c r="P601" s="203" t="s">
        <v>3919</v>
      </c>
      <c r="Q601" s="197"/>
      <c r="R601" s="197" t="s">
        <v>1159</v>
      </c>
    </row>
    <row r="602" spans="1:18" s="205" customFormat="1" ht="10.199999999999999">
      <c r="A602" s="197" t="s">
        <v>3179</v>
      </c>
      <c r="B602" s="197" t="s">
        <v>4202</v>
      </c>
      <c r="C602" s="198">
        <v>2608584675</v>
      </c>
      <c r="D602" s="199" t="s">
        <v>7175</v>
      </c>
      <c r="E602" s="199"/>
      <c r="F602" s="201">
        <f t="shared" si="9"/>
        <v>15.911999999999999</v>
      </c>
      <c r="G602" s="201">
        <v>13.26</v>
      </c>
      <c r="H602" s="199"/>
      <c r="I602" s="197"/>
      <c r="J602" s="197" t="s">
        <v>528</v>
      </c>
      <c r="K602" s="202" t="s">
        <v>7176</v>
      </c>
      <c r="L602" s="203">
        <v>257</v>
      </c>
      <c r="M602" s="203">
        <v>80</v>
      </c>
      <c r="N602" s="203">
        <v>36</v>
      </c>
      <c r="O602" s="204" t="s">
        <v>3718</v>
      </c>
      <c r="P602" s="203" t="s">
        <v>3718</v>
      </c>
      <c r="Q602" s="197"/>
      <c r="R602" s="197" t="s">
        <v>1159</v>
      </c>
    </row>
    <row r="603" spans="1:18" s="205" customFormat="1" ht="10.199999999999999">
      <c r="A603" s="197" t="s">
        <v>3179</v>
      </c>
      <c r="B603" s="197" t="s">
        <v>4202</v>
      </c>
      <c r="C603" s="198">
        <v>2608584676</v>
      </c>
      <c r="D603" s="199" t="s">
        <v>7177</v>
      </c>
      <c r="E603" s="199"/>
      <c r="F603" s="201">
        <f t="shared" si="9"/>
        <v>3.0119999999999996</v>
      </c>
      <c r="G603" s="201">
        <v>2.5099999999999998</v>
      </c>
      <c r="H603" s="199"/>
      <c r="I603" s="197"/>
      <c r="J603" s="197" t="s">
        <v>528</v>
      </c>
      <c r="K603" s="202" t="s">
        <v>7178</v>
      </c>
      <c r="L603" s="203">
        <v>150</v>
      </c>
      <c r="M603" s="203">
        <v>45</v>
      </c>
      <c r="N603" s="203">
        <v>10</v>
      </c>
      <c r="O603" s="204" t="s">
        <v>4419</v>
      </c>
      <c r="P603" s="203" t="s">
        <v>4419</v>
      </c>
      <c r="Q603" s="197"/>
      <c r="R603" s="197" t="s">
        <v>1159</v>
      </c>
    </row>
    <row r="604" spans="1:18" s="205" customFormat="1" ht="10.199999999999999">
      <c r="A604" s="197" t="s">
        <v>3179</v>
      </c>
      <c r="B604" s="197" t="s">
        <v>4202</v>
      </c>
      <c r="C604" s="198">
        <v>2608584677</v>
      </c>
      <c r="D604" s="199" t="s">
        <v>7179</v>
      </c>
      <c r="E604" s="199"/>
      <c r="F604" s="201">
        <f t="shared" si="9"/>
        <v>3.972</v>
      </c>
      <c r="G604" s="201">
        <v>3.31</v>
      </c>
      <c r="H604" s="199"/>
      <c r="I604" s="197"/>
      <c r="J604" s="197" t="s">
        <v>5923</v>
      </c>
      <c r="K604" s="202" t="s">
        <v>7180</v>
      </c>
      <c r="L604" s="203">
        <v>145</v>
      </c>
      <c r="M604" s="203">
        <v>40</v>
      </c>
      <c r="N604" s="203">
        <v>5</v>
      </c>
      <c r="O604" s="204" t="s">
        <v>3422</v>
      </c>
      <c r="P604" s="203" t="s">
        <v>3422</v>
      </c>
      <c r="Q604" s="197"/>
      <c r="R604" s="197" t="s">
        <v>1159</v>
      </c>
    </row>
    <row r="605" spans="1:18" s="205" customFormat="1" ht="10.199999999999999">
      <c r="A605" s="197" t="s">
        <v>3179</v>
      </c>
      <c r="B605" s="197" t="s">
        <v>4202</v>
      </c>
      <c r="C605" s="198">
        <v>2608584681</v>
      </c>
      <c r="D605" s="199" t="s">
        <v>7181</v>
      </c>
      <c r="E605" s="199"/>
      <c r="F605" s="201">
        <f t="shared" si="9"/>
        <v>7.871999999999999</v>
      </c>
      <c r="G605" s="201">
        <v>6.56</v>
      </c>
      <c r="H605" s="199"/>
      <c r="I605" s="197"/>
      <c r="J605" s="197" t="s">
        <v>528</v>
      </c>
      <c r="K605" s="202" t="s">
        <v>7182</v>
      </c>
      <c r="L605" s="203">
        <v>413</v>
      </c>
      <c r="M605" s="203">
        <v>80</v>
      </c>
      <c r="N605" s="203">
        <v>35</v>
      </c>
      <c r="O605" s="204" t="s">
        <v>7183</v>
      </c>
      <c r="P605" s="203" t="s">
        <v>7183</v>
      </c>
      <c r="Q605" s="197"/>
      <c r="R605" s="197" t="s">
        <v>1159</v>
      </c>
    </row>
    <row r="606" spans="1:18" s="205" customFormat="1" ht="10.199999999999999">
      <c r="A606" s="197" t="s">
        <v>3179</v>
      </c>
      <c r="B606" s="197" t="s">
        <v>4202</v>
      </c>
      <c r="C606" s="198">
        <v>2608584682</v>
      </c>
      <c r="D606" s="199" t="s">
        <v>7184</v>
      </c>
      <c r="E606" s="199"/>
      <c r="F606" s="201">
        <f t="shared" si="9"/>
        <v>6.8159999999999998</v>
      </c>
      <c r="G606" s="201">
        <v>5.68</v>
      </c>
      <c r="H606" s="199"/>
      <c r="I606" s="197"/>
      <c r="J606" s="197" t="s">
        <v>528</v>
      </c>
      <c r="K606" s="202" t="s">
        <v>7185</v>
      </c>
      <c r="L606" s="203">
        <v>195</v>
      </c>
      <c r="M606" s="203">
        <v>100</v>
      </c>
      <c r="N606" s="203">
        <v>20</v>
      </c>
      <c r="O606" s="204" t="s">
        <v>3827</v>
      </c>
      <c r="P606" s="203" t="s">
        <v>3827</v>
      </c>
      <c r="Q606" s="197"/>
      <c r="R606" s="197" t="s">
        <v>1159</v>
      </c>
    </row>
    <row r="607" spans="1:18" s="205" customFormat="1" ht="10.199999999999999">
      <c r="A607" s="197" t="s">
        <v>3179</v>
      </c>
      <c r="B607" s="197" t="s">
        <v>4202</v>
      </c>
      <c r="C607" s="198">
        <v>2608584750</v>
      </c>
      <c r="D607" s="199" t="s">
        <v>7186</v>
      </c>
      <c r="E607" s="199"/>
      <c r="F607" s="201">
        <f t="shared" si="9"/>
        <v>10.08</v>
      </c>
      <c r="G607" s="201">
        <v>8.4</v>
      </c>
      <c r="H607" s="199"/>
      <c r="I607" s="197"/>
      <c r="J607" s="197" t="s">
        <v>5923</v>
      </c>
      <c r="K607" s="202" t="s">
        <v>7187</v>
      </c>
      <c r="L607" s="203">
        <v>145</v>
      </c>
      <c r="M607" s="203">
        <v>40</v>
      </c>
      <c r="N607" s="203">
        <v>7</v>
      </c>
      <c r="O607" s="204" t="s">
        <v>3195</v>
      </c>
      <c r="P607" s="203" t="s">
        <v>3195</v>
      </c>
      <c r="Q607" s="197"/>
      <c r="R607" s="197"/>
    </row>
    <row r="608" spans="1:18" s="205" customFormat="1" ht="10.199999999999999">
      <c r="A608" s="197" t="s">
        <v>3179</v>
      </c>
      <c r="B608" s="197" t="s">
        <v>4202</v>
      </c>
      <c r="C608" s="198">
        <v>2608584752</v>
      </c>
      <c r="D608" s="199" t="s">
        <v>7188</v>
      </c>
      <c r="E608" s="199"/>
      <c r="F608" s="201">
        <f t="shared" si="9"/>
        <v>27.635999999999999</v>
      </c>
      <c r="G608" s="201">
        <v>23.03</v>
      </c>
      <c r="H608" s="199"/>
      <c r="I608" s="197"/>
      <c r="J608" s="197" t="s">
        <v>421</v>
      </c>
      <c r="K608" s="202" t="s">
        <v>7189</v>
      </c>
      <c r="L608" s="203">
        <v>140</v>
      </c>
      <c r="M608" s="203">
        <v>75</v>
      </c>
      <c r="N608" s="203">
        <v>45</v>
      </c>
      <c r="O608" s="204" t="s">
        <v>3593</v>
      </c>
      <c r="P608" s="203" t="s">
        <v>3593</v>
      </c>
      <c r="Q608" s="197"/>
      <c r="R608" s="197" t="s">
        <v>1159</v>
      </c>
    </row>
    <row r="609" spans="1:18" s="205" customFormat="1" ht="10.199999999999999">
      <c r="A609" s="197" t="s">
        <v>3179</v>
      </c>
      <c r="B609" s="197" t="s">
        <v>4202</v>
      </c>
      <c r="C609" s="198">
        <v>2608584753</v>
      </c>
      <c r="D609" s="199" t="s">
        <v>7190</v>
      </c>
      <c r="E609" s="199"/>
      <c r="F609" s="201">
        <f t="shared" si="9"/>
        <v>29.675999999999998</v>
      </c>
      <c r="G609" s="201">
        <v>24.73</v>
      </c>
      <c r="H609" s="199"/>
      <c r="I609" s="197"/>
      <c r="J609" s="197" t="s">
        <v>421</v>
      </c>
      <c r="K609" s="202" t="s">
        <v>7191</v>
      </c>
      <c r="L609" s="203">
        <v>140</v>
      </c>
      <c r="M609" s="203">
        <v>77</v>
      </c>
      <c r="N609" s="203">
        <v>45</v>
      </c>
      <c r="O609" s="204" t="s">
        <v>5460</v>
      </c>
      <c r="P609" s="203" t="s">
        <v>5460</v>
      </c>
      <c r="Q609" s="197"/>
      <c r="R609" s="197" t="s">
        <v>1159</v>
      </c>
    </row>
    <row r="610" spans="1:18" s="205" customFormat="1" ht="10.199999999999999">
      <c r="A610" s="197" t="s">
        <v>3179</v>
      </c>
      <c r="B610" s="197" t="s">
        <v>4202</v>
      </c>
      <c r="C610" s="198">
        <v>2608584754</v>
      </c>
      <c r="D610" s="199" t="s">
        <v>7192</v>
      </c>
      <c r="E610" s="199"/>
      <c r="F610" s="201">
        <f t="shared" si="9"/>
        <v>33.395999999999994</v>
      </c>
      <c r="G610" s="201">
        <v>27.83</v>
      </c>
      <c r="H610" s="199"/>
      <c r="I610" s="197"/>
      <c r="J610" s="197" t="s">
        <v>421</v>
      </c>
      <c r="K610" s="202" t="s">
        <v>7193</v>
      </c>
      <c r="L610" s="203">
        <v>140</v>
      </c>
      <c r="M610" s="203">
        <v>77</v>
      </c>
      <c r="N610" s="203">
        <v>45</v>
      </c>
      <c r="O610" s="204" t="s">
        <v>3496</v>
      </c>
      <c r="P610" s="203" t="s">
        <v>3496</v>
      </c>
      <c r="Q610" s="197"/>
      <c r="R610" s="197" t="s">
        <v>1159</v>
      </c>
    </row>
    <row r="611" spans="1:18" s="205" customFormat="1" ht="10.199999999999999">
      <c r="A611" s="197" t="s">
        <v>3179</v>
      </c>
      <c r="B611" s="197" t="s">
        <v>4202</v>
      </c>
      <c r="C611" s="198">
        <v>2608584755</v>
      </c>
      <c r="D611" s="199" t="s">
        <v>7194</v>
      </c>
      <c r="E611" s="199"/>
      <c r="F611" s="201">
        <f t="shared" si="9"/>
        <v>36.36</v>
      </c>
      <c r="G611" s="201">
        <v>30.3</v>
      </c>
      <c r="H611" s="199"/>
      <c r="I611" s="197"/>
      <c r="J611" s="197" t="s">
        <v>421</v>
      </c>
      <c r="K611" s="202" t="s">
        <v>7195</v>
      </c>
      <c r="L611" s="203">
        <v>140</v>
      </c>
      <c r="M611" s="203">
        <v>75</v>
      </c>
      <c r="N611" s="203">
        <v>45</v>
      </c>
      <c r="O611" s="204" t="s">
        <v>4000</v>
      </c>
      <c r="P611" s="203" t="s">
        <v>4000</v>
      </c>
      <c r="Q611" s="197"/>
      <c r="R611" s="197" t="s">
        <v>1159</v>
      </c>
    </row>
    <row r="612" spans="1:18" s="205" customFormat="1" ht="10.199999999999999">
      <c r="A612" s="197" t="s">
        <v>3179</v>
      </c>
      <c r="B612" s="197" t="s">
        <v>4202</v>
      </c>
      <c r="C612" s="198">
        <v>2608584756</v>
      </c>
      <c r="D612" s="199" t="s">
        <v>7196</v>
      </c>
      <c r="E612" s="199"/>
      <c r="F612" s="201">
        <f t="shared" si="9"/>
        <v>39.611999999999995</v>
      </c>
      <c r="G612" s="201">
        <v>33.01</v>
      </c>
      <c r="H612" s="199"/>
      <c r="I612" s="197"/>
      <c r="J612" s="197" t="s">
        <v>421</v>
      </c>
      <c r="K612" s="202" t="s">
        <v>7197</v>
      </c>
      <c r="L612" s="203">
        <v>140</v>
      </c>
      <c r="M612" s="203">
        <v>75</v>
      </c>
      <c r="N612" s="203">
        <v>45</v>
      </c>
      <c r="O612" s="204" t="s">
        <v>4000</v>
      </c>
      <c r="P612" s="203" t="s">
        <v>4000</v>
      </c>
      <c r="Q612" s="197"/>
      <c r="R612" s="197" t="s">
        <v>1159</v>
      </c>
    </row>
    <row r="613" spans="1:18" s="205" customFormat="1" ht="10.199999999999999">
      <c r="A613" s="197" t="s">
        <v>3179</v>
      </c>
      <c r="B613" s="197" t="s">
        <v>4202</v>
      </c>
      <c r="C613" s="198">
        <v>2608584757</v>
      </c>
      <c r="D613" s="199" t="s">
        <v>7198</v>
      </c>
      <c r="E613" s="199"/>
      <c r="F613" s="201">
        <f t="shared" si="9"/>
        <v>42.815999999999995</v>
      </c>
      <c r="G613" s="201">
        <v>35.68</v>
      </c>
      <c r="H613" s="199"/>
      <c r="I613" s="197"/>
      <c r="J613" s="197" t="s">
        <v>421</v>
      </c>
      <c r="K613" s="202" t="s">
        <v>7199</v>
      </c>
      <c r="L613" s="203">
        <v>140</v>
      </c>
      <c r="M613" s="203">
        <v>75</v>
      </c>
      <c r="N613" s="203">
        <v>45</v>
      </c>
      <c r="O613" s="204" t="s">
        <v>4858</v>
      </c>
      <c r="P613" s="203" t="s">
        <v>4858</v>
      </c>
      <c r="Q613" s="197"/>
      <c r="R613" s="197" t="s">
        <v>1159</v>
      </c>
    </row>
    <row r="614" spans="1:18" s="205" customFormat="1" ht="10.199999999999999">
      <c r="A614" s="197" t="s">
        <v>3179</v>
      </c>
      <c r="B614" s="197" t="s">
        <v>4202</v>
      </c>
      <c r="C614" s="198">
        <v>2608584758</v>
      </c>
      <c r="D614" s="199" t="s">
        <v>7200</v>
      </c>
      <c r="E614" s="199"/>
      <c r="F614" s="201">
        <f t="shared" si="9"/>
        <v>45.804000000000002</v>
      </c>
      <c r="G614" s="201">
        <v>38.17</v>
      </c>
      <c r="H614" s="199"/>
      <c r="I614" s="197"/>
      <c r="J614" s="197" t="s">
        <v>421</v>
      </c>
      <c r="K614" s="202" t="s">
        <v>7201</v>
      </c>
      <c r="L614" s="203">
        <v>460</v>
      </c>
      <c r="M614" s="203">
        <v>210</v>
      </c>
      <c r="N614" s="203">
        <v>160</v>
      </c>
      <c r="O614" s="204" t="s">
        <v>5076</v>
      </c>
      <c r="P614" s="203" t="s">
        <v>5076</v>
      </c>
      <c r="Q614" s="197"/>
      <c r="R614" s="197" t="s">
        <v>1159</v>
      </c>
    </row>
    <row r="615" spans="1:18" s="205" customFormat="1" ht="10.199999999999999">
      <c r="A615" s="197" t="s">
        <v>3179</v>
      </c>
      <c r="B615" s="197" t="s">
        <v>4202</v>
      </c>
      <c r="C615" s="198">
        <v>2608584759</v>
      </c>
      <c r="D615" s="199" t="s">
        <v>7202</v>
      </c>
      <c r="E615" s="199"/>
      <c r="F615" s="201">
        <f t="shared" si="9"/>
        <v>48.791999999999994</v>
      </c>
      <c r="G615" s="201">
        <v>40.659999999999997</v>
      </c>
      <c r="H615" s="199"/>
      <c r="I615" s="197"/>
      <c r="J615" s="197" t="s">
        <v>421</v>
      </c>
      <c r="K615" s="202" t="s">
        <v>7203</v>
      </c>
      <c r="L615" s="203">
        <v>140</v>
      </c>
      <c r="M615" s="203">
        <v>105</v>
      </c>
      <c r="N615" s="203">
        <v>80</v>
      </c>
      <c r="O615" s="204" t="s">
        <v>4018</v>
      </c>
      <c r="P615" s="203" t="s">
        <v>4018</v>
      </c>
      <c r="Q615" s="197"/>
      <c r="R615" s="197" t="s">
        <v>1159</v>
      </c>
    </row>
    <row r="616" spans="1:18" s="205" customFormat="1" ht="10.199999999999999">
      <c r="A616" s="197" t="s">
        <v>3179</v>
      </c>
      <c r="B616" s="197" t="s">
        <v>4202</v>
      </c>
      <c r="C616" s="198">
        <v>2608584760</v>
      </c>
      <c r="D616" s="199" t="s">
        <v>7204</v>
      </c>
      <c r="E616" s="199"/>
      <c r="F616" s="201">
        <f t="shared" si="9"/>
        <v>51.552</v>
      </c>
      <c r="G616" s="201">
        <v>42.96</v>
      </c>
      <c r="H616" s="199"/>
      <c r="I616" s="197"/>
      <c r="J616" s="197" t="s">
        <v>421</v>
      </c>
      <c r="K616" s="202" t="s">
        <v>7205</v>
      </c>
      <c r="L616" s="203">
        <v>138</v>
      </c>
      <c r="M616" s="203">
        <v>105</v>
      </c>
      <c r="N616" s="203">
        <v>90</v>
      </c>
      <c r="O616" s="204" t="s">
        <v>7206</v>
      </c>
      <c r="P616" s="203" t="s">
        <v>7206</v>
      </c>
      <c r="Q616" s="197"/>
      <c r="R616" s="197" t="s">
        <v>1159</v>
      </c>
    </row>
    <row r="617" spans="1:18" s="205" customFormat="1" ht="10.199999999999999">
      <c r="A617" s="197" t="s">
        <v>3179</v>
      </c>
      <c r="B617" s="197" t="s">
        <v>4202</v>
      </c>
      <c r="C617" s="198">
        <v>2608584761</v>
      </c>
      <c r="D617" s="199" t="s">
        <v>7207</v>
      </c>
      <c r="E617" s="199"/>
      <c r="F617" s="201">
        <f t="shared" si="9"/>
        <v>55.02</v>
      </c>
      <c r="G617" s="201">
        <v>45.85</v>
      </c>
      <c r="H617" s="199"/>
      <c r="I617" s="197"/>
      <c r="J617" s="197" t="s">
        <v>421</v>
      </c>
      <c r="K617" s="202" t="s">
        <v>7208</v>
      </c>
      <c r="L617" s="203">
        <v>150</v>
      </c>
      <c r="M617" s="203">
        <v>110</v>
      </c>
      <c r="N617" s="203">
        <v>100</v>
      </c>
      <c r="O617" s="204" t="s">
        <v>6031</v>
      </c>
      <c r="P617" s="203" t="s">
        <v>6031</v>
      </c>
      <c r="Q617" s="197"/>
      <c r="R617" s="197" t="s">
        <v>1159</v>
      </c>
    </row>
    <row r="618" spans="1:18" s="205" customFormat="1" ht="10.199999999999999">
      <c r="A618" s="197" t="s">
        <v>3179</v>
      </c>
      <c r="B618" s="197" t="s">
        <v>4202</v>
      </c>
      <c r="C618" s="198">
        <v>2608584762</v>
      </c>
      <c r="D618" s="199" t="s">
        <v>7209</v>
      </c>
      <c r="E618" s="199"/>
      <c r="F618" s="201">
        <f t="shared" si="9"/>
        <v>56.64</v>
      </c>
      <c r="G618" s="201">
        <v>47.2</v>
      </c>
      <c r="H618" s="199"/>
      <c r="I618" s="197"/>
      <c r="J618" s="197" t="s">
        <v>421</v>
      </c>
      <c r="K618" s="202" t="s">
        <v>7210</v>
      </c>
      <c r="L618" s="203">
        <v>140</v>
      </c>
      <c r="M618" s="203">
        <v>105</v>
      </c>
      <c r="N618" s="203">
        <v>80</v>
      </c>
      <c r="O618" s="204" t="s">
        <v>4410</v>
      </c>
      <c r="P618" s="203" t="s">
        <v>4410</v>
      </c>
      <c r="Q618" s="197"/>
      <c r="R618" s="197" t="s">
        <v>1159</v>
      </c>
    </row>
    <row r="619" spans="1:18" s="205" customFormat="1" ht="10.199999999999999">
      <c r="A619" s="197" t="s">
        <v>3179</v>
      </c>
      <c r="B619" s="197" t="s">
        <v>4202</v>
      </c>
      <c r="C619" s="198">
        <v>2608584763</v>
      </c>
      <c r="D619" s="199" t="s">
        <v>7211</v>
      </c>
      <c r="E619" s="199"/>
      <c r="F619" s="201">
        <f t="shared" si="9"/>
        <v>58.463999999999999</v>
      </c>
      <c r="G619" s="201">
        <v>48.72</v>
      </c>
      <c r="H619" s="199"/>
      <c r="I619" s="197"/>
      <c r="J619" s="197" t="s">
        <v>421</v>
      </c>
      <c r="K619" s="202" t="s">
        <v>7212</v>
      </c>
      <c r="L619" s="203">
        <v>140</v>
      </c>
      <c r="M619" s="203">
        <v>105</v>
      </c>
      <c r="N619" s="203">
        <v>90</v>
      </c>
      <c r="O619" s="204" t="s">
        <v>4674</v>
      </c>
      <c r="P619" s="203" t="s">
        <v>4674</v>
      </c>
      <c r="Q619" s="197"/>
      <c r="R619" s="197" t="s">
        <v>1159</v>
      </c>
    </row>
    <row r="620" spans="1:18" s="205" customFormat="1" ht="10.199999999999999">
      <c r="A620" s="197" t="s">
        <v>3179</v>
      </c>
      <c r="B620" s="197" t="s">
        <v>4202</v>
      </c>
      <c r="C620" s="198">
        <v>2608584764</v>
      </c>
      <c r="D620" s="199" t="s">
        <v>7213</v>
      </c>
      <c r="E620" s="199"/>
      <c r="F620" s="201">
        <f t="shared" si="9"/>
        <v>63.287999999999997</v>
      </c>
      <c r="G620" s="201">
        <v>52.74</v>
      </c>
      <c r="H620" s="199"/>
      <c r="I620" s="197"/>
      <c r="J620" s="197" t="s">
        <v>421</v>
      </c>
      <c r="K620" s="202" t="s">
        <v>7214</v>
      </c>
      <c r="L620" s="203">
        <v>140</v>
      </c>
      <c r="M620" s="203">
        <v>105</v>
      </c>
      <c r="N620" s="203">
        <v>80</v>
      </c>
      <c r="O620" s="204" t="s">
        <v>5081</v>
      </c>
      <c r="P620" s="203" t="s">
        <v>5081</v>
      </c>
      <c r="Q620" s="197"/>
      <c r="R620" s="197" t="s">
        <v>1159</v>
      </c>
    </row>
    <row r="621" spans="1:18" s="205" customFormat="1" ht="10.199999999999999">
      <c r="A621" s="197" t="s">
        <v>3179</v>
      </c>
      <c r="B621" s="197" t="s">
        <v>4202</v>
      </c>
      <c r="C621" s="198">
        <v>2608584765</v>
      </c>
      <c r="D621" s="199" t="s">
        <v>7215</v>
      </c>
      <c r="E621" s="199"/>
      <c r="F621" s="201">
        <f t="shared" si="9"/>
        <v>66.515999999999991</v>
      </c>
      <c r="G621" s="201">
        <v>55.43</v>
      </c>
      <c r="H621" s="199"/>
      <c r="I621" s="197"/>
      <c r="J621" s="197" t="s">
        <v>421</v>
      </c>
      <c r="K621" s="202" t="s">
        <v>7216</v>
      </c>
      <c r="L621" s="203">
        <v>140</v>
      </c>
      <c r="M621" s="203">
        <v>110</v>
      </c>
      <c r="N621" s="203">
        <v>90</v>
      </c>
      <c r="O621" s="204" t="s">
        <v>4067</v>
      </c>
      <c r="P621" s="203" t="s">
        <v>4067</v>
      </c>
      <c r="Q621" s="197"/>
      <c r="R621" s="197" t="s">
        <v>1159</v>
      </c>
    </row>
    <row r="622" spans="1:18" s="205" customFormat="1" ht="10.199999999999999">
      <c r="A622" s="197" t="s">
        <v>3179</v>
      </c>
      <c r="B622" s="197" t="s">
        <v>4202</v>
      </c>
      <c r="C622" s="198">
        <v>2608584766</v>
      </c>
      <c r="D622" s="199" t="s">
        <v>7217</v>
      </c>
      <c r="E622" s="199"/>
      <c r="F622" s="201">
        <f t="shared" si="9"/>
        <v>72.49199999999999</v>
      </c>
      <c r="G622" s="201">
        <v>60.41</v>
      </c>
      <c r="H622" s="199"/>
      <c r="I622" s="197"/>
      <c r="J622" s="197" t="s">
        <v>421</v>
      </c>
      <c r="K622" s="202" t="s">
        <v>7218</v>
      </c>
      <c r="L622" s="203">
        <v>140</v>
      </c>
      <c r="M622" s="203">
        <v>105</v>
      </c>
      <c r="N622" s="203">
        <v>80</v>
      </c>
      <c r="O622" s="204" t="s">
        <v>7219</v>
      </c>
      <c r="P622" s="203" t="s">
        <v>7219</v>
      </c>
      <c r="Q622" s="197"/>
      <c r="R622" s="197" t="s">
        <v>1159</v>
      </c>
    </row>
    <row r="623" spans="1:18" s="205" customFormat="1" ht="10.199999999999999">
      <c r="A623" s="197" t="s">
        <v>3179</v>
      </c>
      <c r="B623" s="197" t="s">
        <v>4202</v>
      </c>
      <c r="C623" s="198">
        <v>2608584767</v>
      </c>
      <c r="D623" s="199" t="s">
        <v>7220</v>
      </c>
      <c r="E623" s="199"/>
      <c r="F623" s="201">
        <f t="shared" si="9"/>
        <v>79.176000000000002</v>
      </c>
      <c r="G623" s="201">
        <v>65.98</v>
      </c>
      <c r="H623" s="199"/>
      <c r="I623" s="197"/>
      <c r="J623" s="197" t="s">
        <v>421</v>
      </c>
      <c r="K623" s="202" t="s">
        <v>7221</v>
      </c>
      <c r="L623" s="203">
        <v>140</v>
      </c>
      <c r="M623" s="203">
        <v>105</v>
      </c>
      <c r="N623" s="203">
        <v>90</v>
      </c>
      <c r="O623" s="204" t="s">
        <v>6635</v>
      </c>
      <c r="P623" s="203" t="s">
        <v>6635</v>
      </c>
      <c r="Q623" s="197"/>
      <c r="R623" s="197" t="s">
        <v>1159</v>
      </c>
    </row>
    <row r="624" spans="1:18" s="205" customFormat="1" ht="10.199999999999999">
      <c r="A624" s="197" t="s">
        <v>3179</v>
      </c>
      <c r="B624" s="197" t="s">
        <v>4202</v>
      </c>
      <c r="C624" s="198">
        <v>2608584768</v>
      </c>
      <c r="D624" s="199" t="s">
        <v>7222</v>
      </c>
      <c r="E624" s="199"/>
      <c r="F624" s="201">
        <f t="shared" si="9"/>
        <v>85.403999999999996</v>
      </c>
      <c r="G624" s="201">
        <v>71.17</v>
      </c>
      <c r="H624" s="199"/>
      <c r="I624" s="197"/>
      <c r="J624" s="197" t="s">
        <v>421</v>
      </c>
      <c r="K624" s="202" t="s">
        <v>7223</v>
      </c>
      <c r="L624" s="203">
        <v>140</v>
      </c>
      <c r="M624" s="203">
        <v>105</v>
      </c>
      <c r="N624" s="203">
        <v>90</v>
      </c>
      <c r="O624" s="204" t="s">
        <v>6038</v>
      </c>
      <c r="P624" s="203" t="s">
        <v>6038</v>
      </c>
      <c r="Q624" s="197"/>
      <c r="R624" s="197" t="s">
        <v>1159</v>
      </c>
    </row>
    <row r="625" spans="1:18" s="205" customFormat="1" ht="10.199999999999999">
      <c r="A625" s="197" t="s">
        <v>3179</v>
      </c>
      <c r="B625" s="197" t="s">
        <v>4202</v>
      </c>
      <c r="C625" s="198">
        <v>2608584769</v>
      </c>
      <c r="D625" s="199" t="s">
        <v>7224</v>
      </c>
      <c r="E625" s="199"/>
      <c r="F625" s="201">
        <f t="shared" si="9"/>
        <v>91.14</v>
      </c>
      <c r="G625" s="201">
        <v>75.95</v>
      </c>
      <c r="H625" s="199"/>
      <c r="I625" s="197"/>
      <c r="J625" s="197" t="s">
        <v>421</v>
      </c>
      <c r="K625" s="202" t="s">
        <v>7225</v>
      </c>
      <c r="L625" s="203">
        <v>140</v>
      </c>
      <c r="M625" s="203">
        <v>110</v>
      </c>
      <c r="N625" s="203">
        <v>140</v>
      </c>
      <c r="O625" s="204" t="s">
        <v>4655</v>
      </c>
      <c r="P625" s="203" t="s">
        <v>4655</v>
      </c>
      <c r="Q625" s="197"/>
      <c r="R625" s="197" t="s">
        <v>1159</v>
      </c>
    </row>
    <row r="626" spans="1:18" s="205" customFormat="1" ht="10.199999999999999">
      <c r="A626" s="197" t="s">
        <v>3179</v>
      </c>
      <c r="B626" s="197" t="s">
        <v>4202</v>
      </c>
      <c r="C626" s="198">
        <v>2608584770</v>
      </c>
      <c r="D626" s="199" t="s">
        <v>7226</v>
      </c>
      <c r="E626" s="199"/>
      <c r="F626" s="201">
        <f t="shared" si="9"/>
        <v>97.355999999999995</v>
      </c>
      <c r="G626" s="201">
        <v>81.13</v>
      </c>
      <c r="H626" s="199"/>
      <c r="I626" s="197"/>
      <c r="J626" s="197" t="s">
        <v>421</v>
      </c>
      <c r="K626" s="202" t="s">
        <v>7227</v>
      </c>
      <c r="L626" s="203">
        <v>110</v>
      </c>
      <c r="M626" s="203">
        <v>100</v>
      </c>
      <c r="N626" s="203">
        <v>90</v>
      </c>
      <c r="O626" s="204" t="s">
        <v>7228</v>
      </c>
      <c r="P626" s="203" t="s">
        <v>7228</v>
      </c>
      <c r="Q626" s="197"/>
      <c r="R626" s="197" t="s">
        <v>1159</v>
      </c>
    </row>
    <row r="627" spans="1:18" s="205" customFormat="1" ht="10.199999999999999">
      <c r="A627" s="197" t="s">
        <v>3179</v>
      </c>
      <c r="B627" s="197" t="s">
        <v>4202</v>
      </c>
      <c r="C627" s="198">
        <v>2608584771</v>
      </c>
      <c r="D627" s="199" t="s">
        <v>7229</v>
      </c>
      <c r="E627" s="199"/>
      <c r="F627" s="201">
        <f t="shared" si="9"/>
        <v>103.35599999999999</v>
      </c>
      <c r="G627" s="201">
        <v>86.13</v>
      </c>
      <c r="H627" s="199"/>
      <c r="I627" s="197"/>
      <c r="J627" s="197" t="s">
        <v>421</v>
      </c>
      <c r="K627" s="202" t="s">
        <v>7230</v>
      </c>
      <c r="L627" s="203">
        <v>140</v>
      </c>
      <c r="M627" s="203">
        <v>135</v>
      </c>
      <c r="N627" s="203">
        <v>110</v>
      </c>
      <c r="O627" s="204" t="s">
        <v>4088</v>
      </c>
      <c r="P627" s="203" t="s">
        <v>4088</v>
      </c>
      <c r="Q627" s="197"/>
      <c r="R627" s="197" t="s">
        <v>1159</v>
      </c>
    </row>
    <row r="628" spans="1:18" s="205" customFormat="1" ht="10.199999999999999">
      <c r="A628" s="197" t="s">
        <v>3179</v>
      </c>
      <c r="B628" s="197" t="s">
        <v>4202</v>
      </c>
      <c r="C628" s="198">
        <v>2608584772</v>
      </c>
      <c r="D628" s="199" t="s">
        <v>7231</v>
      </c>
      <c r="E628" s="199"/>
      <c r="F628" s="201">
        <f t="shared" si="9"/>
        <v>28.536000000000001</v>
      </c>
      <c r="G628" s="201">
        <v>23.78</v>
      </c>
      <c r="H628" s="199"/>
      <c r="I628" s="197"/>
      <c r="J628" s="197" t="s">
        <v>528</v>
      </c>
      <c r="K628" s="202" t="s">
        <v>7232</v>
      </c>
      <c r="L628" s="203">
        <v>263</v>
      </c>
      <c r="M628" s="203">
        <v>85</v>
      </c>
      <c r="N628" s="203">
        <v>40</v>
      </c>
      <c r="O628" s="204" t="s">
        <v>5460</v>
      </c>
      <c r="P628" s="203" t="s">
        <v>5460</v>
      </c>
      <c r="Q628" s="197"/>
      <c r="R628" s="197" t="s">
        <v>1159</v>
      </c>
    </row>
    <row r="629" spans="1:18" s="205" customFormat="1" ht="10.199999999999999">
      <c r="A629" s="197" t="s">
        <v>3179</v>
      </c>
      <c r="B629" s="197" t="s">
        <v>4202</v>
      </c>
      <c r="C629" s="198">
        <v>2608584773</v>
      </c>
      <c r="D629" s="199" t="s">
        <v>7233</v>
      </c>
      <c r="E629" s="199"/>
      <c r="F629" s="201">
        <f t="shared" si="9"/>
        <v>30.599999999999998</v>
      </c>
      <c r="G629" s="201">
        <v>25.5</v>
      </c>
      <c r="H629" s="199"/>
      <c r="I629" s="197"/>
      <c r="J629" s="197" t="s">
        <v>528</v>
      </c>
      <c r="K629" s="202" t="s">
        <v>7234</v>
      </c>
      <c r="L629" s="203">
        <v>263</v>
      </c>
      <c r="M629" s="203">
        <v>85</v>
      </c>
      <c r="N629" s="203">
        <v>40</v>
      </c>
      <c r="O629" s="204" t="s">
        <v>3718</v>
      </c>
      <c r="P629" s="203" t="s">
        <v>3718</v>
      </c>
      <c r="Q629" s="197"/>
      <c r="R629" s="197" t="s">
        <v>1159</v>
      </c>
    </row>
    <row r="630" spans="1:18" s="205" customFormat="1" ht="10.199999999999999">
      <c r="A630" s="197" t="s">
        <v>3179</v>
      </c>
      <c r="B630" s="197" t="s">
        <v>4202</v>
      </c>
      <c r="C630" s="198">
        <v>2608584774</v>
      </c>
      <c r="D630" s="199" t="s">
        <v>7235</v>
      </c>
      <c r="E630" s="199"/>
      <c r="F630" s="201">
        <f t="shared" si="9"/>
        <v>24.983999999999998</v>
      </c>
      <c r="G630" s="201">
        <v>20.82</v>
      </c>
      <c r="H630" s="199"/>
      <c r="I630" s="197"/>
      <c r="J630" s="197" t="s">
        <v>528</v>
      </c>
      <c r="K630" s="202" t="s">
        <v>7236</v>
      </c>
      <c r="L630" s="203">
        <v>190</v>
      </c>
      <c r="M630" s="203">
        <v>100</v>
      </c>
      <c r="N630" s="203">
        <v>23</v>
      </c>
      <c r="O630" s="204" t="s">
        <v>7237</v>
      </c>
      <c r="P630" s="203" t="s">
        <v>7237</v>
      </c>
      <c r="Q630" s="197"/>
      <c r="R630" s="197" t="s">
        <v>1159</v>
      </c>
    </row>
    <row r="631" spans="1:18" s="205" customFormat="1" ht="10.199999999999999">
      <c r="A631" s="197" t="s">
        <v>3179</v>
      </c>
      <c r="B631" s="197" t="s">
        <v>4202</v>
      </c>
      <c r="C631" s="198">
        <v>2608584775</v>
      </c>
      <c r="D631" s="199" t="s">
        <v>7238</v>
      </c>
      <c r="E631" s="199"/>
      <c r="F631" s="201">
        <f t="shared" si="9"/>
        <v>25.547999999999998</v>
      </c>
      <c r="G631" s="201">
        <v>21.29</v>
      </c>
      <c r="H631" s="199"/>
      <c r="I631" s="197"/>
      <c r="J631" s="197" t="s">
        <v>421</v>
      </c>
      <c r="K631" s="202" t="s">
        <v>7239</v>
      </c>
      <c r="L631" s="203">
        <v>140</v>
      </c>
      <c r="M631" s="203">
        <v>75</v>
      </c>
      <c r="N631" s="203">
        <v>60</v>
      </c>
      <c r="O631" s="204" t="s">
        <v>3271</v>
      </c>
      <c r="P631" s="203" t="s">
        <v>3271</v>
      </c>
      <c r="Q631" s="197"/>
      <c r="R631" s="197" t="s">
        <v>1159</v>
      </c>
    </row>
    <row r="632" spans="1:18" s="205" customFormat="1" ht="10.199999999999999">
      <c r="A632" s="197" t="s">
        <v>3179</v>
      </c>
      <c r="B632" s="197" t="s">
        <v>4202</v>
      </c>
      <c r="C632" s="198">
        <v>2608584777</v>
      </c>
      <c r="D632" s="199" t="s">
        <v>7240</v>
      </c>
      <c r="E632" s="199"/>
      <c r="F632" s="201">
        <f t="shared" si="9"/>
        <v>13.319999999999999</v>
      </c>
      <c r="G632" s="201">
        <v>11.1</v>
      </c>
      <c r="H632" s="199"/>
      <c r="I632" s="197"/>
      <c r="J632" s="197" t="s">
        <v>421</v>
      </c>
      <c r="K632" s="202" t="s">
        <v>7241</v>
      </c>
      <c r="L632" s="203">
        <v>175</v>
      </c>
      <c r="M632" s="203">
        <v>40</v>
      </c>
      <c r="N632" s="203">
        <v>5</v>
      </c>
      <c r="O632" s="204" t="s">
        <v>3491</v>
      </c>
      <c r="P632" s="203" t="s">
        <v>3491</v>
      </c>
      <c r="Q632" s="197"/>
      <c r="R632" s="197" t="s">
        <v>1159</v>
      </c>
    </row>
    <row r="633" spans="1:18" s="205" customFormat="1" ht="10.199999999999999">
      <c r="A633" s="197" t="s">
        <v>3179</v>
      </c>
      <c r="B633" s="197" t="s">
        <v>4202</v>
      </c>
      <c r="C633" s="198">
        <v>2608584778</v>
      </c>
      <c r="D633" s="199" t="s">
        <v>7242</v>
      </c>
      <c r="E633" s="199"/>
      <c r="F633" s="201">
        <f t="shared" si="9"/>
        <v>10.584</v>
      </c>
      <c r="G633" s="201">
        <v>8.82</v>
      </c>
      <c r="H633" s="199"/>
      <c r="I633" s="197"/>
      <c r="J633" s="197" t="s">
        <v>528</v>
      </c>
      <c r="K633" s="202" t="s">
        <v>7243</v>
      </c>
      <c r="L633" s="203">
        <v>155</v>
      </c>
      <c r="M633" s="203">
        <v>75</v>
      </c>
      <c r="N633" s="203">
        <v>45</v>
      </c>
      <c r="O633" s="204" t="s">
        <v>4438</v>
      </c>
      <c r="P633" s="203" t="s">
        <v>4438</v>
      </c>
      <c r="Q633" s="197"/>
      <c r="R633" s="197" t="s">
        <v>1159</v>
      </c>
    </row>
    <row r="634" spans="1:18" s="205" customFormat="1" ht="10.199999999999999">
      <c r="A634" s="197" t="s">
        <v>3179</v>
      </c>
      <c r="B634" s="197" t="s">
        <v>4202</v>
      </c>
      <c r="C634" s="198">
        <v>2608584779</v>
      </c>
      <c r="D634" s="199" t="s">
        <v>7244</v>
      </c>
      <c r="E634" s="199"/>
      <c r="F634" s="201">
        <f t="shared" si="9"/>
        <v>10.584</v>
      </c>
      <c r="G634" s="201">
        <v>8.82</v>
      </c>
      <c r="H634" s="199"/>
      <c r="I634" s="197"/>
      <c r="J634" s="197" t="s">
        <v>528</v>
      </c>
      <c r="K634" s="202" t="s">
        <v>7245</v>
      </c>
      <c r="L634" s="203">
        <v>155</v>
      </c>
      <c r="M634" s="203">
        <v>75</v>
      </c>
      <c r="N634" s="203">
        <v>50</v>
      </c>
      <c r="O634" s="204" t="s">
        <v>4365</v>
      </c>
      <c r="P634" s="203" t="s">
        <v>4365</v>
      </c>
      <c r="Q634" s="197"/>
      <c r="R634" s="197" t="s">
        <v>1159</v>
      </c>
    </row>
    <row r="635" spans="1:18" s="205" customFormat="1" ht="10.199999999999999">
      <c r="A635" s="197" t="s">
        <v>3179</v>
      </c>
      <c r="B635" s="197" t="s">
        <v>4202</v>
      </c>
      <c r="C635" s="198">
        <v>2608584780</v>
      </c>
      <c r="D635" s="199" t="s">
        <v>7246</v>
      </c>
      <c r="E635" s="199"/>
      <c r="F635" s="201">
        <f t="shared" si="9"/>
        <v>10.584</v>
      </c>
      <c r="G635" s="201">
        <v>8.82</v>
      </c>
      <c r="H635" s="199"/>
      <c r="I635" s="197"/>
      <c r="J635" s="197" t="s">
        <v>528</v>
      </c>
      <c r="K635" s="202" t="s">
        <v>7247</v>
      </c>
      <c r="L635" s="203">
        <v>155</v>
      </c>
      <c r="M635" s="203">
        <v>75</v>
      </c>
      <c r="N635" s="203">
        <v>45</v>
      </c>
      <c r="O635" s="204" t="s">
        <v>3729</v>
      </c>
      <c r="P635" s="203" t="s">
        <v>3729</v>
      </c>
      <c r="Q635" s="197"/>
      <c r="R635" s="197" t="s">
        <v>1159</v>
      </c>
    </row>
    <row r="636" spans="1:18" s="205" customFormat="1" ht="10.199999999999999">
      <c r="A636" s="197" t="s">
        <v>3179</v>
      </c>
      <c r="B636" s="197" t="s">
        <v>4202</v>
      </c>
      <c r="C636" s="198">
        <v>2608584781</v>
      </c>
      <c r="D636" s="199" t="s">
        <v>7248</v>
      </c>
      <c r="E636" s="199"/>
      <c r="F636" s="201">
        <f t="shared" si="9"/>
        <v>11.087999999999999</v>
      </c>
      <c r="G636" s="201">
        <v>9.24</v>
      </c>
      <c r="H636" s="199"/>
      <c r="I636" s="197"/>
      <c r="J636" s="197" t="s">
        <v>528</v>
      </c>
      <c r="K636" s="202" t="s">
        <v>7249</v>
      </c>
      <c r="L636" s="203">
        <v>155</v>
      </c>
      <c r="M636" s="203">
        <v>75</v>
      </c>
      <c r="N636" s="203">
        <v>45</v>
      </c>
      <c r="O636" s="204" t="s">
        <v>3780</v>
      </c>
      <c r="P636" s="203" t="s">
        <v>3780</v>
      </c>
      <c r="Q636" s="197"/>
      <c r="R636" s="197" t="s">
        <v>1159</v>
      </c>
    </row>
    <row r="637" spans="1:18" s="205" customFormat="1" ht="10.199999999999999">
      <c r="A637" s="197" t="s">
        <v>3179</v>
      </c>
      <c r="B637" s="197" t="s">
        <v>4202</v>
      </c>
      <c r="C637" s="198">
        <v>2608584782</v>
      </c>
      <c r="D637" s="199" t="s">
        <v>7250</v>
      </c>
      <c r="E637" s="199"/>
      <c r="F637" s="201">
        <f t="shared" si="9"/>
        <v>11.087999999999999</v>
      </c>
      <c r="G637" s="201">
        <v>9.24</v>
      </c>
      <c r="H637" s="199"/>
      <c r="I637" s="197"/>
      <c r="J637" s="197" t="s">
        <v>528</v>
      </c>
      <c r="K637" s="202" t="s">
        <v>7251</v>
      </c>
      <c r="L637" s="203">
        <v>155</v>
      </c>
      <c r="M637" s="203">
        <v>75</v>
      </c>
      <c r="N637" s="203">
        <v>45</v>
      </c>
      <c r="O637" s="204" t="s">
        <v>4910</v>
      </c>
      <c r="P637" s="203" t="s">
        <v>4910</v>
      </c>
      <c r="Q637" s="197"/>
      <c r="R637" s="197" t="s">
        <v>1159</v>
      </c>
    </row>
    <row r="638" spans="1:18" s="205" customFormat="1" ht="10.199999999999999">
      <c r="A638" s="197" t="s">
        <v>3179</v>
      </c>
      <c r="B638" s="197" t="s">
        <v>4202</v>
      </c>
      <c r="C638" s="198">
        <v>2608584783</v>
      </c>
      <c r="D638" s="199" t="s">
        <v>7252</v>
      </c>
      <c r="E638" s="199"/>
      <c r="F638" s="201">
        <f t="shared" si="9"/>
        <v>11.087999999999999</v>
      </c>
      <c r="G638" s="201">
        <v>9.24</v>
      </c>
      <c r="H638" s="199"/>
      <c r="I638" s="197"/>
      <c r="J638" s="197" t="s">
        <v>528</v>
      </c>
      <c r="K638" s="202" t="s">
        <v>7253</v>
      </c>
      <c r="L638" s="203">
        <v>155</v>
      </c>
      <c r="M638" s="203">
        <v>75</v>
      </c>
      <c r="N638" s="203">
        <v>45</v>
      </c>
      <c r="O638" s="204" t="s">
        <v>7254</v>
      </c>
      <c r="P638" s="203" t="s">
        <v>7254</v>
      </c>
      <c r="Q638" s="197"/>
      <c r="R638" s="197"/>
    </row>
    <row r="639" spans="1:18" s="205" customFormat="1" ht="10.199999999999999">
      <c r="A639" s="197" t="s">
        <v>3179</v>
      </c>
      <c r="B639" s="197" t="s">
        <v>4202</v>
      </c>
      <c r="C639" s="198">
        <v>2608584784</v>
      </c>
      <c r="D639" s="199" t="s">
        <v>7255</v>
      </c>
      <c r="E639" s="199"/>
      <c r="F639" s="201">
        <f t="shared" si="9"/>
        <v>11.952</v>
      </c>
      <c r="G639" s="201">
        <v>9.9600000000000009</v>
      </c>
      <c r="H639" s="199"/>
      <c r="I639" s="197"/>
      <c r="J639" s="197" t="s">
        <v>528</v>
      </c>
      <c r="K639" s="202" t="s">
        <v>7256</v>
      </c>
      <c r="L639" s="203">
        <v>155</v>
      </c>
      <c r="M639" s="203">
        <v>75</v>
      </c>
      <c r="N639" s="203">
        <v>50</v>
      </c>
      <c r="O639" s="204" t="s">
        <v>3760</v>
      </c>
      <c r="P639" s="203" t="s">
        <v>3760</v>
      </c>
      <c r="Q639" s="197"/>
      <c r="R639" s="197" t="s">
        <v>1159</v>
      </c>
    </row>
    <row r="640" spans="1:18" s="205" customFormat="1" ht="10.199999999999999">
      <c r="A640" s="197" t="s">
        <v>3179</v>
      </c>
      <c r="B640" s="197" t="s">
        <v>4202</v>
      </c>
      <c r="C640" s="198">
        <v>2608584785</v>
      </c>
      <c r="D640" s="199" t="s">
        <v>7257</v>
      </c>
      <c r="E640" s="199"/>
      <c r="F640" s="201">
        <f t="shared" si="9"/>
        <v>11.952</v>
      </c>
      <c r="G640" s="201">
        <v>9.9600000000000009</v>
      </c>
      <c r="H640" s="199"/>
      <c r="I640" s="197"/>
      <c r="J640" s="197" t="s">
        <v>528</v>
      </c>
      <c r="K640" s="202" t="s">
        <v>7258</v>
      </c>
      <c r="L640" s="203">
        <v>155</v>
      </c>
      <c r="M640" s="203">
        <v>75</v>
      </c>
      <c r="N640" s="203">
        <v>45</v>
      </c>
      <c r="O640" s="204" t="s">
        <v>3266</v>
      </c>
      <c r="P640" s="203" t="s">
        <v>3266</v>
      </c>
      <c r="Q640" s="197"/>
      <c r="R640" s="197" t="s">
        <v>1159</v>
      </c>
    </row>
    <row r="641" spans="1:18" s="205" customFormat="1" ht="10.199999999999999">
      <c r="A641" s="197" t="s">
        <v>3179</v>
      </c>
      <c r="B641" s="197" t="s">
        <v>4202</v>
      </c>
      <c r="C641" s="198">
        <v>2608584786</v>
      </c>
      <c r="D641" s="199" t="s">
        <v>7259</v>
      </c>
      <c r="E641" s="199"/>
      <c r="F641" s="201">
        <f t="shared" si="9"/>
        <v>11.952</v>
      </c>
      <c r="G641" s="201">
        <v>9.9600000000000009</v>
      </c>
      <c r="H641" s="199"/>
      <c r="I641" s="197"/>
      <c r="J641" s="197" t="s">
        <v>528</v>
      </c>
      <c r="K641" s="202" t="s">
        <v>7260</v>
      </c>
      <c r="L641" s="203">
        <v>155</v>
      </c>
      <c r="M641" s="203">
        <v>75</v>
      </c>
      <c r="N641" s="203">
        <v>55</v>
      </c>
      <c r="O641" s="204" t="s">
        <v>3763</v>
      </c>
      <c r="P641" s="203" t="s">
        <v>3763</v>
      </c>
      <c r="Q641" s="197"/>
      <c r="R641" s="197" t="s">
        <v>3184</v>
      </c>
    </row>
    <row r="642" spans="1:18" s="205" customFormat="1" ht="10.199999999999999">
      <c r="A642" s="197" t="s">
        <v>3179</v>
      </c>
      <c r="B642" s="197" t="s">
        <v>4202</v>
      </c>
      <c r="C642" s="198">
        <v>2608584787</v>
      </c>
      <c r="D642" s="199" t="s">
        <v>7261</v>
      </c>
      <c r="E642" s="199"/>
      <c r="F642" s="201">
        <f t="shared" si="9"/>
        <v>12.468</v>
      </c>
      <c r="G642" s="201">
        <v>10.39</v>
      </c>
      <c r="H642" s="199"/>
      <c r="I642" s="197"/>
      <c r="J642" s="197" t="s">
        <v>528</v>
      </c>
      <c r="K642" s="202" t="s">
        <v>7262</v>
      </c>
      <c r="L642" s="203">
        <v>155</v>
      </c>
      <c r="M642" s="203">
        <v>75</v>
      </c>
      <c r="N642" s="203">
        <v>45</v>
      </c>
      <c r="O642" s="204" t="s">
        <v>3209</v>
      </c>
      <c r="P642" s="203" t="s">
        <v>3209</v>
      </c>
      <c r="Q642" s="197"/>
      <c r="R642" s="197" t="s">
        <v>1159</v>
      </c>
    </row>
    <row r="643" spans="1:18" s="205" customFormat="1" ht="10.199999999999999">
      <c r="A643" s="197" t="s">
        <v>3179</v>
      </c>
      <c r="B643" s="197" t="s">
        <v>4202</v>
      </c>
      <c r="C643" s="198">
        <v>2608584788</v>
      </c>
      <c r="D643" s="199" t="s">
        <v>7263</v>
      </c>
      <c r="E643" s="199"/>
      <c r="F643" s="201">
        <f t="shared" si="9"/>
        <v>12.468</v>
      </c>
      <c r="G643" s="201">
        <v>10.39</v>
      </c>
      <c r="H643" s="199"/>
      <c r="I643" s="197"/>
      <c r="J643" s="197" t="s">
        <v>528</v>
      </c>
      <c r="K643" s="202" t="s">
        <v>7264</v>
      </c>
      <c r="L643" s="203">
        <v>155</v>
      </c>
      <c r="M643" s="203">
        <v>75</v>
      </c>
      <c r="N643" s="203">
        <v>45</v>
      </c>
      <c r="O643" s="204" t="s">
        <v>3729</v>
      </c>
      <c r="P643" s="203" t="s">
        <v>3729</v>
      </c>
      <c r="Q643" s="197"/>
      <c r="R643" s="197" t="s">
        <v>1159</v>
      </c>
    </row>
    <row r="644" spans="1:18" s="205" customFormat="1" ht="10.199999999999999">
      <c r="A644" s="197" t="s">
        <v>3179</v>
      </c>
      <c r="B644" s="197" t="s">
        <v>4202</v>
      </c>
      <c r="C644" s="198">
        <v>2608584789</v>
      </c>
      <c r="D644" s="199" t="s">
        <v>7265</v>
      </c>
      <c r="E644" s="199"/>
      <c r="F644" s="201">
        <f t="shared" si="9"/>
        <v>12.468</v>
      </c>
      <c r="G644" s="201">
        <v>10.39</v>
      </c>
      <c r="H644" s="199"/>
      <c r="I644" s="197"/>
      <c r="J644" s="197" t="s">
        <v>528</v>
      </c>
      <c r="K644" s="202" t="s">
        <v>7266</v>
      </c>
      <c r="L644" s="203">
        <v>155</v>
      </c>
      <c r="M644" s="203">
        <v>75</v>
      </c>
      <c r="N644" s="203">
        <v>50</v>
      </c>
      <c r="O644" s="204" t="s">
        <v>3227</v>
      </c>
      <c r="P644" s="203" t="s">
        <v>3227</v>
      </c>
      <c r="Q644" s="197"/>
      <c r="R644" s="197" t="s">
        <v>1159</v>
      </c>
    </row>
    <row r="645" spans="1:18" s="205" customFormat="1" ht="10.199999999999999">
      <c r="A645" s="197" t="s">
        <v>3179</v>
      </c>
      <c r="B645" s="197" t="s">
        <v>4202</v>
      </c>
      <c r="C645" s="198">
        <v>2608584790</v>
      </c>
      <c r="D645" s="199" t="s">
        <v>7267</v>
      </c>
      <c r="E645" s="199"/>
      <c r="F645" s="201">
        <f t="shared" si="9"/>
        <v>13.272</v>
      </c>
      <c r="G645" s="201">
        <v>11.06</v>
      </c>
      <c r="H645" s="199"/>
      <c r="I645" s="197"/>
      <c r="J645" s="197" t="s">
        <v>528</v>
      </c>
      <c r="K645" s="202" t="s">
        <v>7268</v>
      </c>
      <c r="L645" s="203">
        <v>160</v>
      </c>
      <c r="M645" s="203">
        <v>75</v>
      </c>
      <c r="N645" s="203">
        <v>50</v>
      </c>
      <c r="O645" s="204" t="s">
        <v>3910</v>
      </c>
      <c r="P645" s="203" t="s">
        <v>3910</v>
      </c>
      <c r="Q645" s="197"/>
      <c r="R645" s="197" t="s">
        <v>1159</v>
      </c>
    </row>
    <row r="646" spans="1:18" s="205" customFormat="1" ht="10.199999999999999">
      <c r="A646" s="197" t="s">
        <v>3179</v>
      </c>
      <c r="B646" s="197" t="s">
        <v>4202</v>
      </c>
      <c r="C646" s="198">
        <v>2608584791</v>
      </c>
      <c r="D646" s="199" t="s">
        <v>7269</v>
      </c>
      <c r="E646" s="199"/>
      <c r="F646" s="201">
        <f t="shared" si="9"/>
        <v>13.272</v>
      </c>
      <c r="G646" s="201">
        <v>11.06</v>
      </c>
      <c r="H646" s="199"/>
      <c r="I646" s="197"/>
      <c r="J646" s="197" t="s">
        <v>528</v>
      </c>
      <c r="K646" s="202" t="s">
        <v>7270</v>
      </c>
      <c r="L646" s="203">
        <v>155</v>
      </c>
      <c r="M646" s="203">
        <v>75</v>
      </c>
      <c r="N646" s="203">
        <v>45</v>
      </c>
      <c r="O646" s="204" t="s">
        <v>3271</v>
      </c>
      <c r="P646" s="203" t="s">
        <v>3271</v>
      </c>
      <c r="Q646" s="197"/>
      <c r="R646" s="197" t="s">
        <v>1159</v>
      </c>
    </row>
    <row r="647" spans="1:18" s="205" customFormat="1" ht="10.199999999999999">
      <c r="A647" s="197" t="s">
        <v>3179</v>
      </c>
      <c r="B647" s="197" t="s">
        <v>4202</v>
      </c>
      <c r="C647" s="198">
        <v>2608584792</v>
      </c>
      <c r="D647" s="199" t="s">
        <v>7271</v>
      </c>
      <c r="E647" s="199"/>
      <c r="F647" s="201">
        <f t="shared" si="9"/>
        <v>14.447999999999999</v>
      </c>
      <c r="G647" s="201">
        <v>12.04</v>
      </c>
      <c r="H647" s="199"/>
      <c r="I647" s="197"/>
      <c r="J647" s="197" t="s">
        <v>528</v>
      </c>
      <c r="K647" s="202" t="s">
        <v>7272</v>
      </c>
      <c r="L647" s="203">
        <v>155</v>
      </c>
      <c r="M647" s="203">
        <v>75</v>
      </c>
      <c r="N647" s="203">
        <v>50</v>
      </c>
      <c r="O647" s="204" t="s">
        <v>3263</v>
      </c>
      <c r="P647" s="203" t="s">
        <v>3263</v>
      </c>
      <c r="Q647" s="197"/>
      <c r="R647" s="197" t="s">
        <v>1159</v>
      </c>
    </row>
    <row r="648" spans="1:18" s="205" customFormat="1" ht="10.199999999999999">
      <c r="A648" s="197" t="s">
        <v>3179</v>
      </c>
      <c r="B648" s="197" t="s">
        <v>4202</v>
      </c>
      <c r="C648" s="198">
        <v>2608584793</v>
      </c>
      <c r="D648" s="199" t="s">
        <v>7273</v>
      </c>
      <c r="E648" s="199"/>
      <c r="F648" s="201">
        <f t="shared" si="9"/>
        <v>14.447999999999999</v>
      </c>
      <c r="G648" s="201">
        <v>12.04</v>
      </c>
      <c r="H648" s="199"/>
      <c r="I648" s="197"/>
      <c r="J648" s="197" t="s">
        <v>528</v>
      </c>
      <c r="K648" s="202" t="s">
        <v>7274</v>
      </c>
      <c r="L648" s="203">
        <v>155</v>
      </c>
      <c r="M648" s="203">
        <v>75</v>
      </c>
      <c r="N648" s="203">
        <v>50</v>
      </c>
      <c r="O648" s="204" t="s">
        <v>3511</v>
      </c>
      <c r="P648" s="203" t="s">
        <v>3511</v>
      </c>
      <c r="Q648" s="197"/>
      <c r="R648" s="197" t="s">
        <v>1159</v>
      </c>
    </row>
    <row r="649" spans="1:18" s="205" customFormat="1" ht="10.199999999999999">
      <c r="A649" s="197" t="s">
        <v>3179</v>
      </c>
      <c r="B649" s="197" t="s">
        <v>4202</v>
      </c>
      <c r="C649" s="198">
        <v>2608584794</v>
      </c>
      <c r="D649" s="199" t="s">
        <v>7275</v>
      </c>
      <c r="E649" s="199"/>
      <c r="F649" s="201">
        <f t="shared" ref="F649:F712" si="10">G649*1.2</f>
        <v>15.372</v>
      </c>
      <c r="G649" s="201">
        <v>12.81</v>
      </c>
      <c r="H649" s="199"/>
      <c r="I649" s="197"/>
      <c r="J649" s="197" t="s">
        <v>528</v>
      </c>
      <c r="K649" s="202" t="s">
        <v>7276</v>
      </c>
      <c r="L649" s="203">
        <v>155</v>
      </c>
      <c r="M649" s="203">
        <v>75</v>
      </c>
      <c r="N649" s="203">
        <v>50</v>
      </c>
      <c r="O649" s="204" t="s">
        <v>3593</v>
      </c>
      <c r="P649" s="203" t="s">
        <v>3593</v>
      </c>
      <c r="Q649" s="197"/>
      <c r="R649" s="197" t="s">
        <v>1159</v>
      </c>
    </row>
    <row r="650" spans="1:18" s="205" customFormat="1" ht="10.199999999999999">
      <c r="A650" s="197" t="s">
        <v>3179</v>
      </c>
      <c r="B650" s="197" t="s">
        <v>4202</v>
      </c>
      <c r="C650" s="198">
        <v>2608584795</v>
      </c>
      <c r="D650" s="199" t="s">
        <v>7277</v>
      </c>
      <c r="E650" s="199"/>
      <c r="F650" s="201">
        <f t="shared" si="10"/>
        <v>15.372</v>
      </c>
      <c r="G650" s="201">
        <v>12.81</v>
      </c>
      <c r="H650" s="199"/>
      <c r="I650" s="197"/>
      <c r="J650" s="197" t="s">
        <v>528</v>
      </c>
      <c r="K650" s="202" t="s">
        <v>7278</v>
      </c>
      <c r="L650" s="203">
        <v>160</v>
      </c>
      <c r="M650" s="203">
        <v>75</v>
      </c>
      <c r="N650" s="203">
        <v>50</v>
      </c>
      <c r="O650" s="204" t="s">
        <v>3504</v>
      </c>
      <c r="P650" s="203" t="s">
        <v>3504</v>
      </c>
      <c r="Q650" s="197"/>
      <c r="R650" s="197" t="s">
        <v>1159</v>
      </c>
    </row>
    <row r="651" spans="1:18" s="205" customFormat="1" ht="10.199999999999999">
      <c r="A651" s="197" t="s">
        <v>3179</v>
      </c>
      <c r="B651" s="197" t="s">
        <v>4202</v>
      </c>
      <c r="C651" s="198">
        <v>2608584796</v>
      </c>
      <c r="D651" s="199" t="s">
        <v>7279</v>
      </c>
      <c r="E651" s="199"/>
      <c r="F651" s="201">
        <f t="shared" si="10"/>
        <v>16.776</v>
      </c>
      <c r="G651" s="201">
        <v>13.98</v>
      </c>
      <c r="H651" s="199"/>
      <c r="I651" s="197"/>
      <c r="J651" s="197" t="s">
        <v>528</v>
      </c>
      <c r="K651" s="202" t="s">
        <v>7280</v>
      </c>
      <c r="L651" s="203">
        <v>155</v>
      </c>
      <c r="M651" s="203">
        <v>45</v>
      </c>
      <c r="N651" s="203">
        <v>15</v>
      </c>
      <c r="O651" s="204" t="s">
        <v>5460</v>
      </c>
      <c r="P651" s="203" t="s">
        <v>5460</v>
      </c>
      <c r="Q651" s="197"/>
      <c r="R651" s="197" t="s">
        <v>1159</v>
      </c>
    </row>
    <row r="652" spans="1:18" s="205" customFormat="1" ht="10.199999999999999">
      <c r="A652" s="197" t="s">
        <v>3179</v>
      </c>
      <c r="B652" s="197" t="s">
        <v>4202</v>
      </c>
      <c r="C652" s="198">
        <v>2608584797</v>
      </c>
      <c r="D652" s="199" t="s">
        <v>7281</v>
      </c>
      <c r="E652" s="199"/>
      <c r="F652" s="201">
        <f t="shared" si="10"/>
        <v>16.776</v>
      </c>
      <c r="G652" s="201">
        <v>13.98</v>
      </c>
      <c r="H652" s="199"/>
      <c r="I652" s="197"/>
      <c r="J652" s="197" t="s">
        <v>528</v>
      </c>
      <c r="K652" s="202" t="s">
        <v>7282</v>
      </c>
      <c r="L652" s="203">
        <v>150</v>
      </c>
      <c r="M652" s="203">
        <v>100</v>
      </c>
      <c r="N652" s="203">
        <v>40</v>
      </c>
      <c r="O652" s="204" t="s">
        <v>3919</v>
      </c>
      <c r="P652" s="203" t="s">
        <v>3919</v>
      </c>
      <c r="Q652" s="197"/>
      <c r="R652" s="197" t="s">
        <v>1159</v>
      </c>
    </row>
    <row r="653" spans="1:18" s="205" customFormat="1" ht="10.199999999999999">
      <c r="A653" s="197" t="s">
        <v>3179</v>
      </c>
      <c r="B653" s="197" t="s">
        <v>4202</v>
      </c>
      <c r="C653" s="198">
        <v>2608584798</v>
      </c>
      <c r="D653" s="199" t="s">
        <v>7283</v>
      </c>
      <c r="E653" s="199"/>
      <c r="F653" s="201">
        <f t="shared" si="10"/>
        <v>18.623999999999999</v>
      </c>
      <c r="G653" s="201">
        <v>15.52</v>
      </c>
      <c r="H653" s="199"/>
      <c r="I653" s="197"/>
      <c r="J653" s="197" t="s">
        <v>528</v>
      </c>
      <c r="K653" s="202" t="s">
        <v>7284</v>
      </c>
      <c r="L653" s="203">
        <v>150</v>
      </c>
      <c r="M653" s="203">
        <v>105</v>
      </c>
      <c r="N653" s="203">
        <v>40</v>
      </c>
      <c r="O653" s="204" t="s">
        <v>3827</v>
      </c>
      <c r="P653" s="203" t="s">
        <v>3827</v>
      </c>
      <c r="Q653" s="197"/>
      <c r="R653" s="197" t="s">
        <v>1159</v>
      </c>
    </row>
    <row r="654" spans="1:18" s="205" customFormat="1" ht="10.199999999999999">
      <c r="A654" s="197" t="s">
        <v>3179</v>
      </c>
      <c r="B654" s="197" t="s">
        <v>4202</v>
      </c>
      <c r="C654" s="198">
        <v>2608584799</v>
      </c>
      <c r="D654" s="199" t="s">
        <v>7285</v>
      </c>
      <c r="E654" s="199"/>
      <c r="F654" s="201">
        <f t="shared" si="10"/>
        <v>18.623999999999999</v>
      </c>
      <c r="G654" s="201">
        <v>15.52</v>
      </c>
      <c r="H654" s="199"/>
      <c r="I654" s="197"/>
      <c r="J654" s="197" t="s">
        <v>528</v>
      </c>
      <c r="K654" s="202" t="s">
        <v>7286</v>
      </c>
      <c r="L654" s="203">
        <v>155</v>
      </c>
      <c r="M654" s="203">
        <v>105</v>
      </c>
      <c r="N654" s="203">
        <v>40</v>
      </c>
      <c r="O654" s="204" t="s">
        <v>3496</v>
      </c>
      <c r="P654" s="203" t="s">
        <v>3496</v>
      </c>
      <c r="Q654" s="197"/>
      <c r="R654" s="197" t="s">
        <v>1159</v>
      </c>
    </row>
    <row r="655" spans="1:18" s="205" customFormat="1" ht="10.199999999999999">
      <c r="A655" s="197" t="s">
        <v>3179</v>
      </c>
      <c r="B655" s="197" t="s">
        <v>4202</v>
      </c>
      <c r="C655" s="198">
        <v>2608584800</v>
      </c>
      <c r="D655" s="199" t="s">
        <v>7287</v>
      </c>
      <c r="E655" s="199"/>
      <c r="F655" s="201">
        <f t="shared" si="10"/>
        <v>20.568000000000001</v>
      </c>
      <c r="G655" s="201">
        <v>17.14</v>
      </c>
      <c r="H655" s="199"/>
      <c r="I655" s="197"/>
      <c r="J655" s="197" t="s">
        <v>528</v>
      </c>
      <c r="K655" s="202" t="s">
        <v>7288</v>
      </c>
      <c r="L655" s="203">
        <v>155</v>
      </c>
      <c r="M655" s="203">
        <v>105</v>
      </c>
      <c r="N655" s="203">
        <v>45</v>
      </c>
      <c r="O655" s="204" t="s">
        <v>7289</v>
      </c>
      <c r="P655" s="203" t="s">
        <v>7289</v>
      </c>
      <c r="Q655" s="197"/>
      <c r="R655" s="197" t="s">
        <v>1159</v>
      </c>
    </row>
    <row r="656" spans="1:18" s="205" customFormat="1" ht="10.199999999999999">
      <c r="A656" s="197" t="s">
        <v>3179</v>
      </c>
      <c r="B656" s="197" t="s">
        <v>4202</v>
      </c>
      <c r="C656" s="198">
        <v>2608584801</v>
      </c>
      <c r="D656" s="199" t="s">
        <v>7290</v>
      </c>
      <c r="E656" s="199"/>
      <c r="F656" s="201">
        <f t="shared" si="10"/>
        <v>20.568000000000001</v>
      </c>
      <c r="G656" s="201">
        <v>17.14</v>
      </c>
      <c r="H656" s="199"/>
      <c r="I656" s="197"/>
      <c r="J656" s="197" t="s">
        <v>528</v>
      </c>
      <c r="K656" s="202" t="s">
        <v>7291</v>
      </c>
      <c r="L656" s="203">
        <v>155</v>
      </c>
      <c r="M656" s="203">
        <v>105</v>
      </c>
      <c r="N656" s="203">
        <v>45</v>
      </c>
      <c r="O656" s="204" t="s">
        <v>4641</v>
      </c>
      <c r="P656" s="203" t="s">
        <v>4641</v>
      </c>
      <c r="Q656" s="197"/>
      <c r="R656" s="197" t="s">
        <v>1159</v>
      </c>
    </row>
    <row r="657" spans="1:18" s="205" customFormat="1" ht="10.199999999999999">
      <c r="A657" s="197" t="s">
        <v>3179</v>
      </c>
      <c r="B657" s="197" t="s">
        <v>4202</v>
      </c>
      <c r="C657" s="198">
        <v>2608584802</v>
      </c>
      <c r="D657" s="199" t="s">
        <v>7292</v>
      </c>
      <c r="E657" s="199"/>
      <c r="F657" s="201">
        <f t="shared" si="10"/>
        <v>21.515999999999998</v>
      </c>
      <c r="G657" s="201">
        <v>17.93</v>
      </c>
      <c r="H657" s="199"/>
      <c r="I657" s="197"/>
      <c r="J657" s="197" t="s">
        <v>528</v>
      </c>
      <c r="K657" s="202" t="s">
        <v>7293</v>
      </c>
      <c r="L657" s="203">
        <v>155</v>
      </c>
      <c r="M657" s="203">
        <v>105</v>
      </c>
      <c r="N657" s="203">
        <v>40</v>
      </c>
      <c r="O657" s="204" t="s">
        <v>3894</v>
      </c>
      <c r="P657" s="203" t="s">
        <v>3894</v>
      </c>
      <c r="Q657" s="197"/>
      <c r="R657" s="197" t="s">
        <v>1159</v>
      </c>
    </row>
    <row r="658" spans="1:18" s="205" customFormat="1" ht="10.199999999999999">
      <c r="A658" s="197" t="s">
        <v>3179</v>
      </c>
      <c r="B658" s="197" t="s">
        <v>4202</v>
      </c>
      <c r="C658" s="198">
        <v>2608584803</v>
      </c>
      <c r="D658" s="199" t="s">
        <v>7294</v>
      </c>
      <c r="E658" s="199"/>
      <c r="F658" s="201">
        <f t="shared" si="10"/>
        <v>21.515999999999998</v>
      </c>
      <c r="G658" s="201">
        <v>17.93</v>
      </c>
      <c r="H658" s="199"/>
      <c r="I658" s="197"/>
      <c r="J658" s="197" t="s">
        <v>528</v>
      </c>
      <c r="K658" s="202" t="s">
        <v>7295</v>
      </c>
      <c r="L658" s="203">
        <v>155</v>
      </c>
      <c r="M658" s="203">
        <v>115</v>
      </c>
      <c r="N658" s="203">
        <v>40</v>
      </c>
      <c r="O658" s="204" t="s">
        <v>4028</v>
      </c>
      <c r="P658" s="203" t="s">
        <v>4028</v>
      </c>
      <c r="Q658" s="197"/>
      <c r="R658" s="197" t="s">
        <v>1159</v>
      </c>
    </row>
    <row r="659" spans="1:18" s="205" customFormat="1" ht="10.199999999999999">
      <c r="A659" s="197" t="s">
        <v>3179</v>
      </c>
      <c r="B659" s="197" t="s">
        <v>4202</v>
      </c>
      <c r="C659" s="198">
        <v>2608584804</v>
      </c>
      <c r="D659" s="199" t="s">
        <v>7296</v>
      </c>
      <c r="E659" s="199"/>
      <c r="F659" s="201">
        <f t="shared" si="10"/>
        <v>22.428000000000001</v>
      </c>
      <c r="G659" s="201">
        <v>18.690000000000001</v>
      </c>
      <c r="H659" s="199"/>
      <c r="I659" s="197"/>
      <c r="J659" s="197" t="s">
        <v>528</v>
      </c>
      <c r="K659" s="202" t="s">
        <v>7297</v>
      </c>
      <c r="L659" s="203">
        <v>155</v>
      </c>
      <c r="M659" s="203">
        <v>105</v>
      </c>
      <c r="N659" s="203">
        <v>45</v>
      </c>
      <c r="O659" s="204" t="s">
        <v>3608</v>
      </c>
      <c r="P659" s="203" t="s">
        <v>3608</v>
      </c>
      <c r="Q659" s="197"/>
      <c r="R659" s="197" t="s">
        <v>1159</v>
      </c>
    </row>
    <row r="660" spans="1:18" s="205" customFormat="1" ht="10.199999999999999">
      <c r="A660" s="197" t="s">
        <v>3179</v>
      </c>
      <c r="B660" s="197" t="s">
        <v>4202</v>
      </c>
      <c r="C660" s="198">
        <v>2608584805</v>
      </c>
      <c r="D660" s="199" t="s">
        <v>7298</v>
      </c>
      <c r="E660" s="199"/>
      <c r="F660" s="201">
        <f t="shared" si="10"/>
        <v>22.428000000000001</v>
      </c>
      <c r="G660" s="201">
        <v>18.690000000000001</v>
      </c>
      <c r="H660" s="199"/>
      <c r="I660" s="197"/>
      <c r="J660" s="197" t="s">
        <v>528</v>
      </c>
      <c r="K660" s="202" t="s">
        <v>7299</v>
      </c>
      <c r="L660" s="203">
        <v>165</v>
      </c>
      <c r="M660" s="203">
        <v>115</v>
      </c>
      <c r="N660" s="203">
        <v>40</v>
      </c>
      <c r="O660" s="204" t="s">
        <v>3915</v>
      </c>
      <c r="P660" s="203" t="s">
        <v>3915</v>
      </c>
      <c r="Q660" s="197"/>
      <c r="R660" s="197" t="s">
        <v>1159</v>
      </c>
    </row>
    <row r="661" spans="1:18" s="205" customFormat="1" ht="10.199999999999999">
      <c r="A661" s="197" t="s">
        <v>3179</v>
      </c>
      <c r="B661" s="197" t="s">
        <v>4202</v>
      </c>
      <c r="C661" s="198">
        <v>2608584806</v>
      </c>
      <c r="D661" s="199" t="s">
        <v>7300</v>
      </c>
      <c r="E661" s="199"/>
      <c r="F661" s="201">
        <f t="shared" si="10"/>
        <v>22.895999999999997</v>
      </c>
      <c r="G661" s="201">
        <v>19.079999999999998</v>
      </c>
      <c r="H661" s="199"/>
      <c r="I661" s="197"/>
      <c r="J661" s="197" t="s">
        <v>528</v>
      </c>
      <c r="K661" s="202" t="s">
        <v>7301</v>
      </c>
      <c r="L661" s="203">
        <v>165</v>
      </c>
      <c r="M661" s="203">
        <v>115</v>
      </c>
      <c r="N661" s="203">
        <v>45</v>
      </c>
      <c r="O661" s="204" t="s">
        <v>4652</v>
      </c>
      <c r="P661" s="203" t="s">
        <v>4652</v>
      </c>
      <c r="Q661" s="197"/>
      <c r="R661" s="197" t="s">
        <v>1159</v>
      </c>
    </row>
    <row r="662" spans="1:18" s="205" customFormat="1" ht="10.199999999999999">
      <c r="A662" s="197" t="s">
        <v>3179</v>
      </c>
      <c r="B662" s="197" t="s">
        <v>4202</v>
      </c>
      <c r="C662" s="198">
        <v>2608584807</v>
      </c>
      <c r="D662" s="199" t="s">
        <v>7302</v>
      </c>
      <c r="E662" s="199"/>
      <c r="F662" s="201">
        <f t="shared" si="10"/>
        <v>22.895999999999997</v>
      </c>
      <c r="G662" s="201">
        <v>19.079999999999998</v>
      </c>
      <c r="H662" s="199"/>
      <c r="I662" s="197"/>
      <c r="J662" s="197" t="s">
        <v>528</v>
      </c>
      <c r="K662" s="202" t="s">
        <v>7303</v>
      </c>
      <c r="L662" s="203">
        <v>165</v>
      </c>
      <c r="M662" s="203">
        <v>115</v>
      </c>
      <c r="N662" s="203">
        <v>40</v>
      </c>
      <c r="O662" s="204" t="s">
        <v>4174</v>
      </c>
      <c r="P662" s="203" t="s">
        <v>4174</v>
      </c>
      <c r="Q662" s="197"/>
      <c r="R662" s="197" t="s">
        <v>1159</v>
      </c>
    </row>
    <row r="663" spans="1:18" s="205" customFormat="1" ht="10.199999999999999">
      <c r="A663" s="197" t="s">
        <v>3179</v>
      </c>
      <c r="B663" s="197" t="s">
        <v>4202</v>
      </c>
      <c r="C663" s="198">
        <v>2608584808</v>
      </c>
      <c r="D663" s="199" t="s">
        <v>7304</v>
      </c>
      <c r="E663" s="199"/>
      <c r="F663" s="201">
        <f t="shared" si="10"/>
        <v>23.928000000000001</v>
      </c>
      <c r="G663" s="201">
        <v>19.940000000000001</v>
      </c>
      <c r="H663" s="199"/>
      <c r="I663" s="197"/>
      <c r="J663" s="197" t="s">
        <v>528</v>
      </c>
      <c r="K663" s="202" t="s">
        <v>7305</v>
      </c>
      <c r="L663" s="203">
        <v>165</v>
      </c>
      <c r="M663" s="203">
        <v>115</v>
      </c>
      <c r="N663" s="203">
        <v>40</v>
      </c>
      <c r="O663" s="204" t="s">
        <v>4018</v>
      </c>
      <c r="P663" s="203" t="s">
        <v>4018</v>
      </c>
      <c r="Q663" s="197"/>
      <c r="R663" s="197" t="s">
        <v>1159</v>
      </c>
    </row>
    <row r="664" spans="1:18" s="205" customFormat="1" ht="10.199999999999999">
      <c r="A664" s="197" t="s">
        <v>3179</v>
      </c>
      <c r="B664" s="197" t="s">
        <v>4202</v>
      </c>
      <c r="C664" s="198">
        <v>2608584809</v>
      </c>
      <c r="D664" s="199" t="s">
        <v>7306</v>
      </c>
      <c r="E664" s="199"/>
      <c r="F664" s="201">
        <f t="shared" si="10"/>
        <v>23.928000000000001</v>
      </c>
      <c r="G664" s="201">
        <v>19.940000000000001</v>
      </c>
      <c r="H664" s="199"/>
      <c r="I664" s="197"/>
      <c r="J664" s="197" t="s">
        <v>528</v>
      </c>
      <c r="K664" s="202" t="s">
        <v>7307</v>
      </c>
      <c r="L664" s="203">
        <v>180</v>
      </c>
      <c r="M664" s="203">
        <v>135</v>
      </c>
      <c r="N664" s="203">
        <v>40</v>
      </c>
      <c r="O664" s="204" t="s">
        <v>4003</v>
      </c>
      <c r="P664" s="203" t="s">
        <v>4003</v>
      </c>
      <c r="Q664" s="197"/>
      <c r="R664" s="197" t="s">
        <v>1159</v>
      </c>
    </row>
    <row r="665" spans="1:18" s="205" customFormat="1" ht="10.199999999999999">
      <c r="A665" s="197" t="s">
        <v>3179</v>
      </c>
      <c r="B665" s="197" t="s">
        <v>4202</v>
      </c>
      <c r="C665" s="198">
        <v>2608584810</v>
      </c>
      <c r="D665" s="199" t="s">
        <v>7308</v>
      </c>
      <c r="E665" s="199"/>
      <c r="F665" s="201">
        <f t="shared" si="10"/>
        <v>24.876000000000001</v>
      </c>
      <c r="G665" s="201">
        <v>20.73</v>
      </c>
      <c r="H665" s="199"/>
      <c r="I665" s="197"/>
      <c r="J665" s="197" t="s">
        <v>528</v>
      </c>
      <c r="K665" s="202" t="s">
        <v>7309</v>
      </c>
      <c r="L665" s="203">
        <v>185</v>
      </c>
      <c r="M665" s="203">
        <v>135</v>
      </c>
      <c r="N665" s="203">
        <v>40</v>
      </c>
      <c r="O665" s="204" t="s">
        <v>7310</v>
      </c>
      <c r="P665" s="203" t="s">
        <v>7310</v>
      </c>
      <c r="Q665" s="197"/>
      <c r="R665" s="197" t="s">
        <v>1159</v>
      </c>
    </row>
    <row r="666" spans="1:18" s="205" customFormat="1" ht="10.199999999999999">
      <c r="A666" s="197" t="s">
        <v>3179</v>
      </c>
      <c r="B666" s="197" t="s">
        <v>4202</v>
      </c>
      <c r="C666" s="198">
        <v>2608584811</v>
      </c>
      <c r="D666" s="199" t="s">
        <v>7311</v>
      </c>
      <c r="E666" s="199"/>
      <c r="F666" s="201">
        <f t="shared" si="10"/>
        <v>24.876000000000001</v>
      </c>
      <c r="G666" s="201">
        <v>20.73</v>
      </c>
      <c r="H666" s="199"/>
      <c r="I666" s="197"/>
      <c r="J666" s="197" t="s">
        <v>528</v>
      </c>
      <c r="K666" s="202" t="s">
        <v>7312</v>
      </c>
      <c r="L666" s="203">
        <v>180</v>
      </c>
      <c r="M666" s="203">
        <v>135</v>
      </c>
      <c r="N666" s="203">
        <v>40</v>
      </c>
      <c r="O666" s="204" t="s">
        <v>6635</v>
      </c>
      <c r="P666" s="203" t="s">
        <v>6635</v>
      </c>
      <c r="Q666" s="197"/>
      <c r="R666" s="197" t="s">
        <v>1159</v>
      </c>
    </row>
    <row r="667" spans="1:18" s="205" customFormat="1" ht="10.199999999999999">
      <c r="A667" s="197" t="s">
        <v>3179</v>
      </c>
      <c r="B667" s="197" t="s">
        <v>4202</v>
      </c>
      <c r="C667" s="198">
        <v>2608584812</v>
      </c>
      <c r="D667" s="199" t="s">
        <v>7313</v>
      </c>
      <c r="E667" s="199"/>
      <c r="F667" s="201">
        <f t="shared" si="10"/>
        <v>117.51600000000001</v>
      </c>
      <c r="G667" s="201">
        <v>97.93</v>
      </c>
      <c r="H667" s="199"/>
      <c r="I667" s="197"/>
      <c r="J667" s="197" t="s">
        <v>528</v>
      </c>
      <c r="K667" s="202" t="s">
        <v>7314</v>
      </c>
      <c r="L667" s="203">
        <v>260</v>
      </c>
      <c r="M667" s="203">
        <v>245</v>
      </c>
      <c r="N667" s="203">
        <v>85</v>
      </c>
      <c r="O667" s="204" t="s">
        <v>7315</v>
      </c>
      <c r="P667" s="203" t="s">
        <v>7315</v>
      </c>
      <c r="Q667" s="197"/>
      <c r="R667" s="197" t="s">
        <v>1159</v>
      </c>
    </row>
    <row r="668" spans="1:18" s="205" customFormat="1" ht="10.199999999999999">
      <c r="A668" s="197" t="s">
        <v>3179</v>
      </c>
      <c r="B668" s="197" t="s">
        <v>4202</v>
      </c>
      <c r="C668" s="198">
        <v>2608584813</v>
      </c>
      <c r="D668" s="199" t="s">
        <v>7313</v>
      </c>
      <c r="E668" s="199"/>
      <c r="F668" s="201">
        <f t="shared" si="10"/>
        <v>110.95199999999998</v>
      </c>
      <c r="G668" s="201">
        <v>92.46</v>
      </c>
      <c r="H668" s="199"/>
      <c r="I668" s="197"/>
      <c r="J668" s="197" t="s">
        <v>528</v>
      </c>
      <c r="K668" s="202" t="s">
        <v>7316</v>
      </c>
      <c r="L668" s="203">
        <v>260</v>
      </c>
      <c r="M668" s="203">
        <v>245</v>
      </c>
      <c r="N668" s="203">
        <v>85</v>
      </c>
      <c r="O668" s="204" t="s">
        <v>7317</v>
      </c>
      <c r="P668" s="203" t="s">
        <v>7317</v>
      </c>
      <c r="Q668" s="197"/>
      <c r="R668" s="197" t="s">
        <v>1159</v>
      </c>
    </row>
    <row r="669" spans="1:18" s="205" customFormat="1" ht="10.199999999999999">
      <c r="A669" s="197" t="s">
        <v>3179</v>
      </c>
      <c r="B669" s="197" t="s">
        <v>4202</v>
      </c>
      <c r="C669" s="198">
        <v>2608584814</v>
      </c>
      <c r="D669" s="199" t="s">
        <v>7318</v>
      </c>
      <c r="E669" s="199"/>
      <c r="F669" s="201">
        <f t="shared" si="10"/>
        <v>22.536000000000001</v>
      </c>
      <c r="G669" s="201">
        <v>18.78</v>
      </c>
      <c r="H669" s="199"/>
      <c r="I669" s="197"/>
      <c r="J669" s="197" t="s">
        <v>528</v>
      </c>
      <c r="K669" s="202" t="s">
        <v>7319</v>
      </c>
      <c r="L669" s="203">
        <v>260</v>
      </c>
      <c r="M669" s="203">
        <v>80</v>
      </c>
      <c r="N669" s="203">
        <v>45</v>
      </c>
      <c r="O669" s="204" t="s">
        <v>7320</v>
      </c>
      <c r="P669" s="203" t="s">
        <v>7320</v>
      </c>
      <c r="Q669" s="197"/>
      <c r="R669" s="197" t="s">
        <v>1159</v>
      </c>
    </row>
    <row r="670" spans="1:18" s="205" customFormat="1" ht="10.199999999999999">
      <c r="A670" s="197" t="s">
        <v>3179</v>
      </c>
      <c r="B670" s="197" t="s">
        <v>4202</v>
      </c>
      <c r="C670" s="198">
        <v>2608584815</v>
      </c>
      <c r="D670" s="199" t="s">
        <v>7321</v>
      </c>
      <c r="E670" s="199"/>
      <c r="F670" s="201">
        <f t="shared" si="10"/>
        <v>26.268000000000001</v>
      </c>
      <c r="G670" s="201">
        <v>21.89</v>
      </c>
      <c r="H670" s="199"/>
      <c r="I670" s="197"/>
      <c r="J670" s="197" t="s">
        <v>528</v>
      </c>
      <c r="K670" s="202" t="s">
        <v>7322</v>
      </c>
      <c r="L670" s="203">
        <v>258</v>
      </c>
      <c r="M670" s="203">
        <v>80</v>
      </c>
      <c r="N670" s="203">
        <v>25</v>
      </c>
      <c r="O670" s="204" t="s">
        <v>4192</v>
      </c>
      <c r="P670" s="203" t="s">
        <v>4192</v>
      </c>
      <c r="Q670" s="197"/>
      <c r="R670" s="197" t="s">
        <v>1159</v>
      </c>
    </row>
    <row r="671" spans="1:18" s="205" customFormat="1" ht="10.199999999999999">
      <c r="A671" s="197" t="s">
        <v>3179</v>
      </c>
      <c r="B671" s="197" t="s">
        <v>4202</v>
      </c>
      <c r="C671" s="198">
        <v>2608584816</v>
      </c>
      <c r="D671" s="199" t="s">
        <v>7323</v>
      </c>
      <c r="E671" s="199"/>
      <c r="F671" s="201">
        <f t="shared" si="10"/>
        <v>2.94</v>
      </c>
      <c r="G671" s="201">
        <v>2.4500000000000002</v>
      </c>
      <c r="H671" s="199"/>
      <c r="I671" s="197"/>
      <c r="J671" s="197" t="s">
        <v>528</v>
      </c>
      <c r="K671" s="202" t="s">
        <v>7324</v>
      </c>
      <c r="L671" s="203">
        <v>150</v>
      </c>
      <c r="M671" s="203">
        <v>65</v>
      </c>
      <c r="N671" s="203">
        <v>30</v>
      </c>
      <c r="O671" s="204" t="s">
        <v>3422</v>
      </c>
      <c r="P671" s="203" t="s">
        <v>3422</v>
      </c>
      <c r="Q671" s="197"/>
      <c r="R671" s="197" t="s">
        <v>1159</v>
      </c>
    </row>
    <row r="672" spans="1:18" s="205" customFormat="1" ht="10.199999999999999">
      <c r="A672" s="197" t="s">
        <v>3179</v>
      </c>
      <c r="B672" s="197" t="s">
        <v>4202</v>
      </c>
      <c r="C672" s="198">
        <v>2608584843</v>
      </c>
      <c r="D672" s="199" t="s">
        <v>7325</v>
      </c>
      <c r="E672" s="199"/>
      <c r="F672" s="201">
        <f t="shared" si="10"/>
        <v>17.231999999999999</v>
      </c>
      <c r="G672" s="201">
        <v>14.36</v>
      </c>
      <c r="H672" s="199"/>
      <c r="I672" s="197"/>
      <c r="J672" s="197" t="s">
        <v>5923</v>
      </c>
      <c r="K672" s="202" t="s">
        <v>7326</v>
      </c>
      <c r="L672" s="203">
        <v>175</v>
      </c>
      <c r="M672" s="203">
        <v>41</v>
      </c>
      <c r="N672" s="203">
        <v>7</v>
      </c>
      <c r="O672" s="204" t="s">
        <v>3441</v>
      </c>
      <c r="P672" s="203" t="s">
        <v>3441</v>
      </c>
      <c r="Q672" s="197"/>
      <c r="R672" s="197" t="s">
        <v>3184</v>
      </c>
    </row>
    <row r="673" spans="1:20" s="205" customFormat="1" ht="10.199999999999999">
      <c r="A673" s="197" t="s">
        <v>3179</v>
      </c>
      <c r="B673" s="197" t="s">
        <v>4202</v>
      </c>
      <c r="C673" s="198">
        <v>2608584845</v>
      </c>
      <c r="D673" s="199" t="s">
        <v>7327</v>
      </c>
      <c r="E673" s="199"/>
      <c r="F673" s="201">
        <f t="shared" si="10"/>
        <v>13.031999999999998</v>
      </c>
      <c r="G673" s="201">
        <v>10.86</v>
      </c>
      <c r="H673" s="199"/>
      <c r="I673" s="197"/>
      <c r="J673" s="197" t="s">
        <v>528</v>
      </c>
      <c r="K673" s="202" t="s">
        <v>7328</v>
      </c>
      <c r="L673" s="203">
        <v>210</v>
      </c>
      <c r="M673" s="203">
        <v>85</v>
      </c>
      <c r="N673" s="203">
        <v>45</v>
      </c>
      <c r="O673" s="204" t="s">
        <v>3686</v>
      </c>
      <c r="P673" s="203" t="s">
        <v>3686</v>
      </c>
      <c r="Q673" s="197"/>
      <c r="R673" s="197" t="s">
        <v>3184</v>
      </c>
    </row>
    <row r="674" spans="1:20" s="205" customFormat="1" ht="10.199999999999999">
      <c r="A674" s="197" t="s">
        <v>3179</v>
      </c>
      <c r="B674" s="197" t="s">
        <v>4202</v>
      </c>
      <c r="C674" s="198">
        <v>2608584854</v>
      </c>
      <c r="D674" s="199" t="s">
        <v>7329</v>
      </c>
      <c r="E674" s="199"/>
      <c r="F674" s="201">
        <f t="shared" si="10"/>
        <v>26.244</v>
      </c>
      <c r="G674" s="201">
        <v>21.87</v>
      </c>
      <c r="H674" s="199"/>
      <c r="I674" s="197"/>
      <c r="J674" s="197" t="s">
        <v>528</v>
      </c>
      <c r="K674" s="202" t="s">
        <v>7330</v>
      </c>
      <c r="L674" s="203">
        <v>175</v>
      </c>
      <c r="M674" s="203">
        <v>158</v>
      </c>
      <c r="N674" s="203">
        <v>65</v>
      </c>
      <c r="O674" s="204" t="s">
        <v>4919</v>
      </c>
      <c r="P674" s="203" t="s">
        <v>4919</v>
      </c>
      <c r="Q674" s="197"/>
      <c r="R674" s="197" t="s">
        <v>3184</v>
      </c>
    </row>
    <row r="675" spans="1:20" s="205" customFormat="1" ht="10.199999999999999">
      <c r="A675" s="197" t="s">
        <v>3179</v>
      </c>
      <c r="B675" s="197" t="s">
        <v>4202</v>
      </c>
      <c r="C675" s="198">
        <v>2608584855</v>
      </c>
      <c r="D675" s="199" t="s">
        <v>7331</v>
      </c>
      <c r="E675" s="199"/>
      <c r="F675" s="201">
        <f t="shared" si="10"/>
        <v>24.192</v>
      </c>
      <c r="G675" s="201">
        <v>20.16</v>
      </c>
      <c r="H675" s="199"/>
      <c r="I675" s="197"/>
      <c r="J675" s="197" t="s">
        <v>528</v>
      </c>
      <c r="K675" s="202" t="s">
        <v>7332</v>
      </c>
      <c r="L675" s="203">
        <v>175</v>
      </c>
      <c r="M675" s="203">
        <v>158</v>
      </c>
      <c r="N675" s="203">
        <v>65</v>
      </c>
      <c r="O675" s="204" t="s">
        <v>6919</v>
      </c>
      <c r="P675" s="203" t="s">
        <v>6919</v>
      </c>
      <c r="Q675" s="197"/>
      <c r="R675" s="197" t="s">
        <v>1159</v>
      </c>
    </row>
    <row r="676" spans="1:20" s="205" customFormat="1" ht="10.199999999999999">
      <c r="A676" s="197" t="s">
        <v>3179</v>
      </c>
      <c r="B676" s="197" t="s">
        <v>4202</v>
      </c>
      <c r="C676" s="198">
        <v>2609390038</v>
      </c>
      <c r="D676" s="199" t="s">
        <v>7333</v>
      </c>
      <c r="E676" s="199"/>
      <c r="F676" s="201">
        <f t="shared" si="10"/>
        <v>10.295999999999999</v>
      </c>
      <c r="G676" s="201">
        <v>8.58</v>
      </c>
      <c r="H676" s="199"/>
      <c r="I676" s="197"/>
      <c r="J676" s="197" t="s">
        <v>1182</v>
      </c>
      <c r="K676" s="202"/>
      <c r="L676" s="203">
        <v>375</v>
      </c>
      <c r="M676" s="203">
        <v>50</v>
      </c>
      <c r="N676" s="203">
        <v>30</v>
      </c>
      <c r="O676" s="204" t="s">
        <v>4644</v>
      </c>
      <c r="P676" s="203" t="s">
        <v>4644</v>
      </c>
      <c r="Q676" s="197"/>
      <c r="R676" s="197" t="s">
        <v>1159</v>
      </c>
    </row>
    <row r="677" spans="1:20" s="205" customFormat="1">
      <c r="A677" s="199" t="s">
        <v>3179</v>
      </c>
      <c r="B677" s="199" t="s">
        <v>4202</v>
      </c>
      <c r="C677" s="624">
        <v>2607018683</v>
      </c>
      <c r="D677" s="625" t="s">
        <v>12603</v>
      </c>
      <c r="E677" s="199"/>
      <c r="F677" s="201">
        <f t="shared" si="10"/>
        <v>192.58799999999999</v>
      </c>
      <c r="G677" s="201">
        <v>160.49</v>
      </c>
      <c r="H677" s="199"/>
      <c r="I677" s="199"/>
      <c r="J677" s="626" t="s">
        <v>1182</v>
      </c>
      <c r="K677" s="202">
        <v>3165140113663</v>
      </c>
      <c r="L677" s="203">
        <v>380</v>
      </c>
      <c r="M677" s="203">
        <v>190</v>
      </c>
      <c r="N677" s="203">
        <v>65</v>
      </c>
      <c r="O677" s="204">
        <v>2.1389999999999998</v>
      </c>
      <c r="P677" s="203">
        <v>2.1389999999999998</v>
      </c>
      <c r="Q677" s="627"/>
      <c r="R677" s="627"/>
      <c r="S677" s="218"/>
      <c r="T677" s="218"/>
    </row>
    <row r="678" spans="1:20" s="205" customFormat="1">
      <c r="A678" s="197" t="s">
        <v>3179</v>
      </c>
      <c r="B678" s="197" t="s">
        <v>4202</v>
      </c>
      <c r="C678" s="636">
        <v>2608584841</v>
      </c>
      <c r="D678" s="637" t="s">
        <v>14661</v>
      </c>
      <c r="E678" s="197"/>
      <c r="F678" s="201">
        <f t="shared" si="10"/>
        <v>65.16</v>
      </c>
      <c r="G678" s="229">
        <v>54.3</v>
      </c>
      <c r="H678" s="197"/>
      <c r="I678" s="197"/>
      <c r="J678" s="203" t="s">
        <v>1182</v>
      </c>
      <c r="K678" s="202" t="s">
        <v>14662</v>
      </c>
      <c r="L678" s="203">
        <v>218</v>
      </c>
      <c r="M678" s="203">
        <v>216</v>
      </c>
      <c r="N678" s="203">
        <v>55</v>
      </c>
      <c r="O678" s="204">
        <v>1.66</v>
      </c>
      <c r="P678" s="203">
        <v>1.66</v>
      </c>
      <c r="Q678" s="197"/>
      <c r="R678" s="197"/>
      <c r="S678" s="218"/>
      <c r="T678" s="218"/>
    </row>
    <row r="679" spans="1:20" s="205" customFormat="1">
      <c r="A679" s="197" t="s">
        <v>3179</v>
      </c>
      <c r="B679" s="197" t="s">
        <v>4202</v>
      </c>
      <c r="C679" s="636">
        <v>2609390036</v>
      </c>
      <c r="D679" s="637" t="s">
        <v>14663</v>
      </c>
      <c r="E679" s="197"/>
      <c r="F679" s="201">
        <f t="shared" si="10"/>
        <v>26.855999999999998</v>
      </c>
      <c r="G679" s="229">
        <v>22.38</v>
      </c>
      <c r="H679" s="197"/>
      <c r="I679" s="197"/>
      <c r="J679" s="203" t="s">
        <v>1182</v>
      </c>
      <c r="K679" s="202" t="s">
        <v>14664</v>
      </c>
      <c r="L679" s="203">
        <v>135</v>
      </c>
      <c r="M679" s="203">
        <v>52</v>
      </c>
      <c r="N679" s="203">
        <v>41</v>
      </c>
      <c r="O679" s="204">
        <v>0.185</v>
      </c>
      <c r="P679" s="203">
        <v>0.185</v>
      </c>
      <c r="Q679" s="197"/>
      <c r="R679" s="197"/>
      <c r="S679" s="218"/>
      <c r="T679" s="218"/>
    </row>
    <row r="680" spans="1:20" s="205" customFormat="1">
      <c r="A680" s="197" t="s">
        <v>3179</v>
      </c>
      <c r="B680" s="197" t="s">
        <v>4202</v>
      </c>
      <c r="C680" s="636">
        <v>2609390586</v>
      </c>
      <c r="D680" s="637" t="s">
        <v>14665</v>
      </c>
      <c r="E680" s="197"/>
      <c r="F680" s="201">
        <f t="shared" si="10"/>
        <v>7.6199999999999992</v>
      </c>
      <c r="G680" s="229">
        <v>6.35</v>
      </c>
      <c r="H680" s="197"/>
      <c r="I680" s="197"/>
      <c r="J680" s="203" t="s">
        <v>528</v>
      </c>
      <c r="K680" s="202" t="s">
        <v>14666</v>
      </c>
      <c r="L680" s="203">
        <v>167</v>
      </c>
      <c r="M680" s="203">
        <v>82</v>
      </c>
      <c r="N680" s="203">
        <v>24</v>
      </c>
      <c r="O680" s="204">
        <v>0.08</v>
      </c>
      <c r="P680" s="203">
        <v>0.08</v>
      </c>
      <c r="Q680" s="197"/>
      <c r="R680" s="197"/>
      <c r="S680" s="218"/>
      <c r="T680" s="218"/>
    </row>
    <row r="681" spans="1:20" s="205" customFormat="1">
      <c r="A681" s="197" t="s">
        <v>3179</v>
      </c>
      <c r="B681" s="197" t="s">
        <v>4202</v>
      </c>
      <c r="C681" s="636">
        <v>2609390587</v>
      </c>
      <c r="D681" s="637" t="s">
        <v>14667</v>
      </c>
      <c r="E681" s="197"/>
      <c r="F681" s="201">
        <f t="shared" si="10"/>
        <v>11.292</v>
      </c>
      <c r="G681" s="229">
        <v>9.41</v>
      </c>
      <c r="H681" s="197"/>
      <c r="I681" s="197"/>
      <c r="J681" s="203" t="s">
        <v>528</v>
      </c>
      <c r="K681" s="202" t="s">
        <v>14668</v>
      </c>
      <c r="L681" s="203">
        <v>165</v>
      </c>
      <c r="M681" s="203">
        <v>82</v>
      </c>
      <c r="N681" s="203">
        <v>45</v>
      </c>
      <c r="O681" s="204">
        <v>0.16500000000000001</v>
      </c>
      <c r="P681" s="203">
        <v>0.16500000000000001</v>
      </c>
      <c r="Q681" s="197"/>
      <c r="R681" s="197"/>
      <c r="S681" s="218"/>
      <c r="T681" s="218"/>
    </row>
    <row r="682" spans="1:20" s="205" customFormat="1" ht="10.199999999999999">
      <c r="A682" s="197" t="s">
        <v>4029</v>
      </c>
      <c r="B682" s="197" t="s">
        <v>7961</v>
      </c>
      <c r="C682" s="198">
        <v>2608521218</v>
      </c>
      <c r="D682" s="199" t="s">
        <v>7962</v>
      </c>
      <c r="E682" s="199"/>
      <c r="F682" s="201">
        <f t="shared" si="10"/>
        <v>29.928000000000001</v>
      </c>
      <c r="G682" s="201">
        <v>24.94</v>
      </c>
      <c r="H682" s="199"/>
      <c r="I682" s="197"/>
      <c r="J682" s="197" t="s">
        <v>528</v>
      </c>
      <c r="K682" s="202" t="s">
        <v>7963</v>
      </c>
      <c r="L682" s="203">
        <v>145</v>
      </c>
      <c r="M682" s="203">
        <v>40</v>
      </c>
      <c r="N682" s="203">
        <v>38</v>
      </c>
      <c r="O682" s="204" t="s">
        <v>3473</v>
      </c>
      <c r="P682" s="203" t="s">
        <v>3473</v>
      </c>
      <c r="Q682" s="197"/>
      <c r="R682" s="197" t="s">
        <v>3184</v>
      </c>
    </row>
    <row r="683" spans="1:20" s="205" customFormat="1" ht="10.199999999999999">
      <c r="A683" s="197" t="s">
        <v>4029</v>
      </c>
      <c r="B683" s="197" t="s">
        <v>7961</v>
      </c>
      <c r="C683" s="198">
        <v>2608521219</v>
      </c>
      <c r="D683" s="199" t="s">
        <v>7964</v>
      </c>
      <c r="E683" s="199"/>
      <c r="F683" s="201">
        <f t="shared" si="10"/>
        <v>29.771999999999998</v>
      </c>
      <c r="G683" s="201">
        <v>24.81</v>
      </c>
      <c r="H683" s="199"/>
      <c r="I683" s="197"/>
      <c r="J683" s="197" t="s">
        <v>528</v>
      </c>
      <c r="K683" s="202" t="s">
        <v>7965</v>
      </c>
      <c r="L683" s="203">
        <v>145</v>
      </c>
      <c r="M683" s="203">
        <v>40</v>
      </c>
      <c r="N683" s="203">
        <v>40</v>
      </c>
      <c r="O683" s="204" t="s">
        <v>5500</v>
      </c>
      <c r="P683" s="203" t="s">
        <v>5500</v>
      </c>
      <c r="Q683" s="197"/>
      <c r="R683" s="197" t="s">
        <v>3184</v>
      </c>
    </row>
    <row r="684" spans="1:20" s="205" customFormat="1" ht="10.199999999999999">
      <c r="A684" s="197" t="s">
        <v>4029</v>
      </c>
      <c r="B684" s="197" t="s">
        <v>7961</v>
      </c>
      <c r="C684" s="198">
        <v>2608521220</v>
      </c>
      <c r="D684" s="199" t="s">
        <v>7966</v>
      </c>
      <c r="E684" s="199"/>
      <c r="F684" s="201">
        <f t="shared" si="10"/>
        <v>29.771999999999998</v>
      </c>
      <c r="G684" s="201">
        <v>24.81</v>
      </c>
      <c r="H684" s="199"/>
      <c r="I684" s="197"/>
      <c r="J684" s="197" t="s">
        <v>528</v>
      </c>
      <c r="K684" s="202" t="s">
        <v>7967</v>
      </c>
      <c r="L684" s="203">
        <v>150</v>
      </c>
      <c r="M684" s="203">
        <v>40</v>
      </c>
      <c r="N684" s="203">
        <v>40</v>
      </c>
      <c r="O684" s="204" t="s">
        <v>4091</v>
      </c>
      <c r="P684" s="203" t="s">
        <v>4091</v>
      </c>
      <c r="Q684" s="197"/>
      <c r="R684" s="197" t="s">
        <v>3184</v>
      </c>
    </row>
    <row r="685" spans="1:20" s="205" customFormat="1" ht="10.199999999999999">
      <c r="A685" s="197" t="s">
        <v>4029</v>
      </c>
      <c r="B685" s="197" t="s">
        <v>7961</v>
      </c>
      <c r="C685" s="198">
        <v>2608521221</v>
      </c>
      <c r="D685" s="199" t="s">
        <v>7968</v>
      </c>
      <c r="E685" s="199"/>
      <c r="F685" s="201">
        <f t="shared" si="10"/>
        <v>29.771999999999998</v>
      </c>
      <c r="G685" s="201">
        <v>24.81</v>
      </c>
      <c r="H685" s="199"/>
      <c r="I685" s="197"/>
      <c r="J685" s="197" t="s">
        <v>528</v>
      </c>
      <c r="K685" s="202" t="s">
        <v>7969</v>
      </c>
      <c r="L685" s="203">
        <v>145</v>
      </c>
      <c r="M685" s="203">
        <v>40</v>
      </c>
      <c r="N685" s="203">
        <v>40</v>
      </c>
      <c r="O685" s="204" t="s">
        <v>3585</v>
      </c>
      <c r="P685" s="203" t="s">
        <v>3585</v>
      </c>
      <c r="Q685" s="197"/>
      <c r="R685" s="197" t="s">
        <v>3184</v>
      </c>
    </row>
    <row r="686" spans="1:20" s="205" customFormat="1" ht="10.199999999999999">
      <c r="A686" s="197" t="s">
        <v>4029</v>
      </c>
      <c r="B686" s="197" t="s">
        <v>7961</v>
      </c>
      <c r="C686" s="198">
        <v>2608521222</v>
      </c>
      <c r="D686" s="199" t="s">
        <v>7970</v>
      </c>
      <c r="E686" s="199"/>
      <c r="F686" s="201">
        <f t="shared" si="10"/>
        <v>29.771999999999998</v>
      </c>
      <c r="G686" s="201">
        <v>24.81</v>
      </c>
      <c r="H686" s="199"/>
      <c r="I686" s="197"/>
      <c r="J686" s="197" t="s">
        <v>528</v>
      </c>
      <c r="K686" s="202" t="s">
        <v>7971</v>
      </c>
      <c r="L686" s="203">
        <v>145</v>
      </c>
      <c r="M686" s="203">
        <v>40</v>
      </c>
      <c r="N686" s="203">
        <v>38</v>
      </c>
      <c r="O686" s="204" t="s">
        <v>5500</v>
      </c>
      <c r="P686" s="203" t="s">
        <v>5500</v>
      </c>
      <c r="Q686" s="197"/>
      <c r="R686" s="197" t="s">
        <v>3184</v>
      </c>
    </row>
    <row r="687" spans="1:20" s="205" customFormat="1" ht="10.199999999999999">
      <c r="A687" s="197" t="s">
        <v>4029</v>
      </c>
      <c r="B687" s="197" t="s">
        <v>7961</v>
      </c>
      <c r="C687" s="198">
        <v>2608521223</v>
      </c>
      <c r="D687" s="199" t="s">
        <v>7972</v>
      </c>
      <c r="E687" s="199"/>
      <c r="F687" s="201">
        <f t="shared" si="10"/>
        <v>29.771999999999998</v>
      </c>
      <c r="G687" s="201">
        <v>24.81</v>
      </c>
      <c r="H687" s="199"/>
      <c r="I687" s="197"/>
      <c r="J687" s="197" t="s">
        <v>528</v>
      </c>
      <c r="K687" s="202" t="s">
        <v>7973</v>
      </c>
      <c r="L687" s="203">
        <v>145</v>
      </c>
      <c r="M687" s="203">
        <v>40</v>
      </c>
      <c r="N687" s="203">
        <v>40</v>
      </c>
      <c r="O687" s="204" t="s">
        <v>5218</v>
      </c>
      <c r="P687" s="203" t="s">
        <v>5218</v>
      </c>
      <c r="Q687" s="197"/>
      <c r="R687" s="197" t="s">
        <v>3184</v>
      </c>
    </row>
    <row r="688" spans="1:20" s="205" customFormat="1" ht="10.199999999999999">
      <c r="A688" s="197" t="s">
        <v>4029</v>
      </c>
      <c r="B688" s="197" t="s">
        <v>7961</v>
      </c>
      <c r="C688" s="198">
        <v>2608521226</v>
      </c>
      <c r="D688" s="199" t="s">
        <v>7974</v>
      </c>
      <c r="E688" s="199"/>
      <c r="F688" s="201">
        <f t="shared" si="10"/>
        <v>26.639999999999997</v>
      </c>
      <c r="G688" s="201">
        <v>22.2</v>
      </c>
      <c r="H688" s="199"/>
      <c r="I688" s="197"/>
      <c r="J688" s="197" t="s">
        <v>528</v>
      </c>
      <c r="K688" s="202" t="s">
        <v>7975</v>
      </c>
      <c r="L688" s="203">
        <v>145</v>
      </c>
      <c r="M688" s="203">
        <v>40</v>
      </c>
      <c r="N688" s="203">
        <v>40</v>
      </c>
      <c r="O688" s="204" t="s">
        <v>7976</v>
      </c>
      <c r="P688" s="203" t="s">
        <v>7976</v>
      </c>
      <c r="Q688" s="197"/>
      <c r="R688" s="197" t="s">
        <v>3184</v>
      </c>
    </row>
    <row r="689" spans="1:18" s="205" customFormat="1" ht="10.199999999999999">
      <c r="A689" s="197" t="s">
        <v>4029</v>
      </c>
      <c r="B689" s="197" t="s">
        <v>7961</v>
      </c>
      <c r="C689" s="198">
        <v>2608521227</v>
      </c>
      <c r="D689" s="199" t="s">
        <v>7977</v>
      </c>
      <c r="E689" s="199"/>
      <c r="F689" s="201">
        <f t="shared" si="10"/>
        <v>31.331999999999997</v>
      </c>
      <c r="G689" s="201">
        <v>26.11</v>
      </c>
      <c r="H689" s="199"/>
      <c r="I689" s="197"/>
      <c r="J689" s="197" t="s">
        <v>528</v>
      </c>
      <c r="K689" s="202" t="s">
        <v>7978</v>
      </c>
      <c r="L689" s="203">
        <v>145</v>
      </c>
      <c r="M689" s="203">
        <v>40</v>
      </c>
      <c r="N689" s="203">
        <v>40</v>
      </c>
      <c r="O689" s="204" t="s">
        <v>4049</v>
      </c>
      <c r="P689" s="203" t="s">
        <v>4049</v>
      </c>
      <c r="Q689" s="197"/>
      <c r="R689" s="197" t="s">
        <v>3184</v>
      </c>
    </row>
    <row r="690" spans="1:18" s="205" customFormat="1" ht="10.199999999999999">
      <c r="A690" s="197" t="s">
        <v>4029</v>
      </c>
      <c r="B690" s="197" t="s">
        <v>7961</v>
      </c>
      <c r="C690" s="198">
        <v>2608521229</v>
      </c>
      <c r="D690" s="199" t="s">
        <v>7979</v>
      </c>
      <c r="E690" s="199"/>
      <c r="F690" s="201">
        <f t="shared" si="10"/>
        <v>31.08</v>
      </c>
      <c r="G690" s="201">
        <v>25.9</v>
      </c>
      <c r="H690" s="199"/>
      <c r="I690" s="197"/>
      <c r="J690" s="197" t="s">
        <v>528</v>
      </c>
      <c r="K690" s="202" t="s">
        <v>7980</v>
      </c>
      <c r="L690" s="203">
        <v>145</v>
      </c>
      <c r="M690" s="203">
        <v>40</v>
      </c>
      <c r="N690" s="203">
        <v>40</v>
      </c>
      <c r="O690" s="204" t="s">
        <v>4467</v>
      </c>
      <c r="P690" s="203" t="s">
        <v>4467</v>
      </c>
      <c r="Q690" s="197"/>
      <c r="R690" s="197" t="s">
        <v>3184</v>
      </c>
    </row>
    <row r="691" spans="1:18" s="205" customFormat="1" ht="10.199999999999999">
      <c r="A691" s="197" t="s">
        <v>4029</v>
      </c>
      <c r="B691" s="197" t="s">
        <v>7961</v>
      </c>
      <c r="C691" s="198">
        <v>2608521230</v>
      </c>
      <c r="D691" s="199" t="s">
        <v>7981</v>
      </c>
      <c r="E691" s="199"/>
      <c r="F691" s="201">
        <f t="shared" si="10"/>
        <v>31.08</v>
      </c>
      <c r="G691" s="201">
        <v>25.9</v>
      </c>
      <c r="H691" s="199"/>
      <c r="I691" s="197"/>
      <c r="J691" s="197" t="s">
        <v>528</v>
      </c>
      <c r="K691" s="202" t="s">
        <v>7982</v>
      </c>
      <c r="L691" s="203">
        <v>145</v>
      </c>
      <c r="M691" s="203">
        <v>40</v>
      </c>
      <c r="N691" s="203">
        <v>40</v>
      </c>
      <c r="O691" s="204" t="s">
        <v>3671</v>
      </c>
      <c r="P691" s="203" t="s">
        <v>3671</v>
      </c>
      <c r="Q691" s="197"/>
      <c r="R691" s="197" t="s">
        <v>3184</v>
      </c>
    </row>
    <row r="692" spans="1:18" s="205" customFormat="1" ht="10.199999999999999">
      <c r="A692" s="197" t="s">
        <v>4029</v>
      </c>
      <c r="B692" s="197" t="s">
        <v>7961</v>
      </c>
      <c r="C692" s="198">
        <v>2608521231</v>
      </c>
      <c r="D692" s="199" t="s">
        <v>7983</v>
      </c>
      <c r="E692" s="199"/>
      <c r="F692" s="201">
        <f t="shared" si="10"/>
        <v>31.08</v>
      </c>
      <c r="G692" s="201">
        <v>25.9</v>
      </c>
      <c r="H692" s="199"/>
      <c r="I692" s="197"/>
      <c r="J692" s="197" t="s">
        <v>528</v>
      </c>
      <c r="K692" s="202" t="s">
        <v>7984</v>
      </c>
      <c r="L692" s="203">
        <v>145</v>
      </c>
      <c r="M692" s="203">
        <v>40</v>
      </c>
      <c r="N692" s="203">
        <v>40</v>
      </c>
      <c r="O692" s="204" t="s">
        <v>3479</v>
      </c>
      <c r="P692" s="203" t="s">
        <v>3479</v>
      </c>
      <c r="Q692" s="197"/>
      <c r="R692" s="197" t="s">
        <v>3184</v>
      </c>
    </row>
    <row r="693" spans="1:18" s="205" customFormat="1" ht="10.199999999999999">
      <c r="A693" s="197" t="s">
        <v>4029</v>
      </c>
      <c r="B693" s="197" t="s">
        <v>7961</v>
      </c>
      <c r="C693" s="198">
        <v>2608521238</v>
      </c>
      <c r="D693" s="199" t="s">
        <v>7985</v>
      </c>
      <c r="E693" s="199"/>
      <c r="F693" s="201">
        <f t="shared" si="10"/>
        <v>42.863999999999997</v>
      </c>
      <c r="G693" s="201">
        <v>35.72</v>
      </c>
      <c r="H693" s="199"/>
      <c r="I693" s="197"/>
      <c r="J693" s="197" t="s">
        <v>528</v>
      </c>
      <c r="K693" s="202" t="s">
        <v>7986</v>
      </c>
      <c r="L693" s="203">
        <v>110</v>
      </c>
      <c r="M693" s="203">
        <v>40</v>
      </c>
      <c r="N693" s="203">
        <v>40</v>
      </c>
      <c r="O693" s="204" t="s">
        <v>4219</v>
      </c>
      <c r="P693" s="203" t="s">
        <v>4219</v>
      </c>
      <c r="Q693" s="197"/>
      <c r="R693" s="197" t="s">
        <v>3184</v>
      </c>
    </row>
    <row r="694" spans="1:18" s="205" customFormat="1" ht="10.199999999999999">
      <c r="A694" s="197" t="s">
        <v>4029</v>
      </c>
      <c r="B694" s="197" t="s">
        <v>7961</v>
      </c>
      <c r="C694" s="198">
        <v>2608521240</v>
      </c>
      <c r="D694" s="199" t="s">
        <v>7987</v>
      </c>
      <c r="E694" s="199"/>
      <c r="F694" s="201">
        <f t="shared" si="10"/>
        <v>45.443999999999996</v>
      </c>
      <c r="G694" s="201">
        <v>37.869999999999997</v>
      </c>
      <c r="H694" s="199"/>
      <c r="I694" s="197"/>
      <c r="J694" s="197" t="s">
        <v>528</v>
      </c>
      <c r="K694" s="202" t="s">
        <v>7988</v>
      </c>
      <c r="L694" s="203">
        <v>120</v>
      </c>
      <c r="M694" s="203">
        <v>40</v>
      </c>
      <c r="N694" s="203">
        <v>38</v>
      </c>
      <c r="O694" s="204" t="s">
        <v>4456</v>
      </c>
      <c r="P694" s="203" t="s">
        <v>4456</v>
      </c>
      <c r="Q694" s="197"/>
      <c r="R694" s="197" t="s">
        <v>3184</v>
      </c>
    </row>
    <row r="695" spans="1:18" s="205" customFormat="1" ht="10.199999999999999">
      <c r="A695" s="197" t="s">
        <v>4029</v>
      </c>
      <c r="B695" s="197" t="s">
        <v>7961</v>
      </c>
      <c r="C695" s="198">
        <v>2608521243</v>
      </c>
      <c r="D695" s="199" t="s">
        <v>7989</v>
      </c>
      <c r="E695" s="199"/>
      <c r="F695" s="201">
        <f t="shared" si="10"/>
        <v>45.443999999999996</v>
      </c>
      <c r="G695" s="201">
        <v>37.869999999999997</v>
      </c>
      <c r="H695" s="199"/>
      <c r="I695" s="197"/>
      <c r="J695" s="197" t="s">
        <v>528</v>
      </c>
      <c r="K695" s="202" t="s">
        <v>7990</v>
      </c>
      <c r="L695" s="203">
        <v>120</v>
      </c>
      <c r="M695" s="203">
        <v>40</v>
      </c>
      <c r="N695" s="203">
        <v>38</v>
      </c>
      <c r="O695" s="204" t="s">
        <v>6074</v>
      </c>
      <c r="P695" s="203" t="s">
        <v>6074</v>
      </c>
      <c r="Q695" s="197"/>
      <c r="R695" s="197" t="s">
        <v>3184</v>
      </c>
    </row>
    <row r="696" spans="1:18" s="205" customFormat="1" ht="10.199999999999999">
      <c r="A696" s="197" t="s">
        <v>4029</v>
      </c>
      <c r="B696" s="197" t="s">
        <v>7961</v>
      </c>
      <c r="C696" s="198">
        <v>2608521246</v>
      </c>
      <c r="D696" s="199" t="s">
        <v>7991</v>
      </c>
      <c r="E696" s="199"/>
      <c r="F696" s="201">
        <f t="shared" si="10"/>
        <v>29.855999999999998</v>
      </c>
      <c r="G696" s="201">
        <v>24.88</v>
      </c>
      <c r="H696" s="199"/>
      <c r="I696" s="197"/>
      <c r="J696" s="197" t="s">
        <v>528</v>
      </c>
      <c r="K696" s="202" t="s">
        <v>7992</v>
      </c>
      <c r="L696" s="203">
        <v>120</v>
      </c>
      <c r="M696" s="203">
        <v>40</v>
      </c>
      <c r="N696" s="203">
        <v>38</v>
      </c>
      <c r="O696" s="204" t="s">
        <v>6780</v>
      </c>
      <c r="P696" s="203" t="s">
        <v>6780</v>
      </c>
      <c r="Q696" s="197"/>
      <c r="R696" s="197" t="s">
        <v>3184</v>
      </c>
    </row>
    <row r="697" spans="1:18" s="205" customFormat="1" ht="10.199999999999999">
      <c r="A697" s="197" t="s">
        <v>4029</v>
      </c>
      <c r="B697" s="197" t="s">
        <v>7961</v>
      </c>
      <c r="C697" s="198">
        <v>2608521249</v>
      </c>
      <c r="D697" s="199" t="s">
        <v>7993</v>
      </c>
      <c r="E697" s="199"/>
      <c r="F697" s="201">
        <f t="shared" si="10"/>
        <v>29.855999999999998</v>
      </c>
      <c r="G697" s="201">
        <v>24.88</v>
      </c>
      <c r="H697" s="199"/>
      <c r="I697" s="197"/>
      <c r="J697" s="197" t="s">
        <v>528</v>
      </c>
      <c r="K697" s="202" t="s">
        <v>7994</v>
      </c>
      <c r="L697" s="203">
        <v>120</v>
      </c>
      <c r="M697" s="203">
        <v>40</v>
      </c>
      <c r="N697" s="203">
        <v>40</v>
      </c>
      <c r="O697" s="204" t="s">
        <v>3554</v>
      </c>
      <c r="P697" s="203" t="s">
        <v>3409</v>
      </c>
      <c r="Q697" s="197"/>
      <c r="R697" s="197" t="s">
        <v>3184</v>
      </c>
    </row>
    <row r="698" spans="1:18" s="205" customFormat="1" ht="10.199999999999999">
      <c r="A698" s="197" t="s">
        <v>4029</v>
      </c>
      <c r="B698" s="197" t="s">
        <v>7961</v>
      </c>
      <c r="C698" s="198">
        <v>2608521252</v>
      </c>
      <c r="D698" s="199" t="s">
        <v>7995</v>
      </c>
      <c r="E698" s="199"/>
      <c r="F698" s="201">
        <f t="shared" si="10"/>
        <v>39.347999999999999</v>
      </c>
      <c r="G698" s="201">
        <v>32.79</v>
      </c>
      <c r="H698" s="199"/>
      <c r="I698" s="197"/>
      <c r="J698" s="197" t="s">
        <v>528</v>
      </c>
      <c r="K698" s="202" t="s">
        <v>7996</v>
      </c>
      <c r="L698" s="203">
        <v>110</v>
      </c>
      <c r="M698" s="203">
        <v>40</v>
      </c>
      <c r="N698" s="203">
        <v>38</v>
      </c>
      <c r="O698" s="204" t="s">
        <v>4918</v>
      </c>
      <c r="P698" s="203" t="s">
        <v>4918</v>
      </c>
      <c r="Q698" s="197"/>
      <c r="R698" s="197" t="s">
        <v>3184</v>
      </c>
    </row>
    <row r="699" spans="1:18" s="205" customFormat="1" ht="10.199999999999999">
      <c r="A699" s="197" t="s">
        <v>4029</v>
      </c>
      <c r="B699" s="197" t="s">
        <v>7961</v>
      </c>
      <c r="C699" s="198">
        <v>2608521255</v>
      </c>
      <c r="D699" s="199" t="s">
        <v>7997</v>
      </c>
      <c r="E699" s="199"/>
      <c r="F699" s="201">
        <f t="shared" si="10"/>
        <v>77.975999999999999</v>
      </c>
      <c r="G699" s="201">
        <v>64.98</v>
      </c>
      <c r="H699" s="199"/>
      <c r="I699" s="197"/>
      <c r="J699" s="197" t="s">
        <v>528</v>
      </c>
      <c r="K699" s="202" t="s">
        <v>7998</v>
      </c>
      <c r="L699" s="203">
        <v>175</v>
      </c>
      <c r="M699" s="203">
        <v>42</v>
      </c>
      <c r="N699" s="203">
        <v>42</v>
      </c>
      <c r="O699" s="204" t="s">
        <v>5203</v>
      </c>
      <c r="P699" s="203" t="s">
        <v>5203</v>
      </c>
      <c r="Q699" s="197"/>
      <c r="R699" s="197" t="s">
        <v>3184</v>
      </c>
    </row>
    <row r="700" spans="1:18" s="205" customFormat="1" ht="10.199999999999999">
      <c r="A700" s="197" t="s">
        <v>4029</v>
      </c>
      <c r="B700" s="197" t="s">
        <v>7961</v>
      </c>
      <c r="C700" s="198">
        <v>2608521258</v>
      </c>
      <c r="D700" s="199" t="s">
        <v>7999</v>
      </c>
      <c r="E700" s="199"/>
      <c r="F700" s="201">
        <f t="shared" si="10"/>
        <v>39.347999999999999</v>
      </c>
      <c r="G700" s="201">
        <v>32.79</v>
      </c>
      <c r="H700" s="199"/>
      <c r="I700" s="197"/>
      <c r="J700" s="197" t="s">
        <v>528</v>
      </c>
      <c r="K700" s="202" t="s">
        <v>8000</v>
      </c>
      <c r="L700" s="203">
        <v>110</v>
      </c>
      <c r="M700" s="203">
        <v>40</v>
      </c>
      <c r="N700" s="203">
        <v>40</v>
      </c>
      <c r="O700" s="204" t="s">
        <v>6074</v>
      </c>
      <c r="P700" s="203" t="s">
        <v>6074</v>
      </c>
      <c r="Q700" s="197"/>
      <c r="R700" s="197" t="s">
        <v>3184</v>
      </c>
    </row>
    <row r="701" spans="1:18" s="205" customFormat="1" ht="10.199999999999999">
      <c r="A701" s="197" t="s">
        <v>4029</v>
      </c>
      <c r="B701" s="197" t="s">
        <v>7961</v>
      </c>
      <c r="C701" s="198">
        <v>2608521263</v>
      </c>
      <c r="D701" s="199" t="s">
        <v>8001</v>
      </c>
      <c r="E701" s="199"/>
      <c r="F701" s="201">
        <f t="shared" si="10"/>
        <v>39.143999999999998</v>
      </c>
      <c r="G701" s="201">
        <v>32.619999999999997</v>
      </c>
      <c r="H701" s="199"/>
      <c r="I701" s="197"/>
      <c r="J701" s="197" t="s">
        <v>528</v>
      </c>
      <c r="K701" s="202" t="s">
        <v>8002</v>
      </c>
      <c r="L701" s="203">
        <v>120</v>
      </c>
      <c r="M701" s="203">
        <v>40</v>
      </c>
      <c r="N701" s="203">
        <v>38</v>
      </c>
      <c r="O701" s="204" t="s">
        <v>4091</v>
      </c>
      <c r="P701" s="203" t="s">
        <v>4091</v>
      </c>
      <c r="Q701" s="197"/>
      <c r="R701" s="197" t="s">
        <v>3184</v>
      </c>
    </row>
    <row r="702" spans="1:18" s="205" customFormat="1" ht="10.199999999999999">
      <c r="A702" s="197" t="s">
        <v>4029</v>
      </c>
      <c r="B702" s="197" t="s">
        <v>7961</v>
      </c>
      <c r="C702" s="198">
        <v>2608521264</v>
      </c>
      <c r="D702" s="199" t="s">
        <v>8003</v>
      </c>
      <c r="E702" s="199"/>
      <c r="F702" s="201">
        <f t="shared" si="10"/>
        <v>39.167999999999999</v>
      </c>
      <c r="G702" s="201">
        <v>32.64</v>
      </c>
      <c r="H702" s="199"/>
      <c r="I702" s="197"/>
      <c r="J702" s="197" t="s">
        <v>528</v>
      </c>
      <c r="K702" s="202" t="s">
        <v>8004</v>
      </c>
      <c r="L702" s="203">
        <v>106</v>
      </c>
      <c r="M702" s="203">
        <v>40</v>
      </c>
      <c r="N702" s="203">
        <v>38</v>
      </c>
      <c r="O702" s="204" t="s">
        <v>5087</v>
      </c>
      <c r="P702" s="203" t="s">
        <v>5087</v>
      </c>
      <c r="Q702" s="197"/>
      <c r="R702" s="197" t="s">
        <v>3184</v>
      </c>
    </row>
    <row r="703" spans="1:18" s="205" customFormat="1" ht="10.199999999999999">
      <c r="A703" s="197" t="s">
        <v>4029</v>
      </c>
      <c r="B703" s="197" t="s">
        <v>7961</v>
      </c>
      <c r="C703" s="198">
        <v>2608521266</v>
      </c>
      <c r="D703" s="199" t="s">
        <v>8005</v>
      </c>
      <c r="E703" s="199"/>
      <c r="F703" s="201">
        <f t="shared" si="10"/>
        <v>39.167999999999999</v>
      </c>
      <c r="G703" s="201">
        <v>32.64</v>
      </c>
      <c r="H703" s="199"/>
      <c r="I703" s="197"/>
      <c r="J703" s="197" t="s">
        <v>528</v>
      </c>
      <c r="K703" s="202" t="s">
        <v>8006</v>
      </c>
      <c r="L703" s="203">
        <v>175</v>
      </c>
      <c r="M703" s="203">
        <v>40</v>
      </c>
      <c r="N703" s="203">
        <v>40</v>
      </c>
      <c r="O703" s="204" t="s">
        <v>5064</v>
      </c>
      <c r="P703" s="203" t="s">
        <v>5064</v>
      </c>
      <c r="Q703" s="197"/>
      <c r="R703" s="197" t="s">
        <v>3184</v>
      </c>
    </row>
    <row r="704" spans="1:18" s="205" customFormat="1" ht="10.199999999999999">
      <c r="A704" s="197" t="s">
        <v>4029</v>
      </c>
      <c r="B704" s="197" t="s">
        <v>7961</v>
      </c>
      <c r="C704" s="198">
        <v>2608521268</v>
      </c>
      <c r="D704" s="199" t="s">
        <v>8007</v>
      </c>
      <c r="E704" s="199"/>
      <c r="F704" s="201">
        <f t="shared" si="10"/>
        <v>39.143999999999998</v>
      </c>
      <c r="G704" s="201">
        <v>32.619999999999997</v>
      </c>
      <c r="H704" s="199"/>
      <c r="I704" s="197"/>
      <c r="J704" s="197" t="s">
        <v>528</v>
      </c>
      <c r="K704" s="202" t="s">
        <v>8008</v>
      </c>
      <c r="L704" s="203">
        <v>110</v>
      </c>
      <c r="M704" s="203">
        <v>40</v>
      </c>
      <c r="N704" s="203">
        <v>40</v>
      </c>
      <c r="O704" s="204" t="s">
        <v>4655</v>
      </c>
      <c r="P704" s="203" t="s">
        <v>4655</v>
      </c>
      <c r="Q704" s="197"/>
      <c r="R704" s="197" t="s">
        <v>3184</v>
      </c>
    </row>
    <row r="705" spans="1:20" s="205" customFormat="1">
      <c r="A705" s="199" t="s">
        <v>3179</v>
      </c>
      <c r="B705" s="199" t="s">
        <v>7961</v>
      </c>
      <c r="C705" s="643">
        <v>2607017164</v>
      </c>
      <c r="D705" s="199" t="s">
        <v>12598</v>
      </c>
      <c r="E705" s="199"/>
      <c r="F705" s="201">
        <f t="shared" si="10"/>
        <v>31.523999999999997</v>
      </c>
      <c r="G705" s="201">
        <v>26.27</v>
      </c>
      <c r="H705" s="199"/>
      <c r="I705" s="199"/>
      <c r="J705" s="631" t="s">
        <v>528</v>
      </c>
      <c r="K705" s="202" t="s">
        <v>12599</v>
      </c>
      <c r="L705" s="203">
        <v>236</v>
      </c>
      <c r="M705" s="203">
        <v>231</v>
      </c>
      <c r="N705" s="203">
        <v>45</v>
      </c>
      <c r="O705" s="204">
        <v>0.65</v>
      </c>
      <c r="P705" s="203">
        <v>0.65</v>
      </c>
      <c r="Q705" s="627"/>
      <c r="R705" s="197" t="s">
        <v>3184</v>
      </c>
      <c r="S705" s="218"/>
      <c r="T705" s="218"/>
    </row>
    <row r="706" spans="1:20" s="205" customFormat="1">
      <c r="A706" s="199" t="s">
        <v>3179</v>
      </c>
      <c r="B706" s="199" t="s">
        <v>7961</v>
      </c>
      <c r="C706" s="624">
        <v>2608522006</v>
      </c>
      <c r="D706" s="625" t="s">
        <v>12684</v>
      </c>
      <c r="E706" s="199"/>
      <c r="F706" s="201">
        <f t="shared" si="10"/>
        <v>4.871999999999999</v>
      </c>
      <c r="G706" s="201">
        <v>4.0599999999999996</v>
      </c>
      <c r="H706" s="199"/>
      <c r="I706" s="199"/>
      <c r="J706" s="626" t="s">
        <v>1133</v>
      </c>
      <c r="K706" s="202">
        <v>3165140608169</v>
      </c>
      <c r="L706" s="203">
        <v>187</v>
      </c>
      <c r="M706" s="203">
        <v>113</v>
      </c>
      <c r="N706" s="203">
        <v>20</v>
      </c>
      <c r="O706" s="204">
        <v>1.2999999999999999E-2</v>
      </c>
      <c r="P706" s="203">
        <v>1.2999999999999999E-2</v>
      </c>
      <c r="Q706" s="627"/>
      <c r="R706" s="627"/>
      <c r="S706" s="218"/>
      <c r="T706" s="218"/>
    </row>
    <row r="707" spans="1:20" s="205" customFormat="1">
      <c r="A707" s="199" t="s">
        <v>3179</v>
      </c>
      <c r="B707" s="199" t="s">
        <v>7961</v>
      </c>
      <c r="C707" s="624">
        <v>2608522007</v>
      </c>
      <c r="D707" s="625" t="s">
        <v>12685</v>
      </c>
      <c r="E707" s="199"/>
      <c r="F707" s="201">
        <f t="shared" si="10"/>
        <v>4.871999999999999</v>
      </c>
      <c r="G707" s="201">
        <v>4.0599999999999996</v>
      </c>
      <c r="H707" s="199"/>
      <c r="I707" s="199"/>
      <c r="J707" s="626" t="s">
        <v>1133</v>
      </c>
      <c r="K707" s="202">
        <v>3165140608176</v>
      </c>
      <c r="L707" s="203">
        <v>100</v>
      </c>
      <c r="M707" s="203">
        <v>50</v>
      </c>
      <c r="N707" s="203">
        <v>6</v>
      </c>
      <c r="O707" s="204">
        <v>1.4E-2</v>
      </c>
      <c r="P707" s="203">
        <v>1.4E-2</v>
      </c>
      <c r="Q707" s="627"/>
      <c r="R707" s="627"/>
      <c r="S707" s="218"/>
      <c r="T707" s="218"/>
    </row>
    <row r="708" spans="1:20" s="205" customFormat="1">
      <c r="A708" s="199" t="s">
        <v>3179</v>
      </c>
      <c r="B708" s="199" t="s">
        <v>7961</v>
      </c>
      <c r="C708" s="624">
        <v>2608522008</v>
      </c>
      <c r="D708" s="625" t="s">
        <v>12686</v>
      </c>
      <c r="E708" s="199"/>
      <c r="F708" s="201">
        <f t="shared" si="10"/>
        <v>4.871999999999999</v>
      </c>
      <c r="G708" s="201">
        <v>4.0599999999999996</v>
      </c>
      <c r="H708" s="199"/>
      <c r="I708" s="199"/>
      <c r="J708" s="626" t="s">
        <v>1133</v>
      </c>
      <c r="K708" s="202">
        <v>3165140608251</v>
      </c>
      <c r="L708" s="203">
        <v>100</v>
      </c>
      <c r="M708" s="203">
        <v>50</v>
      </c>
      <c r="N708" s="203">
        <v>6</v>
      </c>
      <c r="O708" s="204">
        <v>1.2999999999999999E-2</v>
      </c>
      <c r="P708" s="203">
        <v>1.2999999999999999E-2</v>
      </c>
      <c r="Q708" s="627"/>
      <c r="R708" s="627"/>
      <c r="S708" s="218"/>
      <c r="T708" s="218"/>
    </row>
    <row r="709" spans="1:20" s="205" customFormat="1">
      <c r="A709" s="199" t="s">
        <v>3179</v>
      </c>
      <c r="B709" s="199" t="s">
        <v>7961</v>
      </c>
      <c r="C709" s="624">
        <v>2608522009</v>
      </c>
      <c r="D709" s="625" t="s">
        <v>12687</v>
      </c>
      <c r="E709" s="199"/>
      <c r="F709" s="201">
        <f t="shared" si="10"/>
        <v>4.871999999999999</v>
      </c>
      <c r="G709" s="201">
        <v>4.0599999999999996</v>
      </c>
      <c r="H709" s="199"/>
      <c r="I709" s="199"/>
      <c r="J709" s="626" t="s">
        <v>1133</v>
      </c>
      <c r="K709" s="202">
        <v>3165140608183</v>
      </c>
      <c r="L709" s="203">
        <v>100</v>
      </c>
      <c r="M709" s="203">
        <v>50</v>
      </c>
      <c r="N709" s="203">
        <v>6</v>
      </c>
      <c r="O709" s="204">
        <v>1.2999999999999999E-2</v>
      </c>
      <c r="P709" s="203">
        <v>1.2999999999999999E-2</v>
      </c>
      <c r="Q709" s="627"/>
      <c r="R709" s="627"/>
      <c r="S709" s="218"/>
      <c r="T709" s="218"/>
    </row>
    <row r="710" spans="1:20" s="205" customFormat="1">
      <c r="A710" s="199" t="s">
        <v>3179</v>
      </c>
      <c r="B710" s="199" t="s">
        <v>7961</v>
      </c>
      <c r="C710" s="624">
        <v>2608522011</v>
      </c>
      <c r="D710" s="625" t="s">
        <v>12688</v>
      </c>
      <c r="E710" s="199"/>
      <c r="F710" s="201">
        <f t="shared" si="10"/>
        <v>4.871999999999999</v>
      </c>
      <c r="G710" s="201">
        <v>4.0599999999999996</v>
      </c>
      <c r="H710" s="199"/>
      <c r="I710" s="199"/>
      <c r="J710" s="626" t="s">
        <v>528</v>
      </c>
      <c r="K710" s="202">
        <v>3165140608206</v>
      </c>
      <c r="L710" s="203">
        <v>100</v>
      </c>
      <c r="M710" s="203">
        <v>50</v>
      </c>
      <c r="N710" s="203">
        <v>6</v>
      </c>
      <c r="O710" s="204">
        <v>1.4E-2</v>
      </c>
      <c r="P710" s="203">
        <v>1.4E-2</v>
      </c>
      <c r="Q710" s="627"/>
      <c r="R710" s="627"/>
      <c r="S710" s="218"/>
      <c r="T710" s="218"/>
    </row>
    <row r="711" spans="1:20" s="205" customFormat="1">
      <c r="A711" s="199" t="s">
        <v>3179</v>
      </c>
      <c r="B711" s="199" t="s">
        <v>7961</v>
      </c>
      <c r="C711" s="624">
        <v>2608522012</v>
      </c>
      <c r="D711" s="625" t="s">
        <v>12689</v>
      </c>
      <c r="E711" s="199"/>
      <c r="F711" s="201">
        <f t="shared" si="10"/>
        <v>4.871999999999999</v>
      </c>
      <c r="G711" s="201">
        <v>4.0599999999999996</v>
      </c>
      <c r="H711" s="199"/>
      <c r="I711" s="199"/>
      <c r="J711" s="626" t="s">
        <v>528</v>
      </c>
      <c r="K711" s="202">
        <v>3165140608213</v>
      </c>
      <c r="L711" s="203">
        <v>100</v>
      </c>
      <c r="M711" s="203">
        <v>50</v>
      </c>
      <c r="N711" s="203">
        <v>6</v>
      </c>
      <c r="O711" s="204">
        <v>1.4E-2</v>
      </c>
      <c r="P711" s="203">
        <v>1.4E-2</v>
      </c>
      <c r="Q711" s="627"/>
      <c r="R711" s="627"/>
      <c r="S711" s="218"/>
      <c r="T711" s="218"/>
    </row>
    <row r="712" spans="1:20" s="205" customFormat="1">
      <c r="A712" s="199" t="s">
        <v>3179</v>
      </c>
      <c r="B712" s="199" t="s">
        <v>7961</v>
      </c>
      <c r="C712" s="624">
        <v>2608522013</v>
      </c>
      <c r="D712" s="625" t="s">
        <v>12690</v>
      </c>
      <c r="E712" s="199"/>
      <c r="F712" s="201">
        <f t="shared" si="10"/>
        <v>4.871999999999999</v>
      </c>
      <c r="G712" s="201">
        <v>4.0599999999999996</v>
      </c>
      <c r="H712" s="199"/>
      <c r="I712" s="199"/>
      <c r="J712" s="626" t="s">
        <v>1133</v>
      </c>
      <c r="K712" s="202">
        <v>3165140608220</v>
      </c>
      <c r="L712" s="203">
        <v>100</v>
      </c>
      <c r="M712" s="203">
        <v>50</v>
      </c>
      <c r="N712" s="203">
        <v>6</v>
      </c>
      <c r="O712" s="204">
        <v>1.4999999999999999E-2</v>
      </c>
      <c r="P712" s="203">
        <v>1.4999999999999999E-2</v>
      </c>
      <c r="Q712" s="627"/>
      <c r="R712" s="627"/>
      <c r="S712" s="218"/>
      <c r="T712" s="218"/>
    </row>
    <row r="713" spans="1:20" s="205" customFormat="1">
      <c r="A713" s="199" t="s">
        <v>3179</v>
      </c>
      <c r="B713" s="199" t="s">
        <v>7961</v>
      </c>
      <c r="C713" s="624">
        <v>2608522014</v>
      </c>
      <c r="D713" s="625" t="s">
        <v>12691</v>
      </c>
      <c r="E713" s="199"/>
      <c r="F713" s="201">
        <f t="shared" ref="F713:F776" si="11">G713*1.2</f>
        <v>4.871999999999999</v>
      </c>
      <c r="G713" s="201">
        <v>4.0599999999999996</v>
      </c>
      <c r="H713" s="199"/>
      <c r="I713" s="199"/>
      <c r="J713" s="626" t="s">
        <v>1133</v>
      </c>
      <c r="K713" s="202">
        <v>3165140608237</v>
      </c>
      <c r="L713" s="203">
        <v>100</v>
      </c>
      <c r="M713" s="203">
        <v>50</v>
      </c>
      <c r="N713" s="203">
        <v>6</v>
      </c>
      <c r="O713" s="204">
        <v>1.4E-2</v>
      </c>
      <c r="P713" s="203">
        <v>1.4E-2</v>
      </c>
      <c r="Q713" s="627"/>
      <c r="R713" s="627"/>
      <c r="S713" s="218"/>
      <c r="T713" s="218"/>
    </row>
    <row r="714" spans="1:20" s="205" customFormat="1">
      <c r="A714" s="199" t="s">
        <v>3179</v>
      </c>
      <c r="B714" s="199" t="s">
        <v>7961</v>
      </c>
      <c r="C714" s="624">
        <v>2608522015</v>
      </c>
      <c r="D714" s="625" t="s">
        <v>12692</v>
      </c>
      <c r="E714" s="199"/>
      <c r="F714" s="201">
        <f t="shared" si="11"/>
        <v>4.871999999999999</v>
      </c>
      <c r="G714" s="201">
        <v>4.0599999999999996</v>
      </c>
      <c r="H714" s="199"/>
      <c r="I714" s="199"/>
      <c r="J714" s="626" t="s">
        <v>1133</v>
      </c>
      <c r="K714" s="202">
        <v>3165140608244</v>
      </c>
      <c r="L714" s="203">
        <v>100</v>
      </c>
      <c r="M714" s="203">
        <v>50</v>
      </c>
      <c r="N714" s="203">
        <v>6</v>
      </c>
      <c r="O714" s="204">
        <v>1.6E-2</v>
      </c>
      <c r="P714" s="203">
        <v>1.6E-2</v>
      </c>
      <c r="Q714" s="627"/>
      <c r="R714" s="627"/>
      <c r="S714" s="218"/>
      <c r="T714" s="218"/>
    </row>
    <row r="715" spans="1:20" s="205" customFormat="1">
      <c r="A715" s="199" t="s">
        <v>3179</v>
      </c>
      <c r="B715" s="199" t="s">
        <v>7961</v>
      </c>
      <c r="C715" s="624">
        <v>2608522042</v>
      </c>
      <c r="D715" s="625" t="s">
        <v>7899</v>
      </c>
      <c r="E715" s="199"/>
      <c r="F715" s="201">
        <f t="shared" si="11"/>
        <v>3.1440000000000001</v>
      </c>
      <c r="G715" s="201">
        <v>2.62</v>
      </c>
      <c r="H715" s="199"/>
      <c r="I715" s="199"/>
      <c r="J715" s="626" t="s">
        <v>1133</v>
      </c>
      <c r="K715" s="202">
        <v>3165140631211</v>
      </c>
      <c r="L715" s="203">
        <v>100</v>
      </c>
      <c r="M715" s="203">
        <v>60</v>
      </c>
      <c r="N715" s="203">
        <v>8</v>
      </c>
      <c r="O715" s="204">
        <v>1.0999999999999999E-2</v>
      </c>
      <c r="P715" s="203">
        <v>1.0999999999999999E-2</v>
      </c>
      <c r="Q715" s="627"/>
      <c r="R715" s="627"/>
      <c r="S715" s="218"/>
      <c r="T715" s="218"/>
    </row>
    <row r="716" spans="1:20" s="205" customFormat="1">
      <c r="A716" s="199" t="s">
        <v>3179</v>
      </c>
      <c r="B716" s="199" t="s">
        <v>7961</v>
      </c>
      <c r="C716" s="624">
        <v>2608522043</v>
      </c>
      <c r="D716" s="625" t="s">
        <v>7901</v>
      </c>
      <c r="E716" s="199"/>
      <c r="F716" s="201">
        <f t="shared" si="11"/>
        <v>3.1440000000000001</v>
      </c>
      <c r="G716" s="201">
        <v>2.62</v>
      </c>
      <c r="H716" s="199"/>
      <c r="I716" s="199"/>
      <c r="J716" s="626" t="s">
        <v>1133</v>
      </c>
      <c r="K716" s="202">
        <v>3165140631228</v>
      </c>
      <c r="L716" s="203">
        <v>100</v>
      </c>
      <c r="M716" s="203">
        <v>60</v>
      </c>
      <c r="N716" s="203">
        <v>8</v>
      </c>
      <c r="O716" s="204">
        <v>1.0999999999999999E-2</v>
      </c>
      <c r="P716" s="203">
        <v>1.0999999999999999E-2</v>
      </c>
      <c r="Q716" s="627"/>
      <c r="R716" s="627"/>
      <c r="S716" s="218"/>
      <c r="T716" s="218"/>
    </row>
    <row r="717" spans="1:20" s="205" customFormat="1">
      <c r="A717" s="199" t="s">
        <v>3179</v>
      </c>
      <c r="B717" s="199" t="s">
        <v>7961</v>
      </c>
      <c r="C717" s="624">
        <v>2608522044</v>
      </c>
      <c r="D717" s="625" t="s">
        <v>7903</v>
      </c>
      <c r="E717" s="199"/>
      <c r="F717" s="201">
        <f t="shared" si="11"/>
        <v>3.1440000000000001</v>
      </c>
      <c r="G717" s="201">
        <v>2.62</v>
      </c>
      <c r="H717" s="199"/>
      <c r="I717" s="199"/>
      <c r="J717" s="626" t="s">
        <v>1133</v>
      </c>
      <c r="K717" s="202">
        <v>3165140631235</v>
      </c>
      <c r="L717" s="203">
        <v>100</v>
      </c>
      <c r="M717" s="203">
        <v>60</v>
      </c>
      <c r="N717" s="203">
        <v>8</v>
      </c>
      <c r="O717" s="204">
        <v>1.0999999999999999E-2</v>
      </c>
      <c r="P717" s="203">
        <v>1.0999999999999999E-2</v>
      </c>
      <c r="Q717" s="627"/>
      <c r="R717" s="627"/>
      <c r="S717" s="218"/>
      <c r="T717" s="218"/>
    </row>
    <row r="718" spans="1:20" s="205" customFormat="1">
      <c r="A718" s="199" t="s">
        <v>3179</v>
      </c>
      <c r="B718" s="199" t="s">
        <v>7961</v>
      </c>
      <c r="C718" s="624">
        <v>2608522045</v>
      </c>
      <c r="D718" s="625" t="s">
        <v>7905</v>
      </c>
      <c r="E718" s="199"/>
      <c r="F718" s="201">
        <f t="shared" si="11"/>
        <v>3.1440000000000001</v>
      </c>
      <c r="G718" s="201">
        <v>2.62</v>
      </c>
      <c r="H718" s="199"/>
      <c r="I718" s="199"/>
      <c r="J718" s="626" t="s">
        <v>1133</v>
      </c>
      <c r="K718" s="202">
        <v>3165140631242</v>
      </c>
      <c r="L718" s="203">
        <v>100</v>
      </c>
      <c r="M718" s="203">
        <v>60</v>
      </c>
      <c r="N718" s="203">
        <v>8</v>
      </c>
      <c r="O718" s="204">
        <v>1.0999999999999999E-2</v>
      </c>
      <c r="P718" s="203">
        <v>1.0999999999999999E-2</v>
      </c>
      <c r="Q718" s="627"/>
      <c r="R718" s="627"/>
      <c r="S718" s="218"/>
      <c r="T718" s="218"/>
    </row>
    <row r="719" spans="1:20" s="205" customFormat="1">
      <c r="A719" s="199" t="s">
        <v>3179</v>
      </c>
      <c r="B719" s="199" t="s">
        <v>7961</v>
      </c>
      <c r="C719" s="624">
        <v>2608522046</v>
      </c>
      <c r="D719" s="625" t="s">
        <v>12693</v>
      </c>
      <c r="E719" s="199"/>
      <c r="F719" s="201">
        <f t="shared" si="11"/>
        <v>3.528</v>
      </c>
      <c r="G719" s="201">
        <v>2.94</v>
      </c>
      <c r="H719" s="199"/>
      <c r="I719" s="199"/>
      <c r="J719" s="626" t="s">
        <v>1133</v>
      </c>
      <c r="K719" s="202">
        <v>3165140631259</v>
      </c>
      <c r="L719" s="203">
        <v>100</v>
      </c>
      <c r="M719" s="203">
        <v>60</v>
      </c>
      <c r="N719" s="203">
        <v>8</v>
      </c>
      <c r="O719" s="204">
        <v>1.0999999999999999E-2</v>
      </c>
      <c r="P719" s="203">
        <v>1.0999999999999999E-2</v>
      </c>
      <c r="Q719" s="627"/>
      <c r="R719" s="627"/>
      <c r="S719" s="218"/>
      <c r="T719" s="218"/>
    </row>
    <row r="720" spans="1:20" s="205" customFormat="1">
      <c r="A720" s="199" t="s">
        <v>3179</v>
      </c>
      <c r="B720" s="199" t="s">
        <v>7961</v>
      </c>
      <c r="C720" s="624">
        <v>2608522047</v>
      </c>
      <c r="D720" s="625" t="s">
        <v>7909</v>
      </c>
      <c r="E720" s="199"/>
      <c r="F720" s="201">
        <f t="shared" si="11"/>
        <v>3.528</v>
      </c>
      <c r="G720" s="201">
        <v>2.94</v>
      </c>
      <c r="H720" s="199"/>
      <c r="I720" s="199"/>
      <c r="J720" s="626" t="s">
        <v>1133</v>
      </c>
      <c r="K720" s="202">
        <v>3165140631266</v>
      </c>
      <c r="L720" s="203">
        <v>100</v>
      </c>
      <c r="M720" s="203">
        <v>60</v>
      </c>
      <c r="N720" s="203">
        <v>8</v>
      </c>
      <c r="O720" s="204">
        <v>0.01</v>
      </c>
      <c r="P720" s="203">
        <v>0.01</v>
      </c>
      <c r="Q720" s="627"/>
      <c r="R720" s="627"/>
      <c r="S720" s="218"/>
      <c r="T720" s="218"/>
    </row>
    <row r="721" spans="1:20" s="205" customFormat="1">
      <c r="A721" s="199" t="s">
        <v>3179</v>
      </c>
      <c r="B721" s="199" t="s">
        <v>7961</v>
      </c>
      <c r="C721" s="624">
        <v>2608522048</v>
      </c>
      <c r="D721" s="625" t="s">
        <v>12694</v>
      </c>
      <c r="E721" s="199"/>
      <c r="F721" s="201">
        <f t="shared" si="11"/>
        <v>3.528</v>
      </c>
      <c r="G721" s="201">
        <v>2.94</v>
      </c>
      <c r="H721" s="199"/>
      <c r="I721" s="199"/>
      <c r="J721" s="626" t="s">
        <v>1133</v>
      </c>
      <c r="K721" s="202">
        <v>3165140631273</v>
      </c>
      <c r="L721" s="203">
        <v>100</v>
      </c>
      <c r="M721" s="203">
        <v>60</v>
      </c>
      <c r="N721" s="203">
        <v>8</v>
      </c>
      <c r="O721" s="204">
        <v>1.2E-2</v>
      </c>
      <c r="P721" s="203">
        <v>1.2E-2</v>
      </c>
      <c r="Q721" s="627"/>
      <c r="R721" s="627"/>
      <c r="S721" s="218"/>
      <c r="T721" s="218"/>
    </row>
    <row r="722" spans="1:20" s="205" customFormat="1">
      <c r="A722" s="199" t="s">
        <v>3179</v>
      </c>
      <c r="B722" s="199" t="s">
        <v>7961</v>
      </c>
      <c r="C722" s="624">
        <v>2608522049</v>
      </c>
      <c r="D722" s="625" t="s">
        <v>12695</v>
      </c>
      <c r="E722" s="199"/>
      <c r="F722" s="201">
        <f t="shared" si="11"/>
        <v>3.528</v>
      </c>
      <c r="G722" s="201">
        <v>2.94</v>
      </c>
      <c r="H722" s="199"/>
      <c r="I722" s="199"/>
      <c r="J722" s="626" t="s">
        <v>1133</v>
      </c>
      <c r="K722" s="202">
        <v>3165140631280</v>
      </c>
      <c r="L722" s="203">
        <v>100</v>
      </c>
      <c r="M722" s="203">
        <v>60</v>
      </c>
      <c r="N722" s="203">
        <v>8</v>
      </c>
      <c r="O722" s="204">
        <v>1.2E-2</v>
      </c>
      <c r="P722" s="203">
        <v>1.2E-2</v>
      </c>
      <c r="Q722" s="627"/>
      <c r="R722" s="627"/>
      <c r="S722" s="218"/>
      <c r="T722" s="218"/>
    </row>
    <row r="723" spans="1:20" s="205" customFormat="1">
      <c r="A723" s="199" t="s">
        <v>3179</v>
      </c>
      <c r="B723" s="199" t="s">
        <v>7961</v>
      </c>
      <c r="C723" s="624">
        <v>2608522050</v>
      </c>
      <c r="D723" s="625" t="s">
        <v>7915</v>
      </c>
      <c r="E723" s="199"/>
      <c r="F723" s="201">
        <f t="shared" si="11"/>
        <v>3.528</v>
      </c>
      <c r="G723" s="201">
        <v>2.94</v>
      </c>
      <c r="H723" s="199"/>
      <c r="I723" s="199"/>
      <c r="J723" s="626" t="s">
        <v>1133</v>
      </c>
      <c r="K723" s="202">
        <v>3165140631297</v>
      </c>
      <c r="L723" s="203">
        <v>100</v>
      </c>
      <c r="M723" s="203">
        <v>60</v>
      </c>
      <c r="N723" s="203">
        <v>8</v>
      </c>
      <c r="O723" s="204">
        <v>1.2E-2</v>
      </c>
      <c r="P723" s="203">
        <v>1.2E-2</v>
      </c>
      <c r="Q723" s="627"/>
      <c r="R723" s="627"/>
      <c r="S723" s="218"/>
      <c r="T723" s="218"/>
    </row>
    <row r="724" spans="1:20" s="205" customFormat="1">
      <c r="A724" s="199" t="s">
        <v>3179</v>
      </c>
      <c r="B724" s="199" t="s">
        <v>7961</v>
      </c>
      <c r="C724" s="624">
        <v>2608522051</v>
      </c>
      <c r="D724" s="625" t="s">
        <v>7917</v>
      </c>
      <c r="E724" s="199"/>
      <c r="F724" s="201">
        <f t="shared" si="11"/>
        <v>4.74</v>
      </c>
      <c r="G724" s="201">
        <v>3.95</v>
      </c>
      <c r="H724" s="199"/>
      <c r="I724" s="199"/>
      <c r="J724" s="626" t="s">
        <v>1133</v>
      </c>
      <c r="K724" s="202">
        <v>3165140631303</v>
      </c>
      <c r="L724" s="203">
        <v>150</v>
      </c>
      <c r="M724" s="203">
        <v>60</v>
      </c>
      <c r="N724" s="203">
        <v>10</v>
      </c>
      <c r="O724" s="204">
        <v>1.4E-2</v>
      </c>
      <c r="P724" s="203">
        <v>1.4E-2</v>
      </c>
      <c r="Q724" s="627"/>
      <c r="R724" s="627"/>
      <c r="S724" s="218"/>
      <c r="T724" s="218"/>
    </row>
    <row r="725" spans="1:20" s="205" customFormat="1">
      <c r="A725" s="199" t="s">
        <v>3179</v>
      </c>
      <c r="B725" s="199" t="s">
        <v>7961</v>
      </c>
      <c r="C725" s="624">
        <v>2608522052</v>
      </c>
      <c r="D725" s="625" t="s">
        <v>12696</v>
      </c>
      <c r="E725" s="199"/>
      <c r="F725" s="201">
        <f t="shared" si="11"/>
        <v>4.74</v>
      </c>
      <c r="G725" s="201">
        <v>3.95</v>
      </c>
      <c r="H725" s="199"/>
      <c r="I725" s="199"/>
      <c r="J725" s="626" t="s">
        <v>1133</v>
      </c>
      <c r="K725" s="202">
        <v>3165140631310</v>
      </c>
      <c r="L725" s="203">
        <v>150</v>
      </c>
      <c r="M725" s="203">
        <v>60</v>
      </c>
      <c r="N725" s="203">
        <v>10</v>
      </c>
      <c r="O725" s="204">
        <v>0.02</v>
      </c>
      <c r="P725" s="203">
        <v>0.02</v>
      </c>
      <c r="Q725" s="627"/>
      <c r="R725" s="627"/>
      <c r="S725" s="218"/>
      <c r="T725" s="218"/>
    </row>
    <row r="726" spans="1:20" s="205" customFormat="1">
      <c r="A726" s="199" t="s">
        <v>3179</v>
      </c>
      <c r="B726" s="199" t="s">
        <v>7961</v>
      </c>
      <c r="C726" s="624">
        <v>2608522053</v>
      </c>
      <c r="D726" s="625" t="s">
        <v>12697</v>
      </c>
      <c r="E726" s="199"/>
      <c r="F726" s="201">
        <f t="shared" si="11"/>
        <v>4.74</v>
      </c>
      <c r="G726" s="201">
        <v>3.95</v>
      </c>
      <c r="H726" s="199"/>
      <c r="I726" s="199"/>
      <c r="J726" s="626" t="s">
        <v>1133</v>
      </c>
      <c r="K726" s="202">
        <v>3165140631327</v>
      </c>
      <c r="L726" s="203">
        <v>150</v>
      </c>
      <c r="M726" s="203">
        <v>60</v>
      </c>
      <c r="N726" s="203">
        <v>10</v>
      </c>
      <c r="O726" s="204">
        <v>1.7999999999999999E-2</v>
      </c>
      <c r="P726" s="203">
        <v>1.7999999999999999E-2</v>
      </c>
      <c r="Q726" s="627"/>
      <c r="R726" s="627"/>
      <c r="S726" s="218"/>
      <c r="T726" s="218"/>
    </row>
    <row r="727" spans="1:20" s="205" customFormat="1">
      <c r="A727" s="199" t="s">
        <v>3179</v>
      </c>
      <c r="B727" s="199" t="s">
        <v>7961</v>
      </c>
      <c r="C727" s="624">
        <v>2608522054</v>
      </c>
      <c r="D727" s="625" t="s">
        <v>7923</v>
      </c>
      <c r="E727" s="199"/>
      <c r="F727" s="201">
        <f t="shared" si="11"/>
        <v>4.74</v>
      </c>
      <c r="G727" s="201">
        <v>3.95</v>
      </c>
      <c r="H727" s="199"/>
      <c r="I727" s="199"/>
      <c r="J727" s="626" t="s">
        <v>1133</v>
      </c>
      <c r="K727" s="202">
        <v>3165140631334</v>
      </c>
      <c r="L727" s="203">
        <v>150</v>
      </c>
      <c r="M727" s="203">
        <v>60</v>
      </c>
      <c r="N727" s="203">
        <v>10</v>
      </c>
      <c r="O727" s="204">
        <v>1.9E-2</v>
      </c>
      <c r="P727" s="203">
        <v>1.9E-2</v>
      </c>
      <c r="Q727" s="627"/>
      <c r="R727" s="627"/>
      <c r="S727" s="218"/>
      <c r="T727" s="218"/>
    </row>
    <row r="728" spans="1:20" s="205" customFormat="1">
      <c r="A728" s="199" t="s">
        <v>3179</v>
      </c>
      <c r="B728" s="199" t="s">
        <v>7961</v>
      </c>
      <c r="C728" s="624">
        <v>2608522055</v>
      </c>
      <c r="D728" s="625" t="s">
        <v>7925</v>
      </c>
      <c r="E728" s="199"/>
      <c r="F728" s="201">
        <f t="shared" si="11"/>
        <v>5.3159999999999998</v>
      </c>
      <c r="G728" s="201">
        <v>4.43</v>
      </c>
      <c r="H728" s="199"/>
      <c r="I728" s="199"/>
      <c r="J728" s="626" t="s">
        <v>1133</v>
      </c>
      <c r="K728" s="202">
        <v>3165140631341</v>
      </c>
      <c r="L728" s="203">
        <v>150</v>
      </c>
      <c r="M728" s="203">
        <v>60</v>
      </c>
      <c r="N728" s="203">
        <v>10</v>
      </c>
      <c r="O728" s="204">
        <v>1.7999999999999999E-2</v>
      </c>
      <c r="P728" s="203">
        <v>1.7999999999999999E-2</v>
      </c>
      <c r="Q728" s="627"/>
      <c r="R728" s="627"/>
      <c r="S728" s="218"/>
      <c r="T728" s="218"/>
    </row>
    <row r="729" spans="1:20" s="205" customFormat="1">
      <c r="A729" s="199" t="s">
        <v>3179</v>
      </c>
      <c r="B729" s="199" t="s">
        <v>7961</v>
      </c>
      <c r="C729" s="624">
        <v>2608522056</v>
      </c>
      <c r="D729" s="625" t="s">
        <v>7927</v>
      </c>
      <c r="E729" s="199"/>
      <c r="F729" s="201">
        <f t="shared" si="11"/>
        <v>5.3159999999999998</v>
      </c>
      <c r="G729" s="201">
        <v>4.43</v>
      </c>
      <c r="H729" s="199"/>
      <c r="I729" s="199"/>
      <c r="J729" s="626" t="s">
        <v>1133</v>
      </c>
      <c r="K729" s="202">
        <v>3165140631358</v>
      </c>
      <c r="L729" s="203">
        <v>150</v>
      </c>
      <c r="M729" s="203">
        <v>60</v>
      </c>
      <c r="N729" s="203">
        <v>10</v>
      </c>
      <c r="O729" s="204">
        <v>1.9E-2</v>
      </c>
      <c r="P729" s="203">
        <v>1.9E-2</v>
      </c>
      <c r="Q729" s="627"/>
      <c r="R729" s="627"/>
      <c r="S729" s="218"/>
      <c r="T729" s="218"/>
    </row>
    <row r="730" spans="1:20" s="205" customFormat="1">
      <c r="A730" s="199" t="s">
        <v>3179</v>
      </c>
      <c r="B730" s="199" t="s">
        <v>7961</v>
      </c>
      <c r="C730" s="624">
        <v>2608522057</v>
      </c>
      <c r="D730" s="625" t="s">
        <v>12698</v>
      </c>
      <c r="E730" s="199"/>
      <c r="F730" s="201">
        <f t="shared" si="11"/>
        <v>5.3159999999999998</v>
      </c>
      <c r="G730" s="201">
        <v>4.43</v>
      </c>
      <c r="H730" s="199"/>
      <c r="I730" s="199"/>
      <c r="J730" s="626" t="s">
        <v>1133</v>
      </c>
      <c r="K730" s="202">
        <v>3165140631365</v>
      </c>
      <c r="L730" s="203">
        <v>150</v>
      </c>
      <c r="M730" s="203">
        <v>60</v>
      </c>
      <c r="N730" s="203">
        <v>10</v>
      </c>
      <c r="O730" s="204">
        <v>2.1000000000000001E-2</v>
      </c>
      <c r="P730" s="203">
        <v>2.1000000000000001E-2</v>
      </c>
      <c r="Q730" s="627"/>
      <c r="R730" s="627"/>
      <c r="S730" s="218"/>
      <c r="T730" s="218"/>
    </row>
    <row r="731" spans="1:20" s="205" customFormat="1">
      <c r="A731" s="199" t="s">
        <v>3179</v>
      </c>
      <c r="B731" s="199" t="s">
        <v>7961</v>
      </c>
      <c r="C731" s="624">
        <v>2608522058</v>
      </c>
      <c r="D731" s="625" t="s">
        <v>12699</v>
      </c>
      <c r="E731" s="199"/>
      <c r="F731" s="201">
        <f t="shared" si="11"/>
        <v>5.3159999999999998</v>
      </c>
      <c r="G731" s="201">
        <v>4.43</v>
      </c>
      <c r="H731" s="199"/>
      <c r="I731" s="199"/>
      <c r="J731" s="626" t="s">
        <v>1133</v>
      </c>
      <c r="K731" s="202">
        <v>3165140631372</v>
      </c>
      <c r="L731" s="203">
        <v>150</v>
      </c>
      <c r="M731" s="203">
        <v>60</v>
      </c>
      <c r="N731" s="203">
        <v>10</v>
      </c>
      <c r="O731" s="204">
        <v>0.02</v>
      </c>
      <c r="P731" s="203">
        <v>0.02</v>
      </c>
      <c r="Q731" s="627"/>
      <c r="R731" s="627"/>
      <c r="S731" s="218"/>
      <c r="T731" s="218"/>
    </row>
    <row r="732" spans="1:20" s="205" customFormat="1">
      <c r="A732" s="199" t="s">
        <v>3179</v>
      </c>
      <c r="B732" s="199" t="s">
        <v>7961</v>
      </c>
      <c r="C732" s="624">
        <v>2608522059</v>
      </c>
      <c r="D732" s="625" t="s">
        <v>12700</v>
      </c>
      <c r="E732" s="199"/>
      <c r="F732" s="201">
        <f t="shared" si="11"/>
        <v>5.3159999999999998</v>
      </c>
      <c r="G732" s="201">
        <v>4.43</v>
      </c>
      <c r="H732" s="199"/>
      <c r="I732" s="199"/>
      <c r="J732" s="626" t="s">
        <v>1133</v>
      </c>
      <c r="K732" s="202">
        <v>3165140631389</v>
      </c>
      <c r="L732" s="203">
        <v>150</v>
      </c>
      <c r="M732" s="203">
        <v>60</v>
      </c>
      <c r="N732" s="203">
        <v>10</v>
      </c>
      <c r="O732" s="204">
        <v>2.1000000000000001E-2</v>
      </c>
      <c r="P732" s="203">
        <v>2.1000000000000001E-2</v>
      </c>
      <c r="Q732" s="627"/>
      <c r="R732" s="627"/>
      <c r="S732" s="218"/>
      <c r="T732" s="218"/>
    </row>
    <row r="733" spans="1:20" s="205" customFormat="1">
      <c r="A733" s="199" t="s">
        <v>3179</v>
      </c>
      <c r="B733" s="199" t="s">
        <v>7961</v>
      </c>
      <c r="C733" s="624">
        <v>2608522060</v>
      </c>
      <c r="D733" s="625" t="s">
        <v>12701</v>
      </c>
      <c r="E733" s="199"/>
      <c r="F733" s="201">
        <f t="shared" si="11"/>
        <v>19.2</v>
      </c>
      <c r="G733" s="201">
        <v>16</v>
      </c>
      <c r="H733" s="199"/>
      <c r="I733" s="199"/>
      <c r="J733" s="626" t="s">
        <v>1133</v>
      </c>
      <c r="K733" s="202">
        <v>3165140631396</v>
      </c>
      <c r="L733" s="203">
        <v>150</v>
      </c>
      <c r="M733" s="203">
        <v>60</v>
      </c>
      <c r="N733" s="203">
        <v>30</v>
      </c>
      <c r="O733" s="204">
        <v>7.9000000000000001E-2</v>
      </c>
      <c r="P733" s="203">
        <v>7.9000000000000001E-2</v>
      </c>
      <c r="Q733" s="627"/>
      <c r="R733" s="627"/>
      <c r="S733" s="218"/>
      <c r="T733" s="218"/>
    </row>
    <row r="734" spans="1:20" s="205" customFormat="1">
      <c r="A734" s="199" t="s">
        <v>3179</v>
      </c>
      <c r="B734" s="199" t="s">
        <v>7961</v>
      </c>
      <c r="C734" s="624">
        <v>2608522061</v>
      </c>
      <c r="D734" s="625" t="s">
        <v>12702</v>
      </c>
      <c r="E734" s="199"/>
      <c r="F734" s="201">
        <f t="shared" si="11"/>
        <v>24.768000000000001</v>
      </c>
      <c r="G734" s="201">
        <v>20.64</v>
      </c>
      <c r="H734" s="199"/>
      <c r="I734" s="199"/>
      <c r="J734" s="626" t="s">
        <v>1133</v>
      </c>
      <c r="K734" s="202">
        <v>3165140631402</v>
      </c>
      <c r="L734" s="203">
        <v>85</v>
      </c>
      <c r="M734" s="203">
        <v>50</v>
      </c>
      <c r="N734" s="203">
        <v>20</v>
      </c>
      <c r="O734" s="204">
        <v>5.5E-2</v>
      </c>
      <c r="P734" s="203">
        <v>5.5E-2</v>
      </c>
      <c r="Q734" s="627"/>
      <c r="R734" s="627"/>
      <c r="S734" s="218"/>
      <c r="T734" s="218"/>
    </row>
    <row r="735" spans="1:20" s="205" customFormat="1">
      <c r="A735" s="199" t="s">
        <v>3179</v>
      </c>
      <c r="B735" s="199" t="s">
        <v>7961</v>
      </c>
      <c r="C735" s="624">
        <v>2608522062</v>
      </c>
      <c r="D735" s="625" t="s">
        <v>12703</v>
      </c>
      <c r="E735" s="199"/>
      <c r="F735" s="201">
        <f t="shared" si="11"/>
        <v>24.768000000000001</v>
      </c>
      <c r="G735" s="201">
        <v>20.64</v>
      </c>
      <c r="H735" s="199"/>
      <c r="I735" s="199"/>
      <c r="J735" s="626" t="s">
        <v>1133</v>
      </c>
      <c r="K735" s="202">
        <v>3165140631419</v>
      </c>
      <c r="L735" s="203">
        <v>85</v>
      </c>
      <c r="M735" s="203">
        <v>50</v>
      </c>
      <c r="N735" s="203">
        <v>20</v>
      </c>
      <c r="O735" s="204">
        <v>5.6000000000000001E-2</v>
      </c>
      <c r="P735" s="203">
        <v>5.6000000000000001E-2</v>
      </c>
      <c r="Q735" s="627"/>
      <c r="R735" s="627"/>
      <c r="S735" s="218"/>
      <c r="T735" s="218"/>
    </row>
    <row r="736" spans="1:20" s="205" customFormat="1">
      <c r="A736" s="199" t="s">
        <v>3179</v>
      </c>
      <c r="B736" s="199" t="s">
        <v>7961</v>
      </c>
      <c r="C736" s="624">
        <v>2608522063</v>
      </c>
      <c r="D736" s="625" t="s">
        <v>12704</v>
      </c>
      <c r="E736" s="199"/>
      <c r="F736" s="201">
        <f t="shared" si="11"/>
        <v>28.608000000000001</v>
      </c>
      <c r="G736" s="201">
        <v>23.84</v>
      </c>
      <c r="H736" s="199"/>
      <c r="I736" s="199"/>
      <c r="J736" s="626" t="s">
        <v>1133</v>
      </c>
      <c r="K736" s="202">
        <v>3165140631426</v>
      </c>
      <c r="L736" s="203">
        <v>85</v>
      </c>
      <c r="M736" s="203">
        <v>50</v>
      </c>
      <c r="N736" s="203">
        <v>20</v>
      </c>
      <c r="O736" s="204">
        <v>5.2999999999999999E-2</v>
      </c>
      <c r="P736" s="203">
        <v>5.2999999999999999E-2</v>
      </c>
      <c r="Q736" s="627"/>
      <c r="R736" s="197" t="s">
        <v>14294</v>
      </c>
      <c r="S736" s="218"/>
      <c r="T736" s="218"/>
    </row>
    <row r="737" spans="1:20" s="205" customFormat="1">
      <c r="A737" s="199" t="s">
        <v>3179</v>
      </c>
      <c r="B737" s="199" t="s">
        <v>7961</v>
      </c>
      <c r="C737" s="624">
        <v>2608522064</v>
      </c>
      <c r="D737" s="625" t="s">
        <v>12705</v>
      </c>
      <c r="E737" s="199"/>
      <c r="F737" s="201">
        <f t="shared" si="11"/>
        <v>41.856000000000002</v>
      </c>
      <c r="G737" s="201">
        <v>34.880000000000003</v>
      </c>
      <c r="H737" s="199"/>
      <c r="I737" s="199"/>
      <c r="J737" s="626" t="s">
        <v>1133</v>
      </c>
      <c r="K737" s="202">
        <v>3165140631433</v>
      </c>
      <c r="L737" s="203">
        <v>200</v>
      </c>
      <c r="M737" s="203">
        <v>130</v>
      </c>
      <c r="N737" s="203">
        <v>15</v>
      </c>
      <c r="O737" s="204">
        <v>0.152</v>
      </c>
      <c r="P737" s="203">
        <v>0.152</v>
      </c>
      <c r="Q737" s="627"/>
      <c r="R737" s="627"/>
      <c r="S737" s="218"/>
      <c r="T737" s="218"/>
    </row>
    <row r="738" spans="1:20" s="205" customFormat="1">
      <c r="A738" s="199" t="s">
        <v>3179</v>
      </c>
      <c r="B738" s="199" t="s">
        <v>7961</v>
      </c>
      <c r="C738" s="624">
        <v>2608522065</v>
      </c>
      <c r="D738" s="625" t="s">
        <v>12706</v>
      </c>
      <c r="E738" s="199"/>
      <c r="F738" s="201">
        <f t="shared" si="11"/>
        <v>39.456000000000003</v>
      </c>
      <c r="G738" s="201">
        <v>32.880000000000003</v>
      </c>
      <c r="H738" s="199"/>
      <c r="I738" s="199"/>
      <c r="J738" s="626" t="s">
        <v>1133</v>
      </c>
      <c r="K738" s="202">
        <v>3165140631440</v>
      </c>
      <c r="L738" s="203">
        <v>200</v>
      </c>
      <c r="M738" s="203">
        <v>130</v>
      </c>
      <c r="N738" s="203">
        <v>15</v>
      </c>
      <c r="O738" s="204">
        <v>0.154</v>
      </c>
      <c r="P738" s="203">
        <v>0.154</v>
      </c>
      <c r="Q738" s="627"/>
      <c r="R738" s="627"/>
      <c r="S738" s="218"/>
      <c r="T738" s="218"/>
    </row>
    <row r="739" spans="1:20" s="205" customFormat="1">
      <c r="A739" s="199" t="s">
        <v>3179</v>
      </c>
      <c r="B739" s="199" t="s">
        <v>7961</v>
      </c>
      <c r="C739" s="624">
        <v>2608522068</v>
      </c>
      <c r="D739" s="625" t="s">
        <v>12707</v>
      </c>
      <c r="E739" s="199"/>
      <c r="F739" s="201">
        <f t="shared" si="11"/>
        <v>3.8279999999999998</v>
      </c>
      <c r="G739" s="201">
        <v>3.19</v>
      </c>
      <c r="H739" s="199"/>
      <c r="I739" s="199"/>
      <c r="J739" s="626" t="s">
        <v>1182</v>
      </c>
      <c r="K739" s="202">
        <v>3165140632850</v>
      </c>
      <c r="L739" s="203">
        <v>220</v>
      </c>
      <c r="M739" s="203">
        <v>50</v>
      </c>
      <c r="N739" s="203">
        <v>10</v>
      </c>
      <c r="O739" s="204">
        <v>3.5000000000000003E-2</v>
      </c>
      <c r="P739" s="203">
        <v>3.5000000000000003E-2</v>
      </c>
      <c r="Q739" s="627"/>
      <c r="R739" s="197" t="s">
        <v>3184</v>
      </c>
      <c r="S739" s="218"/>
      <c r="T739" s="218"/>
    </row>
    <row r="740" spans="1:20" s="205" customFormat="1">
      <c r="A740" s="199" t="s">
        <v>3179</v>
      </c>
      <c r="B740" s="199" t="s">
        <v>7961</v>
      </c>
      <c r="C740" s="624">
        <v>2608522069</v>
      </c>
      <c r="D740" s="625" t="s">
        <v>12708</v>
      </c>
      <c r="E740" s="199"/>
      <c r="F740" s="201">
        <f t="shared" si="11"/>
        <v>3.8279999999999998</v>
      </c>
      <c r="G740" s="201">
        <v>3.19</v>
      </c>
      <c r="H740" s="199"/>
      <c r="I740" s="199"/>
      <c r="J740" s="626" t="s">
        <v>1182</v>
      </c>
      <c r="K740" s="202">
        <v>3165140632867</v>
      </c>
      <c r="L740" s="203">
        <v>217</v>
      </c>
      <c r="M740" s="203">
        <v>50</v>
      </c>
      <c r="N740" s="203">
        <v>5</v>
      </c>
      <c r="O740" s="204">
        <v>0.03</v>
      </c>
      <c r="P740" s="203">
        <v>0.03</v>
      </c>
      <c r="Q740" s="627"/>
      <c r="R740" s="197" t="s">
        <v>3184</v>
      </c>
      <c r="S740" s="218"/>
      <c r="T740" s="218"/>
    </row>
    <row r="741" spans="1:20" s="205" customFormat="1">
      <c r="A741" s="199" t="s">
        <v>3179</v>
      </c>
      <c r="B741" s="199" t="s">
        <v>7961</v>
      </c>
      <c r="C741" s="644">
        <v>2608522042</v>
      </c>
      <c r="D741" s="645" t="s">
        <v>12946</v>
      </c>
      <c r="E741" s="199"/>
      <c r="F741" s="201">
        <f t="shared" si="11"/>
        <v>3.1440000000000001</v>
      </c>
      <c r="G741" s="201">
        <v>2.62</v>
      </c>
      <c r="H741" s="199"/>
      <c r="I741" s="199"/>
      <c r="J741" s="631" t="s">
        <v>1133</v>
      </c>
      <c r="K741" s="202" t="s">
        <v>7900</v>
      </c>
      <c r="L741" s="203">
        <v>100</v>
      </c>
      <c r="M741" s="203">
        <v>60</v>
      </c>
      <c r="N741" s="203">
        <v>10</v>
      </c>
      <c r="O741" s="204">
        <v>0.01</v>
      </c>
      <c r="P741" s="203">
        <v>0.01</v>
      </c>
      <c r="Q741" s="199"/>
      <c r="R741" s="199"/>
      <c r="S741" s="218"/>
      <c r="T741" s="218"/>
    </row>
    <row r="742" spans="1:20" s="205" customFormat="1">
      <c r="A742" s="199" t="s">
        <v>3179</v>
      </c>
      <c r="B742" s="199" t="s">
        <v>7961</v>
      </c>
      <c r="C742" s="644">
        <v>2608522043</v>
      </c>
      <c r="D742" s="646" t="s">
        <v>12947</v>
      </c>
      <c r="E742" s="199"/>
      <c r="F742" s="201">
        <f t="shared" si="11"/>
        <v>3.1440000000000001</v>
      </c>
      <c r="G742" s="201">
        <v>2.62</v>
      </c>
      <c r="H742" s="199"/>
      <c r="I742" s="199"/>
      <c r="J742" s="631" t="s">
        <v>1133</v>
      </c>
      <c r="K742" s="202" t="s">
        <v>7902</v>
      </c>
      <c r="L742" s="203">
        <v>100</v>
      </c>
      <c r="M742" s="203">
        <v>60</v>
      </c>
      <c r="N742" s="203">
        <v>10</v>
      </c>
      <c r="O742" s="204">
        <v>0.01</v>
      </c>
      <c r="P742" s="203">
        <v>0.01</v>
      </c>
      <c r="Q742" s="199"/>
      <c r="R742" s="199"/>
      <c r="S742" s="218"/>
      <c r="T742" s="218"/>
    </row>
    <row r="743" spans="1:20" s="205" customFormat="1">
      <c r="A743" s="199" t="s">
        <v>3179</v>
      </c>
      <c r="B743" s="199" t="s">
        <v>7961</v>
      </c>
      <c r="C743" s="644">
        <v>2608522044</v>
      </c>
      <c r="D743" s="646" t="s">
        <v>12948</v>
      </c>
      <c r="E743" s="199"/>
      <c r="F743" s="201">
        <f t="shared" si="11"/>
        <v>3.1440000000000001</v>
      </c>
      <c r="G743" s="201">
        <v>2.62</v>
      </c>
      <c r="H743" s="199"/>
      <c r="I743" s="199"/>
      <c r="J743" s="631" t="s">
        <v>1133</v>
      </c>
      <c r="K743" s="202" t="s">
        <v>7904</v>
      </c>
      <c r="L743" s="203">
        <v>100</v>
      </c>
      <c r="M743" s="203">
        <v>60</v>
      </c>
      <c r="N743" s="203">
        <v>10</v>
      </c>
      <c r="O743" s="204">
        <v>0.01</v>
      </c>
      <c r="P743" s="203">
        <v>0.01</v>
      </c>
      <c r="Q743" s="199"/>
      <c r="R743" s="199"/>
      <c r="S743" s="218"/>
      <c r="T743" s="218"/>
    </row>
    <row r="744" spans="1:20" s="205" customFormat="1">
      <c r="A744" s="199" t="s">
        <v>3179</v>
      </c>
      <c r="B744" s="199" t="s">
        <v>7961</v>
      </c>
      <c r="C744" s="644">
        <v>2608522045</v>
      </c>
      <c r="D744" s="646" t="s">
        <v>12949</v>
      </c>
      <c r="E744" s="199"/>
      <c r="F744" s="201">
        <f t="shared" si="11"/>
        <v>3.1440000000000001</v>
      </c>
      <c r="G744" s="201">
        <v>2.62</v>
      </c>
      <c r="H744" s="199"/>
      <c r="I744" s="199"/>
      <c r="J744" s="631" t="s">
        <v>1133</v>
      </c>
      <c r="K744" s="202" t="s">
        <v>7906</v>
      </c>
      <c r="L744" s="203">
        <v>100</v>
      </c>
      <c r="M744" s="203">
        <v>60</v>
      </c>
      <c r="N744" s="203">
        <v>10</v>
      </c>
      <c r="O744" s="204">
        <v>0.01</v>
      </c>
      <c r="P744" s="203">
        <v>0.01</v>
      </c>
      <c r="Q744" s="199"/>
      <c r="R744" s="199"/>
      <c r="S744" s="218"/>
      <c r="T744" s="218"/>
    </row>
    <row r="745" spans="1:20" s="205" customFormat="1">
      <c r="A745" s="199" t="s">
        <v>3179</v>
      </c>
      <c r="B745" s="199" t="s">
        <v>7961</v>
      </c>
      <c r="C745" s="644">
        <v>2608522046</v>
      </c>
      <c r="D745" s="646" t="s">
        <v>12950</v>
      </c>
      <c r="E745" s="199"/>
      <c r="F745" s="201">
        <f t="shared" si="11"/>
        <v>3.528</v>
      </c>
      <c r="G745" s="201">
        <v>2.94</v>
      </c>
      <c r="H745" s="199"/>
      <c r="I745" s="199"/>
      <c r="J745" s="631" t="s">
        <v>1133</v>
      </c>
      <c r="K745" s="202" t="s">
        <v>7908</v>
      </c>
      <c r="L745" s="203">
        <v>100</v>
      </c>
      <c r="M745" s="203">
        <v>60</v>
      </c>
      <c r="N745" s="203">
        <v>10</v>
      </c>
      <c r="O745" s="204">
        <v>0.01</v>
      </c>
      <c r="P745" s="203">
        <v>0.01</v>
      </c>
      <c r="Q745" s="199"/>
      <c r="R745" s="199"/>
      <c r="S745" s="218"/>
      <c r="T745" s="218"/>
    </row>
    <row r="746" spans="1:20" s="205" customFormat="1">
      <c r="A746" s="199" t="s">
        <v>3179</v>
      </c>
      <c r="B746" s="199" t="s">
        <v>7961</v>
      </c>
      <c r="C746" s="644">
        <v>2608522047</v>
      </c>
      <c r="D746" s="646" t="s">
        <v>12951</v>
      </c>
      <c r="E746" s="199"/>
      <c r="F746" s="201">
        <f t="shared" si="11"/>
        <v>3.528</v>
      </c>
      <c r="G746" s="201">
        <v>2.94</v>
      </c>
      <c r="H746" s="199"/>
      <c r="I746" s="199"/>
      <c r="J746" s="631" t="s">
        <v>1133</v>
      </c>
      <c r="K746" s="202" t="s">
        <v>7910</v>
      </c>
      <c r="L746" s="203">
        <v>100</v>
      </c>
      <c r="M746" s="203">
        <v>60</v>
      </c>
      <c r="N746" s="203">
        <v>10</v>
      </c>
      <c r="O746" s="204">
        <v>0.01</v>
      </c>
      <c r="P746" s="203">
        <v>0.01</v>
      </c>
      <c r="Q746" s="199"/>
      <c r="R746" s="199"/>
      <c r="S746" s="218"/>
      <c r="T746" s="218"/>
    </row>
    <row r="747" spans="1:20" s="205" customFormat="1">
      <c r="A747" s="199" t="s">
        <v>3179</v>
      </c>
      <c r="B747" s="199" t="s">
        <v>7961</v>
      </c>
      <c r="C747" s="644">
        <v>2608522048</v>
      </c>
      <c r="D747" s="646" t="s">
        <v>12952</v>
      </c>
      <c r="E747" s="199"/>
      <c r="F747" s="201">
        <f t="shared" si="11"/>
        <v>3.528</v>
      </c>
      <c r="G747" s="201">
        <v>2.94</v>
      </c>
      <c r="H747" s="199"/>
      <c r="I747" s="199"/>
      <c r="J747" s="631" t="s">
        <v>1133</v>
      </c>
      <c r="K747" s="202" t="s">
        <v>7912</v>
      </c>
      <c r="L747" s="203">
        <v>100</v>
      </c>
      <c r="M747" s="203">
        <v>60</v>
      </c>
      <c r="N747" s="203">
        <v>10</v>
      </c>
      <c r="O747" s="204">
        <v>0.01</v>
      </c>
      <c r="P747" s="203">
        <v>0.01</v>
      </c>
      <c r="Q747" s="199"/>
      <c r="R747" s="199"/>
      <c r="S747" s="218"/>
      <c r="T747" s="218"/>
    </row>
    <row r="748" spans="1:20" s="205" customFormat="1">
      <c r="A748" s="199" t="s">
        <v>3179</v>
      </c>
      <c r="B748" s="199" t="s">
        <v>7961</v>
      </c>
      <c r="C748" s="644">
        <v>2608522049</v>
      </c>
      <c r="D748" s="646" t="s">
        <v>12953</v>
      </c>
      <c r="E748" s="199"/>
      <c r="F748" s="201">
        <f t="shared" si="11"/>
        <v>3.528</v>
      </c>
      <c r="G748" s="201">
        <v>2.94</v>
      </c>
      <c r="H748" s="199"/>
      <c r="I748" s="199"/>
      <c r="J748" s="631" t="s">
        <v>1133</v>
      </c>
      <c r="K748" s="202" t="s">
        <v>7914</v>
      </c>
      <c r="L748" s="203">
        <v>100</v>
      </c>
      <c r="M748" s="203">
        <v>60</v>
      </c>
      <c r="N748" s="203">
        <v>10</v>
      </c>
      <c r="O748" s="204">
        <v>0.01</v>
      </c>
      <c r="P748" s="203">
        <v>0.01</v>
      </c>
      <c r="Q748" s="199"/>
      <c r="R748" s="199"/>
      <c r="S748" s="218"/>
      <c r="T748" s="218"/>
    </row>
    <row r="749" spans="1:20" s="205" customFormat="1">
      <c r="A749" s="199" t="s">
        <v>3179</v>
      </c>
      <c r="B749" s="199" t="s">
        <v>7961</v>
      </c>
      <c r="C749" s="644">
        <v>2608522050</v>
      </c>
      <c r="D749" s="646" t="s">
        <v>12954</v>
      </c>
      <c r="E749" s="199"/>
      <c r="F749" s="201">
        <f t="shared" si="11"/>
        <v>3.528</v>
      </c>
      <c r="G749" s="201">
        <v>2.94</v>
      </c>
      <c r="H749" s="199"/>
      <c r="I749" s="199"/>
      <c r="J749" s="631" t="s">
        <v>1133</v>
      </c>
      <c r="K749" s="202" t="s">
        <v>7916</v>
      </c>
      <c r="L749" s="203">
        <v>100</v>
      </c>
      <c r="M749" s="203">
        <v>60</v>
      </c>
      <c r="N749" s="203">
        <v>10</v>
      </c>
      <c r="O749" s="204">
        <v>0.01</v>
      </c>
      <c r="P749" s="203">
        <v>0.01</v>
      </c>
      <c r="Q749" s="199"/>
      <c r="R749" s="199"/>
      <c r="S749" s="218"/>
      <c r="T749" s="218"/>
    </row>
    <row r="750" spans="1:20" s="205" customFormat="1">
      <c r="A750" s="199" t="s">
        <v>3179</v>
      </c>
      <c r="B750" s="199" t="s">
        <v>7961</v>
      </c>
      <c r="C750" s="644">
        <v>2608522051</v>
      </c>
      <c r="D750" s="646" t="s">
        <v>12955</v>
      </c>
      <c r="E750" s="199"/>
      <c r="F750" s="201">
        <f t="shared" si="11"/>
        <v>4.74</v>
      </c>
      <c r="G750" s="201">
        <v>3.95</v>
      </c>
      <c r="H750" s="199"/>
      <c r="I750" s="199"/>
      <c r="J750" s="631" t="s">
        <v>1133</v>
      </c>
      <c r="K750" s="202" t="s">
        <v>7918</v>
      </c>
      <c r="L750" s="203">
        <v>150</v>
      </c>
      <c r="M750" s="203">
        <v>60</v>
      </c>
      <c r="N750" s="203">
        <v>10</v>
      </c>
      <c r="O750" s="204">
        <v>1.6E-2</v>
      </c>
      <c r="P750" s="203">
        <v>1.6E-2</v>
      </c>
      <c r="Q750" s="199"/>
      <c r="R750" s="199"/>
      <c r="S750" s="218"/>
      <c r="T750" s="218"/>
    </row>
    <row r="751" spans="1:20" s="205" customFormat="1">
      <c r="A751" s="199" t="s">
        <v>3179</v>
      </c>
      <c r="B751" s="199" t="s">
        <v>7961</v>
      </c>
      <c r="C751" s="644">
        <v>2608522052</v>
      </c>
      <c r="D751" s="646" t="s">
        <v>12956</v>
      </c>
      <c r="E751" s="199"/>
      <c r="F751" s="201">
        <f t="shared" si="11"/>
        <v>4.74</v>
      </c>
      <c r="G751" s="201">
        <v>3.95</v>
      </c>
      <c r="H751" s="199"/>
      <c r="I751" s="199"/>
      <c r="J751" s="631" t="s">
        <v>1133</v>
      </c>
      <c r="K751" s="202" t="s">
        <v>7920</v>
      </c>
      <c r="L751" s="203">
        <v>150</v>
      </c>
      <c r="M751" s="203">
        <v>60</v>
      </c>
      <c r="N751" s="203">
        <v>10</v>
      </c>
      <c r="O751" s="204">
        <v>1.6E-2</v>
      </c>
      <c r="P751" s="203">
        <v>1.6E-2</v>
      </c>
      <c r="Q751" s="199"/>
      <c r="R751" s="199"/>
      <c r="S751" s="218"/>
      <c r="T751" s="218"/>
    </row>
    <row r="752" spans="1:20" s="205" customFormat="1">
      <c r="A752" s="199" t="s">
        <v>3179</v>
      </c>
      <c r="B752" s="199" t="s">
        <v>7961</v>
      </c>
      <c r="C752" s="644">
        <v>2608522053</v>
      </c>
      <c r="D752" s="646" t="s">
        <v>12957</v>
      </c>
      <c r="E752" s="199"/>
      <c r="F752" s="201">
        <f t="shared" si="11"/>
        <v>4.74</v>
      </c>
      <c r="G752" s="201">
        <v>3.95</v>
      </c>
      <c r="H752" s="199"/>
      <c r="I752" s="199"/>
      <c r="J752" s="631" t="s">
        <v>1133</v>
      </c>
      <c r="K752" s="202" t="s">
        <v>7922</v>
      </c>
      <c r="L752" s="203">
        <v>150</v>
      </c>
      <c r="M752" s="203">
        <v>60</v>
      </c>
      <c r="N752" s="203">
        <v>10</v>
      </c>
      <c r="O752" s="204">
        <v>1.6E-2</v>
      </c>
      <c r="P752" s="203">
        <v>1.6E-2</v>
      </c>
      <c r="Q752" s="199"/>
      <c r="R752" s="199"/>
      <c r="S752" s="218"/>
      <c r="T752" s="218"/>
    </row>
    <row r="753" spans="1:20" s="205" customFormat="1">
      <c r="A753" s="199" t="s">
        <v>3179</v>
      </c>
      <c r="B753" s="199" t="s">
        <v>7961</v>
      </c>
      <c r="C753" s="644">
        <v>2608522054</v>
      </c>
      <c r="D753" s="646" t="s">
        <v>12958</v>
      </c>
      <c r="E753" s="199"/>
      <c r="F753" s="201">
        <f t="shared" si="11"/>
        <v>4.74</v>
      </c>
      <c r="G753" s="201">
        <v>3.95</v>
      </c>
      <c r="H753" s="199"/>
      <c r="I753" s="199"/>
      <c r="J753" s="631" t="s">
        <v>1133</v>
      </c>
      <c r="K753" s="202" t="s">
        <v>7924</v>
      </c>
      <c r="L753" s="203">
        <v>150</v>
      </c>
      <c r="M753" s="203">
        <v>60</v>
      </c>
      <c r="N753" s="203">
        <v>10</v>
      </c>
      <c r="O753" s="204">
        <v>1.6E-2</v>
      </c>
      <c r="P753" s="203">
        <v>1.6E-2</v>
      </c>
      <c r="Q753" s="199"/>
      <c r="R753" s="199"/>
      <c r="S753" s="218"/>
      <c r="T753" s="218"/>
    </row>
    <row r="754" spans="1:20" s="205" customFormat="1">
      <c r="A754" s="199" t="s">
        <v>3179</v>
      </c>
      <c r="B754" s="199" t="s">
        <v>7961</v>
      </c>
      <c r="C754" s="644">
        <v>2608522055</v>
      </c>
      <c r="D754" s="646" t="s">
        <v>12959</v>
      </c>
      <c r="E754" s="199"/>
      <c r="F754" s="201">
        <f t="shared" si="11"/>
        <v>5.3159999999999998</v>
      </c>
      <c r="G754" s="201">
        <v>4.43</v>
      </c>
      <c r="H754" s="199"/>
      <c r="I754" s="199"/>
      <c r="J754" s="631" t="s">
        <v>1133</v>
      </c>
      <c r="K754" s="202" t="s">
        <v>7926</v>
      </c>
      <c r="L754" s="203">
        <v>150</v>
      </c>
      <c r="M754" s="203">
        <v>60</v>
      </c>
      <c r="N754" s="203">
        <v>10</v>
      </c>
      <c r="O754" s="204">
        <v>1.6E-2</v>
      </c>
      <c r="P754" s="203">
        <v>1.6E-2</v>
      </c>
      <c r="Q754" s="199"/>
      <c r="R754" s="199"/>
      <c r="S754" s="218"/>
      <c r="T754" s="218"/>
    </row>
    <row r="755" spans="1:20" s="205" customFormat="1">
      <c r="A755" s="199" t="s">
        <v>3179</v>
      </c>
      <c r="B755" s="199" t="s">
        <v>7961</v>
      </c>
      <c r="C755" s="644">
        <v>2608522056</v>
      </c>
      <c r="D755" s="646" t="s">
        <v>12960</v>
      </c>
      <c r="E755" s="199"/>
      <c r="F755" s="201">
        <f t="shared" si="11"/>
        <v>5.3159999999999998</v>
      </c>
      <c r="G755" s="201">
        <v>4.43</v>
      </c>
      <c r="H755" s="199"/>
      <c r="I755" s="199"/>
      <c r="J755" s="631" t="s">
        <v>1133</v>
      </c>
      <c r="K755" s="202" t="s">
        <v>7928</v>
      </c>
      <c r="L755" s="203">
        <v>150</v>
      </c>
      <c r="M755" s="203">
        <v>60</v>
      </c>
      <c r="N755" s="203">
        <v>10</v>
      </c>
      <c r="O755" s="204">
        <v>1.6E-2</v>
      </c>
      <c r="P755" s="203">
        <v>1.6E-2</v>
      </c>
      <c r="Q755" s="199"/>
      <c r="R755" s="199"/>
      <c r="S755" s="218"/>
      <c r="T755" s="218"/>
    </row>
    <row r="756" spans="1:20" s="205" customFormat="1">
      <c r="A756" s="199" t="s">
        <v>3179</v>
      </c>
      <c r="B756" s="199" t="s">
        <v>7961</v>
      </c>
      <c r="C756" s="644">
        <v>2608522057</v>
      </c>
      <c r="D756" s="646" t="s">
        <v>12961</v>
      </c>
      <c r="E756" s="199"/>
      <c r="F756" s="201">
        <f t="shared" si="11"/>
        <v>5.3159999999999998</v>
      </c>
      <c r="G756" s="201">
        <v>4.43</v>
      </c>
      <c r="H756" s="199"/>
      <c r="I756" s="199"/>
      <c r="J756" s="631" t="s">
        <v>1133</v>
      </c>
      <c r="K756" s="202" t="s">
        <v>7930</v>
      </c>
      <c r="L756" s="203">
        <v>150</v>
      </c>
      <c r="M756" s="203">
        <v>60</v>
      </c>
      <c r="N756" s="203">
        <v>10</v>
      </c>
      <c r="O756" s="204">
        <v>1.6E-2</v>
      </c>
      <c r="P756" s="203">
        <v>1.6E-2</v>
      </c>
      <c r="Q756" s="199"/>
      <c r="R756" s="199"/>
      <c r="S756" s="218"/>
      <c r="T756" s="218"/>
    </row>
    <row r="757" spans="1:20" s="205" customFormat="1">
      <c r="A757" s="199" t="s">
        <v>3179</v>
      </c>
      <c r="B757" s="199" t="s">
        <v>7961</v>
      </c>
      <c r="C757" s="644">
        <v>2608522058</v>
      </c>
      <c r="D757" s="646" t="s">
        <v>12962</v>
      </c>
      <c r="E757" s="199"/>
      <c r="F757" s="201">
        <f t="shared" si="11"/>
        <v>5.3159999999999998</v>
      </c>
      <c r="G757" s="201">
        <v>4.43</v>
      </c>
      <c r="H757" s="199"/>
      <c r="I757" s="199"/>
      <c r="J757" s="631" t="s">
        <v>1133</v>
      </c>
      <c r="K757" s="202" t="s">
        <v>7932</v>
      </c>
      <c r="L757" s="203">
        <v>150</v>
      </c>
      <c r="M757" s="203">
        <v>60</v>
      </c>
      <c r="N757" s="203">
        <v>10</v>
      </c>
      <c r="O757" s="204">
        <v>1.6E-2</v>
      </c>
      <c r="P757" s="203">
        <v>1.6E-2</v>
      </c>
      <c r="Q757" s="199"/>
      <c r="R757" s="199"/>
      <c r="S757" s="218"/>
      <c r="T757" s="218"/>
    </row>
    <row r="758" spans="1:20" s="205" customFormat="1">
      <c r="A758" s="199" t="s">
        <v>3179</v>
      </c>
      <c r="B758" s="199" t="s">
        <v>7961</v>
      </c>
      <c r="C758" s="644">
        <v>2608522059</v>
      </c>
      <c r="D758" s="646" t="s">
        <v>12963</v>
      </c>
      <c r="E758" s="199"/>
      <c r="F758" s="201">
        <f t="shared" si="11"/>
        <v>5.3159999999999998</v>
      </c>
      <c r="G758" s="201">
        <v>4.43</v>
      </c>
      <c r="H758" s="199"/>
      <c r="I758" s="199"/>
      <c r="J758" s="631" t="s">
        <v>1133</v>
      </c>
      <c r="K758" s="202" t="s">
        <v>7934</v>
      </c>
      <c r="L758" s="203">
        <v>150</v>
      </c>
      <c r="M758" s="203">
        <v>60</v>
      </c>
      <c r="N758" s="203">
        <v>10</v>
      </c>
      <c r="O758" s="204">
        <v>1.6E-2</v>
      </c>
      <c r="P758" s="203">
        <v>1.6E-2</v>
      </c>
      <c r="Q758" s="199"/>
      <c r="R758" s="199"/>
      <c r="S758" s="218"/>
      <c r="T758" s="218"/>
    </row>
    <row r="759" spans="1:20" s="205" customFormat="1">
      <c r="A759" s="199" t="s">
        <v>3179</v>
      </c>
      <c r="B759" s="199" t="s">
        <v>7961</v>
      </c>
      <c r="C759" s="644">
        <v>2608522061</v>
      </c>
      <c r="D759" s="646" t="s">
        <v>12964</v>
      </c>
      <c r="E759" s="199"/>
      <c r="F759" s="201">
        <f t="shared" si="11"/>
        <v>24.768000000000001</v>
      </c>
      <c r="G759" s="201">
        <v>20.64</v>
      </c>
      <c r="H759" s="199"/>
      <c r="I759" s="199"/>
      <c r="J759" s="631" t="s">
        <v>1133</v>
      </c>
      <c r="K759" s="202" t="s">
        <v>7936</v>
      </c>
      <c r="L759" s="203">
        <v>85</v>
      </c>
      <c r="M759" s="203">
        <v>50</v>
      </c>
      <c r="N759" s="203">
        <v>20</v>
      </c>
      <c r="O759" s="204">
        <v>0.05</v>
      </c>
      <c r="P759" s="203">
        <v>0.05</v>
      </c>
      <c r="Q759" s="199"/>
      <c r="R759" s="199"/>
      <c r="S759" s="218"/>
      <c r="T759" s="218"/>
    </row>
    <row r="760" spans="1:20" s="205" customFormat="1">
      <c r="A760" s="199" t="s">
        <v>3179</v>
      </c>
      <c r="B760" s="199" t="s">
        <v>7961</v>
      </c>
      <c r="C760" s="644">
        <v>2608522062</v>
      </c>
      <c r="D760" s="646" t="s">
        <v>12965</v>
      </c>
      <c r="E760" s="199"/>
      <c r="F760" s="201">
        <f t="shared" si="11"/>
        <v>24.768000000000001</v>
      </c>
      <c r="G760" s="201">
        <v>20.64</v>
      </c>
      <c r="H760" s="199"/>
      <c r="I760" s="199"/>
      <c r="J760" s="631" t="s">
        <v>1133</v>
      </c>
      <c r="K760" s="202" t="s">
        <v>7938</v>
      </c>
      <c r="L760" s="203">
        <v>85</v>
      </c>
      <c r="M760" s="203">
        <v>50</v>
      </c>
      <c r="N760" s="203">
        <v>20</v>
      </c>
      <c r="O760" s="204">
        <v>0.05</v>
      </c>
      <c r="P760" s="203">
        <v>0.05</v>
      </c>
      <c r="Q760" s="199"/>
      <c r="R760" s="199"/>
      <c r="S760" s="218"/>
      <c r="T760" s="218"/>
    </row>
    <row r="761" spans="1:20" s="205" customFormat="1">
      <c r="A761" s="199" t="s">
        <v>3179</v>
      </c>
      <c r="B761" s="199" t="s">
        <v>7961</v>
      </c>
      <c r="C761" s="644">
        <v>2608522063</v>
      </c>
      <c r="D761" s="646" t="s">
        <v>12966</v>
      </c>
      <c r="E761" s="199"/>
      <c r="F761" s="201">
        <f t="shared" si="11"/>
        <v>28.608000000000001</v>
      </c>
      <c r="G761" s="201">
        <v>23.84</v>
      </c>
      <c r="H761" s="199"/>
      <c r="I761" s="199"/>
      <c r="J761" s="631" t="s">
        <v>1133</v>
      </c>
      <c r="K761" s="202" t="s">
        <v>7940</v>
      </c>
      <c r="L761" s="203">
        <v>85</v>
      </c>
      <c r="M761" s="203">
        <v>50</v>
      </c>
      <c r="N761" s="203">
        <v>20</v>
      </c>
      <c r="O761" s="204">
        <v>0.05</v>
      </c>
      <c r="P761" s="203">
        <v>0.05</v>
      </c>
      <c r="Q761" s="199"/>
      <c r="R761" s="197" t="s">
        <v>14294</v>
      </c>
      <c r="S761" s="218"/>
      <c r="T761" s="218"/>
    </row>
    <row r="762" spans="1:20" s="205" customFormat="1">
      <c r="A762" s="199" t="s">
        <v>3179</v>
      </c>
      <c r="B762" s="199" t="s">
        <v>7961</v>
      </c>
      <c r="C762" s="644">
        <v>2608522064</v>
      </c>
      <c r="D762" s="646" t="s">
        <v>12967</v>
      </c>
      <c r="E762" s="199"/>
      <c r="F762" s="201">
        <f t="shared" si="11"/>
        <v>41.856000000000002</v>
      </c>
      <c r="G762" s="201">
        <v>34.880000000000003</v>
      </c>
      <c r="H762" s="199"/>
      <c r="I762" s="199"/>
      <c r="J762" s="631" t="s">
        <v>1133</v>
      </c>
      <c r="K762" s="202" t="s">
        <v>7942</v>
      </c>
      <c r="L762" s="203">
        <v>200</v>
      </c>
      <c r="M762" s="203">
        <v>130</v>
      </c>
      <c r="N762" s="203">
        <v>15</v>
      </c>
      <c r="O762" s="204">
        <v>0.14899999999999999</v>
      </c>
      <c r="P762" s="203">
        <v>0.14899999999999999</v>
      </c>
      <c r="Q762" s="199"/>
      <c r="R762" s="199"/>
      <c r="S762" s="218"/>
      <c r="T762" s="218"/>
    </row>
    <row r="763" spans="1:20" s="205" customFormat="1">
      <c r="A763" s="199" t="s">
        <v>3179</v>
      </c>
      <c r="B763" s="199" t="s">
        <v>7961</v>
      </c>
      <c r="C763" s="644">
        <v>2608522065</v>
      </c>
      <c r="D763" s="646" t="s">
        <v>12968</v>
      </c>
      <c r="E763" s="199"/>
      <c r="F763" s="201">
        <f t="shared" si="11"/>
        <v>39.456000000000003</v>
      </c>
      <c r="G763" s="201">
        <v>32.880000000000003</v>
      </c>
      <c r="H763" s="199"/>
      <c r="I763" s="199"/>
      <c r="J763" s="631" t="s">
        <v>1133</v>
      </c>
      <c r="K763" s="202" t="s">
        <v>7944</v>
      </c>
      <c r="L763" s="203">
        <v>200</v>
      </c>
      <c r="M763" s="203">
        <v>130</v>
      </c>
      <c r="N763" s="203">
        <v>15</v>
      </c>
      <c r="O763" s="204">
        <v>0.14899999999999999</v>
      </c>
      <c r="P763" s="203">
        <v>0.14899999999999999</v>
      </c>
      <c r="Q763" s="199"/>
      <c r="R763" s="199"/>
      <c r="S763" s="218"/>
      <c r="T763" s="218"/>
    </row>
    <row r="764" spans="1:20" s="205" customFormat="1">
      <c r="A764" s="199" t="s">
        <v>3179</v>
      </c>
      <c r="B764" s="199" t="s">
        <v>7961</v>
      </c>
      <c r="C764" s="644">
        <v>2608522060</v>
      </c>
      <c r="D764" s="646" t="s">
        <v>12969</v>
      </c>
      <c r="E764" s="199"/>
      <c r="F764" s="201">
        <f t="shared" si="11"/>
        <v>19.2</v>
      </c>
      <c r="G764" s="201">
        <v>16</v>
      </c>
      <c r="H764" s="199"/>
      <c r="I764" s="199"/>
      <c r="J764" s="631" t="s">
        <v>1133</v>
      </c>
      <c r="K764" s="202">
        <v>3165140631396</v>
      </c>
      <c r="L764" s="203">
        <v>150</v>
      </c>
      <c r="M764" s="203">
        <v>60</v>
      </c>
      <c r="N764" s="203">
        <v>25</v>
      </c>
      <c r="O764" s="204">
        <v>6.4000000000000001E-2</v>
      </c>
      <c r="P764" s="203">
        <v>6.4000000000000001E-2</v>
      </c>
      <c r="Q764" s="199"/>
      <c r="R764" s="199"/>
      <c r="S764" s="218"/>
      <c r="T764" s="218"/>
    </row>
    <row r="765" spans="1:20" s="205" customFormat="1">
      <c r="A765" s="199" t="s">
        <v>3179</v>
      </c>
      <c r="B765" s="199" t="s">
        <v>7961</v>
      </c>
      <c r="C765" s="644">
        <v>2608551018</v>
      </c>
      <c r="D765" s="645" t="s">
        <v>12970</v>
      </c>
      <c r="E765" s="199"/>
      <c r="F765" s="201">
        <f t="shared" si="11"/>
        <v>8.64</v>
      </c>
      <c r="G765" s="201">
        <v>7.2</v>
      </c>
      <c r="H765" s="199"/>
      <c r="I765" s="199"/>
      <c r="J765" s="631" t="s">
        <v>1182</v>
      </c>
      <c r="K765" s="202" t="s">
        <v>7947</v>
      </c>
      <c r="L765" s="203">
        <v>125</v>
      </c>
      <c r="M765" s="203">
        <v>50</v>
      </c>
      <c r="N765" s="203">
        <v>25</v>
      </c>
      <c r="O765" s="204">
        <v>3.5000000000000003E-2</v>
      </c>
      <c r="P765" s="203">
        <v>3.5000000000000003E-2</v>
      </c>
      <c r="Q765" s="199"/>
      <c r="R765" s="199"/>
      <c r="S765" s="218"/>
      <c r="T765" s="218"/>
    </row>
    <row r="766" spans="1:20" s="205" customFormat="1">
      <c r="A766" s="199" t="s">
        <v>3179</v>
      </c>
      <c r="B766" s="199" t="s">
        <v>7961</v>
      </c>
      <c r="C766" s="644">
        <v>2608551019</v>
      </c>
      <c r="D766" s="646" t="s">
        <v>12971</v>
      </c>
      <c r="E766" s="199"/>
      <c r="F766" s="201">
        <f t="shared" si="11"/>
        <v>8.64</v>
      </c>
      <c r="G766" s="201">
        <v>7.2</v>
      </c>
      <c r="H766" s="199"/>
      <c r="I766" s="199"/>
      <c r="J766" s="631" t="s">
        <v>1182</v>
      </c>
      <c r="K766" s="202" t="s">
        <v>7949</v>
      </c>
      <c r="L766" s="203">
        <v>125</v>
      </c>
      <c r="M766" s="203">
        <v>50</v>
      </c>
      <c r="N766" s="203">
        <v>25</v>
      </c>
      <c r="O766" s="204">
        <v>3.5000000000000003E-2</v>
      </c>
      <c r="P766" s="203">
        <v>3.5000000000000003E-2</v>
      </c>
      <c r="Q766" s="199"/>
      <c r="R766" s="199"/>
      <c r="S766" s="218"/>
      <c r="T766" s="218"/>
    </row>
    <row r="767" spans="1:20" s="205" customFormat="1">
      <c r="A767" s="199" t="s">
        <v>3179</v>
      </c>
      <c r="B767" s="199" t="s">
        <v>7961</v>
      </c>
      <c r="C767" s="644">
        <v>2608551020</v>
      </c>
      <c r="D767" s="646" t="s">
        <v>12972</v>
      </c>
      <c r="E767" s="199"/>
      <c r="F767" s="201">
        <f t="shared" si="11"/>
        <v>8.64</v>
      </c>
      <c r="G767" s="201">
        <v>7.2</v>
      </c>
      <c r="H767" s="199"/>
      <c r="I767" s="199"/>
      <c r="J767" s="631" t="s">
        <v>1182</v>
      </c>
      <c r="K767" s="202" t="s">
        <v>7951</v>
      </c>
      <c r="L767" s="203">
        <v>125</v>
      </c>
      <c r="M767" s="203">
        <v>50</v>
      </c>
      <c r="N767" s="203">
        <v>25</v>
      </c>
      <c r="O767" s="204">
        <v>0.04</v>
      </c>
      <c r="P767" s="203">
        <v>0.04</v>
      </c>
      <c r="Q767" s="199"/>
      <c r="R767" s="199"/>
      <c r="S767" s="218"/>
      <c r="T767" s="218"/>
    </row>
    <row r="768" spans="1:20" s="205" customFormat="1">
      <c r="A768" s="199" t="s">
        <v>3179</v>
      </c>
      <c r="B768" s="199" t="s">
        <v>7961</v>
      </c>
      <c r="C768" s="644">
        <v>2608551021</v>
      </c>
      <c r="D768" s="646" t="s">
        <v>12973</v>
      </c>
      <c r="E768" s="199"/>
      <c r="F768" s="201">
        <f t="shared" si="11"/>
        <v>8.64</v>
      </c>
      <c r="G768" s="201">
        <v>7.2</v>
      </c>
      <c r="H768" s="199"/>
      <c r="I768" s="199"/>
      <c r="J768" s="631" t="s">
        <v>1182</v>
      </c>
      <c r="K768" s="202" t="s">
        <v>7953</v>
      </c>
      <c r="L768" s="203">
        <v>125</v>
      </c>
      <c r="M768" s="203">
        <v>50</v>
      </c>
      <c r="N768" s="203">
        <v>25</v>
      </c>
      <c r="O768" s="204">
        <v>0.06</v>
      </c>
      <c r="P768" s="203">
        <v>0.06</v>
      </c>
      <c r="Q768" s="199"/>
      <c r="R768" s="199"/>
      <c r="S768" s="218"/>
      <c r="T768" s="218"/>
    </row>
    <row r="769" spans="1:20" s="205" customFormat="1">
      <c r="A769" s="199" t="s">
        <v>3179</v>
      </c>
      <c r="B769" s="199" t="s">
        <v>7961</v>
      </c>
      <c r="C769" s="644">
        <v>2608551022</v>
      </c>
      <c r="D769" s="646" t="s">
        <v>12974</v>
      </c>
      <c r="E769" s="199"/>
      <c r="F769" s="201">
        <f t="shared" si="11"/>
        <v>8.64</v>
      </c>
      <c r="G769" s="201">
        <v>7.2</v>
      </c>
      <c r="H769" s="199"/>
      <c r="I769" s="199"/>
      <c r="J769" s="631" t="s">
        <v>1182</v>
      </c>
      <c r="K769" s="202" t="s">
        <v>7955</v>
      </c>
      <c r="L769" s="203">
        <v>125</v>
      </c>
      <c r="M769" s="203">
        <v>50</v>
      </c>
      <c r="N769" s="203">
        <v>25</v>
      </c>
      <c r="O769" s="204">
        <v>3.5000000000000003E-2</v>
      </c>
      <c r="P769" s="203">
        <v>3.5000000000000003E-2</v>
      </c>
      <c r="Q769" s="199"/>
      <c r="R769" s="199"/>
      <c r="S769" s="218"/>
      <c r="T769" s="218"/>
    </row>
    <row r="770" spans="1:20" s="205" customFormat="1">
      <c r="A770" s="199" t="s">
        <v>3179</v>
      </c>
      <c r="B770" s="199" t="s">
        <v>7961</v>
      </c>
      <c r="C770" s="644">
        <v>2608551029</v>
      </c>
      <c r="D770" s="645" t="s">
        <v>12975</v>
      </c>
      <c r="E770" s="199"/>
      <c r="F770" s="201">
        <f t="shared" si="11"/>
        <v>24</v>
      </c>
      <c r="G770" s="201">
        <v>20</v>
      </c>
      <c r="H770" s="199"/>
      <c r="I770" s="199"/>
      <c r="J770" s="631" t="s">
        <v>528</v>
      </c>
      <c r="K770" s="202" t="s">
        <v>7957</v>
      </c>
      <c r="L770" s="203">
        <v>210</v>
      </c>
      <c r="M770" s="203">
        <v>105</v>
      </c>
      <c r="N770" s="203">
        <v>50</v>
      </c>
      <c r="O770" s="204">
        <v>0.97</v>
      </c>
      <c r="P770" s="203">
        <v>0.97</v>
      </c>
      <c r="Q770" s="199"/>
      <c r="R770" s="199"/>
      <c r="S770" s="218"/>
      <c r="T770" s="218"/>
    </row>
    <row r="771" spans="1:20" s="205" customFormat="1">
      <c r="A771" s="197" t="s">
        <v>3179</v>
      </c>
      <c r="B771" s="197" t="s">
        <v>7961</v>
      </c>
      <c r="C771" s="633">
        <v>2608522096</v>
      </c>
      <c r="D771" s="634" t="s">
        <v>14457</v>
      </c>
      <c r="E771" s="197"/>
      <c r="F771" s="201">
        <f t="shared" si="11"/>
        <v>3.528</v>
      </c>
      <c r="G771" s="229">
        <v>2.94</v>
      </c>
      <c r="H771" s="197"/>
      <c r="I771" s="197"/>
      <c r="J771" s="203" t="s">
        <v>1133</v>
      </c>
      <c r="K771" s="202" t="s">
        <v>14458</v>
      </c>
      <c r="L771" s="203">
        <v>200</v>
      </c>
      <c r="M771" s="203">
        <v>57</v>
      </c>
      <c r="N771" s="203">
        <v>17</v>
      </c>
      <c r="O771" s="204">
        <v>1.2E-2</v>
      </c>
      <c r="P771" s="203">
        <v>2.3E-2</v>
      </c>
      <c r="Q771" s="197"/>
      <c r="R771" s="197"/>
      <c r="S771" s="218"/>
      <c r="T771" s="218"/>
    </row>
    <row r="772" spans="1:20" s="205" customFormat="1">
      <c r="A772" s="197" t="s">
        <v>3179</v>
      </c>
      <c r="B772" s="197" t="s">
        <v>7961</v>
      </c>
      <c r="C772" s="633">
        <v>2608522097</v>
      </c>
      <c r="D772" s="634" t="s">
        <v>14459</v>
      </c>
      <c r="E772" s="197"/>
      <c r="F772" s="201">
        <f t="shared" si="11"/>
        <v>5.3159999999999998</v>
      </c>
      <c r="G772" s="229">
        <v>4.43</v>
      </c>
      <c r="H772" s="197"/>
      <c r="I772" s="197"/>
      <c r="J772" s="203" t="s">
        <v>1133</v>
      </c>
      <c r="K772" s="202" t="s">
        <v>14460</v>
      </c>
      <c r="L772" s="203">
        <v>200</v>
      </c>
      <c r="M772" s="203">
        <v>60</v>
      </c>
      <c r="N772" s="203">
        <v>15</v>
      </c>
      <c r="O772" s="204">
        <v>1.4999999999999999E-2</v>
      </c>
      <c r="P772" s="203">
        <v>1.9E-2</v>
      </c>
      <c r="Q772" s="197"/>
      <c r="R772" s="197"/>
      <c r="S772" s="218"/>
      <c r="T772" s="218"/>
    </row>
    <row r="773" spans="1:20" s="205" customFormat="1">
      <c r="A773" s="197" t="s">
        <v>3179</v>
      </c>
      <c r="B773" s="197" t="s">
        <v>7961</v>
      </c>
      <c r="C773" s="633">
        <v>2608255990</v>
      </c>
      <c r="D773" s="634" t="s">
        <v>14463</v>
      </c>
      <c r="E773" s="197"/>
      <c r="F773" s="201">
        <f t="shared" si="11"/>
        <v>15.707999999999998</v>
      </c>
      <c r="G773" s="229">
        <v>13.09</v>
      </c>
      <c r="H773" s="197"/>
      <c r="I773" s="197"/>
      <c r="J773" s="203" t="s">
        <v>1182</v>
      </c>
      <c r="K773" s="202" t="s">
        <v>14464</v>
      </c>
      <c r="L773" s="203">
        <v>201</v>
      </c>
      <c r="M773" s="203">
        <v>56</v>
      </c>
      <c r="N773" s="203">
        <v>2</v>
      </c>
      <c r="O773" s="204">
        <v>0.02</v>
      </c>
      <c r="P773" s="203">
        <v>2.1999999999999999E-2</v>
      </c>
      <c r="Q773" s="197"/>
      <c r="R773" s="197" t="s">
        <v>14424</v>
      </c>
      <c r="S773" s="218"/>
      <c r="T773" s="218"/>
    </row>
    <row r="774" spans="1:20" s="205" customFormat="1">
      <c r="A774" s="197" t="s">
        <v>3179</v>
      </c>
      <c r="B774" s="197" t="s">
        <v>7961</v>
      </c>
      <c r="C774" s="633">
        <v>2608255991</v>
      </c>
      <c r="D774" s="634" t="s">
        <v>14465</v>
      </c>
      <c r="E774" s="197"/>
      <c r="F774" s="201">
        <f t="shared" si="11"/>
        <v>15.707999999999998</v>
      </c>
      <c r="G774" s="229">
        <v>13.09</v>
      </c>
      <c r="H774" s="197"/>
      <c r="I774" s="197"/>
      <c r="J774" s="203" t="s">
        <v>1182</v>
      </c>
      <c r="K774" s="202" t="s">
        <v>14466</v>
      </c>
      <c r="L774" s="203">
        <v>170</v>
      </c>
      <c r="M774" s="203">
        <v>55</v>
      </c>
      <c r="N774" s="203">
        <v>3</v>
      </c>
      <c r="O774" s="204">
        <v>1.7999999999999999E-2</v>
      </c>
      <c r="P774" s="203">
        <v>1.9E-2</v>
      </c>
      <c r="Q774" s="197"/>
      <c r="R774" s="197" t="s">
        <v>14424</v>
      </c>
      <c r="S774" s="218"/>
      <c r="T774" s="218"/>
    </row>
    <row r="775" spans="1:20" s="205" customFormat="1">
      <c r="A775" s="197" t="s">
        <v>3179</v>
      </c>
      <c r="B775" s="197" t="s">
        <v>7961</v>
      </c>
      <c r="C775" s="633">
        <v>2608255992</v>
      </c>
      <c r="D775" s="634" t="s">
        <v>14467</v>
      </c>
      <c r="E775" s="197"/>
      <c r="F775" s="201">
        <f t="shared" si="11"/>
        <v>15.707999999999998</v>
      </c>
      <c r="G775" s="229">
        <v>13.09</v>
      </c>
      <c r="H775" s="197"/>
      <c r="I775" s="197"/>
      <c r="J775" s="203" t="s">
        <v>1182</v>
      </c>
      <c r="K775" s="202" t="s">
        <v>14468</v>
      </c>
      <c r="L775" s="203">
        <v>170</v>
      </c>
      <c r="M775" s="203">
        <v>56</v>
      </c>
      <c r="N775" s="203">
        <v>3</v>
      </c>
      <c r="O775" s="204">
        <v>1.7999999999999999E-2</v>
      </c>
      <c r="P775" s="203">
        <v>1.7999999999999999E-2</v>
      </c>
      <c r="Q775" s="197"/>
      <c r="R775" s="197" t="s">
        <v>14424</v>
      </c>
      <c r="S775" s="218"/>
      <c r="T775" s="218"/>
    </row>
    <row r="776" spans="1:20" s="205" customFormat="1">
      <c r="A776" s="197" t="s">
        <v>3179</v>
      </c>
      <c r="B776" s="197" t="s">
        <v>7961</v>
      </c>
      <c r="C776" s="633">
        <v>2608255993</v>
      </c>
      <c r="D776" s="634" t="s">
        <v>14469</v>
      </c>
      <c r="E776" s="197"/>
      <c r="F776" s="201">
        <f t="shared" si="11"/>
        <v>9.24</v>
      </c>
      <c r="G776" s="229">
        <v>7.7</v>
      </c>
      <c r="H776" s="197"/>
      <c r="I776" s="197"/>
      <c r="J776" s="203" t="s">
        <v>1182</v>
      </c>
      <c r="K776" s="202" t="s">
        <v>14470</v>
      </c>
      <c r="L776" s="203">
        <v>200</v>
      </c>
      <c r="M776" s="203">
        <v>56</v>
      </c>
      <c r="N776" s="203">
        <v>4</v>
      </c>
      <c r="O776" s="204">
        <v>0.02</v>
      </c>
      <c r="P776" s="203">
        <v>2.3E-2</v>
      </c>
      <c r="Q776" s="197"/>
      <c r="R776" s="197"/>
      <c r="S776" s="218"/>
      <c r="T776" s="218"/>
    </row>
    <row r="777" spans="1:20" s="205" customFormat="1">
      <c r="A777" s="197" t="s">
        <v>3179</v>
      </c>
      <c r="B777" s="197" t="s">
        <v>7961</v>
      </c>
      <c r="C777" s="633">
        <v>2608255994</v>
      </c>
      <c r="D777" s="634" t="s">
        <v>14471</v>
      </c>
      <c r="E777" s="197"/>
      <c r="F777" s="201">
        <f t="shared" ref="F777:F840" si="12">G777*1.2</f>
        <v>9.24</v>
      </c>
      <c r="G777" s="229">
        <v>7.7</v>
      </c>
      <c r="H777" s="197"/>
      <c r="I777" s="197"/>
      <c r="J777" s="203" t="s">
        <v>1182</v>
      </c>
      <c r="K777" s="202" t="s">
        <v>14472</v>
      </c>
      <c r="L777" s="203">
        <v>220</v>
      </c>
      <c r="M777" s="203">
        <v>80</v>
      </c>
      <c r="N777" s="203">
        <v>2</v>
      </c>
      <c r="O777" s="204">
        <v>0.04</v>
      </c>
      <c r="P777" s="203">
        <v>4.1000000000000002E-2</v>
      </c>
      <c r="Q777" s="197"/>
      <c r="R777" s="197"/>
      <c r="S777" s="218"/>
      <c r="T777" s="218"/>
    </row>
    <row r="778" spans="1:20" s="205" customFormat="1">
      <c r="A778" s="197" t="s">
        <v>3179</v>
      </c>
      <c r="B778" s="197" t="s">
        <v>7961</v>
      </c>
      <c r="C778" s="633">
        <v>2608255995</v>
      </c>
      <c r="D778" s="634" t="s">
        <v>14473</v>
      </c>
      <c r="E778" s="197"/>
      <c r="F778" s="201">
        <f t="shared" si="12"/>
        <v>9.24</v>
      </c>
      <c r="G778" s="229">
        <v>7.7</v>
      </c>
      <c r="H778" s="197"/>
      <c r="I778" s="197"/>
      <c r="J778" s="203" t="s">
        <v>1182</v>
      </c>
      <c r="K778" s="202" t="s">
        <v>14474</v>
      </c>
      <c r="L778" s="203">
        <v>200</v>
      </c>
      <c r="M778" s="203">
        <v>80</v>
      </c>
      <c r="N778" s="203">
        <v>2</v>
      </c>
      <c r="O778" s="204">
        <v>4.3999999999999997E-2</v>
      </c>
      <c r="P778" s="203">
        <v>4.3999999999999997E-2</v>
      </c>
      <c r="Q778" s="197"/>
      <c r="R778" s="197" t="s">
        <v>14424</v>
      </c>
      <c r="S778" s="218"/>
      <c r="T778" s="218"/>
    </row>
    <row r="779" spans="1:20" s="205" customFormat="1">
      <c r="A779" s="197" t="s">
        <v>4007</v>
      </c>
      <c r="B779" s="197" t="s">
        <v>7961</v>
      </c>
      <c r="C779" s="636">
        <v>2607017070</v>
      </c>
      <c r="D779" s="637" t="s">
        <v>14735</v>
      </c>
      <c r="E779" s="197"/>
      <c r="F779" s="201">
        <f t="shared" si="12"/>
        <v>14.891999999999999</v>
      </c>
      <c r="G779" s="229">
        <v>12.41</v>
      </c>
      <c r="H779" s="197"/>
      <c r="I779" s="197"/>
      <c r="J779" s="203" t="s">
        <v>528</v>
      </c>
      <c r="K779" s="202" t="s">
        <v>14736</v>
      </c>
      <c r="L779" s="203">
        <v>308</v>
      </c>
      <c r="M779" s="203">
        <v>125</v>
      </c>
      <c r="N779" s="203">
        <v>20</v>
      </c>
      <c r="O779" s="204">
        <v>0.40500000000000003</v>
      </c>
      <c r="P779" s="203">
        <v>0.40500000000000003</v>
      </c>
      <c r="Q779" s="197"/>
      <c r="R779" s="197" t="s">
        <v>14737</v>
      </c>
      <c r="S779" s="218"/>
      <c r="T779" s="218"/>
    </row>
    <row r="780" spans="1:20" s="205" customFormat="1">
      <c r="A780" s="199" t="s">
        <v>3179</v>
      </c>
      <c r="B780" s="199" t="s">
        <v>12709</v>
      </c>
      <c r="C780" s="624">
        <v>2608551018</v>
      </c>
      <c r="D780" s="625" t="s">
        <v>12710</v>
      </c>
      <c r="E780" s="199"/>
      <c r="F780" s="201">
        <f t="shared" si="12"/>
        <v>8.64</v>
      </c>
      <c r="G780" s="201">
        <v>7.2</v>
      </c>
      <c r="H780" s="199"/>
      <c r="I780" s="199"/>
      <c r="J780" s="626" t="s">
        <v>1182</v>
      </c>
      <c r="K780" s="202">
        <v>3165140631501</v>
      </c>
      <c r="L780" s="203">
        <v>125</v>
      </c>
      <c r="M780" s="203">
        <v>50</v>
      </c>
      <c r="N780" s="203">
        <v>20</v>
      </c>
      <c r="O780" s="204">
        <v>0.03</v>
      </c>
      <c r="P780" s="203">
        <v>0.03</v>
      </c>
      <c r="Q780" s="627"/>
      <c r="R780" s="627"/>
      <c r="S780" s="218"/>
      <c r="T780" s="218"/>
    </row>
    <row r="781" spans="1:20" s="205" customFormat="1">
      <c r="A781" s="199" t="s">
        <v>3179</v>
      </c>
      <c r="B781" s="199" t="s">
        <v>12709</v>
      </c>
      <c r="C781" s="624">
        <v>2608551019</v>
      </c>
      <c r="D781" s="625" t="s">
        <v>12711</v>
      </c>
      <c r="E781" s="199"/>
      <c r="F781" s="201">
        <f t="shared" si="12"/>
        <v>8.64</v>
      </c>
      <c r="G781" s="201">
        <v>7.2</v>
      </c>
      <c r="H781" s="199"/>
      <c r="I781" s="199"/>
      <c r="J781" s="626" t="s">
        <v>1182</v>
      </c>
      <c r="K781" s="202">
        <v>3165140631518</v>
      </c>
      <c r="L781" s="203">
        <v>125</v>
      </c>
      <c r="M781" s="203">
        <v>50</v>
      </c>
      <c r="N781" s="203">
        <v>20</v>
      </c>
      <c r="O781" s="204">
        <v>0.03</v>
      </c>
      <c r="P781" s="203">
        <v>0.03</v>
      </c>
      <c r="Q781" s="627"/>
      <c r="R781" s="627"/>
      <c r="S781" s="218"/>
      <c r="T781" s="218"/>
    </row>
    <row r="782" spans="1:20" s="205" customFormat="1">
      <c r="A782" s="199" t="s">
        <v>3179</v>
      </c>
      <c r="B782" s="199" t="s">
        <v>12709</v>
      </c>
      <c r="C782" s="624">
        <v>2608551020</v>
      </c>
      <c r="D782" s="625" t="s">
        <v>12712</v>
      </c>
      <c r="E782" s="199"/>
      <c r="F782" s="201">
        <f t="shared" si="12"/>
        <v>8.64</v>
      </c>
      <c r="G782" s="201">
        <v>7.2</v>
      </c>
      <c r="H782" s="199"/>
      <c r="I782" s="199"/>
      <c r="J782" s="626" t="s">
        <v>1182</v>
      </c>
      <c r="K782" s="202">
        <v>3165140631525</v>
      </c>
      <c r="L782" s="203">
        <v>125</v>
      </c>
      <c r="M782" s="203">
        <v>50</v>
      </c>
      <c r="N782" s="203">
        <v>20</v>
      </c>
      <c r="O782" s="204">
        <v>3.5000000000000003E-2</v>
      </c>
      <c r="P782" s="203">
        <v>3.5000000000000003E-2</v>
      </c>
      <c r="Q782" s="627"/>
      <c r="R782" s="627"/>
      <c r="S782" s="218"/>
      <c r="T782" s="218"/>
    </row>
    <row r="783" spans="1:20" s="205" customFormat="1">
      <c r="A783" s="199" t="s">
        <v>3179</v>
      </c>
      <c r="B783" s="199" t="s">
        <v>12709</v>
      </c>
      <c r="C783" s="624">
        <v>2608551021</v>
      </c>
      <c r="D783" s="625" t="s">
        <v>12713</v>
      </c>
      <c r="E783" s="199"/>
      <c r="F783" s="201">
        <f t="shared" si="12"/>
        <v>8.64</v>
      </c>
      <c r="G783" s="201">
        <v>7.2</v>
      </c>
      <c r="H783" s="199"/>
      <c r="I783" s="199"/>
      <c r="J783" s="626" t="s">
        <v>1182</v>
      </c>
      <c r="K783" s="202">
        <v>3165140631532</v>
      </c>
      <c r="L783" s="203">
        <v>125</v>
      </c>
      <c r="M783" s="203">
        <v>50</v>
      </c>
      <c r="N783" s="203">
        <v>20</v>
      </c>
      <c r="O783" s="204">
        <v>4.4999999999999998E-2</v>
      </c>
      <c r="P783" s="203">
        <v>4.4999999999999998E-2</v>
      </c>
      <c r="Q783" s="627"/>
      <c r="R783" s="627"/>
      <c r="S783" s="218"/>
      <c r="T783" s="218"/>
    </row>
    <row r="784" spans="1:20" s="205" customFormat="1">
      <c r="A784" s="199" t="s">
        <v>3179</v>
      </c>
      <c r="B784" s="199" t="s">
        <v>12709</v>
      </c>
      <c r="C784" s="624">
        <v>2608551022</v>
      </c>
      <c r="D784" s="625" t="s">
        <v>12714</v>
      </c>
      <c r="E784" s="199"/>
      <c r="F784" s="201">
        <f t="shared" si="12"/>
        <v>8.64</v>
      </c>
      <c r="G784" s="201">
        <v>7.2</v>
      </c>
      <c r="H784" s="199"/>
      <c r="I784" s="199"/>
      <c r="J784" s="626" t="s">
        <v>1182</v>
      </c>
      <c r="K784" s="202">
        <v>3165140631549</v>
      </c>
      <c r="L784" s="203">
        <v>125</v>
      </c>
      <c r="M784" s="203">
        <v>50</v>
      </c>
      <c r="N784" s="203">
        <v>20</v>
      </c>
      <c r="O784" s="204">
        <v>2.5000000000000001E-2</v>
      </c>
      <c r="P784" s="203">
        <v>2.5000000000000001E-2</v>
      </c>
      <c r="Q784" s="627"/>
      <c r="R784" s="627"/>
      <c r="S784" s="218"/>
      <c r="T784" s="218"/>
    </row>
    <row r="785" spans="1:20" s="205" customFormat="1">
      <c r="A785" s="199" t="s">
        <v>3179</v>
      </c>
      <c r="B785" s="199" t="s">
        <v>12709</v>
      </c>
      <c r="C785" s="624">
        <v>2608551029</v>
      </c>
      <c r="D785" s="625" t="s">
        <v>12715</v>
      </c>
      <c r="E785" s="199"/>
      <c r="F785" s="201">
        <f t="shared" si="12"/>
        <v>24</v>
      </c>
      <c r="G785" s="201">
        <v>20</v>
      </c>
      <c r="H785" s="199"/>
      <c r="I785" s="199"/>
      <c r="J785" s="626" t="s">
        <v>528</v>
      </c>
      <c r="K785" s="202">
        <v>3165140631556</v>
      </c>
      <c r="L785" s="203">
        <v>185</v>
      </c>
      <c r="M785" s="203">
        <v>115</v>
      </c>
      <c r="N785" s="203">
        <v>50</v>
      </c>
      <c r="O785" s="204">
        <v>0.96</v>
      </c>
      <c r="P785" s="203">
        <v>0.96</v>
      </c>
      <c r="Q785" s="627"/>
      <c r="R785" s="627"/>
      <c r="S785" s="218"/>
      <c r="T785" s="218"/>
    </row>
    <row r="786" spans="1:20" s="205" customFormat="1" ht="10.199999999999999">
      <c r="A786" s="197" t="s">
        <v>4007</v>
      </c>
      <c r="B786" s="197" t="s">
        <v>4141</v>
      </c>
      <c r="C786" s="198">
        <v>2607017063</v>
      </c>
      <c r="D786" s="199" t="s">
        <v>4142</v>
      </c>
      <c r="E786" s="200"/>
      <c r="F786" s="201">
        <f t="shared" si="12"/>
        <v>13.811999999999999</v>
      </c>
      <c r="G786" s="201">
        <v>11.51</v>
      </c>
      <c r="H786" s="199"/>
      <c r="I786" s="197"/>
      <c r="J786" s="197" t="s">
        <v>528</v>
      </c>
      <c r="K786" s="202" t="s">
        <v>4143</v>
      </c>
      <c r="L786" s="203">
        <v>105</v>
      </c>
      <c r="M786" s="203">
        <v>65</v>
      </c>
      <c r="N786" s="203">
        <v>45</v>
      </c>
      <c r="O786" s="204" t="s">
        <v>4144</v>
      </c>
      <c r="P786" s="203" t="s">
        <v>4144</v>
      </c>
      <c r="Q786" s="197"/>
      <c r="R786" s="197" t="s">
        <v>3372</v>
      </c>
    </row>
    <row r="787" spans="1:20" s="205" customFormat="1" ht="10.199999999999999">
      <c r="A787" s="197" t="s">
        <v>4007</v>
      </c>
      <c r="B787" s="197" t="s">
        <v>4141</v>
      </c>
      <c r="C787" s="198">
        <v>2607019452</v>
      </c>
      <c r="D787" s="199" t="s">
        <v>4211</v>
      </c>
      <c r="E787" s="200"/>
      <c r="F787" s="201">
        <f t="shared" si="12"/>
        <v>7.2839999999999998</v>
      </c>
      <c r="G787" s="201">
        <v>6.07</v>
      </c>
      <c r="H787" s="199"/>
      <c r="I787" s="197"/>
      <c r="J787" s="197" t="s">
        <v>528</v>
      </c>
      <c r="K787" s="202" t="s">
        <v>4212</v>
      </c>
      <c r="L787" s="203">
        <v>105</v>
      </c>
      <c r="M787" s="203">
        <v>45</v>
      </c>
      <c r="N787" s="203">
        <v>45</v>
      </c>
      <c r="O787" s="204" t="s">
        <v>4213</v>
      </c>
      <c r="P787" s="203" t="s">
        <v>4213</v>
      </c>
      <c r="Q787" s="197"/>
      <c r="R787" s="197" t="s">
        <v>1159</v>
      </c>
    </row>
    <row r="788" spans="1:20" s="205" customFormat="1" ht="10.199999999999999">
      <c r="A788" s="197" t="s">
        <v>4007</v>
      </c>
      <c r="B788" s="197" t="s">
        <v>4141</v>
      </c>
      <c r="C788" s="198">
        <v>2607019453</v>
      </c>
      <c r="D788" s="199" t="s">
        <v>4214</v>
      </c>
      <c r="E788" s="200"/>
      <c r="F788" s="201">
        <f t="shared" si="12"/>
        <v>10.811999999999999</v>
      </c>
      <c r="G788" s="201">
        <v>9.01</v>
      </c>
      <c r="H788" s="199"/>
      <c r="I788" s="197"/>
      <c r="J788" s="197" t="s">
        <v>528</v>
      </c>
      <c r="K788" s="202" t="s">
        <v>4215</v>
      </c>
      <c r="L788" s="203">
        <v>160</v>
      </c>
      <c r="M788" s="203">
        <v>70</v>
      </c>
      <c r="N788" s="203">
        <v>15</v>
      </c>
      <c r="O788" s="204" t="s">
        <v>3236</v>
      </c>
      <c r="P788" s="203" t="s">
        <v>3236</v>
      </c>
      <c r="Q788" s="197"/>
      <c r="R788" s="197"/>
    </row>
    <row r="789" spans="1:20" s="205" customFormat="1" ht="10.199999999999999">
      <c r="A789" s="197" t="s">
        <v>4007</v>
      </c>
      <c r="B789" s="197" t="s">
        <v>4141</v>
      </c>
      <c r="C789" s="198">
        <v>2607019454</v>
      </c>
      <c r="D789" s="199" t="s">
        <v>4211</v>
      </c>
      <c r="E789" s="200"/>
      <c r="F789" s="201">
        <f t="shared" si="12"/>
        <v>8.484</v>
      </c>
      <c r="G789" s="201">
        <v>7.07</v>
      </c>
      <c r="H789" s="199"/>
      <c r="I789" s="197"/>
      <c r="J789" s="197" t="s">
        <v>528</v>
      </c>
      <c r="K789" s="202" t="s">
        <v>4216</v>
      </c>
      <c r="L789" s="203">
        <v>105</v>
      </c>
      <c r="M789" s="203">
        <v>45</v>
      </c>
      <c r="N789" s="203">
        <v>45</v>
      </c>
      <c r="O789" s="204" t="s">
        <v>3271</v>
      </c>
      <c r="P789" s="203" t="s">
        <v>3271</v>
      </c>
      <c r="Q789" s="197"/>
      <c r="R789" s="197" t="s">
        <v>3184</v>
      </c>
    </row>
    <row r="790" spans="1:20" s="205" customFormat="1" ht="10.199999999999999">
      <c r="A790" s="197" t="s">
        <v>4007</v>
      </c>
      <c r="B790" s="197" t="s">
        <v>4141</v>
      </c>
      <c r="C790" s="198">
        <v>2607019503</v>
      </c>
      <c r="D790" s="199" t="s">
        <v>4233</v>
      </c>
      <c r="E790" s="200"/>
      <c r="F790" s="201">
        <f t="shared" si="12"/>
        <v>7.6319999999999997</v>
      </c>
      <c r="G790" s="201">
        <v>6.36</v>
      </c>
      <c r="H790" s="199"/>
      <c r="I790" s="197"/>
      <c r="J790" s="197" t="s">
        <v>528</v>
      </c>
      <c r="K790" s="202" t="s">
        <v>4234</v>
      </c>
      <c r="L790" s="203">
        <v>165</v>
      </c>
      <c r="M790" s="203">
        <v>45</v>
      </c>
      <c r="N790" s="203">
        <v>45</v>
      </c>
      <c r="O790" s="204" t="s">
        <v>4235</v>
      </c>
      <c r="P790" s="203" t="s">
        <v>4235</v>
      </c>
      <c r="Q790" s="197"/>
      <c r="R790" s="197" t="s">
        <v>4210</v>
      </c>
    </row>
    <row r="791" spans="1:20" s="205" customFormat="1" ht="10.199999999999999">
      <c r="A791" s="197" t="s">
        <v>4007</v>
      </c>
      <c r="B791" s="197" t="s">
        <v>4141</v>
      </c>
      <c r="C791" s="198">
        <v>2607019579</v>
      </c>
      <c r="D791" s="199" t="s">
        <v>4250</v>
      </c>
      <c r="E791" s="200"/>
      <c r="F791" s="201">
        <f t="shared" si="12"/>
        <v>8.1959999999999997</v>
      </c>
      <c r="G791" s="201">
        <v>6.83</v>
      </c>
      <c r="H791" s="199"/>
      <c r="I791" s="197"/>
      <c r="J791" s="197" t="s">
        <v>528</v>
      </c>
      <c r="K791" s="202" t="s">
        <v>4251</v>
      </c>
      <c r="L791" s="203">
        <v>175</v>
      </c>
      <c r="M791" s="203">
        <v>80</v>
      </c>
      <c r="N791" s="203">
        <v>23</v>
      </c>
      <c r="O791" s="204" t="s">
        <v>4252</v>
      </c>
      <c r="P791" s="203" t="s">
        <v>4252</v>
      </c>
      <c r="Q791" s="197"/>
      <c r="R791" s="197" t="s">
        <v>3184</v>
      </c>
    </row>
    <row r="792" spans="1:20" s="205" customFormat="1" ht="10.199999999999999">
      <c r="A792" s="197" t="s">
        <v>3179</v>
      </c>
      <c r="B792" s="197" t="s">
        <v>4141</v>
      </c>
      <c r="C792" s="198">
        <v>1608500008</v>
      </c>
      <c r="D792" s="199" t="s">
        <v>7334</v>
      </c>
      <c r="E792" s="200"/>
      <c r="F792" s="201">
        <f t="shared" si="12"/>
        <v>128.49599999999998</v>
      </c>
      <c r="G792" s="201">
        <v>107.08</v>
      </c>
      <c r="H792" s="199"/>
      <c r="I792" s="197"/>
      <c r="J792" s="197" t="s">
        <v>421</v>
      </c>
      <c r="K792" s="202" t="s">
        <v>7335</v>
      </c>
      <c r="L792" s="203">
        <v>170</v>
      </c>
      <c r="M792" s="203">
        <v>115</v>
      </c>
      <c r="N792" s="203">
        <v>45</v>
      </c>
      <c r="O792" s="204" t="s">
        <v>4350</v>
      </c>
      <c r="P792" s="203" t="s">
        <v>4350</v>
      </c>
      <c r="Q792" s="197"/>
      <c r="R792" s="197" t="s">
        <v>1159</v>
      </c>
    </row>
    <row r="793" spans="1:20" s="205" customFormat="1" ht="10.199999999999999">
      <c r="A793" s="197" t="s">
        <v>3179</v>
      </c>
      <c r="B793" s="197" t="s">
        <v>4141</v>
      </c>
      <c r="C793" s="198">
        <v>1608500009</v>
      </c>
      <c r="D793" s="199" t="s">
        <v>7336</v>
      </c>
      <c r="E793" s="200"/>
      <c r="F793" s="201">
        <f t="shared" si="12"/>
        <v>263.71199999999999</v>
      </c>
      <c r="G793" s="201">
        <v>219.76</v>
      </c>
      <c r="H793" s="199"/>
      <c r="I793" s="197"/>
      <c r="J793" s="197" t="s">
        <v>421</v>
      </c>
      <c r="K793" s="202" t="s">
        <v>7337</v>
      </c>
      <c r="L793" s="203">
        <v>185</v>
      </c>
      <c r="M793" s="203">
        <v>152</v>
      </c>
      <c r="N793" s="203">
        <v>55</v>
      </c>
      <c r="O793" s="204" t="s">
        <v>7338</v>
      </c>
      <c r="P793" s="203" t="s">
        <v>7338</v>
      </c>
      <c r="Q793" s="197"/>
      <c r="R793" s="197" t="s">
        <v>1159</v>
      </c>
    </row>
    <row r="794" spans="1:20" s="205" customFormat="1" ht="10.199999999999999">
      <c r="A794" s="197" t="s">
        <v>3179</v>
      </c>
      <c r="B794" s="197" t="s">
        <v>4141</v>
      </c>
      <c r="C794" s="198">
        <v>1608500013</v>
      </c>
      <c r="D794" s="199" t="s">
        <v>7339</v>
      </c>
      <c r="E794" s="200"/>
      <c r="F794" s="201">
        <f t="shared" si="12"/>
        <v>20.663999999999998</v>
      </c>
      <c r="G794" s="201">
        <v>17.22</v>
      </c>
      <c r="H794" s="199"/>
      <c r="I794" s="197"/>
      <c r="J794" s="197" t="s">
        <v>1182</v>
      </c>
      <c r="K794" s="202" t="s">
        <v>7340</v>
      </c>
      <c r="L794" s="203">
        <v>115</v>
      </c>
      <c r="M794" s="203">
        <v>68</v>
      </c>
      <c r="N794" s="203">
        <v>20</v>
      </c>
      <c r="O794" s="204" t="s">
        <v>4910</v>
      </c>
      <c r="P794" s="203" t="s">
        <v>4910</v>
      </c>
      <c r="Q794" s="197"/>
      <c r="R794" s="197" t="s">
        <v>1159</v>
      </c>
    </row>
    <row r="795" spans="1:20" s="205" customFormat="1" ht="10.199999999999999">
      <c r="A795" s="197" t="s">
        <v>3179</v>
      </c>
      <c r="B795" s="197" t="s">
        <v>4141</v>
      </c>
      <c r="C795" s="198">
        <v>1609386021</v>
      </c>
      <c r="D795" s="199" t="s">
        <v>7373</v>
      </c>
      <c r="E795" s="200"/>
      <c r="F795" s="201">
        <f t="shared" si="12"/>
        <v>102.6</v>
      </c>
      <c r="G795" s="201">
        <v>85.5</v>
      </c>
      <c r="H795" s="199"/>
      <c r="I795" s="197"/>
      <c r="J795" s="197" t="s">
        <v>421</v>
      </c>
      <c r="K795" s="202">
        <v>3165140202893</v>
      </c>
      <c r="L795" s="203">
        <v>175</v>
      </c>
      <c r="M795" s="203">
        <v>115</v>
      </c>
      <c r="N795" s="203">
        <v>55</v>
      </c>
      <c r="O795" s="204" t="s">
        <v>4150</v>
      </c>
      <c r="P795" s="203" t="s">
        <v>4150</v>
      </c>
      <c r="Q795" s="197"/>
      <c r="R795" s="197" t="s">
        <v>1159</v>
      </c>
    </row>
    <row r="796" spans="1:20" s="205" customFormat="1" ht="10.199999999999999">
      <c r="A796" s="197" t="s">
        <v>3179</v>
      </c>
      <c r="B796" s="197" t="s">
        <v>4141</v>
      </c>
      <c r="C796" s="198">
        <v>2600460007</v>
      </c>
      <c r="D796" s="199" t="s">
        <v>7374</v>
      </c>
      <c r="E796" s="200"/>
      <c r="F796" s="201">
        <f t="shared" si="12"/>
        <v>54.683999999999997</v>
      </c>
      <c r="G796" s="201">
        <v>45.57</v>
      </c>
      <c r="H796" s="199"/>
      <c r="I796" s="197"/>
      <c r="J796" s="197" t="s">
        <v>411</v>
      </c>
      <c r="K796" s="202">
        <v>3165140029575</v>
      </c>
      <c r="L796" s="203">
        <v>126</v>
      </c>
      <c r="M796" s="203">
        <v>68</v>
      </c>
      <c r="N796" s="203">
        <v>37</v>
      </c>
      <c r="O796" s="204" t="s">
        <v>6005</v>
      </c>
      <c r="P796" s="203" t="s">
        <v>6005</v>
      </c>
      <c r="Q796" s="197"/>
      <c r="R796" s="197" t="s">
        <v>1159</v>
      </c>
    </row>
    <row r="797" spans="1:20" s="205" customFormat="1" ht="10.199999999999999">
      <c r="A797" s="197" t="s">
        <v>3179</v>
      </c>
      <c r="B797" s="197" t="s">
        <v>4141</v>
      </c>
      <c r="C797" s="198">
        <v>2600460008</v>
      </c>
      <c r="D797" s="199" t="s">
        <v>7374</v>
      </c>
      <c r="E797" s="200"/>
      <c r="F797" s="201">
        <f t="shared" si="12"/>
        <v>24.24</v>
      </c>
      <c r="G797" s="201">
        <v>20.2</v>
      </c>
      <c r="H797" s="199"/>
      <c r="I797" s="197"/>
      <c r="J797" s="197" t="s">
        <v>411</v>
      </c>
      <c r="K797" s="202" t="s">
        <v>7375</v>
      </c>
      <c r="L797" s="203">
        <v>95</v>
      </c>
      <c r="M797" s="203">
        <v>69</v>
      </c>
      <c r="N797" s="203">
        <v>37</v>
      </c>
      <c r="O797" s="204" t="s">
        <v>3486</v>
      </c>
      <c r="P797" s="203" t="s">
        <v>3486</v>
      </c>
      <c r="Q797" s="197"/>
      <c r="R797" s="197" t="s">
        <v>1159</v>
      </c>
    </row>
    <row r="798" spans="1:20" s="205" customFormat="1" ht="10.199999999999999">
      <c r="A798" s="197" t="s">
        <v>3179</v>
      </c>
      <c r="B798" s="197" t="s">
        <v>4141</v>
      </c>
      <c r="C798" s="198">
        <v>2600460026</v>
      </c>
      <c r="D798" s="199" t="s">
        <v>7376</v>
      </c>
      <c r="E798" s="200"/>
      <c r="F798" s="201">
        <f t="shared" si="12"/>
        <v>17.244</v>
      </c>
      <c r="G798" s="201">
        <v>14.37</v>
      </c>
      <c r="H798" s="199"/>
      <c r="I798" s="197"/>
      <c r="J798" s="197" t="s">
        <v>421</v>
      </c>
      <c r="K798" s="202">
        <v>3165140017916</v>
      </c>
      <c r="L798" s="203">
        <v>150</v>
      </c>
      <c r="M798" s="203">
        <v>50</v>
      </c>
      <c r="N798" s="203">
        <v>50</v>
      </c>
      <c r="O798" s="204" t="s">
        <v>3224</v>
      </c>
      <c r="P798" s="203" t="s">
        <v>3224</v>
      </c>
      <c r="Q798" s="197"/>
      <c r="R798" s="197" t="s">
        <v>1159</v>
      </c>
    </row>
    <row r="799" spans="1:20" s="205" customFormat="1" ht="10.199999999999999">
      <c r="A799" s="197" t="s">
        <v>3179</v>
      </c>
      <c r="B799" s="197" t="s">
        <v>4141</v>
      </c>
      <c r="C799" s="198">
        <v>2607000156</v>
      </c>
      <c r="D799" s="199" t="s">
        <v>7374</v>
      </c>
      <c r="E799" s="200"/>
      <c r="F799" s="201">
        <f t="shared" si="12"/>
        <v>2.7839999999999998</v>
      </c>
      <c r="G799" s="201">
        <v>2.3199999999999998</v>
      </c>
      <c r="H799" s="199"/>
      <c r="I799" s="197"/>
      <c r="J799" s="197" t="s">
        <v>1164</v>
      </c>
      <c r="K799" s="202" t="s">
        <v>7377</v>
      </c>
      <c r="L799" s="203">
        <v>100</v>
      </c>
      <c r="M799" s="203">
        <v>70</v>
      </c>
      <c r="N799" s="203">
        <v>26</v>
      </c>
      <c r="O799" s="204" t="s">
        <v>3409</v>
      </c>
      <c r="P799" s="203" t="s">
        <v>3240</v>
      </c>
      <c r="Q799" s="197"/>
      <c r="R799" s="197" t="s">
        <v>1159</v>
      </c>
    </row>
    <row r="800" spans="1:20" s="205" customFormat="1" ht="10.199999999999999">
      <c r="A800" s="197" t="s">
        <v>3179</v>
      </c>
      <c r="B800" s="197" t="s">
        <v>4141</v>
      </c>
      <c r="C800" s="198">
        <v>2607000157</v>
      </c>
      <c r="D800" s="199" t="s">
        <v>7378</v>
      </c>
      <c r="E800" s="200"/>
      <c r="F800" s="201">
        <f t="shared" si="12"/>
        <v>7.476</v>
      </c>
      <c r="G800" s="201">
        <v>6.23</v>
      </c>
      <c r="H800" s="199"/>
      <c r="I800" s="197"/>
      <c r="J800" s="197" t="s">
        <v>528</v>
      </c>
      <c r="K800" s="202" t="s">
        <v>7379</v>
      </c>
      <c r="L800" s="203">
        <v>138</v>
      </c>
      <c r="M800" s="203">
        <v>50</v>
      </c>
      <c r="N800" s="203">
        <v>14</v>
      </c>
      <c r="O800" s="204" t="s">
        <v>3190</v>
      </c>
      <c r="P800" s="203" t="s">
        <v>3190</v>
      </c>
      <c r="Q800" s="197"/>
      <c r="R800" s="197"/>
    </row>
    <row r="801" spans="1:18" s="205" customFormat="1" ht="10.199999999999999">
      <c r="A801" s="197" t="s">
        <v>3179</v>
      </c>
      <c r="B801" s="197" t="s">
        <v>4141</v>
      </c>
      <c r="C801" s="198">
        <v>2607000201</v>
      </c>
      <c r="D801" s="199" t="s">
        <v>7380</v>
      </c>
      <c r="E801" s="200"/>
      <c r="F801" s="201">
        <f t="shared" si="12"/>
        <v>7.6679999999999993</v>
      </c>
      <c r="G801" s="201">
        <v>6.39</v>
      </c>
      <c r="H801" s="199"/>
      <c r="I801" s="197"/>
      <c r="J801" s="197" t="s">
        <v>1471</v>
      </c>
      <c r="K801" s="202" t="s">
        <v>7381</v>
      </c>
      <c r="L801" s="203">
        <v>125</v>
      </c>
      <c r="M801" s="203">
        <v>50</v>
      </c>
      <c r="N801" s="203">
        <v>12</v>
      </c>
      <c r="O801" s="204" t="s">
        <v>3396</v>
      </c>
      <c r="P801" s="203" t="s">
        <v>3396</v>
      </c>
      <c r="Q801" s="197"/>
      <c r="R801" s="197" t="s">
        <v>3184</v>
      </c>
    </row>
    <row r="802" spans="1:18" s="205" customFormat="1" ht="10.199999999999999">
      <c r="A802" s="197" t="s">
        <v>3179</v>
      </c>
      <c r="B802" s="197" t="s">
        <v>4141</v>
      </c>
      <c r="C802" s="198">
        <v>2607000202</v>
      </c>
      <c r="D802" s="199" t="s">
        <v>7382</v>
      </c>
      <c r="E802" s="200"/>
      <c r="F802" s="201">
        <f t="shared" si="12"/>
        <v>42.059999999999995</v>
      </c>
      <c r="G802" s="201">
        <v>35.049999999999997</v>
      </c>
      <c r="H802" s="199"/>
      <c r="I802" s="197"/>
      <c r="J802" s="197" t="s">
        <v>1471</v>
      </c>
      <c r="K802" s="202">
        <v>3165140043335</v>
      </c>
      <c r="L802" s="203">
        <v>142</v>
      </c>
      <c r="M802" s="203">
        <v>50</v>
      </c>
      <c r="N802" s="203">
        <v>15</v>
      </c>
      <c r="O802" s="204" t="s">
        <v>3386</v>
      </c>
      <c r="P802" s="203" t="s">
        <v>3386</v>
      </c>
      <c r="Q802" s="197"/>
      <c r="R802" s="197" t="s">
        <v>1159</v>
      </c>
    </row>
    <row r="803" spans="1:18" s="205" customFormat="1" ht="10.199999999999999">
      <c r="A803" s="197" t="s">
        <v>3179</v>
      </c>
      <c r="B803" s="197" t="s">
        <v>4141</v>
      </c>
      <c r="C803" s="198">
        <v>2607000206</v>
      </c>
      <c r="D803" s="199" t="s">
        <v>7383</v>
      </c>
      <c r="E803" s="200"/>
      <c r="F803" s="201">
        <f t="shared" si="12"/>
        <v>25.644000000000002</v>
      </c>
      <c r="G803" s="201">
        <v>21.37</v>
      </c>
      <c r="H803" s="199"/>
      <c r="I803" s="197"/>
      <c r="J803" s="197" t="s">
        <v>528</v>
      </c>
      <c r="K803" s="202" t="s">
        <v>7384</v>
      </c>
      <c r="L803" s="203">
        <v>151</v>
      </c>
      <c r="M803" s="203">
        <v>50</v>
      </c>
      <c r="N803" s="203">
        <v>14</v>
      </c>
      <c r="O803" s="204" t="s">
        <v>3183</v>
      </c>
      <c r="P803" s="203" t="s">
        <v>3183</v>
      </c>
      <c r="Q803" s="197"/>
      <c r="R803" s="197" t="s">
        <v>3184</v>
      </c>
    </row>
    <row r="804" spans="1:18" s="205" customFormat="1" ht="10.199999999999999">
      <c r="A804" s="197" t="s">
        <v>3179</v>
      </c>
      <c r="B804" s="197" t="s">
        <v>4141</v>
      </c>
      <c r="C804" s="198">
        <v>2607000207</v>
      </c>
      <c r="D804" s="199" t="s">
        <v>7385</v>
      </c>
      <c r="E804" s="200"/>
      <c r="F804" s="201">
        <f t="shared" si="12"/>
        <v>35.507999999999996</v>
      </c>
      <c r="G804" s="201">
        <v>29.59</v>
      </c>
      <c r="H804" s="199"/>
      <c r="I804" s="197"/>
      <c r="J804" s="197" t="s">
        <v>1471</v>
      </c>
      <c r="K804" s="202">
        <v>3165140043380</v>
      </c>
      <c r="L804" s="203">
        <v>150</v>
      </c>
      <c r="M804" s="203">
        <v>50</v>
      </c>
      <c r="N804" s="203">
        <v>17</v>
      </c>
      <c r="O804" s="204" t="s">
        <v>3446</v>
      </c>
      <c r="P804" s="203" t="s">
        <v>3446</v>
      </c>
      <c r="Q804" s="197"/>
      <c r="R804" s="197" t="s">
        <v>3184</v>
      </c>
    </row>
    <row r="805" spans="1:18" s="205" customFormat="1" ht="10.199999999999999">
      <c r="A805" s="197" t="s">
        <v>3179</v>
      </c>
      <c r="B805" s="197" t="s">
        <v>4141</v>
      </c>
      <c r="C805" s="198">
        <v>2607000215</v>
      </c>
      <c r="D805" s="199" t="s">
        <v>7386</v>
      </c>
      <c r="E805" s="200"/>
      <c r="F805" s="201">
        <f t="shared" si="12"/>
        <v>34.488</v>
      </c>
      <c r="G805" s="201">
        <v>28.74</v>
      </c>
      <c r="H805" s="199"/>
      <c r="I805" s="197"/>
      <c r="J805" s="197" t="s">
        <v>421</v>
      </c>
      <c r="K805" s="202">
        <v>3165140044400</v>
      </c>
      <c r="L805" s="203">
        <v>88</v>
      </c>
      <c r="M805" s="203">
        <v>83</v>
      </c>
      <c r="N805" s="203">
        <v>7</v>
      </c>
      <c r="O805" s="204" t="s">
        <v>3354</v>
      </c>
      <c r="P805" s="203" t="s">
        <v>3354</v>
      </c>
      <c r="Q805" s="197"/>
      <c r="R805" s="197" t="s">
        <v>1159</v>
      </c>
    </row>
    <row r="806" spans="1:18" s="205" customFormat="1" ht="10.199999999999999">
      <c r="A806" s="197" t="s">
        <v>3179</v>
      </c>
      <c r="B806" s="197" t="s">
        <v>4141</v>
      </c>
      <c r="C806" s="198">
        <v>2607000216</v>
      </c>
      <c r="D806" s="199" t="s">
        <v>7387</v>
      </c>
      <c r="E806" s="200"/>
      <c r="F806" s="201">
        <f t="shared" si="12"/>
        <v>33.012</v>
      </c>
      <c r="G806" s="201">
        <v>27.51</v>
      </c>
      <c r="H806" s="199"/>
      <c r="I806" s="197"/>
      <c r="J806" s="197" t="s">
        <v>421</v>
      </c>
      <c r="K806" s="202">
        <v>3165140044417</v>
      </c>
      <c r="L806" s="203">
        <v>81</v>
      </c>
      <c r="M806" s="203">
        <v>74</v>
      </c>
      <c r="N806" s="203">
        <v>8</v>
      </c>
      <c r="O806" s="204" t="s">
        <v>3455</v>
      </c>
      <c r="P806" s="203" t="s">
        <v>3455</v>
      </c>
      <c r="Q806" s="197"/>
      <c r="R806" s="197" t="s">
        <v>1159</v>
      </c>
    </row>
    <row r="807" spans="1:18" s="205" customFormat="1" ht="10.199999999999999">
      <c r="A807" s="197" t="s">
        <v>3179</v>
      </c>
      <c r="B807" s="197" t="s">
        <v>4141</v>
      </c>
      <c r="C807" s="198">
        <v>2607000217</v>
      </c>
      <c r="D807" s="199" t="s">
        <v>7388</v>
      </c>
      <c r="E807" s="200"/>
      <c r="F807" s="201">
        <f t="shared" si="12"/>
        <v>43.116</v>
      </c>
      <c r="G807" s="201">
        <v>35.93</v>
      </c>
      <c r="H807" s="199"/>
      <c r="I807" s="197"/>
      <c r="J807" s="197" t="s">
        <v>421</v>
      </c>
      <c r="K807" s="202">
        <v>3165140044424</v>
      </c>
      <c r="L807" s="203">
        <v>110</v>
      </c>
      <c r="M807" s="203">
        <v>90</v>
      </c>
      <c r="N807" s="203">
        <v>12</v>
      </c>
      <c r="O807" s="204" t="s">
        <v>3250</v>
      </c>
      <c r="P807" s="203" t="s">
        <v>3250</v>
      </c>
      <c r="Q807" s="197"/>
      <c r="R807" s="197" t="s">
        <v>1159</v>
      </c>
    </row>
    <row r="808" spans="1:18" s="205" customFormat="1" ht="10.199999999999999">
      <c r="A808" s="197" t="s">
        <v>3179</v>
      </c>
      <c r="B808" s="197" t="s">
        <v>4141</v>
      </c>
      <c r="C808" s="198">
        <v>2607000218</v>
      </c>
      <c r="D808" s="199" t="s">
        <v>7389</v>
      </c>
      <c r="E808" s="200"/>
      <c r="F808" s="201">
        <f t="shared" si="12"/>
        <v>43.116</v>
      </c>
      <c r="G808" s="201">
        <v>35.93</v>
      </c>
      <c r="H808" s="199"/>
      <c r="I808" s="197"/>
      <c r="J808" s="197" t="s">
        <v>421</v>
      </c>
      <c r="K808" s="202">
        <v>3165140044431</v>
      </c>
      <c r="L808" s="203">
        <v>97</v>
      </c>
      <c r="M808" s="203">
        <v>83</v>
      </c>
      <c r="N808" s="203">
        <v>16</v>
      </c>
      <c r="O808" s="204" t="s">
        <v>3760</v>
      </c>
      <c r="P808" s="203" t="s">
        <v>3760</v>
      </c>
      <c r="Q808" s="197"/>
      <c r="R808" s="197" t="s">
        <v>1159</v>
      </c>
    </row>
    <row r="809" spans="1:18" s="205" customFormat="1" ht="10.199999999999999">
      <c r="A809" s="197" t="s">
        <v>3179</v>
      </c>
      <c r="B809" s="197" t="s">
        <v>4141</v>
      </c>
      <c r="C809" s="198">
        <v>2607000534</v>
      </c>
      <c r="D809" s="199" t="s">
        <v>7390</v>
      </c>
      <c r="E809" s="200"/>
      <c r="F809" s="201">
        <f t="shared" si="12"/>
        <v>277.75200000000001</v>
      </c>
      <c r="G809" s="201">
        <v>231.46</v>
      </c>
      <c r="H809" s="199"/>
      <c r="I809" s="197"/>
      <c r="J809" s="197" t="s">
        <v>1471</v>
      </c>
      <c r="K809" s="202">
        <v>3165140053150</v>
      </c>
      <c r="L809" s="203">
        <v>134</v>
      </c>
      <c r="M809" s="203">
        <v>90</v>
      </c>
      <c r="N809" s="203">
        <v>23</v>
      </c>
      <c r="O809" s="204" t="s">
        <v>5113</v>
      </c>
      <c r="P809" s="203" t="s">
        <v>5113</v>
      </c>
      <c r="Q809" s="197"/>
      <c r="R809" s="197" t="s">
        <v>1159</v>
      </c>
    </row>
    <row r="810" spans="1:18" s="205" customFormat="1" ht="10.199999999999999">
      <c r="A810" s="197" t="s">
        <v>3179</v>
      </c>
      <c r="B810" s="197" t="s">
        <v>4141</v>
      </c>
      <c r="C810" s="198">
        <v>2607001457</v>
      </c>
      <c r="D810" s="199" t="s">
        <v>7391</v>
      </c>
      <c r="E810" s="200"/>
      <c r="F810" s="201">
        <f t="shared" si="12"/>
        <v>2.2799999999999998</v>
      </c>
      <c r="G810" s="201">
        <v>1.9</v>
      </c>
      <c r="H810" s="199"/>
      <c r="I810" s="197"/>
      <c r="J810" s="197" t="s">
        <v>528</v>
      </c>
      <c r="K810" s="202" t="s">
        <v>7392</v>
      </c>
      <c r="L810" s="203">
        <v>100</v>
      </c>
      <c r="M810" s="203">
        <v>50</v>
      </c>
      <c r="N810" s="203">
        <v>6</v>
      </c>
      <c r="O810" s="204" t="s">
        <v>3651</v>
      </c>
      <c r="P810" s="203" t="s">
        <v>3651</v>
      </c>
      <c r="Q810" s="197"/>
      <c r="R810" s="197" t="s">
        <v>3423</v>
      </c>
    </row>
    <row r="811" spans="1:18" s="205" customFormat="1" ht="10.199999999999999">
      <c r="A811" s="197" t="s">
        <v>3179</v>
      </c>
      <c r="B811" s="197" t="s">
        <v>4141</v>
      </c>
      <c r="C811" s="198">
        <v>2607001458</v>
      </c>
      <c r="D811" s="199" t="s">
        <v>7393</v>
      </c>
      <c r="E811" s="200"/>
      <c r="F811" s="201">
        <f t="shared" si="12"/>
        <v>16.079999999999998</v>
      </c>
      <c r="G811" s="201">
        <v>13.4</v>
      </c>
      <c r="H811" s="199"/>
      <c r="I811" s="197"/>
      <c r="J811" s="197" t="s">
        <v>528</v>
      </c>
      <c r="K811" s="202" t="s">
        <v>7394</v>
      </c>
      <c r="L811" s="203">
        <v>100</v>
      </c>
      <c r="M811" s="203">
        <v>35</v>
      </c>
      <c r="N811" s="203">
        <v>6</v>
      </c>
      <c r="O811" s="204" t="s">
        <v>3729</v>
      </c>
      <c r="P811" s="203" t="s">
        <v>3729</v>
      </c>
      <c r="Q811" s="197"/>
      <c r="R811" s="197" t="s">
        <v>3184</v>
      </c>
    </row>
    <row r="812" spans="1:18" s="205" customFormat="1" ht="10.199999999999999">
      <c r="A812" s="197" t="s">
        <v>3179</v>
      </c>
      <c r="B812" s="197" t="s">
        <v>4141</v>
      </c>
      <c r="C812" s="198">
        <v>2607001459</v>
      </c>
      <c r="D812" s="199" t="s">
        <v>7395</v>
      </c>
      <c r="E812" s="200"/>
      <c r="F812" s="201">
        <f t="shared" si="12"/>
        <v>2.2799999999999998</v>
      </c>
      <c r="G812" s="201">
        <v>1.9</v>
      </c>
      <c r="H812" s="199"/>
      <c r="I812" s="197"/>
      <c r="J812" s="197" t="s">
        <v>528</v>
      </c>
      <c r="K812" s="202" t="s">
        <v>7396</v>
      </c>
      <c r="L812" s="203">
        <v>100</v>
      </c>
      <c r="M812" s="203">
        <v>50</v>
      </c>
      <c r="N812" s="203">
        <v>4</v>
      </c>
      <c r="O812" s="204" t="s">
        <v>3401</v>
      </c>
      <c r="P812" s="203" t="s">
        <v>3401</v>
      </c>
      <c r="Q812" s="197"/>
      <c r="R812" s="197" t="s">
        <v>3423</v>
      </c>
    </row>
    <row r="813" spans="1:18" s="205" customFormat="1" ht="10.199999999999999">
      <c r="A813" s="197" t="s">
        <v>3179</v>
      </c>
      <c r="B813" s="197" t="s">
        <v>4141</v>
      </c>
      <c r="C813" s="198">
        <v>2607001460</v>
      </c>
      <c r="D813" s="199" t="s">
        <v>7397</v>
      </c>
      <c r="E813" s="200"/>
      <c r="F813" s="201">
        <f t="shared" si="12"/>
        <v>16.079999999999998</v>
      </c>
      <c r="G813" s="201">
        <v>13.4</v>
      </c>
      <c r="H813" s="199"/>
      <c r="I813" s="197"/>
      <c r="J813" s="197" t="s">
        <v>528</v>
      </c>
      <c r="K813" s="202" t="s">
        <v>7398</v>
      </c>
      <c r="L813" s="203">
        <v>140</v>
      </c>
      <c r="M813" s="203">
        <v>100</v>
      </c>
      <c r="N813" s="203">
        <v>6</v>
      </c>
      <c r="O813" s="204" t="s">
        <v>3590</v>
      </c>
      <c r="P813" s="203" t="s">
        <v>3590</v>
      </c>
      <c r="Q813" s="197"/>
      <c r="R813" s="197" t="s">
        <v>3184</v>
      </c>
    </row>
    <row r="814" spans="1:18" s="205" customFormat="1" ht="10.199999999999999">
      <c r="A814" s="197" t="s">
        <v>3179</v>
      </c>
      <c r="B814" s="197" t="s">
        <v>4141</v>
      </c>
      <c r="C814" s="198">
        <v>2607001461</v>
      </c>
      <c r="D814" s="199" t="s">
        <v>7399</v>
      </c>
      <c r="E814" s="200"/>
      <c r="F814" s="201">
        <f t="shared" si="12"/>
        <v>2.2799999999999998</v>
      </c>
      <c r="G814" s="201">
        <v>1.9</v>
      </c>
      <c r="H814" s="199"/>
      <c r="I814" s="197"/>
      <c r="J814" s="197" t="s">
        <v>528</v>
      </c>
      <c r="K814" s="202" t="s">
        <v>7400</v>
      </c>
      <c r="L814" s="203">
        <v>100</v>
      </c>
      <c r="M814" s="203">
        <v>50</v>
      </c>
      <c r="N814" s="203">
        <v>6</v>
      </c>
      <c r="O814" s="204" t="s">
        <v>3354</v>
      </c>
      <c r="P814" s="203" t="s">
        <v>3354</v>
      </c>
      <c r="Q814" s="197"/>
      <c r="R814" s="197" t="s">
        <v>3423</v>
      </c>
    </row>
    <row r="815" spans="1:18" s="205" customFormat="1" ht="10.199999999999999">
      <c r="A815" s="197" t="s">
        <v>3179</v>
      </c>
      <c r="B815" s="197" t="s">
        <v>4141</v>
      </c>
      <c r="C815" s="198">
        <v>2607001462</v>
      </c>
      <c r="D815" s="199" t="s">
        <v>7401</v>
      </c>
      <c r="E815" s="200"/>
      <c r="F815" s="201">
        <f t="shared" si="12"/>
        <v>6.8039999999999994</v>
      </c>
      <c r="G815" s="201">
        <v>5.67</v>
      </c>
      <c r="H815" s="199"/>
      <c r="I815" s="197"/>
      <c r="J815" s="197" t="s">
        <v>528</v>
      </c>
      <c r="K815" s="202" t="s">
        <v>7402</v>
      </c>
      <c r="L815" s="203">
        <v>150</v>
      </c>
      <c r="M815" s="203">
        <v>100</v>
      </c>
      <c r="N815" s="203">
        <v>6</v>
      </c>
      <c r="O815" s="204" t="s">
        <v>7403</v>
      </c>
      <c r="P815" s="203" t="s">
        <v>7403</v>
      </c>
      <c r="Q815" s="197"/>
      <c r="R815" s="197" t="s">
        <v>3184</v>
      </c>
    </row>
    <row r="816" spans="1:18" s="205" customFormat="1" ht="10.199999999999999">
      <c r="A816" s="197" t="s">
        <v>3179</v>
      </c>
      <c r="B816" s="197" t="s">
        <v>4141</v>
      </c>
      <c r="C816" s="198">
        <v>2607001463</v>
      </c>
      <c r="D816" s="199" t="s">
        <v>7404</v>
      </c>
      <c r="E816" s="200"/>
      <c r="F816" s="201">
        <f t="shared" si="12"/>
        <v>16.079999999999998</v>
      </c>
      <c r="G816" s="201">
        <v>13.4</v>
      </c>
      <c r="H816" s="199"/>
      <c r="I816" s="197"/>
      <c r="J816" s="197" t="s">
        <v>528</v>
      </c>
      <c r="K816" s="202" t="s">
        <v>7405</v>
      </c>
      <c r="L816" s="203">
        <v>140</v>
      </c>
      <c r="M816" s="203">
        <v>100</v>
      </c>
      <c r="N816" s="203">
        <v>5</v>
      </c>
      <c r="O816" s="204" t="s">
        <v>3590</v>
      </c>
      <c r="P816" s="203" t="s">
        <v>3590</v>
      </c>
      <c r="Q816" s="197"/>
      <c r="R816" s="197" t="s">
        <v>3184</v>
      </c>
    </row>
    <row r="817" spans="1:18" s="205" customFormat="1" ht="10.199999999999999">
      <c r="A817" s="197" t="s">
        <v>3179</v>
      </c>
      <c r="B817" s="197" t="s">
        <v>4141</v>
      </c>
      <c r="C817" s="198">
        <v>2607001464</v>
      </c>
      <c r="D817" s="199" t="s">
        <v>7406</v>
      </c>
      <c r="E817" s="200"/>
      <c r="F817" s="201">
        <f t="shared" si="12"/>
        <v>2.2799999999999998</v>
      </c>
      <c r="G817" s="201">
        <v>1.9</v>
      </c>
      <c r="H817" s="199"/>
      <c r="I817" s="197"/>
      <c r="J817" s="197" t="s">
        <v>528</v>
      </c>
      <c r="K817" s="202" t="s">
        <v>7407</v>
      </c>
      <c r="L817" s="203">
        <v>100</v>
      </c>
      <c r="M817" s="203">
        <v>50</v>
      </c>
      <c r="N817" s="203">
        <v>6</v>
      </c>
      <c r="O817" s="204" t="s">
        <v>3455</v>
      </c>
      <c r="P817" s="203" t="s">
        <v>3455</v>
      </c>
      <c r="Q817" s="197"/>
      <c r="R817" s="197" t="s">
        <v>3423</v>
      </c>
    </row>
    <row r="818" spans="1:18" s="205" customFormat="1" ht="10.199999999999999">
      <c r="A818" s="197" t="s">
        <v>3179</v>
      </c>
      <c r="B818" s="197" t="s">
        <v>4141</v>
      </c>
      <c r="C818" s="198">
        <v>2607001465</v>
      </c>
      <c r="D818" s="199" t="s">
        <v>7408</v>
      </c>
      <c r="E818" s="200"/>
      <c r="F818" s="201">
        <f t="shared" si="12"/>
        <v>16.079999999999998</v>
      </c>
      <c r="G818" s="201">
        <v>13.4</v>
      </c>
      <c r="H818" s="199"/>
      <c r="I818" s="197"/>
      <c r="J818" s="197" t="s">
        <v>528</v>
      </c>
      <c r="K818" s="202" t="s">
        <v>7409</v>
      </c>
      <c r="L818" s="203">
        <v>100</v>
      </c>
      <c r="M818" s="203">
        <v>55</v>
      </c>
      <c r="N818" s="203">
        <v>5</v>
      </c>
      <c r="O818" s="204" t="s">
        <v>3511</v>
      </c>
      <c r="P818" s="203" t="s">
        <v>3511</v>
      </c>
      <c r="Q818" s="197"/>
      <c r="R818" s="197" t="s">
        <v>3184</v>
      </c>
    </row>
    <row r="819" spans="1:18" s="205" customFormat="1" ht="10.199999999999999">
      <c r="A819" s="197" t="s">
        <v>3179</v>
      </c>
      <c r="B819" s="197" t="s">
        <v>4141</v>
      </c>
      <c r="C819" s="198">
        <v>2607001466</v>
      </c>
      <c r="D819" s="199" t="s">
        <v>7410</v>
      </c>
      <c r="E819" s="200"/>
      <c r="F819" s="201">
        <f t="shared" si="12"/>
        <v>2.2799999999999998</v>
      </c>
      <c r="G819" s="201">
        <v>1.9</v>
      </c>
      <c r="H819" s="199"/>
      <c r="I819" s="197"/>
      <c r="J819" s="197" t="s">
        <v>528</v>
      </c>
      <c r="K819" s="202" t="s">
        <v>7411</v>
      </c>
      <c r="L819" s="203">
        <v>100</v>
      </c>
      <c r="M819" s="203">
        <v>50</v>
      </c>
      <c r="N819" s="203">
        <v>6</v>
      </c>
      <c r="O819" s="204" t="s">
        <v>3455</v>
      </c>
      <c r="P819" s="203" t="s">
        <v>3455</v>
      </c>
      <c r="Q819" s="197"/>
      <c r="R819" s="197" t="s">
        <v>3423</v>
      </c>
    </row>
    <row r="820" spans="1:18" s="205" customFormat="1" ht="10.199999999999999">
      <c r="A820" s="197" t="s">
        <v>3179</v>
      </c>
      <c r="B820" s="197" t="s">
        <v>4141</v>
      </c>
      <c r="C820" s="198">
        <v>2607001467</v>
      </c>
      <c r="D820" s="199" t="s">
        <v>7412</v>
      </c>
      <c r="E820" s="200"/>
      <c r="F820" s="201">
        <f t="shared" si="12"/>
        <v>16.079999999999998</v>
      </c>
      <c r="G820" s="201">
        <v>13.4</v>
      </c>
      <c r="H820" s="199"/>
      <c r="I820" s="197"/>
      <c r="J820" s="197" t="s">
        <v>528</v>
      </c>
      <c r="K820" s="202" t="s">
        <v>7413</v>
      </c>
      <c r="L820" s="203">
        <v>135</v>
      </c>
      <c r="M820" s="203">
        <v>95</v>
      </c>
      <c r="N820" s="203">
        <v>6</v>
      </c>
      <c r="O820" s="204" t="s">
        <v>7414</v>
      </c>
      <c r="P820" s="203" t="s">
        <v>7414</v>
      </c>
      <c r="Q820" s="197"/>
      <c r="R820" s="197" t="s">
        <v>3184</v>
      </c>
    </row>
    <row r="821" spans="1:18" s="205" customFormat="1" ht="10.199999999999999">
      <c r="A821" s="197" t="s">
        <v>3179</v>
      </c>
      <c r="B821" s="197" t="s">
        <v>4141</v>
      </c>
      <c r="C821" s="198">
        <v>2607001468</v>
      </c>
      <c r="D821" s="199" t="s">
        <v>7415</v>
      </c>
      <c r="E821" s="200"/>
      <c r="F821" s="201">
        <f t="shared" si="12"/>
        <v>2.2799999999999998</v>
      </c>
      <c r="G821" s="201">
        <v>1.9</v>
      </c>
      <c r="H821" s="199"/>
      <c r="I821" s="197"/>
      <c r="J821" s="197" t="s">
        <v>528</v>
      </c>
      <c r="K821" s="202" t="s">
        <v>7416</v>
      </c>
      <c r="L821" s="203">
        <v>100</v>
      </c>
      <c r="M821" s="203">
        <v>50</v>
      </c>
      <c r="N821" s="203">
        <v>6</v>
      </c>
      <c r="O821" s="204" t="s">
        <v>3455</v>
      </c>
      <c r="P821" s="203" t="s">
        <v>3455</v>
      </c>
      <c r="Q821" s="197"/>
      <c r="R821" s="197" t="s">
        <v>3423</v>
      </c>
    </row>
    <row r="822" spans="1:18" s="205" customFormat="1" ht="10.199999999999999">
      <c r="A822" s="197" t="s">
        <v>3179</v>
      </c>
      <c r="B822" s="197" t="s">
        <v>4141</v>
      </c>
      <c r="C822" s="198">
        <v>2607001471</v>
      </c>
      <c r="D822" s="199" t="s">
        <v>7417</v>
      </c>
      <c r="E822" s="200"/>
      <c r="F822" s="201">
        <f t="shared" si="12"/>
        <v>2.2799999999999998</v>
      </c>
      <c r="G822" s="201">
        <v>1.9</v>
      </c>
      <c r="H822" s="199"/>
      <c r="I822" s="197"/>
      <c r="J822" s="197" t="s">
        <v>1164</v>
      </c>
      <c r="K822" s="202">
        <v>3165140299978</v>
      </c>
      <c r="L822" s="203">
        <v>100</v>
      </c>
      <c r="M822" s="203">
        <v>50</v>
      </c>
      <c r="N822" s="203">
        <v>6</v>
      </c>
      <c r="O822" s="204" t="s">
        <v>3463</v>
      </c>
      <c r="P822" s="203" t="s">
        <v>3463</v>
      </c>
      <c r="Q822" s="197"/>
      <c r="R822" s="197" t="s">
        <v>3423</v>
      </c>
    </row>
    <row r="823" spans="1:18" s="205" customFormat="1" ht="10.199999999999999">
      <c r="A823" s="197" t="s">
        <v>3179</v>
      </c>
      <c r="B823" s="197" t="s">
        <v>4141</v>
      </c>
      <c r="C823" s="198">
        <v>2607001472</v>
      </c>
      <c r="D823" s="199" t="s">
        <v>7418</v>
      </c>
      <c r="E823" s="200"/>
      <c r="F823" s="201">
        <f t="shared" si="12"/>
        <v>16.079999999999998</v>
      </c>
      <c r="G823" s="201">
        <v>13.4</v>
      </c>
      <c r="H823" s="199"/>
      <c r="I823" s="197"/>
      <c r="J823" s="197" t="s">
        <v>528</v>
      </c>
      <c r="K823" s="202" t="s">
        <v>7419</v>
      </c>
      <c r="L823" s="203">
        <v>170</v>
      </c>
      <c r="M823" s="203">
        <v>100</v>
      </c>
      <c r="N823" s="203">
        <v>6</v>
      </c>
      <c r="O823" s="204" t="s">
        <v>4399</v>
      </c>
      <c r="P823" s="203" t="s">
        <v>4399</v>
      </c>
      <c r="Q823" s="197"/>
      <c r="R823" s="197" t="s">
        <v>3184</v>
      </c>
    </row>
    <row r="824" spans="1:18" s="205" customFormat="1" ht="10.199999999999999">
      <c r="A824" s="197" t="s">
        <v>3179</v>
      </c>
      <c r="B824" s="197" t="s">
        <v>4141</v>
      </c>
      <c r="C824" s="198">
        <v>2607001473</v>
      </c>
      <c r="D824" s="199" t="s">
        <v>7420</v>
      </c>
      <c r="E824" s="200"/>
      <c r="F824" s="201">
        <f t="shared" si="12"/>
        <v>9.0599999999999987</v>
      </c>
      <c r="G824" s="201">
        <v>7.55</v>
      </c>
      <c r="H824" s="199"/>
      <c r="I824" s="197"/>
      <c r="J824" s="197" t="s">
        <v>528</v>
      </c>
      <c r="K824" s="202" t="s">
        <v>7421</v>
      </c>
      <c r="L824" s="203">
        <v>120</v>
      </c>
      <c r="M824" s="203">
        <v>50</v>
      </c>
      <c r="N824" s="203">
        <v>8</v>
      </c>
      <c r="O824" s="204" t="s">
        <v>3190</v>
      </c>
      <c r="P824" s="203" t="s">
        <v>3190</v>
      </c>
      <c r="Q824" s="197"/>
      <c r="R824" s="197" t="s">
        <v>3184</v>
      </c>
    </row>
    <row r="825" spans="1:18" s="205" customFormat="1" ht="10.199999999999999">
      <c r="A825" s="197" t="s">
        <v>3179</v>
      </c>
      <c r="B825" s="197" t="s">
        <v>4141</v>
      </c>
      <c r="C825" s="198">
        <v>2607001475</v>
      </c>
      <c r="D825" s="199" t="s">
        <v>7422</v>
      </c>
      <c r="E825" s="200"/>
      <c r="F825" s="201">
        <f t="shared" si="12"/>
        <v>9.0599999999999987</v>
      </c>
      <c r="G825" s="201">
        <v>7.55</v>
      </c>
      <c r="H825" s="199"/>
      <c r="I825" s="197"/>
      <c r="J825" s="197" t="s">
        <v>528</v>
      </c>
      <c r="K825" s="202" t="s">
        <v>7423</v>
      </c>
      <c r="L825" s="203">
        <v>120</v>
      </c>
      <c r="M825" s="203">
        <v>50</v>
      </c>
      <c r="N825" s="203">
        <v>6</v>
      </c>
      <c r="O825" s="204" t="s">
        <v>3187</v>
      </c>
      <c r="P825" s="203" t="s">
        <v>3187</v>
      </c>
      <c r="Q825" s="197"/>
      <c r="R825" s="197" t="s">
        <v>3184</v>
      </c>
    </row>
    <row r="826" spans="1:18" s="205" customFormat="1" ht="10.199999999999999">
      <c r="A826" s="197" t="s">
        <v>3179</v>
      </c>
      <c r="B826" s="197" t="s">
        <v>4141</v>
      </c>
      <c r="C826" s="198">
        <v>2607001477</v>
      </c>
      <c r="D826" s="199" t="s">
        <v>7424</v>
      </c>
      <c r="E826" s="200"/>
      <c r="F826" s="201">
        <f t="shared" si="12"/>
        <v>9.0599999999999987</v>
      </c>
      <c r="G826" s="201">
        <v>7.55</v>
      </c>
      <c r="H826" s="199"/>
      <c r="I826" s="197"/>
      <c r="J826" s="197" t="s">
        <v>528</v>
      </c>
      <c r="K826" s="202" t="s">
        <v>7425</v>
      </c>
      <c r="L826" s="203">
        <v>120</v>
      </c>
      <c r="M826" s="203">
        <v>50</v>
      </c>
      <c r="N826" s="203">
        <v>6</v>
      </c>
      <c r="O826" s="204" t="s">
        <v>3441</v>
      </c>
      <c r="P826" s="203" t="s">
        <v>3441</v>
      </c>
      <c r="Q826" s="197"/>
      <c r="R826" s="197" t="s">
        <v>3184</v>
      </c>
    </row>
    <row r="827" spans="1:18" s="205" customFormat="1" ht="10.199999999999999">
      <c r="A827" s="197" t="s">
        <v>3179</v>
      </c>
      <c r="B827" s="197" t="s">
        <v>4141</v>
      </c>
      <c r="C827" s="198">
        <v>2607001479</v>
      </c>
      <c r="D827" s="199" t="s">
        <v>7426</v>
      </c>
      <c r="E827" s="200"/>
      <c r="F827" s="201">
        <f t="shared" si="12"/>
        <v>9.0599999999999987</v>
      </c>
      <c r="G827" s="201">
        <v>7.55</v>
      </c>
      <c r="H827" s="199"/>
      <c r="I827" s="197"/>
      <c r="J827" s="197" t="s">
        <v>528</v>
      </c>
      <c r="K827" s="202" t="s">
        <v>7427</v>
      </c>
      <c r="L827" s="203">
        <v>120</v>
      </c>
      <c r="M827" s="203">
        <v>50</v>
      </c>
      <c r="N827" s="203">
        <v>6</v>
      </c>
      <c r="O827" s="204" t="s">
        <v>3386</v>
      </c>
      <c r="P827" s="203" t="s">
        <v>3386</v>
      </c>
      <c r="Q827" s="197"/>
      <c r="R827" s="197" t="s">
        <v>3184</v>
      </c>
    </row>
    <row r="828" spans="1:18" s="205" customFormat="1" ht="10.199999999999999">
      <c r="A828" s="197" t="s">
        <v>3179</v>
      </c>
      <c r="B828" s="197" t="s">
        <v>4141</v>
      </c>
      <c r="C828" s="198">
        <v>2607001481</v>
      </c>
      <c r="D828" s="199" t="s">
        <v>7428</v>
      </c>
      <c r="E828" s="200"/>
      <c r="F828" s="201">
        <f t="shared" si="12"/>
        <v>9.0599999999999987</v>
      </c>
      <c r="G828" s="201">
        <v>7.55</v>
      </c>
      <c r="H828" s="199"/>
      <c r="I828" s="197"/>
      <c r="J828" s="197" t="s">
        <v>528</v>
      </c>
      <c r="K828" s="202" t="s">
        <v>7429</v>
      </c>
      <c r="L828" s="203">
        <v>120</v>
      </c>
      <c r="M828" s="203">
        <v>50</v>
      </c>
      <c r="N828" s="203">
        <v>6</v>
      </c>
      <c r="O828" s="204" t="s">
        <v>3285</v>
      </c>
      <c r="P828" s="203" t="s">
        <v>3285</v>
      </c>
      <c r="Q828" s="197"/>
      <c r="R828" s="197" t="s">
        <v>3184</v>
      </c>
    </row>
    <row r="829" spans="1:18" s="205" customFormat="1" ht="10.199999999999999">
      <c r="A829" s="197" t="s">
        <v>3179</v>
      </c>
      <c r="B829" s="197" t="s">
        <v>4141</v>
      </c>
      <c r="C829" s="198">
        <v>2607001483</v>
      </c>
      <c r="D829" s="199" t="s">
        <v>7430</v>
      </c>
      <c r="E829" s="200"/>
      <c r="F829" s="201">
        <f t="shared" si="12"/>
        <v>9.0599999999999987</v>
      </c>
      <c r="G829" s="201">
        <v>7.55</v>
      </c>
      <c r="H829" s="199"/>
      <c r="I829" s="197"/>
      <c r="J829" s="197" t="s">
        <v>528</v>
      </c>
      <c r="K829" s="202" t="s">
        <v>7431</v>
      </c>
      <c r="L829" s="203">
        <v>120</v>
      </c>
      <c r="M829" s="203">
        <v>50</v>
      </c>
      <c r="N829" s="203">
        <v>6</v>
      </c>
      <c r="O829" s="204" t="s">
        <v>3491</v>
      </c>
      <c r="P829" s="203" t="s">
        <v>3491</v>
      </c>
      <c r="Q829" s="197"/>
      <c r="R829" s="197" t="s">
        <v>3184</v>
      </c>
    </row>
    <row r="830" spans="1:18" s="205" customFormat="1" ht="10.199999999999999">
      <c r="A830" s="197" t="s">
        <v>3179</v>
      </c>
      <c r="B830" s="197" t="s">
        <v>4141</v>
      </c>
      <c r="C830" s="198">
        <v>2607001485</v>
      </c>
      <c r="D830" s="199" t="s">
        <v>7432</v>
      </c>
      <c r="E830" s="200"/>
      <c r="F830" s="201">
        <f t="shared" si="12"/>
        <v>9.0599999999999987</v>
      </c>
      <c r="G830" s="201">
        <v>7.55</v>
      </c>
      <c r="H830" s="199"/>
      <c r="I830" s="197"/>
      <c r="J830" s="197" t="s">
        <v>528</v>
      </c>
      <c r="K830" s="202" t="s">
        <v>7433</v>
      </c>
      <c r="L830" s="203">
        <v>120</v>
      </c>
      <c r="M830" s="203">
        <v>50</v>
      </c>
      <c r="N830" s="203">
        <v>6</v>
      </c>
      <c r="O830" s="204" t="s">
        <v>3190</v>
      </c>
      <c r="P830" s="203" t="s">
        <v>3190</v>
      </c>
      <c r="Q830" s="197"/>
      <c r="R830" s="197" t="s">
        <v>3184</v>
      </c>
    </row>
    <row r="831" spans="1:18" s="205" customFormat="1" ht="10.199999999999999">
      <c r="A831" s="197" t="s">
        <v>3179</v>
      </c>
      <c r="B831" s="197" t="s">
        <v>4141</v>
      </c>
      <c r="C831" s="198">
        <v>2607001487</v>
      </c>
      <c r="D831" s="199" t="s">
        <v>7434</v>
      </c>
      <c r="E831" s="200"/>
      <c r="F831" s="201">
        <f t="shared" si="12"/>
        <v>9.0599999999999987</v>
      </c>
      <c r="G831" s="201">
        <v>7.55</v>
      </c>
      <c r="H831" s="199"/>
      <c r="I831" s="197"/>
      <c r="J831" s="197" t="s">
        <v>528</v>
      </c>
      <c r="K831" s="202" t="s">
        <v>7435</v>
      </c>
      <c r="L831" s="203">
        <v>120</v>
      </c>
      <c r="M831" s="203">
        <v>50</v>
      </c>
      <c r="N831" s="203">
        <v>6</v>
      </c>
      <c r="O831" s="204" t="s">
        <v>3301</v>
      </c>
      <c r="P831" s="203" t="s">
        <v>3301</v>
      </c>
      <c r="Q831" s="197"/>
      <c r="R831" s="197" t="s">
        <v>3184</v>
      </c>
    </row>
    <row r="832" spans="1:18" s="205" customFormat="1" ht="10.199999999999999">
      <c r="A832" s="197" t="s">
        <v>3179</v>
      </c>
      <c r="B832" s="197" t="s">
        <v>4141</v>
      </c>
      <c r="C832" s="198">
        <v>2607001490</v>
      </c>
      <c r="D832" s="199" t="s">
        <v>7436</v>
      </c>
      <c r="E832" s="200"/>
      <c r="F832" s="201">
        <f t="shared" si="12"/>
        <v>4.1159999999999997</v>
      </c>
      <c r="G832" s="201">
        <v>3.43</v>
      </c>
      <c r="H832" s="199"/>
      <c r="I832" s="197"/>
      <c r="J832" s="197" t="s">
        <v>528</v>
      </c>
      <c r="K832" s="202" t="s">
        <v>7437</v>
      </c>
      <c r="L832" s="203">
        <v>100</v>
      </c>
      <c r="M832" s="203">
        <v>50</v>
      </c>
      <c r="N832" s="203">
        <v>6</v>
      </c>
      <c r="O832" s="204" t="s">
        <v>3401</v>
      </c>
      <c r="P832" s="203" t="s">
        <v>3401</v>
      </c>
      <c r="Q832" s="197"/>
      <c r="R832" s="197" t="s">
        <v>3423</v>
      </c>
    </row>
    <row r="833" spans="1:18" s="205" customFormat="1" ht="10.199999999999999">
      <c r="A833" s="197" t="s">
        <v>3179</v>
      </c>
      <c r="B833" s="197" t="s">
        <v>4141</v>
      </c>
      <c r="C833" s="198">
        <v>2607001491</v>
      </c>
      <c r="D833" s="199" t="s">
        <v>7438</v>
      </c>
      <c r="E833" s="200"/>
      <c r="F833" s="201">
        <f t="shared" si="12"/>
        <v>4.1159999999999997</v>
      </c>
      <c r="G833" s="201">
        <v>3.43</v>
      </c>
      <c r="H833" s="199"/>
      <c r="I833" s="197"/>
      <c r="J833" s="197" t="s">
        <v>528</v>
      </c>
      <c r="K833" s="202" t="s">
        <v>7439</v>
      </c>
      <c r="L833" s="203">
        <v>100</v>
      </c>
      <c r="M833" s="203">
        <v>50</v>
      </c>
      <c r="N833" s="203">
        <v>6</v>
      </c>
      <c r="O833" s="204" t="s">
        <v>3455</v>
      </c>
      <c r="P833" s="203" t="s">
        <v>3455</v>
      </c>
      <c r="Q833" s="197"/>
      <c r="R833" s="197" t="s">
        <v>3423</v>
      </c>
    </row>
    <row r="834" spans="1:18" s="205" customFormat="1" ht="10.199999999999999">
      <c r="A834" s="197" t="s">
        <v>3179</v>
      </c>
      <c r="B834" s="197" t="s">
        <v>4141</v>
      </c>
      <c r="C834" s="198">
        <v>2607001492</v>
      </c>
      <c r="D834" s="199" t="s">
        <v>7440</v>
      </c>
      <c r="E834" s="200"/>
      <c r="F834" s="201">
        <f t="shared" si="12"/>
        <v>12.215999999999999</v>
      </c>
      <c r="G834" s="201">
        <v>10.18</v>
      </c>
      <c r="H834" s="199"/>
      <c r="I834" s="197"/>
      <c r="J834" s="197" t="s">
        <v>528</v>
      </c>
      <c r="K834" s="202" t="s">
        <v>7441</v>
      </c>
      <c r="L834" s="203">
        <v>150</v>
      </c>
      <c r="M834" s="203">
        <v>100</v>
      </c>
      <c r="N834" s="203">
        <v>6</v>
      </c>
      <c r="O834" s="204" t="s">
        <v>3298</v>
      </c>
      <c r="P834" s="203" t="s">
        <v>3298</v>
      </c>
      <c r="Q834" s="197"/>
      <c r="R834" s="197" t="s">
        <v>3184</v>
      </c>
    </row>
    <row r="835" spans="1:18" s="205" customFormat="1" ht="10.199999999999999">
      <c r="A835" s="197" t="s">
        <v>3179</v>
      </c>
      <c r="B835" s="197" t="s">
        <v>4141</v>
      </c>
      <c r="C835" s="198">
        <v>2607001495</v>
      </c>
      <c r="D835" s="199" t="s">
        <v>7442</v>
      </c>
      <c r="E835" s="200"/>
      <c r="F835" s="201">
        <f t="shared" si="12"/>
        <v>4.1159999999999997</v>
      </c>
      <c r="G835" s="201">
        <v>3.43</v>
      </c>
      <c r="H835" s="199"/>
      <c r="I835" s="197"/>
      <c r="J835" s="197" t="s">
        <v>528</v>
      </c>
      <c r="K835" s="202" t="s">
        <v>7443</v>
      </c>
      <c r="L835" s="203">
        <v>100</v>
      </c>
      <c r="M835" s="203">
        <v>50</v>
      </c>
      <c r="N835" s="203">
        <v>4</v>
      </c>
      <c r="O835" s="204" t="s">
        <v>3422</v>
      </c>
      <c r="P835" s="203" t="s">
        <v>3422</v>
      </c>
      <c r="Q835" s="197"/>
      <c r="R835" s="197" t="s">
        <v>3423</v>
      </c>
    </row>
    <row r="836" spans="1:18" s="205" customFormat="1" ht="10.199999999999999">
      <c r="A836" s="197" t="s">
        <v>3179</v>
      </c>
      <c r="B836" s="197" t="s">
        <v>4141</v>
      </c>
      <c r="C836" s="198">
        <v>2607001496</v>
      </c>
      <c r="D836" s="199" t="s">
        <v>7444</v>
      </c>
      <c r="E836" s="200"/>
      <c r="F836" s="201">
        <f t="shared" si="12"/>
        <v>12.215999999999999</v>
      </c>
      <c r="G836" s="201">
        <v>10.18</v>
      </c>
      <c r="H836" s="199"/>
      <c r="I836" s="197"/>
      <c r="J836" s="197" t="s">
        <v>528</v>
      </c>
      <c r="K836" s="202" t="s">
        <v>7445</v>
      </c>
      <c r="L836" s="203">
        <v>125</v>
      </c>
      <c r="M836" s="203">
        <v>100</v>
      </c>
      <c r="N836" s="203">
        <v>7</v>
      </c>
      <c r="O836" s="204" t="s">
        <v>3193</v>
      </c>
      <c r="P836" s="203" t="s">
        <v>3193</v>
      </c>
      <c r="Q836" s="197"/>
      <c r="R836" s="197" t="s">
        <v>3184</v>
      </c>
    </row>
    <row r="837" spans="1:18" s="205" customFormat="1" ht="10.199999999999999">
      <c r="A837" s="197" t="s">
        <v>3179</v>
      </c>
      <c r="B837" s="197" t="s">
        <v>4141</v>
      </c>
      <c r="C837" s="198">
        <v>2607001497</v>
      </c>
      <c r="D837" s="199" t="s">
        <v>7446</v>
      </c>
      <c r="E837" s="200"/>
      <c r="F837" s="201">
        <f t="shared" si="12"/>
        <v>4.1159999999999997</v>
      </c>
      <c r="G837" s="201">
        <v>3.43</v>
      </c>
      <c r="H837" s="199"/>
      <c r="I837" s="197"/>
      <c r="J837" s="197" t="s">
        <v>528</v>
      </c>
      <c r="K837" s="202" t="s">
        <v>7447</v>
      </c>
      <c r="L837" s="203">
        <v>100</v>
      </c>
      <c r="M837" s="203">
        <v>50</v>
      </c>
      <c r="N837" s="203">
        <v>6</v>
      </c>
      <c r="O837" s="204" t="s">
        <v>3463</v>
      </c>
      <c r="P837" s="203" t="s">
        <v>3463</v>
      </c>
      <c r="Q837" s="197"/>
      <c r="R837" s="197" t="s">
        <v>3423</v>
      </c>
    </row>
    <row r="838" spans="1:18" s="205" customFormat="1" ht="10.199999999999999">
      <c r="A838" s="197" t="s">
        <v>3179</v>
      </c>
      <c r="B838" s="197" t="s">
        <v>4141</v>
      </c>
      <c r="C838" s="198">
        <v>2607001506</v>
      </c>
      <c r="D838" s="199" t="s">
        <v>7448</v>
      </c>
      <c r="E838" s="200"/>
      <c r="F838" s="201">
        <f t="shared" si="12"/>
        <v>2.5799999999999996</v>
      </c>
      <c r="G838" s="201">
        <v>2.15</v>
      </c>
      <c r="H838" s="199"/>
      <c r="I838" s="197"/>
      <c r="J838" s="197" t="s">
        <v>528</v>
      </c>
      <c r="K838" s="202" t="s">
        <v>7449</v>
      </c>
      <c r="L838" s="203">
        <v>100</v>
      </c>
      <c r="M838" s="203">
        <v>50</v>
      </c>
      <c r="N838" s="203">
        <v>6</v>
      </c>
      <c r="O838" s="204" t="s">
        <v>3420</v>
      </c>
      <c r="P838" s="203" t="s">
        <v>3420</v>
      </c>
      <c r="Q838" s="197"/>
      <c r="R838" s="197" t="s">
        <v>3423</v>
      </c>
    </row>
    <row r="839" spans="1:18" s="205" customFormat="1" ht="10.199999999999999">
      <c r="A839" s="197" t="s">
        <v>3179</v>
      </c>
      <c r="B839" s="197" t="s">
        <v>4141</v>
      </c>
      <c r="C839" s="198">
        <v>2607001507</v>
      </c>
      <c r="D839" s="199" t="s">
        <v>7450</v>
      </c>
      <c r="E839" s="200"/>
      <c r="F839" s="201">
        <f t="shared" si="12"/>
        <v>17.988</v>
      </c>
      <c r="G839" s="201">
        <v>14.99</v>
      </c>
      <c r="H839" s="199"/>
      <c r="I839" s="197"/>
      <c r="J839" s="197" t="s">
        <v>528</v>
      </c>
      <c r="K839" s="202" t="s">
        <v>7451</v>
      </c>
      <c r="L839" s="203">
        <v>135</v>
      </c>
      <c r="M839" s="203">
        <v>95</v>
      </c>
      <c r="N839" s="203">
        <v>6</v>
      </c>
      <c r="O839" s="204" t="s">
        <v>5621</v>
      </c>
      <c r="P839" s="203" t="s">
        <v>5621</v>
      </c>
      <c r="Q839" s="197"/>
      <c r="R839" s="197" t="s">
        <v>1159</v>
      </c>
    </row>
    <row r="840" spans="1:18" s="205" customFormat="1" ht="10.199999999999999">
      <c r="A840" s="197" t="s">
        <v>3179</v>
      </c>
      <c r="B840" s="197" t="s">
        <v>4141</v>
      </c>
      <c r="C840" s="198">
        <v>2607001508</v>
      </c>
      <c r="D840" s="199" t="s">
        <v>7452</v>
      </c>
      <c r="E840" s="200"/>
      <c r="F840" s="201">
        <f t="shared" si="12"/>
        <v>2.5799999999999996</v>
      </c>
      <c r="G840" s="201">
        <v>2.15</v>
      </c>
      <c r="H840" s="199"/>
      <c r="I840" s="197"/>
      <c r="J840" s="197" t="s">
        <v>528</v>
      </c>
      <c r="K840" s="202" t="s">
        <v>7453</v>
      </c>
      <c r="L840" s="203">
        <v>100</v>
      </c>
      <c r="M840" s="203">
        <v>50</v>
      </c>
      <c r="N840" s="203">
        <v>6</v>
      </c>
      <c r="O840" s="204" t="s">
        <v>3354</v>
      </c>
      <c r="P840" s="203" t="s">
        <v>3354</v>
      </c>
      <c r="Q840" s="197"/>
      <c r="R840" s="197" t="s">
        <v>3372</v>
      </c>
    </row>
    <row r="841" spans="1:18" s="205" customFormat="1" ht="10.199999999999999">
      <c r="A841" s="197" t="s">
        <v>3179</v>
      </c>
      <c r="B841" s="197" t="s">
        <v>4141</v>
      </c>
      <c r="C841" s="198">
        <v>2607001509</v>
      </c>
      <c r="D841" s="199" t="s">
        <v>7454</v>
      </c>
      <c r="E841" s="200"/>
      <c r="F841" s="201">
        <f t="shared" ref="F841:F904" si="13">G841*1.2</f>
        <v>7.6319999999999997</v>
      </c>
      <c r="G841" s="201">
        <v>6.36</v>
      </c>
      <c r="H841" s="199"/>
      <c r="I841" s="197"/>
      <c r="J841" s="197" t="s">
        <v>528</v>
      </c>
      <c r="K841" s="202" t="s">
        <v>7455</v>
      </c>
      <c r="L841" s="203">
        <v>150</v>
      </c>
      <c r="M841" s="203">
        <v>100</v>
      </c>
      <c r="N841" s="203">
        <v>6</v>
      </c>
      <c r="O841" s="204" t="s">
        <v>3298</v>
      </c>
      <c r="P841" s="203" t="s">
        <v>3298</v>
      </c>
      <c r="Q841" s="197"/>
      <c r="R841" s="197" t="s">
        <v>3184</v>
      </c>
    </row>
    <row r="842" spans="1:18" s="205" customFormat="1" ht="10.199999999999999">
      <c r="A842" s="197" t="s">
        <v>3179</v>
      </c>
      <c r="B842" s="197" t="s">
        <v>4141</v>
      </c>
      <c r="C842" s="198">
        <v>2607001510</v>
      </c>
      <c r="D842" s="199" t="s">
        <v>7456</v>
      </c>
      <c r="E842" s="200"/>
      <c r="F842" s="201">
        <f t="shared" si="13"/>
        <v>18.108000000000001</v>
      </c>
      <c r="G842" s="201">
        <v>15.09</v>
      </c>
      <c r="H842" s="199"/>
      <c r="I842" s="197"/>
      <c r="J842" s="197" t="s">
        <v>528</v>
      </c>
      <c r="K842" s="202" t="s">
        <v>7457</v>
      </c>
      <c r="L842" s="203">
        <v>145</v>
      </c>
      <c r="M842" s="203">
        <v>99</v>
      </c>
      <c r="N842" s="203">
        <v>6</v>
      </c>
      <c r="O842" s="204" t="s">
        <v>3807</v>
      </c>
      <c r="P842" s="203" t="s">
        <v>3807</v>
      </c>
      <c r="Q842" s="197"/>
      <c r="R842" s="197" t="s">
        <v>1159</v>
      </c>
    </row>
    <row r="843" spans="1:18" s="205" customFormat="1" ht="10.199999999999999">
      <c r="A843" s="197" t="s">
        <v>3179</v>
      </c>
      <c r="B843" s="197" t="s">
        <v>4141</v>
      </c>
      <c r="C843" s="198">
        <v>2607001511</v>
      </c>
      <c r="D843" s="199" t="s">
        <v>7458</v>
      </c>
      <c r="E843" s="200"/>
      <c r="F843" s="201">
        <f t="shared" si="13"/>
        <v>2.5799999999999996</v>
      </c>
      <c r="G843" s="201">
        <v>2.15</v>
      </c>
      <c r="H843" s="199"/>
      <c r="I843" s="197"/>
      <c r="J843" s="197" t="s">
        <v>528</v>
      </c>
      <c r="K843" s="202" t="s">
        <v>7459</v>
      </c>
      <c r="L843" s="203">
        <v>100</v>
      </c>
      <c r="M843" s="203">
        <v>50</v>
      </c>
      <c r="N843" s="203">
        <v>6</v>
      </c>
      <c r="O843" s="204" t="s">
        <v>3422</v>
      </c>
      <c r="P843" s="203" t="s">
        <v>3422</v>
      </c>
      <c r="Q843" s="197"/>
      <c r="R843" s="197" t="s">
        <v>3372</v>
      </c>
    </row>
    <row r="844" spans="1:18" s="205" customFormat="1" ht="10.199999999999999">
      <c r="A844" s="197" t="s">
        <v>3179</v>
      </c>
      <c r="B844" s="197" t="s">
        <v>4141</v>
      </c>
      <c r="C844" s="198">
        <v>2607001512</v>
      </c>
      <c r="D844" s="199" t="s">
        <v>7460</v>
      </c>
      <c r="E844" s="200"/>
      <c r="F844" s="201">
        <f t="shared" si="13"/>
        <v>7.6319999999999997</v>
      </c>
      <c r="G844" s="201">
        <v>6.36</v>
      </c>
      <c r="H844" s="199"/>
      <c r="I844" s="197"/>
      <c r="J844" s="197" t="s">
        <v>528</v>
      </c>
      <c r="K844" s="202" t="s">
        <v>7461</v>
      </c>
      <c r="L844" s="203">
        <v>150</v>
      </c>
      <c r="M844" s="203">
        <v>100</v>
      </c>
      <c r="N844" s="203">
        <v>5</v>
      </c>
      <c r="O844" s="204" t="s">
        <v>3193</v>
      </c>
      <c r="P844" s="203" t="s">
        <v>3193</v>
      </c>
      <c r="Q844" s="197"/>
      <c r="R844" s="197" t="s">
        <v>3184</v>
      </c>
    </row>
    <row r="845" spans="1:18" s="205" customFormat="1" ht="10.199999999999999">
      <c r="A845" s="197" t="s">
        <v>3179</v>
      </c>
      <c r="B845" s="197" t="s">
        <v>4141</v>
      </c>
      <c r="C845" s="198">
        <v>2607001513</v>
      </c>
      <c r="D845" s="199" t="s">
        <v>7462</v>
      </c>
      <c r="E845" s="200"/>
      <c r="F845" s="201">
        <f t="shared" si="13"/>
        <v>18.108000000000001</v>
      </c>
      <c r="G845" s="201">
        <v>15.09</v>
      </c>
      <c r="H845" s="199"/>
      <c r="I845" s="197"/>
      <c r="J845" s="197" t="s">
        <v>528</v>
      </c>
      <c r="K845" s="202" t="s">
        <v>7463</v>
      </c>
      <c r="L845" s="203">
        <v>140</v>
      </c>
      <c r="M845" s="203">
        <v>95</v>
      </c>
      <c r="N845" s="203">
        <v>6</v>
      </c>
      <c r="O845" s="204" t="s">
        <v>3676</v>
      </c>
      <c r="P845" s="203" t="s">
        <v>3676</v>
      </c>
      <c r="Q845" s="197"/>
      <c r="R845" s="197" t="s">
        <v>1159</v>
      </c>
    </row>
    <row r="846" spans="1:18" s="205" customFormat="1" ht="10.199999999999999">
      <c r="A846" s="197" t="s">
        <v>3179</v>
      </c>
      <c r="B846" s="197" t="s">
        <v>4141</v>
      </c>
      <c r="C846" s="198">
        <v>2607001514</v>
      </c>
      <c r="D846" s="199" t="s">
        <v>7464</v>
      </c>
      <c r="E846" s="200"/>
      <c r="F846" s="201">
        <f t="shared" si="13"/>
        <v>64.823999999999998</v>
      </c>
      <c r="G846" s="201">
        <v>54.02</v>
      </c>
      <c r="H846" s="199"/>
      <c r="I846" s="197"/>
      <c r="J846" s="197" t="s">
        <v>528</v>
      </c>
      <c r="K846" s="202" t="s">
        <v>7465</v>
      </c>
      <c r="L846" s="203">
        <v>165</v>
      </c>
      <c r="M846" s="203">
        <v>100</v>
      </c>
      <c r="N846" s="203">
        <v>15</v>
      </c>
      <c r="O846" s="204" t="s">
        <v>4044</v>
      </c>
      <c r="P846" s="203" t="s">
        <v>4044</v>
      </c>
      <c r="Q846" s="197"/>
      <c r="R846" s="197" t="s">
        <v>1159</v>
      </c>
    </row>
    <row r="847" spans="1:18" s="205" customFormat="1" ht="10.199999999999999">
      <c r="A847" s="197" t="s">
        <v>3179</v>
      </c>
      <c r="B847" s="197" t="s">
        <v>4141</v>
      </c>
      <c r="C847" s="198">
        <v>2607001515</v>
      </c>
      <c r="D847" s="199" t="s">
        <v>7466</v>
      </c>
      <c r="E847" s="200"/>
      <c r="F847" s="201">
        <f t="shared" si="13"/>
        <v>2.5799999999999996</v>
      </c>
      <c r="G847" s="201">
        <v>2.15</v>
      </c>
      <c r="H847" s="199"/>
      <c r="I847" s="197"/>
      <c r="J847" s="197" t="s">
        <v>528</v>
      </c>
      <c r="K847" s="202" t="s">
        <v>7467</v>
      </c>
      <c r="L847" s="203">
        <v>100</v>
      </c>
      <c r="M847" s="203">
        <v>50</v>
      </c>
      <c r="N847" s="203">
        <v>6</v>
      </c>
      <c r="O847" s="204" t="s">
        <v>3455</v>
      </c>
      <c r="P847" s="203" t="s">
        <v>3455</v>
      </c>
      <c r="Q847" s="197"/>
      <c r="R847" s="197" t="s">
        <v>3372</v>
      </c>
    </row>
    <row r="848" spans="1:18" s="205" customFormat="1" ht="10.199999999999999">
      <c r="A848" s="197" t="s">
        <v>3179</v>
      </c>
      <c r="B848" s="197" t="s">
        <v>4141</v>
      </c>
      <c r="C848" s="198">
        <v>2607001516</v>
      </c>
      <c r="D848" s="199" t="s">
        <v>7468</v>
      </c>
      <c r="E848" s="200"/>
      <c r="F848" s="201">
        <f t="shared" si="13"/>
        <v>18.108000000000001</v>
      </c>
      <c r="G848" s="201">
        <v>15.09</v>
      </c>
      <c r="H848" s="199"/>
      <c r="I848" s="197"/>
      <c r="J848" s="197" t="s">
        <v>528</v>
      </c>
      <c r="K848" s="202" t="s">
        <v>7469</v>
      </c>
      <c r="L848" s="203">
        <v>130</v>
      </c>
      <c r="M848" s="203">
        <v>95</v>
      </c>
      <c r="N848" s="203">
        <v>6</v>
      </c>
      <c r="O848" s="204" t="s">
        <v>4982</v>
      </c>
      <c r="P848" s="203" t="s">
        <v>4982</v>
      </c>
      <c r="Q848" s="197"/>
      <c r="R848" s="197" t="s">
        <v>1159</v>
      </c>
    </row>
    <row r="849" spans="1:18" s="205" customFormat="1" ht="10.199999999999999">
      <c r="A849" s="197" t="s">
        <v>3179</v>
      </c>
      <c r="B849" s="197" t="s">
        <v>4141</v>
      </c>
      <c r="C849" s="198">
        <v>2607001517</v>
      </c>
      <c r="D849" s="199" t="s">
        <v>7470</v>
      </c>
      <c r="E849" s="200"/>
      <c r="F849" s="201">
        <f t="shared" si="13"/>
        <v>64.823999999999998</v>
      </c>
      <c r="G849" s="201">
        <v>54.02</v>
      </c>
      <c r="H849" s="199"/>
      <c r="I849" s="197"/>
      <c r="J849" s="197" t="s">
        <v>528</v>
      </c>
      <c r="K849" s="202" t="s">
        <v>7471</v>
      </c>
      <c r="L849" s="203">
        <v>165</v>
      </c>
      <c r="M849" s="203">
        <v>95</v>
      </c>
      <c r="N849" s="203">
        <v>15</v>
      </c>
      <c r="O849" s="204" t="s">
        <v>3671</v>
      </c>
      <c r="P849" s="203" t="s">
        <v>3671</v>
      </c>
      <c r="Q849" s="197"/>
      <c r="R849" s="197" t="s">
        <v>1159</v>
      </c>
    </row>
    <row r="850" spans="1:18" s="205" customFormat="1" ht="10.199999999999999">
      <c r="A850" s="197" t="s">
        <v>3179</v>
      </c>
      <c r="B850" s="197" t="s">
        <v>4141</v>
      </c>
      <c r="C850" s="198">
        <v>2607001518</v>
      </c>
      <c r="D850" s="199" t="s">
        <v>7472</v>
      </c>
      <c r="E850" s="200"/>
      <c r="F850" s="201">
        <f t="shared" si="13"/>
        <v>9.6959999999999997</v>
      </c>
      <c r="G850" s="201">
        <v>8.08</v>
      </c>
      <c r="H850" s="199"/>
      <c r="I850" s="197"/>
      <c r="J850" s="197" t="s">
        <v>528</v>
      </c>
      <c r="K850" s="202" t="s">
        <v>7473</v>
      </c>
      <c r="L850" s="203">
        <v>120</v>
      </c>
      <c r="M850" s="203">
        <v>50</v>
      </c>
      <c r="N850" s="203">
        <v>6</v>
      </c>
      <c r="O850" s="204" t="s">
        <v>3369</v>
      </c>
      <c r="P850" s="203" t="s">
        <v>3369</v>
      </c>
      <c r="Q850" s="197"/>
      <c r="R850" s="197" t="s">
        <v>3423</v>
      </c>
    </row>
    <row r="851" spans="1:18" s="205" customFormat="1" ht="10.199999999999999">
      <c r="A851" s="197" t="s">
        <v>3179</v>
      </c>
      <c r="B851" s="197" t="s">
        <v>4141</v>
      </c>
      <c r="C851" s="198">
        <v>2607001520</v>
      </c>
      <c r="D851" s="199" t="s">
        <v>7474</v>
      </c>
      <c r="E851" s="200"/>
      <c r="F851" s="201">
        <f t="shared" si="13"/>
        <v>4.2480000000000002</v>
      </c>
      <c r="G851" s="201">
        <v>3.54</v>
      </c>
      <c r="H851" s="199"/>
      <c r="I851" s="197"/>
      <c r="J851" s="197" t="s">
        <v>528</v>
      </c>
      <c r="K851" s="202" t="s">
        <v>7475</v>
      </c>
      <c r="L851" s="203">
        <v>120</v>
      </c>
      <c r="M851" s="203">
        <v>50</v>
      </c>
      <c r="N851" s="203">
        <v>6</v>
      </c>
      <c r="O851" s="204" t="s">
        <v>3290</v>
      </c>
      <c r="P851" s="203" t="s">
        <v>3290</v>
      </c>
      <c r="Q851" s="197"/>
      <c r="R851" s="197" t="s">
        <v>1159</v>
      </c>
    </row>
    <row r="852" spans="1:18" s="205" customFormat="1" ht="10.199999999999999">
      <c r="A852" s="197" t="s">
        <v>3179</v>
      </c>
      <c r="B852" s="197" t="s">
        <v>4141</v>
      </c>
      <c r="C852" s="198">
        <v>2607001522</v>
      </c>
      <c r="D852" s="199" t="s">
        <v>7476</v>
      </c>
      <c r="E852" s="200"/>
      <c r="F852" s="201">
        <f t="shared" si="13"/>
        <v>4.2480000000000002</v>
      </c>
      <c r="G852" s="201">
        <v>3.54</v>
      </c>
      <c r="H852" s="199"/>
      <c r="I852" s="197"/>
      <c r="J852" s="197" t="s">
        <v>528</v>
      </c>
      <c r="K852" s="202" t="s">
        <v>7477</v>
      </c>
      <c r="L852" s="203">
        <v>130</v>
      </c>
      <c r="M852" s="203">
        <v>70</v>
      </c>
      <c r="N852" s="203">
        <v>50</v>
      </c>
      <c r="O852" s="204" t="s">
        <v>3375</v>
      </c>
      <c r="P852" s="203" t="s">
        <v>3375</v>
      </c>
      <c r="Q852" s="197"/>
      <c r="R852" s="197" t="s">
        <v>1159</v>
      </c>
    </row>
    <row r="853" spans="1:18" s="205" customFormat="1" ht="10.199999999999999">
      <c r="A853" s="197" t="s">
        <v>3179</v>
      </c>
      <c r="B853" s="197" t="s">
        <v>4141</v>
      </c>
      <c r="C853" s="198">
        <v>2607001524</v>
      </c>
      <c r="D853" s="199" t="s">
        <v>7478</v>
      </c>
      <c r="E853" s="200"/>
      <c r="F853" s="201">
        <f t="shared" si="13"/>
        <v>4.2480000000000002</v>
      </c>
      <c r="G853" s="201">
        <v>3.54</v>
      </c>
      <c r="H853" s="199"/>
      <c r="I853" s="197"/>
      <c r="J853" s="197" t="s">
        <v>528</v>
      </c>
      <c r="K853" s="202" t="s">
        <v>7479</v>
      </c>
      <c r="L853" s="203">
        <v>120</v>
      </c>
      <c r="M853" s="203">
        <v>50</v>
      </c>
      <c r="N853" s="203">
        <v>6</v>
      </c>
      <c r="O853" s="204" t="s">
        <v>3190</v>
      </c>
      <c r="P853" s="203" t="s">
        <v>3190</v>
      </c>
      <c r="Q853" s="197"/>
      <c r="R853" s="197" t="s">
        <v>1159</v>
      </c>
    </row>
    <row r="854" spans="1:18" s="205" customFormat="1" ht="10.199999999999999">
      <c r="A854" s="197" t="s">
        <v>3179</v>
      </c>
      <c r="B854" s="197" t="s">
        <v>4141</v>
      </c>
      <c r="C854" s="198">
        <v>2607001526</v>
      </c>
      <c r="D854" s="199" t="s">
        <v>7480</v>
      </c>
      <c r="E854" s="200"/>
      <c r="F854" s="201">
        <f t="shared" si="13"/>
        <v>5.9880000000000004</v>
      </c>
      <c r="G854" s="201">
        <v>4.99</v>
      </c>
      <c r="H854" s="199"/>
      <c r="I854" s="197"/>
      <c r="J854" s="197" t="s">
        <v>528</v>
      </c>
      <c r="K854" s="202" t="s">
        <v>7481</v>
      </c>
      <c r="L854" s="203">
        <v>120</v>
      </c>
      <c r="M854" s="203">
        <v>50</v>
      </c>
      <c r="N854" s="203">
        <v>8</v>
      </c>
      <c r="O854" s="204" t="s">
        <v>3441</v>
      </c>
      <c r="P854" s="203" t="s">
        <v>3441</v>
      </c>
      <c r="Q854" s="197"/>
      <c r="R854" s="197" t="s">
        <v>1159</v>
      </c>
    </row>
    <row r="855" spans="1:18" s="205" customFormat="1" ht="10.199999999999999">
      <c r="A855" s="197" t="s">
        <v>3179</v>
      </c>
      <c r="B855" s="197" t="s">
        <v>4141</v>
      </c>
      <c r="C855" s="198">
        <v>2607001528</v>
      </c>
      <c r="D855" s="199" t="s">
        <v>7482</v>
      </c>
      <c r="E855" s="200"/>
      <c r="F855" s="201">
        <f t="shared" si="13"/>
        <v>5.9880000000000004</v>
      </c>
      <c r="G855" s="201">
        <v>4.99</v>
      </c>
      <c r="H855" s="199"/>
      <c r="I855" s="197"/>
      <c r="J855" s="197" t="s">
        <v>528</v>
      </c>
      <c r="K855" s="202" t="s">
        <v>7483</v>
      </c>
      <c r="L855" s="203">
        <v>130</v>
      </c>
      <c r="M855" s="203">
        <v>70</v>
      </c>
      <c r="N855" s="203">
        <v>50</v>
      </c>
      <c r="O855" s="204" t="s">
        <v>3436</v>
      </c>
      <c r="P855" s="203" t="s">
        <v>3436</v>
      </c>
      <c r="Q855" s="197"/>
      <c r="R855" s="197" t="s">
        <v>1159</v>
      </c>
    </row>
    <row r="856" spans="1:18" s="205" customFormat="1" ht="10.199999999999999">
      <c r="A856" s="197" t="s">
        <v>3179</v>
      </c>
      <c r="B856" s="197" t="s">
        <v>4141</v>
      </c>
      <c r="C856" s="198">
        <v>2607001531</v>
      </c>
      <c r="D856" s="199" t="s">
        <v>7484</v>
      </c>
      <c r="E856" s="200"/>
      <c r="F856" s="201">
        <f t="shared" si="13"/>
        <v>5.9880000000000004</v>
      </c>
      <c r="G856" s="201">
        <v>4.99</v>
      </c>
      <c r="H856" s="199"/>
      <c r="I856" s="197"/>
      <c r="J856" s="197" t="s">
        <v>528</v>
      </c>
      <c r="K856" s="202" t="s">
        <v>7485</v>
      </c>
      <c r="L856" s="203">
        <v>120</v>
      </c>
      <c r="M856" s="203">
        <v>50</v>
      </c>
      <c r="N856" s="203">
        <v>6</v>
      </c>
      <c r="O856" s="204" t="s">
        <v>3436</v>
      </c>
      <c r="P856" s="203" t="s">
        <v>3436</v>
      </c>
      <c r="Q856" s="197"/>
      <c r="R856" s="197"/>
    </row>
    <row r="857" spans="1:18" s="205" customFormat="1" ht="10.199999999999999">
      <c r="A857" s="197" t="s">
        <v>3179</v>
      </c>
      <c r="B857" s="197" t="s">
        <v>4141</v>
      </c>
      <c r="C857" s="198">
        <v>2607001533</v>
      </c>
      <c r="D857" s="199" t="s">
        <v>7486</v>
      </c>
      <c r="E857" s="200"/>
      <c r="F857" s="201">
        <f t="shared" si="13"/>
        <v>10.523999999999999</v>
      </c>
      <c r="G857" s="201">
        <v>8.77</v>
      </c>
      <c r="H857" s="199"/>
      <c r="I857" s="197"/>
      <c r="J857" s="197" t="s">
        <v>528</v>
      </c>
      <c r="K857" s="202" t="s">
        <v>7487</v>
      </c>
      <c r="L857" s="203">
        <v>160</v>
      </c>
      <c r="M857" s="203">
        <v>50</v>
      </c>
      <c r="N857" s="203">
        <v>6</v>
      </c>
      <c r="O857" s="204" t="s">
        <v>3486</v>
      </c>
      <c r="P857" s="203" t="s">
        <v>3486</v>
      </c>
      <c r="Q857" s="197"/>
      <c r="R857" s="197"/>
    </row>
    <row r="858" spans="1:18" s="205" customFormat="1" ht="10.199999999999999">
      <c r="A858" s="197" t="s">
        <v>3179</v>
      </c>
      <c r="B858" s="197" t="s">
        <v>4141</v>
      </c>
      <c r="C858" s="198">
        <v>2607001535</v>
      </c>
      <c r="D858" s="199" t="s">
        <v>7488</v>
      </c>
      <c r="E858" s="200"/>
      <c r="F858" s="201">
        <f t="shared" si="13"/>
        <v>10.523999999999999</v>
      </c>
      <c r="G858" s="201">
        <v>8.77</v>
      </c>
      <c r="H858" s="199"/>
      <c r="I858" s="197"/>
      <c r="J858" s="197" t="s">
        <v>528</v>
      </c>
      <c r="K858" s="202" t="s">
        <v>7489</v>
      </c>
      <c r="L858" s="203">
        <v>160</v>
      </c>
      <c r="M858" s="203">
        <v>50</v>
      </c>
      <c r="N858" s="203">
        <v>6</v>
      </c>
      <c r="O858" s="204" t="s">
        <v>4479</v>
      </c>
      <c r="P858" s="203" t="s">
        <v>4479</v>
      </c>
      <c r="Q858" s="197"/>
      <c r="R858" s="197" t="s">
        <v>1159</v>
      </c>
    </row>
    <row r="859" spans="1:18" s="205" customFormat="1" ht="10.199999999999999">
      <c r="A859" s="197" t="s">
        <v>3179</v>
      </c>
      <c r="B859" s="197" t="s">
        <v>4141</v>
      </c>
      <c r="C859" s="198">
        <v>2607001537</v>
      </c>
      <c r="D859" s="199" t="s">
        <v>7490</v>
      </c>
      <c r="E859" s="200"/>
      <c r="F859" s="201">
        <f t="shared" si="13"/>
        <v>10.523999999999999</v>
      </c>
      <c r="G859" s="201">
        <v>8.77</v>
      </c>
      <c r="H859" s="199"/>
      <c r="I859" s="197"/>
      <c r="J859" s="197" t="s">
        <v>528</v>
      </c>
      <c r="K859" s="202" t="s">
        <v>7491</v>
      </c>
      <c r="L859" s="203">
        <v>160</v>
      </c>
      <c r="M859" s="203">
        <v>50</v>
      </c>
      <c r="N859" s="203">
        <v>6</v>
      </c>
      <c r="O859" s="204" t="s">
        <v>4479</v>
      </c>
      <c r="P859" s="203" t="s">
        <v>4479</v>
      </c>
      <c r="Q859" s="197"/>
      <c r="R859" s="197"/>
    </row>
    <row r="860" spans="1:18" s="205" customFormat="1" ht="10.199999999999999">
      <c r="A860" s="197" t="s">
        <v>3179</v>
      </c>
      <c r="B860" s="197" t="s">
        <v>4141</v>
      </c>
      <c r="C860" s="198">
        <v>2607001539</v>
      </c>
      <c r="D860" s="199" t="s">
        <v>7492</v>
      </c>
      <c r="E860" s="200"/>
      <c r="F860" s="201">
        <f t="shared" si="13"/>
        <v>7.9079999999999995</v>
      </c>
      <c r="G860" s="201">
        <v>6.59</v>
      </c>
      <c r="H860" s="199"/>
      <c r="I860" s="197"/>
      <c r="J860" s="197" t="s">
        <v>528</v>
      </c>
      <c r="K860" s="202" t="s">
        <v>7493</v>
      </c>
      <c r="L860" s="203">
        <v>220</v>
      </c>
      <c r="M860" s="203">
        <v>50</v>
      </c>
      <c r="N860" s="203">
        <v>6</v>
      </c>
      <c r="O860" s="204" t="s">
        <v>3369</v>
      </c>
      <c r="P860" s="203" t="s">
        <v>3369</v>
      </c>
      <c r="Q860" s="197"/>
      <c r="R860" s="197" t="s">
        <v>1159</v>
      </c>
    </row>
    <row r="861" spans="1:18" s="205" customFormat="1" ht="10.199999999999999">
      <c r="A861" s="197" t="s">
        <v>3179</v>
      </c>
      <c r="B861" s="197" t="s">
        <v>4141</v>
      </c>
      <c r="C861" s="198">
        <v>2607001540</v>
      </c>
      <c r="D861" s="199" t="s">
        <v>7494</v>
      </c>
      <c r="E861" s="200"/>
      <c r="F861" s="201">
        <f t="shared" si="13"/>
        <v>7.9079999999999995</v>
      </c>
      <c r="G861" s="201">
        <v>6.59</v>
      </c>
      <c r="H861" s="199"/>
      <c r="I861" s="197"/>
      <c r="J861" s="197" t="s">
        <v>528</v>
      </c>
      <c r="K861" s="202" t="s">
        <v>7495</v>
      </c>
      <c r="L861" s="203">
        <v>220</v>
      </c>
      <c r="M861" s="203">
        <v>50</v>
      </c>
      <c r="N861" s="203">
        <v>8</v>
      </c>
      <c r="O861" s="204" t="s">
        <v>3748</v>
      </c>
      <c r="P861" s="203" t="s">
        <v>3748</v>
      </c>
      <c r="Q861" s="197"/>
      <c r="R861" s="197" t="s">
        <v>1159</v>
      </c>
    </row>
    <row r="862" spans="1:18" s="205" customFormat="1" ht="10.199999999999999">
      <c r="A862" s="197" t="s">
        <v>3179</v>
      </c>
      <c r="B862" s="197" t="s">
        <v>4141</v>
      </c>
      <c r="C862" s="198">
        <v>2607001542</v>
      </c>
      <c r="D862" s="199" t="s">
        <v>7496</v>
      </c>
      <c r="E862" s="200"/>
      <c r="F862" s="201">
        <f t="shared" si="13"/>
        <v>7.9079999999999995</v>
      </c>
      <c r="G862" s="201">
        <v>6.59</v>
      </c>
      <c r="H862" s="199"/>
      <c r="I862" s="197"/>
      <c r="J862" s="197" t="s">
        <v>528</v>
      </c>
      <c r="K862" s="202" t="s">
        <v>7497</v>
      </c>
      <c r="L862" s="203">
        <v>223</v>
      </c>
      <c r="M862" s="203">
        <v>50</v>
      </c>
      <c r="N862" s="203">
        <v>6</v>
      </c>
      <c r="O862" s="204" t="s">
        <v>7498</v>
      </c>
      <c r="P862" s="203" t="s">
        <v>7498</v>
      </c>
      <c r="Q862" s="197"/>
      <c r="R862" s="197" t="s">
        <v>3184</v>
      </c>
    </row>
    <row r="863" spans="1:18" s="205" customFormat="1" ht="10.199999999999999">
      <c r="A863" s="197" t="s">
        <v>3179</v>
      </c>
      <c r="B863" s="197" t="s">
        <v>4141</v>
      </c>
      <c r="C863" s="198">
        <v>2607001544</v>
      </c>
      <c r="D863" s="199" t="s">
        <v>7499</v>
      </c>
      <c r="E863" s="200"/>
      <c r="F863" s="201">
        <f t="shared" si="13"/>
        <v>4.62</v>
      </c>
      <c r="G863" s="201">
        <v>3.85</v>
      </c>
      <c r="H863" s="199"/>
      <c r="I863" s="197"/>
      <c r="J863" s="197" t="s">
        <v>528</v>
      </c>
      <c r="K863" s="202" t="s">
        <v>7500</v>
      </c>
      <c r="L863" s="203">
        <v>100</v>
      </c>
      <c r="M863" s="203">
        <v>50</v>
      </c>
      <c r="N863" s="203">
        <v>6</v>
      </c>
      <c r="O863" s="204" t="s">
        <v>3354</v>
      </c>
      <c r="P863" s="203" t="s">
        <v>3354</v>
      </c>
      <c r="Q863" s="197"/>
      <c r="R863" s="197" t="s">
        <v>3423</v>
      </c>
    </row>
    <row r="864" spans="1:18" s="205" customFormat="1" ht="10.199999999999999">
      <c r="A864" s="197" t="s">
        <v>3179</v>
      </c>
      <c r="B864" s="197" t="s">
        <v>4141</v>
      </c>
      <c r="C864" s="198">
        <v>2607001545</v>
      </c>
      <c r="D864" s="199" t="s">
        <v>7501</v>
      </c>
      <c r="E864" s="200"/>
      <c r="F864" s="201">
        <f t="shared" si="13"/>
        <v>13.728</v>
      </c>
      <c r="G864" s="201">
        <v>11.44</v>
      </c>
      <c r="H864" s="199"/>
      <c r="I864" s="197"/>
      <c r="J864" s="197" t="s">
        <v>528</v>
      </c>
      <c r="K864" s="202" t="s">
        <v>7502</v>
      </c>
      <c r="L864" s="203">
        <v>150</v>
      </c>
      <c r="M864" s="203">
        <v>100</v>
      </c>
      <c r="N864" s="203">
        <v>6</v>
      </c>
      <c r="O864" s="204" t="s">
        <v>6005</v>
      </c>
      <c r="P864" s="203" t="s">
        <v>6005</v>
      </c>
      <c r="Q864" s="197"/>
      <c r="R864" s="197" t="s">
        <v>1159</v>
      </c>
    </row>
    <row r="865" spans="1:18" s="205" customFormat="1" ht="10.199999999999999">
      <c r="A865" s="197" t="s">
        <v>3179</v>
      </c>
      <c r="B865" s="197" t="s">
        <v>4141</v>
      </c>
      <c r="C865" s="198">
        <v>2607001546</v>
      </c>
      <c r="D865" s="199" t="s">
        <v>7503</v>
      </c>
      <c r="E865" s="200"/>
      <c r="F865" s="201">
        <f t="shared" si="13"/>
        <v>4.62</v>
      </c>
      <c r="G865" s="201">
        <v>3.85</v>
      </c>
      <c r="H865" s="199"/>
      <c r="I865" s="197"/>
      <c r="J865" s="197" t="s">
        <v>528</v>
      </c>
      <c r="K865" s="202" t="s">
        <v>7504</v>
      </c>
      <c r="L865" s="203">
        <v>100</v>
      </c>
      <c r="M865" s="203">
        <v>50</v>
      </c>
      <c r="N865" s="203">
        <v>6</v>
      </c>
      <c r="O865" s="204" t="s">
        <v>3420</v>
      </c>
      <c r="P865" s="203" t="s">
        <v>3420</v>
      </c>
      <c r="Q865" s="197"/>
      <c r="R865" s="197" t="s">
        <v>3372</v>
      </c>
    </row>
    <row r="866" spans="1:18" s="205" customFormat="1" ht="10.199999999999999">
      <c r="A866" s="197" t="s">
        <v>3179</v>
      </c>
      <c r="B866" s="197" t="s">
        <v>4141</v>
      </c>
      <c r="C866" s="198">
        <v>2607001547</v>
      </c>
      <c r="D866" s="199" t="s">
        <v>7505</v>
      </c>
      <c r="E866" s="200"/>
      <c r="F866" s="201">
        <f t="shared" si="13"/>
        <v>13.728</v>
      </c>
      <c r="G866" s="201">
        <v>11.44</v>
      </c>
      <c r="H866" s="199"/>
      <c r="I866" s="197"/>
      <c r="J866" s="197" t="s">
        <v>528</v>
      </c>
      <c r="K866" s="202" t="s">
        <v>7506</v>
      </c>
      <c r="L866" s="203">
        <v>150</v>
      </c>
      <c r="M866" s="203">
        <v>100</v>
      </c>
      <c r="N866" s="203">
        <v>3</v>
      </c>
      <c r="O866" s="204" t="s">
        <v>3193</v>
      </c>
      <c r="P866" s="203" t="s">
        <v>3193</v>
      </c>
      <c r="Q866" s="197"/>
      <c r="R866" s="197" t="s">
        <v>1159</v>
      </c>
    </row>
    <row r="867" spans="1:18" s="205" customFormat="1" ht="10.199999999999999">
      <c r="A867" s="197" t="s">
        <v>3179</v>
      </c>
      <c r="B867" s="197" t="s">
        <v>4141</v>
      </c>
      <c r="C867" s="198">
        <v>2607001548</v>
      </c>
      <c r="D867" s="199" t="s">
        <v>7507</v>
      </c>
      <c r="E867" s="200"/>
      <c r="F867" s="201">
        <f t="shared" si="13"/>
        <v>4.62</v>
      </c>
      <c r="G867" s="201">
        <v>3.85</v>
      </c>
      <c r="H867" s="199"/>
      <c r="I867" s="197"/>
      <c r="J867" s="197" t="s">
        <v>528</v>
      </c>
      <c r="K867" s="202" t="s">
        <v>7508</v>
      </c>
      <c r="L867" s="203">
        <v>100</v>
      </c>
      <c r="M867" s="203">
        <v>50</v>
      </c>
      <c r="N867" s="203">
        <v>4</v>
      </c>
      <c r="O867" s="204" t="s">
        <v>3422</v>
      </c>
      <c r="P867" s="203" t="s">
        <v>3422</v>
      </c>
      <c r="Q867" s="197"/>
      <c r="R867" s="197" t="s">
        <v>3423</v>
      </c>
    </row>
    <row r="868" spans="1:18" s="205" customFormat="1" ht="10.199999999999999">
      <c r="A868" s="197" t="s">
        <v>3179</v>
      </c>
      <c r="B868" s="197" t="s">
        <v>4141</v>
      </c>
      <c r="C868" s="198">
        <v>2607001551</v>
      </c>
      <c r="D868" s="199" t="s">
        <v>7509</v>
      </c>
      <c r="E868" s="200"/>
      <c r="F868" s="201">
        <f t="shared" si="13"/>
        <v>10.824</v>
      </c>
      <c r="G868" s="201">
        <v>9.02</v>
      </c>
      <c r="H868" s="199"/>
      <c r="I868" s="197"/>
      <c r="J868" s="197" t="s">
        <v>528</v>
      </c>
      <c r="K868" s="202" t="s">
        <v>7510</v>
      </c>
      <c r="L868" s="203">
        <v>120</v>
      </c>
      <c r="M868" s="203">
        <v>50</v>
      </c>
      <c r="N868" s="203">
        <v>6</v>
      </c>
      <c r="O868" s="204" t="s">
        <v>3441</v>
      </c>
      <c r="P868" s="203" t="s">
        <v>3441</v>
      </c>
      <c r="Q868" s="197"/>
      <c r="R868" s="197" t="s">
        <v>3184</v>
      </c>
    </row>
    <row r="869" spans="1:18" s="205" customFormat="1" ht="10.199999999999999">
      <c r="A869" s="197" t="s">
        <v>3179</v>
      </c>
      <c r="B869" s="197" t="s">
        <v>4141</v>
      </c>
      <c r="C869" s="198">
        <v>2607001552</v>
      </c>
      <c r="D869" s="199" t="s">
        <v>7511</v>
      </c>
      <c r="E869" s="200"/>
      <c r="F869" s="201">
        <f t="shared" si="13"/>
        <v>10.824</v>
      </c>
      <c r="G869" s="201">
        <v>9.02</v>
      </c>
      <c r="H869" s="199"/>
      <c r="I869" s="197"/>
      <c r="J869" s="197" t="s">
        <v>528</v>
      </c>
      <c r="K869" s="202" t="s">
        <v>7512</v>
      </c>
      <c r="L869" s="203">
        <v>120</v>
      </c>
      <c r="M869" s="203">
        <v>50</v>
      </c>
      <c r="N869" s="203">
        <v>6</v>
      </c>
      <c r="O869" s="204" t="s">
        <v>3436</v>
      </c>
      <c r="P869" s="203" t="s">
        <v>3436</v>
      </c>
      <c r="Q869" s="197"/>
      <c r="R869" s="197"/>
    </row>
    <row r="870" spans="1:18" s="205" customFormat="1" ht="10.199999999999999">
      <c r="A870" s="197" t="s">
        <v>3179</v>
      </c>
      <c r="B870" s="197" t="s">
        <v>4141</v>
      </c>
      <c r="C870" s="198">
        <v>2607001553</v>
      </c>
      <c r="D870" s="199" t="s">
        <v>7513</v>
      </c>
      <c r="E870" s="200"/>
      <c r="F870" s="201">
        <f t="shared" si="13"/>
        <v>10.824</v>
      </c>
      <c r="G870" s="201">
        <v>9.02</v>
      </c>
      <c r="H870" s="199"/>
      <c r="I870" s="197"/>
      <c r="J870" s="197" t="s">
        <v>528</v>
      </c>
      <c r="K870" s="202" t="s">
        <v>7514</v>
      </c>
      <c r="L870" s="203">
        <v>120</v>
      </c>
      <c r="M870" s="203">
        <v>50</v>
      </c>
      <c r="N870" s="203">
        <v>6</v>
      </c>
      <c r="O870" s="204" t="s">
        <v>3491</v>
      </c>
      <c r="P870" s="203" t="s">
        <v>3491</v>
      </c>
      <c r="Q870" s="197"/>
      <c r="R870" s="197" t="s">
        <v>3184</v>
      </c>
    </row>
    <row r="871" spans="1:18" s="205" customFormat="1" ht="10.199999999999999">
      <c r="A871" s="197" t="s">
        <v>3179</v>
      </c>
      <c r="B871" s="197" t="s">
        <v>4141</v>
      </c>
      <c r="C871" s="198">
        <v>2607001554</v>
      </c>
      <c r="D871" s="199" t="s">
        <v>7515</v>
      </c>
      <c r="E871" s="200"/>
      <c r="F871" s="201">
        <f t="shared" si="13"/>
        <v>2.5799999999999996</v>
      </c>
      <c r="G871" s="201">
        <v>2.15</v>
      </c>
      <c r="H871" s="199"/>
      <c r="I871" s="197"/>
      <c r="J871" s="197" t="s">
        <v>528</v>
      </c>
      <c r="K871" s="202" t="s">
        <v>7516</v>
      </c>
      <c r="L871" s="203">
        <v>100</v>
      </c>
      <c r="M871" s="203">
        <v>50</v>
      </c>
      <c r="N871" s="203">
        <v>6</v>
      </c>
      <c r="O871" s="204" t="s">
        <v>3401</v>
      </c>
      <c r="P871" s="203" t="s">
        <v>3401</v>
      </c>
      <c r="Q871" s="197"/>
      <c r="R871" s="197" t="s">
        <v>3372</v>
      </c>
    </row>
    <row r="872" spans="1:18" s="205" customFormat="1" ht="10.199999999999999">
      <c r="A872" s="197" t="s">
        <v>3179</v>
      </c>
      <c r="B872" s="197" t="s">
        <v>4141</v>
      </c>
      <c r="C872" s="198">
        <v>2607001555</v>
      </c>
      <c r="D872" s="199" t="s">
        <v>7517</v>
      </c>
      <c r="E872" s="200"/>
      <c r="F872" s="201">
        <f t="shared" si="13"/>
        <v>7.6319999999999997</v>
      </c>
      <c r="G872" s="201">
        <v>6.36</v>
      </c>
      <c r="H872" s="199"/>
      <c r="I872" s="197"/>
      <c r="J872" s="197" t="s">
        <v>528</v>
      </c>
      <c r="K872" s="202" t="s">
        <v>7518</v>
      </c>
      <c r="L872" s="203">
        <v>150</v>
      </c>
      <c r="M872" s="203">
        <v>100</v>
      </c>
      <c r="N872" s="203">
        <v>5</v>
      </c>
      <c r="O872" s="204" t="s">
        <v>3183</v>
      </c>
      <c r="P872" s="203" t="s">
        <v>3183</v>
      </c>
      <c r="Q872" s="197"/>
      <c r="R872" s="197" t="s">
        <v>3184</v>
      </c>
    </row>
    <row r="873" spans="1:18" s="205" customFormat="1" ht="10.199999999999999">
      <c r="A873" s="197" t="s">
        <v>3179</v>
      </c>
      <c r="B873" s="197" t="s">
        <v>4141</v>
      </c>
      <c r="C873" s="198">
        <v>2607001556</v>
      </c>
      <c r="D873" s="199" t="s">
        <v>7519</v>
      </c>
      <c r="E873" s="200"/>
      <c r="F873" s="201">
        <f t="shared" si="13"/>
        <v>18.108000000000001</v>
      </c>
      <c r="G873" s="201">
        <v>15.09</v>
      </c>
      <c r="H873" s="199"/>
      <c r="I873" s="197"/>
      <c r="J873" s="197" t="s">
        <v>528</v>
      </c>
      <c r="K873" s="202" t="s">
        <v>7520</v>
      </c>
      <c r="L873" s="203">
        <v>165</v>
      </c>
      <c r="M873" s="203">
        <v>100</v>
      </c>
      <c r="N873" s="203">
        <v>6</v>
      </c>
      <c r="O873" s="204" t="s">
        <v>3271</v>
      </c>
      <c r="P873" s="203" t="s">
        <v>3271</v>
      </c>
      <c r="Q873" s="197"/>
      <c r="R873" s="197" t="s">
        <v>1159</v>
      </c>
    </row>
    <row r="874" spans="1:18" s="205" customFormat="1" ht="10.199999999999999">
      <c r="A874" s="197" t="s">
        <v>3179</v>
      </c>
      <c r="B874" s="197" t="s">
        <v>4141</v>
      </c>
      <c r="C874" s="198">
        <v>2607001557</v>
      </c>
      <c r="D874" s="199" t="s">
        <v>7521</v>
      </c>
      <c r="E874" s="200"/>
      <c r="F874" s="201">
        <f t="shared" si="13"/>
        <v>64.823999999999998</v>
      </c>
      <c r="G874" s="201">
        <v>54.02</v>
      </c>
      <c r="H874" s="199"/>
      <c r="I874" s="197"/>
      <c r="J874" s="197" t="s">
        <v>528</v>
      </c>
      <c r="K874" s="202" t="s">
        <v>7522</v>
      </c>
      <c r="L874" s="203">
        <v>140</v>
      </c>
      <c r="M874" s="203">
        <v>95</v>
      </c>
      <c r="N874" s="203">
        <v>10</v>
      </c>
      <c r="O874" s="204" t="s">
        <v>4241</v>
      </c>
      <c r="P874" s="203" t="s">
        <v>4241</v>
      </c>
      <c r="Q874" s="197"/>
      <c r="R874" s="197" t="s">
        <v>1159</v>
      </c>
    </row>
    <row r="875" spans="1:18" s="205" customFormat="1" ht="10.199999999999999">
      <c r="A875" s="197" t="s">
        <v>3179</v>
      </c>
      <c r="B875" s="197" t="s">
        <v>4141</v>
      </c>
      <c r="C875" s="198">
        <v>2607001558</v>
      </c>
      <c r="D875" s="199" t="s">
        <v>7523</v>
      </c>
      <c r="E875" s="200"/>
      <c r="F875" s="201">
        <f t="shared" si="13"/>
        <v>2.5799999999999996</v>
      </c>
      <c r="G875" s="201">
        <v>2.15</v>
      </c>
      <c r="H875" s="199"/>
      <c r="I875" s="197"/>
      <c r="J875" s="197" t="s">
        <v>528</v>
      </c>
      <c r="K875" s="202" t="s">
        <v>7524</v>
      </c>
      <c r="L875" s="203">
        <v>100</v>
      </c>
      <c r="M875" s="203">
        <v>50</v>
      </c>
      <c r="N875" s="203">
        <v>6</v>
      </c>
      <c r="O875" s="204" t="s">
        <v>3420</v>
      </c>
      <c r="P875" s="203" t="s">
        <v>3420</v>
      </c>
      <c r="Q875" s="197"/>
      <c r="R875" s="197" t="s">
        <v>3372</v>
      </c>
    </row>
    <row r="876" spans="1:18" s="205" customFormat="1" ht="10.199999999999999">
      <c r="A876" s="197" t="s">
        <v>3179</v>
      </c>
      <c r="B876" s="197" t="s">
        <v>4141</v>
      </c>
      <c r="C876" s="198">
        <v>2607001559</v>
      </c>
      <c r="D876" s="199" t="s">
        <v>7525</v>
      </c>
      <c r="E876" s="200"/>
      <c r="F876" s="201">
        <f t="shared" si="13"/>
        <v>7.6319999999999997</v>
      </c>
      <c r="G876" s="201">
        <v>6.36</v>
      </c>
      <c r="H876" s="199"/>
      <c r="I876" s="197"/>
      <c r="J876" s="197" t="s">
        <v>528</v>
      </c>
      <c r="K876" s="202" t="s">
        <v>7526</v>
      </c>
      <c r="L876" s="203">
        <v>150</v>
      </c>
      <c r="M876" s="203">
        <v>100</v>
      </c>
      <c r="N876" s="203">
        <v>11</v>
      </c>
      <c r="O876" s="204" t="s">
        <v>3193</v>
      </c>
      <c r="P876" s="203" t="s">
        <v>3193</v>
      </c>
      <c r="Q876" s="197"/>
      <c r="R876" s="197" t="s">
        <v>3184</v>
      </c>
    </row>
    <row r="877" spans="1:18" s="205" customFormat="1" ht="10.199999999999999">
      <c r="A877" s="197" t="s">
        <v>3179</v>
      </c>
      <c r="B877" s="197" t="s">
        <v>4141</v>
      </c>
      <c r="C877" s="198">
        <v>2607001560</v>
      </c>
      <c r="D877" s="199" t="s">
        <v>7527</v>
      </c>
      <c r="E877" s="200"/>
      <c r="F877" s="201">
        <f t="shared" si="13"/>
        <v>18.108000000000001</v>
      </c>
      <c r="G877" s="201">
        <v>15.09</v>
      </c>
      <c r="H877" s="199"/>
      <c r="I877" s="197"/>
      <c r="J877" s="197" t="s">
        <v>528</v>
      </c>
      <c r="K877" s="202" t="s">
        <v>7528</v>
      </c>
      <c r="L877" s="203">
        <v>140</v>
      </c>
      <c r="M877" s="203">
        <v>97</v>
      </c>
      <c r="N877" s="203">
        <v>6</v>
      </c>
      <c r="O877" s="204" t="s">
        <v>3504</v>
      </c>
      <c r="P877" s="203" t="s">
        <v>3504</v>
      </c>
      <c r="Q877" s="197"/>
      <c r="R877" s="197" t="s">
        <v>1159</v>
      </c>
    </row>
    <row r="878" spans="1:18" s="205" customFormat="1" ht="10.199999999999999">
      <c r="A878" s="197" t="s">
        <v>3179</v>
      </c>
      <c r="B878" s="197" t="s">
        <v>4141</v>
      </c>
      <c r="C878" s="198">
        <v>2607001561</v>
      </c>
      <c r="D878" s="199" t="s">
        <v>7529</v>
      </c>
      <c r="E878" s="200"/>
      <c r="F878" s="201">
        <f t="shared" si="13"/>
        <v>64.823999999999998</v>
      </c>
      <c r="G878" s="201">
        <v>54.02</v>
      </c>
      <c r="H878" s="199"/>
      <c r="I878" s="197"/>
      <c r="J878" s="197" t="s">
        <v>528</v>
      </c>
      <c r="K878" s="202" t="s">
        <v>7530</v>
      </c>
      <c r="L878" s="203">
        <v>170</v>
      </c>
      <c r="M878" s="203">
        <v>95</v>
      </c>
      <c r="N878" s="203">
        <v>10</v>
      </c>
      <c r="O878" s="204" t="s">
        <v>7139</v>
      </c>
      <c r="P878" s="203" t="s">
        <v>7139</v>
      </c>
      <c r="Q878" s="197"/>
      <c r="R878" s="197" t="s">
        <v>1159</v>
      </c>
    </row>
    <row r="879" spans="1:18" s="205" customFormat="1" ht="10.199999999999999">
      <c r="A879" s="197" t="s">
        <v>3179</v>
      </c>
      <c r="B879" s="197" t="s">
        <v>4141</v>
      </c>
      <c r="C879" s="198">
        <v>2607001562</v>
      </c>
      <c r="D879" s="199" t="s">
        <v>7531</v>
      </c>
      <c r="E879" s="200"/>
      <c r="F879" s="201">
        <f t="shared" si="13"/>
        <v>2.5799999999999996</v>
      </c>
      <c r="G879" s="201">
        <v>2.15</v>
      </c>
      <c r="H879" s="199"/>
      <c r="I879" s="197"/>
      <c r="J879" s="197" t="s">
        <v>528</v>
      </c>
      <c r="K879" s="202" t="s">
        <v>7532</v>
      </c>
      <c r="L879" s="203">
        <v>100</v>
      </c>
      <c r="M879" s="203">
        <v>50</v>
      </c>
      <c r="N879" s="203">
        <v>6</v>
      </c>
      <c r="O879" s="204" t="s">
        <v>3455</v>
      </c>
      <c r="P879" s="203" t="s">
        <v>3455</v>
      </c>
      <c r="Q879" s="197"/>
      <c r="R879" s="197" t="s">
        <v>3372</v>
      </c>
    </row>
    <row r="880" spans="1:18" s="205" customFormat="1" ht="10.199999999999999">
      <c r="A880" s="197" t="s">
        <v>3179</v>
      </c>
      <c r="B880" s="197" t="s">
        <v>4141</v>
      </c>
      <c r="C880" s="198">
        <v>2607001563</v>
      </c>
      <c r="D880" s="199" t="s">
        <v>7533</v>
      </c>
      <c r="E880" s="200"/>
      <c r="F880" s="201">
        <f t="shared" si="13"/>
        <v>7.6319999999999997</v>
      </c>
      <c r="G880" s="201">
        <v>6.36</v>
      </c>
      <c r="H880" s="199"/>
      <c r="I880" s="197"/>
      <c r="J880" s="197" t="s">
        <v>528</v>
      </c>
      <c r="K880" s="202" t="s">
        <v>7534</v>
      </c>
      <c r="L880" s="203">
        <v>150</v>
      </c>
      <c r="M880" s="203">
        <v>100</v>
      </c>
      <c r="N880" s="203">
        <v>7</v>
      </c>
      <c r="O880" s="204" t="s">
        <v>3250</v>
      </c>
      <c r="P880" s="203" t="s">
        <v>3250</v>
      </c>
      <c r="Q880" s="197"/>
      <c r="R880" s="197" t="s">
        <v>3184</v>
      </c>
    </row>
    <row r="881" spans="1:18" s="205" customFormat="1" ht="10.199999999999999">
      <c r="A881" s="197" t="s">
        <v>3179</v>
      </c>
      <c r="B881" s="197" t="s">
        <v>4141</v>
      </c>
      <c r="C881" s="198">
        <v>2607001564</v>
      </c>
      <c r="D881" s="199" t="s">
        <v>7535</v>
      </c>
      <c r="E881" s="200"/>
      <c r="F881" s="201">
        <f t="shared" si="13"/>
        <v>18.108000000000001</v>
      </c>
      <c r="G881" s="201">
        <v>15.09</v>
      </c>
      <c r="H881" s="199"/>
      <c r="I881" s="197"/>
      <c r="J881" s="197" t="s">
        <v>528</v>
      </c>
      <c r="K881" s="202" t="s">
        <v>7536</v>
      </c>
      <c r="L881" s="203">
        <v>140</v>
      </c>
      <c r="M881" s="203">
        <v>100</v>
      </c>
      <c r="N881" s="203">
        <v>6</v>
      </c>
      <c r="O881" s="204" t="s">
        <v>3651</v>
      </c>
      <c r="P881" s="203" t="s">
        <v>3651</v>
      </c>
      <c r="Q881" s="197"/>
      <c r="R881" s="197" t="s">
        <v>1159</v>
      </c>
    </row>
    <row r="882" spans="1:18" s="205" customFormat="1" ht="10.199999999999999">
      <c r="A882" s="197" t="s">
        <v>3179</v>
      </c>
      <c r="B882" s="197" t="s">
        <v>4141</v>
      </c>
      <c r="C882" s="198">
        <v>2607001565</v>
      </c>
      <c r="D882" s="199" t="s">
        <v>7537</v>
      </c>
      <c r="E882" s="200"/>
      <c r="F882" s="201">
        <f t="shared" si="13"/>
        <v>64.823999999999998</v>
      </c>
      <c r="G882" s="201">
        <v>54.02</v>
      </c>
      <c r="H882" s="199"/>
      <c r="I882" s="197"/>
      <c r="J882" s="197" t="s">
        <v>528</v>
      </c>
      <c r="K882" s="202" t="s">
        <v>7538</v>
      </c>
      <c r="L882" s="203">
        <v>155</v>
      </c>
      <c r="M882" s="203">
        <v>100</v>
      </c>
      <c r="N882" s="203">
        <v>30</v>
      </c>
      <c r="O882" s="204" t="s">
        <v>3671</v>
      </c>
      <c r="P882" s="203" t="s">
        <v>3671</v>
      </c>
      <c r="Q882" s="197"/>
      <c r="R882" s="197" t="s">
        <v>3184</v>
      </c>
    </row>
    <row r="883" spans="1:18" s="205" customFormat="1" ht="10.199999999999999">
      <c r="A883" s="197" t="s">
        <v>3179</v>
      </c>
      <c r="B883" s="197" t="s">
        <v>4141</v>
      </c>
      <c r="C883" s="198">
        <v>2607001566</v>
      </c>
      <c r="D883" s="199" t="s">
        <v>7539</v>
      </c>
      <c r="E883" s="200"/>
      <c r="F883" s="201">
        <f t="shared" si="13"/>
        <v>9.6959999999999997</v>
      </c>
      <c r="G883" s="201">
        <v>8.08</v>
      </c>
      <c r="H883" s="199"/>
      <c r="I883" s="197"/>
      <c r="J883" s="197" t="s">
        <v>528</v>
      </c>
      <c r="K883" s="202" t="s">
        <v>7540</v>
      </c>
      <c r="L883" s="203">
        <v>120</v>
      </c>
      <c r="M883" s="203">
        <v>50</v>
      </c>
      <c r="N883" s="203">
        <v>10</v>
      </c>
      <c r="O883" s="204" t="s">
        <v>3386</v>
      </c>
      <c r="P883" s="203" t="s">
        <v>3386</v>
      </c>
      <c r="Q883" s="197"/>
      <c r="R883" s="197" t="s">
        <v>3423</v>
      </c>
    </row>
    <row r="884" spans="1:18" s="205" customFormat="1" ht="10.199999999999999">
      <c r="A884" s="197" t="s">
        <v>3179</v>
      </c>
      <c r="B884" s="197" t="s">
        <v>4141</v>
      </c>
      <c r="C884" s="198">
        <v>2607001569</v>
      </c>
      <c r="D884" s="199" t="s">
        <v>7541</v>
      </c>
      <c r="E884" s="200"/>
      <c r="F884" s="201">
        <f t="shared" si="13"/>
        <v>4.2480000000000002</v>
      </c>
      <c r="G884" s="201">
        <v>3.54</v>
      </c>
      <c r="H884" s="199"/>
      <c r="I884" s="197"/>
      <c r="J884" s="197" t="s">
        <v>528</v>
      </c>
      <c r="K884" s="202" t="s">
        <v>7542</v>
      </c>
      <c r="L884" s="203">
        <v>120</v>
      </c>
      <c r="M884" s="203">
        <v>50</v>
      </c>
      <c r="N884" s="203">
        <v>6</v>
      </c>
      <c r="O884" s="204" t="s">
        <v>3290</v>
      </c>
      <c r="P884" s="203" t="s">
        <v>3290</v>
      </c>
      <c r="Q884" s="197"/>
      <c r="R884" s="197" t="s">
        <v>3184</v>
      </c>
    </row>
    <row r="885" spans="1:18" s="205" customFormat="1" ht="10.199999999999999">
      <c r="A885" s="197" t="s">
        <v>3179</v>
      </c>
      <c r="B885" s="197" t="s">
        <v>4141</v>
      </c>
      <c r="C885" s="198">
        <v>2607001571</v>
      </c>
      <c r="D885" s="199" t="s">
        <v>7543</v>
      </c>
      <c r="E885" s="200"/>
      <c r="F885" s="201">
        <f t="shared" si="13"/>
        <v>4.2480000000000002</v>
      </c>
      <c r="G885" s="201">
        <v>3.54</v>
      </c>
      <c r="H885" s="199"/>
      <c r="I885" s="197"/>
      <c r="J885" s="197" t="s">
        <v>528</v>
      </c>
      <c r="K885" s="202" t="s">
        <v>7544</v>
      </c>
      <c r="L885" s="203">
        <v>120</v>
      </c>
      <c r="M885" s="203">
        <v>50</v>
      </c>
      <c r="N885" s="203">
        <v>7</v>
      </c>
      <c r="O885" s="204" t="s">
        <v>3491</v>
      </c>
      <c r="P885" s="203" t="s">
        <v>3491</v>
      </c>
      <c r="Q885" s="197"/>
      <c r="R885" s="197" t="s">
        <v>1159</v>
      </c>
    </row>
    <row r="886" spans="1:18" s="205" customFormat="1" ht="10.199999999999999">
      <c r="A886" s="197" t="s">
        <v>3179</v>
      </c>
      <c r="B886" s="197" t="s">
        <v>4141</v>
      </c>
      <c r="C886" s="198">
        <v>2607001573</v>
      </c>
      <c r="D886" s="199" t="s">
        <v>7545</v>
      </c>
      <c r="E886" s="200"/>
      <c r="F886" s="201">
        <f t="shared" si="13"/>
        <v>4.2480000000000002</v>
      </c>
      <c r="G886" s="201">
        <v>3.54</v>
      </c>
      <c r="H886" s="199"/>
      <c r="I886" s="197"/>
      <c r="J886" s="197" t="s">
        <v>528</v>
      </c>
      <c r="K886" s="202" t="s">
        <v>7546</v>
      </c>
      <c r="L886" s="203">
        <v>120</v>
      </c>
      <c r="M886" s="203">
        <v>50</v>
      </c>
      <c r="N886" s="203">
        <v>6</v>
      </c>
      <c r="O886" s="204" t="s">
        <v>7498</v>
      </c>
      <c r="P886" s="203" t="s">
        <v>7498</v>
      </c>
      <c r="Q886" s="197"/>
      <c r="R886" s="197" t="s">
        <v>3184</v>
      </c>
    </row>
    <row r="887" spans="1:18" s="205" customFormat="1" ht="10.199999999999999">
      <c r="A887" s="197" t="s">
        <v>3179</v>
      </c>
      <c r="B887" s="197" t="s">
        <v>4141</v>
      </c>
      <c r="C887" s="198">
        <v>2607001575</v>
      </c>
      <c r="D887" s="199" t="s">
        <v>7547</v>
      </c>
      <c r="E887" s="200"/>
      <c r="F887" s="201">
        <f t="shared" si="13"/>
        <v>5.9880000000000004</v>
      </c>
      <c r="G887" s="201">
        <v>4.99</v>
      </c>
      <c r="H887" s="199"/>
      <c r="I887" s="197"/>
      <c r="J887" s="197" t="s">
        <v>528</v>
      </c>
      <c r="K887" s="202" t="s">
        <v>7548</v>
      </c>
      <c r="L887" s="203">
        <v>122</v>
      </c>
      <c r="M887" s="203">
        <v>50</v>
      </c>
      <c r="N887" s="203">
        <v>6</v>
      </c>
      <c r="O887" s="204" t="s">
        <v>3441</v>
      </c>
      <c r="P887" s="203" t="s">
        <v>3441</v>
      </c>
      <c r="Q887" s="197"/>
      <c r="R887" s="197"/>
    </row>
    <row r="888" spans="1:18" s="205" customFormat="1" ht="10.199999999999999">
      <c r="A888" s="197" t="s">
        <v>3179</v>
      </c>
      <c r="B888" s="197" t="s">
        <v>4141</v>
      </c>
      <c r="C888" s="198">
        <v>2607001577</v>
      </c>
      <c r="D888" s="199" t="s">
        <v>7549</v>
      </c>
      <c r="E888" s="200"/>
      <c r="F888" s="201">
        <f t="shared" si="13"/>
        <v>5.9880000000000004</v>
      </c>
      <c r="G888" s="201">
        <v>4.99</v>
      </c>
      <c r="H888" s="199"/>
      <c r="I888" s="197"/>
      <c r="J888" s="197" t="s">
        <v>528</v>
      </c>
      <c r="K888" s="202" t="s">
        <v>7550</v>
      </c>
      <c r="L888" s="203">
        <v>120</v>
      </c>
      <c r="M888" s="203">
        <v>50</v>
      </c>
      <c r="N888" s="203">
        <v>6</v>
      </c>
      <c r="O888" s="204" t="s">
        <v>3436</v>
      </c>
      <c r="P888" s="203" t="s">
        <v>3436</v>
      </c>
      <c r="Q888" s="197"/>
      <c r="R888" s="197"/>
    </row>
    <row r="889" spans="1:18" s="205" customFormat="1" ht="10.199999999999999">
      <c r="A889" s="197" t="s">
        <v>3179</v>
      </c>
      <c r="B889" s="197" t="s">
        <v>4141</v>
      </c>
      <c r="C889" s="198">
        <v>2607001579</v>
      </c>
      <c r="D889" s="199" t="s">
        <v>7551</v>
      </c>
      <c r="E889" s="200"/>
      <c r="F889" s="201">
        <f t="shared" si="13"/>
        <v>5.9880000000000004</v>
      </c>
      <c r="G889" s="201">
        <v>4.99</v>
      </c>
      <c r="H889" s="199"/>
      <c r="I889" s="197"/>
      <c r="J889" s="197" t="s">
        <v>528</v>
      </c>
      <c r="K889" s="202" t="s">
        <v>7552</v>
      </c>
      <c r="L889" s="203">
        <v>120</v>
      </c>
      <c r="M889" s="203">
        <v>50</v>
      </c>
      <c r="N889" s="203">
        <v>6</v>
      </c>
      <c r="O889" s="204" t="s">
        <v>3491</v>
      </c>
      <c r="P889" s="203" t="s">
        <v>3491</v>
      </c>
      <c r="Q889" s="197"/>
      <c r="R889" s="197"/>
    </row>
    <row r="890" spans="1:18" s="205" customFormat="1" ht="10.199999999999999">
      <c r="A890" s="197" t="s">
        <v>3179</v>
      </c>
      <c r="B890" s="197" t="s">
        <v>4141</v>
      </c>
      <c r="C890" s="198">
        <v>2607001581</v>
      </c>
      <c r="D890" s="199" t="s">
        <v>7553</v>
      </c>
      <c r="E890" s="200"/>
      <c r="F890" s="201">
        <f t="shared" si="13"/>
        <v>10.523999999999999</v>
      </c>
      <c r="G890" s="201">
        <v>8.77</v>
      </c>
      <c r="H890" s="199"/>
      <c r="I890" s="197"/>
      <c r="J890" s="197" t="s">
        <v>528</v>
      </c>
      <c r="K890" s="202" t="s">
        <v>7554</v>
      </c>
      <c r="L890" s="203">
        <v>160</v>
      </c>
      <c r="M890" s="203">
        <v>50</v>
      </c>
      <c r="N890" s="203">
        <v>6</v>
      </c>
      <c r="O890" s="204" t="s">
        <v>3183</v>
      </c>
      <c r="P890" s="203" t="s">
        <v>3183</v>
      </c>
      <c r="Q890" s="197"/>
      <c r="R890" s="197"/>
    </row>
    <row r="891" spans="1:18" s="205" customFormat="1" ht="10.199999999999999">
      <c r="A891" s="197" t="s">
        <v>3179</v>
      </c>
      <c r="B891" s="197" t="s">
        <v>4141</v>
      </c>
      <c r="C891" s="198">
        <v>2607001583</v>
      </c>
      <c r="D891" s="199" t="s">
        <v>7555</v>
      </c>
      <c r="E891" s="200"/>
      <c r="F891" s="201">
        <f t="shared" si="13"/>
        <v>10.523999999999999</v>
      </c>
      <c r="G891" s="201">
        <v>8.77</v>
      </c>
      <c r="H891" s="199"/>
      <c r="I891" s="197"/>
      <c r="J891" s="197" t="s">
        <v>528</v>
      </c>
      <c r="K891" s="202" t="s">
        <v>7556</v>
      </c>
      <c r="L891" s="203">
        <v>160</v>
      </c>
      <c r="M891" s="203">
        <v>50</v>
      </c>
      <c r="N891" s="203">
        <v>6</v>
      </c>
      <c r="O891" s="204" t="s">
        <v>3250</v>
      </c>
      <c r="P891" s="203" t="s">
        <v>3250</v>
      </c>
      <c r="Q891" s="197"/>
      <c r="R891" s="197"/>
    </row>
    <row r="892" spans="1:18" s="205" customFormat="1" ht="10.199999999999999">
      <c r="A892" s="197" t="s">
        <v>3179</v>
      </c>
      <c r="B892" s="197" t="s">
        <v>4141</v>
      </c>
      <c r="C892" s="198">
        <v>2607001585</v>
      </c>
      <c r="D892" s="199" t="s">
        <v>7557</v>
      </c>
      <c r="E892" s="200"/>
      <c r="F892" s="201">
        <f t="shared" si="13"/>
        <v>10.523999999999999</v>
      </c>
      <c r="G892" s="201">
        <v>8.77</v>
      </c>
      <c r="H892" s="199"/>
      <c r="I892" s="197"/>
      <c r="J892" s="197" t="s">
        <v>528</v>
      </c>
      <c r="K892" s="202" t="s">
        <v>7558</v>
      </c>
      <c r="L892" s="203">
        <v>160</v>
      </c>
      <c r="M892" s="203">
        <v>50</v>
      </c>
      <c r="N892" s="203">
        <v>6</v>
      </c>
      <c r="O892" s="204" t="s">
        <v>4438</v>
      </c>
      <c r="P892" s="203" t="s">
        <v>4438</v>
      </c>
      <c r="Q892" s="197"/>
      <c r="R892" s="197"/>
    </row>
    <row r="893" spans="1:18" s="205" customFormat="1" ht="10.199999999999999">
      <c r="A893" s="197" t="s">
        <v>3179</v>
      </c>
      <c r="B893" s="197" t="s">
        <v>4141</v>
      </c>
      <c r="C893" s="198">
        <v>2607001587</v>
      </c>
      <c r="D893" s="199" t="s">
        <v>7559</v>
      </c>
      <c r="E893" s="200"/>
      <c r="F893" s="201">
        <f t="shared" si="13"/>
        <v>7.9079999999999995</v>
      </c>
      <c r="G893" s="201">
        <v>6.59</v>
      </c>
      <c r="H893" s="199"/>
      <c r="I893" s="197"/>
      <c r="J893" s="197" t="s">
        <v>528</v>
      </c>
      <c r="K893" s="202" t="s">
        <v>7560</v>
      </c>
      <c r="L893" s="203">
        <v>225</v>
      </c>
      <c r="M893" s="203">
        <v>50</v>
      </c>
      <c r="N893" s="203">
        <v>5</v>
      </c>
      <c r="O893" s="204" t="s">
        <v>3425</v>
      </c>
      <c r="P893" s="203" t="s">
        <v>3425</v>
      </c>
      <c r="Q893" s="197"/>
      <c r="R893" s="197" t="s">
        <v>1159</v>
      </c>
    </row>
    <row r="894" spans="1:18" s="205" customFormat="1" ht="10.199999999999999">
      <c r="A894" s="197" t="s">
        <v>3179</v>
      </c>
      <c r="B894" s="197" t="s">
        <v>4141</v>
      </c>
      <c r="C894" s="198">
        <v>2607001588</v>
      </c>
      <c r="D894" s="199" t="s">
        <v>7561</v>
      </c>
      <c r="E894" s="200"/>
      <c r="F894" s="201">
        <f t="shared" si="13"/>
        <v>7.9079999999999995</v>
      </c>
      <c r="G894" s="201">
        <v>6.59</v>
      </c>
      <c r="H894" s="199"/>
      <c r="I894" s="197"/>
      <c r="J894" s="197" t="s">
        <v>528</v>
      </c>
      <c r="K894" s="202" t="s">
        <v>7562</v>
      </c>
      <c r="L894" s="203">
        <v>220</v>
      </c>
      <c r="M894" s="203">
        <v>50</v>
      </c>
      <c r="N894" s="203">
        <v>7</v>
      </c>
      <c r="O894" s="204" t="s">
        <v>7498</v>
      </c>
      <c r="P894" s="203" t="s">
        <v>7498</v>
      </c>
      <c r="Q894" s="197"/>
      <c r="R894" s="197" t="s">
        <v>3184</v>
      </c>
    </row>
    <row r="895" spans="1:18" s="205" customFormat="1" ht="10.199999999999999">
      <c r="A895" s="197" t="s">
        <v>3179</v>
      </c>
      <c r="B895" s="197" t="s">
        <v>4141</v>
      </c>
      <c r="C895" s="198">
        <v>2607001590</v>
      </c>
      <c r="D895" s="199" t="s">
        <v>7563</v>
      </c>
      <c r="E895" s="200"/>
      <c r="F895" s="201">
        <f t="shared" si="13"/>
        <v>7.9079999999999995</v>
      </c>
      <c r="G895" s="201">
        <v>6.59</v>
      </c>
      <c r="H895" s="199"/>
      <c r="I895" s="197"/>
      <c r="J895" s="197" t="s">
        <v>528</v>
      </c>
      <c r="K895" s="202" t="s">
        <v>7564</v>
      </c>
      <c r="L895" s="203">
        <v>225</v>
      </c>
      <c r="M895" s="203">
        <v>50</v>
      </c>
      <c r="N895" s="203">
        <v>6</v>
      </c>
      <c r="O895" s="204" t="s">
        <v>3190</v>
      </c>
      <c r="P895" s="203" t="s">
        <v>3190</v>
      </c>
      <c r="Q895" s="197"/>
      <c r="R895" s="197" t="s">
        <v>3184</v>
      </c>
    </row>
    <row r="896" spans="1:18" s="205" customFormat="1" ht="10.199999999999999">
      <c r="A896" s="197" t="s">
        <v>3179</v>
      </c>
      <c r="B896" s="197" t="s">
        <v>4141</v>
      </c>
      <c r="C896" s="198">
        <v>2607001591</v>
      </c>
      <c r="D896" s="199" t="s">
        <v>7565</v>
      </c>
      <c r="E896" s="200"/>
      <c r="F896" s="201">
        <f t="shared" si="13"/>
        <v>4.62</v>
      </c>
      <c r="G896" s="201">
        <v>3.85</v>
      </c>
      <c r="H896" s="199"/>
      <c r="I896" s="197"/>
      <c r="J896" s="197" t="s">
        <v>528</v>
      </c>
      <c r="K896" s="202" t="s">
        <v>7566</v>
      </c>
      <c r="L896" s="203">
        <v>100</v>
      </c>
      <c r="M896" s="203">
        <v>50</v>
      </c>
      <c r="N896" s="203">
        <v>6</v>
      </c>
      <c r="O896" s="204" t="s">
        <v>3354</v>
      </c>
      <c r="P896" s="203" t="s">
        <v>3354</v>
      </c>
      <c r="Q896" s="197"/>
      <c r="R896" s="197" t="s">
        <v>3423</v>
      </c>
    </row>
    <row r="897" spans="1:18" s="205" customFormat="1" ht="10.199999999999999">
      <c r="A897" s="197" t="s">
        <v>3179</v>
      </c>
      <c r="B897" s="197" t="s">
        <v>4141</v>
      </c>
      <c r="C897" s="198">
        <v>2607001592</v>
      </c>
      <c r="D897" s="199" t="s">
        <v>7567</v>
      </c>
      <c r="E897" s="200"/>
      <c r="F897" s="201">
        <f t="shared" si="13"/>
        <v>13.703999999999999</v>
      </c>
      <c r="G897" s="201">
        <v>11.42</v>
      </c>
      <c r="H897" s="199"/>
      <c r="I897" s="197"/>
      <c r="J897" s="197" t="s">
        <v>528</v>
      </c>
      <c r="K897" s="202" t="s">
        <v>7568</v>
      </c>
      <c r="L897" s="203">
        <v>150</v>
      </c>
      <c r="M897" s="203">
        <v>100</v>
      </c>
      <c r="N897" s="203">
        <v>6</v>
      </c>
      <c r="O897" s="204" t="s">
        <v>6005</v>
      </c>
      <c r="P897" s="203" t="s">
        <v>6005</v>
      </c>
      <c r="Q897" s="197"/>
      <c r="R897" s="197" t="s">
        <v>3184</v>
      </c>
    </row>
    <row r="898" spans="1:18" s="205" customFormat="1" ht="10.199999999999999">
      <c r="A898" s="197" t="s">
        <v>3179</v>
      </c>
      <c r="B898" s="197" t="s">
        <v>4141</v>
      </c>
      <c r="C898" s="198">
        <v>2607001593</v>
      </c>
      <c r="D898" s="199" t="s">
        <v>7569</v>
      </c>
      <c r="E898" s="200"/>
      <c r="F898" s="201">
        <f t="shared" si="13"/>
        <v>4.62</v>
      </c>
      <c r="G898" s="201">
        <v>3.85</v>
      </c>
      <c r="H898" s="199"/>
      <c r="I898" s="197"/>
      <c r="J898" s="197" t="s">
        <v>528</v>
      </c>
      <c r="K898" s="202" t="s">
        <v>7570</v>
      </c>
      <c r="L898" s="203">
        <v>100</v>
      </c>
      <c r="M898" s="203">
        <v>50</v>
      </c>
      <c r="N898" s="203">
        <v>5</v>
      </c>
      <c r="O898" s="204" t="s">
        <v>3354</v>
      </c>
      <c r="P898" s="203" t="s">
        <v>3354</v>
      </c>
      <c r="Q898" s="197"/>
      <c r="R898" s="197" t="s">
        <v>3372</v>
      </c>
    </row>
    <row r="899" spans="1:18" s="205" customFormat="1" ht="10.199999999999999">
      <c r="A899" s="197" t="s">
        <v>3179</v>
      </c>
      <c r="B899" s="197" t="s">
        <v>4141</v>
      </c>
      <c r="C899" s="198">
        <v>2607001594</v>
      </c>
      <c r="D899" s="199" t="s">
        <v>7571</v>
      </c>
      <c r="E899" s="200"/>
      <c r="F899" s="201">
        <f t="shared" si="13"/>
        <v>13.703999999999999</v>
      </c>
      <c r="G899" s="201">
        <v>11.42</v>
      </c>
      <c r="H899" s="199"/>
      <c r="I899" s="197"/>
      <c r="J899" s="197" t="s">
        <v>528</v>
      </c>
      <c r="K899" s="202" t="s">
        <v>7572</v>
      </c>
      <c r="L899" s="203">
        <v>150</v>
      </c>
      <c r="M899" s="203">
        <v>100</v>
      </c>
      <c r="N899" s="203">
        <v>6</v>
      </c>
      <c r="O899" s="204" t="s">
        <v>3219</v>
      </c>
      <c r="P899" s="203" t="s">
        <v>3219</v>
      </c>
      <c r="Q899" s="197"/>
      <c r="R899" s="197" t="s">
        <v>3184</v>
      </c>
    </row>
    <row r="900" spans="1:18" s="205" customFormat="1" ht="10.199999999999999">
      <c r="A900" s="197" t="s">
        <v>3179</v>
      </c>
      <c r="B900" s="197" t="s">
        <v>4141</v>
      </c>
      <c r="C900" s="198">
        <v>2607001595</v>
      </c>
      <c r="D900" s="199" t="s">
        <v>7573</v>
      </c>
      <c r="E900" s="200"/>
      <c r="F900" s="201">
        <f t="shared" si="13"/>
        <v>4.62</v>
      </c>
      <c r="G900" s="201">
        <v>3.85</v>
      </c>
      <c r="H900" s="199"/>
      <c r="I900" s="197"/>
      <c r="J900" s="197" t="s">
        <v>528</v>
      </c>
      <c r="K900" s="202" t="s">
        <v>7574</v>
      </c>
      <c r="L900" s="203">
        <v>100</v>
      </c>
      <c r="M900" s="203">
        <v>50</v>
      </c>
      <c r="N900" s="203">
        <v>6</v>
      </c>
      <c r="O900" s="204" t="s">
        <v>3455</v>
      </c>
      <c r="P900" s="203" t="s">
        <v>3455</v>
      </c>
      <c r="Q900" s="197"/>
      <c r="R900" s="197" t="s">
        <v>3423</v>
      </c>
    </row>
    <row r="901" spans="1:18" s="205" customFormat="1" ht="10.199999999999999">
      <c r="A901" s="197" t="s">
        <v>3179</v>
      </c>
      <c r="B901" s="197" t="s">
        <v>4141</v>
      </c>
      <c r="C901" s="198">
        <v>2607001596</v>
      </c>
      <c r="D901" s="199" t="s">
        <v>7575</v>
      </c>
      <c r="E901" s="200"/>
      <c r="F901" s="201">
        <f t="shared" si="13"/>
        <v>13.703999999999999</v>
      </c>
      <c r="G901" s="201">
        <v>11.42</v>
      </c>
      <c r="H901" s="199"/>
      <c r="I901" s="197"/>
      <c r="J901" s="197" t="s">
        <v>528</v>
      </c>
      <c r="K901" s="202" t="s">
        <v>7576</v>
      </c>
      <c r="L901" s="203">
        <v>150</v>
      </c>
      <c r="M901" s="203">
        <v>100</v>
      </c>
      <c r="N901" s="203">
        <v>6</v>
      </c>
      <c r="O901" s="204" t="s">
        <v>4912</v>
      </c>
      <c r="P901" s="203" t="s">
        <v>4912</v>
      </c>
      <c r="Q901" s="197"/>
      <c r="R901" s="197" t="s">
        <v>3184</v>
      </c>
    </row>
    <row r="902" spans="1:18" s="205" customFormat="1" ht="10.199999999999999">
      <c r="A902" s="197" t="s">
        <v>3179</v>
      </c>
      <c r="B902" s="197" t="s">
        <v>4141</v>
      </c>
      <c r="C902" s="198">
        <v>2607001598</v>
      </c>
      <c r="D902" s="199" t="s">
        <v>7577</v>
      </c>
      <c r="E902" s="200"/>
      <c r="F902" s="201">
        <f t="shared" si="13"/>
        <v>10.824</v>
      </c>
      <c r="G902" s="201">
        <v>9.02</v>
      </c>
      <c r="H902" s="199"/>
      <c r="I902" s="197"/>
      <c r="J902" s="197" t="s">
        <v>528</v>
      </c>
      <c r="K902" s="202" t="s">
        <v>7578</v>
      </c>
      <c r="L902" s="203">
        <v>120</v>
      </c>
      <c r="M902" s="203">
        <v>50</v>
      </c>
      <c r="N902" s="203">
        <v>8</v>
      </c>
      <c r="O902" s="204" t="s">
        <v>3441</v>
      </c>
      <c r="P902" s="203" t="s">
        <v>3441</v>
      </c>
      <c r="Q902" s="197"/>
      <c r="R902" s="197" t="s">
        <v>3184</v>
      </c>
    </row>
    <row r="903" spans="1:18" s="205" customFormat="1" ht="10.199999999999999">
      <c r="A903" s="197" t="s">
        <v>3179</v>
      </c>
      <c r="B903" s="197" t="s">
        <v>4141</v>
      </c>
      <c r="C903" s="198">
        <v>2607001599</v>
      </c>
      <c r="D903" s="199" t="s">
        <v>7579</v>
      </c>
      <c r="E903" s="200"/>
      <c r="F903" s="201">
        <f t="shared" si="13"/>
        <v>10.824</v>
      </c>
      <c r="G903" s="201">
        <v>9.02</v>
      </c>
      <c r="H903" s="199"/>
      <c r="I903" s="197"/>
      <c r="J903" s="197" t="s">
        <v>528</v>
      </c>
      <c r="K903" s="202" t="s">
        <v>7580</v>
      </c>
      <c r="L903" s="203">
        <v>120</v>
      </c>
      <c r="M903" s="203">
        <v>50</v>
      </c>
      <c r="N903" s="203">
        <v>6</v>
      </c>
      <c r="O903" s="204" t="s">
        <v>3436</v>
      </c>
      <c r="P903" s="203" t="s">
        <v>3436</v>
      </c>
      <c r="Q903" s="197"/>
      <c r="R903" s="197" t="s">
        <v>3184</v>
      </c>
    </row>
    <row r="904" spans="1:18" s="205" customFormat="1" ht="10.199999999999999">
      <c r="A904" s="197" t="s">
        <v>3179</v>
      </c>
      <c r="B904" s="197" t="s">
        <v>4141</v>
      </c>
      <c r="C904" s="198">
        <v>2607001600</v>
      </c>
      <c r="D904" s="199" t="s">
        <v>7581</v>
      </c>
      <c r="E904" s="200"/>
      <c r="F904" s="201">
        <f t="shared" si="13"/>
        <v>10.824</v>
      </c>
      <c r="G904" s="201">
        <v>9.02</v>
      </c>
      <c r="H904" s="199"/>
      <c r="I904" s="197"/>
      <c r="J904" s="197" t="s">
        <v>528</v>
      </c>
      <c r="K904" s="202" t="s">
        <v>7582</v>
      </c>
      <c r="L904" s="203">
        <v>120</v>
      </c>
      <c r="M904" s="203">
        <v>50</v>
      </c>
      <c r="N904" s="203">
        <v>6</v>
      </c>
      <c r="O904" s="204" t="s">
        <v>3436</v>
      </c>
      <c r="P904" s="203" t="s">
        <v>3436</v>
      </c>
      <c r="Q904" s="197"/>
      <c r="R904" s="197" t="s">
        <v>3184</v>
      </c>
    </row>
    <row r="905" spans="1:18" s="205" customFormat="1" ht="10.199999999999999">
      <c r="A905" s="197" t="s">
        <v>3179</v>
      </c>
      <c r="B905" s="197" t="s">
        <v>4141</v>
      </c>
      <c r="C905" s="198">
        <v>2607001601</v>
      </c>
      <c r="D905" s="199" t="s">
        <v>7583</v>
      </c>
      <c r="E905" s="200"/>
      <c r="F905" s="201">
        <f t="shared" ref="F905:F968" si="14">G905*1.2</f>
        <v>2.5799999999999996</v>
      </c>
      <c r="G905" s="201">
        <v>2.15</v>
      </c>
      <c r="H905" s="199"/>
      <c r="I905" s="197"/>
      <c r="J905" s="197" t="s">
        <v>528</v>
      </c>
      <c r="K905" s="202" t="s">
        <v>7584</v>
      </c>
      <c r="L905" s="203">
        <v>100</v>
      </c>
      <c r="M905" s="203">
        <v>50</v>
      </c>
      <c r="N905" s="203">
        <v>6</v>
      </c>
      <c r="O905" s="204" t="s">
        <v>3420</v>
      </c>
      <c r="P905" s="203" t="s">
        <v>3420</v>
      </c>
      <c r="Q905" s="197"/>
      <c r="R905" s="197" t="s">
        <v>3423</v>
      </c>
    </row>
    <row r="906" spans="1:18" s="205" customFormat="1" ht="10.199999999999999">
      <c r="A906" s="197" t="s">
        <v>3179</v>
      </c>
      <c r="B906" s="197" t="s">
        <v>4141</v>
      </c>
      <c r="C906" s="198">
        <v>2607001604</v>
      </c>
      <c r="D906" s="199" t="s">
        <v>7585</v>
      </c>
      <c r="E906" s="200"/>
      <c r="F906" s="201">
        <f t="shared" si="14"/>
        <v>2.5799999999999996</v>
      </c>
      <c r="G906" s="201">
        <v>2.15</v>
      </c>
      <c r="H906" s="199"/>
      <c r="I906" s="197"/>
      <c r="J906" s="197" t="s">
        <v>528</v>
      </c>
      <c r="K906" s="202" t="s">
        <v>7586</v>
      </c>
      <c r="L906" s="203">
        <v>100</v>
      </c>
      <c r="M906" s="203">
        <v>50</v>
      </c>
      <c r="N906" s="203">
        <v>6</v>
      </c>
      <c r="O906" s="204" t="s">
        <v>3420</v>
      </c>
      <c r="P906" s="203" t="s">
        <v>3420</v>
      </c>
      <c r="Q906" s="197"/>
      <c r="R906" s="197" t="s">
        <v>3423</v>
      </c>
    </row>
    <row r="907" spans="1:18" s="205" customFormat="1" ht="10.199999999999999">
      <c r="A907" s="197" t="s">
        <v>3179</v>
      </c>
      <c r="B907" s="197" t="s">
        <v>4141</v>
      </c>
      <c r="C907" s="198">
        <v>2607001607</v>
      </c>
      <c r="D907" s="199" t="s">
        <v>7587</v>
      </c>
      <c r="E907" s="200"/>
      <c r="F907" s="201">
        <f t="shared" si="14"/>
        <v>2.5799999999999996</v>
      </c>
      <c r="G907" s="201">
        <v>2.15</v>
      </c>
      <c r="H907" s="199"/>
      <c r="I907" s="197"/>
      <c r="J907" s="197" t="s">
        <v>528</v>
      </c>
      <c r="K907" s="202" t="s">
        <v>7588</v>
      </c>
      <c r="L907" s="203">
        <v>100</v>
      </c>
      <c r="M907" s="203">
        <v>50</v>
      </c>
      <c r="N907" s="203">
        <v>6</v>
      </c>
      <c r="O907" s="204" t="s">
        <v>3455</v>
      </c>
      <c r="P907" s="203" t="s">
        <v>3455</v>
      </c>
      <c r="Q907" s="197"/>
      <c r="R907" s="197" t="s">
        <v>3423</v>
      </c>
    </row>
    <row r="908" spans="1:18" s="205" customFormat="1" ht="10.199999999999999">
      <c r="A908" s="197" t="s">
        <v>3179</v>
      </c>
      <c r="B908" s="197" t="s">
        <v>4141</v>
      </c>
      <c r="C908" s="198">
        <v>2607001608</v>
      </c>
      <c r="D908" s="199" t="s">
        <v>7589</v>
      </c>
      <c r="E908" s="200"/>
      <c r="F908" s="201">
        <f t="shared" si="14"/>
        <v>7.68</v>
      </c>
      <c r="G908" s="201">
        <v>6.4</v>
      </c>
      <c r="H908" s="199"/>
      <c r="I908" s="197"/>
      <c r="J908" s="197" t="s">
        <v>528</v>
      </c>
      <c r="K908" s="202" t="s">
        <v>7590</v>
      </c>
      <c r="L908" s="203">
        <v>152</v>
      </c>
      <c r="M908" s="203">
        <v>100</v>
      </c>
      <c r="N908" s="203">
        <v>6</v>
      </c>
      <c r="O908" s="204" t="s">
        <v>3276</v>
      </c>
      <c r="P908" s="203" t="s">
        <v>3276</v>
      </c>
      <c r="Q908" s="197"/>
      <c r="R908" s="197" t="s">
        <v>3184</v>
      </c>
    </row>
    <row r="909" spans="1:18" s="205" customFormat="1" ht="10.199999999999999">
      <c r="A909" s="197" t="s">
        <v>3179</v>
      </c>
      <c r="B909" s="197" t="s">
        <v>4141</v>
      </c>
      <c r="C909" s="198">
        <v>2607001611</v>
      </c>
      <c r="D909" s="199" t="s">
        <v>7591</v>
      </c>
      <c r="E909" s="200"/>
      <c r="F909" s="201">
        <f t="shared" si="14"/>
        <v>2.5799999999999996</v>
      </c>
      <c r="G909" s="201">
        <v>2.15</v>
      </c>
      <c r="H909" s="199"/>
      <c r="I909" s="197"/>
      <c r="J909" s="197" t="s">
        <v>528</v>
      </c>
      <c r="K909" s="202" t="s">
        <v>7592</v>
      </c>
      <c r="L909" s="203">
        <v>100</v>
      </c>
      <c r="M909" s="203">
        <v>50</v>
      </c>
      <c r="N909" s="203">
        <v>6</v>
      </c>
      <c r="O909" s="204" t="s">
        <v>3463</v>
      </c>
      <c r="P909" s="203" t="s">
        <v>3463</v>
      </c>
      <c r="Q909" s="197"/>
      <c r="R909" s="197" t="s">
        <v>3372</v>
      </c>
    </row>
    <row r="910" spans="1:18" s="205" customFormat="1" ht="10.199999999999999">
      <c r="A910" s="197" t="s">
        <v>3179</v>
      </c>
      <c r="B910" s="197" t="s">
        <v>4141</v>
      </c>
      <c r="C910" s="198">
        <v>2607001612</v>
      </c>
      <c r="D910" s="199" t="s">
        <v>7593</v>
      </c>
      <c r="E910" s="200"/>
      <c r="F910" s="201">
        <f t="shared" si="14"/>
        <v>7.68</v>
      </c>
      <c r="G910" s="201">
        <v>6.4</v>
      </c>
      <c r="H910" s="199"/>
      <c r="I910" s="197"/>
      <c r="J910" s="197" t="s">
        <v>528</v>
      </c>
      <c r="K910" s="202" t="s">
        <v>7594</v>
      </c>
      <c r="L910" s="203">
        <v>150</v>
      </c>
      <c r="M910" s="203">
        <v>100</v>
      </c>
      <c r="N910" s="203">
        <v>7</v>
      </c>
      <c r="O910" s="204" t="s">
        <v>3253</v>
      </c>
      <c r="P910" s="203" t="s">
        <v>3253</v>
      </c>
      <c r="Q910" s="197"/>
      <c r="R910" s="197" t="s">
        <v>3184</v>
      </c>
    </row>
    <row r="911" spans="1:18" s="205" customFormat="1" ht="10.199999999999999">
      <c r="A911" s="197" t="s">
        <v>3179</v>
      </c>
      <c r="B911" s="197" t="s">
        <v>4141</v>
      </c>
      <c r="C911" s="198">
        <v>2607001615</v>
      </c>
      <c r="D911" s="199" t="s">
        <v>7595</v>
      </c>
      <c r="E911" s="200"/>
      <c r="F911" s="201">
        <f t="shared" si="14"/>
        <v>2.5799999999999996</v>
      </c>
      <c r="G911" s="201">
        <v>2.15</v>
      </c>
      <c r="H911" s="199"/>
      <c r="I911" s="197"/>
      <c r="J911" s="197" t="s">
        <v>528</v>
      </c>
      <c r="K911" s="202" t="s">
        <v>7596</v>
      </c>
      <c r="L911" s="203">
        <v>100</v>
      </c>
      <c r="M911" s="203">
        <v>50</v>
      </c>
      <c r="N911" s="203">
        <v>6</v>
      </c>
      <c r="O911" s="204" t="s">
        <v>3455</v>
      </c>
      <c r="P911" s="203" t="s">
        <v>3455</v>
      </c>
      <c r="Q911" s="197"/>
      <c r="R911" s="197" t="s">
        <v>3423</v>
      </c>
    </row>
    <row r="912" spans="1:18" s="205" customFormat="1" ht="10.199999999999999">
      <c r="A912" s="197" t="s">
        <v>3179</v>
      </c>
      <c r="B912" s="197" t="s">
        <v>4141</v>
      </c>
      <c r="C912" s="198">
        <v>2607001616</v>
      </c>
      <c r="D912" s="199" t="s">
        <v>7597</v>
      </c>
      <c r="E912" s="200"/>
      <c r="F912" s="201">
        <f t="shared" si="14"/>
        <v>7.68</v>
      </c>
      <c r="G912" s="201">
        <v>6.4</v>
      </c>
      <c r="H912" s="199"/>
      <c r="I912" s="197"/>
      <c r="J912" s="197" t="s">
        <v>528</v>
      </c>
      <c r="K912" s="202" t="s">
        <v>7598</v>
      </c>
      <c r="L912" s="203">
        <v>150</v>
      </c>
      <c r="M912" s="203">
        <v>100</v>
      </c>
      <c r="N912" s="203">
        <v>1</v>
      </c>
      <c r="O912" s="204" t="s">
        <v>3193</v>
      </c>
      <c r="P912" s="203" t="s">
        <v>3193</v>
      </c>
      <c r="Q912" s="197"/>
      <c r="R912" s="197" t="s">
        <v>3184</v>
      </c>
    </row>
    <row r="913" spans="1:18" s="205" customFormat="1" ht="10.199999999999999">
      <c r="A913" s="197" t="s">
        <v>3179</v>
      </c>
      <c r="B913" s="197" t="s">
        <v>4141</v>
      </c>
      <c r="C913" s="198">
        <v>2607001619</v>
      </c>
      <c r="D913" s="199" t="s">
        <v>7599</v>
      </c>
      <c r="E913" s="200"/>
      <c r="F913" s="201">
        <f t="shared" si="14"/>
        <v>2.5799999999999996</v>
      </c>
      <c r="G913" s="201">
        <v>2.15</v>
      </c>
      <c r="H913" s="199"/>
      <c r="I913" s="197"/>
      <c r="J913" s="197" t="s">
        <v>528</v>
      </c>
      <c r="K913" s="202" t="s">
        <v>7600</v>
      </c>
      <c r="L913" s="203">
        <v>100</v>
      </c>
      <c r="M913" s="203">
        <v>50</v>
      </c>
      <c r="N913" s="203">
        <v>6</v>
      </c>
      <c r="O913" s="204" t="s">
        <v>3354</v>
      </c>
      <c r="P913" s="203" t="s">
        <v>3354</v>
      </c>
      <c r="Q913" s="197"/>
      <c r="R913" s="197" t="s">
        <v>3423</v>
      </c>
    </row>
    <row r="914" spans="1:18" s="205" customFormat="1" ht="10.199999999999999">
      <c r="A914" s="197" t="s">
        <v>3179</v>
      </c>
      <c r="B914" s="197" t="s">
        <v>4141</v>
      </c>
      <c r="C914" s="198">
        <v>2607001622</v>
      </c>
      <c r="D914" s="199" t="s">
        <v>7601</v>
      </c>
      <c r="E914" s="200"/>
      <c r="F914" s="201">
        <f t="shared" si="14"/>
        <v>2.5799999999999996</v>
      </c>
      <c r="G914" s="201">
        <v>2.15</v>
      </c>
      <c r="H914" s="199"/>
      <c r="I914" s="197"/>
      <c r="J914" s="197" t="s">
        <v>528</v>
      </c>
      <c r="K914" s="202" t="s">
        <v>7602</v>
      </c>
      <c r="L914" s="203">
        <v>100</v>
      </c>
      <c r="M914" s="203">
        <v>50</v>
      </c>
      <c r="N914" s="203">
        <v>7</v>
      </c>
      <c r="O914" s="204" t="s">
        <v>3195</v>
      </c>
      <c r="P914" s="203" t="s">
        <v>3195</v>
      </c>
      <c r="Q914" s="197"/>
      <c r="R914" s="197" t="s">
        <v>3372</v>
      </c>
    </row>
    <row r="915" spans="1:18" s="205" customFormat="1" ht="10.199999999999999">
      <c r="A915" s="197" t="s">
        <v>3179</v>
      </c>
      <c r="B915" s="197" t="s">
        <v>4141</v>
      </c>
      <c r="C915" s="198">
        <v>2607001625</v>
      </c>
      <c r="D915" s="199" t="s">
        <v>7603</v>
      </c>
      <c r="E915" s="200"/>
      <c r="F915" s="201">
        <f t="shared" si="14"/>
        <v>2.5799999999999996</v>
      </c>
      <c r="G915" s="201">
        <v>2.15</v>
      </c>
      <c r="H915" s="199"/>
      <c r="I915" s="197"/>
      <c r="J915" s="197" t="s">
        <v>528</v>
      </c>
      <c r="K915" s="202" t="s">
        <v>7604</v>
      </c>
      <c r="L915" s="203">
        <v>100</v>
      </c>
      <c r="M915" s="203">
        <v>50</v>
      </c>
      <c r="N915" s="203">
        <v>6</v>
      </c>
      <c r="O915" s="204" t="s">
        <v>3351</v>
      </c>
      <c r="P915" s="203" t="s">
        <v>3351</v>
      </c>
      <c r="Q915" s="197"/>
      <c r="R915" s="197" t="s">
        <v>3423</v>
      </c>
    </row>
    <row r="916" spans="1:18" s="205" customFormat="1" ht="10.199999999999999">
      <c r="A916" s="197" t="s">
        <v>3179</v>
      </c>
      <c r="B916" s="197" t="s">
        <v>4141</v>
      </c>
      <c r="C916" s="198">
        <v>2607001628</v>
      </c>
      <c r="D916" s="199" t="s">
        <v>7605</v>
      </c>
      <c r="E916" s="200"/>
      <c r="F916" s="201">
        <f t="shared" si="14"/>
        <v>2.016</v>
      </c>
      <c r="G916" s="201">
        <v>1.68</v>
      </c>
      <c r="H916" s="199"/>
      <c r="I916" s="197"/>
      <c r="J916" s="197" t="s">
        <v>528</v>
      </c>
      <c r="K916" s="202" t="s">
        <v>7606</v>
      </c>
      <c r="L916" s="203">
        <v>120</v>
      </c>
      <c r="M916" s="203">
        <v>50</v>
      </c>
      <c r="N916" s="203">
        <v>6</v>
      </c>
      <c r="O916" s="204" t="s">
        <v>3240</v>
      </c>
      <c r="P916" s="203" t="s">
        <v>3240</v>
      </c>
      <c r="Q916" s="197"/>
      <c r="R916" s="197" t="s">
        <v>3184</v>
      </c>
    </row>
    <row r="917" spans="1:18" s="205" customFormat="1" ht="10.199999999999999">
      <c r="A917" s="197" t="s">
        <v>3179</v>
      </c>
      <c r="B917" s="197" t="s">
        <v>4141</v>
      </c>
      <c r="C917" s="198">
        <v>2607001630</v>
      </c>
      <c r="D917" s="199" t="s">
        <v>7607</v>
      </c>
      <c r="E917" s="200"/>
      <c r="F917" s="201">
        <f t="shared" si="14"/>
        <v>2.016</v>
      </c>
      <c r="G917" s="201">
        <v>1.68</v>
      </c>
      <c r="H917" s="199"/>
      <c r="I917" s="197"/>
      <c r="J917" s="197" t="s">
        <v>528</v>
      </c>
      <c r="K917" s="202" t="s">
        <v>7608</v>
      </c>
      <c r="L917" s="203">
        <v>120</v>
      </c>
      <c r="M917" s="203">
        <v>50</v>
      </c>
      <c r="N917" s="203">
        <v>6</v>
      </c>
      <c r="O917" s="204" t="s">
        <v>3240</v>
      </c>
      <c r="P917" s="203" t="s">
        <v>3240</v>
      </c>
      <c r="Q917" s="197"/>
      <c r="R917" s="197" t="s">
        <v>3184</v>
      </c>
    </row>
    <row r="918" spans="1:18" s="205" customFormat="1" ht="10.199999999999999">
      <c r="A918" s="197" t="s">
        <v>3179</v>
      </c>
      <c r="B918" s="197" t="s">
        <v>4141</v>
      </c>
      <c r="C918" s="198">
        <v>2607001632</v>
      </c>
      <c r="D918" s="199" t="s">
        <v>7609</v>
      </c>
      <c r="E918" s="200"/>
      <c r="F918" s="201">
        <f t="shared" si="14"/>
        <v>2.016</v>
      </c>
      <c r="G918" s="201">
        <v>1.68</v>
      </c>
      <c r="H918" s="199"/>
      <c r="I918" s="197"/>
      <c r="J918" s="197" t="s">
        <v>528</v>
      </c>
      <c r="K918" s="202" t="s">
        <v>7610</v>
      </c>
      <c r="L918" s="203">
        <v>120</v>
      </c>
      <c r="M918" s="203">
        <v>50</v>
      </c>
      <c r="N918" s="203">
        <v>6</v>
      </c>
      <c r="O918" s="204" t="s">
        <v>3244</v>
      </c>
      <c r="P918" s="203" t="s">
        <v>3244</v>
      </c>
      <c r="Q918" s="197"/>
      <c r="R918" s="197" t="s">
        <v>3184</v>
      </c>
    </row>
    <row r="919" spans="1:18" s="205" customFormat="1" ht="10.199999999999999">
      <c r="A919" s="197" t="s">
        <v>3179</v>
      </c>
      <c r="B919" s="197" t="s">
        <v>4141</v>
      </c>
      <c r="C919" s="198">
        <v>2607001634</v>
      </c>
      <c r="D919" s="199" t="s">
        <v>7611</v>
      </c>
      <c r="E919" s="200"/>
      <c r="F919" s="201">
        <f t="shared" si="14"/>
        <v>2.016</v>
      </c>
      <c r="G919" s="201">
        <v>1.68</v>
      </c>
      <c r="H919" s="199"/>
      <c r="I919" s="197"/>
      <c r="J919" s="197" t="s">
        <v>528</v>
      </c>
      <c r="K919" s="202" t="s">
        <v>7612</v>
      </c>
      <c r="L919" s="203">
        <v>120</v>
      </c>
      <c r="M919" s="203">
        <v>50</v>
      </c>
      <c r="N919" s="203">
        <v>5</v>
      </c>
      <c r="O919" s="204" t="s">
        <v>3240</v>
      </c>
      <c r="P919" s="203" t="s">
        <v>3240</v>
      </c>
      <c r="Q919" s="197"/>
      <c r="R919" s="197" t="s">
        <v>3184</v>
      </c>
    </row>
    <row r="920" spans="1:18" s="205" customFormat="1" ht="10.199999999999999">
      <c r="A920" s="197" t="s">
        <v>3179</v>
      </c>
      <c r="B920" s="197" t="s">
        <v>4141</v>
      </c>
      <c r="C920" s="198">
        <v>2607001636</v>
      </c>
      <c r="D920" s="199" t="s">
        <v>7613</v>
      </c>
      <c r="E920" s="200"/>
      <c r="F920" s="201">
        <f t="shared" si="14"/>
        <v>2.016</v>
      </c>
      <c r="G920" s="201">
        <v>1.68</v>
      </c>
      <c r="H920" s="199"/>
      <c r="I920" s="197"/>
      <c r="J920" s="197" t="s">
        <v>528</v>
      </c>
      <c r="K920" s="202" t="s">
        <v>7614</v>
      </c>
      <c r="L920" s="203">
        <v>120</v>
      </c>
      <c r="M920" s="203">
        <v>50</v>
      </c>
      <c r="N920" s="203">
        <v>6</v>
      </c>
      <c r="O920" s="204" t="s">
        <v>3651</v>
      </c>
      <c r="P920" s="203" t="s">
        <v>3651</v>
      </c>
      <c r="Q920" s="197"/>
      <c r="R920" s="197" t="s">
        <v>3184</v>
      </c>
    </row>
    <row r="921" spans="1:18" s="205" customFormat="1" ht="10.199999999999999">
      <c r="A921" s="197" t="s">
        <v>3179</v>
      </c>
      <c r="B921" s="197" t="s">
        <v>4141</v>
      </c>
      <c r="C921" s="198">
        <v>2607001638</v>
      </c>
      <c r="D921" s="199" t="s">
        <v>7615</v>
      </c>
      <c r="E921" s="200"/>
      <c r="F921" s="201">
        <f t="shared" si="14"/>
        <v>2.016</v>
      </c>
      <c r="G921" s="201">
        <v>1.68</v>
      </c>
      <c r="H921" s="199"/>
      <c r="I921" s="197"/>
      <c r="J921" s="197" t="s">
        <v>528</v>
      </c>
      <c r="K921" s="202" t="s">
        <v>7616</v>
      </c>
      <c r="L921" s="203">
        <v>125</v>
      </c>
      <c r="M921" s="203">
        <v>50</v>
      </c>
      <c r="N921" s="203">
        <v>6</v>
      </c>
      <c r="O921" s="204" t="s">
        <v>3240</v>
      </c>
      <c r="P921" s="203" t="s">
        <v>3240</v>
      </c>
      <c r="Q921" s="197"/>
      <c r="R921" s="197" t="s">
        <v>3184</v>
      </c>
    </row>
    <row r="922" spans="1:18" s="205" customFormat="1" ht="10.199999999999999">
      <c r="A922" s="197" t="s">
        <v>3179</v>
      </c>
      <c r="B922" s="197" t="s">
        <v>4141</v>
      </c>
      <c r="C922" s="198">
        <v>2607001640</v>
      </c>
      <c r="D922" s="199" t="s">
        <v>7617</v>
      </c>
      <c r="E922" s="200"/>
      <c r="F922" s="201">
        <f t="shared" si="14"/>
        <v>2.016</v>
      </c>
      <c r="G922" s="201">
        <v>1.68</v>
      </c>
      <c r="H922" s="199"/>
      <c r="I922" s="197"/>
      <c r="J922" s="197" t="s">
        <v>528</v>
      </c>
      <c r="K922" s="202" t="s">
        <v>7618</v>
      </c>
      <c r="L922" s="203">
        <v>123</v>
      </c>
      <c r="M922" s="203">
        <v>50</v>
      </c>
      <c r="N922" s="203">
        <v>6</v>
      </c>
      <c r="O922" s="204" t="s">
        <v>3401</v>
      </c>
      <c r="P922" s="203" t="s">
        <v>3401</v>
      </c>
      <c r="Q922" s="197"/>
      <c r="R922" s="197" t="s">
        <v>3184</v>
      </c>
    </row>
    <row r="923" spans="1:18" s="205" customFormat="1" ht="10.199999999999999">
      <c r="A923" s="197" t="s">
        <v>3179</v>
      </c>
      <c r="B923" s="197" t="s">
        <v>4141</v>
      </c>
      <c r="C923" s="198">
        <v>2607001642</v>
      </c>
      <c r="D923" s="199" t="s">
        <v>7619</v>
      </c>
      <c r="E923" s="200"/>
      <c r="F923" s="201">
        <f t="shared" si="14"/>
        <v>2.016</v>
      </c>
      <c r="G923" s="201">
        <v>1.68</v>
      </c>
      <c r="H923" s="199"/>
      <c r="I923" s="197"/>
      <c r="J923" s="197" t="s">
        <v>528</v>
      </c>
      <c r="K923" s="202" t="s">
        <v>7620</v>
      </c>
      <c r="L923" s="203">
        <v>120</v>
      </c>
      <c r="M923" s="203">
        <v>50</v>
      </c>
      <c r="N923" s="203">
        <v>6</v>
      </c>
      <c r="O923" s="204" t="s">
        <v>3401</v>
      </c>
      <c r="P923" s="203" t="s">
        <v>3401</v>
      </c>
      <c r="Q923" s="197"/>
      <c r="R923" s="197" t="s">
        <v>3184</v>
      </c>
    </row>
    <row r="924" spans="1:18" s="205" customFormat="1" ht="10.199999999999999">
      <c r="A924" s="197" t="s">
        <v>3179</v>
      </c>
      <c r="B924" s="197" t="s">
        <v>4141</v>
      </c>
      <c r="C924" s="198">
        <v>2607001644</v>
      </c>
      <c r="D924" s="199" t="s">
        <v>7621</v>
      </c>
      <c r="E924" s="200"/>
      <c r="F924" s="201">
        <f t="shared" si="14"/>
        <v>2.016</v>
      </c>
      <c r="G924" s="201">
        <v>1.68</v>
      </c>
      <c r="H924" s="199"/>
      <c r="I924" s="197"/>
      <c r="J924" s="197" t="s">
        <v>528</v>
      </c>
      <c r="K924" s="202" t="s">
        <v>7622</v>
      </c>
      <c r="L924" s="203">
        <v>120</v>
      </c>
      <c r="M924" s="203">
        <v>50</v>
      </c>
      <c r="N924" s="203">
        <v>6</v>
      </c>
      <c r="O924" s="204" t="s">
        <v>3401</v>
      </c>
      <c r="P924" s="203" t="s">
        <v>3401</v>
      </c>
      <c r="Q924" s="197"/>
      <c r="R924" s="197" t="s">
        <v>3184</v>
      </c>
    </row>
    <row r="925" spans="1:18" s="205" customFormat="1" ht="10.199999999999999">
      <c r="A925" s="197" t="s">
        <v>3179</v>
      </c>
      <c r="B925" s="197" t="s">
        <v>4141</v>
      </c>
      <c r="C925" s="198">
        <v>2607001646</v>
      </c>
      <c r="D925" s="199" t="s">
        <v>7623</v>
      </c>
      <c r="E925" s="200"/>
      <c r="F925" s="201">
        <f t="shared" si="14"/>
        <v>3.528</v>
      </c>
      <c r="G925" s="201">
        <v>2.94</v>
      </c>
      <c r="H925" s="199"/>
      <c r="I925" s="197"/>
      <c r="J925" s="197" t="s">
        <v>528</v>
      </c>
      <c r="K925" s="202" t="s">
        <v>7624</v>
      </c>
      <c r="L925" s="203">
        <v>160</v>
      </c>
      <c r="M925" s="203">
        <v>50</v>
      </c>
      <c r="N925" s="203">
        <v>5</v>
      </c>
      <c r="O925" s="204" t="s">
        <v>3401</v>
      </c>
      <c r="P925" s="203" t="s">
        <v>3401</v>
      </c>
      <c r="Q925" s="197"/>
      <c r="R925" s="197" t="s">
        <v>3184</v>
      </c>
    </row>
    <row r="926" spans="1:18" s="205" customFormat="1" ht="10.199999999999999">
      <c r="A926" s="197" t="s">
        <v>3179</v>
      </c>
      <c r="B926" s="197" t="s">
        <v>4141</v>
      </c>
      <c r="C926" s="198">
        <v>2607001648</v>
      </c>
      <c r="D926" s="199" t="s">
        <v>7625</v>
      </c>
      <c r="E926" s="200"/>
      <c r="F926" s="201">
        <f t="shared" si="14"/>
        <v>3.528</v>
      </c>
      <c r="G926" s="201">
        <v>2.94</v>
      </c>
      <c r="H926" s="199"/>
      <c r="I926" s="197"/>
      <c r="J926" s="197" t="s">
        <v>528</v>
      </c>
      <c r="K926" s="202" t="s">
        <v>7626</v>
      </c>
      <c r="L926" s="203">
        <v>159</v>
      </c>
      <c r="M926" s="203">
        <v>50</v>
      </c>
      <c r="N926" s="203">
        <v>7</v>
      </c>
      <c r="O926" s="204" t="s">
        <v>3354</v>
      </c>
      <c r="P926" s="203" t="s">
        <v>3354</v>
      </c>
      <c r="Q926" s="197"/>
      <c r="R926" s="197" t="s">
        <v>3184</v>
      </c>
    </row>
    <row r="927" spans="1:18" s="205" customFormat="1" ht="10.199999999999999">
      <c r="A927" s="197" t="s">
        <v>3179</v>
      </c>
      <c r="B927" s="197" t="s">
        <v>4141</v>
      </c>
      <c r="C927" s="198">
        <v>2607001650</v>
      </c>
      <c r="D927" s="199" t="s">
        <v>7627</v>
      </c>
      <c r="E927" s="200"/>
      <c r="F927" s="201">
        <f t="shared" si="14"/>
        <v>3.528</v>
      </c>
      <c r="G927" s="201">
        <v>2.94</v>
      </c>
      <c r="H927" s="199"/>
      <c r="I927" s="197"/>
      <c r="J927" s="197" t="s">
        <v>528</v>
      </c>
      <c r="K927" s="202" t="s">
        <v>7628</v>
      </c>
      <c r="L927" s="203">
        <v>160</v>
      </c>
      <c r="M927" s="203">
        <v>50</v>
      </c>
      <c r="N927" s="203">
        <v>5</v>
      </c>
      <c r="O927" s="204" t="s">
        <v>3401</v>
      </c>
      <c r="P927" s="203" t="s">
        <v>3401</v>
      </c>
      <c r="Q927" s="197"/>
      <c r="R927" s="197" t="s">
        <v>1159</v>
      </c>
    </row>
    <row r="928" spans="1:18" s="205" customFormat="1" ht="10.199999999999999">
      <c r="A928" s="197" t="s">
        <v>3179</v>
      </c>
      <c r="B928" s="197" t="s">
        <v>4141</v>
      </c>
      <c r="C928" s="198">
        <v>2607001652</v>
      </c>
      <c r="D928" s="199" t="s">
        <v>7629</v>
      </c>
      <c r="E928" s="200"/>
      <c r="F928" s="201">
        <f t="shared" si="14"/>
        <v>3.528</v>
      </c>
      <c r="G928" s="201">
        <v>2.94</v>
      </c>
      <c r="H928" s="199"/>
      <c r="I928" s="197"/>
      <c r="J928" s="197" t="s">
        <v>528</v>
      </c>
      <c r="K928" s="202" t="s">
        <v>7630</v>
      </c>
      <c r="L928" s="203">
        <v>159</v>
      </c>
      <c r="M928" s="203">
        <v>50</v>
      </c>
      <c r="N928" s="203">
        <v>6</v>
      </c>
      <c r="O928" s="204" t="s">
        <v>3401</v>
      </c>
      <c r="P928" s="203" t="s">
        <v>3401</v>
      </c>
      <c r="Q928" s="197"/>
      <c r="R928" s="197" t="s">
        <v>1159</v>
      </c>
    </row>
    <row r="929" spans="1:18" s="205" customFormat="1" ht="10.199999999999999">
      <c r="A929" s="197" t="s">
        <v>3179</v>
      </c>
      <c r="B929" s="197" t="s">
        <v>4141</v>
      </c>
      <c r="C929" s="198">
        <v>2607001654</v>
      </c>
      <c r="D929" s="199" t="s">
        <v>7631</v>
      </c>
      <c r="E929" s="200"/>
      <c r="F929" s="201">
        <f t="shared" si="14"/>
        <v>3.528</v>
      </c>
      <c r="G929" s="201">
        <v>2.94</v>
      </c>
      <c r="H929" s="199"/>
      <c r="I929" s="197"/>
      <c r="J929" s="197" t="s">
        <v>528</v>
      </c>
      <c r="K929" s="202" t="s">
        <v>7632</v>
      </c>
      <c r="L929" s="203">
        <v>160</v>
      </c>
      <c r="M929" s="203">
        <v>50</v>
      </c>
      <c r="N929" s="203">
        <v>6</v>
      </c>
      <c r="O929" s="204" t="s">
        <v>3195</v>
      </c>
      <c r="P929" s="203" t="s">
        <v>3195</v>
      </c>
      <c r="Q929" s="197"/>
      <c r="R929" s="197" t="s">
        <v>1159</v>
      </c>
    </row>
    <row r="930" spans="1:18" s="205" customFormat="1" ht="10.199999999999999">
      <c r="A930" s="197" t="s">
        <v>3179</v>
      </c>
      <c r="B930" s="197" t="s">
        <v>4141</v>
      </c>
      <c r="C930" s="198">
        <v>2607001656</v>
      </c>
      <c r="D930" s="199" t="s">
        <v>7633</v>
      </c>
      <c r="E930" s="200"/>
      <c r="F930" s="201">
        <f t="shared" si="14"/>
        <v>3.528</v>
      </c>
      <c r="G930" s="201">
        <v>2.94</v>
      </c>
      <c r="H930" s="199"/>
      <c r="I930" s="197"/>
      <c r="J930" s="197" t="s">
        <v>1164</v>
      </c>
      <c r="K930" s="202" t="s">
        <v>7634</v>
      </c>
      <c r="L930" s="203">
        <v>160</v>
      </c>
      <c r="M930" s="203">
        <v>50</v>
      </c>
      <c r="N930" s="203">
        <v>5</v>
      </c>
      <c r="O930" s="204" t="s">
        <v>3404</v>
      </c>
      <c r="P930" s="203" t="s">
        <v>3404</v>
      </c>
      <c r="Q930" s="197"/>
      <c r="R930" s="197" t="s">
        <v>1159</v>
      </c>
    </row>
    <row r="931" spans="1:18" s="205" customFormat="1" ht="10.199999999999999">
      <c r="A931" s="197" t="s">
        <v>3179</v>
      </c>
      <c r="B931" s="197" t="s">
        <v>4141</v>
      </c>
      <c r="C931" s="198">
        <v>2607001658</v>
      </c>
      <c r="D931" s="199" t="s">
        <v>7635</v>
      </c>
      <c r="E931" s="200"/>
      <c r="F931" s="201">
        <f t="shared" si="14"/>
        <v>3.528</v>
      </c>
      <c r="G931" s="201">
        <v>2.94</v>
      </c>
      <c r="H931" s="199"/>
      <c r="I931" s="197"/>
      <c r="J931" s="197" t="s">
        <v>528</v>
      </c>
      <c r="K931" s="202" t="s">
        <v>7636</v>
      </c>
      <c r="L931" s="203">
        <v>160</v>
      </c>
      <c r="M931" s="203">
        <v>50</v>
      </c>
      <c r="N931" s="203">
        <v>5</v>
      </c>
      <c r="O931" s="204" t="s">
        <v>3378</v>
      </c>
      <c r="P931" s="203" t="s">
        <v>3378</v>
      </c>
      <c r="Q931" s="197"/>
      <c r="R931" s="197" t="s">
        <v>1159</v>
      </c>
    </row>
    <row r="932" spans="1:18" s="205" customFormat="1" ht="10.199999999999999">
      <c r="A932" s="197" t="s">
        <v>3179</v>
      </c>
      <c r="B932" s="197" t="s">
        <v>4141</v>
      </c>
      <c r="C932" s="198">
        <v>2607001660</v>
      </c>
      <c r="D932" s="199" t="s">
        <v>7637</v>
      </c>
      <c r="E932" s="200"/>
      <c r="F932" s="201">
        <f t="shared" si="14"/>
        <v>3.528</v>
      </c>
      <c r="G932" s="201">
        <v>2.94</v>
      </c>
      <c r="H932" s="199"/>
      <c r="I932" s="197"/>
      <c r="J932" s="197" t="s">
        <v>528</v>
      </c>
      <c r="K932" s="202" t="s">
        <v>7638</v>
      </c>
      <c r="L932" s="203">
        <v>160</v>
      </c>
      <c r="M932" s="203">
        <v>50</v>
      </c>
      <c r="N932" s="203">
        <v>6</v>
      </c>
      <c r="O932" s="204" t="s">
        <v>4419</v>
      </c>
      <c r="P932" s="203" t="s">
        <v>4419</v>
      </c>
      <c r="Q932" s="197"/>
      <c r="R932" s="197" t="s">
        <v>3184</v>
      </c>
    </row>
    <row r="933" spans="1:18" s="205" customFormat="1" ht="10.199999999999999">
      <c r="A933" s="197" t="s">
        <v>3179</v>
      </c>
      <c r="B933" s="197" t="s">
        <v>4141</v>
      </c>
      <c r="C933" s="198">
        <v>2607001662</v>
      </c>
      <c r="D933" s="199" t="s">
        <v>7639</v>
      </c>
      <c r="E933" s="200"/>
      <c r="F933" s="201">
        <f t="shared" si="14"/>
        <v>6.0360000000000005</v>
      </c>
      <c r="G933" s="201">
        <v>5.03</v>
      </c>
      <c r="H933" s="199"/>
      <c r="I933" s="197"/>
      <c r="J933" s="197" t="s">
        <v>528</v>
      </c>
      <c r="K933" s="202" t="s">
        <v>7640</v>
      </c>
      <c r="L933" s="203">
        <v>220</v>
      </c>
      <c r="M933" s="203">
        <v>50</v>
      </c>
      <c r="N933" s="203">
        <v>6</v>
      </c>
      <c r="O933" s="204" t="s">
        <v>3404</v>
      </c>
      <c r="P933" s="203" t="s">
        <v>3404</v>
      </c>
      <c r="Q933" s="197"/>
      <c r="R933" s="197" t="s">
        <v>3184</v>
      </c>
    </row>
    <row r="934" spans="1:18" s="205" customFormat="1" ht="10.199999999999999">
      <c r="A934" s="197" t="s">
        <v>3179</v>
      </c>
      <c r="B934" s="197" t="s">
        <v>4141</v>
      </c>
      <c r="C934" s="198">
        <v>2607001664</v>
      </c>
      <c r="D934" s="199" t="s">
        <v>7641</v>
      </c>
      <c r="E934" s="200"/>
      <c r="F934" s="201">
        <f t="shared" si="14"/>
        <v>6.0360000000000005</v>
      </c>
      <c r="G934" s="201">
        <v>5.03</v>
      </c>
      <c r="H934" s="199"/>
      <c r="I934" s="197"/>
      <c r="J934" s="197" t="s">
        <v>528</v>
      </c>
      <c r="K934" s="202" t="s">
        <v>7642</v>
      </c>
      <c r="L934" s="203">
        <v>220</v>
      </c>
      <c r="M934" s="203">
        <v>50</v>
      </c>
      <c r="N934" s="203">
        <v>5</v>
      </c>
      <c r="O934" s="204" t="s">
        <v>3404</v>
      </c>
      <c r="P934" s="203" t="s">
        <v>3404</v>
      </c>
      <c r="Q934" s="197"/>
      <c r="R934" s="197" t="s">
        <v>1159</v>
      </c>
    </row>
    <row r="935" spans="1:18" s="205" customFormat="1" ht="10.199999999999999">
      <c r="A935" s="197" t="s">
        <v>3179</v>
      </c>
      <c r="B935" s="197" t="s">
        <v>4141</v>
      </c>
      <c r="C935" s="198">
        <v>2607001666</v>
      </c>
      <c r="D935" s="199" t="s">
        <v>7643</v>
      </c>
      <c r="E935" s="200"/>
      <c r="F935" s="201">
        <f t="shared" si="14"/>
        <v>6.0360000000000005</v>
      </c>
      <c r="G935" s="201">
        <v>5.03</v>
      </c>
      <c r="H935" s="199"/>
      <c r="I935" s="197"/>
      <c r="J935" s="197" t="s">
        <v>528</v>
      </c>
      <c r="K935" s="202" t="s">
        <v>7644</v>
      </c>
      <c r="L935" s="203">
        <v>220</v>
      </c>
      <c r="M935" s="203">
        <v>50</v>
      </c>
      <c r="N935" s="203">
        <v>6</v>
      </c>
      <c r="O935" s="204" t="s">
        <v>3351</v>
      </c>
      <c r="P935" s="203" t="s">
        <v>3351</v>
      </c>
      <c r="Q935" s="197"/>
      <c r="R935" s="197" t="s">
        <v>1159</v>
      </c>
    </row>
    <row r="936" spans="1:18" s="205" customFormat="1" ht="10.199999999999999">
      <c r="A936" s="197" t="s">
        <v>3179</v>
      </c>
      <c r="B936" s="197" t="s">
        <v>4141</v>
      </c>
      <c r="C936" s="198">
        <v>2607001668</v>
      </c>
      <c r="D936" s="199" t="s">
        <v>7645</v>
      </c>
      <c r="E936" s="200"/>
      <c r="F936" s="201">
        <f t="shared" si="14"/>
        <v>6.0360000000000005</v>
      </c>
      <c r="G936" s="201">
        <v>5.03</v>
      </c>
      <c r="H936" s="199"/>
      <c r="I936" s="197"/>
      <c r="J936" s="197" t="s">
        <v>528</v>
      </c>
      <c r="K936" s="202" t="s">
        <v>7646</v>
      </c>
      <c r="L936" s="203">
        <v>220</v>
      </c>
      <c r="M936" s="203">
        <v>50</v>
      </c>
      <c r="N936" s="203">
        <v>4</v>
      </c>
      <c r="O936" s="204" t="s">
        <v>3425</v>
      </c>
      <c r="P936" s="203" t="s">
        <v>3425</v>
      </c>
      <c r="Q936" s="197"/>
      <c r="R936" s="197" t="s">
        <v>1159</v>
      </c>
    </row>
    <row r="937" spans="1:18" s="205" customFormat="1" ht="10.199999999999999">
      <c r="A937" s="197" t="s">
        <v>3179</v>
      </c>
      <c r="B937" s="197" t="s">
        <v>4141</v>
      </c>
      <c r="C937" s="198">
        <v>2607001670</v>
      </c>
      <c r="D937" s="199" t="s">
        <v>7647</v>
      </c>
      <c r="E937" s="200"/>
      <c r="F937" s="201">
        <f t="shared" si="14"/>
        <v>6.0360000000000005</v>
      </c>
      <c r="G937" s="201">
        <v>5.03</v>
      </c>
      <c r="H937" s="199"/>
      <c r="I937" s="197"/>
      <c r="J937" s="197" t="s">
        <v>528</v>
      </c>
      <c r="K937" s="202" t="s">
        <v>7648</v>
      </c>
      <c r="L937" s="203">
        <v>220</v>
      </c>
      <c r="M937" s="203">
        <v>50</v>
      </c>
      <c r="N937" s="203">
        <v>6</v>
      </c>
      <c r="O937" s="204" t="s">
        <v>3425</v>
      </c>
      <c r="P937" s="203" t="s">
        <v>3425</v>
      </c>
      <c r="Q937" s="197"/>
      <c r="R937" s="197" t="s">
        <v>1159</v>
      </c>
    </row>
    <row r="938" spans="1:18" s="205" customFormat="1" ht="10.199999999999999">
      <c r="A938" s="197" t="s">
        <v>3179</v>
      </c>
      <c r="B938" s="197" t="s">
        <v>4141</v>
      </c>
      <c r="C938" s="198">
        <v>2607001672</v>
      </c>
      <c r="D938" s="199" t="s">
        <v>7649</v>
      </c>
      <c r="E938" s="200"/>
      <c r="F938" s="201">
        <f t="shared" si="14"/>
        <v>6.0360000000000005</v>
      </c>
      <c r="G938" s="201">
        <v>5.03</v>
      </c>
      <c r="H938" s="199"/>
      <c r="I938" s="197"/>
      <c r="J938" s="197" t="s">
        <v>528</v>
      </c>
      <c r="K938" s="202" t="s">
        <v>7650</v>
      </c>
      <c r="L938" s="203">
        <v>221</v>
      </c>
      <c r="M938" s="203">
        <v>50</v>
      </c>
      <c r="N938" s="203">
        <v>8</v>
      </c>
      <c r="O938" s="204" t="s">
        <v>3491</v>
      </c>
      <c r="P938" s="203" t="s">
        <v>3491</v>
      </c>
      <c r="Q938" s="197"/>
      <c r="R938" s="197" t="s">
        <v>3184</v>
      </c>
    </row>
    <row r="939" spans="1:18" s="205" customFormat="1" ht="10.199999999999999">
      <c r="A939" s="197" t="s">
        <v>3179</v>
      </c>
      <c r="B939" s="197" t="s">
        <v>4141</v>
      </c>
      <c r="C939" s="198">
        <v>2607001674</v>
      </c>
      <c r="D939" s="199" t="s">
        <v>7651</v>
      </c>
      <c r="E939" s="200"/>
      <c r="F939" s="201">
        <f t="shared" si="14"/>
        <v>6.0360000000000005</v>
      </c>
      <c r="G939" s="201">
        <v>5.03</v>
      </c>
      <c r="H939" s="199"/>
      <c r="I939" s="197"/>
      <c r="J939" s="197" t="s">
        <v>528</v>
      </c>
      <c r="K939" s="202" t="s">
        <v>7652</v>
      </c>
      <c r="L939" s="203">
        <v>222</v>
      </c>
      <c r="M939" s="203">
        <v>49</v>
      </c>
      <c r="N939" s="203">
        <v>5</v>
      </c>
      <c r="O939" s="204" t="s">
        <v>3282</v>
      </c>
      <c r="P939" s="203" t="s">
        <v>3282</v>
      </c>
      <c r="Q939" s="197"/>
      <c r="R939" s="197" t="s">
        <v>3184</v>
      </c>
    </row>
    <row r="940" spans="1:18" s="205" customFormat="1" ht="10.199999999999999">
      <c r="A940" s="197" t="s">
        <v>3179</v>
      </c>
      <c r="B940" s="197" t="s">
        <v>4141</v>
      </c>
      <c r="C940" s="198">
        <v>2607001676</v>
      </c>
      <c r="D940" s="199" t="s">
        <v>7653</v>
      </c>
      <c r="E940" s="200"/>
      <c r="F940" s="201">
        <f t="shared" si="14"/>
        <v>6.0360000000000005</v>
      </c>
      <c r="G940" s="201">
        <v>5.03</v>
      </c>
      <c r="H940" s="199"/>
      <c r="I940" s="197"/>
      <c r="J940" s="197" t="s">
        <v>528</v>
      </c>
      <c r="K940" s="202" t="s">
        <v>7654</v>
      </c>
      <c r="L940" s="203">
        <v>220</v>
      </c>
      <c r="M940" s="203">
        <v>50</v>
      </c>
      <c r="N940" s="203">
        <v>8</v>
      </c>
      <c r="O940" s="204" t="s">
        <v>3486</v>
      </c>
      <c r="P940" s="203" t="s">
        <v>3486</v>
      </c>
      <c r="Q940" s="197"/>
      <c r="R940" s="197" t="s">
        <v>3184</v>
      </c>
    </row>
    <row r="941" spans="1:18" s="205" customFormat="1" ht="10.199999999999999">
      <c r="A941" s="197" t="s">
        <v>3179</v>
      </c>
      <c r="B941" s="197" t="s">
        <v>4141</v>
      </c>
      <c r="C941" s="198">
        <v>2607001687</v>
      </c>
      <c r="D941" s="199" t="s">
        <v>7655</v>
      </c>
      <c r="E941" s="200"/>
      <c r="F941" s="201">
        <f t="shared" si="14"/>
        <v>4.62</v>
      </c>
      <c r="G941" s="201">
        <v>3.85</v>
      </c>
      <c r="H941" s="199"/>
      <c r="I941" s="197"/>
      <c r="J941" s="197" t="s">
        <v>528</v>
      </c>
      <c r="K941" s="202" t="s">
        <v>7656</v>
      </c>
      <c r="L941" s="203">
        <v>102</v>
      </c>
      <c r="M941" s="203">
        <v>50</v>
      </c>
      <c r="N941" s="203">
        <v>5</v>
      </c>
      <c r="O941" s="204" t="s">
        <v>3422</v>
      </c>
      <c r="P941" s="203" t="s">
        <v>3422</v>
      </c>
      <c r="Q941" s="197"/>
      <c r="R941" s="197" t="s">
        <v>3423</v>
      </c>
    </row>
    <row r="942" spans="1:18" s="205" customFormat="1" ht="10.199999999999999">
      <c r="A942" s="197" t="s">
        <v>3179</v>
      </c>
      <c r="B942" s="197" t="s">
        <v>4141</v>
      </c>
      <c r="C942" s="198">
        <v>2607001688</v>
      </c>
      <c r="D942" s="199" t="s">
        <v>7657</v>
      </c>
      <c r="E942" s="200"/>
      <c r="F942" s="201">
        <f t="shared" si="14"/>
        <v>4.62</v>
      </c>
      <c r="G942" s="201">
        <v>3.85</v>
      </c>
      <c r="H942" s="199"/>
      <c r="I942" s="197"/>
      <c r="J942" s="197" t="s">
        <v>528</v>
      </c>
      <c r="K942" s="202" t="s">
        <v>7658</v>
      </c>
      <c r="L942" s="203">
        <v>100</v>
      </c>
      <c r="M942" s="203">
        <v>50</v>
      </c>
      <c r="N942" s="203">
        <v>6</v>
      </c>
      <c r="O942" s="204" t="s">
        <v>3354</v>
      </c>
      <c r="P942" s="203" t="s">
        <v>3354</v>
      </c>
      <c r="Q942" s="197"/>
      <c r="R942" s="197" t="s">
        <v>3423</v>
      </c>
    </row>
    <row r="943" spans="1:18" s="205" customFormat="1" ht="10.199999999999999">
      <c r="A943" s="197" t="s">
        <v>3179</v>
      </c>
      <c r="B943" s="197" t="s">
        <v>4141</v>
      </c>
      <c r="C943" s="198">
        <v>2607001689</v>
      </c>
      <c r="D943" s="199" t="s">
        <v>7659</v>
      </c>
      <c r="E943" s="200"/>
      <c r="F943" s="201">
        <f t="shared" si="14"/>
        <v>4.62</v>
      </c>
      <c r="G943" s="201">
        <v>3.85</v>
      </c>
      <c r="H943" s="199"/>
      <c r="I943" s="197"/>
      <c r="J943" s="197" t="s">
        <v>528</v>
      </c>
      <c r="K943" s="202" t="s">
        <v>7660</v>
      </c>
      <c r="L943" s="203">
        <v>100</v>
      </c>
      <c r="M943" s="203">
        <v>50</v>
      </c>
      <c r="N943" s="203">
        <v>6</v>
      </c>
      <c r="O943" s="204" t="s">
        <v>3422</v>
      </c>
      <c r="P943" s="203" t="s">
        <v>3422</v>
      </c>
      <c r="Q943" s="197"/>
      <c r="R943" s="197" t="s">
        <v>3423</v>
      </c>
    </row>
    <row r="944" spans="1:18" s="205" customFormat="1" ht="10.199999999999999">
      <c r="A944" s="197" t="s">
        <v>3179</v>
      </c>
      <c r="B944" s="197" t="s">
        <v>4141</v>
      </c>
      <c r="C944" s="198">
        <v>2607001690</v>
      </c>
      <c r="D944" s="199" t="s">
        <v>7661</v>
      </c>
      <c r="E944" s="200"/>
      <c r="F944" s="201">
        <f t="shared" si="14"/>
        <v>13.776</v>
      </c>
      <c r="G944" s="201">
        <v>11.48</v>
      </c>
      <c r="H944" s="199"/>
      <c r="I944" s="197"/>
      <c r="J944" s="197" t="s">
        <v>528</v>
      </c>
      <c r="K944" s="202">
        <v>3165140302166</v>
      </c>
      <c r="L944" s="203">
        <v>150</v>
      </c>
      <c r="M944" s="203">
        <v>100</v>
      </c>
      <c r="N944" s="203">
        <v>6</v>
      </c>
      <c r="O944" s="204" t="s">
        <v>3193</v>
      </c>
      <c r="P944" s="203" t="s">
        <v>3193</v>
      </c>
      <c r="Q944" s="197"/>
      <c r="R944" s="197" t="s">
        <v>3184</v>
      </c>
    </row>
    <row r="945" spans="1:18" s="205" customFormat="1" ht="10.199999999999999">
      <c r="A945" s="197" t="s">
        <v>3179</v>
      </c>
      <c r="B945" s="197" t="s">
        <v>4141</v>
      </c>
      <c r="C945" s="198">
        <v>2607001691</v>
      </c>
      <c r="D945" s="199" t="s">
        <v>7662</v>
      </c>
      <c r="E945" s="200"/>
      <c r="F945" s="201">
        <f t="shared" si="14"/>
        <v>4.62</v>
      </c>
      <c r="G945" s="201">
        <v>3.85</v>
      </c>
      <c r="H945" s="199"/>
      <c r="I945" s="197"/>
      <c r="J945" s="197" t="s">
        <v>528</v>
      </c>
      <c r="K945" s="202" t="s">
        <v>7663</v>
      </c>
      <c r="L945" s="203">
        <v>100</v>
      </c>
      <c r="M945" s="203">
        <v>50</v>
      </c>
      <c r="N945" s="203">
        <v>6</v>
      </c>
      <c r="O945" s="204" t="s">
        <v>3455</v>
      </c>
      <c r="P945" s="203" t="s">
        <v>3455</v>
      </c>
      <c r="Q945" s="197"/>
      <c r="R945" s="197" t="s">
        <v>3423</v>
      </c>
    </row>
    <row r="946" spans="1:18" s="205" customFormat="1" ht="10.199999999999999">
      <c r="A946" s="197" t="s">
        <v>3179</v>
      </c>
      <c r="B946" s="197" t="s">
        <v>4141</v>
      </c>
      <c r="C946" s="198">
        <v>2607001692</v>
      </c>
      <c r="D946" s="199" t="s">
        <v>7664</v>
      </c>
      <c r="E946" s="200"/>
      <c r="F946" s="201">
        <f t="shared" si="14"/>
        <v>13.776</v>
      </c>
      <c r="G946" s="201">
        <v>11.48</v>
      </c>
      <c r="H946" s="199"/>
      <c r="I946" s="197"/>
      <c r="J946" s="197" t="s">
        <v>528</v>
      </c>
      <c r="K946" s="202">
        <v>3165140302180</v>
      </c>
      <c r="L946" s="203">
        <v>150</v>
      </c>
      <c r="M946" s="203">
        <v>110</v>
      </c>
      <c r="N946" s="203">
        <v>18</v>
      </c>
      <c r="O946" s="204" t="s">
        <v>4482</v>
      </c>
      <c r="P946" s="203" t="s">
        <v>4482</v>
      </c>
      <c r="Q946" s="197"/>
      <c r="R946" s="197" t="s">
        <v>3184</v>
      </c>
    </row>
    <row r="947" spans="1:18" s="205" customFormat="1" ht="10.199999999999999">
      <c r="A947" s="197" t="s">
        <v>3179</v>
      </c>
      <c r="B947" s="197" t="s">
        <v>4141</v>
      </c>
      <c r="C947" s="198">
        <v>2607001693</v>
      </c>
      <c r="D947" s="199" t="s">
        <v>7665</v>
      </c>
      <c r="E947" s="200"/>
      <c r="F947" s="201">
        <f t="shared" si="14"/>
        <v>4.62</v>
      </c>
      <c r="G947" s="201">
        <v>3.85</v>
      </c>
      <c r="H947" s="199"/>
      <c r="I947" s="197"/>
      <c r="J947" s="197" t="s">
        <v>528</v>
      </c>
      <c r="K947" s="202" t="s">
        <v>7666</v>
      </c>
      <c r="L947" s="203">
        <v>100</v>
      </c>
      <c r="M947" s="203">
        <v>50</v>
      </c>
      <c r="N947" s="203">
        <v>6</v>
      </c>
      <c r="O947" s="204" t="s">
        <v>3354</v>
      </c>
      <c r="P947" s="203" t="s">
        <v>3354</v>
      </c>
      <c r="Q947" s="197"/>
      <c r="R947" s="197" t="s">
        <v>3423</v>
      </c>
    </row>
    <row r="948" spans="1:18" s="205" customFormat="1" ht="10.199999999999999">
      <c r="A948" s="197" t="s">
        <v>3179</v>
      </c>
      <c r="B948" s="197" t="s">
        <v>4141</v>
      </c>
      <c r="C948" s="198">
        <v>2607001694</v>
      </c>
      <c r="D948" s="199" t="s">
        <v>7667</v>
      </c>
      <c r="E948" s="200"/>
      <c r="F948" s="201">
        <f t="shared" si="14"/>
        <v>13.776</v>
      </c>
      <c r="G948" s="201">
        <v>11.48</v>
      </c>
      <c r="H948" s="199"/>
      <c r="I948" s="197"/>
      <c r="J948" s="197" t="s">
        <v>528</v>
      </c>
      <c r="K948" s="202">
        <v>3165140302203</v>
      </c>
      <c r="L948" s="203">
        <v>150</v>
      </c>
      <c r="M948" s="203">
        <v>100</v>
      </c>
      <c r="N948" s="203">
        <v>6</v>
      </c>
      <c r="O948" s="204" t="s">
        <v>3250</v>
      </c>
      <c r="P948" s="203" t="s">
        <v>3250</v>
      </c>
      <c r="Q948" s="197"/>
      <c r="R948" s="197" t="s">
        <v>3184</v>
      </c>
    </row>
    <row r="949" spans="1:18" s="205" customFormat="1" ht="10.199999999999999">
      <c r="A949" s="197" t="s">
        <v>3179</v>
      </c>
      <c r="B949" s="197" t="s">
        <v>4141</v>
      </c>
      <c r="C949" s="198">
        <v>2607001695</v>
      </c>
      <c r="D949" s="199" t="s">
        <v>7668</v>
      </c>
      <c r="E949" s="200"/>
      <c r="F949" s="201">
        <f t="shared" si="14"/>
        <v>4.62</v>
      </c>
      <c r="G949" s="201">
        <v>3.85</v>
      </c>
      <c r="H949" s="199"/>
      <c r="I949" s="197"/>
      <c r="J949" s="197" t="s">
        <v>528</v>
      </c>
      <c r="K949" s="202">
        <v>3165140302210</v>
      </c>
      <c r="L949" s="203">
        <v>100</v>
      </c>
      <c r="M949" s="203">
        <v>50</v>
      </c>
      <c r="N949" s="203">
        <v>5</v>
      </c>
      <c r="O949" s="204" t="s">
        <v>3195</v>
      </c>
      <c r="P949" s="203" t="s">
        <v>3195</v>
      </c>
      <c r="Q949" s="197"/>
      <c r="R949" s="197" t="s">
        <v>3423</v>
      </c>
    </row>
    <row r="950" spans="1:18" s="205" customFormat="1" ht="10.199999999999999">
      <c r="A950" s="197" t="s">
        <v>3179</v>
      </c>
      <c r="B950" s="197" t="s">
        <v>4141</v>
      </c>
      <c r="C950" s="198">
        <v>2607001696</v>
      </c>
      <c r="D950" s="199" t="s">
        <v>7669</v>
      </c>
      <c r="E950" s="200"/>
      <c r="F950" s="201">
        <f t="shared" si="14"/>
        <v>4.62</v>
      </c>
      <c r="G950" s="201">
        <v>3.85</v>
      </c>
      <c r="H950" s="199"/>
      <c r="I950" s="197"/>
      <c r="J950" s="197" t="s">
        <v>528</v>
      </c>
      <c r="K950" s="202" t="s">
        <v>7670</v>
      </c>
      <c r="L950" s="203">
        <v>100</v>
      </c>
      <c r="M950" s="203">
        <v>50</v>
      </c>
      <c r="N950" s="203">
        <v>6</v>
      </c>
      <c r="O950" s="204" t="s">
        <v>3463</v>
      </c>
      <c r="P950" s="203" t="s">
        <v>3463</v>
      </c>
      <c r="Q950" s="197"/>
      <c r="R950" s="197" t="s">
        <v>3423</v>
      </c>
    </row>
    <row r="951" spans="1:18" s="205" customFormat="1" ht="10.199999999999999">
      <c r="A951" s="197" t="s">
        <v>3179</v>
      </c>
      <c r="B951" s="197" t="s">
        <v>4141</v>
      </c>
      <c r="C951" s="198">
        <v>2607001697</v>
      </c>
      <c r="D951" s="199" t="s">
        <v>7671</v>
      </c>
      <c r="E951" s="200"/>
      <c r="F951" s="201">
        <f t="shared" si="14"/>
        <v>4.62</v>
      </c>
      <c r="G951" s="201">
        <v>3.85</v>
      </c>
      <c r="H951" s="199"/>
      <c r="I951" s="197"/>
      <c r="J951" s="197" t="s">
        <v>528</v>
      </c>
      <c r="K951" s="202" t="s">
        <v>7672</v>
      </c>
      <c r="L951" s="203">
        <v>100</v>
      </c>
      <c r="M951" s="203">
        <v>50</v>
      </c>
      <c r="N951" s="203">
        <v>6</v>
      </c>
      <c r="O951" s="204" t="s">
        <v>3351</v>
      </c>
      <c r="P951" s="203" t="s">
        <v>3351</v>
      </c>
      <c r="Q951" s="197"/>
      <c r="R951" s="197" t="s">
        <v>3423</v>
      </c>
    </row>
    <row r="952" spans="1:18" s="205" customFormat="1" ht="10.199999999999999">
      <c r="A952" s="197" t="s">
        <v>3179</v>
      </c>
      <c r="B952" s="197" t="s">
        <v>4141</v>
      </c>
      <c r="C952" s="198">
        <v>2607001716</v>
      </c>
      <c r="D952" s="199" t="s">
        <v>7673</v>
      </c>
      <c r="E952" s="200"/>
      <c r="F952" s="201">
        <f t="shared" si="14"/>
        <v>5.5919999999999996</v>
      </c>
      <c r="G952" s="201">
        <v>4.66</v>
      </c>
      <c r="H952" s="199"/>
      <c r="I952" s="197"/>
      <c r="J952" s="197" t="s">
        <v>528</v>
      </c>
      <c r="K952" s="202">
        <v>3165140302418</v>
      </c>
      <c r="L952" s="203">
        <v>102</v>
      </c>
      <c r="M952" s="203">
        <v>50</v>
      </c>
      <c r="N952" s="203">
        <v>5</v>
      </c>
      <c r="O952" s="204" t="s">
        <v>3422</v>
      </c>
      <c r="P952" s="203" t="s">
        <v>3422</v>
      </c>
      <c r="Q952" s="197"/>
      <c r="R952" s="197" t="s">
        <v>3423</v>
      </c>
    </row>
    <row r="953" spans="1:18" s="205" customFormat="1" ht="10.199999999999999">
      <c r="A953" s="197" t="s">
        <v>3179</v>
      </c>
      <c r="B953" s="197" t="s">
        <v>4141</v>
      </c>
      <c r="C953" s="198">
        <v>2607001718</v>
      </c>
      <c r="D953" s="199" t="s">
        <v>7674</v>
      </c>
      <c r="E953" s="200"/>
      <c r="F953" s="201">
        <f t="shared" si="14"/>
        <v>5.5919999999999996</v>
      </c>
      <c r="G953" s="201">
        <v>4.66</v>
      </c>
      <c r="H953" s="199"/>
      <c r="I953" s="197"/>
      <c r="J953" s="197" t="s">
        <v>528</v>
      </c>
      <c r="K953" s="202" t="s">
        <v>7675</v>
      </c>
      <c r="L953" s="203">
        <v>100</v>
      </c>
      <c r="M953" s="203">
        <v>50</v>
      </c>
      <c r="N953" s="203">
        <v>6</v>
      </c>
      <c r="O953" s="204" t="s">
        <v>3354</v>
      </c>
      <c r="P953" s="203" t="s">
        <v>3354</v>
      </c>
      <c r="Q953" s="197"/>
      <c r="R953" s="197" t="s">
        <v>3423</v>
      </c>
    </row>
    <row r="954" spans="1:18" s="205" customFormat="1" ht="10.199999999999999">
      <c r="A954" s="197" t="s">
        <v>3179</v>
      </c>
      <c r="B954" s="197" t="s">
        <v>4141</v>
      </c>
      <c r="C954" s="198">
        <v>2607001720</v>
      </c>
      <c r="D954" s="199" t="s">
        <v>7676</v>
      </c>
      <c r="E954" s="200"/>
      <c r="F954" s="201">
        <f t="shared" si="14"/>
        <v>5.5919999999999996</v>
      </c>
      <c r="G954" s="201">
        <v>4.66</v>
      </c>
      <c r="H954" s="199"/>
      <c r="I954" s="197"/>
      <c r="J954" s="197" t="s">
        <v>528</v>
      </c>
      <c r="K954" s="202" t="s">
        <v>7677</v>
      </c>
      <c r="L954" s="203">
        <v>100</v>
      </c>
      <c r="M954" s="203">
        <v>50</v>
      </c>
      <c r="N954" s="203">
        <v>6</v>
      </c>
      <c r="O954" s="204" t="s">
        <v>3354</v>
      </c>
      <c r="P954" s="203" t="s">
        <v>3354</v>
      </c>
      <c r="Q954" s="197"/>
      <c r="R954" s="197" t="s">
        <v>3423</v>
      </c>
    </row>
    <row r="955" spans="1:18" s="205" customFormat="1" ht="10.199999999999999">
      <c r="A955" s="197" t="s">
        <v>3179</v>
      </c>
      <c r="B955" s="197" t="s">
        <v>4141</v>
      </c>
      <c r="C955" s="198">
        <v>2607001722</v>
      </c>
      <c r="D955" s="199" t="s">
        <v>7678</v>
      </c>
      <c r="E955" s="200"/>
      <c r="F955" s="201">
        <f t="shared" si="14"/>
        <v>5.5919999999999996</v>
      </c>
      <c r="G955" s="201">
        <v>4.66</v>
      </c>
      <c r="H955" s="199"/>
      <c r="I955" s="197"/>
      <c r="J955" s="197" t="s">
        <v>528</v>
      </c>
      <c r="K955" s="202" t="s">
        <v>7679</v>
      </c>
      <c r="L955" s="203">
        <v>100</v>
      </c>
      <c r="M955" s="203">
        <v>50</v>
      </c>
      <c r="N955" s="203">
        <v>6</v>
      </c>
      <c r="O955" s="204" t="s">
        <v>3455</v>
      </c>
      <c r="P955" s="203" t="s">
        <v>3455</v>
      </c>
      <c r="Q955" s="197"/>
      <c r="R955" s="197" t="s">
        <v>3423</v>
      </c>
    </row>
    <row r="956" spans="1:18" s="205" customFormat="1" ht="10.199999999999999">
      <c r="A956" s="197" t="s">
        <v>3179</v>
      </c>
      <c r="B956" s="197" t="s">
        <v>4141</v>
      </c>
      <c r="C956" s="198">
        <v>2607001724</v>
      </c>
      <c r="D956" s="199" t="s">
        <v>7680</v>
      </c>
      <c r="E956" s="200"/>
      <c r="F956" s="201">
        <f t="shared" si="14"/>
        <v>5.5919999999999996</v>
      </c>
      <c r="G956" s="201">
        <v>4.66</v>
      </c>
      <c r="H956" s="199"/>
      <c r="I956" s="197"/>
      <c r="J956" s="197" t="s">
        <v>528</v>
      </c>
      <c r="K956" s="202" t="s">
        <v>7681</v>
      </c>
      <c r="L956" s="203">
        <v>100</v>
      </c>
      <c r="M956" s="203">
        <v>50</v>
      </c>
      <c r="N956" s="203">
        <v>6</v>
      </c>
      <c r="O956" s="204" t="s">
        <v>3463</v>
      </c>
      <c r="P956" s="203" t="s">
        <v>3463</v>
      </c>
      <c r="Q956" s="197"/>
      <c r="R956" s="197" t="s">
        <v>3372</v>
      </c>
    </row>
    <row r="957" spans="1:18" s="205" customFormat="1" ht="10.199999999999999">
      <c r="A957" s="197" t="s">
        <v>3179</v>
      </c>
      <c r="B957" s="197" t="s">
        <v>4141</v>
      </c>
      <c r="C957" s="198">
        <v>2607001726</v>
      </c>
      <c r="D957" s="199" t="s">
        <v>7682</v>
      </c>
      <c r="E957" s="200"/>
      <c r="F957" s="201">
        <f t="shared" si="14"/>
        <v>5.5919999999999996</v>
      </c>
      <c r="G957" s="201">
        <v>4.66</v>
      </c>
      <c r="H957" s="199"/>
      <c r="I957" s="197"/>
      <c r="J957" s="197" t="s">
        <v>528</v>
      </c>
      <c r="K957" s="202" t="s">
        <v>7683</v>
      </c>
      <c r="L957" s="203">
        <v>100</v>
      </c>
      <c r="M957" s="203">
        <v>50</v>
      </c>
      <c r="N957" s="203">
        <v>6</v>
      </c>
      <c r="O957" s="204" t="s">
        <v>3422</v>
      </c>
      <c r="P957" s="203" t="s">
        <v>3422</v>
      </c>
      <c r="Q957" s="197"/>
      <c r="R957" s="197" t="s">
        <v>3423</v>
      </c>
    </row>
    <row r="958" spans="1:18" s="205" customFormat="1" ht="10.199999999999999">
      <c r="A958" s="197" t="s">
        <v>3179</v>
      </c>
      <c r="B958" s="197" t="s">
        <v>4141</v>
      </c>
      <c r="C958" s="198">
        <v>2607001728</v>
      </c>
      <c r="D958" s="199" t="s">
        <v>7684</v>
      </c>
      <c r="E958" s="200"/>
      <c r="F958" s="201">
        <f t="shared" si="14"/>
        <v>5.5919999999999996</v>
      </c>
      <c r="G958" s="201">
        <v>4.66</v>
      </c>
      <c r="H958" s="199"/>
      <c r="I958" s="197"/>
      <c r="J958" s="197" t="s">
        <v>528</v>
      </c>
      <c r="K958" s="202" t="s">
        <v>7685</v>
      </c>
      <c r="L958" s="203">
        <v>100</v>
      </c>
      <c r="M958" s="203">
        <v>50</v>
      </c>
      <c r="N958" s="203">
        <v>6</v>
      </c>
      <c r="O958" s="204" t="s">
        <v>3404</v>
      </c>
      <c r="P958" s="203" t="s">
        <v>3404</v>
      </c>
      <c r="Q958" s="197"/>
      <c r="R958" s="197" t="s">
        <v>3423</v>
      </c>
    </row>
    <row r="959" spans="1:18" s="205" customFormat="1" ht="10.199999999999999">
      <c r="A959" s="197" t="s">
        <v>3179</v>
      </c>
      <c r="B959" s="197" t="s">
        <v>4141</v>
      </c>
      <c r="C959" s="198">
        <v>2607001730</v>
      </c>
      <c r="D959" s="199" t="s">
        <v>7686</v>
      </c>
      <c r="E959" s="200"/>
      <c r="F959" s="201">
        <f t="shared" si="14"/>
        <v>5.5919999999999996</v>
      </c>
      <c r="G959" s="201">
        <v>4.66</v>
      </c>
      <c r="H959" s="199"/>
      <c r="I959" s="197"/>
      <c r="J959" s="197" t="s">
        <v>528</v>
      </c>
      <c r="K959" s="202" t="s">
        <v>7687</v>
      </c>
      <c r="L959" s="203">
        <v>125</v>
      </c>
      <c r="M959" s="203">
        <v>60</v>
      </c>
      <c r="N959" s="203">
        <v>1</v>
      </c>
      <c r="O959" s="204" t="s">
        <v>3369</v>
      </c>
      <c r="P959" s="203" t="s">
        <v>3369</v>
      </c>
      <c r="Q959" s="197"/>
      <c r="R959" s="197" t="s">
        <v>3372</v>
      </c>
    </row>
    <row r="960" spans="1:18" s="205" customFormat="1" ht="10.199999999999999">
      <c r="A960" s="197" t="s">
        <v>3179</v>
      </c>
      <c r="B960" s="197" t="s">
        <v>4141</v>
      </c>
      <c r="C960" s="198">
        <v>2607001732</v>
      </c>
      <c r="D960" s="199" t="s">
        <v>7688</v>
      </c>
      <c r="E960" s="200"/>
      <c r="F960" s="201">
        <f t="shared" si="14"/>
        <v>9.8759999999999994</v>
      </c>
      <c r="G960" s="201">
        <v>8.23</v>
      </c>
      <c r="H960" s="199"/>
      <c r="I960" s="197"/>
      <c r="J960" s="197" t="s">
        <v>528</v>
      </c>
      <c r="K960" s="202">
        <v>3165140302579</v>
      </c>
      <c r="L960" s="203">
        <v>122</v>
      </c>
      <c r="M960" s="203">
        <v>50</v>
      </c>
      <c r="N960" s="203">
        <v>6</v>
      </c>
      <c r="O960" s="204" t="s">
        <v>4419</v>
      </c>
      <c r="P960" s="203" t="s">
        <v>4419</v>
      </c>
      <c r="Q960" s="197"/>
      <c r="R960" s="197" t="s">
        <v>3184</v>
      </c>
    </row>
    <row r="961" spans="1:18" s="205" customFormat="1" ht="10.199999999999999">
      <c r="A961" s="197" t="s">
        <v>3179</v>
      </c>
      <c r="B961" s="197" t="s">
        <v>4141</v>
      </c>
      <c r="C961" s="198">
        <v>2607001733</v>
      </c>
      <c r="D961" s="199" t="s">
        <v>7689</v>
      </c>
      <c r="E961" s="200"/>
      <c r="F961" s="201">
        <f t="shared" si="14"/>
        <v>9.8759999999999994</v>
      </c>
      <c r="G961" s="201">
        <v>8.23</v>
      </c>
      <c r="H961" s="199"/>
      <c r="I961" s="197"/>
      <c r="J961" s="197" t="s">
        <v>528</v>
      </c>
      <c r="K961" s="202" t="s">
        <v>7690</v>
      </c>
      <c r="L961" s="203">
        <v>120</v>
      </c>
      <c r="M961" s="203">
        <v>50</v>
      </c>
      <c r="N961" s="203">
        <v>6</v>
      </c>
      <c r="O961" s="204" t="s">
        <v>3367</v>
      </c>
      <c r="P961" s="203" t="s">
        <v>3367</v>
      </c>
      <c r="Q961" s="197"/>
      <c r="R961" s="197" t="s">
        <v>1159</v>
      </c>
    </row>
    <row r="962" spans="1:18" s="205" customFormat="1" ht="10.199999999999999">
      <c r="A962" s="197" t="s">
        <v>3179</v>
      </c>
      <c r="B962" s="197" t="s">
        <v>4141</v>
      </c>
      <c r="C962" s="198">
        <v>2607001734</v>
      </c>
      <c r="D962" s="199" t="s">
        <v>7691</v>
      </c>
      <c r="E962" s="200"/>
      <c r="F962" s="201">
        <f t="shared" si="14"/>
        <v>9.8759999999999994</v>
      </c>
      <c r="G962" s="201">
        <v>8.23</v>
      </c>
      <c r="H962" s="199"/>
      <c r="I962" s="197"/>
      <c r="J962" s="197" t="s">
        <v>528</v>
      </c>
      <c r="K962" s="202">
        <v>3165140302593</v>
      </c>
      <c r="L962" s="203">
        <v>120</v>
      </c>
      <c r="M962" s="203">
        <v>50</v>
      </c>
      <c r="N962" s="203">
        <v>6</v>
      </c>
      <c r="O962" s="204" t="s">
        <v>3491</v>
      </c>
      <c r="P962" s="203" t="s">
        <v>3491</v>
      </c>
      <c r="Q962" s="197"/>
      <c r="R962" s="197" t="s">
        <v>3184</v>
      </c>
    </row>
    <row r="963" spans="1:18" s="205" customFormat="1" ht="10.199999999999999">
      <c r="A963" s="197" t="s">
        <v>3179</v>
      </c>
      <c r="B963" s="197" t="s">
        <v>4141</v>
      </c>
      <c r="C963" s="198">
        <v>2607001735</v>
      </c>
      <c r="D963" s="199" t="s">
        <v>7692</v>
      </c>
      <c r="E963" s="200"/>
      <c r="F963" s="201">
        <f t="shared" si="14"/>
        <v>9.8759999999999994</v>
      </c>
      <c r="G963" s="201">
        <v>8.23</v>
      </c>
      <c r="H963" s="199"/>
      <c r="I963" s="197"/>
      <c r="J963" s="197" t="s">
        <v>528</v>
      </c>
      <c r="K963" s="202">
        <v>3165140302609</v>
      </c>
      <c r="L963" s="203">
        <v>120</v>
      </c>
      <c r="M963" s="203">
        <v>50</v>
      </c>
      <c r="N963" s="203">
        <v>6</v>
      </c>
      <c r="O963" s="204" t="s">
        <v>3190</v>
      </c>
      <c r="P963" s="203" t="s">
        <v>3190</v>
      </c>
      <c r="Q963" s="197"/>
      <c r="R963" s="197" t="s">
        <v>3184</v>
      </c>
    </row>
    <row r="964" spans="1:18" s="205" customFormat="1" ht="10.199999999999999">
      <c r="A964" s="197" t="s">
        <v>3179</v>
      </c>
      <c r="B964" s="197" t="s">
        <v>4141</v>
      </c>
      <c r="C964" s="198">
        <v>2607001736</v>
      </c>
      <c r="D964" s="199" t="s">
        <v>7693</v>
      </c>
      <c r="E964" s="200"/>
      <c r="F964" s="201">
        <f t="shared" si="14"/>
        <v>1.728</v>
      </c>
      <c r="G964" s="201">
        <v>1.44</v>
      </c>
      <c r="H964" s="199"/>
      <c r="I964" s="197"/>
      <c r="J964" s="197" t="s">
        <v>528</v>
      </c>
      <c r="K964" s="202" t="s">
        <v>7694</v>
      </c>
      <c r="L964" s="203">
        <v>120</v>
      </c>
      <c r="M964" s="203">
        <v>50</v>
      </c>
      <c r="N964" s="203">
        <v>6</v>
      </c>
      <c r="O964" s="204" t="s">
        <v>3244</v>
      </c>
      <c r="P964" s="203" t="s">
        <v>3244</v>
      </c>
      <c r="Q964" s="197"/>
      <c r="R964" s="197" t="s">
        <v>3372</v>
      </c>
    </row>
    <row r="965" spans="1:18" s="205" customFormat="1" ht="10.199999999999999">
      <c r="A965" s="197" t="s">
        <v>3179</v>
      </c>
      <c r="B965" s="197" t="s">
        <v>4141</v>
      </c>
      <c r="C965" s="198">
        <v>2607001737</v>
      </c>
      <c r="D965" s="199" t="s">
        <v>7695</v>
      </c>
      <c r="E965" s="200"/>
      <c r="F965" s="201">
        <f t="shared" si="14"/>
        <v>1.728</v>
      </c>
      <c r="G965" s="201">
        <v>1.44</v>
      </c>
      <c r="H965" s="199"/>
      <c r="I965" s="197"/>
      <c r="J965" s="197" t="s">
        <v>528</v>
      </c>
      <c r="K965" s="202" t="s">
        <v>7696</v>
      </c>
      <c r="L965" s="203">
        <v>120</v>
      </c>
      <c r="M965" s="203">
        <v>50</v>
      </c>
      <c r="N965" s="203">
        <v>6</v>
      </c>
      <c r="O965" s="204" t="s">
        <v>3409</v>
      </c>
      <c r="P965" s="203" t="s">
        <v>3409</v>
      </c>
      <c r="Q965" s="197"/>
      <c r="R965" s="197" t="s">
        <v>3372</v>
      </c>
    </row>
    <row r="966" spans="1:18" s="205" customFormat="1" ht="10.199999999999999">
      <c r="A966" s="197" t="s">
        <v>3179</v>
      </c>
      <c r="B966" s="197" t="s">
        <v>4141</v>
      </c>
      <c r="C966" s="198">
        <v>2607001738</v>
      </c>
      <c r="D966" s="199" t="s">
        <v>7697</v>
      </c>
      <c r="E966" s="200"/>
      <c r="F966" s="201">
        <f t="shared" si="14"/>
        <v>1.5840000000000001</v>
      </c>
      <c r="G966" s="201">
        <v>1.32</v>
      </c>
      <c r="H966" s="199"/>
      <c r="I966" s="197"/>
      <c r="J966" s="197" t="s">
        <v>528</v>
      </c>
      <c r="K966" s="202" t="s">
        <v>7698</v>
      </c>
      <c r="L966" s="203">
        <v>120</v>
      </c>
      <c r="M966" s="203">
        <v>50</v>
      </c>
      <c r="N966" s="203">
        <v>6</v>
      </c>
      <c r="O966" s="204" t="s">
        <v>3240</v>
      </c>
      <c r="P966" s="203" t="s">
        <v>3240</v>
      </c>
      <c r="Q966" s="197"/>
      <c r="R966" s="197" t="s">
        <v>3372</v>
      </c>
    </row>
    <row r="967" spans="1:18" s="205" customFormat="1" ht="10.199999999999999">
      <c r="A967" s="197" t="s">
        <v>3179</v>
      </c>
      <c r="B967" s="197" t="s">
        <v>4141</v>
      </c>
      <c r="C967" s="198">
        <v>2607001739</v>
      </c>
      <c r="D967" s="199" t="s">
        <v>7699</v>
      </c>
      <c r="E967" s="200"/>
      <c r="F967" s="201">
        <f t="shared" si="14"/>
        <v>1.728</v>
      </c>
      <c r="G967" s="201">
        <v>1.44</v>
      </c>
      <c r="H967" s="199"/>
      <c r="I967" s="197"/>
      <c r="J967" s="197" t="s">
        <v>528</v>
      </c>
      <c r="K967" s="202" t="s">
        <v>7700</v>
      </c>
      <c r="L967" s="203">
        <v>122</v>
      </c>
      <c r="M967" s="203">
        <v>52</v>
      </c>
      <c r="N967" s="203">
        <v>6</v>
      </c>
      <c r="O967" s="204" t="s">
        <v>3409</v>
      </c>
      <c r="P967" s="203" t="s">
        <v>3409</v>
      </c>
      <c r="Q967" s="197"/>
      <c r="R967" s="197" t="s">
        <v>3372</v>
      </c>
    </row>
    <row r="968" spans="1:18" s="205" customFormat="1" ht="10.199999999999999">
      <c r="A968" s="197" t="s">
        <v>3179</v>
      </c>
      <c r="B968" s="197" t="s">
        <v>4141</v>
      </c>
      <c r="C968" s="198">
        <v>2607001740</v>
      </c>
      <c r="D968" s="199" t="s">
        <v>7701</v>
      </c>
      <c r="E968" s="200"/>
      <c r="F968" s="201">
        <f t="shared" si="14"/>
        <v>1.9799999999999998</v>
      </c>
      <c r="G968" s="201">
        <v>1.65</v>
      </c>
      <c r="H968" s="199"/>
      <c r="I968" s="197"/>
      <c r="J968" s="197" t="s">
        <v>528</v>
      </c>
      <c r="K968" s="202" t="s">
        <v>7702</v>
      </c>
      <c r="L968" s="203">
        <v>120</v>
      </c>
      <c r="M968" s="203">
        <v>50</v>
      </c>
      <c r="N968" s="203">
        <v>10</v>
      </c>
      <c r="O968" s="204" t="s">
        <v>3240</v>
      </c>
      <c r="P968" s="203" t="s">
        <v>3240</v>
      </c>
      <c r="Q968" s="197"/>
      <c r="R968" s="197" t="s">
        <v>3423</v>
      </c>
    </row>
    <row r="969" spans="1:18" s="205" customFormat="1" ht="10.199999999999999">
      <c r="A969" s="197" t="s">
        <v>3179</v>
      </c>
      <c r="B969" s="197" t="s">
        <v>4141</v>
      </c>
      <c r="C969" s="198">
        <v>2607001741</v>
      </c>
      <c r="D969" s="199" t="s">
        <v>7703</v>
      </c>
      <c r="E969" s="200"/>
      <c r="F969" s="201">
        <f t="shared" ref="F969:F1032" si="15">G969*1.2</f>
        <v>1.728</v>
      </c>
      <c r="G969" s="201">
        <v>1.44</v>
      </c>
      <c r="H969" s="199"/>
      <c r="I969" s="197"/>
      <c r="J969" s="197" t="s">
        <v>528</v>
      </c>
      <c r="K969" s="202" t="s">
        <v>7704</v>
      </c>
      <c r="L969" s="203">
        <v>120</v>
      </c>
      <c r="M969" s="203">
        <v>50</v>
      </c>
      <c r="N969" s="203">
        <v>6</v>
      </c>
      <c r="O969" s="204" t="s">
        <v>3240</v>
      </c>
      <c r="P969" s="203" t="s">
        <v>3240</v>
      </c>
      <c r="Q969" s="197"/>
      <c r="R969" s="197" t="s">
        <v>3372</v>
      </c>
    </row>
    <row r="970" spans="1:18" s="205" customFormat="1" ht="10.199999999999999">
      <c r="A970" s="197" t="s">
        <v>3179</v>
      </c>
      <c r="B970" s="197" t="s">
        <v>4141</v>
      </c>
      <c r="C970" s="198">
        <v>2607001742</v>
      </c>
      <c r="D970" s="199" t="s">
        <v>7705</v>
      </c>
      <c r="E970" s="200"/>
      <c r="F970" s="201">
        <f t="shared" si="15"/>
        <v>1.728</v>
      </c>
      <c r="G970" s="201">
        <v>1.44</v>
      </c>
      <c r="H970" s="199"/>
      <c r="I970" s="197"/>
      <c r="J970" s="197" t="s">
        <v>528</v>
      </c>
      <c r="K970" s="202" t="s">
        <v>7706</v>
      </c>
      <c r="L970" s="203">
        <v>120</v>
      </c>
      <c r="M970" s="203">
        <v>50</v>
      </c>
      <c r="N970" s="203">
        <v>6</v>
      </c>
      <c r="O970" s="204" t="s">
        <v>3244</v>
      </c>
      <c r="P970" s="203" t="s">
        <v>3244</v>
      </c>
      <c r="Q970" s="197"/>
      <c r="R970" s="197" t="s">
        <v>3372</v>
      </c>
    </row>
    <row r="971" spans="1:18" s="205" customFormat="1" ht="10.199999999999999">
      <c r="A971" s="197" t="s">
        <v>3179</v>
      </c>
      <c r="B971" s="197" t="s">
        <v>4141</v>
      </c>
      <c r="C971" s="198">
        <v>2607001743</v>
      </c>
      <c r="D971" s="199" t="s">
        <v>7707</v>
      </c>
      <c r="E971" s="200"/>
      <c r="F971" s="201">
        <f t="shared" si="15"/>
        <v>1.728</v>
      </c>
      <c r="G971" s="201">
        <v>1.44</v>
      </c>
      <c r="H971" s="199"/>
      <c r="I971" s="197"/>
      <c r="J971" s="197" t="s">
        <v>528</v>
      </c>
      <c r="K971" s="202" t="s">
        <v>7708</v>
      </c>
      <c r="L971" s="203">
        <v>120</v>
      </c>
      <c r="M971" s="203">
        <v>50</v>
      </c>
      <c r="N971" s="203">
        <v>5</v>
      </c>
      <c r="O971" s="204" t="s">
        <v>3240</v>
      </c>
      <c r="P971" s="203" t="s">
        <v>3240</v>
      </c>
      <c r="Q971" s="197"/>
      <c r="R971" s="197" t="s">
        <v>3372</v>
      </c>
    </row>
    <row r="972" spans="1:18" s="205" customFormat="1" ht="10.199999999999999">
      <c r="A972" s="197" t="s">
        <v>3179</v>
      </c>
      <c r="B972" s="197" t="s">
        <v>4141</v>
      </c>
      <c r="C972" s="198">
        <v>2607001744</v>
      </c>
      <c r="D972" s="199" t="s">
        <v>7709</v>
      </c>
      <c r="E972" s="200"/>
      <c r="F972" s="201">
        <f t="shared" si="15"/>
        <v>4.5</v>
      </c>
      <c r="G972" s="201">
        <v>3.75</v>
      </c>
      <c r="H972" s="199"/>
      <c r="I972" s="197"/>
      <c r="J972" s="197" t="s">
        <v>528</v>
      </c>
      <c r="K972" s="202" t="s">
        <v>7710</v>
      </c>
      <c r="L972" s="203">
        <v>123</v>
      </c>
      <c r="M972" s="203">
        <v>50</v>
      </c>
      <c r="N972" s="203">
        <v>6</v>
      </c>
      <c r="O972" s="204" t="s">
        <v>3425</v>
      </c>
      <c r="P972" s="203" t="s">
        <v>3425</v>
      </c>
      <c r="Q972" s="197"/>
      <c r="R972" s="197" t="s">
        <v>3372</v>
      </c>
    </row>
    <row r="973" spans="1:18" s="205" customFormat="1" ht="10.199999999999999">
      <c r="A973" s="197" t="s">
        <v>3179</v>
      </c>
      <c r="B973" s="197" t="s">
        <v>4141</v>
      </c>
      <c r="C973" s="198">
        <v>2607001745</v>
      </c>
      <c r="D973" s="199" t="s">
        <v>7711</v>
      </c>
      <c r="E973" s="200"/>
      <c r="F973" s="201">
        <f t="shared" si="15"/>
        <v>4.5</v>
      </c>
      <c r="G973" s="201">
        <v>3.75</v>
      </c>
      <c r="H973" s="199"/>
      <c r="I973" s="197"/>
      <c r="J973" s="197" t="s">
        <v>528</v>
      </c>
      <c r="K973" s="202" t="s">
        <v>7712</v>
      </c>
      <c r="L973" s="203">
        <v>130</v>
      </c>
      <c r="M973" s="203">
        <v>50</v>
      </c>
      <c r="N973" s="203">
        <v>5</v>
      </c>
      <c r="O973" s="204" t="s">
        <v>3190</v>
      </c>
      <c r="P973" s="203" t="s">
        <v>3190</v>
      </c>
      <c r="Q973" s="197"/>
      <c r="R973" s="197" t="s">
        <v>3372</v>
      </c>
    </row>
    <row r="974" spans="1:18" s="205" customFormat="1" ht="10.199999999999999">
      <c r="A974" s="197" t="s">
        <v>3179</v>
      </c>
      <c r="B974" s="197" t="s">
        <v>4141</v>
      </c>
      <c r="C974" s="198">
        <v>2607001746</v>
      </c>
      <c r="D974" s="199" t="s">
        <v>7713</v>
      </c>
      <c r="E974" s="200"/>
      <c r="F974" s="201">
        <f t="shared" si="15"/>
        <v>4.5</v>
      </c>
      <c r="G974" s="201">
        <v>3.75</v>
      </c>
      <c r="H974" s="199"/>
      <c r="I974" s="197"/>
      <c r="J974" s="197" t="s">
        <v>528</v>
      </c>
      <c r="K974" s="202" t="s">
        <v>7714</v>
      </c>
      <c r="L974" s="203">
        <v>130</v>
      </c>
      <c r="M974" s="203">
        <v>50</v>
      </c>
      <c r="N974" s="203">
        <v>5</v>
      </c>
      <c r="O974" s="204" t="s">
        <v>3190</v>
      </c>
      <c r="P974" s="203" t="s">
        <v>3190</v>
      </c>
      <c r="Q974" s="197"/>
      <c r="R974" s="197" t="s">
        <v>3372</v>
      </c>
    </row>
    <row r="975" spans="1:18" s="205" customFormat="1" ht="10.199999999999999">
      <c r="A975" s="197" t="s">
        <v>3179</v>
      </c>
      <c r="B975" s="197" t="s">
        <v>4141</v>
      </c>
      <c r="C975" s="198">
        <v>2607001747</v>
      </c>
      <c r="D975" s="199" t="s">
        <v>7715</v>
      </c>
      <c r="E975" s="200"/>
      <c r="F975" s="201">
        <f t="shared" si="15"/>
        <v>4.5</v>
      </c>
      <c r="G975" s="201">
        <v>3.75</v>
      </c>
      <c r="H975" s="199"/>
      <c r="I975" s="197"/>
      <c r="J975" s="197" t="s">
        <v>528</v>
      </c>
      <c r="K975" s="202" t="s">
        <v>7716</v>
      </c>
      <c r="L975" s="203">
        <v>130</v>
      </c>
      <c r="M975" s="203">
        <v>50</v>
      </c>
      <c r="N975" s="203">
        <v>5</v>
      </c>
      <c r="O975" s="204" t="s">
        <v>3190</v>
      </c>
      <c r="P975" s="203" t="s">
        <v>3190</v>
      </c>
      <c r="Q975" s="197"/>
      <c r="R975" s="197" t="s">
        <v>3372</v>
      </c>
    </row>
    <row r="976" spans="1:18" s="205" customFormat="1" ht="10.199999999999999">
      <c r="A976" s="197" t="s">
        <v>3179</v>
      </c>
      <c r="B976" s="197" t="s">
        <v>4141</v>
      </c>
      <c r="C976" s="198">
        <v>2607001748</v>
      </c>
      <c r="D976" s="199" t="s">
        <v>7717</v>
      </c>
      <c r="E976" s="200"/>
      <c r="F976" s="201">
        <f t="shared" si="15"/>
        <v>4.5</v>
      </c>
      <c r="G976" s="201">
        <v>3.75</v>
      </c>
      <c r="H976" s="199"/>
      <c r="I976" s="197"/>
      <c r="J976" s="197" t="s">
        <v>528</v>
      </c>
      <c r="K976" s="202" t="s">
        <v>7718</v>
      </c>
      <c r="L976" s="203">
        <v>130</v>
      </c>
      <c r="M976" s="203">
        <v>50</v>
      </c>
      <c r="N976" s="203">
        <v>7</v>
      </c>
      <c r="O976" s="204" t="s">
        <v>3190</v>
      </c>
      <c r="P976" s="203" t="s">
        <v>3190</v>
      </c>
      <c r="Q976" s="197"/>
      <c r="R976" s="197" t="s">
        <v>3372</v>
      </c>
    </row>
    <row r="977" spans="1:18" s="205" customFormat="1" ht="10.199999999999999">
      <c r="A977" s="197" t="s">
        <v>3179</v>
      </c>
      <c r="B977" s="197" t="s">
        <v>4141</v>
      </c>
      <c r="C977" s="198">
        <v>2607001749</v>
      </c>
      <c r="D977" s="199" t="s">
        <v>7719</v>
      </c>
      <c r="E977" s="200"/>
      <c r="F977" s="201">
        <f t="shared" si="15"/>
        <v>4.5</v>
      </c>
      <c r="G977" s="201">
        <v>3.75</v>
      </c>
      <c r="H977" s="199"/>
      <c r="I977" s="197"/>
      <c r="J977" s="197" t="s">
        <v>528</v>
      </c>
      <c r="K977" s="202" t="s">
        <v>7720</v>
      </c>
      <c r="L977" s="203">
        <v>130</v>
      </c>
      <c r="M977" s="203">
        <v>50</v>
      </c>
      <c r="N977" s="203">
        <v>6</v>
      </c>
      <c r="O977" s="204" t="s">
        <v>3282</v>
      </c>
      <c r="P977" s="203" t="s">
        <v>3282</v>
      </c>
      <c r="Q977" s="197"/>
      <c r="R977" s="197" t="s">
        <v>3372</v>
      </c>
    </row>
    <row r="978" spans="1:18" s="205" customFormat="1" ht="10.199999999999999">
      <c r="A978" s="197" t="s">
        <v>3179</v>
      </c>
      <c r="B978" s="197" t="s">
        <v>4141</v>
      </c>
      <c r="C978" s="198">
        <v>2607001750</v>
      </c>
      <c r="D978" s="199" t="s">
        <v>7721</v>
      </c>
      <c r="E978" s="200"/>
      <c r="F978" s="201">
        <f t="shared" si="15"/>
        <v>2.7239999999999998</v>
      </c>
      <c r="G978" s="201">
        <v>2.27</v>
      </c>
      <c r="H978" s="199"/>
      <c r="I978" s="197"/>
      <c r="J978" s="197" t="s">
        <v>528</v>
      </c>
      <c r="K978" s="202" t="s">
        <v>7722</v>
      </c>
      <c r="L978" s="203">
        <v>100</v>
      </c>
      <c r="M978" s="203">
        <v>53</v>
      </c>
      <c r="N978" s="203">
        <v>6</v>
      </c>
      <c r="O978" s="204" t="s">
        <v>3455</v>
      </c>
      <c r="P978" s="203" t="s">
        <v>3455</v>
      </c>
      <c r="Q978" s="197"/>
      <c r="R978" s="197" t="s">
        <v>3372</v>
      </c>
    </row>
    <row r="979" spans="1:18" s="205" customFormat="1" ht="10.199999999999999">
      <c r="A979" s="197" t="s">
        <v>3179</v>
      </c>
      <c r="B979" s="197" t="s">
        <v>4141</v>
      </c>
      <c r="C979" s="198">
        <v>2607001751</v>
      </c>
      <c r="D979" s="199" t="s">
        <v>7723</v>
      </c>
      <c r="E979" s="200"/>
      <c r="F979" s="201">
        <f t="shared" si="15"/>
        <v>4.8479999999999999</v>
      </c>
      <c r="G979" s="201">
        <v>4.04</v>
      </c>
      <c r="H979" s="199"/>
      <c r="I979" s="197"/>
      <c r="J979" s="197" t="s">
        <v>528</v>
      </c>
      <c r="K979" s="202" t="s">
        <v>7724</v>
      </c>
      <c r="L979" s="203">
        <v>100</v>
      </c>
      <c r="M979" s="203">
        <v>50</v>
      </c>
      <c r="N979" s="203">
        <v>6</v>
      </c>
      <c r="O979" s="204" t="s">
        <v>3354</v>
      </c>
      <c r="P979" s="203" t="s">
        <v>3354</v>
      </c>
      <c r="Q979" s="197"/>
      <c r="R979" s="197" t="s">
        <v>3372</v>
      </c>
    </row>
    <row r="980" spans="1:18" s="205" customFormat="1" ht="10.199999999999999">
      <c r="A980" s="197" t="s">
        <v>3179</v>
      </c>
      <c r="B980" s="197" t="s">
        <v>4141</v>
      </c>
      <c r="C980" s="198">
        <v>2607001752</v>
      </c>
      <c r="D980" s="199" t="s">
        <v>7725</v>
      </c>
      <c r="E980" s="200"/>
      <c r="F980" s="201">
        <f t="shared" si="15"/>
        <v>2.4839999999999995</v>
      </c>
      <c r="G980" s="201">
        <v>2.0699999999999998</v>
      </c>
      <c r="H980" s="199"/>
      <c r="I980" s="197"/>
      <c r="J980" s="197" t="s">
        <v>528</v>
      </c>
      <c r="K980" s="202" t="s">
        <v>7726</v>
      </c>
      <c r="L980" s="203">
        <v>100</v>
      </c>
      <c r="M980" s="203">
        <v>50</v>
      </c>
      <c r="N980" s="203">
        <v>6</v>
      </c>
      <c r="O980" s="204" t="s">
        <v>3420</v>
      </c>
      <c r="P980" s="203" t="s">
        <v>3420</v>
      </c>
      <c r="Q980" s="197"/>
      <c r="R980" s="197" t="s">
        <v>3423</v>
      </c>
    </row>
    <row r="981" spans="1:18" s="205" customFormat="1" ht="10.199999999999999">
      <c r="A981" s="197" t="s">
        <v>3179</v>
      </c>
      <c r="B981" s="197" t="s">
        <v>4141</v>
      </c>
      <c r="C981" s="198">
        <v>2607001753</v>
      </c>
      <c r="D981" s="199" t="s">
        <v>7727</v>
      </c>
      <c r="E981" s="200"/>
      <c r="F981" s="201">
        <f t="shared" si="15"/>
        <v>2.4839999999999995</v>
      </c>
      <c r="G981" s="201">
        <v>2.0699999999999998</v>
      </c>
      <c r="H981" s="199"/>
      <c r="I981" s="197"/>
      <c r="J981" s="197" t="s">
        <v>528</v>
      </c>
      <c r="K981" s="202" t="s">
        <v>7728</v>
      </c>
      <c r="L981" s="203">
        <v>100</v>
      </c>
      <c r="M981" s="203">
        <v>50</v>
      </c>
      <c r="N981" s="203">
        <v>5</v>
      </c>
      <c r="O981" s="204" t="s">
        <v>3420</v>
      </c>
      <c r="P981" s="203" t="s">
        <v>3420</v>
      </c>
      <c r="Q981" s="197"/>
      <c r="R981" s="197" t="s">
        <v>3423</v>
      </c>
    </row>
    <row r="982" spans="1:18" s="205" customFormat="1" ht="10.199999999999999">
      <c r="A982" s="197" t="s">
        <v>3179</v>
      </c>
      <c r="B982" s="197" t="s">
        <v>4141</v>
      </c>
      <c r="C982" s="198">
        <v>2607001754</v>
      </c>
      <c r="D982" s="199" t="s">
        <v>7729</v>
      </c>
      <c r="E982" s="200"/>
      <c r="F982" s="201">
        <f t="shared" si="15"/>
        <v>4.452</v>
      </c>
      <c r="G982" s="201">
        <v>3.71</v>
      </c>
      <c r="H982" s="199"/>
      <c r="I982" s="197"/>
      <c r="J982" s="197" t="s">
        <v>528</v>
      </c>
      <c r="K982" s="202" t="s">
        <v>7730</v>
      </c>
      <c r="L982" s="203">
        <v>101</v>
      </c>
      <c r="M982" s="203">
        <v>50</v>
      </c>
      <c r="N982" s="203">
        <v>1</v>
      </c>
      <c r="O982" s="204" t="s">
        <v>3354</v>
      </c>
      <c r="P982" s="203" t="s">
        <v>3354</v>
      </c>
      <c r="Q982" s="197"/>
      <c r="R982" s="197" t="s">
        <v>3423</v>
      </c>
    </row>
    <row r="983" spans="1:18" s="205" customFormat="1" ht="10.199999999999999">
      <c r="A983" s="197" t="s">
        <v>3179</v>
      </c>
      <c r="B983" s="197" t="s">
        <v>4141</v>
      </c>
      <c r="C983" s="198">
        <v>2607001755</v>
      </c>
      <c r="D983" s="199" t="s">
        <v>7731</v>
      </c>
      <c r="E983" s="200"/>
      <c r="F983" s="201">
        <f t="shared" si="15"/>
        <v>4.452</v>
      </c>
      <c r="G983" s="201">
        <v>3.71</v>
      </c>
      <c r="H983" s="199"/>
      <c r="I983" s="197"/>
      <c r="J983" s="197" t="s">
        <v>528</v>
      </c>
      <c r="K983" s="202" t="s">
        <v>7732</v>
      </c>
      <c r="L983" s="203">
        <v>100</v>
      </c>
      <c r="M983" s="203">
        <v>50</v>
      </c>
      <c r="N983" s="203">
        <v>5</v>
      </c>
      <c r="O983" s="204" t="s">
        <v>3420</v>
      </c>
      <c r="P983" s="203" t="s">
        <v>3420</v>
      </c>
      <c r="Q983" s="197"/>
      <c r="R983" s="197" t="s">
        <v>3423</v>
      </c>
    </row>
    <row r="984" spans="1:18" s="205" customFormat="1" ht="10.199999999999999">
      <c r="A984" s="197" t="s">
        <v>3179</v>
      </c>
      <c r="B984" s="197" t="s">
        <v>4141</v>
      </c>
      <c r="C984" s="198">
        <v>2607001757</v>
      </c>
      <c r="D984" s="199" t="s">
        <v>7733</v>
      </c>
      <c r="E984" s="200"/>
      <c r="F984" s="201">
        <f t="shared" si="15"/>
        <v>10.247999999999999</v>
      </c>
      <c r="G984" s="201">
        <v>8.5399999999999991</v>
      </c>
      <c r="H984" s="199"/>
      <c r="I984" s="197"/>
      <c r="J984" s="197" t="s">
        <v>528</v>
      </c>
      <c r="K984" s="202" t="s">
        <v>7734</v>
      </c>
      <c r="L984" s="203">
        <v>160</v>
      </c>
      <c r="M984" s="203">
        <v>50</v>
      </c>
      <c r="N984" s="203">
        <v>6</v>
      </c>
      <c r="O984" s="204" t="s">
        <v>4482</v>
      </c>
      <c r="P984" s="203" t="s">
        <v>4482</v>
      </c>
      <c r="Q984" s="197"/>
      <c r="R984" s="197" t="s">
        <v>3184</v>
      </c>
    </row>
    <row r="985" spans="1:18" s="205" customFormat="1" ht="10.199999999999999">
      <c r="A985" s="197" t="s">
        <v>3179</v>
      </c>
      <c r="B985" s="197" t="s">
        <v>4141</v>
      </c>
      <c r="C985" s="198">
        <v>2607001758</v>
      </c>
      <c r="D985" s="199" t="s">
        <v>7735</v>
      </c>
      <c r="E985" s="200"/>
      <c r="F985" s="201">
        <f t="shared" si="15"/>
        <v>18.887999999999998</v>
      </c>
      <c r="G985" s="201">
        <v>15.74</v>
      </c>
      <c r="H985" s="199"/>
      <c r="I985" s="197"/>
      <c r="J985" s="197" t="s">
        <v>528</v>
      </c>
      <c r="K985" s="202" t="s">
        <v>7736</v>
      </c>
      <c r="L985" s="203">
        <v>220</v>
      </c>
      <c r="M985" s="203">
        <v>50</v>
      </c>
      <c r="N985" s="203">
        <v>5</v>
      </c>
      <c r="O985" s="204" t="s">
        <v>3227</v>
      </c>
      <c r="P985" s="203" t="s">
        <v>3227</v>
      </c>
      <c r="Q985" s="197"/>
      <c r="R985" s="197" t="s">
        <v>1159</v>
      </c>
    </row>
    <row r="986" spans="1:18" s="205" customFormat="1" ht="10.199999999999999">
      <c r="A986" s="197" t="s">
        <v>3179</v>
      </c>
      <c r="B986" s="197" t="s">
        <v>4141</v>
      </c>
      <c r="C986" s="198">
        <v>2607001759</v>
      </c>
      <c r="D986" s="199" t="s">
        <v>7737</v>
      </c>
      <c r="E986" s="200"/>
      <c r="F986" s="201">
        <f t="shared" si="15"/>
        <v>15.047999999999998</v>
      </c>
      <c r="G986" s="201">
        <v>12.54</v>
      </c>
      <c r="H986" s="199"/>
      <c r="I986" s="197"/>
      <c r="J986" s="197" t="s">
        <v>528</v>
      </c>
      <c r="K986" s="202" t="s">
        <v>7738</v>
      </c>
      <c r="L986" s="203">
        <v>160</v>
      </c>
      <c r="M986" s="203">
        <v>50</v>
      </c>
      <c r="N986" s="203">
        <v>30</v>
      </c>
      <c r="O986" s="204" t="s">
        <v>3375</v>
      </c>
      <c r="P986" s="203" t="s">
        <v>3375</v>
      </c>
      <c r="Q986" s="197"/>
      <c r="R986" s="197" t="s">
        <v>3184</v>
      </c>
    </row>
    <row r="987" spans="1:18" s="205" customFormat="1" ht="10.199999999999999">
      <c r="A987" s="197" t="s">
        <v>3179</v>
      </c>
      <c r="B987" s="197" t="s">
        <v>4141</v>
      </c>
      <c r="C987" s="198">
        <v>2607001760</v>
      </c>
      <c r="D987" s="199" t="s">
        <v>7739</v>
      </c>
      <c r="E987" s="200"/>
      <c r="F987" s="201">
        <f t="shared" si="15"/>
        <v>15.047999999999998</v>
      </c>
      <c r="G987" s="201">
        <v>12.54</v>
      </c>
      <c r="H987" s="199"/>
      <c r="I987" s="197"/>
      <c r="J987" s="197" t="s">
        <v>528</v>
      </c>
      <c r="K987" s="202" t="s">
        <v>7740</v>
      </c>
      <c r="L987" s="203">
        <v>160</v>
      </c>
      <c r="M987" s="203">
        <v>50</v>
      </c>
      <c r="N987" s="203">
        <v>8</v>
      </c>
      <c r="O987" s="204" t="s">
        <v>3279</v>
      </c>
      <c r="P987" s="203" t="s">
        <v>3279</v>
      </c>
      <c r="Q987" s="197"/>
      <c r="R987" s="197" t="s">
        <v>3184</v>
      </c>
    </row>
    <row r="988" spans="1:18" s="205" customFormat="1" ht="10.199999999999999">
      <c r="A988" s="197" t="s">
        <v>3179</v>
      </c>
      <c r="B988" s="197" t="s">
        <v>4141</v>
      </c>
      <c r="C988" s="198">
        <v>2607001761</v>
      </c>
      <c r="D988" s="199" t="s">
        <v>7741</v>
      </c>
      <c r="E988" s="200"/>
      <c r="F988" s="201">
        <f t="shared" si="15"/>
        <v>10.247999999999999</v>
      </c>
      <c r="G988" s="201">
        <v>8.5399999999999991</v>
      </c>
      <c r="H988" s="199"/>
      <c r="I988" s="197"/>
      <c r="J988" s="197" t="s">
        <v>528</v>
      </c>
      <c r="K988" s="202" t="s">
        <v>7742</v>
      </c>
      <c r="L988" s="203">
        <v>160</v>
      </c>
      <c r="M988" s="203">
        <v>50</v>
      </c>
      <c r="N988" s="203">
        <v>6</v>
      </c>
      <c r="O988" s="204" t="s">
        <v>3375</v>
      </c>
      <c r="P988" s="203" t="s">
        <v>3375</v>
      </c>
      <c r="Q988" s="197"/>
      <c r="R988" s="197" t="s">
        <v>3184</v>
      </c>
    </row>
    <row r="989" spans="1:18" s="205" customFormat="1" ht="10.199999999999999">
      <c r="A989" s="197" t="s">
        <v>3179</v>
      </c>
      <c r="B989" s="197" t="s">
        <v>4141</v>
      </c>
      <c r="C989" s="198">
        <v>2607001762</v>
      </c>
      <c r="D989" s="199" t="s">
        <v>7743</v>
      </c>
      <c r="E989" s="200"/>
      <c r="F989" s="201">
        <f t="shared" si="15"/>
        <v>18.887999999999998</v>
      </c>
      <c r="G989" s="201">
        <v>15.74</v>
      </c>
      <c r="H989" s="199"/>
      <c r="I989" s="197"/>
      <c r="J989" s="197" t="s">
        <v>528</v>
      </c>
      <c r="K989" s="202" t="s">
        <v>7744</v>
      </c>
      <c r="L989" s="203">
        <v>223</v>
      </c>
      <c r="M989" s="203">
        <v>50</v>
      </c>
      <c r="N989" s="203">
        <v>7</v>
      </c>
      <c r="O989" s="204" t="s">
        <v>3810</v>
      </c>
      <c r="P989" s="203" t="s">
        <v>3810</v>
      </c>
      <c r="Q989" s="197"/>
      <c r="R989" s="197" t="s">
        <v>1159</v>
      </c>
    </row>
    <row r="990" spans="1:18" s="205" customFormat="1" ht="10.199999999999999">
      <c r="A990" s="197" t="s">
        <v>3179</v>
      </c>
      <c r="B990" s="197" t="s">
        <v>4141</v>
      </c>
      <c r="C990" s="198">
        <v>2607001763</v>
      </c>
      <c r="D990" s="199" t="s">
        <v>7745</v>
      </c>
      <c r="E990" s="200"/>
      <c r="F990" s="201">
        <f t="shared" si="15"/>
        <v>25.212</v>
      </c>
      <c r="G990" s="201">
        <v>21.01</v>
      </c>
      <c r="H990" s="199"/>
      <c r="I990" s="197"/>
      <c r="J990" s="197" t="s">
        <v>528</v>
      </c>
      <c r="K990" s="202">
        <v>3165140302883</v>
      </c>
      <c r="L990" s="203">
        <v>225</v>
      </c>
      <c r="M990" s="203">
        <v>50</v>
      </c>
      <c r="N990" s="203">
        <v>5</v>
      </c>
      <c r="O990" s="204" t="s">
        <v>3193</v>
      </c>
      <c r="P990" s="203" t="s">
        <v>3193</v>
      </c>
      <c r="Q990" s="197"/>
      <c r="R990" s="197" t="s">
        <v>1159</v>
      </c>
    </row>
    <row r="991" spans="1:18" s="205" customFormat="1" ht="10.199999999999999">
      <c r="A991" s="197" t="s">
        <v>3179</v>
      </c>
      <c r="B991" s="197" t="s">
        <v>4141</v>
      </c>
      <c r="C991" s="198">
        <v>2607001764</v>
      </c>
      <c r="D991" s="199" t="s">
        <v>7746</v>
      </c>
      <c r="E991" s="200"/>
      <c r="F991" s="201">
        <f t="shared" si="15"/>
        <v>25.212</v>
      </c>
      <c r="G991" s="201">
        <v>21.01</v>
      </c>
      <c r="H991" s="199"/>
      <c r="I991" s="197"/>
      <c r="J991" s="197" t="s">
        <v>528</v>
      </c>
      <c r="K991" s="202">
        <v>3165140302890</v>
      </c>
      <c r="L991" s="203">
        <v>220</v>
      </c>
      <c r="M991" s="203">
        <v>500</v>
      </c>
      <c r="N991" s="203">
        <v>7</v>
      </c>
      <c r="O991" s="204" t="s">
        <v>3209</v>
      </c>
      <c r="P991" s="203" t="s">
        <v>3209</v>
      </c>
      <c r="Q991" s="197"/>
      <c r="R991" s="197" t="s">
        <v>1159</v>
      </c>
    </row>
    <row r="992" spans="1:18" s="205" customFormat="1" ht="10.199999999999999">
      <c r="A992" s="197" t="s">
        <v>3179</v>
      </c>
      <c r="B992" s="197" t="s">
        <v>4141</v>
      </c>
      <c r="C992" s="198">
        <v>2607001765</v>
      </c>
      <c r="D992" s="199" t="s">
        <v>7747</v>
      </c>
      <c r="E992" s="200"/>
      <c r="F992" s="201">
        <f t="shared" si="15"/>
        <v>2.544</v>
      </c>
      <c r="G992" s="201">
        <v>2.12</v>
      </c>
      <c r="H992" s="199"/>
      <c r="I992" s="197"/>
      <c r="J992" s="197" t="s">
        <v>528</v>
      </c>
      <c r="K992" s="202" t="s">
        <v>7748</v>
      </c>
      <c r="L992" s="203">
        <v>100</v>
      </c>
      <c r="M992" s="203">
        <v>50</v>
      </c>
      <c r="N992" s="203">
        <v>6</v>
      </c>
      <c r="O992" s="204" t="s">
        <v>3401</v>
      </c>
      <c r="P992" s="203" t="s">
        <v>3401</v>
      </c>
      <c r="Q992" s="197"/>
      <c r="R992" s="197" t="s">
        <v>3423</v>
      </c>
    </row>
    <row r="993" spans="1:18" s="205" customFormat="1" ht="10.199999999999999">
      <c r="A993" s="197" t="s">
        <v>3179</v>
      </c>
      <c r="B993" s="197" t="s">
        <v>4141</v>
      </c>
      <c r="C993" s="198">
        <v>2607001766</v>
      </c>
      <c r="D993" s="199" t="s">
        <v>7747</v>
      </c>
      <c r="E993" s="200"/>
      <c r="F993" s="201">
        <f t="shared" si="15"/>
        <v>2.544</v>
      </c>
      <c r="G993" s="201">
        <v>2.12</v>
      </c>
      <c r="H993" s="199"/>
      <c r="I993" s="197"/>
      <c r="J993" s="197" t="s">
        <v>528</v>
      </c>
      <c r="K993" s="202" t="s">
        <v>7749</v>
      </c>
      <c r="L993" s="203">
        <v>100</v>
      </c>
      <c r="M993" s="203">
        <v>50</v>
      </c>
      <c r="N993" s="203">
        <v>5</v>
      </c>
      <c r="O993" s="204" t="s">
        <v>3354</v>
      </c>
      <c r="P993" s="203" t="s">
        <v>3354</v>
      </c>
      <c r="Q993" s="197"/>
      <c r="R993" s="197" t="s">
        <v>3423</v>
      </c>
    </row>
    <row r="994" spans="1:18" s="205" customFormat="1" ht="10.199999999999999">
      <c r="A994" s="197" t="s">
        <v>3179</v>
      </c>
      <c r="B994" s="197" t="s">
        <v>4141</v>
      </c>
      <c r="C994" s="198">
        <v>2607001767</v>
      </c>
      <c r="D994" s="199" t="s">
        <v>7750</v>
      </c>
      <c r="E994" s="200"/>
      <c r="F994" s="201">
        <f t="shared" si="15"/>
        <v>11.831999999999999</v>
      </c>
      <c r="G994" s="201">
        <v>9.86</v>
      </c>
      <c r="H994" s="199"/>
      <c r="I994" s="197"/>
      <c r="J994" s="197" t="s">
        <v>528</v>
      </c>
      <c r="K994" s="202" t="s">
        <v>7751</v>
      </c>
      <c r="L994" s="203">
        <v>160</v>
      </c>
      <c r="M994" s="203">
        <v>50</v>
      </c>
      <c r="N994" s="203">
        <v>6</v>
      </c>
      <c r="O994" s="204" t="s">
        <v>5004</v>
      </c>
      <c r="P994" s="203" t="s">
        <v>5004</v>
      </c>
      <c r="Q994" s="197"/>
      <c r="R994" s="197" t="s">
        <v>3184</v>
      </c>
    </row>
    <row r="995" spans="1:18" s="205" customFormat="1" ht="10.199999999999999">
      <c r="A995" s="197" t="s">
        <v>3179</v>
      </c>
      <c r="B995" s="197" t="s">
        <v>4141</v>
      </c>
      <c r="C995" s="198">
        <v>2607001768</v>
      </c>
      <c r="D995" s="199" t="s">
        <v>7752</v>
      </c>
      <c r="E995" s="200"/>
      <c r="F995" s="201">
        <f t="shared" si="15"/>
        <v>7.2239999999999993</v>
      </c>
      <c r="G995" s="201">
        <v>6.02</v>
      </c>
      <c r="H995" s="199"/>
      <c r="I995" s="197"/>
      <c r="J995" s="197" t="s">
        <v>528</v>
      </c>
      <c r="K995" s="202" t="s">
        <v>7753</v>
      </c>
      <c r="L995" s="203">
        <v>100</v>
      </c>
      <c r="M995" s="203">
        <v>75</v>
      </c>
      <c r="N995" s="203">
        <v>3</v>
      </c>
      <c r="O995" s="204" t="s">
        <v>3367</v>
      </c>
      <c r="P995" s="203" t="s">
        <v>3367</v>
      </c>
      <c r="Q995" s="197"/>
      <c r="R995" s="197" t="s">
        <v>3372</v>
      </c>
    </row>
    <row r="996" spans="1:18" s="205" customFormat="1" ht="10.199999999999999">
      <c r="A996" s="197" t="s">
        <v>3179</v>
      </c>
      <c r="B996" s="197" t="s">
        <v>4141</v>
      </c>
      <c r="C996" s="198">
        <v>2607001769</v>
      </c>
      <c r="D996" s="199" t="s">
        <v>7754</v>
      </c>
      <c r="E996" s="200"/>
      <c r="F996" s="201">
        <f t="shared" si="15"/>
        <v>13.007999999999999</v>
      </c>
      <c r="G996" s="201">
        <v>10.84</v>
      </c>
      <c r="H996" s="199"/>
      <c r="I996" s="197"/>
      <c r="J996" s="197" t="s">
        <v>528</v>
      </c>
      <c r="K996" s="202">
        <v>3165140302944</v>
      </c>
      <c r="L996" s="203">
        <v>100</v>
      </c>
      <c r="M996" s="203">
        <v>75</v>
      </c>
      <c r="N996" s="203">
        <v>1</v>
      </c>
      <c r="O996" s="204" t="s">
        <v>3367</v>
      </c>
      <c r="P996" s="203" t="s">
        <v>3367</v>
      </c>
      <c r="Q996" s="197"/>
      <c r="R996" s="197" t="s">
        <v>3423</v>
      </c>
    </row>
    <row r="997" spans="1:18" s="205" customFormat="1" ht="10.199999999999999">
      <c r="A997" s="197" t="s">
        <v>3179</v>
      </c>
      <c r="B997" s="197" t="s">
        <v>4141</v>
      </c>
      <c r="C997" s="198">
        <v>2607001922</v>
      </c>
      <c r="D997" s="199" t="s">
        <v>7571</v>
      </c>
      <c r="E997" s="200"/>
      <c r="F997" s="201">
        <f t="shared" si="15"/>
        <v>14.04</v>
      </c>
      <c r="G997" s="201">
        <v>11.7</v>
      </c>
      <c r="H997" s="199"/>
      <c r="I997" s="197"/>
      <c r="J997" s="197" t="s">
        <v>528</v>
      </c>
      <c r="K997" s="202" t="s">
        <v>7755</v>
      </c>
      <c r="L997" s="203">
        <v>65</v>
      </c>
      <c r="M997" s="203">
        <v>45</v>
      </c>
      <c r="N997" s="203">
        <v>25</v>
      </c>
      <c r="O997" s="204" t="s">
        <v>3531</v>
      </c>
      <c r="P997" s="203" t="s">
        <v>3531</v>
      </c>
      <c r="Q997" s="197"/>
      <c r="R997" s="197" t="s">
        <v>1159</v>
      </c>
    </row>
    <row r="998" spans="1:18" s="205" customFormat="1" ht="10.199999999999999">
      <c r="A998" s="197" t="s">
        <v>3179</v>
      </c>
      <c r="B998" s="197" t="s">
        <v>4141</v>
      </c>
      <c r="C998" s="198">
        <v>2607001923</v>
      </c>
      <c r="D998" s="199" t="s">
        <v>7756</v>
      </c>
      <c r="E998" s="200"/>
      <c r="F998" s="201">
        <f t="shared" si="15"/>
        <v>21.12</v>
      </c>
      <c r="G998" s="201">
        <v>17.600000000000001</v>
      </c>
      <c r="H998" s="199"/>
      <c r="I998" s="197"/>
      <c r="J998" s="197" t="s">
        <v>528</v>
      </c>
      <c r="K998" s="202" t="s">
        <v>7757</v>
      </c>
      <c r="L998" s="203">
        <v>85</v>
      </c>
      <c r="M998" s="203">
        <v>85</v>
      </c>
      <c r="N998" s="203">
        <v>20</v>
      </c>
      <c r="O998" s="204" t="s">
        <v>5869</v>
      </c>
      <c r="P998" s="203" t="s">
        <v>5869</v>
      </c>
      <c r="Q998" s="197"/>
      <c r="R998" s="197" t="s">
        <v>1159</v>
      </c>
    </row>
    <row r="999" spans="1:18" s="205" customFormat="1" ht="10.199999999999999">
      <c r="A999" s="197" t="s">
        <v>3179</v>
      </c>
      <c r="B999" s="197" t="s">
        <v>4141</v>
      </c>
      <c r="C999" s="198">
        <v>2607001924</v>
      </c>
      <c r="D999" s="199" t="s">
        <v>7758</v>
      </c>
      <c r="E999" s="200"/>
      <c r="F999" s="201">
        <f t="shared" si="15"/>
        <v>24.563999999999997</v>
      </c>
      <c r="G999" s="201">
        <v>20.47</v>
      </c>
      <c r="H999" s="199"/>
      <c r="I999" s="197"/>
      <c r="J999" s="197" t="s">
        <v>528</v>
      </c>
      <c r="K999" s="202" t="s">
        <v>7759</v>
      </c>
      <c r="L999" s="203">
        <v>83</v>
      </c>
      <c r="M999" s="203">
        <v>83</v>
      </c>
      <c r="N999" s="203">
        <v>20</v>
      </c>
      <c r="O999" s="204" t="s">
        <v>5869</v>
      </c>
      <c r="P999" s="203" t="s">
        <v>5869</v>
      </c>
      <c r="Q999" s="197"/>
      <c r="R999" s="197" t="s">
        <v>3184</v>
      </c>
    </row>
    <row r="1000" spans="1:18" s="205" customFormat="1" ht="10.199999999999999">
      <c r="A1000" s="197" t="s">
        <v>3179</v>
      </c>
      <c r="B1000" s="197" t="s">
        <v>4141</v>
      </c>
      <c r="C1000" s="198">
        <v>2607001925</v>
      </c>
      <c r="D1000" s="199" t="s">
        <v>7760</v>
      </c>
      <c r="E1000" s="200"/>
      <c r="F1000" s="201">
        <f t="shared" si="15"/>
        <v>21.12</v>
      </c>
      <c r="G1000" s="201">
        <v>17.600000000000001</v>
      </c>
      <c r="H1000" s="199"/>
      <c r="I1000" s="197"/>
      <c r="J1000" s="197" t="s">
        <v>528</v>
      </c>
      <c r="K1000" s="202" t="s">
        <v>7761</v>
      </c>
      <c r="L1000" s="203">
        <v>83</v>
      </c>
      <c r="M1000" s="203">
        <v>83</v>
      </c>
      <c r="N1000" s="203">
        <v>20</v>
      </c>
      <c r="O1000" s="204" t="s">
        <v>3358</v>
      </c>
      <c r="P1000" s="203" t="s">
        <v>3358</v>
      </c>
      <c r="Q1000" s="197"/>
      <c r="R1000" s="197" t="s">
        <v>3184</v>
      </c>
    </row>
    <row r="1001" spans="1:18" s="205" customFormat="1" ht="10.199999999999999">
      <c r="A1001" s="197" t="s">
        <v>3179</v>
      </c>
      <c r="B1001" s="197" t="s">
        <v>4141</v>
      </c>
      <c r="C1001" s="198">
        <v>2607001926</v>
      </c>
      <c r="D1001" s="199" t="s">
        <v>7762</v>
      </c>
      <c r="E1001" s="200"/>
      <c r="F1001" s="201">
        <f t="shared" si="15"/>
        <v>24.563999999999997</v>
      </c>
      <c r="G1001" s="201">
        <v>20.47</v>
      </c>
      <c r="H1001" s="199"/>
      <c r="I1001" s="197"/>
      <c r="J1001" s="197" t="s">
        <v>528</v>
      </c>
      <c r="K1001" s="202" t="s">
        <v>7763</v>
      </c>
      <c r="L1001" s="203">
        <v>84</v>
      </c>
      <c r="M1001" s="203">
        <v>82</v>
      </c>
      <c r="N1001" s="203">
        <v>20</v>
      </c>
      <c r="O1001" s="204" t="s">
        <v>3271</v>
      </c>
      <c r="P1001" s="203" t="s">
        <v>3271</v>
      </c>
      <c r="Q1001" s="197"/>
      <c r="R1001" s="197" t="s">
        <v>3184</v>
      </c>
    </row>
    <row r="1002" spans="1:18" s="205" customFormat="1" ht="10.199999999999999">
      <c r="A1002" s="197" t="s">
        <v>3179</v>
      </c>
      <c r="B1002" s="197" t="s">
        <v>4141</v>
      </c>
      <c r="C1002" s="198">
        <v>2607001927</v>
      </c>
      <c r="D1002" s="199" t="s">
        <v>7764</v>
      </c>
      <c r="E1002" s="200"/>
      <c r="F1002" s="201">
        <f t="shared" si="15"/>
        <v>22.584</v>
      </c>
      <c r="G1002" s="201">
        <v>18.82</v>
      </c>
      <c r="H1002" s="199"/>
      <c r="I1002" s="197"/>
      <c r="J1002" s="197" t="s">
        <v>528</v>
      </c>
      <c r="K1002" s="202" t="s">
        <v>7765</v>
      </c>
      <c r="L1002" s="203">
        <v>85</v>
      </c>
      <c r="M1002" s="203">
        <v>85</v>
      </c>
      <c r="N1002" s="203">
        <v>35</v>
      </c>
      <c r="O1002" s="204" t="s">
        <v>6426</v>
      </c>
      <c r="P1002" s="203" t="s">
        <v>6426</v>
      </c>
      <c r="Q1002" s="197"/>
      <c r="R1002" s="197" t="s">
        <v>1159</v>
      </c>
    </row>
    <row r="1003" spans="1:18" s="205" customFormat="1" ht="10.199999999999999">
      <c r="A1003" s="197" t="s">
        <v>3179</v>
      </c>
      <c r="B1003" s="197" t="s">
        <v>4141</v>
      </c>
      <c r="C1003" s="198">
        <v>2607001929</v>
      </c>
      <c r="D1003" s="199" t="s">
        <v>7766</v>
      </c>
      <c r="E1003" s="200"/>
      <c r="F1003" s="201">
        <f t="shared" si="15"/>
        <v>30.251999999999999</v>
      </c>
      <c r="G1003" s="201">
        <v>25.21</v>
      </c>
      <c r="H1003" s="199"/>
      <c r="I1003" s="197"/>
      <c r="J1003" s="197" t="s">
        <v>528</v>
      </c>
      <c r="K1003" s="202" t="s">
        <v>7767</v>
      </c>
      <c r="L1003" s="203">
        <v>83</v>
      </c>
      <c r="M1003" s="203">
        <v>85</v>
      </c>
      <c r="N1003" s="203">
        <v>30</v>
      </c>
      <c r="O1003" s="204" t="s">
        <v>4914</v>
      </c>
      <c r="P1003" s="203" t="s">
        <v>4914</v>
      </c>
      <c r="Q1003" s="197"/>
      <c r="R1003" s="197" t="s">
        <v>3184</v>
      </c>
    </row>
    <row r="1004" spans="1:18" s="205" customFormat="1" ht="10.199999999999999">
      <c r="A1004" s="197" t="s">
        <v>3179</v>
      </c>
      <c r="B1004" s="197" t="s">
        <v>4141</v>
      </c>
      <c r="C1004" s="198">
        <v>2607001930</v>
      </c>
      <c r="D1004" s="199" t="s">
        <v>7768</v>
      </c>
      <c r="E1004" s="200"/>
      <c r="F1004" s="201">
        <f t="shared" si="15"/>
        <v>30.251999999999999</v>
      </c>
      <c r="G1004" s="201">
        <v>25.21</v>
      </c>
      <c r="H1004" s="199"/>
      <c r="I1004" s="197"/>
      <c r="J1004" s="197" t="s">
        <v>528</v>
      </c>
      <c r="K1004" s="202" t="s">
        <v>7769</v>
      </c>
      <c r="L1004" s="203">
        <v>83</v>
      </c>
      <c r="M1004" s="203">
        <v>80</v>
      </c>
      <c r="N1004" s="203">
        <v>32</v>
      </c>
      <c r="O1004" s="204" t="s">
        <v>3593</v>
      </c>
      <c r="P1004" s="203" t="s">
        <v>3593</v>
      </c>
      <c r="Q1004" s="197"/>
      <c r="R1004" s="197" t="s">
        <v>3184</v>
      </c>
    </row>
    <row r="1005" spans="1:18" s="205" customFormat="1" ht="10.199999999999999">
      <c r="A1005" s="197" t="s">
        <v>3179</v>
      </c>
      <c r="B1005" s="197" t="s">
        <v>4141</v>
      </c>
      <c r="C1005" s="198">
        <v>2607001931</v>
      </c>
      <c r="D1005" s="199" t="s">
        <v>7770</v>
      </c>
      <c r="E1005" s="200"/>
      <c r="F1005" s="201">
        <f t="shared" si="15"/>
        <v>40.788000000000004</v>
      </c>
      <c r="G1005" s="201">
        <v>33.99</v>
      </c>
      <c r="H1005" s="199"/>
      <c r="I1005" s="197"/>
      <c r="J1005" s="197" t="s">
        <v>528</v>
      </c>
      <c r="K1005" s="202" t="s">
        <v>7771</v>
      </c>
      <c r="L1005" s="203">
        <v>85</v>
      </c>
      <c r="M1005" s="203">
        <v>85</v>
      </c>
      <c r="N1005" s="203">
        <v>35</v>
      </c>
      <c r="O1005" s="204" t="s">
        <v>3637</v>
      </c>
      <c r="P1005" s="203" t="s">
        <v>3637</v>
      </c>
      <c r="Q1005" s="197"/>
      <c r="R1005" s="197" t="s">
        <v>1159</v>
      </c>
    </row>
    <row r="1006" spans="1:18" s="205" customFormat="1" ht="10.199999999999999">
      <c r="A1006" s="197" t="s">
        <v>3179</v>
      </c>
      <c r="B1006" s="197" t="s">
        <v>4141</v>
      </c>
      <c r="C1006" s="198">
        <v>2607001933</v>
      </c>
      <c r="D1006" s="199" t="s">
        <v>7772</v>
      </c>
      <c r="E1006" s="200"/>
      <c r="F1006" s="201">
        <f t="shared" si="15"/>
        <v>46.92</v>
      </c>
      <c r="G1006" s="201">
        <v>39.1</v>
      </c>
      <c r="H1006" s="199"/>
      <c r="I1006" s="197"/>
      <c r="J1006" s="197" t="s">
        <v>528</v>
      </c>
      <c r="K1006" s="202" t="s">
        <v>7773</v>
      </c>
      <c r="L1006" s="203">
        <v>83</v>
      </c>
      <c r="M1006" s="203">
        <v>83</v>
      </c>
      <c r="N1006" s="203">
        <v>32</v>
      </c>
      <c r="O1006" s="204" t="s">
        <v>5687</v>
      </c>
      <c r="P1006" s="203" t="s">
        <v>5687</v>
      </c>
      <c r="Q1006" s="197"/>
      <c r="R1006" s="197" t="s">
        <v>3184</v>
      </c>
    </row>
    <row r="1007" spans="1:18" s="205" customFormat="1" ht="10.199999999999999">
      <c r="A1007" s="197" t="s">
        <v>3179</v>
      </c>
      <c r="B1007" s="197" t="s">
        <v>4141</v>
      </c>
      <c r="C1007" s="198">
        <v>2607001934</v>
      </c>
      <c r="D1007" s="199" t="s">
        <v>7774</v>
      </c>
      <c r="E1007" s="200"/>
      <c r="F1007" s="201">
        <f t="shared" si="15"/>
        <v>46.92</v>
      </c>
      <c r="G1007" s="201">
        <v>39.1</v>
      </c>
      <c r="H1007" s="199"/>
      <c r="I1007" s="197"/>
      <c r="J1007" s="197" t="s">
        <v>528</v>
      </c>
      <c r="K1007" s="202" t="s">
        <v>7775</v>
      </c>
      <c r="L1007" s="203">
        <v>60</v>
      </c>
      <c r="M1007" s="203">
        <v>80</v>
      </c>
      <c r="N1007" s="203">
        <v>30</v>
      </c>
      <c r="O1007" s="204" t="s">
        <v>5045</v>
      </c>
      <c r="P1007" s="203" t="s">
        <v>5045</v>
      </c>
      <c r="Q1007" s="197"/>
      <c r="R1007" s="197" t="s">
        <v>3184</v>
      </c>
    </row>
    <row r="1008" spans="1:18" s="205" customFormat="1" ht="10.199999999999999">
      <c r="A1008" s="197" t="s">
        <v>3179</v>
      </c>
      <c r="B1008" s="197" t="s">
        <v>4141</v>
      </c>
      <c r="C1008" s="198">
        <v>2607001935</v>
      </c>
      <c r="D1008" s="199" t="s">
        <v>7776</v>
      </c>
      <c r="E1008" s="200"/>
      <c r="F1008" s="201">
        <f t="shared" si="15"/>
        <v>11.268000000000001</v>
      </c>
      <c r="G1008" s="201">
        <v>9.39</v>
      </c>
      <c r="H1008" s="199"/>
      <c r="I1008" s="197"/>
      <c r="J1008" s="197" t="s">
        <v>528</v>
      </c>
      <c r="K1008" s="202" t="s">
        <v>7777</v>
      </c>
      <c r="L1008" s="203">
        <v>82</v>
      </c>
      <c r="M1008" s="203">
        <v>83</v>
      </c>
      <c r="N1008" s="203">
        <v>20</v>
      </c>
      <c r="O1008" s="204" t="s">
        <v>3266</v>
      </c>
      <c r="P1008" s="203" t="s">
        <v>3266</v>
      </c>
      <c r="Q1008" s="197"/>
      <c r="R1008" s="197" t="s">
        <v>1159</v>
      </c>
    </row>
    <row r="1009" spans="1:18" s="205" customFormat="1" ht="10.199999999999999">
      <c r="A1009" s="197" t="s">
        <v>3179</v>
      </c>
      <c r="B1009" s="197" t="s">
        <v>4141</v>
      </c>
      <c r="C1009" s="198">
        <v>2607001936</v>
      </c>
      <c r="D1009" s="199" t="s">
        <v>7778</v>
      </c>
      <c r="E1009" s="200"/>
      <c r="F1009" s="201">
        <f t="shared" si="15"/>
        <v>15.252000000000001</v>
      </c>
      <c r="G1009" s="201">
        <v>12.71</v>
      </c>
      <c r="H1009" s="199"/>
      <c r="I1009" s="197"/>
      <c r="J1009" s="197" t="s">
        <v>528</v>
      </c>
      <c r="K1009" s="202" t="s">
        <v>7779</v>
      </c>
      <c r="L1009" s="203">
        <v>83</v>
      </c>
      <c r="M1009" s="203">
        <v>80</v>
      </c>
      <c r="N1009" s="203">
        <v>18</v>
      </c>
      <c r="O1009" s="204" t="s">
        <v>3266</v>
      </c>
      <c r="P1009" s="203" t="s">
        <v>3266</v>
      </c>
      <c r="Q1009" s="197"/>
      <c r="R1009" s="197" t="s">
        <v>1159</v>
      </c>
    </row>
    <row r="1010" spans="1:18" s="205" customFormat="1" ht="10.199999999999999">
      <c r="A1010" s="197" t="s">
        <v>3179</v>
      </c>
      <c r="B1010" s="197" t="s">
        <v>4141</v>
      </c>
      <c r="C1010" s="198">
        <v>2607001937</v>
      </c>
      <c r="D1010" s="199" t="s">
        <v>7780</v>
      </c>
      <c r="E1010" s="200"/>
      <c r="F1010" s="201">
        <f t="shared" si="15"/>
        <v>15.252000000000001</v>
      </c>
      <c r="G1010" s="201">
        <v>12.71</v>
      </c>
      <c r="H1010" s="199"/>
      <c r="I1010" s="197"/>
      <c r="J1010" s="197" t="s">
        <v>528</v>
      </c>
      <c r="K1010" s="202" t="s">
        <v>7781</v>
      </c>
      <c r="L1010" s="203">
        <v>83</v>
      </c>
      <c r="M1010" s="203">
        <v>83</v>
      </c>
      <c r="N1010" s="203">
        <v>20</v>
      </c>
      <c r="O1010" s="204" t="s">
        <v>3266</v>
      </c>
      <c r="P1010" s="203" t="s">
        <v>3266</v>
      </c>
      <c r="Q1010" s="197"/>
      <c r="R1010" s="197" t="s">
        <v>3184</v>
      </c>
    </row>
    <row r="1011" spans="1:18" s="205" customFormat="1" ht="10.199999999999999">
      <c r="A1011" s="197" t="s">
        <v>3179</v>
      </c>
      <c r="B1011" s="197" t="s">
        <v>4141</v>
      </c>
      <c r="C1011" s="198">
        <v>2607001938</v>
      </c>
      <c r="D1011" s="199" t="s">
        <v>7782</v>
      </c>
      <c r="E1011" s="200"/>
      <c r="F1011" s="201">
        <f t="shared" si="15"/>
        <v>11.268000000000001</v>
      </c>
      <c r="G1011" s="201">
        <v>9.39</v>
      </c>
      <c r="H1011" s="199"/>
      <c r="I1011" s="197"/>
      <c r="J1011" s="197" t="s">
        <v>528</v>
      </c>
      <c r="K1011" s="202" t="s">
        <v>7783</v>
      </c>
      <c r="L1011" s="203">
        <v>85</v>
      </c>
      <c r="M1011" s="203">
        <v>84</v>
      </c>
      <c r="N1011" s="203">
        <v>20</v>
      </c>
      <c r="O1011" s="204" t="s">
        <v>3209</v>
      </c>
      <c r="P1011" s="203" t="s">
        <v>3209</v>
      </c>
      <c r="Q1011" s="197"/>
      <c r="R1011" s="197" t="s">
        <v>3184</v>
      </c>
    </row>
    <row r="1012" spans="1:18" s="205" customFormat="1" ht="10.199999999999999">
      <c r="A1012" s="197" t="s">
        <v>3179</v>
      </c>
      <c r="B1012" s="197" t="s">
        <v>4141</v>
      </c>
      <c r="C1012" s="198">
        <v>2607001939</v>
      </c>
      <c r="D1012" s="199" t="s">
        <v>7784</v>
      </c>
      <c r="E1012" s="200"/>
      <c r="F1012" s="201">
        <f t="shared" si="15"/>
        <v>15.252000000000001</v>
      </c>
      <c r="G1012" s="201">
        <v>12.71</v>
      </c>
      <c r="H1012" s="199"/>
      <c r="I1012" s="197"/>
      <c r="J1012" s="197" t="s">
        <v>528</v>
      </c>
      <c r="K1012" s="202" t="s">
        <v>7785</v>
      </c>
      <c r="L1012" s="203">
        <v>83</v>
      </c>
      <c r="M1012" s="203">
        <v>83</v>
      </c>
      <c r="N1012" s="203">
        <v>20</v>
      </c>
      <c r="O1012" s="204" t="s">
        <v>7055</v>
      </c>
      <c r="P1012" s="203" t="s">
        <v>7055</v>
      </c>
      <c r="Q1012" s="197"/>
      <c r="R1012" s="197" t="s">
        <v>3184</v>
      </c>
    </row>
    <row r="1013" spans="1:18" s="205" customFormat="1" ht="10.199999999999999">
      <c r="A1013" s="197" t="s">
        <v>3179</v>
      </c>
      <c r="B1013" s="197" t="s">
        <v>4141</v>
      </c>
      <c r="C1013" s="198">
        <v>2607001940</v>
      </c>
      <c r="D1013" s="199" t="s">
        <v>7786</v>
      </c>
      <c r="E1013" s="200"/>
      <c r="F1013" s="201">
        <f t="shared" si="15"/>
        <v>11.268000000000001</v>
      </c>
      <c r="G1013" s="201">
        <v>9.39</v>
      </c>
      <c r="H1013" s="199"/>
      <c r="I1013" s="197"/>
      <c r="J1013" s="197" t="s">
        <v>528</v>
      </c>
      <c r="K1013" s="202" t="s">
        <v>7787</v>
      </c>
      <c r="L1013" s="203">
        <v>85</v>
      </c>
      <c r="M1013" s="203">
        <v>83</v>
      </c>
      <c r="N1013" s="203">
        <v>20</v>
      </c>
      <c r="O1013" s="204" t="s">
        <v>3266</v>
      </c>
      <c r="P1013" s="203" t="s">
        <v>3266</v>
      </c>
      <c r="Q1013" s="197"/>
      <c r="R1013" s="197" t="s">
        <v>3184</v>
      </c>
    </row>
    <row r="1014" spans="1:18" s="205" customFormat="1" ht="10.199999999999999">
      <c r="A1014" s="197" t="s">
        <v>3179</v>
      </c>
      <c r="B1014" s="197" t="s">
        <v>4141</v>
      </c>
      <c r="C1014" s="198">
        <v>2607001941</v>
      </c>
      <c r="D1014" s="199" t="s">
        <v>7788</v>
      </c>
      <c r="E1014" s="200"/>
      <c r="F1014" s="201">
        <f t="shared" si="15"/>
        <v>15.252000000000001</v>
      </c>
      <c r="G1014" s="201">
        <v>12.71</v>
      </c>
      <c r="H1014" s="199"/>
      <c r="I1014" s="197"/>
      <c r="J1014" s="197" t="s">
        <v>528</v>
      </c>
      <c r="K1014" s="202" t="s">
        <v>7789</v>
      </c>
      <c r="L1014" s="203">
        <v>85</v>
      </c>
      <c r="M1014" s="203">
        <v>83</v>
      </c>
      <c r="N1014" s="203">
        <v>20</v>
      </c>
      <c r="O1014" s="204" t="s">
        <v>3266</v>
      </c>
      <c r="P1014" s="203" t="s">
        <v>3266</v>
      </c>
      <c r="Q1014" s="197"/>
      <c r="R1014" s="197" t="s">
        <v>3184</v>
      </c>
    </row>
    <row r="1015" spans="1:18" s="205" customFormat="1" ht="10.199999999999999">
      <c r="A1015" s="197" t="s">
        <v>3179</v>
      </c>
      <c r="B1015" s="197" t="s">
        <v>4141</v>
      </c>
      <c r="C1015" s="198">
        <v>2607001942</v>
      </c>
      <c r="D1015" s="199" t="s">
        <v>7790</v>
      </c>
      <c r="E1015" s="200"/>
      <c r="F1015" s="201">
        <f t="shared" si="15"/>
        <v>11.268000000000001</v>
      </c>
      <c r="G1015" s="201">
        <v>9.39</v>
      </c>
      <c r="H1015" s="199"/>
      <c r="I1015" s="197"/>
      <c r="J1015" s="197" t="s">
        <v>528</v>
      </c>
      <c r="K1015" s="202" t="s">
        <v>7791</v>
      </c>
      <c r="L1015" s="203">
        <v>82</v>
      </c>
      <c r="M1015" s="203">
        <v>85</v>
      </c>
      <c r="N1015" s="203">
        <v>20</v>
      </c>
      <c r="O1015" s="204" t="s">
        <v>3266</v>
      </c>
      <c r="P1015" s="203" t="s">
        <v>3266</v>
      </c>
      <c r="Q1015" s="197"/>
      <c r="R1015" s="197" t="s">
        <v>3184</v>
      </c>
    </row>
    <row r="1016" spans="1:18" s="205" customFormat="1" ht="10.199999999999999">
      <c r="A1016" s="197" t="s">
        <v>3179</v>
      </c>
      <c r="B1016" s="197" t="s">
        <v>4141</v>
      </c>
      <c r="C1016" s="198">
        <v>2607001943</v>
      </c>
      <c r="D1016" s="199" t="s">
        <v>7792</v>
      </c>
      <c r="E1016" s="200"/>
      <c r="F1016" s="201">
        <f t="shared" si="15"/>
        <v>11.268000000000001</v>
      </c>
      <c r="G1016" s="201">
        <v>9.39</v>
      </c>
      <c r="H1016" s="199"/>
      <c r="I1016" s="197"/>
      <c r="J1016" s="197" t="s">
        <v>528</v>
      </c>
      <c r="K1016" s="202" t="s">
        <v>7793</v>
      </c>
      <c r="L1016" s="203">
        <v>85</v>
      </c>
      <c r="M1016" s="203">
        <v>83</v>
      </c>
      <c r="N1016" s="203">
        <v>20</v>
      </c>
      <c r="O1016" s="204" t="s">
        <v>3814</v>
      </c>
      <c r="P1016" s="203" t="s">
        <v>3814</v>
      </c>
      <c r="Q1016" s="197"/>
      <c r="R1016" s="197" t="s">
        <v>3184</v>
      </c>
    </row>
    <row r="1017" spans="1:18" s="205" customFormat="1" ht="10.199999999999999">
      <c r="A1017" s="197" t="s">
        <v>3179</v>
      </c>
      <c r="B1017" s="197" t="s">
        <v>4141</v>
      </c>
      <c r="C1017" s="198">
        <v>2607001962</v>
      </c>
      <c r="D1017" s="199" t="s">
        <v>7794</v>
      </c>
      <c r="E1017" s="200"/>
      <c r="F1017" s="201">
        <f t="shared" si="15"/>
        <v>18.468</v>
      </c>
      <c r="G1017" s="201">
        <v>15.39</v>
      </c>
      <c r="H1017" s="199"/>
      <c r="I1017" s="197"/>
      <c r="J1017" s="197" t="s">
        <v>1164</v>
      </c>
      <c r="K1017" s="202" t="s">
        <v>7795</v>
      </c>
      <c r="L1017" s="203">
        <v>83</v>
      </c>
      <c r="M1017" s="203">
        <v>83</v>
      </c>
      <c r="N1017" s="203">
        <v>20</v>
      </c>
      <c r="O1017" s="204" t="s">
        <v>5364</v>
      </c>
      <c r="P1017" s="203" t="s">
        <v>5364</v>
      </c>
      <c r="Q1017" s="197"/>
      <c r="R1017" s="197" t="s">
        <v>1159</v>
      </c>
    </row>
    <row r="1018" spans="1:18" s="205" customFormat="1" ht="10.199999999999999">
      <c r="A1018" s="197" t="s">
        <v>3179</v>
      </c>
      <c r="B1018" s="197" t="s">
        <v>4141</v>
      </c>
      <c r="C1018" s="198">
        <v>2607002487</v>
      </c>
      <c r="D1018" s="199" t="s">
        <v>7796</v>
      </c>
      <c r="E1018" s="200"/>
      <c r="F1018" s="201">
        <f t="shared" si="15"/>
        <v>28.608000000000001</v>
      </c>
      <c r="G1018" s="201">
        <v>23.84</v>
      </c>
      <c r="H1018" s="199"/>
      <c r="I1018" s="197"/>
      <c r="J1018" s="197" t="s">
        <v>528</v>
      </c>
      <c r="K1018" s="202" t="s">
        <v>7797</v>
      </c>
      <c r="L1018" s="203">
        <v>100</v>
      </c>
      <c r="M1018" s="203">
        <v>40</v>
      </c>
      <c r="N1018" s="203">
        <v>20</v>
      </c>
      <c r="O1018" s="204" t="s">
        <v>4430</v>
      </c>
      <c r="P1018" s="203" t="s">
        <v>4430</v>
      </c>
      <c r="Q1018" s="197"/>
      <c r="R1018" s="197" t="s">
        <v>1159</v>
      </c>
    </row>
    <row r="1019" spans="1:18" s="205" customFormat="1" ht="10.199999999999999">
      <c r="A1019" s="197" t="s">
        <v>3179</v>
      </c>
      <c r="B1019" s="197" t="s">
        <v>4141</v>
      </c>
      <c r="C1019" s="198">
        <v>2607002488</v>
      </c>
      <c r="D1019" s="199" t="s">
        <v>7798</v>
      </c>
      <c r="E1019" s="200"/>
      <c r="F1019" s="201">
        <f t="shared" si="15"/>
        <v>28.608000000000001</v>
      </c>
      <c r="G1019" s="201">
        <v>23.84</v>
      </c>
      <c r="H1019" s="199"/>
      <c r="I1019" s="197"/>
      <c r="J1019" s="197" t="s">
        <v>528</v>
      </c>
      <c r="K1019" s="202" t="s">
        <v>7799</v>
      </c>
      <c r="L1019" s="203">
        <v>100</v>
      </c>
      <c r="M1019" s="203">
        <v>55</v>
      </c>
      <c r="N1019" s="203">
        <v>6</v>
      </c>
      <c r="O1019" s="204" t="s">
        <v>3263</v>
      </c>
      <c r="P1019" s="203" t="s">
        <v>3263</v>
      </c>
      <c r="Q1019" s="197"/>
      <c r="R1019" s="197" t="s">
        <v>1159</v>
      </c>
    </row>
    <row r="1020" spans="1:18" s="205" customFormat="1" ht="10.199999999999999">
      <c r="A1020" s="197" t="s">
        <v>3179</v>
      </c>
      <c r="B1020" s="197" t="s">
        <v>4141</v>
      </c>
      <c r="C1020" s="198">
        <v>2607002489</v>
      </c>
      <c r="D1020" s="199" t="s">
        <v>7800</v>
      </c>
      <c r="E1020" s="200"/>
      <c r="F1020" s="201">
        <f t="shared" si="15"/>
        <v>28.608000000000001</v>
      </c>
      <c r="G1020" s="201">
        <v>23.84</v>
      </c>
      <c r="H1020" s="199"/>
      <c r="I1020" s="197"/>
      <c r="J1020" s="197" t="s">
        <v>528</v>
      </c>
      <c r="K1020" s="202" t="s">
        <v>7801</v>
      </c>
      <c r="L1020" s="203">
        <v>100</v>
      </c>
      <c r="M1020" s="203">
        <v>55</v>
      </c>
      <c r="N1020" s="203">
        <v>6</v>
      </c>
      <c r="O1020" s="204" t="s">
        <v>3590</v>
      </c>
      <c r="P1020" s="203" t="s">
        <v>3590</v>
      </c>
      <c r="Q1020" s="197"/>
      <c r="R1020" s="197" t="s">
        <v>1159</v>
      </c>
    </row>
    <row r="1021" spans="1:18" s="205" customFormat="1" ht="10.199999999999999">
      <c r="A1021" s="197" t="s">
        <v>3179</v>
      </c>
      <c r="B1021" s="197" t="s">
        <v>4141</v>
      </c>
      <c r="C1021" s="198">
        <v>2607002490</v>
      </c>
      <c r="D1021" s="199" t="s">
        <v>7802</v>
      </c>
      <c r="E1021" s="200"/>
      <c r="F1021" s="201">
        <f t="shared" si="15"/>
        <v>28.608000000000001</v>
      </c>
      <c r="G1021" s="201">
        <v>23.84</v>
      </c>
      <c r="H1021" s="199"/>
      <c r="I1021" s="197"/>
      <c r="J1021" s="197" t="s">
        <v>528</v>
      </c>
      <c r="K1021" s="202" t="s">
        <v>7803</v>
      </c>
      <c r="L1021" s="203">
        <v>100</v>
      </c>
      <c r="M1021" s="203">
        <v>60</v>
      </c>
      <c r="N1021" s="203">
        <v>6</v>
      </c>
      <c r="O1021" s="204" t="s">
        <v>7254</v>
      </c>
      <c r="P1021" s="203" t="s">
        <v>7254</v>
      </c>
      <c r="Q1021" s="197"/>
      <c r="R1021" s="197" t="s">
        <v>1159</v>
      </c>
    </row>
    <row r="1022" spans="1:18" s="205" customFormat="1" ht="10.199999999999999">
      <c r="A1022" s="197" t="s">
        <v>3179</v>
      </c>
      <c r="B1022" s="197" t="s">
        <v>4141</v>
      </c>
      <c r="C1022" s="198">
        <v>2607002491</v>
      </c>
      <c r="D1022" s="199" t="s">
        <v>7804</v>
      </c>
      <c r="E1022" s="200"/>
      <c r="F1022" s="201">
        <f t="shared" si="15"/>
        <v>28.608000000000001</v>
      </c>
      <c r="G1022" s="201">
        <v>23.84</v>
      </c>
      <c r="H1022" s="199"/>
      <c r="I1022" s="197"/>
      <c r="J1022" s="197" t="s">
        <v>528</v>
      </c>
      <c r="K1022" s="202" t="s">
        <v>7805</v>
      </c>
      <c r="L1022" s="203">
        <v>175</v>
      </c>
      <c r="M1022" s="203">
        <v>102</v>
      </c>
      <c r="N1022" s="203">
        <v>8</v>
      </c>
      <c r="O1022" s="204" t="s">
        <v>3676</v>
      </c>
      <c r="P1022" s="203" t="s">
        <v>3676</v>
      </c>
      <c r="Q1022" s="197"/>
      <c r="R1022" s="197" t="s">
        <v>1159</v>
      </c>
    </row>
    <row r="1023" spans="1:18" s="205" customFormat="1" ht="10.199999999999999">
      <c r="A1023" s="197" t="s">
        <v>3179</v>
      </c>
      <c r="B1023" s="197" t="s">
        <v>4141</v>
      </c>
      <c r="C1023" s="198">
        <v>2607002492</v>
      </c>
      <c r="D1023" s="199" t="s">
        <v>7806</v>
      </c>
      <c r="E1023" s="200"/>
      <c r="F1023" s="201">
        <f t="shared" si="15"/>
        <v>28.608000000000001</v>
      </c>
      <c r="G1023" s="201">
        <v>23.84</v>
      </c>
      <c r="H1023" s="199"/>
      <c r="I1023" s="197"/>
      <c r="J1023" s="197" t="s">
        <v>528</v>
      </c>
      <c r="K1023" s="202" t="s">
        <v>7807</v>
      </c>
      <c r="L1023" s="203">
        <v>100</v>
      </c>
      <c r="M1023" s="203">
        <v>45</v>
      </c>
      <c r="N1023" s="203">
        <v>10</v>
      </c>
      <c r="O1023" s="204" t="s">
        <v>3590</v>
      </c>
      <c r="P1023" s="203" t="s">
        <v>4982</v>
      </c>
      <c r="Q1023" s="197"/>
      <c r="R1023" s="197" t="s">
        <v>1159</v>
      </c>
    </row>
    <row r="1024" spans="1:18" s="205" customFormat="1" ht="10.199999999999999">
      <c r="A1024" s="197" t="s">
        <v>3179</v>
      </c>
      <c r="B1024" s="197" t="s">
        <v>4141</v>
      </c>
      <c r="C1024" s="198">
        <v>2607002493</v>
      </c>
      <c r="D1024" s="199" t="s">
        <v>7808</v>
      </c>
      <c r="E1024" s="200"/>
      <c r="F1024" s="201">
        <f t="shared" si="15"/>
        <v>16.187999999999999</v>
      </c>
      <c r="G1024" s="201">
        <v>13.49</v>
      </c>
      <c r="H1024" s="199"/>
      <c r="I1024" s="197"/>
      <c r="J1024" s="197" t="s">
        <v>528</v>
      </c>
      <c r="K1024" s="202">
        <v>3165140340250</v>
      </c>
      <c r="L1024" s="203">
        <v>175</v>
      </c>
      <c r="M1024" s="203">
        <v>10</v>
      </c>
      <c r="N1024" s="203">
        <v>4</v>
      </c>
      <c r="O1024" s="204" t="s">
        <v>3420</v>
      </c>
      <c r="P1024" s="203" t="s">
        <v>3420</v>
      </c>
      <c r="Q1024" s="197"/>
      <c r="R1024" s="197" t="s">
        <v>1159</v>
      </c>
    </row>
    <row r="1025" spans="1:18" s="205" customFormat="1" ht="10.199999999999999">
      <c r="A1025" s="197" t="s">
        <v>3179</v>
      </c>
      <c r="B1025" s="197" t="s">
        <v>4141</v>
      </c>
      <c r="C1025" s="198">
        <v>2607002494</v>
      </c>
      <c r="D1025" s="199" t="s">
        <v>7809</v>
      </c>
      <c r="E1025" s="200"/>
      <c r="F1025" s="201">
        <f t="shared" si="15"/>
        <v>17.735999999999997</v>
      </c>
      <c r="G1025" s="201">
        <v>14.78</v>
      </c>
      <c r="H1025" s="199"/>
      <c r="I1025" s="197"/>
      <c r="J1025" s="197" t="s">
        <v>528</v>
      </c>
      <c r="K1025" s="202" t="s">
        <v>7810</v>
      </c>
      <c r="L1025" s="203">
        <v>100</v>
      </c>
      <c r="M1025" s="203">
        <v>55</v>
      </c>
      <c r="N1025" s="203">
        <v>10</v>
      </c>
      <c r="O1025" s="204" t="s">
        <v>3358</v>
      </c>
      <c r="P1025" s="203" t="s">
        <v>3358</v>
      </c>
      <c r="Q1025" s="197"/>
      <c r="R1025" s="197" t="s">
        <v>3184</v>
      </c>
    </row>
    <row r="1026" spans="1:18" s="205" customFormat="1" ht="10.199999999999999">
      <c r="A1026" s="197" t="s">
        <v>3179</v>
      </c>
      <c r="B1026" s="197" t="s">
        <v>4141</v>
      </c>
      <c r="C1026" s="198">
        <v>2607002495</v>
      </c>
      <c r="D1026" s="199" t="s">
        <v>7811</v>
      </c>
      <c r="E1026" s="200"/>
      <c r="F1026" s="201">
        <f t="shared" si="15"/>
        <v>17.735999999999997</v>
      </c>
      <c r="G1026" s="201">
        <v>14.78</v>
      </c>
      <c r="H1026" s="199"/>
      <c r="I1026" s="197"/>
      <c r="J1026" s="197" t="s">
        <v>528</v>
      </c>
      <c r="K1026" s="202" t="s">
        <v>7812</v>
      </c>
      <c r="L1026" s="203">
        <v>100</v>
      </c>
      <c r="M1026" s="203">
        <v>50</v>
      </c>
      <c r="N1026" s="203">
        <v>8</v>
      </c>
      <c r="O1026" s="204" t="s">
        <v>3263</v>
      </c>
      <c r="P1026" s="203" t="s">
        <v>3263</v>
      </c>
      <c r="Q1026" s="197"/>
      <c r="R1026" s="197" t="s">
        <v>3184</v>
      </c>
    </row>
    <row r="1027" spans="1:18" s="205" customFormat="1" ht="10.199999999999999">
      <c r="A1027" s="197" t="s">
        <v>3179</v>
      </c>
      <c r="B1027" s="197" t="s">
        <v>4141</v>
      </c>
      <c r="C1027" s="198">
        <v>2607002496</v>
      </c>
      <c r="D1027" s="199" t="s">
        <v>7813</v>
      </c>
      <c r="E1027" s="200"/>
      <c r="F1027" s="201">
        <f t="shared" si="15"/>
        <v>17.735999999999997</v>
      </c>
      <c r="G1027" s="201">
        <v>14.78</v>
      </c>
      <c r="H1027" s="199"/>
      <c r="I1027" s="197"/>
      <c r="J1027" s="197" t="s">
        <v>528</v>
      </c>
      <c r="K1027" s="202" t="s">
        <v>7814</v>
      </c>
      <c r="L1027" s="203">
        <v>100</v>
      </c>
      <c r="M1027" s="203">
        <v>60</v>
      </c>
      <c r="N1027" s="203">
        <v>6</v>
      </c>
      <c r="O1027" s="204" t="s">
        <v>3263</v>
      </c>
      <c r="P1027" s="203" t="s">
        <v>3263</v>
      </c>
      <c r="Q1027" s="197"/>
      <c r="R1027" s="197" t="s">
        <v>3184</v>
      </c>
    </row>
    <row r="1028" spans="1:18" s="205" customFormat="1" ht="10.199999999999999">
      <c r="A1028" s="197" t="s">
        <v>3179</v>
      </c>
      <c r="B1028" s="197" t="s">
        <v>4141</v>
      </c>
      <c r="C1028" s="198">
        <v>2607002497</v>
      </c>
      <c r="D1028" s="199" t="s">
        <v>7815</v>
      </c>
      <c r="E1028" s="200"/>
      <c r="F1028" s="201">
        <f t="shared" si="15"/>
        <v>17.735999999999997</v>
      </c>
      <c r="G1028" s="201">
        <v>14.78</v>
      </c>
      <c r="H1028" s="199"/>
      <c r="I1028" s="197"/>
      <c r="J1028" s="197" t="s">
        <v>528</v>
      </c>
      <c r="K1028" s="202" t="s">
        <v>7816</v>
      </c>
      <c r="L1028" s="203">
        <v>100</v>
      </c>
      <c r="M1028" s="203">
        <v>55</v>
      </c>
      <c r="N1028" s="203">
        <v>7</v>
      </c>
      <c r="O1028" s="204" t="s">
        <v>3590</v>
      </c>
      <c r="P1028" s="203" t="s">
        <v>3590</v>
      </c>
      <c r="Q1028" s="197"/>
      <c r="R1028" s="197" t="s">
        <v>3184</v>
      </c>
    </row>
    <row r="1029" spans="1:18" s="205" customFormat="1" ht="10.199999999999999">
      <c r="A1029" s="197" t="s">
        <v>3179</v>
      </c>
      <c r="B1029" s="197" t="s">
        <v>4141</v>
      </c>
      <c r="C1029" s="198">
        <v>2607002498</v>
      </c>
      <c r="D1029" s="199" t="s">
        <v>7817</v>
      </c>
      <c r="E1029" s="200"/>
      <c r="F1029" s="201">
        <f t="shared" si="15"/>
        <v>16.02</v>
      </c>
      <c r="G1029" s="201">
        <v>13.35</v>
      </c>
      <c r="H1029" s="199"/>
      <c r="I1029" s="197"/>
      <c r="J1029" s="197" t="s">
        <v>528</v>
      </c>
      <c r="K1029" s="202" t="s">
        <v>7818</v>
      </c>
      <c r="L1029" s="203">
        <v>100</v>
      </c>
      <c r="M1029" s="203">
        <v>55</v>
      </c>
      <c r="N1029" s="203">
        <v>6</v>
      </c>
      <c r="O1029" s="204" t="s">
        <v>7819</v>
      </c>
      <c r="P1029" s="203" t="s">
        <v>7819</v>
      </c>
      <c r="Q1029" s="197"/>
      <c r="R1029" s="197" t="s">
        <v>1159</v>
      </c>
    </row>
    <row r="1030" spans="1:18" s="205" customFormat="1" ht="10.199999999999999">
      <c r="A1030" s="197" t="s">
        <v>3179</v>
      </c>
      <c r="B1030" s="197" t="s">
        <v>4141</v>
      </c>
      <c r="C1030" s="198">
        <v>2607002499</v>
      </c>
      <c r="D1030" s="199" t="s">
        <v>7820</v>
      </c>
      <c r="E1030" s="200"/>
      <c r="F1030" s="201">
        <f t="shared" si="15"/>
        <v>18.215999999999998</v>
      </c>
      <c r="G1030" s="201">
        <v>15.18</v>
      </c>
      <c r="H1030" s="199"/>
      <c r="I1030" s="197"/>
      <c r="J1030" s="197" t="s">
        <v>528</v>
      </c>
      <c r="K1030" s="202" t="s">
        <v>7821</v>
      </c>
      <c r="L1030" s="203">
        <v>105</v>
      </c>
      <c r="M1030" s="203">
        <v>65</v>
      </c>
      <c r="N1030" s="203">
        <v>6</v>
      </c>
      <c r="O1030" s="204" t="s">
        <v>6146</v>
      </c>
      <c r="P1030" s="203" t="s">
        <v>6146</v>
      </c>
      <c r="Q1030" s="197"/>
      <c r="R1030" s="197" t="s">
        <v>3184</v>
      </c>
    </row>
    <row r="1031" spans="1:18" s="205" customFormat="1" ht="10.199999999999999">
      <c r="A1031" s="197" t="s">
        <v>3179</v>
      </c>
      <c r="B1031" s="197" t="s">
        <v>4141</v>
      </c>
      <c r="C1031" s="198">
        <v>2607002500</v>
      </c>
      <c r="D1031" s="199" t="s">
        <v>7822</v>
      </c>
      <c r="E1031" s="200"/>
      <c r="F1031" s="201">
        <f t="shared" si="15"/>
        <v>16.02</v>
      </c>
      <c r="G1031" s="201">
        <v>13.35</v>
      </c>
      <c r="H1031" s="199"/>
      <c r="I1031" s="197"/>
      <c r="J1031" s="197" t="s">
        <v>528</v>
      </c>
      <c r="K1031" s="202" t="s">
        <v>7823</v>
      </c>
      <c r="L1031" s="203">
        <v>100</v>
      </c>
      <c r="M1031" s="203">
        <v>55</v>
      </c>
      <c r="N1031" s="203">
        <v>6</v>
      </c>
      <c r="O1031" s="204" t="s">
        <v>4916</v>
      </c>
      <c r="P1031" s="203" t="s">
        <v>4916</v>
      </c>
      <c r="Q1031" s="197"/>
      <c r="R1031" s="197" t="s">
        <v>1159</v>
      </c>
    </row>
    <row r="1032" spans="1:18" s="205" customFormat="1" ht="10.199999999999999">
      <c r="A1032" s="197" t="s">
        <v>3179</v>
      </c>
      <c r="B1032" s="197" t="s">
        <v>4141</v>
      </c>
      <c r="C1032" s="198">
        <v>2607002502</v>
      </c>
      <c r="D1032" s="199" t="s">
        <v>7824</v>
      </c>
      <c r="E1032" s="200"/>
      <c r="F1032" s="201">
        <f t="shared" si="15"/>
        <v>42.48</v>
      </c>
      <c r="G1032" s="201">
        <v>35.4</v>
      </c>
      <c r="H1032" s="199"/>
      <c r="I1032" s="197"/>
      <c r="J1032" s="197" t="s">
        <v>528</v>
      </c>
      <c r="K1032" s="202" t="s">
        <v>7825</v>
      </c>
      <c r="L1032" s="203">
        <v>100</v>
      </c>
      <c r="M1032" s="203">
        <v>80</v>
      </c>
      <c r="N1032" s="203">
        <v>10</v>
      </c>
      <c r="O1032" s="204" t="s">
        <v>3542</v>
      </c>
      <c r="P1032" s="203" t="s">
        <v>3542</v>
      </c>
      <c r="Q1032" s="197"/>
      <c r="R1032" s="197" t="s">
        <v>1159</v>
      </c>
    </row>
    <row r="1033" spans="1:18" s="205" customFormat="1" ht="10.199999999999999">
      <c r="A1033" s="197" t="s">
        <v>3179</v>
      </c>
      <c r="B1033" s="197" t="s">
        <v>4141</v>
      </c>
      <c r="C1033" s="198">
        <v>2607002503</v>
      </c>
      <c r="D1033" s="199" t="s">
        <v>7826</v>
      </c>
      <c r="E1033" s="200"/>
      <c r="F1033" s="201">
        <f t="shared" ref="F1033:F1096" si="16">G1033*1.2</f>
        <v>42.48</v>
      </c>
      <c r="G1033" s="201">
        <v>35.4</v>
      </c>
      <c r="H1033" s="199"/>
      <c r="I1033" s="197"/>
      <c r="J1033" s="197" t="s">
        <v>528</v>
      </c>
      <c r="K1033" s="202" t="s">
        <v>7827</v>
      </c>
      <c r="L1033" s="203">
        <v>100</v>
      </c>
      <c r="M1033" s="203">
        <v>80</v>
      </c>
      <c r="N1033" s="203">
        <v>15</v>
      </c>
      <c r="O1033" s="204" t="s">
        <v>7828</v>
      </c>
      <c r="P1033" s="203" t="s">
        <v>7828</v>
      </c>
      <c r="Q1033" s="197"/>
      <c r="R1033" s="197" t="s">
        <v>1159</v>
      </c>
    </row>
    <row r="1034" spans="1:18" s="205" customFormat="1" ht="10.199999999999999">
      <c r="A1034" s="197" t="s">
        <v>3179</v>
      </c>
      <c r="B1034" s="197" t="s">
        <v>4141</v>
      </c>
      <c r="C1034" s="198">
        <v>2607002504</v>
      </c>
      <c r="D1034" s="199" t="s">
        <v>7829</v>
      </c>
      <c r="E1034" s="200"/>
      <c r="F1034" s="201">
        <f t="shared" si="16"/>
        <v>34.728000000000002</v>
      </c>
      <c r="G1034" s="201">
        <v>28.94</v>
      </c>
      <c r="H1034" s="199"/>
      <c r="I1034" s="197"/>
      <c r="J1034" s="197" t="s">
        <v>528</v>
      </c>
      <c r="K1034" s="202" t="s">
        <v>7830</v>
      </c>
      <c r="L1034" s="203">
        <v>100</v>
      </c>
      <c r="M1034" s="203">
        <v>80</v>
      </c>
      <c r="N1034" s="203">
        <v>10</v>
      </c>
      <c r="O1034" s="204" t="s">
        <v>3915</v>
      </c>
      <c r="P1034" s="203" t="s">
        <v>3915</v>
      </c>
      <c r="Q1034" s="197"/>
      <c r="R1034" s="197" t="s">
        <v>1159</v>
      </c>
    </row>
    <row r="1035" spans="1:18" s="205" customFormat="1" ht="10.199999999999999">
      <c r="A1035" s="197" t="s">
        <v>3179</v>
      </c>
      <c r="B1035" s="197" t="s">
        <v>4141</v>
      </c>
      <c r="C1035" s="198">
        <v>2607002505</v>
      </c>
      <c r="D1035" s="199" t="s">
        <v>7831</v>
      </c>
      <c r="E1035" s="200"/>
      <c r="F1035" s="201">
        <f t="shared" si="16"/>
        <v>37.007999999999996</v>
      </c>
      <c r="G1035" s="201">
        <v>30.84</v>
      </c>
      <c r="H1035" s="199"/>
      <c r="I1035" s="197"/>
      <c r="J1035" s="197" t="s">
        <v>528</v>
      </c>
      <c r="K1035" s="202" t="s">
        <v>7832</v>
      </c>
      <c r="L1035" s="203">
        <v>100</v>
      </c>
      <c r="M1035" s="203">
        <v>80</v>
      </c>
      <c r="N1035" s="203">
        <v>10</v>
      </c>
      <c r="O1035" s="204" t="s">
        <v>5045</v>
      </c>
      <c r="P1035" s="203" t="s">
        <v>5045</v>
      </c>
      <c r="Q1035" s="197"/>
      <c r="R1035" s="197" t="s">
        <v>1159</v>
      </c>
    </row>
    <row r="1036" spans="1:18" s="205" customFormat="1" ht="10.199999999999999">
      <c r="A1036" s="197" t="s">
        <v>3179</v>
      </c>
      <c r="B1036" s="197" t="s">
        <v>4141</v>
      </c>
      <c r="C1036" s="198">
        <v>2607002506</v>
      </c>
      <c r="D1036" s="199" t="s">
        <v>7833</v>
      </c>
      <c r="E1036" s="200"/>
      <c r="F1036" s="201">
        <f t="shared" si="16"/>
        <v>37.007999999999996</v>
      </c>
      <c r="G1036" s="201">
        <v>30.84</v>
      </c>
      <c r="H1036" s="199"/>
      <c r="I1036" s="197"/>
      <c r="J1036" s="197" t="s">
        <v>528</v>
      </c>
      <c r="K1036" s="202" t="s">
        <v>7834</v>
      </c>
      <c r="L1036" s="203">
        <v>100</v>
      </c>
      <c r="M1036" s="203">
        <v>80</v>
      </c>
      <c r="N1036" s="203">
        <v>10</v>
      </c>
      <c r="O1036" s="204" t="s">
        <v>5418</v>
      </c>
      <c r="P1036" s="203" t="s">
        <v>5418</v>
      </c>
      <c r="Q1036" s="197"/>
      <c r="R1036" s="197" t="s">
        <v>1159</v>
      </c>
    </row>
    <row r="1037" spans="1:18" s="205" customFormat="1" ht="10.199999999999999">
      <c r="A1037" s="197" t="s">
        <v>3179</v>
      </c>
      <c r="B1037" s="197" t="s">
        <v>4141</v>
      </c>
      <c r="C1037" s="198">
        <v>2607002507</v>
      </c>
      <c r="D1037" s="199" t="s">
        <v>7835</v>
      </c>
      <c r="E1037" s="200"/>
      <c r="F1037" s="201">
        <f t="shared" si="16"/>
        <v>37.007999999999996</v>
      </c>
      <c r="G1037" s="201">
        <v>30.84</v>
      </c>
      <c r="H1037" s="199"/>
      <c r="I1037" s="197"/>
      <c r="J1037" s="197" t="s">
        <v>528</v>
      </c>
      <c r="K1037" s="202" t="s">
        <v>7836</v>
      </c>
      <c r="L1037" s="203">
        <v>160</v>
      </c>
      <c r="M1037" s="203">
        <v>90</v>
      </c>
      <c r="N1037" s="203">
        <v>20</v>
      </c>
      <c r="O1037" s="204" t="s">
        <v>5418</v>
      </c>
      <c r="P1037" s="203" t="s">
        <v>5418</v>
      </c>
      <c r="Q1037" s="197"/>
      <c r="R1037" s="197" t="s">
        <v>1159</v>
      </c>
    </row>
    <row r="1038" spans="1:18" s="205" customFormat="1" ht="10.199999999999999">
      <c r="A1038" s="197" t="s">
        <v>3179</v>
      </c>
      <c r="B1038" s="197" t="s">
        <v>4141</v>
      </c>
      <c r="C1038" s="198">
        <v>2607002508</v>
      </c>
      <c r="D1038" s="199" t="s">
        <v>7837</v>
      </c>
      <c r="E1038" s="200"/>
      <c r="F1038" s="201">
        <f t="shared" si="16"/>
        <v>35.244</v>
      </c>
      <c r="G1038" s="201">
        <v>29.37</v>
      </c>
      <c r="H1038" s="199"/>
      <c r="I1038" s="197"/>
      <c r="J1038" s="197" t="s">
        <v>528</v>
      </c>
      <c r="K1038" s="202">
        <v>3165140354356</v>
      </c>
      <c r="L1038" s="203">
        <v>100</v>
      </c>
      <c r="M1038" s="203">
        <v>80</v>
      </c>
      <c r="N1038" s="203">
        <v>10</v>
      </c>
      <c r="O1038" s="204" t="s">
        <v>4401</v>
      </c>
      <c r="P1038" s="203" t="s">
        <v>4401</v>
      </c>
      <c r="Q1038" s="197"/>
      <c r="R1038" s="197" t="s">
        <v>1159</v>
      </c>
    </row>
    <row r="1039" spans="1:18" s="205" customFormat="1" ht="10.199999999999999">
      <c r="A1039" s="197" t="s">
        <v>3179</v>
      </c>
      <c r="B1039" s="197" t="s">
        <v>4141</v>
      </c>
      <c r="C1039" s="198">
        <v>2607002509</v>
      </c>
      <c r="D1039" s="199" t="s">
        <v>7838</v>
      </c>
      <c r="E1039" s="200"/>
      <c r="F1039" s="201">
        <f t="shared" si="16"/>
        <v>35.244</v>
      </c>
      <c r="G1039" s="201">
        <v>29.37</v>
      </c>
      <c r="H1039" s="199"/>
      <c r="I1039" s="197"/>
      <c r="J1039" s="197" t="s">
        <v>528</v>
      </c>
      <c r="K1039" s="202">
        <v>3165140354363</v>
      </c>
      <c r="L1039" s="203">
        <v>100</v>
      </c>
      <c r="M1039" s="203">
        <v>80</v>
      </c>
      <c r="N1039" s="203">
        <v>10</v>
      </c>
      <c r="O1039" s="204" t="s">
        <v>3827</v>
      </c>
      <c r="P1039" s="203" t="s">
        <v>3827</v>
      </c>
      <c r="Q1039" s="197"/>
      <c r="R1039" s="197" t="s">
        <v>1159</v>
      </c>
    </row>
    <row r="1040" spans="1:18" s="205" customFormat="1" ht="10.199999999999999">
      <c r="A1040" s="197" t="s">
        <v>3179</v>
      </c>
      <c r="B1040" s="197" t="s">
        <v>4141</v>
      </c>
      <c r="C1040" s="198">
        <v>2607002510</v>
      </c>
      <c r="D1040" s="199" t="s">
        <v>7839</v>
      </c>
      <c r="E1040" s="200"/>
      <c r="F1040" s="201">
        <f t="shared" si="16"/>
        <v>35.244</v>
      </c>
      <c r="G1040" s="201">
        <v>29.37</v>
      </c>
      <c r="H1040" s="199"/>
      <c r="I1040" s="197"/>
      <c r="J1040" s="197" t="s">
        <v>528</v>
      </c>
      <c r="K1040" s="202">
        <v>3165140354370</v>
      </c>
      <c r="L1040" s="203">
        <v>100</v>
      </c>
      <c r="M1040" s="203">
        <v>80</v>
      </c>
      <c r="N1040" s="203">
        <v>10</v>
      </c>
      <c r="O1040" s="204" t="s">
        <v>3827</v>
      </c>
      <c r="P1040" s="203" t="s">
        <v>3827</v>
      </c>
      <c r="Q1040" s="197"/>
      <c r="R1040" s="197" t="s">
        <v>1159</v>
      </c>
    </row>
    <row r="1041" spans="1:18" s="205" customFormat="1" ht="10.199999999999999">
      <c r="A1041" s="197" t="s">
        <v>3179</v>
      </c>
      <c r="B1041" s="197" t="s">
        <v>4141</v>
      </c>
      <c r="C1041" s="198">
        <v>2607002511</v>
      </c>
      <c r="D1041" s="199" t="s">
        <v>7840</v>
      </c>
      <c r="E1041" s="200"/>
      <c r="F1041" s="201">
        <f t="shared" si="16"/>
        <v>34.908000000000001</v>
      </c>
      <c r="G1041" s="201">
        <v>29.09</v>
      </c>
      <c r="H1041" s="199"/>
      <c r="I1041" s="197"/>
      <c r="J1041" s="197" t="s">
        <v>528</v>
      </c>
      <c r="K1041" s="202" t="s">
        <v>7841</v>
      </c>
      <c r="L1041" s="203">
        <v>100</v>
      </c>
      <c r="M1041" s="203">
        <v>80</v>
      </c>
      <c r="N1041" s="203">
        <v>10</v>
      </c>
      <c r="O1041" s="204" t="s">
        <v>5045</v>
      </c>
      <c r="P1041" s="203" t="s">
        <v>5045</v>
      </c>
      <c r="Q1041" s="197"/>
      <c r="R1041" s="197" t="s">
        <v>1159</v>
      </c>
    </row>
    <row r="1042" spans="1:18" s="205" customFormat="1" ht="10.199999999999999">
      <c r="A1042" s="197" t="s">
        <v>3179</v>
      </c>
      <c r="B1042" s="197" t="s">
        <v>4141</v>
      </c>
      <c r="C1042" s="198">
        <v>2607002512</v>
      </c>
      <c r="D1042" s="199" t="s">
        <v>7842</v>
      </c>
      <c r="E1042" s="200"/>
      <c r="F1042" s="201">
        <f t="shared" si="16"/>
        <v>35.244</v>
      </c>
      <c r="G1042" s="201">
        <v>29.37</v>
      </c>
      <c r="H1042" s="199"/>
      <c r="I1042" s="197"/>
      <c r="J1042" s="197" t="s">
        <v>528</v>
      </c>
      <c r="K1042" s="202">
        <v>3165140354394</v>
      </c>
      <c r="L1042" s="203">
        <v>100</v>
      </c>
      <c r="M1042" s="203">
        <v>80</v>
      </c>
      <c r="N1042" s="203">
        <v>10</v>
      </c>
      <c r="O1042" s="204" t="s">
        <v>3740</v>
      </c>
      <c r="P1042" s="203" t="s">
        <v>3740</v>
      </c>
      <c r="Q1042" s="197"/>
      <c r="R1042" s="197" t="s">
        <v>1159</v>
      </c>
    </row>
    <row r="1043" spans="1:18" s="205" customFormat="1" ht="10.199999999999999">
      <c r="A1043" s="197" t="s">
        <v>3179</v>
      </c>
      <c r="B1043" s="197" t="s">
        <v>4141</v>
      </c>
      <c r="C1043" s="198">
        <v>2607002513</v>
      </c>
      <c r="D1043" s="199" t="s">
        <v>7843</v>
      </c>
      <c r="E1043" s="200"/>
      <c r="F1043" s="201">
        <f t="shared" si="16"/>
        <v>35.244</v>
      </c>
      <c r="G1043" s="201">
        <v>29.37</v>
      </c>
      <c r="H1043" s="199"/>
      <c r="I1043" s="197"/>
      <c r="J1043" s="197" t="s">
        <v>528</v>
      </c>
      <c r="K1043" s="202">
        <v>3165140354400</v>
      </c>
      <c r="L1043" s="203">
        <v>100</v>
      </c>
      <c r="M1043" s="203">
        <v>80</v>
      </c>
      <c r="N1043" s="203">
        <v>10</v>
      </c>
      <c r="O1043" s="204" t="s">
        <v>4446</v>
      </c>
      <c r="P1043" s="203" t="s">
        <v>4446</v>
      </c>
      <c r="Q1043" s="197"/>
      <c r="R1043" s="197" t="s">
        <v>1159</v>
      </c>
    </row>
    <row r="1044" spans="1:18" s="205" customFormat="1" ht="10.199999999999999">
      <c r="A1044" s="197" t="s">
        <v>3179</v>
      </c>
      <c r="B1044" s="197" t="s">
        <v>4141</v>
      </c>
      <c r="C1044" s="198">
        <v>2607002514</v>
      </c>
      <c r="D1044" s="199" t="s">
        <v>7844</v>
      </c>
      <c r="E1044" s="200"/>
      <c r="F1044" s="201">
        <f t="shared" si="16"/>
        <v>34.908000000000001</v>
      </c>
      <c r="G1044" s="201">
        <v>29.09</v>
      </c>
      <c r="H1044" s="199"/>
      <c r="I1044" s="197"/>
      <c r="J1044" s="197" t="s">
        <v>528</v>
      </c>
      <c r="K1044" s="202" t="s">
        <v>7845</v>
      </c>
      <c r="L1044" s="203">
        <v>100</v>
      </c>
      <c r="M1044" s="203">
        <v>80</v>
      </c>
      <c r="N1044" s="203">
        <v>10</v>
      </c>
      <c r="O1044" s="204" t="s">
        <v>4858</v>
      </c>
      <c r="P1044" s="203" t="s">
        <v>4858</v>
      </c>
      <c r="Q1044" s="197"/>
      <c r="R1044" s="197" t="s">
        <v>1159</v>
      </c>
    </row>
    <row r="1045" spans="1:18" s="205" customFormat="1" ht="10.199999999999999">
      <c r="A1045" s="197" t="s">
        <v>3179</v>
      </c>
      <c r="B1045" s="197" t="s">
        <v>4141</v>
      </c>
      <c r="C1045" s="198">
        <v>2607002515</v>
      </c>
      <c r="D1045" s="199" t="s">
        <v>7846</v>
      </c>
      <c r="E1045" s="200"/>
      <c r="F1045" s="201">
        <f t="shared" si="16"/>
        <v>35.244</v>
      </c>
      <c r="G1045" s="201">
        <v>29.37</v>
      </c>
      <c r="H1045" s="199"/>
      <c r="I1045" s="197"/>
      <c r="J1045" s="197" t="s">
        <v>528</v>
      </c>
      <c r="K1045" s="202">
        <v>3165140354424</v>
      </c>
      <c r="L1045" s="203">
        <v>100</v>
      </c>
      <c r="M1045" s="203">
        <v>85</v>
      </c>
      <c r="N1045" s="203">
        <v>10</v>
      </c>
      <c r="O1045" s="204" t="s">
        <v>5116</v>
      </c>
      <c r="P1045" s="203" t="s">
        <v>5116</v>
      </c>
      <c r="Q1045" s="197"/>
      <c r="R1045" s="197" t="s">
        <v>1159</v>
      </c>
    </row>
    <row r="1046" spans="1:18" s="205" customFormat="1" ht="10.199999999999999">
      <c r="A1046" s="197" t="s">
        <v>3179</v>
      </c>
      <c r="B1046" s="197" t="s">
        <v>4141</v>
      </c>
      <c r="C1046" s="198">
        <v>2607002584</v>
      </c>
      <c r="D1046" s="199" t="s">
        <v>7847</v>
      </c>
      <c r="E1046" s="200"/>
      <c r="F1046" s="201">
        <f t="shared" si="16"/>
        <v>7.548</v>
      </c>
      <c r="G1046" s="201">
        <v>6.29</v>
      </c>
      <c r="H1046" s="199"/>
      <c r="I1046" s="197"/>
      <c r="J1046" s="197" t="s">
        <v>528</v>
      </c>
      <c r="K1046" s="202" t="s">
        <v>7848</v>
      </c>
      <c r="L1046" s="203">
        <v>130</v>
      </c>
      <c r="M1046" s="203">
        <v>50</v>
      </c>
      <c r="N1046" s="203">
        <v>15</v>
      </c>
      <c r="O1046" s="204" t="s">
        <v>3441</v>
      </c>
      <c r="P1046" s="203" t="s">
        <v>3441</v>
      </c>
      <c r="Q1046" s="197"/>
      <c r="R1046" s="197" t="s">
        <v>1159</v>
      </c>
    </row>
    <row r="1047" spans="1:18" s="205" customFormat="1" ht="10.199999999999999">
      <c r="A1047" s="197" t="s">
        <v>3179</v>
      </c>
      <c r="B1047" s="197" t="s">
        <v>4141</v>
      </c>
      <c r="C1047" s="198">
        <v>2607002586</v>
      </c>
      <c r="D1047" s="199" t="s">
        <v>7374</v>
      </c>
      <c r="E1047" s="200"/>
      <c r="F1047" s="201">
        <f t="shared" si="16"/>
        <v>4.1520000000000001</v>
      </c>
      <c r="G1047" s="201">
        <v>3.46</v>
      </c>
      <c r="H1047" s="199"/>
      <c r="I1047" s="197"/>
      <c r="J1047" s="197" t="s">
        <v>528</v>
      </c>
      <c r="K1047" s="202" t="s">
        <v>7849</v>
      </c>
      <c r="L1047" s="203">
        <v>130</v>
      </c>
      <c r="M1047" s="203">
        <v>100</v>
      </c>
      <c r="N1047" s="203">
        <v>40</v>
      </c>
      <c r="O1047" s="204" t="s">
        <v>3219</v>
      </c>
      <c r="P1047" s="203" t="s">
        <v>3219</v>
      </c>
      <c r="Q1047" s="197"/>
      <c r="R1047" s="197" t="s">
        <v>1159</v>
      </c>
    </row>
    <row r="1048" spans="1:18" s="205" customFormat="1" ht="10.199999999999999">
      <c r="A1048" s="197" t="s">
        <v>3179</v>
      </c>
      <c r="B1048" s="197" t="s">
        <v>4141</v>
      </c>
      <c r="C1048" s="198">
        <v>2608518007</v>
      </c>
      <c r="D1048" s="199" t="s">
        <v>7850</v>
      </c>
      <c r="E1048" s="200"/>
      <c r="F1048" s="201">
        <f t="shared" si="16"/>
        <v>15.288</v>
      </c>
      <c r="G1048" s="201">
        <v>12.74</v>
      </c>
      <c r="H1048" s="199"/>
      <c r="I1048" s="197"/>
      <c r="J1048" s="197" t="s">
        <v>528</v>
      </c>
      <c r="K1048" s="202">
        <v>3165140030632</v>
      </c>
      <c r="L1048" s="203">
        <v>125</v>
      </c>
      <c r="M1048" s="203">
        <v>50</v>
      </c>
      <c r="N1048" s="203">
        <v>11</v>
      </c>
      <c r="O1048" s="204" t="s">
        <v>3195</v>
      </c>
      <c r="P1048" s="203" t="s">
        <v>3195</v>
      </c>
      <c r="Q1048" s="197"/>
      <c r="R1048" s="197" t="s">
        <v>1159</v>
      </c>
    </row>
    <row r="1049" spans="1:18" s="205" customFormat="1" ht="10.199999999999999">
      <c r="A1049" s="197" t="s">
        <v>3179</v>
      </c>
      <c r="B1049" s="197" t="s">
        <v>4141</v>
      </c>
      <c r="C1049" s="198">
        <v>2608518008</v>
      </c>
      <c r="D1049" s="199" t="s">
        <v>7851</v>
      </c>
      <c r="E1049" s="200"/>
      <c r="F1049" s="201">
        <f t="shared" si="16"/>
        <v>22.26</v>
      </c>
      <c r="G1049" s="201">
        <v>18.55</v>
      </c>
      <c r="H1049" s="199"/>
      <c r="I1049" s="197"/>
      <c r="J1049" s="197" t="s">
        <v>528</v>
      </c>
      <c r="K1049" s="202">
        <v>3165140030649</v>
      </c>
      <c r="L1049" s="203">
        <v>170</v>
      </c>
      <c r="M1049" s="203">
        <v>50</v>
      </c>
      <c r="N1049" s="203">
        <v>10</v>
      </c>
      <c r="O1049" s="204" t="s">
        <v>7498</v>
      </c>
      <c r="P1049" s="203" t="s">
        <v>7498</v>
      </c>
      <c r="Q1049" s="197"/>
      <c r="R1049" s="197" t="s">
        <v>1159</v>
      </c>
    </row>
    <row r="1050" spans="1:18" s="205" customFormat="1" ht="10.199999999999999">
      <c r="A1050" s="197" t="s">
        <v>3179</v>
      </c>
      <c r="B1050" s="197" t="s">
        <v>4141</v>
      </c>
      <c r="C1050" s="198">
        <v>2608521300</v>
      </c>
      <c r="D1050" s="199" t="s">
        <v>7852</v>
      </c>
      <c r="E1050" s="200"/>
      <c r="F1050" s="201">
        <f t="shared" si="16"/>
        <v>29.231999999999999</v>
      </c>
      <c r="G1050" s="201">
        <v>24.36</v>
      </c>
      <c r="H1050" s="199"/>
      <c r="I1050" s="197"/>
      <c r="J1050" s="197" t="s">
        <v>421</v>
      </c>
      <c r="K1050" s="202" t="s">
        <v>7853</v>
      </c>
      <c r="L1050" s="203">
        <v>130</v>
      </c>
      <c r="M1050" s="203">
        <v>50</v>
      </c>
      <c r="N1050" s="203">
        <v>15</v>
      </c>
      <c r="O1050" s="204" t="s">
        <v>3491</v>
      </c>
      <c r="P1050" s="203" t="s">
        <v>3491</v>
      </c>
      <c r="Q1050" s="197"/>
      <c r="R1050" s="197" t="s">
        <v>1159</v>
      </c>
    </row>
    <row r="1051" spans="1:18" s="205" customFormat="1" ht="10.199999999999999">
      <c r="A1051" s="197" t="s">
        <v>3179</v>
      </c>
      <c r="B1051" s="197" t="s">
        <v>4141</v>
      </c>
      <c r="C1051" s="198">
        <v>2608550013</v>
      </c>
      <c r="D1051" s="199" t="s">
        <v>7854</v>
      </c>
      <c r="E1051" s="200"/>
      <c r="F1051" s="201">
        <f t="shared" si="16"/>
        <v>37.488</v>
      </c>
      <c r="G1051" s="201">
        <v>31.24</v>
      </c>
      <c r="H1051" s="199"/>
      <c r="I1051" s="197"/>
      <c r="J1051" s="197" t="s">
        <v>528</v>
      </c>
      <c r="K1051" s="202" t="s">
        <v>7855</v>
      </c>
      <c r="L1051" s="203">
        <v>125</v>
      </c>
      <c r="M1051" s="203">
        <v>50</v>
      </c>
      <c r="N1051" s="203">
        <v>16</v>
      </c>
      <c r="O1051" s="204" t="s">
        <v>3386</v>
      </c>
      <c r="P1051" s="203" t="s">
        <v>3386</v>
      </c>
      <c r="Q1051" s="197"/>
      <c r="R1051" s="197" t="s">
        <v>1159</v>
      </c>
    </row>
    <row r="1052" spans="1:18" s="205" customFormat="1" ht="10.199999999999999">
      <c r="A1052" s="197" t="s">
        <v>3179</v>
      </c>
      <c r="B1052" s="197" t="s">
        <v>4141</v>
      </c>
      <c r="C1052" s="198">
        <v>2608550014</v>
      </c>
      <c r="D1052" s="199" t="s">
        <v>7856</v>
      </c>
      <c r="E1052" s="200"/>
      <c r="F1052" s="201">
        <f t="shared" si="16"/>
        <v>24.720000000000002</v>
      </c>
      <c r="G1052" s="201">
        <v>20.6</v>
      </c>
      <c r="H1052" s="199"/>
      <c r="I1052" s="197"/>
      <c r="J1052" s="197" t="s">
        <v>528</v>
      </c>
      <c r="K1052" s="202" t="s">
        <v>7857</v>
      </c>
      <c r="L1052" s="203">
        <v>125</v>
      </c>
      <c r="M1052" s="203">
        <v>50</v>
      </c>
      <c r="N1052" s="203">
        <v>20</v>
      </c>
      <c r="O1052" s="204" t="s">
        <v>3290</v>
      </c>
      <c r="P1052" s="203" t="s">
        <v>3290</v>
      </c>
      <c r="Q1052" s="197"/>
      <c r="R1052" s="197" t="s">
        <v>1159</v>
      </c>
    </row>
    <row r="1053" spans="1:18" s="205" customFormat="1" ht="10.199999999999999">
      <c r="A1053" s="197" t="s">
        <v>3179</v>
      </c>
      <c r="B1053" s="197" t="s">
        <v>4141</v>
      </c>
      <c r="C1053" s="198">
        <v>2608550037</v>
      </c>
      <c r="D1053" s="199" t="s">
        <v>7858</v>
      </c>
      <c r="E1053" s="200"/>
      <c r="F1053" s="201">
        <f t="shared" si="16"/>
        <v>7.4399999999999995</v>
      </c>
      <c r="G1053" s="647">
        <v>6.2</v>
      </c>
      <c r="H1053" s="199"/>
      <c r="I1053" s="197"/>
      <c r="J1053" s="197" t="s">
        <v>528</v>
      </c>
      <c r="K1053" s="202" t="s">
        <v>7859</v>
      </c>
      <c r="L1053" s="203">
        <v>130</v>
      </c>
      <c r="M1053" s="203">
        <v>50</v>
      </c>
      <c r="N1053" s="203">
        <v>15</v>
      </c>
      <c r="O1053" s="204" t="s">
        <v>3375</v>
      </c>
      <c r="P1053" s="203" t="s">
        <v>3375</v>
      </c>
      <c r="Q1053" s="197"/>
      <c r="R1053" s="197" t="s">
        <v>3184</v>
      </c>
    </row>
    <row r="1054" spans="1:18" s="205" customFormat="1" ht="10.199999999999999">
      <c r="A1054" s="197" t="s">
        <v>3179</v>
      </c>
      <c r="B1054" s="197" t="s">
        <v>4141</v>
      </c>
      <c r="C1054" s="198">
        <v>2608550039</v>
      </c>
      <c r="D1054" s="199" t="s">
        <v>7860</v>
      </c>
      <c r="E1054" s="200"/>
      <c r="F1054" s="201">
        <f t="shared" si="16"/>
        <v>7.4399999999999995</v>
      </c>
      <c r="G1054" s="647">
        <v>6.2</v>
      </c>
      <c r="H1054" s="199"/>
      <c r="I1054" s="197"/>
      <c r="J1054" s="197" t="s">
        <v>528</v>
      </c>
      <c r="K1054" s="202">
        <v>3165140044523</v>
      </c>
      <c r="L1054" s="203">
        <v>125</v>
      </c>
      <c r="M1054" s="203">
        <v>50</v>
      </c>
      <c r="N1054" s="203">
        <v>15</v>
      </c>
      <c r="O1054" s="204" t="s">
        <v>3491</v>
      </c>
      <c r="P1054" s="203" t="s">
        <v>3491</v>
      </c>
      <c r="Q1054" s="197"/>
      <c r="R1054" s="197" t="s">
        <v>1159</v>
      </c>
    </row>
    <row r="1055" spans="1:18" s="205" customFormat="1" ht="10.199999999999999">
      <c r="A1055" s="197" t="s">
        <v>3179</v>
      </c>
      <c r="B1055" s="197" t="s">
        <v>4141</v>
      </c>
      <c r="C1055" s="198">
        <v>2608550040</v>
      </c>
      <c r="D1055" s="199" t="s">
        <v>7861</v>
      </c>
      <c r="E1055" s="200"/>
      <c r="F1055" s="201">
        <f t="shared" si="16"/>
        <v>7.4399999999999995</v>
      </c>
      <c r="G1055" s="647">
        <v>6.2</v>
      </c>
      <c r="H1055" s="199"/>
      <c r="I1055" s="197"/>
      <c r="J1055" s="197" t="s">
        <v>528</v>
      </c>
      <c r="K1055" s="202">
        <v>3165140044530</v>
      </c>
      <c r="L1055" s="203">
        <v>122</v>
      </c>
      <c r="M1055" s="203">
        <v>50</v>
      </c>
      <c r="N1055" s="203">
        <v>11</v>
      </c>
      <c r="O1055" s="204" t="s">
        <v>3285</v>
      </c>
      <c r="P1055" s="203" t="s">
        <v>3285</v>
      </c>
      <c r="Q1055" s="197"/>
      <c r="R1055" s="197" t="s">
        <v>1159</v>
      </c>
    </row>
    <row r="1056" spans="1:18" s="205" customFormat="1" ht="10.199999999999999">
      <c r="A1056" s="197" t="s">
        <v>3179</v>
      </c>
      <c r="B1056" s="197" t="s">
        <v>4141</v>
      </c>
      <c r="C1056" s="198">
        <v>2608550041</v>
      </c>
      <c r="D1056" s="199" t="s">
        <v>7862</v>
      </c>
      <c r="E1056" s="200"/>
      <c r="F1056" s="201">
        <f t="shared" si="16"/>
        <v>7.4399999999999995</v>
      </c>
      <c r="G1056" s="647">
        <v>6.2</v>
      </c>
      <c r="H1056" s="199"/>
      <c r="I1056" s="197"/>
      <c r="J1056" s="197" t="s">
        <v>528</v>
      </c>
      <c r="K1056" s="202" t="s">
        <v>7863</v>
      </c>
      <c r="L1056" s="203">
        <v>125</v>
      </c>
      <c r="M1056" s="203">
        <v>50</v>
      </c>
      <c r="N1056" s="203">
        <v>14</v>
      </c>
      <c r="O1056" s="204" t="s">
        <v>7498</v>
      </c>
      <c r="P1056" s="203" t="s">
        <v>7498</v>
      </c>
      <c r="Q1056" s="197"/>
      <c r="R1056" s="197" t="s">
        <v>1159</v>
      </c>
    </row>
    <row r="1057" spans="1:18" s="205" customFormat="1" ht="10.199999999999999">
      <c r="A1057" s="197" t="s">
        <v>3179</v>
      </c>
      <c r="B1057" s="197" t="s">
        <v>4141</v>
      </c>
      <c r="C1057" s="198">
        <v>2608550068</v>
      </c>
      <c r="D1057" s="199" t="s">
        <v>7864</v>
      </c>
      <c r="E1057" s="200"/>
      <c r="F1057" s="201">
        <f t="shared" si="16"/>
        <v>3.0359999999999996</v>
      </c>
      <c r="G1057" s="201">
        <v>2.5299999999999998</v>
      </c>
      <c r="H1057" s="199"/>
      <c r="I1057" s="197"/>
      <c r="J1057" s="197" t="s">
        <v>528</v>
      </c>
      <c r="K1057" s="202">
        <v>3165140081467</v>
      </c>
      <c r="L1057" s="203">
        <v>127</v>
      </c>
      <c r="M1057" s="203">
        <v>50</v>
      </c>
      <c r="N1057" s="203">
        <v>13</v>
      </c>
      <c r="O1057" s="204" t="s">
        <v>3404</v>
      </c>
      <c r="P1057" s="203" t="s">
        <v>3404</v>
      </c>
      <c r="Q1057" s="197"/>
      <c r="R1057" s="197" t="s">
        <v>3184</v>
      </c>
    </row>
    <row r="1058" spans="1:18" s="205" customFormat="1" ht="10.199999999999999">
      <c r="A1058" s="197" t="s">
        <v>3179</v>
      </c>
      <c r="B1058" s="197" t="s">
        <v>4141</v>
      </c>
      <c r="C1058" s="198">
        <v>2608550069</v>
      </c>
      <c r="D1058" s="199" t="s">
        <v>7865</v>
      </c>
      <c r="E1058" s="200"/>
      <c r="F1058" s="201">
        <f t="shared" si="16"/>
        <v>6.72</v>
      </c>
      <c r="G1058" s="647">
        <v>5.6</v>
      </c>
      <c r="H1058" s="199"/>
      <c r="I1058" s="197"/>
      <c r="J1058" s="197" t="s">
        <v>528</v>
      </c>
      <c r="K1058" s="202" t="s">
        <v>7866</v>
      </c>
      <c r="L1058" s="203">
        <v>125</v>
      </c>
      <c r="M1058" s="203">
        <v>50</v>
      </c>
      <c r="N1058" s="203">
        <v>14</v>
      </c>
      <c r="O1058" s="204" t="s">
        <v>3422</v>
      </c>
      <c r="P1058" s="203" t="s">
        <v>3422</v>
      </c>
      <c r="Q1058" s="197"/>
      <c r="R1058" s="197" t="s">
        <v>1159</v>
      </c>
    </row>
    <row r="1059" spans="1:18" s="205" customFormat="1" ht="10.199999999999999">
      <c r="A1059" s="197" t="s">
        <v>3179</v>
      </c>
      <c r="B1059" s="197" t="s">
        <v>4141</v>
      </c>
      <c r="C1059" s="198">
        <v>2608550070</v>
      </c>
      <c r="D1059" s="199" t="s">
        <v>7867</v>
      </c>
      <c r="E1059" s="200"/>
      <c r="F1059" s="201">
        <f t="shared" si="16"/>
        <v>6.72</v>
      </c>
      <c r="G1059" s="647">
        <v>5.6</v>
      </c>
      <c r="H1059" s="199"/>
      <c r="I1059" s="197"/>
      <c r="J1059" s="197" t="s">
        <v>528</v>
      </c>
      <c r="K1059" s="202" t="s">
        <v>7868</v>
      </c>
      <c r="L1059" s="203">
        <v>125</v>
      </c>
      <c r="M1059" s="203">
        <v>50</v>
      </c>
      <c r="N1059" s="203">
        <v>13</v>
      </c>
      <c r="O1059" s="204" t="s">
        <v>3187</v>
      </c>
      <c r="P1059" s="203" t="s">
        <v>3187</v>
      </c>
      <c r="Q1059" s="197"/>
      <c r="R1059" s="197" t="s">
        <v>1159</v>
      </c>
    </row>
    <row r="1060" spans="1:18" s="205" customFormat="1" ht="10.199999999999999">
      <c r="A1060" s="197" t="s">
        <v>3179</v>
      </c>
      <c r="B1060" s="197" t="s">
        <v>4141</v>
      </c>
      <c r="C1060" s="198">
        <v>2608550071</v>
      </c>
      <c r="D1060" s="199" t="s">
        <v>7869</v>
      </c>
      <c r="E1060" s="200"/>
      <c r="F1060" s="201">
        <f t="shared" si="16"/>
        <v>6.72</v>
      </c>
      <c r="G1060" s="647">
        <v>5.6</v>
      </c>
      <c r="H1060" s="199"/>
      <c r="I1060" s="197"/>
      <c r="J1060" s="197" t="s">
        <v>528</v>
      </c>
      <c r="K1060" s="202" t="s">
        <v>7870</v>
      </c>
      <c r="L1060" s="203">
        <v>125</v>
      </c>
      <c r="M1060" s="203">
        <v>50</v>
      </c>
      <c r="N1060" s="203">
        <v>23</v>
      </c>
      <c r="O1060" s="204" t="s">
        <v>3253</v>
      </c>
      <c r="P1060" s="203" t="s">
        <v>3253</v>
      </c>
      <c r="Q1060" s="197"/>
      <c r="R1060" s="197" t="s">
        <v>1159</v>
      </c>
    </row>
    <row r="1061" spans="1:18" s="205" customFormat="1" ht="10.199999999999999">
      <c r="A1061" s="197" t="s">
        <v>3179</v>
      </c>
      <c r="B1061" s="197" t="s">
        <v>4141</v>
      </c>
      <c r="C1061" s="198">
        <v>2608550072</v>
      </c>
      <c r="D1061" s="199" t="s">
        <v>7871</v>
      </c>
      <c r="E1061" s="200"/>
      <c r="F1061" s="201">
        <f t="shared" si="16"/>
        <v>6.72</v>
      </c>
      <c r="G1061" s="647">
        <v>5.6</v>
      </c>
      <c r="H1061" s="199"/>
      <c r="I1061" s="197"/>
      <c r="J1061" s="197" t="s">
        <v>528</v>
      </c>
      <c r="K1061" s="202" t="s">
        <v>7872</v>
      </c>
      <c r="L1061" s="203">
        <v>125</v>
      </c>
      <c r="M1061" s="203">
        <v>50</v>
      </c>
      <c r="N1061" s="203">
        <v>25</v>
      </c>
      <c r="O1061" s="204" t="s">
        <v>3219</v>
      </c>
      <c r="P1061" s="203" t="s">
        <v>3219</v>
      </c>
      <c r="Q1061" s="197"/>
      <c r="R1061" s="197" t="s">
        <v>1159</v>
      </c>
    </row>
    <row r="1062" spans="1:18" s="205" customFormat="1" ht="10.199999999999999">
      <c r="A1062" s="197" t="s">
        <v>3179</v>
      </c>
      <c r="B1062" s="197" t="s">
        <v>4141</v>
      </c>
      <c r="C1062" s="198">
        <v>2608550073</v>
      </c>
      <c r="D1062" s="199" t="s">
        <v>7873</v>
      </c>
      <c r="E1062" s="200"/>
      <c r="F1062" s="201">
        <f t="shared" si="16"/>
        <v>6.72</v>
      </c>
      <c r="G1062" s="647">
        <v>5.6</v>
      </c>
      <c r="H1062" s="199"/>
      <c r="I1062" s="197"/>
      <c r="J1062" s="197" t="s">
        <v>528</v>
      </c>
      <c r="K1062" s="202">
        <v>3165140081511</v>
      </c>
      <c r="L1062" s="203">
        <v>128</v>
      </c>
      <c r="M1062" s="203">
        <v>50</v>
      </c>
      <c r="N1062" s="203">
        <v>15</v>
      </c>
      <c r="O1062" s="204" t="s">
        <v>3422</v>
      </c>
      <c r="P1062" s="203" t="s">
        <v>3422</v>
      </c>
      <c r="Q1062" s="197"/>
      <c r="R1062" s="197" t="s">
        <v>1159</v>
      </c>
    </row>
    <row r="1063" spans="1:18" s="205" customFormat="1" ht="10.199999999999999">
      <c r="A1063" s="197" t="s">
        <v>3179</v>
      </c>
      <c r="B1063" s="197" t="s">
        <v>4141</v>
      </c>
      <c r="C1063" s="198">
        <v>2608550080</v>
      </c>
      <c r="D1063" s="199" t="s">
        <v>7874</v>
      </c>
      <c r="E1063" s="200"/>
      <c r="F1063" s="201">
        <f t="shared" si="16"/>
        <v>6.72</v>
      </c>
      <c r="G1063" s="647">
        <v>5.6</v>
      </c>
      <c r="H1063" s="199"/>
      <c r="I1063" s="197"/>
      <c r="J1063" s="197" t="s">
        <v>528</v>
      </c>
      <c r="K1063" s="202" t="s">
        <v>7875</v>
      </c>
      <c r="L1063" s="203">
        <v>125</v>
      </c>
      <c r="M1063" s="203">
        <v>50</v>
      </c>
      <c r="N1063" s="203">
        <v>15</v>
      </c>
      <c r="O1063" s="204" t="s">
        <v>3441</v>
      </c>
      <c r="P1063" s="203" t="s">
        <v>3441</v>
      </c>
      <c r="Q1063" s="197"/>
      <c r="R1063" s="197" t="s">
        <v>3184</v>
      </c>
    </row>
    <row r="1064" spans="1:18" s="205" customFormat="1" ht="10.199999999999999">
      <c r="A1064" s="197" t="s">
        <v>3179</v>
      </c>
      <c r="B1064" s="197" t="s">
        <v>4141</v>
      </c>
      <c r="C1064" s="198">
        <v>2608550081</v>
      </c>
      <c r="D1064" s="199" t="s">
        <v>7876</v>
      </c>
      <c r="E1064" s="200"/>
      <c r="F1064" s="201">
        <f t="shared" si="16"/>
        <v>6.72</v>
      </c>
      <c r="G1064" s="647">
        <v>5.6</v>
      </c>
      <c r="H1064" s="199"/>
      <c r="I1064" s="197"/>
      <c r="J1064" s="197" t="s">
        <v>528</v>
      </c>
      <c r="K1064" s="202" t="s">
        <v>7877</v>
      </c>
      <c r="L1064" s="203">
        <v>125</v>
      </c>
      <c r="M1064" s="203">
        <v>50</v>
      </c>
      <c r="N1064" s="203">
        <v>18</v>
      </c>
      <c r="O1064" s="204" t="s">
        <v>3391</v>
      </c>
      <c r="P1064" s="203" t="s">
        <v>3391</v>
      </c>
      <c r="Q1064" s="197"/>
      <c r="R1064" s="197" t="s">
        <v>3184</v>
      </c>
    </row>
    <row r="1065" spans="1:18" s="205" customFormat="1" ht="10.199999999999999">
      <c r="A1065" s="197" t="s">
        <v>3179</v>
      </c>
      <c r="B1065" s="197" t="s">
        <v>4141</v>
      </c>
      <c r="C1065" s="198">
        <v>2608550082</v>
      </c>
      <c r="D1065" s="199" t="s">
        <v>7878</v>
      </c>
      <c r="E1065" s="200"/>
      <c r="F1065" s="201">
        <f t="shared" si="16"/>
        <v>6.72</v>
      </c>
      <c r="G1065" s="647">
        <v>5.6</v>
      </c>
      <c r="H1065" s="199"/>
      <c r="I1065" s="197"/>
      <c r="J1065" s="197" t="s">
        <v>528</v>
      </c>
      <c r="K1065" s="202">
        <v>3165140085007</v>
      </c>
      <c r="L1065" s="203">
        <v>125</v>
      </c>
      <c r="M1065" s="203">
        <v>50</v>
      </c>
      <c r="N1065" s="203">
        <v>15</v>
      </c>
      <c r="O1065" s="204" t="s">
        <v>3369</v>
      </c>
      <c r="P1065" s="203" t="s">
        <v>3369</v>
      </c>
      <c r="Q1065" s="197"/>
      <c r="R1065" s="197" t="s">
        <v>1159</v>
      </c>
    </row>
    <row r="1066" spans="1:18" s="205" customFormat="1" ht="10.199999999999999">
      <c r="A1066" s="197" t="s">
        <v>3179</v>
      </c>
      <c r="B1066" s="197" t="s">
        <v>4141</v>
      </c>
      <c r="C1066" s="198">
        <v>2608550090</v>
      </c>
      <c r="D1066" s="199" t="s">
        <v>7879</v>
      </c>
      <c r="E1066" s="200"/>
      <c r="F1066" s="201">
        <f t="shared" si="16"/>
        <v>6.72</v>
      </c>
      <c r="G1066" s="647">
        <v>5.6</v>
      </c>
      <c r="H1066" s="199"/>
      <c r="I1066" s="197"/>
      <c r="J1066" s="197" t="s">
        <v>1182</v>
      </c>
      <c r="K1066" s="202" t="s">
        <v>7880</v>
      </c>
      <c r="L1066" s="203">
        <v>125</v>
      </c>
      <c r="M1066" s="203">
        <v>90</v>
      </c>
      <c r="N1066" s="203">
        <v>21</v>
      </c>
      <c r="O1066" s="204" t="s">
        <v>3190</v>
      </c>
      <c r="P1066" s="203" t="s">
        <v>3190</v>
      </c>
      <c r="Q1066" s="197"/>
      <c r="R1066" s="197" t="s">
        <v>1159</v>
      </c>
    </row>
    <row r="1067" spans="1:18" s="205" customFormat="1" ht="10.199999999999999">
      <c r="A1067" s="197" t="s">
        <v>3179</v>
      </c>
      <c r="B1067" s="197" t="s">
        <v>4141</v>
      </c>
      <c r="C1067" s="198">
        <v>2608550560</v>
      </c>
      <c r="D1067" s="199" t="s">
        <v>7858</v>
      </c>
      <c r="E1067" s="200"/>
      <c r="F1067" s="201">
        <f t="shared" si="16"/>
        <v>7.4399999999999995</v>
      </c>
      <c r="G1067" s="201">
        <v>6.2</v>
      </c>
      <c r="H1067" s="199"/>
      <c r="I1067" s="197"/>
      <c r="J1067" s="197" t="s">
        <v>528</v>
      </c>
      <c r="K1067" s="202" t="s">
        <v>7881</v>
      </c>
      <c r="L1067" s="203">
        <v>150</v>
      </c>
      <c r="M1067" s="203">
        <v>50</v>
      </c>
      <c r="N1067" s="203">
        <v>15</v>
      </c>
      <c r="O1067" s="204" t="s">
        <v>3282</v>
      </c>
      <c r="P1067" s="203" t="s">
        <v>3282</v>
      </c>
      <c r="Q1067" s="197"/>
      <c r="R1067" s="197" t="s">
        <v>3184</v>
      </c>
    </row>
    <row r="1068" spans="1:18" s="205" customFormat="1" ht="10.199999999999999">
      <c r="A1068" s="197" t="s">
        <v>3179</v>
      </c>
      <c r="B1068" s="197" t="s">
        <v>4141</v>
      </c>
      <c r="C1068" s="198">
        <v>2608550562</v>
      </c>
      <c r="D1068" s="199" t="s">
        <v>7882</v>
      </c>
      <c r="E1068" s="200"/>
      <c r="F1068" s="201">
        <f t="shared" si="16"/>
        <v>7.4399999999999995</v>
      </c>
      <c r="G1068" s="201">
        <v>6.2</v>
      </c>
      <c r="H1068" s="199"/>
      <c r="I1068" s="197"/>
      <c r="J1068" s="197" t="s">
        <v>528</v>
      </c>
      <c r="K1068" s="202" t="s">
        <v>7883</v>
      </c>
      <c r="L1068" s="203">
        <v>150</v>
      </c>
      <c r="M1068" s="203">
        <v>50</v>
      </c>
      <c r="N1068" s="203">
        <v>15</v>
      </c>
      <c r="O1068" s="204" t="s">
        <v>7498</v>
      </c>
      <c r="P1068" s="203" t="s">
        <v>7498</v>
      </c>
      <c r="Q1068" s="197"/>
      <c r="R1068" s="197" t="s">
        <v>1159</v>
      </c>
    </row>
    <row r="1069" spans="1:18" s="205" customFormat="1" ht="10.199999999999999">
      <c r="A1069" s="197" t="s">
        <v>3179</v>
      </c>
      <c r="B1069" s="197" t="s">
        <v>4141</v>
      </c>
      <c r="C1069" s="198">
        <v>2608598039</v>
      </c>
      <c r="D1069" s="199" t="s">
        <v>7884</v>
      </c>
      <c r="E1069" s="200"/>
      <c r="F1069" s="201">
        <f t="shared" si="16"/>
        <v>20.135999999999999</v>
      </c>
      <c r="G1069" s="201">
        <v>16.78</v>
      </c>
      <c r="H1069" s="199"/>
      <c r="I1069" s="197"/>
      <c r="J1069" s="197" t="s">
        <v>528</v>
      </c>
      <c r="K1069" s="202">
        <v>3165140081450</v>
      </c>
      <c r="L1069" s="203">
        <v>115</v>
      </c>
      <c r="M1069" s="203">
        <v>70</v>
      </c>
      <c r="N1069" s="203">
        <v>17</v>
      </c>
      <c r="O1069" s="204" t="s">
        <v>3193</v>
      </c>
      <c r="P1069" s="203" t="s">
        <v>3193</v>
      </c>
      <c r="Q1069" s="197"/>
      <c r="R1069" s="197" t="s">
        <v>1159</v>
      </c>
    </row>
    <row r="1070" spans="1:18" s="205" customFormat="1" ht="10.199999999999999">
      <c r="A1070" s="197" t="s">
        <v>3179</v>
      </c>
      <c r="B1070" s="197" t="s">
        <v>4141</v>
      </c>
      <c r="C1070" s="198">
        <v>2609255723</v>
      </c>
      <c r="D1070" s="199" t="s">
        <v>7885</v>
      </c>
      <c r="E1070" s="200"/>
      <c r="F1070" s="201">
        <f t="shared" si="16"/>
        <v>14.172000000000001</v>
      </c>
      <c r="G1070" s="201">
        <v>11.81</v>
      </c>
      <c r="H1070" s="199"/>
      <c r="I1070" s="197"/>
      <c r="J1070" s="197" t="s">
        <v>528</v>
      </c>
      <c r="K1070" s="202" t="s">
        <v>7886</v>
      </c>
      <c r="L1070" s="203">
        <v>100</v>
      </c>
      <c r="M1070" s="203">
        <v>45</v>
      </c>
      <c r="N1070" s="203">
        <v>45</v>
      </c>
      <c r="O1070" s="204" t="s">
        <v>3807</v>
      </c>
      <c r="P1070" s="203" t="s">
        <v>3807</v>
      </c>
      <c r="Q1070" s="197"/>
      <c r="R1070" s="197" t="s">
        <v>1159</v>
      </c>
    </row>
    <row r="1071" spans="1:18" s="205" customFormat="1" ht="10.199999999999999">
      <c r="A1071" s="197" t="s">
        <v>3179</v>
      </c>
      <c r="B1071" s="197" t="s">
        <v>4141</v>
      </c>
      <c r="C1071" s="198">
        <v>3603008502</v>
      </c>
      <c r="D1071" s="199" t="s">
        <v>7378</v>
      </c>
      <c r="E1071" s="200"/>
      <c r="F1071" s="201">
        <f t="shared" si="16"/>
        <v>10.068</v>
      </c>
      <c r="G1071" s="201">
        <v>8.39</v>
      </c>
      <c r="H1071" s="199"/>
      <c r="I1071" s="197"/>
      <c r="J1071" s="197" t="s">
        <v>528</v>
      </c>
      <c r="K1071" s="202" t="s">
        <v>7887</v>
      </c>
      <c r="L1071" s="203">
        <v>140</v>
      </c>
      <c r="M1071" s="203">
        <v>50</v>
      </c>
      <c r="N1071" s="203">
        <v>13</v>
      </c>
      <c r="O1071" s="204" t="s">
        <v>3381</v>
      </c>
      <c r="P1071" s="203" t="s">
        <v>3381</v>
      </c>
      <c r="Q1071" s="197"/>
      <c r="R1071" s="197" t="s">
        <v>1159</v>
      </c>
    </row>
    <row r="1072" spans="1:18" s="205" customFormat="1" ht="10.199999999999999">
      <c r="A1072" s="197" t="s">
        <v>3179</v>
      </c>
      <c r="B1072" s="197" t="s">
        <v>4141</v>
      </c>
      <c r="C1072" s="198">
        <v>3603008504</v>
      </c>
      <c r="D1072" s="199" t="s">
        <v>7847</v>
      </c>
      <c r="E1072" s="200"/>
      <c r="F1072" s="201">
        <f t="shared" si="16"/>
        <v>6.1199999999999992</v>
      </c>
      <c r="G1072" s="201">
        <v>5.0999999999999996</v>
      </c>
      <c r="H1072" s="199"/>
      <c r="I1072" s="197"/>
      <c r="J1072" s="197" t="s">
        <v>528</v>
      </c>
      <c r="K1072" s="202" t="s">
        <v>7888</v>
      </c>
      <c r="L1072" s="203">
        <v>130</v>
      </c>
      <c r="M1072" s="203">
        <v>50</v>
      </c>
      <c r="N1072" s="203">
        <v>14</v>
      </c>
      <c r="O1072" s="204" t="s">
        <v>3187</v>
      </c>
      <c r="P1072" s="203" t="s">
        <v>3187</v>
      </c>
      <c r="Q1072" s="197"/>
      <c r="R1072" s="197" t="s">
        <v>1159</v>
      </c>
    </row>
    <row r="1073" spans="1:18" s="205" customFormat="1" ht="10.199999999999999">
      <c r="A1073" s="197" t="s">
        <v>3179</v>
      </c>
      <c r="B1073" s="197" t="s">
        <v>4141</v>
      </c>
      <c r="C1073" s="198">
        <v>3608508000</v>
      </c>
      <c r="D1073" s="199" t="s">
        <v>7889</v>
      </c>
      <c r="E1073" s="200"/>
      <c r="F1073" s="201">
        <f t="shared" si="16"/>
        <v>13.632</v>
      </c>
      <c r="G1073" s="201">
        <v>11.36</v>
      </c>
      <c r="H1073" s="199"/>
      <c r="I1073" s="197"/>
      <c r="J1073" s="197" t="s">
        <v>528</v>
      </c>
      <c r="K1073" s="202">
        <v>3165140031820</v>
      </c>
      <c r="L1073" s="203">
        <v>125</v>
      </c>
      <c r="M1073" s="203">
        <v>50</v>
      </c>
      <c r="N1073" s="203">
        <v>16</v>
      </c>
      <c r="O1073" s="204" t="s">
        <v>4419</v>
      </c>
      <c r="P1073" s="203" t="s">
        <v>4419</v>
      </c>
      <c r="Q1073" s="197"/>
      <c r="R1073" s="197" t="s">
        <v>1159</v>
      </c>
    </row>
    <row r="1074" spans="1:18" s="205" customFormat="1" ht="10.199999999999999">
      <c r="A1074" s="197" t="s">
        <v>3179</v>
      </c>
      <c r="B1074" s="197" t="s">
        <v>4141</v>
      </c>
      <c r="C1074" s="198">
        <v>3608508001</v>
      </c>
      <c r="D1074" s="199" t="s">
        <v>7890</v>
      </c>
      <c r="E1074" s="200"/>
      <c r="F1074" s="201">
        <f t="shared" si="16"/>
        <v>24.287999999999997</v>
      </c>
      <c r="G1074" s="201">
        <v>20.239999999999998</v>
      </c>
      <c r="H1074" s="199"/>
      <c r="I1074" s="197"/>
      <c r="J1074" s="197" t="s">
        <v>528</v>
      </c>
      <c r="K1074" s="202" t="s">
        <v>7891</v>
      </c>
      <c r="L1074" s="203">
        <v>173</v>
      </c>
      <c r="M1074" s="203">
        <v>52</v>
      </c>
      <c r="N1074" s="203">
        <v>14</v>
      </c>
      <c r="O1074" s="204" t="s">
        <v>3250</v>
      </c>
      <c r="P1074" s="203" t="s">
        <v>3250</v>
      </c>
      <c r="Q1074" s="197"/>
      <c r="R1074" s="197" t="s">
        <v>1159</v>
      </c>
    </row>
    <row r="1075" spans="1:18" s="205" customFormat="1" ht="10.199999999999999">
      <c r="A1075" s="197" t="s">
        <v>3179</v>
      </c>
      <c r="B1075" s="197" t="s">
        <v>4141</v>
      </c>
      <c r="C1075" s="198">
        <v>3608550500</v>
      </c>
      <c r="D1075" s="199" t="s">
        <v>7892</v>
      </c>
      <c r="E1075" s="200"/>
      <c r="F1075" s="201">
        <f t="shared" si="16"/>
        <v>10.884</v>
      </c>
      <c r="G1075" s="201">
        <v>9.07</v>
      </c>
      <c r="H1075" s="199"/>
      <c r="I1075" s="197"/>
      <c r="J1075" s="197" t="s">
        <v>528</v>
      </c>
      <c r="K1075" s="202">
        <v>3165140044448</v>
      </c>
      <c r="L1075" s="203">
        <v>125</v>
      </c>
      <c r="M1075" s="203">
        <v>50</v>
      </c>
      <c r="N1075" s="203">
        <v>13</v>
      </c>
      <c r="O1075" s="204" t="s">
        <v>3436</v>
      </c>
      <c r="P1075" s="203" t="s">
        <v>3436</v>
      </c>
      <c r="Q1075" s="197"/>
      <c r="R1075" s="197" t="s">
        <v>1159</v>
      </c>
    </row>
    <row r="1076" spans="1:18" s="205" customFormat="1" ht="10.199999999999999">
      <c r="A1076" s="197" t="s">
        <v>3179</v>
      </c>
      <c r="B1076" s="197" t="s">
        <v>4141</v>
      </c>
      <c r="C1076" s="198">
        <v>3608550502</v>
      </c>
      <c r="D1076" s="199" t="s">
        <v>7893</v>
      </c>
      <c r="E1076" s="200"/>
      <c r="F1076" s="201">
        <f t="shared" si="16"/>
        <v>11.16</v>
      </c>
      <c r="G1076" s="201">
        <v>9.3000000000000007</v>
      </c>
      <c r="H1076" s="199"/>
      <c r="I1076" s="197"/>
      <c r="J1076" s="197" t="s">
        <v>528</v>
      </c>
      <c r="K1076" s="202" t="s">
        <v>7894</v>
      </c>
      <c r="L1076" s="203">
        <v>125</v>
      </c>
      <c r="M1076" s="203">
        <v>50</v>
      </c>
      <c r="N1076" s="203">
        <v>16</v>
      </c>
      <c r="O1076" s="204" t="s">
        <v>3190</v>
      </c>
      <c r="P1076" s="203" t="s">
        <v>3190</v>
      </c>
      <c r="Q1076" s="197"/>
      <c r="R1076" s="197" t="s">
        <v>1159</v>
      </c>
    </row>
    <row r="1077" spans="1:18" s="205" customFormat="1" ht="10.199999999999999">
      <c r="A1077" s="197" t="s">
        <v>3179</v>
      </c>
      <c r="B1077" s="197" t="s">
        <v>4141</v>
      </c>
      <c r="C1077" s="198">
        <v>3608550503</v>
      </c>
      <c r="D1077" s="199" t="s">
        <v>7882</v>
      </c>
      <c r="E1077" s="200"/>
      <c r="F1077" s="201">
        <f t="shared" si="16"/>
        <v>7.4399999999999995</v>
      </c>
      <c r="G1077" s="647">
        <v>6.2</v>
      </c>
      <c r="H1077" s="199"/>
      <c r="I1077" s="197"/>
      <c r="J1077" s="197" t="s">
        <v>528</v>
      </c>
      <c r="K1077" s="202" t="s">
        <v>7895</v>
      </c>
      <c r="L1077" s="203">
        <v>125</v>
      </c>
      <c r="M1077" s="203">
        <v>50</v>
      </c>
      <c r="N1077" s="203">
        <v>14</v>
      </c>
      <c r="O1077" s="204" t="s">
        <v>3441</v>
      </c>
      <c r="P1077" s="203" t="s">
        <v>3441</v>
      </c>
      <c r="Q1077" s="197"/>
      <c r="R1077" s="197" t="s">
        <v>1159</v>
      </c>
    </row>
    <row r="1078" spans="1:18" s="205" customFormat="1" ht="10.199999999999999">
      <c r="A1078" s="197" t="s">
        <v>3179</v>
      </c>
      <c r="B1078" s="197" t="s">
        <v>4141</v>
      </c>
      <c r="C1078" s="198">
        <v>3608550504</v>
      </c>
      <c r="D1078" s="199" t="s">
        <v>7896</v>
      </c>
      <c r="E1078" s="200"/>
      <c r="F1078" s="201">
        <f t="shared" si="16"/>
        <v>7.4399999999999995</v>
      </c>
      <c r="G1078" s="647">
        <v>6.2</v>
      </c>
      <c r="H1078" s="199"/>
      <c r="I1078" s="197"/>
      <c r="J1078" s="197" t="s">
        <v>528</v>
      </c>
      <c r="K1078" s="202">
        <v>3165140044486</v>
      </c>
      <c r="L1078" s="203">
        <v>125</v>
      </c>
      <c r="M1078" s="203">
        <v>50</v>
      </c>
      <c r="N1078" s="203">
        <v>13</v>
      </c>
      <c r="O1078" s="204" t="s">
        <v>3381</v>
      </c>
      <c r="P1078" s="203" t="s">
        <v>3381</v>
      </c>
      <c r="Q1078" s="197"/>
      <c r="R1078" s="197" t="s">
        <v>1159</v>
      </c>
    </row>
    <row r="1079" spans="1:18" s="205" customFormat="1" ht="10.199999999999999">
      <c r="A1079" s="197" t="s">
        <v>3179</v>
      </c>
      <c r="B1079" s="197" t="s">
        <v>4141</v>
      </c>
      <c r="C1079" s="198">
        <v>3608550505</v>
      </c>
      <c r="D1079" s="199" t="s">
        <v>7897</v>
      </c>
      <c r="E1079" s="200"/>
      <c r="F1079" s="201">
        <f t="shared" si="16"/>
        <v>7.4399999999999995</v>
      </c>
      <c r="G1079" s="647">
        <v>6.2</v>
      </c>
      <c r="H1079" s="199"/>
      <c r="I1079" s="197"/>
      <c r="J1079" s="197" t="s">
        <v>528</v>
      </c>
      <c r="K1079" s="202" t="s">
        <v>7898</v>
      </c>
      <c r="L1079" s="203">
        <v>125</v>
      </c>
      <c r="M1079" s="203">
        <v>50</v>
      </c>
      <c r="N1079" s="203">
        <v>15</v>
      </c>
      <c r="O1079" s="204" t="s">
        <v>3375</v>
      </c>
      <c r="P1079" s="203" t="s">
        <v>3375</v>
      </c>
      <c r="Q1079" s="197"/>
      <c r="R1079" s="197" t="s">
        <v>1159</v>
      </c>
    </row>
    <row r="1080" spans="1:18" s="205" customFormat="1" ht="10.199999999999999">
      <c r="A1080" s="197" t="s">
        <v>3179</v>
      </c>
      <c r="B1080" s="197" t="s">
        <v>4141</v>
      </c>
      <c r="C1080" s="198">
        <v>2608522042</v>
      </c>
      <c r="D1080" s="199" t="s">
        <v>7899</v>
      </c>
      <c r="E1080" s="200"/>
      <c r="F1080" s="201">
        <f t="shared" si="16"/>
        <v>3.1440000000000001</v>
      </c>
      <c r="G1080" s="201">
        <v>2.62</v>
      </c>
      <c r="H1080" s="199"/>
      <c r="I1080" s="197"/>
      <c r="J1080" s="197" t="s">
        <v>1133</v>
      </c>
      <c r="K1080" s="202" t="s">
        <v>7900</v>
      </c>
      <c r="L1080" s="203">
        <v>100</v>
      </c>
      <c r="M1080" s="203">
        <v>60</v>
      </c>
      <c r="N1080" s="203">
        <v>10</v>
      </c>
      <c r="O1080" s="204">
        <v>0.01</v>
      </c>
      <c r="P1080" s="203">
        <f t="shared" ref="P1080:P1109" si="17">O1080</f>
        <v>0.01</v>
      </c>
      <c r="Q1080" s="197"/>
      <c r="R1080" s="197"/>
    </row>
    <row r="1081" spans="1:18" s="205" customFormat="1" ht="10.199999999999999">
      <c r="A1081" s="197" t="s">
        <v>3179</v>
      </c>
      <c r="B1081" s="197" t="s">
        <v>4141</v>
      </c>
      <c r="C1081" s="198">
        <v>2608522043</v>
      </c>
      <c r="D1081" s="199" t="s">
        <v>7901</v>
      </c>
      <c r="E1081" s="200"/>
      <c r="F1081" s="201">
        <f t="shared" si="16"/>
        <v>3.1440000000000001</v>
      </c>
      <c r="G1081" s="201">
        <v>2.62</v>
      </c>
      <c r="H1081" s="199"/>
      <c r="I1081" s="197"/>
      <c r="J1081" s="197" t="s">
        <v>1133</v>
      </c>
      <c r="K1081" s="202" t="s">
        <v>7902</v>
      </c>
      <c r="L1081" s="203">
        <v>100</v>
      </c>
      <c r="M1081" s="203">
        <v>60</v>
      </c>
      <c r="N1081" s="203">
        <v>10</v>
      </c>
      <c r="O1081" s="204">
        <v>0.01</v>
      </c>
      <c r="P1081" s="203">
        <f t="shared" si="17"/>
        <v>0.01</v>
      </c>
      <c r="Q1081" s="197"/>
      <c r="R1081" s="197"/>
    </row>
    <row r="1082" spans="1:18" s="205" customFormat="1" ht="10.199999999999999">
      <c r="A1082" s="197" t="s">
        <v>3179</v>
      </c>
      <c r="B1082" s="197" t="s">
        <v>4141</v>
      </c>
      <c r="C1082" s="198">
        <v>2608522044</v>
      </c>
      <c r="D1082" s="199" t="s">
        <v>7903</v>
      </c>
      <c r="E1082" s="200"/>
      <c r="F1082" s="201">
        <f t="shared" si="16"/>
        <v>3.1440000000000001</v>
      </c>
      <c r="G1082" s="201">
        <v>2.62</v>
      </c>
      <c r="H1082" s="199"/>
      <c r="I1082" s="197"/>
      <c r="J1082" s="197" t="s">
        <v>1133</v>
      </c>
      <c r="K1082" s="202" t="s">
        <v>7904</v>
      </c>
      <c r="L1082" s="203">
        <v>100</v>
      </c>
      <c r="M1082" s="203">
        <v>60</v>
      </c>
      <c r="N1082" s="203">
        <v>10</v>
      </c>
      <c r="O1082" s="204">
        <v>0.01</v>
      </c>
      <c r="P1082" s="203">
        <f t="shared" si="17"/>
        <v>0.01</v>
      </c>
      <c r="Q1082" s="197"/>
      <c r="R1082" s="197"/>
    </row>
    <row r="1083" spans="1:18" s="205" customFormat="1" ht="10.199999999999999">
      <c r="A1083" s="197" t="s">
        <v>3179</v>
      </c>
      <c r="B1083" s="197" t="s">
        <v>4141</v>
      </c>
      <c r="C1083" s="198">
        <v>2608522045</v>
      </c>
      <c r="D1083" s="199" t="s">
        <v>7905</v>
      </c>
      <c r="E1083" s="200"/>
      <c r="F1083" s="201">
        <f t="shared" si="16"/>
        <v>3.1440000000000001</v>
      </c>
      <c r="G1083" s="201">
        <v>2.62</v>
      </c>
      <c r="H1083" s="199"/>
      <c r="I1083" s="197"/>
      <c r="J1083" s="197" t="s">
        <v>1133</v>
      </c>
      <c r="K1083" s="202" t="s">
        <v>7906</v>
      </c>
      <c r="L1083" s="203">
        <v>100</v>
      </c>
      <c r="M1083" s="203">
        <v>60</v>
      </c>
      <c r="N1083" s="203">
        <v>10</v>
      </c>
      <c r="O1083" s="204">
        <v>0.01</v>
      </c>
      <c r="P1083" s="203">
        <f t="shared" si="17"/>
        <v>0.01</v>
      </c>
      <c r="Q1083" s="197"/>
      <c r="R1083" s="197"/>
    </row>
    <row r="1084" spans="1:18" s="205" customFormat="1" ht="10.199999999999999">
      <c r="A1084" s="197" t="s">
        <v>3179</v>
      </c>
      <c r="B1084" s="197" t="s">
        <v>4141</v>
      </c>
      <c r="C1084" s="198">
        <v>2608522046</v>
      </c>
      <c r="D1084" s="199" t="s">
        <v>7907</v>
      </c>
      <c r="E1084" s="200"/>
      <c r="F1084" s="201">
        <f t="shared" si="16"/>
        <v>3.528</v>
      </c>
      <c r="G1084" s="201">
        <v>2.94</v>
      </c>
      <c r="H1084" s="199"/>
      <c r="I1084" s="197"/>
      <c r="J1084" s="197" t="s">
        <v>1133</v>
      </c>
      <c r="K1084" s="202" t="s">
        <v>7908</v>
      </c>
      <c r="L1084" s="203">
        <v>100</v>
      </c>
      <c r="M1084" s="203">
        <v>60</v>
      </c>
      <c r="N1084" s="203">
        <v>10</v>
      </c>
      <c r="O1084" s="204">
        <v>0.01</v>
      </c>
      <c r="P1084" s="203">
        <f t="shared" si="17"/>
        <v>0.01</v>
      </c>
      <c r="Q1084" s="197"/>
      <c r="R1084" s="197"/>
    </row>
    <row r="1085" spans="1:18" s="205" customFormat="1" ht="10.199999999999999">
      <c r="A1085" s="197" t="s">
        <v>3179</v>
      </c>
      <c r="B1085" s="197" t="s">
        <v>4141</v>
      </c>
      <c r="C1085" s="198">
        <v>2608522047</v>
      </c>
      <c r="D1085" s="199" t="s">
        <v>7909</v>
      </c>
      <c r="E1085" s="200"/>
      <c r="F1085" s="201">
        <f t="shared" si="16"/>
        <v>3.528</v>
      </c>
      <c r="G1085" s="201">
        <v>2.94</v>
      </c>
      <c r="H1085" s="199"/>
      <c r="I1085" s="197"/>
      <c r="J1085" s="197" t="s">
        <v>1133</v>
      </c>
      <c r="K1085" s="202" t="s">
        <v>7910</v>
      </c>
      <c r="L1085" s="203">
        <v>100</v>
      </c>
      <c r="M1085" s="203">
        <v>60</v>
      </c>
      <c r="N1085" s="203">
        <v>10</v>
      </c>
      <c r="O1085" s="204">
        <v>0.01</v>
      </c>
      <c r="P1085" s="203">
        <f t="shared" si="17"/>
        <v>0.01</v>
      </c>
      <c r="Q1085" s="197"/>
      <c r="R1085" s="197"/>
    </row>
    <row r="1086" spans="1:18" s="205" customFormat="1" ht="10.199999999999999">
      <c r="A1086" s="197" t="s">
        <v>3179</v>
      </c>
      <c r="B1086" s="197" t="s">
        <v>4141</v>
      </c>
      <c r="C1086" s="198">
        <v>2608522048</v>
      </c>
      <c r="D1086" s="199" t="s">
        <v>7911</v>
      </c>
      <c r="E1086" s="200"/>
      <c r="F1086" s="201">
        <f t="shared" si="16"/>
        <v>3.528</v>
      </c>
      <c r="G1086" s="201">
        <v>2.94</v>
      </c>
      <c r="H1086" s="199"/>
      <c r="I1086" s="197"/>
      <c r="J1086" s="197" t="s">
        <v>1133</v>
      </c>
      <c r="K1086" s="202" t="s">
        <v>7912</v>
      </c>
      <c r="L1086" s="203">
        <v>100</v>
      </c>
      <c r="M1086" s="203">
        <v>60</v>
      </c>
      <c r="N1086" s="203">
        <v>10</v>
      </c>
      <c r="O1086" s="204">
        <v>0.01</v>
      </c>
      <c r="P1086" s="203">
        <f t="shared" si="17"/>
        <v>0.01</v>
      </c>
      <c r="Q1086" s="197"/>
      <c r="R1086" s="197"/>
    </row>
    <row r="1087" spans="1:18" s="205" customFormat="1" ht="10.199999999999999">
      <c r="A1087" s="197" t="s">
        <v>3179</v>
      </c>
      <c r="B1087" s="197" t="s">
        <v>4141</v>
      </c>
      <c r="C1087" s="198">
        <v>2608522049</v>
      </c>
      <c r="D1087" s="199" t="s">
        <v>7913</v>
      </c>
      <c r="E1087" s="200"/>
      <c r="F1087" s="201">
        <f t="shared" si="16"/>
        <v>3.528</v>
      </c>
      <c r="G1087" s="201">
        <v>2.94</v>
      </c>
      <c r="H1087" s="199"/>
      <c r="I1087" s="197"/>
      <c r="J1087" s="197" t="s">
        <v>1133</v>
      </c>
      <c r="K1087" s="202" t="s">
        <v>7914</v>
      </c>
      <c r="L1087" s="203">
        <v>100</v>
      </c>
      <c r="M1087" s="203">
        <v>60</v>
      </c>
      <c r="N1087" s="203">
        <v>10</v>
      </c>
      <c r="O1087" s="204">
        <v>0.01</v>
      </c>
      <c r="P1087" s="203">
        <f t="shared" si="17"/>
        <v>0.01</v>
      </c>
      <c r="Q1087" s="197"/>
      <c r="R1087" s="197"/>
    </row>
    <row r="1088" spans="1:18" s="205" customFormat="1" ht="10.199999999999999">
      <c r="A1088" s="197" t="s">
        <v>3179</v>
      </c>
      <c r="B1088" s="197" t="s">
        <v>4141</v>
      </c>
      <c r="C1088" s="198">
        <v>2608522050</v>
      </c>
      <c r="D1088" s="199" t="s">
        <v>7915</v>
      </c>
      <c r="E1088" s="200"/>
      <c r="F1088" s="201">
        <f t="shared" si="16"/>
        <v>3.528</v>
      </c>
      <c r="G1088" s="201">
        <v>2.94</v>
      </c>
      <c r="H1088" s="199"/>
      <c r="I1088" s="197"/>
      <c r="J1088" s="197" t="s">
        <v>1133</v>
      </c>
      <c r="K1088" s="202" t="s">
        <v>7916</v>
      </c>
      <c r="L1088" s="203">
        <v>100</v>
      </c>
      <c r="M1088" s="203">
        <v>60</v>
      </c>
      <c r="N1088" s="203">
        <v>10</v>
      </c>
      <c r="O1088" s="204">
        <v>0.01</v>
      </c>
      <c r="P1088" s="203">
        <f t="shared" si="17"/>
        <v>0.01</v>
      </c>
      <c r="Q1088" s="197"/>
      <c r="R1088" s="197"/>
    </row>
    <row r="1089" spans="1:18" s="205" customFormat="1" ht="10.199999999999999">
      <c r="A1089" s="197" t="s">
        <v>3179</v>
      </c>
      <c r="B1089" s="197" t="s">
        <v>4141</v>
      </c>
      <c r="C1089" s="198">
        <v>2608522051</v>
      </c>
      <c r="D1089" s="199" t="s">
        <v>7917</v>
      </c>
      <c r="E1089" s="200"/>
      <c r="F1089" s="201">
        <f t="shared" si="16"/>
        <v>4.74</v>
      </c>
      <c r="G1089" s="201">
        <v>3.95</v>
      </c>
      <c r="H1089" s="199"/>
      <c r="I1089" s="197"/>
      <c r="J1089" s="197" t="s">
        <v>1133</v>
      </c>
      <c r="K1089" s="202" t="s">
        <v>7918</v>
      </c>
      <c r="L1089" s="203">
        <v>150</v>
      </c>
      <c r="M1089" s="203">
        <v>60</v>
      </c>
      <c r="N1089" s="203">
        <v>10</v>
      </c>
      <c r="O1089" s="204">
        <v>1.6E-2</v>
      </c>
      <c r="P1089" s="203">
        <f t="shared" si="17"/>
        <v>1.6E-2</v>
      </c>
      <c r="Q1089" s="197"/>
      <c r="R1089" s="197"/>
    </row>
    <row r="1090" spans="1:18" s="205" customFormat="1" ht="10.199999999999999">
      <c r="A1090" s="197" t="s">
        <v>3179</v>
      </c>
      <c r="B1090" s="197" t="s">
        <v>4141</v>
      </c>
      <c r="C1090" s="198">
        <v>2608522052</v>
      </c>
      <c r="D1090" s="199" t="s">
        <v>7919</v>
      </c>
      <c r="E1090" s="200"/>
      <c r="F1090" s="201">
        <f t="shared" si="16"/>
        <v>4.74</v>
      </c>
      <c r="G1090" s="201">
        <v>3.95</v>
      </c>
      <c r="H1090" s="199"/>
      <c r="I1090" s="197"/>
      <c r="J1090" s="197" t="s">
        <v>1133</v>
      </c>
      <c r="K1090" s="202" t="s">
        <v>7920</v>
      </c>
      <c r="L1090" s="203">
        <v>150</v>
      </c>
      <c r="M1090" s="203">
        <v>60</v>
      </c>
      <c r="N1090" s="203">
        <v>10</v>
      </c>
      <c r="O1090" s="204">
        <v>1.6E-2</v>
      </c>
      <c r="P1090" s="203">
        <f t="shared" si="17"/>
        <v>1.6E-2</v>
      </c>
      <c r="Q1090" s="197"/>
      <c r="R1090" s="197"/>
    </row>
    <row r="1091" spans="1:18" s="205" customFormat="1" ht="10.199999999999999">
      <c r="A1091" s="197" t="s">
        <v>3179</v>
      </c>
      <c r="B1091" s="197" t="s">
        <v>4141</v>
      </c>
      <c r="C1091" s="198">
        <v>2608522053</v>
      </c>
      <c r="D1091" s="199" t="s">
        <v>7921</v>
      </c>
      <c r="E1091" s="200"/>
      <c r="F1091" s="201">
        <f t="shared" si="16"/>
        <v>4.74</v>
      </c>
      <c r="G1091" s="201">
        <v>3.95</v>
      </c>
      <c r="H1091" s="199"/>
      <c r="I1091" s="197"/>
      <c r="J1091" s="197" t="s">
        <v>1133</v>
      </c>
      <c r="K1091" s="202" t="s">
        <v>7922</v>
      </c>
      <c r="L1091" s="203">
        <v>150</v>
      </c>
      <c r="M1091" s="203">
        <v>60</v>
      </c>
      <c r="N1091" s="203">
        <v>10</v>
      </c>
      <c r="O1091" s="204">
        <v>1.6E-2</v>
      </c>
      <c r="P1091" s="203">
        <f t="shared" si="17"/>
        <v>1.6E-2</v>
      </c>
      <c r="Q1091" s="197"/>
      <c r="R1091" s="197"/>
    </row>
    <row r="1092" spans="1:18" s="205" customFormat="1" ht="10.199999999999999">
      <c r="A1092" s="197" t="s">
        <v>3179</v>
      </c>
      <c r="B1092" s="197" t="s">
        <v>4141</v>
      </c>
      <c r="C1092" s="198">
        <v>2608522054</v>
      </c>
      <c r="D1092" s="199" t="s">
        <v>7923</v>
      </c>
      <c r="E1092" s="200"/>
      <c r="F1092" s="201">
        <f t="shared" si="16"/>
        <v>4.74</v>
      </c>
      <c r="G1092" s="201">
        <v>3.95</v>
      </c>
      <c r="H1092" s="199"/>
      <c r="I1092" s="197"/>
      <c r="J1092" s="197" t="s">
        <v>1133</v>
      </c>
      <c r="K1092" s="202" t="s">
        <v>7924</v>
      </c>
      <c r="L1092" s="203">
        <v>150</v>
      </c>
      <c r="M1092" s="203">
        <v>60</v>
      </c>
      <c r="N1092" s="203">
        <v>10</v>
      </c>
      <c r="O1092" s="204">
        <v>1.6E-2</v>
      </c>
      <c r="P1092" s="203">
        <f t="shared" si="17"/>
        <v>1.6E-2</v>
      </c>
      <c r="Q1092" s="197"/>
      <c r="R1092" s="197"/>
    </row>
    <row r="1093" spans="1:18" s="205" customFormat="1" ht="10.199999999999999">
      <c r="A1093" s="197" t="s">
        <v>3179</v>
      </c>
      <c r="B1093" s="197" t="s">
        <v>4141</v>
      </c>
      <c r="C1093" s="198">
        <v>2608522055</v>
      </c>
      <c r="D1093" s="199" t="s">
        <v>7925</v>
      </c>
      <c r="E1093" s="200"/>
      <c r="F1093" s="201">
        <f t="shared" si="16"/>
        <v>5.3159999999999998</v>
      </c>
      <c r="G1093" s="201">
        <v>4.43</v>
      </c>
      <c r="H1093" s="199"/>
      <c r="I1093" s="197"/>
      <c r="J1093" s="197" t="s">
        <v>1133</v>
      </c>
      <c r="K1093" s="202" t="s">
        <v>7926</v>
      </c>
      <c r="L1093" s="203">
        <v>150</v>
      </c>
      <c r="M1093" s="203">
        <v>60</v>
      </c>
      <c r="N1093" s="203">
        <v>10</v>
      </c>
      <c r="O1093" s="204">
        <v>1.6E-2</v>
      </c>
      <c r="P1093" s="203">
        <f t="shared" si="17"/>
        <v>1.6E-2</v>
      </c>
      <c r="Q1093" s="197"/>
      <c r="R1093" s="197"/>
    </row>
    <row r="1094" spans="1:18" s="205" customFormat="1" ht="10.199999999999999">
      <c r="A1094" s="197" t="s">
        <v>3179</v>
      </c>
      <c r="B1094" s="197" t="s">
        <v>4141</v>
      </c>
      <c r="C1094" s="198">
        <v>2608522056</v>
      </c>
      <c r="D1094" s="199" t="s">
        <v>7927</v>
      </c>
      <c r="E1094" s="200"/>
      <c r="F1094" s="201">
        <f t="shared" si="16"/>
        <v>5.3159999999999998</v>
      </c>
      <c r="G1094" s="201">
        <v>4.43</v>
      </c>
      <c r="H1094" s="199"/>
      <c r="I1094" s="197"/>
      <c r="J1094" s="197" t="s">
        <v>1133</v>
      </c>
      <c r="K1094" s="202" t="s">
        <v>7928</v>
      </c>
      <c r="L1094" s="203">
        <v>150</v>
      </c>
      <c r="M1094" s="203">
        <v>60</v>
      </c>
      <c r="N1094" s="203">
        <v>10</v>
      </c>
      <c r="O1094" s="204">
        <v>1.6E-2</v>
      </c>
      <c r="P1094" s="203">
        <f t="shared" si="17"/>
        <v>1.6E-2</v>
      </c>
      <c r="Q1094" s="197"/>
      <c r="R1094" s="197"/>
    </row>
    <row r="1095" spans="1:18" s="205" customFormat="1" ht="10.199999999999999">
      <c r="A1095" s="197" t="s">
        <v>3179</v>
      </c>
      <c r="B1095" s="197" t="s">
        <v>4141</v>
      </c>
      <c r="C1095" s="198">
        <v>2608522057</v>
      </c>
      <c r="D1095" s="199" t="s">
        <v>7929</v>
      </c>
      <c r="E1095" s="200"/>
      <c r="F1095" s="201">
        <f t="shared" si="16"/>
        <v>5.3159999999999998</v>
      </c>
      <c r="G1095" s="201">
        <v>4.43</v>
      </c>
      <c r="H1095" s="199"/>
      <c r="I1095" s="197"/>
      <c r="J1095" s="197" t="s">
        <v>1133</v>
      </c>
      <c r="K1095" s="202" t="s">
        <v>7930</v>
      </c>
      <c r="L1095" s="203">
        <v>150</v>
      </c>
      <c r="M1095" s="203">
        <v>60</v>
      </c>
      <c r="N1095" s="203">
        <v>10</v>
      </c>
      <c r="O1095" s="204">
        <v>1.6E-2</v>
      </c>
      <c r="P1095" s="203">
        <f t="shared" si="17"/>
        <v>1.6E-2</v>
      </c>
      <c r="Q1095" s="197"/>
      <c r="R1095" s="197"/>
    </row>
    <row r="1096" spans="1:18" s="205" customFormat="1" ht="10.199999999999999">
      <c r="A1096" s="197" t="s">
        <v>3179</v>
      </c>
      <c r="B1096" s="197" t="s">
        <v>4141</v>
      </c>
      <c r="C1096" s="198">
        <v>2608522058</v>
      </c>
      <c r="D1096" s="199" t="s">
        <v>7931</v>
      </c>
      <c r="E1096" s="200"/>
      <c r="F1096" s="201">
        <f t="shared" si="16"/>
        <v>5.3159999999999998</v>
      </c>
      <c r="G1096" s="201">
        <v>4.43</v>
      </c>
      <c r="H1096" s="199"/>
      <c r="I1096" s="197"/>
      <c r="J1096" s="197" t="s">
        <v>1133</v>
      </c>
      <c r="K1096" s="202" t="s">
        <v>7932</v>
      </c>
      <c r="L1096" s="203">
        <v>150</v>
      </c>
      <c r="M1096" s="203">
        <v>60</v>
      </c>
      <c r="N1096" s="203">
        <v>10</v>
      </c>
      <c r="O1096" s="204">
        <v>1.6E-2</v>
      </c>
      <c r="P1096" s="203">
        <f t="shared" si="17"/>
        <v>1.6E-2</v>
      </c>
      <c r="Q1096" s="197"/>
      <c r="R1096" s="197"/>
    </row>
    <row r="1097" spans="1:18" s="205" customFormat="1" ht="10.199999999999999">
      <c r="A1097" s="197" t="s">
        <v>3179</v>
      </c>
      <c r="B1097" s="197" t="s">
        <v>4141</v>
      </c>
      <c r="C1097" s="198">
        <v>2608522059</v>
      </c>
      <c r="D1097" s="199" t="s">
        <v>7933</v>
      </c>
      <c r="E1097" s="200"/>
      <c r="F1097" s="201">
        <f t="shared" ref="F1097:F1160" si="18">G1097*1.2</f>
        <v>5.3159999999999998</v>
      </c>
      <c r="G1097" s="201">
        <v>4.43</v>
      </c>
      <c r="H1097" s="199"/>
      <c r="I1097" s="197"/>
      <c r="J1097" s="197" t="s">
        <v>1133</v>
      </c>
      <c r="K1097" s="202" t="s">
        <v>7934</v>
      </c>
      <c r="L1097" s="203">
        <v>150</v>
      </c>
      <c r="M1097" s="203">
        <v>60</v>
      </c>
      <c r="N1097" s="203">
        <v>10</v>
      </c>
      <c r="O1097" s="204">
        <v>1.6E-2</v>
      </c>
      <c r="P1097" s="203">
        <f t="shared" si="17"/>
        <v>1.6E-2</v>
      </c>
      <c r="Q1097" s="197"/>
      <c r="R1097" s="197"/>
    </row>
    <row r="1098" spans="1:18" s="205" customFormat="1" ht="10.199999999999999">
      <c r="A1098" s="197" t="s">
        <v>3179</v>
      </c>
      <c r="B1098" s="197" t="s">
        <v>4141</v>
      </c>
      <c r="C1098" s="198">
        <v>2608522061</v>
      </c>
      <c r="D1098" s="199" t="s">
        <v>7935</v>
      </c>
      <c r="E1098" s="200"/>
      <c r="F1098" s="201">
        <f t="shared" si="18"/>
        <v>24.768000000000001</v>
      </c>
      <c r="G1098" s="201">
        <v>20.64</v>
      </c>
      <c r="H1098" s="199"/>
      <c r="I1098" s="197"/>
      <c r="J1098" s="197" t="s">
        <v>1133</v>
      </c>
      <c r="K1098" s="202" t="s">
        <v>7936</v>
      </c>
      <c r="L1098" s="203">
        <v>85</v>
      </c>
      <c r="M1098" s="203">
        <v>50</v>
      </c>
      <c r="N1098" s="203">
        <v>20</v>
      </c>
      <c r="O1098" s="204">
        <v>0.05</v>
      </c>
      <c r="P1098" s="203">
        <f t="shared" si="17"/>
        <v>0.05</v>
      </c>
      <c r="Q1098" s="197"/>
      <c r="R1098" s="197"/>
    </row>
    <row r="1099" spans="1:18" s="205" customFormat="1" ht="10.199999999999999">
      <c r="A1099" s="197" t="s">
        <v>3179</v>
      </c>
      <c r="B1099" s="197" t="s">
        <v>4141</v>
      </c>
      <c r="C1099" s="198">
        <v>2608522062</v>
      </c>
      <c r="D1099" s="199" t="s">
        <v>7937</v>
      </c>
      <c r="E1099" s="200"/>
      <c r="F1099" s="201">
        <f t="shared" si="18"/>
        <v>24.768000000000001</v>
      </c>
      <c r="G1099" s="201">
        <v>20.64</v>
      </c>
      <c r="H1099" s="199"/>
      <c r="I1099" s="197"/>
      <c r="J1099" s="197" t="s">
        <v>1133</v>
      </c>
      <c r="K1099" s="202" t="s">
        <v>7938</v>
      </c>
      <c r="L1099" s="203">
        <v>85</v>
      </c>
      <c r="M1099" s="203">
        <v>50</v>
      </c>
      <c r="N1099" s="203">
        <v>20</v>
      </c>
      <c r="O1099" s="204">
        <v>0.05</v>
      </c>
      <c r="P1099" s="203">
        <f t="shared" si="17"/>
        <v>0.05</v>
      </c>
      <c r="Q1099" s="197"/>
      <c r="R1099" s="197"/>
    </row>
    <row r="1100" spans="1:18" s="205" customFormat="1" ht="10.199999999999999">
      <c r="A1100" s="197" t="s">
        <v>3179</v>
      </c>
      <c r="B1100" s="197" t="s">
        <v>4141</v>
      </c>
      <c r="C1100" s="198">
        <v>2608522063</v>
      </c>
      <c r="D1100" s="199" t="s">
        <v>7939</v>
      </c>
      <c r="E1100" s="200"/>
      <c r="F1100" s="201">
        <f t="shared" si="18"/>
        <v>28.608000000000001</v>
      </c>
      <c r="G1100" s="201">
        <v>23.84</v>
      </c>
      <c r="H1100" s="199"/>
      <c r="I1100" s="197"/>
      <c r="J1100" s="197" t="s">
        <v>1133</v>
      </c>
      <c r="K1100" s="202" t="s">
        <v>7940</v>
      </c>
      <c r="L1100" s="203">
        <v>85</v>
      </c>
      <c r="M1100" s="203">
        <v>50</v>
      </c>
      <c r="N1100" s="203">
        <v>20</v>
      </c>
      <c r="O1100" s="204">
        <v>0.05</v>
      </c>
      <c r="P1100" s="203">
        <f t="shared" si="17"/>
        <v>0.05</v>
      </c>
      <c r="Q1100" s="197"/>
      <c r="R1100" s="197" t="s">
        <v>14294</v>
      </c>
    </row>
    <row r="1101" spans="1:18" s="205" customFormat="1" ht="10.199999999999999">
      <c r="A1101" s="197" t="s">
        <v>3179</v>
      </c>
      <c r="B1101" s="197" t="s">
        <v>4141</v>
      </c>
      <c r="C1101" s="198">
        <v>2608522064</v>
      </c>
      <c r="D1101" s="199" t="s">
        <v>7941</v>
      </c>
      <c r="E1101" s="200"/>
      <c r="F1101" s="201">
        <f t="shared" si="18"/>
        <v>41.856000000000002</v>
      </c>
      <c r="G1101" s="201">
        <v>34.880000000000003</v>
      </c>
      <c r="H1101" s="199"/>
      <c r="I1101" s="197"/>
      <c r="J1101" s="197" t="s">
        <v>1133</v>
      </c>
      <c r="K1101" s="202" t="s">
        <v>7942</v>
      </c>
      <c r="L1101" s="203">
        <v>200</v>
      </c>
      <c r="M1101" s="203">
        <v>130</v>
      </c>
      <c r="N1101" s="203">
        <v>15</v>
      </c>
      <c r="O1101" s="204">
        <v>0.14899999999999999</v>
      </c>
      <c r="P1101" s="203">
        <f t="shared" si="17"/>
        <v>0.14899999999999999</v>
      </c>
      <c r="Q1101" s="197"/>
      <c r="R1101" s="197"/>
    </row>
    <row r="1102" spans="1:18" s="205" customFormat="1" ht="10.199999999999999">
      <c r="A1102" s="197" t="s">
        <v>3179</v>
      </c>
      <c r="B1102" s="197" t="s">
        <v>4141</v>
      </c>
      <c r="C1102" s="198">
        <v>2608522065</v>
      </c>
      <c r="D1102" s="199" t="s">
        <v>7943</v>
      </c>
      <c r="E1102" s="200"/>
      <c r="F1102" s="201">
        <f t="shared" si="18"/>
        <v>39.456000000000003</v>
      </c>
      <c r="G1102" s="201">
        <v>32.880000000000003</v>
      </c>
      <c r="H1102" s="199"/>
      <c r="I1102" s="197"/>
      <c r="J1102" s="197" t="s">
        <v>1133</v>
      </c>
      <c r="K1102" s="202" t="s">
        <v>7944</v>
      </c>
      <c r="L1102" s="203">
        <v>200</v>
      </c>
      <c r="M1102" s="203">
        <v>130</v>
      </c>
      <c r="N1102" s="203">
        <v>15</v>
      </c>
      <c r="O1102" s="204">
        <v>0.14899999999999999</v>
      </c>
      <c r="P1102" s="203">
        <f t="shared" si="17"/>
        <v>0.14899999999999999</v>
      </c>
      <c r="Q1102" s="197"/>
      <c r="R1102" s="197"/>
    </row>
    <row r="1103" spans="1:18" s="205" customFormat="1" ht="10.199999999999999">
      <c r="A1103" s="197" t="s">
        <v>3179</v>
      </c>
      <c r="B1103" s="197" t="s">
        <v>4141</v>
      </c>
      <c r="C1103" s="198">
        <v>2608522060</v>
      </c>
      <c r="D1103" s="199" t="s">
        <v>7945</v>
      </c>
      <c r="E1103" s="200"/>
      <c r="F1103" s="201">
        <f t="shared" si="18"/>
        <v>19.2</v>
      </c>
      <c r="G1103" s="201">
        <v>16</v>
      </c>
      <c r="H1103" s="199"/>
      <c r="I1103" s="197"/>
      <c r="J1103" s="197" t="s">
        <v>1133</v>
      </c>
      <c r="K1103" s="202">
        <v>3165140631396</v>
      </c>
      <c r="L1103" s="203">
        <v>150</v>
      </c>
      <c r="M1103" s="203">
        <v>60</v>
      </c>
      <c r="N1103" s="203">
        <v>25</v>
      </c>
      <c r="O1103" s="204">
        <v>6.4000000000000001E-2</v>
      </c>
      <c r="P1103" s="203">
        <f t="shared" si="17"/>
        <v>6.4000000000000001E-2</v>
      </c>
      <c r="Q1103" s="197"/>
      <c r="R1103" s="197"/>
    </row>
    <row r="1104" spans="1:18" s="205" customFormat="1" ht="10.199999999999999">
      <c r="A1104" s="197" t="s">
        <v>3179</v>
      </c>
      <c r="B1104" s="197" t="s">
        <v>4141</v>
      </c>
      <c r="C1104" s="198">
        <v>2608551018</v>
      </c>
      <c r="D1104" s="199" t="s">
        <v>7946</v>
      </c>
      <c r="E1104" s="200"/>
      <c r="F1104" s="201">
        <f t="shared" si="18"/>
        <v>8.64</v>
      </c>
      <c r="G1104" s="201">
        <v>7.2</v>
      </c>
      <c r="H1104" s="199"/>
      <c r="I1104" s="197"/>
      <c r="J1104" s="197" t="s">
        <v>1182</v>
      </c>
      <c r="K1104" s="202" t="s">
        <v>7947</v>
      </c>
      <c r="L1104" s="203">
        <v>125</v>
      </c>
      <c r="M1104" s="203">
        <v>50</v>
      </c>
      <c r="N1104" s="203">
        <v>25</v>
      </c>
      <c r="O1104" s="204">
        <v>3.5000000000000003E-2</v>
      </c>
      <c r="P1104" s="203">
        <f t="shared" si="17"/>
        <v>3.5000000000000003E-2</v>
      </c>
      <c r="Q1104" s="197"/>
      <c r="R1104" s="197"/>
    </row>
    <row r="1105" spans="1:20" s="205" customFormat="1" ht="10.199999999999999">
      <c r="A1105" s="197" t="s">
        <v>3179</v>
      </c>
      <c r="B1105" s="197" t="s">
        <v>4141</v>
      </c>
      <c r="C1105" s="198">
        <v>2608551019</v>
      </c>
      <c r="D1105" s="199" t="s">
        <v>7948</v>
      </c>
      <c r="E1105" s="200"/>
      <c r="F1105" s="201">
        <f t="shared" si="18"/>
        <v>8.64</v>
      </c>
      <c r="G1105" s="201">
        <v>7.2</v>
      </c>
      <c r="H1105" s="199"/>
      <c r="I1105" s="197"/>
      <c r="J1105" s="197" t="s">
        <v>1182</v>
      </c>
      <c r="K1105" s="202" t="s">
        <v>7949</v>
      </c>
      <c r="L1105" s="203">
        <v>125</v>
      </c>
      <c r="M1105" s="203">
        <v>50</v>
      </c>
      <c r="N1105" s="203">
        <v>25</v>
      </c>
      <c r="O1105" s="204">
        <v>3.5000000000000003E-2</v>
      </c>
      <c r="P1105" s="203">
        <f t="shared" si="17"/>
        <v>3.5000000000000003E-2</v>
      </c>
      <c r="Q1105" s="197"/>
      <c r="R1105" s="197"/>
    </row>
    <row r="1106" spans="1:20" s="205" customFormat="1" ht="10.199999999999999">
      <c r="A1106" s="197" t="s">
        <v>3179</v>
      </c>
      <c r="B1106" s="197" t="s">
        <v>4141</v>
      </c>
      <c r="C1106" s="198">
        <v>2608551020</v>
      </c>
      <c r="D1106" s="199" t="s">
        <v>7950</v>
      </c>
      <c r="E1106" s="200"/>
      <c r="F1106" s="201">
        <f t="shared" si="18"/>
        <v>8.64</v>
      </c>
      <c r="G1106" s="201">
        <v>7.2</v>
      </c>
      <c r="H1106" s="199"/>
      <c r="I1106" s="197"/>
      <c r="J1106" s="197" t="s">
        <v>1182</v>
      </c>
      <c r="K1106" s="202" t="s">
        <v>7951</v>
      </c>
      <c r="L1106" s="203">
        <v>125</v>
      </c>
      <c r="M1106" s="203">
        <v>50</v>
      </c>
      <c r="N1106" s="203">
        <v>25</v>
      </c>
      <c r="O1106" s="204">
        <v>0.04</v>
      </c>
      <c r="P1106" s="203">
        <f t="shared" si="17"/>
        <v>0.04</v>
      </c>
      <c r="Q1106" s="197"/>
      <c r="R1106" s="197"/>
    </row>
    <row r="1107" spans="1:20" s="205" customFormat="1" ht="10.199999999999999">
      <c r="A1107" s="197" t="s">
        <v>3179</v>
      </c>
      <c r="B1107" s="197" t="s">
        <v>4141</v>
      </c>
      <c r="C1107" s="198">
        <v>2608551021</v>
      </c>
      <c r="D1107" s="199" t="s">
        <v>7952</v>
      </c>
      <c r="E1107" s="200"/>
      <c r="F1107" s="201">
        <f t="shared" si="18"/>
        <v>8.64</v>
      </c>
      <c r="G1107" s="201">
        <v>7.2</v>
      </c>
      <c r="H1107" s="199"/>
      <c r="I1107" s="197"/>
      <c r="J1107" s="197" t="s">
        <v>1182</v>
      </c>
      <c r="K1107" s="202" t="s">
        <v>7953</v>
      </c>
      <c r="L1107" s="203">
        <v>125</v>
      </c>
      <c r="M1107" s="203">
        <v>50</v>
      </c>
      <c r="N1107" s="203">
        <v>25</v>
      </c>
      <c r="O1107" s="204">
        <v>0.06</v>
      </c>
      <c r="P1107" s="203">
        <f t="shared" si="17"/>
        <v>0.06</v>
      </c>
      <c r="Q1107" s="197"/>
      <c r="R1107" s="197"/>
    </row>
    <row r="1108" spans="1:20" s="205" customFormat="1" ht="10.199999999999999">
      <c r="A1108" s="197" t="s">
        <v>3179</v>
      </c>
      <c r="B1108" s="197" t="s">
        <v>4141</v>
      </c>
      <c r="C1108" s="198">
        <v>2608551022</v>
      </c>
      <c r="D1108" s="199" t="s">
        <v>7954</v>
      </c>
      <c r="E1108" s="200"/>
      <c r="F1108" s="201">
        <f t="shared" si="18"/>
        <v>8.64</v>
      </c>
      <c r="G1108" s="201">
        <v>7.2</v>
      </c>
      <c r="H1108" s="199"/>
      <c r="I1108" s="197"/>
      <c r="J1108" s="197" t="s">
        <v>1182</v>
      </c>
      <c r="K1108" s="202" t="s">
        <v>7955</v>
      </c>
      <c r="L1108" s="203">
        <v>125</v>
      </c>
      <c r="M1108" s="203">
        <v>50</v>
      </c>
      <c r="N1108" s="203">
        <v>25</v>
      </c>
      <c r="O1108" s="204">
        <v>3.5000000000000003E-2</v>
      </c>
      <c r="P1108" s="203">
        <f t="shared" si="17"/>
        <v>3.5000000000000003E-2</v>
      </c>
      <c r="Q1108" s="197"/>
      <c r="R1108" s="197"/>
    </row>
    <row r="1109" spans="1:20" s="205" customFormat="1" ht="10.199999999999999">
      <c r="A1109" s="197" t="s">
        <v>3179</v>
      </c>
      <c r="B1109" s="197" t="s">
        <v>4141</v>
      </c>
      <c r="C1109" s="198">
        <v>2608551029</v>
      </c>
      <c r="D1109" s="199" t="s">
        <v>7956</v>
      </c>
      <c r="E1109" s="200"/>
      <c r="F1109" s="201">
        <f t="shared" si="18"/>
        <v>24</v>
      </c>
      <c r="G1109" s="201">
        <v>20</v>
      </c>
      <c r="H1109" s="199"/>
      <c r="I1109" s="197"/>
      <c r="J1109" s="197" t="s">
        <v>528</v>
      </c>
      <c r="K1109" s="202" t="s">
        <v>7957</v>
      </c>
      <c r="L1109" s="203">
        <v>210</v>
      </c>
      <c r="M1109" s="203">
        <v>105</v>
      </c>
      <c r="N1109" s="203">
        <v>50</v>
      </c>
      <c r="O1109" s="204">
        <v>0.97</v>
      </c>
      <c r="P1109" s="203">
        <f t="shared" si="17"/>
        <v>0.97</v>
      </c>
      <c r="Q1109" s="197"/>
      <c r="R1109" s="197"/>
    </row>
    <row r="1110" spans="1:20" s="205" customFormat="1" ht="10.199999999999999">
      <c r="A1110" s="187" t="s">
        <v>3179</v>
      </c>
      <c r="B1110" s="199" t="s">
        <v>4141</v>
      </c>
      <c r="C1110" s="505">
        <v>2608521114</v>
      </c>
      <c r="D1110" s="213" t="s">
        <v>7958</v>
      </c>
      <c r="E1110" s="200"/>
      <c r="F1110" s="201">
        <f t="shared" si="18"/>
        <v>4.548</v>
      </c>
      <c r="G1110" s="211">
        <v>3.79</v>
      </c>
      <c r="H1110" s="213"/>
      <c r="I1110" s="213"/>
      <c r="J1110" s="213" t="s">
        <v>528</v>
      </c>
      <c r="K1110" s="202">
        <v>3165140447317</v>
      </c>
      <c r="L1110" s="203">
        <v>120</v>
      </c>
      <c r="M1110" s="203">
        <v>50</v>
      </c>
      <c r="N1110" s="203">
        <v>7</v>
      </c>
      <c r="O1110" s="204">
        <v>3.5000000000000003E-2</v>
      </c>
      <c r="P1110" s="203">
        <v>3.5000000000000003E-2</v>
      </c>
      <c r="Q1110" s="213"/>
      <c r="R1110" s="213" t="s">
        <v>6975</v>
      </c>
    </row>
    <row r="1111" spans="1:20" s="205" customFormat="1" ht="10.199999999999999">
      <c r="A1111" s="187" t="s">
        <v>3179</v>
      </c>
      <c r="B1111" s="199" t="s">
        <v>4141</v>
      </c>
      <c r="C1111" s="507">
        <v>2608521115</v>
      </c>
      <c r="D1111" s="213" t="s">
        <v>7959</v>
      </c>
      <c r="E1111" s="200"/>
      <c r="F1111" s="201">
        <f t="shared" si="18"/>
        <v>4.548</v>
      </c>
      <c r="G1111" s="211">
        <v>3.79</v>
      </c>
      <c r="H1111" s="213"/>
      <c r="I1111" s="213"/>
      <c r="J1111" s="213" t="s">
        <v>528</v>
      </c>
      <c r="K1111" s="202">
        <v>3165140447324</v>
      </c>
      <c r="L1111" s="203">
        <v>120</v>
      </c>
      <c r="M1111" s="203">
        <v>50</v>
      </c>
      <c r="N1111" s="203">
        <v>7</v>
      </c>
      <c r="O1111" s="204">
        <v>3.5999999999999997E-2</v>
      </c>
      <c r="P1111" s="203">
        <v>3.5999999999999997E-2</v>
      </c>
      <c r="Q1111" s="213"/>
      <c r="R1111" s="213" t="s">
        <v>6975</v>
      </c>
    </row>
    <row r="1112" spans="1:20" s="205" customFormat="1" ht="10.199999999999999">
      <c r="A1112" s="187" t="s">
        <v>3179</v>
      </c>
      <c r="B1112" s="199" t="s">
        <v>4141</v>
      </c>
      <c r="C1112" s="505">
        <v>2608521116</v>
      </c>
      <c r="D1112" s="213" t="s">
        <v>7960</v>
      </c>
      <c r="E1112" s="200"/>
      <c r="F1112" s="201">
        <f t="shared" si="18"/>
        <v>4.548</v>
      </c>
      <c r="G1112" s="211">
        <v>3.79</v>
      </c>
      <c r="H1112" s="213"/>
      <c r="I1112" s="213"/>
      <c r="J1112" s="213" t="s">
        <v>528</v>
      </c>
      <c r="K1112" s="202">
        <v>3165140447331</v>
      </c>
      <c r="L1112" s="203">
        <v>120</v>
      </c>
      <c r="M1112" s="203">
        <v>50</v>
      </c>
      <c r="N1112" s="203">
        <v>5</v>
      </c>
      <c r="O1112" s="204">
        <v>3.6999999999999998E-2</v>
      </c>
      <c r="P1112" s="203">
        <v>3.6999999999999998E-2</v>
      </c>
      <c r="Q1112" s="213"/>
      <c r="R1112" s="213" t="s">
        <v>6975</v>
      </c>
    </row>
    <row r="1113" spans="1:20" s="205" customFormat="1">
      <c r="A1113" s="197" t="s">
        <v>3179</v>
      </c>
      <c r="B1113" s="197" t="s">
        <v>4141</v>
      </c>
      <c r="C1113" s="648">
        <v>2608551107</v>
      </c>
      <c r="D1113" s="197" t="s">
        <v>12994</v>
      </c>
      <c r="E1113" s="200"/>
      <c r="F1113" s="201">
        <f t="shared" si="18"/>
        <v>7.1999999999999993</v>
      </c>
      <c r="G1113" s="649">
        <v>6</v>
      </c>
      <c r="H1113" s="197"/>
      <c r="I1113" s="197"/>
      <c r="J1113" s="203" t="s">
        <v>1182</v>
      </c>
      <c r="K1113" s="202">
        <v>3165140704212</v>
      </c>
      <c r="L1113" s="203">
        <v>143</v>
      </c>
      <c r="M1113" s="203">
        <v>64</v>
      </c>
      <c r="N1113" s="203">
        <v>19</v>
      </c>
      <c r="O1113" s="204">
        <v>4.5999999999999999E-2</v>
      </c>
      <c r="P1113" s="203">
        <v>4.5999999999999999E-2</v>
      </c>
      <c r="Q1113" s="197"/>
      <c r="R1113" s="650" t="s">
        <v>4921</v>
      </c>
      <c r="S1113" s="218"/>
      <c r="T1113" s="218"/>
    </row>
    <row r="1114" spans="1:20" s="205" customFormat="1">
      <c r="A1114" s="197" t="s">
        <v>3179</v>
      </c>
      <c r="B1114" s="197" t="s">
        <v>4141</v>
      </c>
      <c r="C1114" s="648">
        <v>2608551108</v>
      </c>
      <c r="D1114" s="197" t="s">
        <v>12995</v>
      </c>
      <c r="E1114" s="200"/>
      <c r="F1114" s="201">
        <f t="shared" si="18"/>
        <v>7.1999999999999993</v>
      </c>
      <c r="G1114" s="649">
        <v>6</v>
      </c>
      <c r="H1114" s="197"/>
      <c r="I1114" s="197"/>
      <c r="J1114" s="203" t="s">
        <v>1182</v>
      </c>
      <c r="K1114" s="202">
        <v>3165140704229</v>
      </c>
      <c r="L1114" s="203">
        <v>143</v>
      </c>
      <c r="M1114" s="203">
        <v>64</v>
      </c>
      <c r="N1114" s="203">
        <v>34</v>
      </c>
      <c r="O1114" s="204">
        <v>0.04</v>
      </c>
      <c r="P1114" s="203">
        <v>0.04</v>
      </c>
      <c r="Q1114" s="197"/>
      <c r="R1114" s="650" t="s">
        <v>4921</v>
      </c>
      <c r="S1114" s="218"/>
      <c r="T1114" s="218"/>
    </row>
    <row r="1115" spans="1:20" s="205" customFormat="1">
      <c r="A1115" s="197" t="s">
        <v>3179</v>
      </c>
      <c r="B1115" s="197" t="s">
        <v>4141</v>
      </c>
      <c r="C1115" s="648">
        <v>2608551109</v>
      </c>
      <c r="D1115" s="197" t="s">
        <v>12996</v>
      </c>
      <c r="E1115" s="200"/>
      <c r="F1115" s="201">
        <f t="shared" si="18"/>
        <v>7.1999999999999993</v>
      </c>
      <c r="G1115" s="649">
        <v>6</v>
      </c>
      <c r="H1115" s="197"/>
      <c r="I1115" s="197"/>
      <c r="J1115" s="203" t="s">
        <v>1182</v>
      </c>
      <c r="K1115" s="202">
        <v>3165140704236</v>
      </c>
      <c r="L1115" s="203">
        <v>143</v>
      </c>
      <c r="M1115" s="203">
        <v>64</v>
      </c>
      <c r="N1115" s="203">
        <v>34</v>
      </c>
      <c r="O1115" s="204">
        <v>3.5999999999999997E-2</v>
      </c>
      <c r="P1115" s="203">
        <v>3.5999999999999997E-2</v>
      </c>
      <c r="Q1115" s="197"/>
      <c r="R1115" s="650" t="s">
        <v>4921</v>
      </c>
      <c r="S1115" s="218"/>
      <c r="T1115" s="218"/>
    </row>
    <row r="1116" spans="1:20" s="205" customFormat="1">
      <c r="A1116" s="197" t="s">
        <v>3179</v>
      </c>
      <c r="B1116" s="197" t="s">
        <v>4141</v>
      </c>
      <c r="C1116" s="648">
        <v>2608551110</v>
      </c>
      <c r="D1116" s="197" t="s">
        <v>12997</v>
      </c>
      <c r="E1116" s="200"/>
      <c r="F1116" s="201">
        <f t="shared" si="18"/>
        <v>13.319999999999999</v>
      </c>
      <c r="G1116" s="649">
        <v>11.1</v>
      </c>
      <c r="H1116" s="197"/>
      <c r="I1116" s="197"/>
      <c r="J1116" s="203" t="s">
        <v>1182</v>
      </c>
      <c r="K1116" s="202">
        <v>3165140704243</v>
      </c>
      <c r="L1116" s="203">
        <v>143</v>
      </c>
      <c r="M1116" s="203">
        <v>64</v>
      </c>
      <c r="N1116" s="203">
        <v>19</v>
      </c>
      <c r="O1116" s="204">
        <v>0.08</v>
      </c>
      <c r="P1116" s="203">
        <v>0.08</v>
      </c>
      <c r="Q1116" s="197"/>
      <c r="R1116" s="650" t="s">
        <v>4921</v>
      </c>
      <c r="S1116" s="218"/>
      <c r="T1116" s="218"/>
    </row>
    <row r="1117" spans="1:20" s="205" customFormat="1">
      <c r="A1117" s="197" t="s">
        <v>3179</v>
      </c>
      <c r="B1117" s="197" t="s">
        <v>4141</v>
      </c>
      <c r="C1117" s="651">
        <v>2608522126</v>
      </c>
      <c r="D1117" s="197" t="s">
        <v>12998</v>
      </c>
      <c r="E1117" s="200"/>
      <c r="F1117" s="201">
        <f t="shared" si="18"/>
        <v>18</v>
      </c>
      <c r="G1117" s="652">
        <v>15</v>
      </c>
      <c r="H1117" s="197"/>
      <c r="I1117" s="197"/>
      <c r="J1117" s="203" t="s">
        <v>1182</v>
      </c>
      <c r="K1117" s="202">
        <v>3165140704250</v>
      </c>
      <c r="L1117" s="203">
        <v>175</v>
      </c>
      <c r="M1117" s="203">
        <v>90</v>
      </c>
      <c r="N1117" s="203">
        <v>30</v>
      </c>
      <c r="O1117" s="204">
        <v>0.16</v>
      </c>
      <c r="P1117" s="203">
        <v>0.16</v>
      </c>
      <c r="Q1117" s="197"/>
      <c r="R1117" s="650" t="s">
        <v>4921</v>
      </c>
      <c r="S1117" s="218"/>
      <c r="T1117" s="218"/>
    </row>
    <row r="1118" spans="1:20" s="205" customFormat="1">
      <c r="A1118" s="197" t="s">
        <v>3179</v>
      </c>
      <c r="B1118" s="197" t="s">
        <v>4141</v>
      </c>
      <c r="C1118" s="651">
        <v>2608522127</v>
      </c>
      <c r="D1118" s="197" t="s">
        <v>12999</v>
      </c>
      <c r="E1118" s="200"/>
      <c r="F1118" s="201">
        <f t="shared" si="18"/>
        <v>18</v>
      </c>
      <c r="G1118" s="652">
        <v>15</v>
      </c>
      <c r="H1118" s="197"/>
      <c r="I1118" s="197"/>
      <c r="J1118" s="203" t="s">
        <v>1182</v>
      </c>
      <c r="K1118" s="202">
        <v>3165140704267</v>
      </c>
      <c r="L1118" s="203">
        <v>175</v>
      </c>
      <c r="M1118" s="203">
        <v>90</v>
      </c>
      <c r="N1118" s="203">
        <v>30</v>
      </c>
      <c r="O1118" s="204">
        <v>0.14000000000000001</v>
      </c>
      <c r="P1118" s="203">
        <v>0.14000000000000001</v>
      </c>
      <c r="Q1118" s="197"/>
      <c r="R1118" s="650" t="s">
        <v>4921</v>
      </c>
      <c r="S1118" s="218"/>
      <c r="T1118" s="218"/>
    </row>
    <row r="1119" spans="1:20" s="205" customFormat="1">
      <c r="A1119" s="197" t="s">
        <v>3179</v>
      </c>
      <c r="B1119" s="197" t="s">
        <v>4141</v>
      </c>
      <c r="C1119" s="651">
        <v>2608522128</v>
      </c>
      <c r="D1119" s="197" t="s">
        <v>13000</v>
      </c>
      <c r="E1119" s="200"/>
      <c r="F1119" s="201">
        <f t="shared" si="18"/>
        <v>18</v>
      </c>
      <c r="G1119" s="652">
        <v>15</v>
      </c>
      <c r="H1119" s="197"/>
      <c r="I1119" s="197"/>
      <c r="J1119" s="203" t="s">
        <v>1182</v>
      </c>
      <c r="K1119" s="202">
        <v>3165140704274</v>
      </c>
      <c r="L1119" s="203">
        <v>175</v>
      </c>
      <c r="M1119" s="203">
        <v>90</v>
      </c>
      <c r="N1119" s="203">
        <v>30</v>
      </c>
      <c r="O1119" s="204">
        <v>0.16</v>
      </c>
      <c r="P1119" s="203">
        <v>0.16</v>
      </c>
      <c r="Q1119" s="197"/>
      <c r="R1119" s="650" t="s">
        <v>4921</v>
      </c>
      <c r="S1119" s="218"/>
      <c r="T1119" s="218"/>
    </row>
    <row r="1120" spans="1:20" s="205" customFormat="1">
      <c r="A1120" s="197" t="s">
        <v>3179</v>
      </c>
      <c r="B1120" s="197" t="s">
        <v>4141</v>
      </c>
      <c r="C1120" s="651">
        <v>2608522129</v>
      </c>
      <c r="D1120" s="197" t="s">
        <v>12998</v>
      </c>
      <c r="E1120" s="200"/>
      <c r="F1120" s="201">
        <f t="shared" si="18"/>
        <v>11.16</v>
      </c>
      <c r="G1120" s="652">
        <v>9.3000000000000007</v>
      </c>
      <c r="H1120" s="197"/>
      <c r="I1120" s="197"/>
      <c r="J1120" s="203" t="s">
        <v>1182</v>
      </c>
      <c r="K1120" s="202">
        <v>3165140704281</v>
      </c>
      <c r="L1120" s="203">
        <v>175</v>
      </c>
      <c r="M1120" s="203">
        <v>90</v>
      </c>
      <c r="N1120" s="203">
        <v>30</v>
      </c>
      <c r="O1120" s="204">
        <v>0.16</v>
      </c>
      <c r="P1120" s="203">
        <v>0.16</v>
      </c>
      <c r="Q1120" s="197"/>
      <c r="R1120" s="650" t="s">
        <v>4921</v>
      </c>
      <c r="S1120" s="218"/>
      <c r="T1120" s="218"/>
    </row>
    <row r="1121" spans="1:20" s="205" customFormat="1">
      <c r="A1121" s="197" t="s">
        <v>3179</v>
      </c>
      <c r="B1121" s="197" t="s">
        <v>4141</v>
      </c>
      <c r="C1121" s="651">
        <v>2608522130</v>
      </c>
      <c r="D1121" s="197" t="s">
        <v>12999</v>
      </c>
      <c r="E1121" s="200"/>
      <c r="F1121" s="201">
        <f t="shared" si="18"/>
        <v>11.16</v>
      </c>
      <c r="G1121" s="652">
        <v>9.3000000000000007</v>
      </c>
      <c r="H1121" s="197"/>
      <c r="I1121" s="197"/>
      <c r="J1121" s="203" t="s">
        <v>1182</v>
      </c>
      <c r="K1121" s="202">
        <v>3165140704298</v>
      </c>
      <c r="L1121" s="203">
        <v>175</v>
      </c>
      <c r="M1121" s="203">
        <v>90</v>
      </c>
      <c r="N1121" s="203">
        <v>30</v>
      </c>
      <c r="O1121" s="204">
        <v>0.12</v>
      </c>
      <c r="P1121" s="203">
        <v>0.12</v>
      </c>
      <c r="Q1121" s="197"/>
      <c r="R1121" s="650" t="s">
        <v>4921</v>
      </c>
      <c r="S1121" s="218"/>
      <c r="T1121" s="218"/>
    </row>
    <row r="1122" spans="1:20" s="205" customFormat="1">
      <c r="A1122" s="197" t="s">
        <v>3179</v>
      </c>
      <c r="B1122" s="197" t="s">
        <v>4141</v>
      </c>
      <c r="C1122" s="651">
        <v>2608522131</v>
      </c>
      <c r="D1122" s="197" t="s">
        <v>13000</v>
      </c>
      <c r="E1122" s="200"/>
      <c r="F1122" s="201">
        <f t="shared" si="18"/>
        <v>11.16</v>
      </c>
      <c r="G1122" s="652">
        <v>9.3000000000000007</v>
      </c>
      <c r="H1122" s="197"/>
      <c r="I1122" s="197"/>
      <c r="J1122" s="203" t="s">
        <v>1182</v>
      </c>
      <c r="K1122" s="202">
        <v>3165140704304</v>
      </c>
      <c r="L1122" s="203">
        <v>175</v>
      </c>
      <c r="M1122" s="203">
        <v>90</v>
      </c>
      <c r="N1122" s="203">
        <v>30</v>
      </c>
      <c r="O1122" s="204">
        <v>0.16</v>
      </c>
      <c r="P1122" s="203">
        <v>0.16</v>
      </c>
      <c r="Q1122" s="197"/>
      <c r="R1122" s="650" t="s">
        <v>4921</v>
      </c>
      <c r="S1122" s="218"/>
      <c r="T1122" s="218"/>
    </row>
    <row r="1123" spans="1:20" s="205" customFormat="1">
      <c r="A1123" s="197" t="s">
        <v>3179</v>
      </c>
      <c r="B1123" s="197" t="s">
        <v>4141</v>
      </c>
      <c r="C1123" s="651">
        <v>2608522132</v>
      </c>
      <c r="D1123" s="197" t="s">
        <v>13001</v>
      </c>
      <c r="E1123" s="200"/>
      <c r="F1123" s="201">
        <f t="shared" si="18"/>
        <v>16.2</v>
      </c>
      <c r="G1123" s="652">
        <v>13.5</v>
      </c>
      <c r="H1123" s="197"/>
      <c r="I1123" s="197"/>
      <c r="J1123" s="203" t="s">
        <v>1182</v>
      </c>
      <c r="K1123" s="202">
        <v>3165140704311</v>
      </c>
      <c r="L1123" s="203">
        <v>175</v>
      </c>
      <c r="M1123" s="203">
        <v>90</v>
      </c>
      <c r="N1123" s="203">
        <v>30</v>
      </c>
      <c r="O1123" s="204">
        <v>0.16</v>
      </c>
      <c r="P1123" s="203">
        <v>0.16</v>
      </c>
      <c r="Q1123" s="197"/>
      <c r="R1123" s="650" t="s">
        <v>4921</v>
      </c>
      <c r="S1123" s="218"/>
      <c r="T1123" s="218"/>
    </row>
    <row r="1124" spans="1:20" s="205" customFormat="1">
      <c r="A1124" s="197" t="s">
        <v>3179</v>
      </c>
      <c r="B1124" s="197" t="s">
        <v>4141</v>
      </c>
      <c r="C1124" s="651">
        <v>2608522133</v>
      </c>
      <c r="D1124" s="197" t="s">
        <v>13002</v>
      </c>
      <c r="E1124" s="200"/>
      <c r="F1124" s="201">
        <f t="shared" si="18"/>
        <v>16.2</v>
      </c>
      <c r="G1124" s="652">
        <v>13.5</v>
      </c>
      <c r="H1124" s="197"/>
      <c r="I1124" s="197"/>
      <c r="J1124" s="203" t="s">
        <v>1182</v>
      </c>
      <c r="K1124" s="202">
        <v>3165140704328</v>
      </c>
      <c r="L1124" s="203">
        <v>175</v>
      </c>
      <c r="M1124" s="203">
        <v>90</v>
      </c>
      <c r="N1124" s="203">
        <v>30</v>
      </c>
      <c r="O1124" s="204">
        <v>0.16</v>
      </c>
      <c r="P1124" s="203">
        <v>0.16</v>
      </c>
      <c r="Q1124" s="197"/>
      <c r="R1124" s="650" t="s">
        <v>4921</v>
      </c>
      <c r="S1124" s="218"/>
      <c r="T1124" s="218"/>
    </row>
    <row r="1125" spans="1:20" s="205" customFormat="1">
      <c r="A1125" s="197" t="s">
        <v>3179</v>
      </c>
      <c r="B1125" s="197" t="s">
        <v>4141</v>
      </c>
      <c r="C1125" s="651">
        <v>2608522134</v>
      </c>
      <c r="D1125" s="197" t="s">
        <v>13003</v>
      </c>
      <c r="E1125" s="200"/>
      <c r="F1125" s="201">
        <f t="shared" si="18"/>
        <v>16.2</v>
      </c>
      <c r="G1125" s="652">
        <v>13.5</v>
      </c>
      <c r="H1125" s="197"/>
      <c r="I1125" s="197"/>
      <c r="J1125" s="203" t="s">
        <v>1182</v>
      </c>
      <c r="K1125" s="202">
        <v>3165140704335</v>
      </c>
      <c r="L1125" s="203">
        <v>175</v>
      </c>
      <c r="M1125" s="203">
        <v>90</v>
      </c>
      <c r="N1125" s="203">
        <v>30</v>
      </c>
      <c r="O1125" s="204">
        <v>0.16</v>
      </c>
      <c r="P1125" s="203">
        <v>0.16</v>
      </c>
      <c r="Q1125" s="197"/>
      <c r="R1125" s="650" t="s">
        <v>4921</v>
      </c>
      <c r="S1125" s="218"/>
      <c r="T1125" s="218"/>
    </row>
    <row r="1126" spans="1:20" s="205" customFormat="1">
      <c r="A1126" s="204" t="s">
        <v>3179</v>
      </c>
      <c r="B1126" s="197" t="s">
        <v>4141</v>
      </c>
      <c r="C1126" s="515">
        <v>2608550558</v>
      </c>
      <c r="D1126" s="204" t="s">
        <v>13005</v>
      </c>
      <c r="E1126" s="200"/>
      <c r="F1126" s="201">
        <f t="shared" si="18"/>
        <v>7.4399999999999995</v>
      </c>
      <c r="G1126" s="229">
        <v>6.2</v>
      </c>
      <c r="H1126" s="197"/>
      <c r="I1126" s="197"/>
      <c r="J1126" s="203"/>
      <c r="K1126" s="202">
        <v>3165140409933</v>
      </c>
      <c r="L1126" s="203">
        <v>150</v>
      </c>
      <c r="M1126" s="203">
        <v>50</v>
      </c>
      <c r="N1126" s="203">
        <v>15</v>
      </c>
      <c r="O1126" s="204">
        <v>3.6999999999999998E-2</v>
      </c>
      <c r="P1126" s="203">
        <v>3.6999999999999998E-2</v>
      </c>
      <c r="Q1126" s="197"/>
      <c r="R1126" s="650"/>
      <c r="S1126" s="218"/>
      <c r="T1126" s="218"/>
    </row>
    <row r="1127" spans="1:20" s="205" customFormat="1">
      <c r="A1127" s="204" t="s">
        <v>3179</v>
      </c>
      <c r="B1127" s="197" t="s">
        <v>4141</v>
      </c>
      <c r="C1127" s="515">
        <v>2608550559</v>
      </c>
      <c r="D1127" s="197" t="s">
        <v>13006</v>
      </c>
      <c r="E1127" s="200"/>
      <c r="F1127" s="201">
        <f t="shared" si="18"/>
        <v>7.4399999999999995</v>
      </c>
      <c r="G1127" s="229">
        <v>6.2</v>
      </c>
      <c r="H1127" s="197"/>
      <c r="I1127" s="197"/>
      <c r="J1127" s="203"/>
      <c r="K1127" s="202">
        <v>3165140409940</v>
      </c>
      <c r="L1127" s="203">
        <v>150</v>
      </c>
      <c r="M1127" s="203">
        <v>50</v>
      </c>
      <c r="N1127" s="203">
        <v>15</v>
      </c>
      <c r="O1127" s="204">
        <v>3.7999999999999999E-2</v>
      </c>
      <c r="P1127" s="203">
        <v>3.7999999999999999E-2</v>
      </c>
      <c r="Q1127" s="197"/>
      <c r="R1127" s="650"/>
      <c r="S1127" s="218"/>
      <c r="T1127" s="218"/>
    </row>
    <row r="1128" spans="1:20" s="205" customFormat="1">
      <c r="A1128" s="204" t="s">
        <v>3179</v>
      </c>
      <c r="B1128" s="197" t="s">
        <v>4141</v>
      </c>
      <c r="C1128" s="515">
        <v>2608550561</v>
      </c>
      <c r="D1128" s="197" t="s">
        <v>13007</v>
      </c>
      <c r="E1128" s="200"/>
      <c r="F1128" s="201">
        <f t="shared" si="18"/>
        <v>7.4399999999999995</v>
      </c>
      <c r="G1128" s="229">
        <v>6.2</v>
      </c>
      <c r="H1128" s="197"/>
      <c r="I1128" s="197"/>
      <c r="J1128" s="203"/>
      <c r="K1128" s="202">
        <v>3165140409964</v>
      </c>
      <c r="L1128" s="203">
        <v>150</v>
      </c>
      <c r="M1128" s="203">
        <v>50</v>
      </c>
      <c r="N1128" s="203">
        <v>15</v>
      </c>
      <c r="O1128" s="204">
        <v>4.1000000000000002E-2</v>
      </c>
      <c r="P1128" s="203">
        <v>4.1000000000000002E-2</v>
      </c>
      <c r="Q1128" s="197"/>
      <c r="R1128" s="650"/>
      <c r="S1128" s="218"/>
      <c r="T1128" s="218"/>
    </row>
    <row r="1129" spans="1:20" s="205" customFormat="1">
      <c r="A1129" s="204" t="s">
        <v>3179</v>
      </c>
      <c r="B1129" s="197" t="s">
        <v>4141</v>
      </c>
      <c r="C1129" s="515">
        <v>2608550563</v>
      </c>
      <c r="D1129" s="197" t="s">
        <v>13008</v>
      </c>
      <c r="E1129" s="200"/>
      <c r="F1129" s="201">
        <f t="shared" si="18"/>
        <v>7.4399999999999995</v>
      </c>
      <c r="G1129" s="229">
        <v>6.2</v>
      </c>
      <c r="H1129" s="197"/>
      <c r="I1129" s="197"/>
      <c r="J1129" s="203"/>
      <c r="K1129" s="202">
        <v>3165140409988</v>
      </c>
      <c r="L1129" s="203">
        <v>150</v>
      </c>
      <c r="M1129" s="203">
        <v>50</v>
      </c>
      <c r="N1129" s="203">
        <v>15</v>
      </c>
      <c r="O1129" s="204">
        <v>4.1000000000000002E-2</v>
      </c>
      <c r="P1129" s="203">
        <v>4.1000000000000002E-2</v>
      </c>
      <c r="Q1129" s="197"/>
      <c r="R1129" s="650"/>
      <c r="S1129" s="218"/>
      <c r="T1129" s="218"/>
    </row>
    <row r="1130" spans="1:20" s="205" customFormat="1">
      <c r="A1130" s="204" t="s">
        <v>3179</v>
      </c>
      <c r="B1130" s="197" t="s">
        <v>4141</v>
      </c>
      <c r="C1130" s="515">
        <v>2608550564</v>
      </c>
      <c r="D1130" s="197" t="s">
        <v>13009</v>
      </c>
      <c r="E1130" s="200"/>
      <c r="F1130" s="201">
        <f t="shared" si="18"/>
        <v>7.4399999999999995</v>
      </c>
      <c r="G1130" s="229">
        <v>6.2</v>
      </c>
      <c r="H1130" s="197"/>
      <c r="I1130" s="197"/>
      <c r="J1130" s="203"/>
      <c r="K1130" s="202">
        <v>3165140409995</v>
      </c>
      <c r="L1130" s="203">
        <v>150</v>
      </c>
      <c r="M1130" s="203">
        <v>50</v>
      </c>
      <c r="N1130" s="203">
        <v>15</v>
      </c>
      <c r="O1130" s="204">
        <v>0.04</v>
      </c>
      <c r="P1130" s="203">
        <v>0.04</v>
      </c>
      <c r="Q1130" s="197"/>
      <c r="R1130" s="197"/>
      <c r="S1130" s="218"/>
      <c r="T1130" s="218"/>
    </row>
    <row r="1131" spans="1:20" s="205" customFormat="1">
      <c r="A1131" s="204" t="s">
        <v>3179</v>
      </c>
      <c r="B1131" s="197" t="s">
        <v>4141</v>
      </c>
      <c r="C1131" s="515">
        <v>2608551075</v>
      </c>
      <c r="D1131" s="197" t="s">
        <v>13010</v>
      </c>
      <c r="E1131" s="200"/>
      <c r="F1131" s="201">
        <f t="shared" si="18"/>
        <v>6.72</v>
      </c>
      <c r="G1131" s="229">
        <v>5.6</v>
      </c>
      <c r="H1131" s="197"/>
      <c r="I1131" s="197"/>
      <c r="J1131" s="203" t="s">
        <v>1182</v>
      </c>
      <c r="K1131" s="202">
        <v>3165140700924</v>
      </c>
      <c r="L1131" s="203">
        <v>164</v>
      </c>
      <c r="M1131" s="203">
        <v>144</v>
      </c>
      <c r="N1131" s="203">
        <v>133</v>
      </c>
      <c r="O1131" s="204">
        <v>0.04</v>
      </c>
      <c r="P1131" s="203">
        <v>0.04</v>
      </c>
      <c r="Q1131" s="197"/>
      <c r="R1131" s="650" t="s">
        <v>4921</v>
      </c>
      <c r="S1131" s="218"/>
      <c r="T1131" s="218"/>
    </row>
    <row r="1132" spans="1:20" s="205" customFormat="1">
      <c r="A1132" s="204" t="s">
        <v>3179</v>
      </c>
      <c r="B1132" s="197" t="s">
        <v>4141</v>
      </c>
      <c r="C1132" s="515">
        <v>2608551076</v>
      </c>
      <c r="D1132" s="197" t="s">
        <v>13011</v>
      </c>
      <c r="E1132" s="200"/>
      <c r="F1132" s="201">
        <f t="shared" si="18"/>
        <v>6.72</v>
      </c>
      <c r="G1132" s="229">
        <v>5.6</v>
      </c>
      <c r="H1132" s="197"/>
      <c r="I1132" s="197"/>
      <c r="J1132" s="203" t="s">
        <v>1182</v>
      </c>
      <c r="K1132" s="202">
        <v>3165140700931</v>
      </c>
      <c r="L1132" s="203">
        <v>144</v>
      </c>
      <c r="M1132" s="203">
        <v>64</v>
      </c>
      <c r="N1132" s="203">
        <v>23</v>
      </c>
      <c r="O1132" s="204">
        <v>3.2000000000000001E-2</v>
      </c>
      <c r="P1132" s="203">
        <v>3.2000000000000001E-2</v>
      </c>
      <c r="Q1132" s="197"/>
      <c r="R1132" s="650" t="s">
        <v>4921</v>
      </c>
      <c r="S1132" s="218"/>
      <c r="T1132" s="218"/>
    </row>
    <row r="1133" spans="1:20" s="205" customFormat="1">
      <c r="A1133" s="204" t="s">
        <v>3179</v>
      </c>
      <c r="B1133" s="197" t="s">
        <v>4141</v>
      </c>
      <c r="C1133" s="515">
        <v>2608551077</v>
      </c>
      <c r="D1133" s="197" t="s">
        <v>13012</v>
      </c>
      <c r="E1133" s="200"/>
      <c r="F1133" s="201">
        <f t="shared" si="18"/>
        <v>12</v>
      </c>
      <c r="G1133" s="229">
        <v>10</v>
      </c>
      <c r="H1133" s="197"/>
      <c r="I1133" s="197"/>
      <c r="J1133" s="203" t="s">
        <v>1182</v>
      </c>
      <c r="K1133" s="202">
        <v>3165140700948</v>
      </c>
      <c r="L1133" s="203">
        <v>145</v>
      </c>
      <c r="M1133" s="203">
        <v>105</v>
      </c>
      <c r="N1133" s="203">
        <v>20</v>
      </c>
      <c r="O1133" s="204">
        <v>0.11</v>
      </c>
      <c r="P1133" s="203">
        <v>0.11</v>
      </c>
      <c r="Q1133" s="197"/>
      <c r="R1133" s="650" t="s">
        <v>4921</v>
      </c>
      <c r="S1133" s="218"/>
      <c r="T1133" s="218"/>
    </row>
    <row r="1134" spans="1:20" s="205" customFormat="1">
      <c r="A1134" s="204" t="s">
        <v>3179</v>
      </c>
      <c r="B1134" s="197" t="s">
        <v>4141</v>
      </c>
      <c r="C1134" s="515">
        <v>2608551078</v>
      </c>
      <c r="D1134" s="197" t="s">
        <v>13013</v>
      </c>
      <c r="E1134" s="200"/>
      <c r="F1134" s="201">
        <f t="shared" si="18"/>
        <v>12</v>
      </c>
      <c r="G1134" s="229">
        <v>10</v>
      </c>
      <c r="H1134" s="197"/>
      <c r="I1134" s="197"/>
      <c r="J1134" s="203" t="s">
        <v>1182</v>
      </c>
      <c r="K1134" s="202">
        <v>3165140700955</v>
      </c>
      <c r="L1134" s="203">
        <v>145</v>
      </c>
      <c r="M1134" s="203">
        <v>111</v>
      </c>
      <c r="N1134" s="203">
        <v>27</v>
      </c>
      <c r="O1134" s="204">
        <v>0.1</v>
      </c>
      <c r="P1134" s="203">
        <v>0.1</v>
      </c>
      <c r="Q1134" s="197"/>
      <c r="R1134" s="650" t="s">
        <v>4921</v>
      </c>
      <c r="S1134" s="218"/>
      <c r="T1134" s="218"/>
    </row>
    <row r="1135" spans="1:20" s="205" customFormat="1">
      <c r="A1135" s="204" t="s">
        <v>3179</v>
      </c>
      <c r="B1135" s="197" t="s">
        <v>4141</v>
      </c>
      <c r="C1135" s="515">
        <v>2608551079</v>
      </c>
      <c r="D1135" s="197" t="s">
        <v>13014</v>
      </c>
      <c r="E1135" s="200"/>
      <c r="F1135" s="201">
        <f t="shared" si="18"/>
        <v>21.24</v>
      </c>
      <c r="G1135" s="229">
        <v>17.7</v>
      </c>
      <c r="H1135" s="197"/>
      <c r="I1135" s="197"/>
      <c r="J1135" s="203" t="s">
        <v>1182</v>
      </c>
      <c r="K1135" s="202">
        <v>3165140700962</v>
      </c>
      <c r="L1135" s="203">
        <v>128</v>
      </c>
      <c r="M1135" s="203">
        <v>78</v>
      </c>
      <c r="N1135" s="203">
        <v>38</v>
      </c>
      <c r="O1135" s="204">
        <v>0.28000000000000003</v>
      </c>
      <c r="P1135" s="203">
        <v>0.28000000000000003</v>
      </c>
      <c r="Q1135" s="197"/>
      <c r="R1135" s="650" t="s">
        <v>4921</v>
      </c>
      <c r="S1135" s="218"/>
      <c r="T1135" s="218"/>
    </row>
    <row r="1136" spans="1:20" s="205" customFormat="1">
      <c r="A1136" s="204" t="s">
        <v>3179</v>
      </c>
      <c r="B1136" s="197" t="s">
        <v>4141</v>
      </c>
      <c r="C1136" s="515">
        <v>2608551087</v>
      </c>
      <c r="D1136" s="197" t="s">
        <v>13015</v>
      </c>
      <c r="E1136" s="200"/>
      <c r="F1136" s="201">
        <f t="shared" si="18"/>
        <v>21.24</v>
      </c>
      <c r="G1136" s="229">
        <v>17.7</v>
      </c>
      <c r="H1136" s="197"/>
      <c r="I1136" s="197"/>
      <c r="J1136" s="203" t="s">
        <v>1182</v>
      </c>
      <c r="K1136" s="202">
        <v>3165140701044</v>
      </c>
      <c r="L1136" s="203">
        <v>115</v>
      </c>
      <c r="M1136" s="203">
        <v>65</v>
      </c>
      <c r="N1136" s="203">
        <v>45</v>
      </c>
      <c r="O1136" s="204">
        <v>0.22</v>
      </c>
      <c r="P1136" s="203">
        <v>0.22</v>
      </c>
      <c r="Q1136" s="197"/>
      <c r="R1136" s="650" t="s">
        <v>4921</v>
      </c>
      <c r="S1136" s="218"/>
      <c r="T1136" s="218"/>
    </row>
    <row r="1137" spans="1:20" s="205" customFormat="1">
      <c r="A1137" s="204" t="s">
        <v>3179</v>
      </c>
      <c r="B1137" s="197" t="s">
        <v>4141</v>
      </c>
      <c r="C1137" s="515">
        <v>2608551095</v>
      </c>
      <c r="D1137" s="197" t="s">
        <v>13015</v>
      </c>
      <c r="E1137" s="200"/>
      <c r="F1137" s="201">
        <f t="shared" si="18"/>
        <v>21.24</v>
      </c>
      <c r="G1137" s="229">
        <v>17.7</v>
      </c>
      <c r="H1137" s="197"/>
      <c r="I1137" s="197"/>
      <c r="J1137" s="203" t="s">
        <v>1182</v>
      </c>
      <c r="K1137" s="202">
        <v>3165140701136</v>
      </c>
      <c r="L1137" s="203">
        <v>115</v>
      </c>
      <c r="M1137" s="203">
        <v>65</v>
      </c>
      <c r="N1137" s="203">
        <v>45</v>
      </c>
      <c r="O1137" s="204">
        <v>0.25600000000000001</v>
      </c>
      <c r="P1137" s="203">
        <v>0.25600000000000001</v>
      </c>
      <c r="Q1137" s="197"/>
      <c r="R1137" s="650" t="s">
        <v>4921</v>
      </c>
      <c r="S1137" s="218"/>
      <c r="T1137" s="218"/>
    </row>
    <row r="1138" spans="1:20" s="205" customFormat="1">
      <c r="A1138" s="215" t="s">
        <v>3179</v>
      </c>
      <c r="B1138" s="197" t="s">
        <v>4141</v>
      </c>
      <c r="C1138" s="235">
        <v>2608522186</v>
      </c>
      <c r="D1138" s="216" t="s">
        <v>13167</v>
      </c>
      <c r="E1138" s="200"/>
      <c r="F1138" s="201">
        <f t="shared" si="18"/>
        <v>7.1999999999999993</v>
      </c>
      <c r="G1138" s="229">
        <v>6</v>
      </c>
      <c r="H1138" s="627"/>
      <c r="I1138" s="627"/>
      <c r="J1138" s="216" t="s">
        <v>1182</v>
      </c>
      <c r="K1138" s="202">
        <v>3165140720229</v>
      </c>
      <c r="L1138" s="203">
        <v>90</v>
      </c>
      <c r="M1138" s="203">
        <v>50</v>
      </c>
      <c r="N1138" s="203">
        <v>30</v>
      </c>
      <c r="O1138" s="204">
        <v>0.15</v>
      </c>
      <c r="P1138" s="203">
        <v>0.15</v>
      </c>
      <c r="Q1138" s="627"/>
      <c r="R1138" s="627"/>
      <c r="S1138" s="218"/>
      <c r="T1138" s="218"/>
    </row>
    <row r="1139" spans="1:20" s="205" customFormat="1">
      <c r="A1139" s="215" t="s">
        <v>3179</v>
      </c>
      <c r="B1139" s="197" t="s">
        <v>4141</v>
      </c>
      <c r="C1139" s="235">
        <v>2608522187</v>
      </c>
      <c r="D1139" s="216" t="s">
        <v>13168</v>
      </c>
      <c r="E1139" s="200"/>
      <c r="F1139" s="201">
        <f t="shared" si="18"/>
        <v>7.1999999999999993</v>
      </c>
      <c r="G1139" s="229">
        <v>6</v>
      </c>
      <c r="H1139" s="627"/>
      <c r="I1139" s="627"/>
      <c r="J1139" s="216" t="s">
        <v>1182</v>
      </c>
      <c r="K1139" s="202">
        <v>3165140720236</v>
      </c>
      <c r="L1139" s="203">
        <v>90</v>
      </c>
      <c r="M1139" s="203">
        <v>50</v>
      </c>
      <c r="N1139" s="203">
        <v>30</v>
      </c>
      <c r="O1139" s="204">
        <v>0.15</v>
      </c>
      <c r="P1139" s="203">
        <v>0.15</v>
      </c>
      <c r="Q1139" s="627"/>
      <c r="R1139" s="627"/>
      <c r="S1139" s="218"/>
      <c r="T1139" s="218"/>
    </row>
    <row r="1140" spans="1:20" s="205" customFormat="1">
      <c r="A1140" s="197" t="s">
        <v>3179</v>
      </c>
      <c r="B1140" s="197" t="s">
        <v>4141</v>
      </c>
      <c r="C1140" s="633">
        <v>1608552007</v>
      </c>
      <c r="D1140" s="634" t="s">
        <v>14461</v>
      </c>
      <c r="E1140" s="200"/>
      <c r="F1140" s="201">
        <f t="shared" si="18"/>
        <v>12.431999999999999</v>
      </c>
      <c r="G1140" s="229">
        <v>10.36</v>
      </c>
      <c r="H1140" s="197"/>
      <c r="I1140" s="197"/>
      <c r="J1140" s="203"/>
      <c r="K1140" s="202" t="s">
        <v>14462</v>
      </c>
      <c r="L1140" s="203">
        <v>200</v>
      </c>
      <c r="M1140" s="203">
        <v>55</v>
      </c>
      <c r="N1140" s="203">
        <v>3</v>
      </c>
      <c r="O1140" s="204">
        <v>0.02</v>
      </c>
      <c r="P1140" s="203">
        <v>2.1999999999999999E-2</v>
      </c>
      <c r="Q1140" s="197"/>
      <c r="R1140" s="197" t="s">
        <v>14424</v>
      </c>
      <c r="S1140" s="218"/>
      <c r="T1140" s="218"/>
    </row>
    <row r="1141" spans="1:20" s="205" customFormat="1">
      <c r="A1141" s="197" t="s">
        <v>3179</v>
      </c>
      <c r="B1141" s="197" t="s">
        <v>4141</v>
      </c>
      <c r="C1141" s="653">
        <v>2608522270</v>
      </c>
      <c r="D1141" s="197" t="s">
        <v>14895</v>
      </c>
      <c r="E1141" s="200"/>
      <c r="F1141" s="201">
        <f t="shared" si="18"/>
        <v>7.4279999999999999</v>
      </c>
      <c r="G1141" s="197">
        <v>6.19</v>
      </c>
      <c r="H1141" s="197"/>
      <c r="I1141" s="209"/>
      <c r="J1141" s="203" t="s">
        <v>1182</v>
      </c>
      <c r="K1141" s="202">
        <v>3165140798167</v>
      </c>
      <c r="L1141" s="203">
        <v>90</v>
      </c>
      <c r="M1141" s="203">
        <v>55</v>
      </c>
      <c r="N1141" s="203">
        <v>30</v>
      </c>
      <c r="O1141" s="654">
        <v>0.14000000000000001</v>
      </c>
      <c r="P1141" s="654">
        <v>0.13</v>
      </c>
      <c r="Q1141" s="627"/>
      <c r="R1141" s="197" t="s">
        <v>14424</v>
      </c>
      <c r="S1141" s="218"/>
      <c r="T1141" s="218"/>
    </row>
    <row r="1142" spans="1:20" s="205" customFormat="1">
      <c r="A1142" s="197" t="s">
        <v>3179</v>
      </c>
      <c r="B1142" s="197" t="s">
        <v>4141</v>
      </c>
      <c r="C1142" s="653">
        <v>2608522271</v>
      </c>
      <c r="D1142" s="197" t="s">
        <v>14896</v>
      </c>
      <c r="E1142" s="200"/>
      <c r="F1142" s="201">
        <f t="shared" si="18"/>
        <v>7.4279999999999999</v>
      </c>
      <c r="G1142" s="197">
        <v>6.19</v>
      </c>
      <c r="H1142" s="197"/>
      <c r="I1142" s="209"/>
      <c r="J1142" s="203" t="s">
        <v>1182</v>
      </c>
      <c r="K1142" s="202">
        <v>3165140798174</v>
      </c>
      <c r="L1142" s="203">
        <v>90</v>
      </c>
      <c r="M1142" s="203">
        <v>55</v>
      </c>
      <c r="N1142" s="203">
        <v>30</v>
      </c>
      <c r="O1142" s="654">
        <v>0.14000000000000001</v>
      </c>
      <c r="P1142" s="654">
        <v>0.13</v>
      </c>
      <c r="Q1142" s="627"/>
      <c r="R1142" s="197" t="s">
        <v>14424</v>
      </c>
      <c r="S1142" s="218"/>
      <c r="T1142" s="218"/>
    </row>
    <row r="1143" spans="1:20" s="205" customFormat="1">
      <c r="A1143" s="197" t="s">
        <v>3179</v>
      </c>
      <c r="B1143" s="197" t="s">
        <v>4141</v>
      </c>
      <c r="C1143" s="653">
        <v>2608522272</v>
      </c>
      <c r="D1143" s="197" t="s">
        <v>14897</v>
      </c>
      <c r="E1143" s="200"/>
      <c r="F1143" s="201">
        <f t="shared" si="18"/>
        <v>7.4279999999999999</v>
      </c>
      <c r="G1143" s="197">
        <v>6.19</v>
      </c>
      <c r="H1143" s="197"/>
      <c r="I1143" s="209"/>
      <c r="J1143" s="203" t="s">
        <v>1182</v>
      </c>
      <c r="K1143" s="202">
        <v>3165140798181</v>
      </c>
      <c r="L1143" s="203">
        <v>88</v>
      </c>
      <c r="M1143" s="203">
        <v>52</v>
      </c>
      <c r="N1143" s="203">
        <v>22</v>
      </c>
      <c r="O1143" s="654">
        <v>0.14000000000000001</v>
      </c>
      <c r="P1143" s="654">
        <v>0.13</v>
      </c>
      <c r="Q1143" s="627"/>
      <c r="R1143" s="197" t="s">
        <v>14424</v>
      </c>
      <c r="S1143" s="218"/>
      <c r="T1143" s="218"/>
    </row>
    <row r="1144" spans="1:20" s="205" customFormat="1">
      <c r="A1144" s="197" t="s">
        <v>3179</v>
      </c>
      <c r="B1144" s="197" t="s">
        <v>4141</v>
      </c>
      <c r="C1144" s="653">
        <v>2608522273</v>
      </c>
      <c r="D1144" s="197" t="s">
        <v>14898</v>
      </c>
      <c r="E1144" s="200"/>
      <c r="F1144" s="201">
        <f t="shared" si="18"/>
        <v>18.143999999999998</v>
      </c>
      <c r="G1144" s="197">
        <v>15.12</v>
      </c>
      <c r="H1144" s="197"/>
      <c r="I1144" s="209"/>
      <c r="J1144" s="203" t="s">
        <v>1182</v>
      </c>
      <c r="K1144" s="202">
        <v>3165140798198</v>
      </c>
      <c r="L1144" s="203">
        <v>91</v>
      </c>
      <c r="M1144" s="203">
        <v>50</v>
      </c>
      <c r="N1144" s="203">
        <v>22</v>
      </c>
      <c r="O1144" s="654">
        <v>0.14000000000000001</v>
      </c>
      <c r="P1144" s="654">
        <v>0.13</v>
      </c>
      <c r="Q1144" s="627"/>
      <c r="R1144" s="655" t="s">
        <v>4921</v>
      </c>
      <c r="S1144" s="218"/>
      <c r="T1144" s="218"/>
    </row>
    <row r="1145" spans="1:20" s="205" customFormat="1">
      <c r="A1145" s="197" t="s">
        <v>3179</v>
      </c>
      <c r="B1145" s="197" t="s">
        <v>4141</v>
      </c>
      <c r="C1145" s="653">
        <v>2608522274</v>
      </c>
      <c r="D1145" s="197" t="s">
        <v>14899</v>
      </c>
      <c r="E1145" s="200"/>
      <c r="F1145" s="201">
        <f t="shared" si="18"/>
        <v>18.143999999999998</v>
      </c>
      <c r="G1145" s="197">
        <v>15.12</v>
      </c>
      <c r="H1145" s="197"/>
      <c r="I1145" s="209"/>
      <c r="J1145" s="203" t="s">
        <v>1182</v>
      </c>
      <c r="K1145" s="202">
        <v>3165140798204</v>
      </c>
      <c r="L1145" s="203">
        <v>88</v>
      </c>
      <c r="M1145" s="203">
        <v>50</v>
      </c>
      <c r="N1145" s="203">
        <v>19</v>
      </c>
      <c r="O1145" s="654">
        <v>0.14000000000000001</v>
      </c>
      <c r="P1145" s="654">
        <v>0.13</v>
      </c>
      <c r="Q1145" s="627"/>
      <c r="R1145" s="655" t="s">
        <v>4921</v>
      </c>
      <c r="S1145" s="218"/>
      <c r="T1145" s="218"/>
    </row>
    <row r="1146" spans="1:20" s="205" customFormat="1">
      <c r="A1146" s="197" t="s">
        <v>3179</v>
      </c>
      <c r="B1146" s="197" t="s">
        <v>4141</v>
      </c>
      <c r="C1146" s="653">
        <v>2608521124</v>
      </c>
      <c r="D1146" s="197" t="s">
        <v>14900</v>
      </c>
      <c r="E1146" s="200"/>
      <c r="F1146" s="201">
        <f t="shared" si="18"/>
        <v>64.391999999999996</v>
      </c>
      <c r="G1146" s="197">
        <v>53.66</v>
      </c>
      <c r="H1146" s="197"/>
      <c r="I1146" s="209"/>
      <c r="J1146" s="203" t="s">
        <v>1164</v>
      </c>
      <c r="K1146" s="202">
        <v>3165140448628</v>
      </c>
      <c r="L1146" s="203">
        <v>205</v>
      </c>
      <c r="M1146" s="203">
        <v>80</v>
      </c>
      <c r="N1146" s="203">
        <v>5</v>
      </c>
      <c r="O1146" s="654" t="s">
        <v>12343</v>
      </c>
      <c r="P1146" s="654" t="s">
        <v>14901</v>
      </c>
      <c r="Q1146" s="627"/>
      <c r="R1146" s="655"/>
      <c r="S1146" s="218"/>
      <c r="T1146" s="218"/>
    </row>
    <row r="1147" spans="1:20" s="205" customFormat="1" ht="10.199999999999999">
      <c r="A1147" s="197" t="s">
        <v>4029</v>
      </c>
      <c r="B1147" s="197" t="s">
        <v>4527</v>
      </c>
      <c r="C1147" s="198">
        <v>2608685860</v>
      </c>
      <c r="D1147" s="199" t="s">
        <v>4528</v>
      </c>
      <c r="E1147" s="200"/>
      <c r="F1147" s="201">
        <f t="shared" si="18"/>
        <v>27.515999999999998</v>
      </c>
      <c r="G1147" s="201">
        <v>22.93</v>
      </c>
      <c r="H1147" s="199"/>
      <c r="I1147" s="197"/>
      <c r="J1147" s="197" t="s">
        <v>528</v>
      </c>
      <c r="K1147" s="202" t="s">
        <v>4529</v>
      </c>
      <c r="L1147" s="203">
        <v>430</v>
      </c>
      <c r="M1147" s="203">
        <v>40</v>
      </c>
      <c r="N1147" s="203">
        <v>25</v>
      </c>
      <c r="O1147" s="204" t="s">
        <v>4530</v>
      </c>
      <c r="P1147" s="203" t="s">
        <v>4530</v>
      </c>
      <c r="Q1147" s="197"/>
      <c r="R1147" s="197" t="s">
        <v>1159</v>
      </c>
    </row>
    <row r="1148" spans="1:20" s="205" customFormat="1" ht="10.199999999999999">
      <c r="A1148" s="197" t="s">
        <v>4029</v>
      </c>
      <c r="B1148" s="197" t="s">
        <v>4527</v>
      </c>
      <c r="C1148" s="198">
        <v>2608685861</v>
      </c>
      <c r="D1148" s="199" t="s">
        <v>4531</v>
      </c>
      <c r="E1148" s="200"/>
      <c r="F1148" s="201">
        <f t="shared" si="18"/>
        <v>32.22</v>
      </c>
      <c r="G1148" s="201">
        <v>26.85</v>
      </c>
      <c r="H1148" s="199"/>
      <c r="I1148" s="197"/>
      <c r="J1148" s="197" t="s">
        <v>528</v>
      </c>
      <c r="K1148" s="202" t="s">
        <v>4532</v>
      </c>
      <c r="L1148" s="203">
        <v>635</v>
      </c>
      <c r="M1148" s="203">
        <v>42</v>
      </c>
      <c r="N1148" s="203">
        <v>25</v>
      </c>
      <c r="O1148" s="204" t="s">
        <v>3691</v>
      </c>
      <c r="P1148" s="203" t="s">
        <v>3691</v>
      </c>
      <c r="Q1148" s="197"/>
      <c r="R1148" s="197" t="s">
        <v>1159</v>
      </c>
    </row>
    <row r="1149" spans="1:20" s="205" customFormat="1" ht="10.199999999999999">
      <c r="A1149" s="197" t="s">
        <v>4029</v>
      </c>
      <c r="B1149" s="197" t="s">
        <v>4527</v>
      </c>
      <c r="C1149" s="198">
        <v>2608685862</v>
      </c>
      <c r="D1149" s="199" t="s">
        <v>4533</v>
      </c>
      <c r="E1149" s="200"/>
      <c r="F1149" s="201">
        <f t="shared" si="18"/>
        <v>28.536000000000001</v>
      </c>
      <c r="G1149" s="201">
        <v>23.78</v>
      </c>
      <c r="H1149" s="199"/>
      <c r="I1149" s="197"/>
      <c r="J1149" s="197" t="s">
        <v>528</v>
      </c>
      <c r="K1149" s="202" t="s">
        <v>4534</v>
      </c>
      <c r="L1149" s="203">
        <v>430</v>
      </c>
      <c r="M1149" s="203">
        <v>40</v>
      </c>
      <c r="N1149" s="203">
        <v>25</v>
      </c>
      <c r="O1149" s="204" t="s">
        <v>4467</v>
      </c>
      <c r="P1149" s="203" t="s">
        <v>4467</v>
      </c>
      <c r="Q1149" s="197"/>
      <c r="R1149" s="197" t="s">
        <v>1159</v>
      </c>
    </row>
    <row r="1150" spans="1:20" s="205" customFormat="1" ht="10.199999999999999">
      <c r="A1150" s="197" t="s">
        <v>4029</v>
      </c>
      <c r="B1150" s="197" t="s">
        <v>4527</v>
      </c>
      <c r="C1150" s="198">
        <v>2608685863</v>
      </c>
      <c r="D1150" s="199" t="s">
        <v>4535</v>
      </c>
      <c r="E1150" s="200"/>
      <c r="F1150" s="201">
        <f t="shared" si="18"/>
        <v>33.887999999999998</v>
      </c>
      <c r="G1150" s="201">
        <v>28.24</v>
      </c>
      <c r="H1150" s="199"/>
      <c r="I1150" s="197"/>
      <c r="J1150" s="197" t="s">
        <v>528</v>
      </c>
      <c r="K1150" s="202" t="s">
        <v>4536</v>
      </c>
      <c r="L1150" s="203">
        <v>640</v>
      </c>
      <c r="M1150" s="203">
        <v>40</v>
      </c>
      <c r="N1150" s="203">
        <v>20</v>
      </c>
      <c r="O1150" s="204" t="s">
        <v>4537</v>
      </c>
      <c r="P1150" s="203" t="s">
        <v>4537</v>
      </c>
      <c r="Q1150" s="197"/>
      <c r="R1150" s="197" t="s">
        <v>1159</v>
      </c>
    </row>
    <row r="1151" spans="1:20" s="205" customFormat="1" ht="10.199999999999999">
      <c r="A1151" s="197" t="s">
        <v>4029</v>
      </c>
      <c r="B1151" s="197" t="s">
        <v>4527</v>
      </c>
      <c r="C1151" s="198">
        <v>2608685864</v>
      </c>
      <c r="D1151" s="199" t="s">
        <v>4538</v>
      </c>
      <c r="E1151" s="200"/>
      <c r="F1151" s="201">
        <f t="shared" si="18"/>
        <v>29.879999999999995</v>
      </c>
      <c r="G1151" s="201">
        <v>24.9</v>
      </c>
      <c r="H1151" s="199"/>
      <c r="I1151" s="197"/>
      <c r="J1151" s="197" t="s">
        <v>528</v>
      </c>
      <c r="K1151" s="202" t="s">
        <v>4539</v>
      </c>
      <c r="L1151" s="203">
        <v>410</v>
      </c>
      <c r="M1151" s="203">
        <v>40</v>
      </c>
      <c r="N1151" s="203">
        <v>25</v>
      </c>
      <c r="O1151" s="204" t="s">
        <v>4540</v>
      </c>
      <c r="P1151" s="203" t="s">
        <v>4540</v>
      </c>
      <c r="Q1151" s="197"/>
      <c r="R1151" s="197" t="s">
        <v>1159</v>
      </c>
    </row>
    <row r="1152" spans="1:20" s="205" customFormat="1" ht="10.199999999999999">
      <c r="A1152" s="197" t="s">
        <v>4029</v>
      </c>
      <c r="B1152" s="197" t="s">
        <v>4527</v>
      </c>
      <c r="C1152" s="198">
        <v>2608685865</v>
      </c>
      <c r="D1152" s="199" t="s">
        <v>4541</v>
      </c>
      <c r="E1152" s="200"/>
      <c r="F1152" s="201">
        <f t="shared" si="18"/>
        <v>34.56</v>
      </c>
      <c r="G1152" s="201">
        <v>28.8</v>
      </c>
      <c r="H1152" s="199"/>
      <c r="I1152" s="197"/>
      <c r="J1152" s="197" t="s">
        <v>528</v>
      </c>
      <c r="K1152" s="202" t="s">
        <v>4542</v>
      </c>
      <c r="L1152" s="203">
        <v>615</v>
      </c>
      <c r="M1152" s="203">
        <v>42</v>
      </c>
      <c r="N1152" s="203">
        <v>25</v>
      </c>
      <c r="O1152" s="204" t="s">
        <v>3554</v>
      </c>
      <c r="P1152" s="203" t="s">
        <v>3554</v>
      </c>
      <c r="Q1152" s="197"/>
      <c r="R1152" s="197" t="s">
        <v>1159</v>
      </c>
    </row>
    <row r="1153" spans="1:18" s="205" customFormat="1" ht="10.199999999999999">
      <c r="A1153" s="197" t="s">
        <v>4029</v>
      </c>
      <c r="B1153" s="197" t="s">
        <v>4527</v>
      </c>
      <c r="C1153" s="198">
        <v>2608685866</v>
      </c>
      <c r="D1153" s="199" t="s">
        <v>4543</v>
      </c>
      <c r="E1153" s="200"/>
      <c r="F1153" s="201">
        <f t="shared" si="18"/>
        <v>32.22</v>
      </c>
      <c r="G1153" s="201">
        <v>26.85</v>
      </c>
      <c r="H1153" s="199"/>
      <c r="I1153" s="197"/>
      <c r="J1153" s="197" t="s">
        <v>528</v>
      </c>
      <c r="K1153" s="202" t="s">
        <v>4544</v>
      </c>
      <c r="L1153" s="203">
        <v>410</v>
      </c>
      <c r="M1153" s="203">
        <v>40</v>
      </c>
      <c r="N1153" s="203">
        <v>25</v>
      </c>
      <c r="O1153" s="204" t="s">
        <v>4545</v>
      </c>
      <c r="P1153" s="203" t="s">
        <v>4545</v>
      </c>
      <c r="Q1153" s="197"/>
      <c r="R1153" s="197" t="s">
        <v>1159</v>
      </c>
    </row>
    <row r="1154" spans="1:18" s="205" customFormat="1" ht="10.199999999999999">
      <c r="A1154" s="197" t="s">
        <v>4029</v>
      </c>
      <c r="B1154" s="197" t="s">
        <v>4527</v>
      </c>
      <c r="C1154" s="198">
        <v>2608685867</v>
      </c>
      <c r="D1154" s="199" t="s">
        <v>4546</v>
      </c>
      <c r="E1154" s="200"/>
      <c r="F1154" s="201">
        <f t="shared" si="18"/>
        <v>36.587999999999994</v>
      </c>
      <c r="G1154" s="201">
        <v>30.49</v>
      </c>
      <c r="H1154" s="199"/>
      <c r="I1154" s="197"/>
      <c r="J1154" s="197" t="s">
        <v>528</v>
      </c>
      <c r="K1154" s="202" t="s">
        <v>4547</v>
      </c>
      <c r="L1154" s="203">
        <v>610</v>
      </c>
      <c r="M1154" s="203">
        <v>43</v>
      </c>
      <c r="N1154" s="203">
        <v>24</v>
      </c>
      <c r="O1154" s="204" t="s">
        <v>4548</v>
      </c>
      <c r="P1154" s="203" t="s">
        <v>4548</v>
      </c>
      <c r="Q1154" s="197"/>
      <c r="R1154" s="197" t="s">
        <v>1159</v>
      </c>
    </row>
    <row r="1155" spans="1:18" s="205" customFormat="1" ht="10.199999999999999">
      <c r="A1155" s="197" t="s">
        <v>4029</v>
      </c>
      <c r="B1155" s="197" t="s">
        <v>4527</v>
      </c>
      <c r="C1155" s="198">
        <v>2608685868</v>
      </c>
      <c r="D1155" s="199" t="s">
        <v>4549</v>
      </c>
      <c r="E1155" s="200"/>
      <c r="F1155" s="201">
        <f t="shared" si="18"/>
        <v>34.908000000000001</v>
      </c>
      <c r="G1155" s="201">
        <v>29.09</v>
      </c>
      <c r="H1155" s="199"/>
      <c r="I1155" s="197"/>
      <c r="J1155" s="197" t="s">
        <v>528</v>
      </c>
      <c r="K1155" s="202" t="s">
        <v>4550</v>
      </c>
      <c r="L1155" s="203">
        <v>410</v>
      </c>
      <c r="M1155" s="203">
        <v>40</v>
      </c>
      <c r="N1155" s="203">
        <v>25</v>
      </c>
      <c r="O1155" s="204" t="s">
        <v>4551</v>
      </c>
      <c r="P1155" s="203" t="s">
        <v>4551</v>
      </c>
      <c r="Q1155" s="197"/>
      <c r="R1155" s="197" t="s">
        <v>1159</v>
      </c>
    </row>
    <row r="1156" spans="1:18" s="205" customFormat="1" ht="10.199999999999999">
      <c r="A1156" s="197" t="s">
        <v>4029</v>
      </c>
      <c r="B1156" s="197" t="s">
        <v>4527</v>
      </c>
      <c r="C1156" s="198">
        <v>2608685869</v>
      </c>
      <c r="D1156" s="199" t="s">
        <v>4552</v>
      </c>
      <c r="E1156" s="200"/>
      <c r="F1156" s="201">
        <f t="shared" si="18"/>
        <v>40.608000000000004</v>
      </c>
      <c r="G1156" s="201">
        <v>33.840000000000003</v>
      </c>
      <c r="H1156" s="199"/>
      <c r="I1156" s="197"/>
      <c r="J1156" s="197" t="s">
        <v>528</v>
      </c>
      <c r="K1156" s="202" t="s">
        <v>4553</v>
      </c>
      <c r="L1156" s="203">
        <v>615</v>
      </c>
      <c r="M1156" s="203">
        <v>42</v>
      </c>
      <c r="N1156" s="203">
        <v>25</v>
      </c>
      <c r="O1156" s="204">
        <v>1</v>
      </c>
      <c r="P1156" s="203">
        <v>1</v>
      </c>
      <c r="Q1156" s="197"/>
      <c r="R1156" s="197" t="s">
        <v>1159</v>
      </c>
    </row>
    <row r="1157" spans="1:18" s="205" customFormat="1" ht="10.199999999999999">
      <c r="A1157" s="197" t="s">
        <v>4029</v>
      </c>
      <c r="B1157" s="197" t="s">
        <v>4527</v>
      </c>
      <c r="C1157" s="198">
        <v>2608685870</v>
      </c>
      <c r="D1157" s="199" t="s">
        <v>4554</v>
      </c>
      <c r="E1157" s="200"/>
      <c r="F1157" s="201">
        <f t="shared" si="18"/>
        <v>39.936</v>
      </c>
      <c r="G1157" s="201">
        <v>33.28</v>
      </c>
      <c r="H1157" s="199"/>
      <c r="I1157" s="197"/>
      <c r="J1157" s="197" t="s">
        <v>528</v>
      </c>
      <c r="K1157" s="202" t="s">
        <v>4555</v>
      </c>
      <c r="L1157" s="203">
        <v>410</v>
      </c>
      <c r="M1157" s="203">
        <v>40</v>
      </c>
      <c r="N1157" s="203">
        <v>25</v>
      </c>
      <c r="O1157" s="204" t="s">
        <v>4556</v>
      </c>
      <c r="P1157" s="203" t="s">
        <v>4556</v>
      </c>
      <c r="Q1157" s="197"/>
      <c r="R1157" s="197" t="s">
        <v>1159</v>
      </c>
    </row>
    <row r="1158" spans="1:18" s="205" customFormat="1" ht="10.199999999999999">
      <c r="A1158" s="197" t="s">
        <v>4029</v>
      </c>
      <c r="B1158" s="197" t="s">
        <v>4527</v>
      </c>
      <c r="C1158" s="198">
        <v>2608685871</v>
      </c>
      <c r="D1158" s="199" t="s">
        <v>4557</v>
      </c>
      <c r="E1158" s="200"/>
      <c r="F1158" s="201">
        <f t="shared" si="18"/>
        <v>45.984000000000002</v>
      </c>
      <c r="G1158" s="201">
        <v>38.32</v>
      </c>
      <c r="H1158" s="199"/>
      <c r="I1158" s="197"/>
      <c r="J1158" s="197" t="s">
        <v>528</v>
      </c>
      <c r="K1158" s="202" t="s">
        <v>4558</v>
      </c>
      <c r="L1158" s="203">
        <v>630</v>
      </c>
      <c r="M1158" s="203">
        <v>42</v>
      </c>
      <c r="N1158" s="203">
        <v>25</v>
      </c>
      <c r="O1158" s="204" t="s">
        <v>4559</v>
      </c>
      <c r="P1158" s="203" t="s">
        <v>4559</v>
      </c>
      <c r="Q1158" s="197"/>
      <c r="R1158" s="197" t="s">
        <v>1159</v>
      </c>
    </row>
    <row r="1159" spans="1:18" s="205" customFormat="1" ht="10.199999999999999">
      <c r="A1159" s="197" t="s">
        <v>4029</v>
      </c>
      <c r="B1159" s="197" t="s">
        <v>4527</v>
      </c>
      <c r="C1159" s="198">
        <v>2608685872</v>
      </c>
      <c r="D1159" s="199" t="s">
        <v>4560</v>
      </c>
      <c r="E1159" s="200"/>
      <c r="F1159" s="201">
        <f t="shared" si="18"/>
        <v>41.279999999999994</v>
      </c>
      <c r="G1159" s="201">
        <v>34.4</v>
      </c>
      <c r="H1159" s="199"/>
      <c r="I1159" s="197"/>
      <c r="J1159" s="197" t="s">
        <v>528</v>
      </c>
      <c r="K1159" s="202" t="s">
        <v>4561</v>
      </c>
      <c r="L1159" s="203">
        <v>410</v>
      </c>
      <c r="M1159" s="203">
        <v>40</v>
      </c>
      <c r="N1159" s="203">
        <v>30</v>
      </c>
      <c r="O1159" s="204" t="s">
        <v>4238</v>
      </c>
      <c r="P1159" s="203" t="s">
        <v>4238</v>
      </c>
      <c r="Q1159" s="197"/>
      <c r="R1159" s="197" t="s">
        <v>1159</v>
      </c>
    </row>
    <row r="1160" spans="1:18" s="205" customFormat="1" ht="10.199999999999999">
      <c r="A1160" s="197" t="s">
        <v>4029</v>
      </c>
      <c r="B1160" s="197" t="s">
        <v>4527</v>
      </c>
      <c r="C1160" s="198">
        <v>2608685873</v>
      </c>
      <c r="D1160" s="199" t="s">
        <v>4562</v>
      </c>
      <c r="E1160" s="200"/>
      <c r="F1160" s="201">
        <f t="shared" si="18"/>
        <v>49.343999999999994</v>
      </c>
      <c r="G1160" s="201">
        <v>41.12</v>
      </c>
      <c r="H1160" s="199"/>
      <c r="I1160" s="197"/>
      <c r="J1160" s="197" t="s">
        <v>528</v>
      </c>
      <c r="K1160" s="202" t="s">
        <v>4563</v>
      </c>
      <c r="L1160" s="203">
        <v>610</v>
      </c>
      <c r="M1160" s="203">
        <v>40</v>
      </c>
      <c r="N1160" s="203">
        <v>30</v>
      </c>
      <c r="O1160" s="204" t="s">
        <v>4564</v>
      </c>
      <c r="P1160" s="203" t="s">
        <v>4564</v>
      </c>
      <c r="Q1160" s="197"/>
      <c r="R1160" s="197" t="s">
        <v>1159</v>
      </c>
    </row>
    <row r="1161" spans="1:18" s="205" customFormat="1" ht="10.199999999999999">
      <c r="A1161" s="197" t="s">
        <v>4029</v>
      </c>
      <c r="B1161" s="197" t="s">
        <v>4527</v>
      </c>
      <c r="C1161" s="198">
        <v>2608685874</v>
      </c>
      <c r="D1161" s="199" t="s">
        <v>4565</v>
      </c>
      <c r="E1161" s="200"/>
      <c r="F1161" s="201">
        <f t="shared" ref="F1161:F1224" si="19">G1161*1.2</f>
        <v>44.963999999999999</v>
      </c>
      <c r="G1161" s="201">
        <v>37.47</v>
      </c>
      <c r="H1161" s="199"/>
      <c r="I1161" s="197"/>
      <c r="J1161" s="197" t="s">
        <v>528</v>
      </c>
      <c r="K1161" s="202" t="s">
        <v>4566</v>
      </c>
      <c r="L1161" s="203">
        <v>420</v>
      </c>
      <c r="M1161" s="203">
        <v>45</v>
      </c>
      <c r="N1161" s="203">
        <v>30</v>
      </c>
      <c r="O1161" s="204" t="s">
        <v>4567</v>
      </c>
      <c r="P1161" s="203" t="s">
        <v>4567</v>
      </c>
      <c r="Q1161" s="197"/>
      <c r="R1161" s="197" t="s">
        <v>1159</v>
      </c>
    </row>
    <row r="1162" spans="1:18" s="205" customFormat="1" ht="10.199999999999999">
      <c r="A1162" s="197" t="s">
        <v>4029</v>
      </c>
      <c r="B1162" s="197" t="s">
        <v>4527</v>
      </c>
      <c r="C1162" s="198">
        <v>2608685875</v>
      </c>
      <c r="D1162" s="199" t="s">
        <v>4568</v>
      </c>
      <c r="E1162" s="200"/>
      <c r="F1162" s="201">
        <f t="shared" si="19"/>
        <v>53.711999999999996</v>
      </c>
      <c r="G1162" s="201">
        <v>44.76</v>
      </c>
      <c r="H1162" s="199"/>
      <c r="I1162" s="197"/>
      <c r="J1162" s="197" t="s">
        <v>528</v>
      </c>
      <c r="K1162" s="202" t="s">
        <v>4569</v>
      </c>
      <c r="L1162" s="203">
        <v>610</v>
      </c>
      <c r="M1162" s="203">
        <v>40</v>
      </c>
      <c r="N1162" s="203">
        <v>32</v>
      </c>
      <c r="O1162" s="204" t="s">
        <v>4570</v>
      </c>
      <c r="P1162" s="203" t="s">
        <v>4570</v>
      </c>
      <c r="Q1162" s="197"/>
      <c r="R1162" s="197" t="s">
        <v>1159</v>
      </c>
    </row>
    <row r="1163" spans="1:18" s="205" customFormat="1" ht="10.199999999999999">
      <c r="A1163" s="197" t="s">
        <v>4029</v>
      </c>
      <c r="B1163" s="197" t="s">
        <v>4527</v>
      </c>
      <c r="C1163" s="198">
        <v>2608685876</v>
      </c>
      <c r="D1163" s="199" t="s">
        <v>4571</v>
      </c>
      <c r="E1163" s="200"/>
      <c r="F1163" s="201">
        <f t="shared" si="19"/>
        <v>60.083999999999996</v>
      </c>
      <c r="G1163" s="201">
        <v>50.07</v>
      </c>
      <c r="H1163" s="199"/>
      <c r="I1163" s="197"/>
      <c r="J1163" s="197" t="s">
        <v>528</v>
      </c>
      <c r="K1163" s="202" t="s">
        <v>4572</v>
      </c>
      <c r="L1163" s="203">
        <v>610</v>
      </c>
      <c r="M1163" s="203">
        <v>40</v>
      </c>
      <c r="N1163" s="203">
        <v>35</v>
      </c>
      <c r="O1163" s="204" t="s">
        <v>4573</v>
      </c>
      <c r="P1163" s="203" t="s">
        <v>4573</v>
      </c>
      <c r="Q1163" s="197"/>
      <c r="R1163" s="197" t="s">
        <v>1159</v>
      </c>
    </row>
    <row r="1164" spans="1:18" s="205" customFormat="1" ht="10.199999999999999">
      <c r="A1164" s="197" t="s">
        <v>4029</v>
      </c>
      <c r="B1164" s="197" t="s">
        <v>4527</v>
      </c>
      <c r="C1164" s="198">
        <v>2608685877</v>
      </c>
      <c r="D1164" s="199" t="s">
        <v>4574</v>
      </c>
      <c r="E1164" s="200"/>
      <c r="F1164" s="201">
        <f t="shared" si="19"/>
        <v>86.58</v>
      </c>
      <c r="G1164" s="201">
        <v>72.150000000000006</v>
      </c>
      <c r="H1164" s="199"/>
      <c r="I1164" s="197"/>
      <c r="J1164" s="197" t="s">
        <v>528</v>
      </c>
      <c r="K1164" s="202" t="s">
        <v>4575</v>
      </c>
      <c r="L1164" s="203">
        <v>610</v>
      </c>
      <c r="M1164" s="203">
        <v>40</v>
      </c>
      <c r="N1164" s="203">
        <v>40</v>
      </c>
      <c r="O1164" s="204" t="s">
        <v>4576</v>
      </c>
      <c r="P1164" s="203" t="s">
        <v>4576</v>
      </c>
      <c r="Q1164" s="197"/>
      <c r="R1164" s="197" t="s">
        <v>1159</v>
      </c>
    </row>
    <row r="1165" spans="1:18" s="205" customFormat="1" ht="10.199999999999999">
      <c r="A1165" s="197" t="s">
        <v>3179</v>
      </c>
      <c r="B1165" s="197" t="s">
        <v>4527</v>
      </c>
      <c r="C1165" s="198">
        <v>1618596455</v>
      </c>
      <c r="D1165" s="199" t="s">
        <v>4577</v>
      </c>
      <c r="E1165" s="200"/>
      <c r="F1165" s="201">
        <f t="shared" si="19"/>
        <v>212.02799999999999</v>
      </c>
      <c r="G1165" s="201">
        <v>176.69</v>
      </c>
      <c r="H1165" s="199"/>
      <c r="I1165" s="197"/>
      <c r="J1165" s="197" t="s">
        <v>421</v>
      </c>
      <c r="K1165" s="202" t="s">
        <v>4578</v>
      </c>
      <c r="L1165" s="203">
        <v>690</v>
      </c>
      <c r="M1165" s="203">
        <v>73</v>
      </c>
      <c r="N1165" s="203">
        <v>65</v>
      </c>
      <c r="O1165" s="204">
        <v>2</v>
      </c>
      <c r="P1165" s="203">
        <v>2</v>
      </c>
      <c r="Q1165" s="197"/>
      <c r="R1165" s="197" t="s">
        <v>1159</v>
      </c>
    </row>
    <row r="1166" spans="1:18" s="205" customFormat="1" ht="10.199999999999999">
      <c r="A1166" s="197" t="s">
        <v>3179</v>
      </c>
      <c r="B1166" s="197" t="s">
        <v>4527</v>
      </c>
      <c r="C1166" s="198">
        <v>1618596456</v>
      </c>
      <c r="D1166" s="199" t="s">
        <v>4579</v>
      </c>
      <c r="E1166" s="200"/>
      <c r="F1166" s="201">
        <f t="shared" si="19"/>
        <v>229.05599999999998</v>
      </c>
      <c r="G1166" s="201">
        <v>190.88</v>
      </c>
      <c r="H1166" s="199"/>
      <c r="I1166" s="197"/>
      <c r="J1166" s="197" t="s">
        <v>421</v>
      </c>
      <c r="K1166" s="202" t="s">
        <v>4580</v>
      </c>
      <c r="L1166" s="203">
        <v>1.0449999999999999</v>
      </c>
      <c r="M1166" s="203">
        <v>64</v>
      </c>
      <c r="N1166" s="203">
        <v>64</v>
      </c>
      <c r="O1166" s="204" t="s">
        <v>4581</v>
      </c>
      <c r="P1166" s="203" t="s">
        <v>4581</v>
      </c>
      <c r="Q1166" s="197"/>
      <c r="R1166" s="197" t="s">
        <v>1159</v>
      </c>
    </row>
    <row r="1167" spans="1:18" s="205" customFormat="1" ht="10.199999999999999">
      <c r="A1167" s="197" t="s">
        <v>3179</v>
      </c>
      <c r="B1167" s="197" t="s">
        <v>4527</v>
      </c>
      <c r="C1167" s="198">
        <v>1618596457</v>
      </c>
      <c r="D1167" s="199" t="s">
        <v>4582</v>
      </c>
      <c r="E1167" s="200"/>
      <c r="F1167" s="201">
        <f t="shared" si="19"/>
        <v>238.63200000000001</v>
      </c>
      <c r="G1167" s="201">
        <v>198.86</v>
      </c>
      <c r="H1167" s="199"/>
      <c r="I1167" s="197"/>
      <c r="J1167" s="197" t="s">
        <v>421</v>
      </c>
      <c r="K1167" s="202" t="s">
        <v>4583</v>
      </c>
      <c r="L1167" s="203">
        <v>647</v>
      </c>
      <c r="M1167" s="203">
        <v>64</v>
      </c>
      <c r="N1167" s="203">
        <v>64</v>
      </c>
      <c r="O1167" s="204" t="s">
        <v>4584</v>
      </c>
      <c r="P1167" s="203" t="s">
        <v>4584</v>
      </c>
      <c r="Q1167" s="197"/>
      <c r="R1167" s="197" t="s">
        <v>1159</v>
      </c>
    </row>
    <row r="1168" spans="1:18" s="205" customFormat="1" ht="10.199999999999999">
      <c r="A1168" s="197" t="s">
        <v>3179</v>
      </c>
      <c r="B1168" s="197" t="s">
        <v>4527</v>
      </c>
      <c r="C1168" s="198">
        <v>1618596458</v>
      </c>
      <c r="D1168" s="199" t="s">
        <v>4585</v>
      </c>
      <c r="E1168" s="200"/>
      <c r="F1168" s="201">
        <f t="shared" si="19"/>
        <v>244.58399999999997</v>
      </c>
      <c r="G1168" s="201">
        <v>203.82</v>
      </c>
      <c r="H1168" s="199"/>
      <c r="I1168" s="197"/>
      <c r="J1168" s="197" t="s">
        <v>421</v>
      </c>
      <c r="K1168" s="202" t="s">
        <v>4586</v>
      </c>
      <c r="L1168" s="203">
        <v>1.0449999999999999</v>
      </c>
      <c r="M1168" s="203">
        <v>66</v>
      </c>
      <c r="N1168" s="203">
        <v>66</v>
      </c>
      <c r="O1168" s="204" t="s">
        <v>4587</v>
      </c>
      <c r="P1168" s="203" t="s">
        <v>4587</v>
      </c>
      <c r="Q1168" s="197"/>
      <c r="R1168" s="197" t="s">
        <v>1159</v>
      </c>
    </row>
    <row r="1169" spans="1:18" s="205" customFormat="1" ht="10.199999999999999">
      <c r="A1169" s="197" t="s">
        <v>3179</v>
      </c>
      <c r="B1169" s="197" t="s">
        <v>4527</v>
      </c>
      <c r="C1169" s="198">
        <v>1618596459</v>
      </c>
      <c r="D1169" s="199" t="s">
        <v>4588</v>
      </c>
      <c r="E1169" s="200"/>
      <c r="F1169" s="201">
        <f t="shared" si="19"/>
        <v>289.71600000000001</v>
      </c>
      <c r="G1169" s="201">
        <v>241.43</v>
      </c>
      <c r="H1169" s="199"/>
      <c r="I1169" s="197"/>
      <c r="J1169" s="197" t="s">
        <v>421</v>
      </c>
      <c r="K1169" s="202" t="s">
        <v>4589</v>
      </c>
      <c r="L1169" s="203">
        <v>648</v>
      </c>
      <c r="M1169" s="203">
        <v>90</v>
      </c>
      <c r="N1169" s="203">
        <v>90</v>
      </c>
      <c r="O1169" s="204" t="s">
        <v>4590</v>
      </c>
      <c r="P1169" s="203" t="s">
        <v>4590</v>
      </c>
      <c r="Q1169" s="197"/>
      <c r="R1169" s="197" t="s">
        <v>3184</v>
      </c>
    </row>
    <row r="1170" spans="1:18" s="205" customFormat="1" ht="10.199999999999999">
      <c r="A1170" s="197" t="s">
        <v>3179</v>
      </c>
      <c r="B1170" s="197" t="s">
        <v>4527</v>
      </c>
      <c r="C1170" s="198">
        <v>1618596460</v>
      </c>
      <c r="D1170" s="199" t="s">
        <v>4591</v>
      </c>
      <c r="E1170" s="200"/>
      <c r="F1170" s="201">
        <f t="shared" si="19"/>
        <v>304.548</v>
      </c>
      <c r="G1170" s="201">
        <v>253.79</v>
      </c>
      <c r="H1170" s="199"/>
      <c r="I1170" s="197"/>
      <c r="J1170" s="197" t="s">
        <v>421</v>
      </c>
      <c r="K1170" s="202" t="s">
        <v>4592</v>
      </c>
      <c r="L1170" s="203">
        <v>1.095</v>
      </c>
      <c r="M1170" s="203">
        <v>98</v>
      </c>
      <c r="N1170" s="203">
        <v>98</v>
      </c>
      <c r="O1170" s="204" t="s">
        <v>4593</v>
      </c>
      <c r="P1170" s="203" t="s">
        <v>4593</v>
      </c>
      <c r="Q1170" s="197"/>
      <c r="R1170" s="197" t="s">
        <v>1159</v>
      </c>
    </row>
    <row r="1171" spans="1:18" s="205" customFormat="1" ht="10.199999999999999">
      <c r="A1171" s="197" t="s">
        <v>3179</v>
      </c>
      <c r="B1171" s="197" t="s">
        <v>4527</v>
      </c>
      <c r="C1171" s="198">
        <v>1618596461</v>
      </c>
      <c r="D1171" s="199" t="s">
        <v>4594</v>
      </c>
      <c r="E1171" s="200"/>
      <c r="F1171" s="201">
        <f t="shared" si="19"/>
        <v>347.48399999999998</v>
      </c>
      <c r="G1171" s="201">
        <v>289.57</v>
      </c>
      <c r="H1171" s="199"/>
      <c r="I1171" s="197"/>
      <c r="J1171" s="197" t="s">
        <v>421</v>
      </c>
      <c r="K1171" s="202" t="s">
        <v>4595</v>
      </c>
      <c r="L1171" s="203">
        <v>640</v>
      </c>
      <c r="M1171" s="203">
        <v>110</v>
      </c>
      <c r="N1171" s="203">
        <v>90</v>
      </c>
      <c r="O1171" s="204" t="s">
        <v>4596</v>
      </c>
      <c r="P1171" s="203" t="s">
        <v>4596</v>
      </c>
      <c r="Q1171" s="197"/>
      <c r="R1171" s="197" t="s">
        <v>1159</v>
      </c>
    </row>
    <row r="1172" spans="1:18" s="205" customFormat="1" ht="10.199999999999999">
      <c r="A1172" s="197" t="s">
        <v>3179</v>
      </c>
      <c r="B1172" s="197" t="s">
        <v>4527</v>
      </c>
      <c r="C1172" s="198">
        <v>1618596462</v>
      </c>
      <c r="D1172" s="199" t="s">
        <v>4597</v>
      </c>
      <c r="E1172" s="200"/>
      <c r="F1172" s="201">
        <f t="shared" si="19"/>
        <v>371.4</v>
      </c>
      <c r="G1172" s="201">
        <v>309.5</v>
      </c>
      <c r="H1172" s="199"/>
      <c r="I1172" s="197"/>
      <c r="J1172" s="197" t="s">
        <v>421</v>
      </c>
      <c r="K1172" s="202" t="s">
        <v>4598</v>
      </c>
      <c r="L1172" s="203">
        <v>1.0900000000000001</v>
      </c>
      <c r="M1172" s="203">
        <v>85</v>
      </c>
      <c r="N1172" s="203">
        <v>85</v>
      </c>
      <c r="O1172" s="204" t="s">
        <v>4599</v>
      </c>
      <c r="P1172" s="203" t="s">
        <v>4599</v>
      </c>
      <c r="Q1172" s="197"/>
      <c r="R1172" s="197" t="s">
        <v>1159</v>
      </c>
    </row>
    <row r="1173" spans="1:18" s="205" customFormat="1" ht="10.199999999999999">
      <c r="A1173" s="197" t="s">
        <v>3179</v>
      </c>
      <c r="B1173" s="197" t="s">
        <v>4527</v>
      </c>
      <c r="C1173" s="198">
        <v>1618596502</v>
      </c>
      <c r="D1173" s="199" t="s">
        <v>4600</v>
      </c>
      <c r="E1173" s="200"/>
      <c r="F1173" s="201">
        <f t="shared" si="19"/>
        <v>80.399999999999991</v>
      </c>
      <c r="G1173" s="201">
        <v>67</v>
      </c>
      <c r="H1173" s="199"/>
      <c r="I1173" s="197"/>
      <c r="J1173" s="197" t="s">
        <v>421</v>
      </c>
      <c r="K1173" s="202"/>
      <c r="L1173" s="203">
        <v>560</v>
      </c>
      <c r="M1173" s="203">
        <v>50</v>
      </c>
      <c r="N1173" s="203">
        <v>50</v>
      </c>
      <c r="O1173" s="204" t="s">
        <v>4058</v>
      </c>
      <c r="P1173" s="203" t="s">
        <v>4058</v>
      </c>
      <c r="Q1173" s="197"/>
      <c r="R1173" s="197" t="s">
        <v>1159</v>
      </c>
    </row>
    <row r="1174" spans="1:18" s="205" customFormat="1" ht="10.199999999999999">
      <c r="A1174" s="197" t="s">
        <v>3179</v>
      </c>
      <c r="B1174" s="197" t="s">
        <v>4527</v>
      </c>
      <c r="C1174" s="198">
        <v>1618596503</v>
      </c>
      <c r="D1174" s="199" t="s">
        <v>4601</v>
      </c>
      <c r="E1174" s="200"/>
      <c r="F1174" s="201">
        <f t="shared" si="19"/>
        <v>103.872</v>
      </c>
      <c r="G1174" s="201">
        <v>86.56</v>
      </c>
      <c r="H1174" s="199"/>
      <c r="I1174" s="197"/>
      <c r="J1174" s="197" t="s">
        <v>421</v>
      </c>
      <c r="K1174" s="202"/>
      <c r="L1174" s="203">
        <v>750</v>
      </c>
      <c r="M1174" s="203">
        <v>45</v>
      </c>
      <c r="N1174" s="203">
        <v>45</v>
      </c>
      <c r="O1174" s="204" t="s">
        <v>4602</v>
      </c>
      <c r="P1174" s="203" t="s">
        <v>4602</v>
      </c>
      <c r="Q1174" s="197"/>
      <c r="R1174" s="197" t="s">
        <v>1159</v>
      </c>
    </row>
    <row r="1175" spans="1:18" s="205" customFormat="1" ht="10.199999999999999">
      <c r="A1175" s="197" t="s">
        <v>3179</v>
      </c>
      <c r="B1175" s="197" t="s">
        <v>4527</v>
      </c>
      <c r="C1175" s="198">
        <v>1618596504</v>
      </c>
      <c r="D1175" s="199" t="s">
        <v>4603</v>
      </c>
      <c r="E1175" s="200"/>
      <c r="F1175" s="201">
        <f t="shared" si="19"/>
        <v>127.944</v>
      </c>
      <c r="G1175" s="201">
        <v>106.62</v>
      </c>
      <c r="H1175" s="199"/>
      <c r="I1175" s="197"/>
      <c r="J1175" s="197" t="s">
        <v>421</v>
      </c>
      <c r="K1175" s="202"/>
      <c r="L1175" s="203">
        <v>960</v>
      </c>
      <c r="M1175" s="203">
        <v>45</v>
      </c>
      <c r="N1175" s="203">
        <v>45</v>
      </c>
      <c r="O1175" s="204" t="s">
        <v>4604</v>
      </c>
      <c r="P1175" s="203" t="s">
        <v>4604</v>
      </c>
      <c r="Q1175" s="197"/>
      <c r="R1175" s="197" t="s">
        <v>1159</v>
      </c>
    </row>
    <row r="1176" spans="1:18" s="205" customFormat="1" ht="10.199999999999999">
      <c r="A1176" s="197" t="s">
        <v>3179</v>
      </c>
      <c r="B1176" s="197" t="s">
        <v>4527</v>
      </c>
      <c r="C1176" s="198">
        <v>1618596505</v>
      </c>
      <c r="D1176" s="199" t="s">
        <v>4605</v>
      </c>
      <c r="E1176" s="200"/>
      <c r="F1176" s="201">
        <f t="shared" si="19"/>
        <v>93.899999999999991</v>
      </c>
      <c r="G1176" s="201">
        <v>78.25</v>
      </c>
      <c r="H1176" s="199"/>
      <c r="I1176" s="197"/>
      <c r="J1176" s="197" t="s">
        <v>421</v>
      </c>
      <c r="K1176" s="202"/>
      <c r="L1176" s="203">
        <v>560</v>
      </c>
      <c r="M1176" s="203">
        <v>45</v>
      </c>
      <c r="N1176" s="203">
        <v>45</v>
      </c>
      <c r="O1176" s="204" t="s">
        <v>4606</v>
      </c>
      <c r="P1176" s="203" t="s">
        <v>4606</v>
      </c>
      <c r="Q1176" s="197"/>
      <c r="R1176" s="197" t="s">
        <v>1159</v>
      </c>
    </row>
    <row r="1177" spans="1:18" s="205" customFormat="1" ht="10.199999999999999">
      <c r="A1177" s="197" t="s">
        <v>3179</v>
      </c>
      <c r="B1177" s="197" t="s">
        <v>4527</v>
      </c>
      <c r="C1177" s="198">
        <v>1618596506</v>
      </c>
      <c r="D1177" s="199" t="s">
        <v>4607</v>
      </c>
      <c r="E1177" s="200"/>
      <c r="F1177" s="201">
        <f t="shared" si="19"/>
        <v>117.96</v>
      </c>
      <c r="G1177" s="201">
        <v>98.3</v>
      </c>
      <c r="H1177" s="199"/>
      <c r="I1177" s="197"/>
      <c r="J1177" s="197" t="s">
        <v>421</v>
      </c>
      <c r="K1177" s="202"/>
      <c r="L1177" s="203">
        <v>755</v>
      </c>
      <c r="M1177" s="203">
        <v>50</v>
      </c>
      <c r="N1177" s="203">
        <v>50</v>
      </c>
      <c r="O1177" s="204" t="s">
        <v>4608</v>
      </c>
      <c r="P1177" s="203" t="s">
        <v>4608</v>
      </c>
      <c r="Q1177" s="197"/>
      <c r="R1177" s="197" t="s">
        <v>1159</v>
      </c>
    </row>
    <row r="1178" spans="1:18" s="205" customFormat="1" ht="10.199999999999999">
      <c r="A1178" s="197" t="s">
        <v>3179</v>
      </c>
      <c r="B1178" s="197" t="s">
        <v>4527</v>
      </c>
      <c r="C1178" s="198">
        <v>1618596507</v>
      </c>
      <c r="D1178" s="199" t="s">
        <v>4609</v>
      </c>
      <c r="E1178" s="200"/>
      <c r="F1178" s="201">
        <f t="shared" si="19"/>
        <v>140.83199999999999</v>
      </c>
      <c r="G1178" s="201">
        <v>117.36</v>
      </c>
      <c r="H1178" s="199"/>
      <c r="I1178" s="197"/>
      <c r="J1178" s="197" t="s">
        <v>421</v>
      </c>
      <c r="K1178" s="202"/>
      <c r="L1178" s="203">
        <v>960</v>
      </c>
      <c r="M1178" s="203">
        <v>50</v>
      </c>
      <c r="N1178" s="203">
        <v>50</v>
      </c>
      <c r="O1178" s="204" t="s">
        <v>4610</v>
      </c>
      <c r="P1178" s="203" t="s">
        <v>4611</v>
      </c>
      <c r="Q1178" s="197"/>
      <c r="R1178" s="197" t="s">
        <v>1159</v>
      </c>
    </row>
    <row r="1179" spans="1:18" s="205" customFormat="1" ht="10.199999999999999">
      <c r="A1179" s="197" t="s">
        <v>3179</v>
      </c>
      <c r="B1179" s="197" t="s">
        <v>4527</v>
      </c>
      <c r="C1179" s="198">
        <v>2608580518</v>
      </c>
      <c r="D1179" s="199" t="s">
        <v>4612</v>
      </c>
      <c r="E1179" s="200"/>
      <c r="F1179" s="201">
        <f t="shared" si="19"/>
        <v>137.62799999999999</v>
      </c>
      <c r="G1179" s="201">
        <v>114.69</v>
      </c>
      <c r="H1179" s="199"/>
      <c r="I1179" s="197"/>
      <c r="J1179" s="197" t="s">
        <v>421</v>
      </c>
      <c r="K1179" s="202" t="s">
        <v>4613</v>
      </c>
      <c r="L1179" s="203">
        <v>220</v>
      </c>
      <c r="M1179" s="203">
        <v>65</v>
      </c>
      <c r="N1179" s="203">
        <v>65</v>
      </c>
      <c r="O1179" s="204" t="s">
        <v>4249</v>
      </c>
      <c r="P1179" s="203" t="s">
        <v>4249</v>
      </c>
      <c r="Q1179" s="197"/>
      <c r="R1179" s="197" t="s">
        <v>3184</v>
      </c>
    </row>
    <row r="1180" spans="1:18" s="205" customFormat="1" ht="10.199999999999999">
      <c r="A1180" s="197" t="s">
        <v>3179</v>
      </c>
      <c r="B1180" s="197" t="s">
        <v>4527</v>
      </c>
      <c r="C1180" s="198">
        <v>2608580519</v>
      </c>
      <c r="D1180" s="199" t="s">
        <v>4614</v>
      </c>
      <c r="E1180" s="200"/>
      <c r="F1180" s="201">
        <f t="shared" si="19"/>
        <v>143.73599999999999</v>
      </c>
      <c r="G1180" s="201">
        <v>119.78</v>
      </c>
      <c r="H1180" s="199"/>
      <c r="I1180" s="197"/>
      <c r="J1180" s="197" t="s">
        <v>421</v>
      </c>
      <c r="K1180" s="202" t="s">
        <v>4615</v>
      </c>
      <c r="L1180" s="203">
        <v>220</v>
      </c>
      <c r="M1180" s="203">
        <v>65</v>
      </c>
      <c r="N1180" s="203">
        <v>65</v>
      </c>
      <c r="O1180" s="204" t="s">
        <v>4010</v>
      </c>
      <c r="P1180" s="203" t="s">
        <v>4010</v>
      </c>
      <c r="Q1180" s="197"/>
      <c r="R1180" s="197" t="s">
        <v>3184</v>
      </c>
    </row>
    <row r="1181" spans="1:18" s="205" customFormat="1" ht="10.199999999999999">
      <c r="A1181" s="197" t="s">
        <v>3179</v>
      </c>
      <c r="B1181" s="197" t="s">
        <v>4527</v>
      </c>
      <c r="C1181" s="198">
        <v>2608580520</v>
      </c>
      <c r="D1181" s="199" t="s">
        <v>4616</v>
      </c>
      <c r="E1181" s="200"/>
      <c r="F1181" s="201">
        <f t="shared" si="19"/>
        <v>149.85599999999999</v>
      </c>
      <c r="G1181" s="201">
        <v>124.88</v>
      </c>
      <c r="H1181" s="199"/>
      <c r="I1181" s="197"/>
      <c r="J1181" s="197" t="s">
        <v>421</v>
      </c>
      <c r="K1181" s="202" t="s">
        <v>4617</v>
      </c>
      <c r="L1181" s="203">
        <v>220</v>
      </c>
      <c r="M1181" s="203">
        <v>65</v>
      </c>
      <c r="N1181" s="203">
        <v>65</v>
      </c>
      <c r="O1181" s="204" t="s">
        <v>4618</v>
      </c>
      <c r="P1181" s="203" t="s">
        <v>4618</v>
      </c>
      <c r="Q1181" s="197"/>
      <c r="R1181" s="197" t="s">
        <v>3184</v>
      </c>
    </row>
    <row r="1182" spans="1:18" s="205" customFormat="1" ht="10.199999999999999">
      <c r="A1182" s="197" t="s">
        <v>3179</v>
      </c>
      <c r="B1182" s="197" t="s">
        <v>4527</v>
      </c>
      <c r="C1182" s="198">
        <v>2608580521</v>
      </c>
      <c r="D1182" s="199" t="s">
        <v>4619</v>
      </c>
      <c r="E1182" s="200"/>
      <c r="F1182" s="201">
        <f t="shared" si="19"/>
        <v>162.096</v>
      </c>
      <c r="G1182" s="201">
        <v>135.08000000000001</v>
      </c>
      <c r="H1182" s="199"/>
      <c r="I1182" s="197"/>
      <c r="J1182" s="197" t="s">
        <v>421</v>
      </c>
      <c r="K1182" s="202" t="s">
        <v>4620</v>
      </c>
      <c r="L1182" s="203">
        <v>220</v>
      </c>
      <c r="M1182" s="203">
        <v>90</v>
      </c>
      <c r="N1182" s="203">
        <v>90</v>
      </c>
      <c r="O1182" s="204" t="s">
        <v>4621</v>
      </c>
      <c r="P1182" s="203" t="s">
        <v>4621</v>
      </c>
      <c r="Q1182" s="197"/>
      <c r="R1182" s="197" t="s">
        <v>1159</v>
      </c>
    </row>
    <row r="1183" spans="1:18" s="205" customFormat="1" ht="10.199999999999999">
      <c r="A1183" s="197" t="s">
        <v>3179</v>
      </c>
      <c r="B1183" s="197" t="s">
        <v>4527</v>
      </c>
      <c r="C1183" s="198">
        <v>2608580522</v>
      </c>
      <c r="D1183" s="199" t="s">
        <v>4622</v>
      </c>
      <c r="E1183" s="200"/>
      <c r="F1183" s="201">
        <f t="shared" si="19"/>
        <v>180.43200000000002</v>
      </c>
      <c r="G1183" s="201">
        <v>150.36000000000001</v>
      </c>
      <c r="H1183" s="199"/>
      <c r="I1183" s="197"/>
      <c r="J1183" s="197" t="s">
        <v>421</v>
      </c>
      <c r="K1183" s="202" t="s">
        <v>4623</v>
      </c>
      <c r="L1183" s="203">
        <v>215</v>
      </c>
      <c r="M1183" s="203">
        <v>85</v>
      </c>
      <c r="N1183" s="203">
        <v>85</v>
      </c>
      <c r="O1183" s="204" t="s">
        <v>4564</v>
      </c>
      <c r="P1183" s="203" t="s">
        <v>4564</v>
      </c>
      <c r="Q1183" s="197"/>
      <c r="R1183" s="197" t="s">
        <v>1159</v>
      </c>
    </row>
    <row r="1184" spans="1:18" s="205" customFormat="1" ht="10.199999999999999">
      <c r="A1184" s="197" t="s">
        <v>3179</v>
      </c>
      <c r="B1184" s="197" t="s">
        <v>4527</v>
      </c>
      <c r="C1184" s="198">
        <v>2608580523</v>
      </c>
      <c r="D1184" s="199" t="s">
        <v>4624</v>
      </c>
      <c r="E1184" s="200"/>
      <c r="F1184" s="201">
        <f t="shared" si="19"/>
        <v>198.78</v>
      </c>
      <c r="G1184" s="201">
        <v>165.65</v>
      </c>
      <c r="H1184" s="199"/>
      <c r="I1184" s="197"/>
      <c r="J1184" s="197" t="s">
        <v>421</v>
      </c>
      <c r="K1184" s="202" t="s">
        <v>4625</v>
      </c>
      <c r="L1184" s="203">
        <v>220</v>
      </c>
      <c r="M1184" s="203">
        <v>120</v>
      </c>
      <c r="N1184" s="203">
        <v>120</v>
      </c>
      <c r="O1184" s="204" t="s">
        <v>4606</v>
      </c>
      <c r="P1184" s="203" t="s">
        <v>4606</v>
      </c>
      <c r="Q1184" s="197"/>
      <c r="R1184" s="197" t="s">
        <v>3184</v>
      </c>
    </row>
    <row r="1185" spans="1:18" s="205" customFormat="1" ht="10.199999999999999">
      <c r="A1185" s="197" t="s">
        <v>3179</v>
      </c>
      <c r="B1185" s="197" t="s">
        <v>4527</v>
      </c>
      <c r="C1185" s="198">
        <v>2608580524</v>
      </c>
      <c r="D1185" s="199" t="s">
        <v>4626</v>
      </c>
      <c r="E1185" s="200"/>
      <c r="F1185" s="201">
        <f t="shared" si="19"/>
        <v>217.14</v>
      </c>
      <c r="G1185" s="201">
        <v>180.95</v>
      </c>
      <c r="H1185" s="199"/>
      <c r="I1185" s="197"/>
      <c r="J1185" s="197" t="s">
        <v>421</v>
      </c>
      <c r="K1185" s="202" t="s">
        <v>4627</v>
      </c>
      <c r="L1185" s="203">
        <v>220</v>
      </c>
      <c r="M1185" s="203">
        <v>110</v>
      </c>
      <c r="N1185" s="203">
        <v>110</v>
      </c>
      <c r="O1185" s="204" t="s">
        <v>4628</v>
      </c>
      <c r="P1185" s="203" t="s">
        <v>4628</v>
      </c>
      <c r="Q1185" s="197"/>
      <c r="R1185" s="197" t="s">
        <v>3184</v>
      </c>
    </row>
    <row r="1186" spans="1:18" s="205" customFormat="1" ht="10.199999999999999">
      <c r="A1186" s="197" t="s">
        <v>3179</v>
      </c>
      <c r="B1186" s="197" t="s">
        <v>4527</v>
      </c>
      <c r="C1186" s="198">
        <v>2608580525</v>
      </c>
      <c r="D1186" s="199" t="s">
        <v>4629</v>
      </c>
      <c r="E1186" s="200"/>
      <c r="F1186" s="201">
        <f t="shared" si="19"/>
        <v>253.83599999999998</v>
      </c>
      <c r="G1186" s="201">
        <v>211.53</v>
      </c>
      <c r="H1186" s="199"/>
      <c r="I1186" s="197"/>
      <c r="J1186" s="197" t="s">
        <v>421</v>
      </c>
      <c r="K1186" s="202" t="s">
        <v>4630</v>
      </c>
      <c r="L1186" s="203">
        <v>210</v>
      </c>
      <c r="M1186" s="203">
        <v>160</v>
      </c>
      <c r="N1186" s="203">
        <v>160</v>
      </c>
      <c r="O1186" s="204" t="s">
        <v>4035</v>
      </c>
      <c r="P1186" s="203" t="s">
        <v>4035</v>
      </c>
      <c r="Q1186" s="197"/>
      <c r="R1186" s="197" t="s">
        <v>3184</v>
      </c>
    </row>
    <row r="1187" spans="1:18" s="205" customFormat="1" ht="10.199999999999999">
      <c r="A1187" s="197" t="s">
        <v>3179</v>
      </c>
      <c r="B1187" s="197" t="s">
        <v>4527</v>
      </c>
      <c r="C1187" s="198">
        <v>2608580526</v>
      </c>
      <c r="D1187" s="199" t="s">
        <v>4631</v>
      </c>
      <c r="E1187" s="200"/>
      <c r="F1187" s="201">
        <f t="shared" si="19"/>
        <v>388.404</v>
      </c>
      <c r="G1187" s="201">
        <v>323.67</v>
      </c>
      <c r="H1187" s="199"/>
      <c r="I1187" s="197"/>
      <c r="J1187" s="197" t="s">
        <v>421</v>
      </c>
      <c r="K1187" s="202" t="s">
        <v>4632</v>
      </c>
      <c r="L1187" s="203">
        <v>300</v>
      </c>
      <c r="M1187" s="203">
        <v>165</v>
      </c>
      <c r="N1187" s="203">
        <v>165</v>
      </c>
      <c r="O1187" s="204" t="s">
        <v>4633</v>
      </c>
      <c r="P1187" s="203" t="s">
        <v>4633</v>
      </c>
      <c r="Q1187" s="197"/>
      <c r="R1187" s="197" t="s">
        <v>3184</v>
      </c>
    </row>
    <row r="1188" spans="1:18" s="205" customFormat="1" ht="10.199999999999999">
      <c r="A1188" s="197" t="s">
        <v>3179</v>
      </c>
      <c r="B1188" s="197" t="s">
        <v>4527</v>
      </c>
      <c r="C1188" s="198">
        <v>2608580527</v>
      </c>
      <c r="D1188" s="199" t="s">
        <v>4634</v>
      </c>
      <c r="E1188" s="200"/>
      <c r="F1188" s="201">
        <f t="shared" si="19"/>
        <v>54.743999999999993</v>
      </c>
      <c r="G1188" s="656">
        <v>45.62</v>
      </c>
      <c r="H1188" s="199"/>
      <c r="I1188" s="197"/>
      <c r="J1188" s="197" t="s">
        <v>421</v>
      </c>
      <c r="K1188" s="202" t="s">
        <v>4635</v>
      </c>
      <c r="L1188" s="203">
        <v>300</v>
      </c>
      <c r="M1188" s="203">
        <v>42</v>
      </c>
      <c r="N1188" s="203">
        <v>25</v>
      </c>
      <c r="O1188" s="204" t="s">
        <v>3671</v>
      </c>
      <c r="P1188" s="203" t="s">
        <v>4636</v>
      </c>
      <c r="Q1188" s="197"/>
      <c r="R1188" s="197" t="s">
        <v>3184</v>
      </c>
    </row>
    <row r="1189" spans="1:18" s="205" customFormat="1" ht="10.199999999999999">
      <c r="A1189" s="197" t="s">
        <v>3179</v>
      </c>
      <c r="B1189" s="197" t="s">
        <v>4527</v>
      </c>
      <c r="C1189" s="198">
        <v>2608580528</v>
      </c>
      <c r="D1189" s="199" t="s">
        <v>4637</v>
      </c>
      <c r="E1189" s="200"/>
      <c r="F1189" s="201">
        <f t="shared" si="19"/>
        <v>72.791999999999987</v>
      </c>
      <c r="G1189" s="201">
        <v>60.66</v>
      </c>
      <c r="H1189" s="199"/>
      <c r="I1189" s="197"/>
      <c r="J1189" s="197" t="s">
        <v>421</v>
      </c>
      <c r="K1189" s="202" t="s">
        <v>4638</v>
      </c>
      <c r="L1189" s="203">
        <v>560</v>
      </c>
      <c r="M1189" s="203">
        <v>42</v>
      </c>
      <c r="N1189" s="203">
        <v>25</v>
      </c>
      <c r="O1189" s="204" t="s">
        <v>4621</v>
      </c>
      <c r="P1189" s="203" t="s">
        <v>4621</v>
      </c>
      <c r="Q1189" s="197"/>
      <c r="R1189" s="197" t="s">
        <v>3184</v>
      </c>
    </row>
    <row r="1190" spans="1:18" s="205" customFormat="1" ht="10.199999999999999">
      <c r="A1190" s="197" t="s">
        <v>3179</v>
      </c>
      <c r="B1190" s="197" t="s">
        <v>4527</v>
      </c>
      <c r="C1190" s="198">
        <v>2608586717</v>
      </c>
      <c r="D1190" s="199" t="s">
        <v>4639</v>
      </c>
      <c r="E1190" s="200"/>
      <c r="F1190" s="201">
        <f t="shared" si="19"/>
        <v>25.547999999999998</v>
      </c>
      <c r="G1190" s="201">
        <v>21.29</v>
      </c>
      <c r="H1190" s="199"/>
      <c r="I1190" s="197"/>
      <c r="J1190" s="197" t="s">
        <v>421</v>
      </c>
      <c r="K1190" s="202" t="s">
        <v>4640</v>
      </c>
      <c r="L1190" s="203">
        <v>280</v>
      </c>
      <c r="M1190" s="203">
        <v>45</v>
      </c>
      <c r="N1190" s="203">
        <v>45</v>
      </c>
      <c r="O1190" s="204" t="s">
        <v>4641</v>
      </c>
      <c r="P1190" s="203" t="s">
        <v>4641</v>
      </c>
      <c r="Q1190" s="197"/>
      <c r="R1190" s="197" t="s">
        <v>1159</v>
      </c>
    </row>
    <row r="1191" spans="1:18" s="205" customFormat="1" ht="10.199999999999999">
      <c r="A1191" s="197" t="s">
        <v>3179</v>
      </c>
      <c r="B1191" s="197" t="s">
        <v>4527</v>
      </c>
      <c r="C1191" s="198">
        <v>2608586718</v>
      </c>
      <c r="D1191" s="199" t="s">
        <v>4642</v>
      </c>
      <c r="E1191" s="200"/>
      <c r="F1191" s="201">
        <f t="shared" si="19"/>
        <v>31.2</v>
      </c>
      <c r="G1191" s="201">
        <v>26</v>
      </c>
      <c r="H1191" s="199"/>
      <c r="I1191" s="197"/>
      <c r="J1191" s="197" t="s">
        <v>421</v>
      </c>
      <c r="K1191" s="202" t="s">
        <v>4643</v>
      </c>
      <c r="L1191" s="203">
        <v>480</v>
      </c>
      <c r="M1191" s="203">
        <v>45</v>
      </c>
      <c r="N1191" s="203">
        <v>45</v>
      </c>
      <c r="O1191" s="204" t="s">
        <v>4067</v>
      </c>
      <c r="P1191" s="203" t="s">
        <v>4644</v>
      </c>
      <c r="Q1191" s="197"/>
      <c r="R1191" s="197" t="s">
        <v>1159</v>
      </c>
    </row>
    <row r="1192" spans="1:18" s="205" customFormat="1" ht="10.199999999999999">
      <c r="A1192" s="197" t="s">
        <v>3179</v>
      </c>
      <c r="B1192" s="197" t="s">
        <v>4527</v>
      </c>
      <c r="C1192" s="198">
        <v>2608586738</v>
      </c>
      <c r="D1192" s="199" t="s">
        <v>4672</v>
      </c>
      <c r="E1192" s="657"/>
      <c r="F1192" s="201">
        <f t="shared" si="19"/>
        <v>21.479999999999997</v>
      </c>
      <c r="G1192" s="201">
        <v>17.899999999999999</v>
      </c>
      <c r="H1192" s="199"/>
      <c r="I1192" s="197"/>
      <c r="J1192" s="203" t="s">
        <v>421</v>
      </c>
      <c r="K1192" s="202" t="s">
        <v>4673</v>
      </c>
      <c r="L1192" s="203">
        <v>380</v>
      </c>
      <c r="M1192" s="203">
        <v>50</v>
      </c>
      <c r="N1192" s="203">
        <v>50</v>
      </c>
      <c r="O1192" s="204" t="s">
        <v>4674</v>
      </c>
      <c r="P1192" s="203" t="s">
        <v>4675</v>
      </c>
      <c r="Q1192" s="197"/>
      <c r="R1192" s="197" t="s">
        <v>1159</v>
      </c>
    </row>
    <row r="1193" spans="1:18" s="205" customFormat="1" ht="10.199999999999999">
      <c r="A1193" s="197" t="s">
        <v>3179</v>
      </c>
      <c r="B1193" s="197" t="s">
        <v>4527</v>
      </c>
      <c r="C1193" s="198">
        <v>2608586739</v>
      </c>
      <c r="D1193" s="199" t="s">
        <v>4676</v>
      </c>
      <c r="E1193" s="657"/>
      <c r="F1193" s="201">
        <f t="shared" si="19"/>
        <v>27.228000000000002</v>
      </c>
      <c r="G1193" s="201">
        <v>22.69</v>
      </c>
      <c r="H1193" s="199"/>
      <c r="I1193" s="197"/>
      <c r="J1193" s="203" t="s">
        <v>421</v>
      </c>
      <c r="K1193" s="202" t="s">
        <v>4677</v>
      </c>
      <c r="L1193" s="203">
        <v>575</v>
      </c>
      <c r="M1193" s="203">
        <v>45</v>
      </c>
      <c r="N1193" s="203">
        <v>45</v>
      </c>
      <c r="O1193" s="204" t="s">
        <v>3671</v>
      </c>
      <c r="P1193" s="203" t="s">
        <v>3671</v>
      </c>
      <c r="Q1193" s="197"/>
      <c r="R1193" s="197" t="s">
        <v>1159</v>
      </c>
    </row>
    <row r="1194" spans="1:18" s="205" customFormat="1" ht="10.199999999999999">
      <c r="A1194" s="197" t="s">
        <v>3179</v>
      </c>
      <c r="B1194" s="197" t="s">
        <v>4527</v>
      </c>
      <c r="C1194" s="198">
        <v>2608586740</v>
      </c>
      <c r="D1194" s="199" t="s">
        <v>4678</v>
      </c>
      <c r="E1194" s="657"/>
      <c r="F1194" s="201">
        <f t="shared" si="19"/>
        <v>56.231999999999999</v>
      </c>
      <c r="G1194" s="201">
        <v>46.86</v>
      </c>
      <c r="H1194" s="199"/>
      <c r="I1194" s="197"/>
      <c r="J1194" s="197" t="s">
        <v>421</v>
      </c>
      <c r="K1194" s="202" t="s">
        <v>4679</v>
      </c>
      <c r="L1194" s="203">
        <v>775</v>
      </c>
      <c r="M1194" s="203">
        <v>50</v>
      </c>
      <c r="N1194" s="203">
        <v>50</v>
      </c>
      <c r="O1194" s="204" t="s">
        <v>4680</v>
      </c>
      <c r="P1194" s="203" t="s">
        <v>4680</v>
      </c>
      <c r="Q1194" s="197"/>
      <c r="R1194" s="197" t="s">
        <v>1159</v>
      </c>
    </row>
    <row r="1195" spans="1:18" s="205" customFormat="1" ht="10.199999999999999">
      <c r="A1195" s="197" t="s">
        <v>3179</v>
      </c>
      <c r="B1195" s="197" t="s">
        <v>4527</v>
      </c>
      <c r="C1195" s="198">
        <v>2608586741</v>
      </c>
      <c r="D1195" s="199" t="s">
        <v>4681</v>
      </c>
      <c r="E1195" s="657"/>
      <c r="F1195" s="201">
        <f t="shared" si="19"/>
        <v>67.391999999999996</v>
      </c>
      <c r="G1195" s="201">
        <v>56.16</v>
      </c>
      <c r="H1195" s="199"/>
      <c r="I1195" s="197"/>
      <c r="J1195" s="203" t="s">
        <v>421</v>
      </c>
      <c r="K1195" s="202" t="s">
        <v>4682</v>
      </c>
      <c r="L1195" s="203">
        <v>750</v>
      </c>
      <c r="M1195" s="203">
        <v>50</v>
      </c>
      <c r="N1195" s="203">
        <v>50</v>
      </c>
      <c r="O1195" s="204" t="s">
        <v>3952</v>
      </c>
      <c r="P1195" s="203" t="s">
        <v>3952</v>
      </c>
      <c r="Q1195" s="197"/>
      <c r="R1195" s="197" t="s">
        <v>1159</v>
      </c>
    </row>
    <row r="1196" spans="1:18" s="205" customFormat="1" ht="10.199999999999999">
      <c r="A1196" s="197" t="s">
        <v>3179</v>
      </c>
      <c r="B1196" s="197" t="s">
        <v>4527</v>
      </c>
      <c r="C1196" s="198">
        <v>2608586744</v>
      </c>
      <c r="D1196" s="199" t="s">
        <v>4683</v>
      </c>
      <c r="E1196" s="657"/>
      <c r="F1196" s="201">
        <f t="shared" si="19"/>
        <v>27.228000000000002</v>
      </c>
      <c r="G1196" s="201">
        <v>22.69</v>
      </c>
      <c r="H1196" s="199"/>
      <c r="I1196" s="197"/>
      <c r="J1196" s="203" t="s">
        <v>421</v>
      </c>
      <c r="K1196" s="202" t="s">
        <v>4684</v>
      </c>
      <c r="L1196" s="203">
        <v>375</v>
      </c>
      <c r="M1196" s="203">
        <v>40</v>
      </c>
      <c r="N1196" s="203">
        <v>40</v>
      </c>
      <c r="O1196" s="204" t="s">
        <v>4685</v>
      </c>
      <c r="P1196" s="203" t="s">
        <v>4685</v>
      </c>
      <c r="Q1196" s="197"/>
      <c r="R1196" s="197" t="s">
        <v>1159</v>
      </c>
    </row>
    <row r="1197" spans="1:18" s="205" customFormat="1" ht="10.199999999999999">
      <c r="A1197" s="197" t="s">
        <v>3179</v>
      </c>
      <c r="B1197" s="197" t="s">
        <v>4527</v>
      </c>
      <c r="C1197" s="198">
        <v>2608586745</v>
      </c>
      <c r="D1197" s="199" t="s">
        <v>4686</v>
      </c>
      <c r="E1197" s="657"/>
      <c r="F1197" s="201">
        <f t="shared" si="19"/>
        <v>32.484000000000002</v>
      </c>
      <c r="G1197" s="201">
        <v>27.07</v>
      </c>
      <c r="H1197" s="199"/>
      <c r="I1197" s="197"/>
      <c r="J1197" s="203" t="s">
        <v>421</v>
      </c>
      <c r="K1197" s="202" t="s">
        <v>4687</v>
      </c>
      <c r="L1197" s="203">
        <v>575</v>
      </c>
      <c r="M1197" s="203">
        <v>40</v>
      </c>
      <c r="N1197" s="203">
        <v>40</v>
      </c>
      <c r="O1197" s="204" t="s">
        <v>3691</v>
      </c>
      <c r="P1197" s="203" t="s">
        <v>4688</v>
      </c>
      <c r="Q1197" s="197"/>
      <c r="R1197" s="197" t="s">
        <v>1159</v>
      </c>
    </row>
    <row r="1198" spans="1:18" s="205" customFormat="1" ht="10.199999999999999">
      <c r="A1198" s="197" t="s">
        <v>3179</v>
      </c>
      <c r="B1198" s="197" t="s">
        <v>4527</v>
      </c>
      <c r="C1198" s="198">
        <v>2608586746</v>
      </c>
      <c r="D1198" s="199" t="s">
        <v>4689</v>
      </c>
      <c r="E1198" s="657"/>
      <c r="F1198" s="201">
        <f t="shared" si="19"/>
        <v>59.688000000000002</v>
      </c>
      <c r="G1198" s="201">
        <v>49.74</v>
      </c>
      <c r="H1198" s="199"/>
      <c r="I1198" s="197"/>
      <c r="J1198" s="197" t="s">
        <v>421</v>
      </c>
      <c r="K1198" s="202" t="s">
        <v>4690</v>
      </c>
      <c r="L1198" s="203">
        <v>780</v>
      </c>
      <c r="M1198" s="203">
        <v>45</v>
      </c>
      <c r="N1198" s="203">
        <v>45</v>
      </c>
      <c r="O1198" s="204" t="s">
        <v>4691</v>
      </c>
      <c r="P1198" s="203" t="s">
        <v>4691</v>
      </c>
      <c r="Q1198" s="197"/>
      <c r="R1198" s="197" t="s">
        <v>1159</v>
      </c>
    </row>
    <row r="1199" spans="1:18" s="205" customFormat="1" ht="10.199999999999999">
      <c r="A1199" s="197" t="s">
        <v>3179</v>
      </c>
      <c r="B1199" s="197" t="s">
        <v>4527</v>
      </c>
      <c r="C1199" s="198">
        <v>2608586747</v>
      </c>
      <c r="D1199" s="199" t="s">
        <v>4692</v>
      </c>
      <c r="E1199" s="657"/>
      <c r="F1199" s="201">
        <f t="shared" si="19"/>
        <v>74.015999999999991</v>
      </c>
      <c r="G1199" s="201">
        <v>61.68</v>
      </c>
      <c r="H1199" s="199"/>
      <c r="I1199" s="197"/>
      <c r="J1199" s="203" t="s">
        <v>421</v>
      </c>
      <c r="K1199" s="202" t="s">
        <v>4693</v>
      </c>
      <c r="L1199" s="203">
        <v>980</v>
      </c>
      <c r="M1199" s="203">
        <v>50</v>
      </c>
      <c r="N1199" s="203">
        <v>50</v>
      </c>
      <c r="O1199" s="204" t="s">
        <v>4238</v>
      </c>
      <c r="P1199" s="203" t="s">
        <v>4694</v>
      </c>
      <c r="Q1199" s="197"/>
      <c r="R1199" s="197" t="s">
        <v>1159</v>
      </c>
    </row>
    <row r="1200" spans="1:18" s="205" customFormat="1" ht="10.199999999999999">
      <c r="A1200" s="197" t="s">
        <v>3179</v>
      </c>
      <c r="B1200" s="197" t="s">
        <v>4527</v>
      </c>
      <c r="C1200" s="198">
        <v>2608586749</v>
      </c>
      <c r="D1200" s="199" t="s">
        <v>4695</v>
      </c>
      <c r="E1200" s="657"/>
      <c r="F1200" s="201">
        <f t="shared" si="19"/>
        <v>39.252000000000002</v>
      </c>
      <c r="G1200" s="201">
        <v>32.71</v>
      </c>
      <c r="H1200" s="199"/>
      <c r="I1200" s="197"/>
      <c r="J1200" s="203" t="s">
        <v>421</v>
      </c>
      <c r="K1200" s="202" t="s">
        <v>4696</v>
      </c>
      <c r="L1200" s="203">
        <v>375</v>
      </c>
      <c r="M1200" s="203">
        <v>50</v>
      </c>
      <c r="N1200" s="203">
        <v>50</v>
      </c>
      <c r="O1200" s="204" t="s">
        <v>4530</v>
      </c>
      <c r="P1200" s="203" t="s">
        <v>4530</v>
      </c>
      <c r="Q1200" s="197"/>
      <c r="R1200" s="197" t="s">
        <v>1159</v>
      </c>
    </row>
    <row r="1201" spans="1:18" s="205" customFormat="1" ht="10.199999999999999">
      <c r="A1201" s="197" t="s">
        <v>3179</v>
      </c>
      <c r="B1201" s="197" t="s">
        <v>4527</v>
      </c>
      <c r="C1201" s="198">
        <v>2608586750</v>
      </c>
      <c r="D1201" s="199" t="s">
        <v>4697</v>
      </c>
      <c r="E1201" s="657"/>
      <c r="F1201" s="201">
        <f t="shared" si="19"/>
        <v>47.279999999999994</v>
      </c>
      <c r="G1201" s="201">
        <v>39.4</v>
      </c>
      <c r="H1201" s="199"/>
      <c r="I1201" s="197"/>
      <c r="J1201" s="203" t="s">
        <v>421</v>
      </c>
      <c r="K1201" s="202" t="s">
        <v>4698</v>
      </c>
      <c r="L1201" s="203">
        <v>580</v>
      </c>
      <c r="M1201" s="203">
        <v>50</v>
      </c>
      <c r="N1201" s="203">
        <v>50</v>
      </c>
      <c r="O1201" s="204" t="s">
        <v>4699</v>
      </c>
      <c r="P1201" s="203" t="s">
        <v>4497</v>
      </c>
      <c r="Q1201" s="197"/>
      <c r="R1201" s="197" t="s">
        <v>1159</v>
      </c>
    </row>
    <row r="1202" spans="1:18" s="205" customFormat="1" ht="10.199999999999999">
      <c r="A1202" s="197" t="s">
        <v>3179</v>
      </c>
      <c r="B1202" s="197" t="s">
        <v>4527</v>
      </c>
      <c r="C1202" s="198">
        <v>2608586751</v>
      </c>
      <c r="D1202" s="199" t="s">
        <v>4700</v>
      </c>
      <c r="E1202" s="657"/>
      <c r="F1202" s="201">
        <f t="shared" si="19"/>
        <v>37.583999999999996</v>
      </c>
      <c r="G1202" s="201">
        <v>31.32</v>
      </c>
      <c r="H1202" s="199"/>
      <c r="I1202" s="197"/>
      <c r="J1202" s="203" t="s">
        <v>421</v>
      </c>
      <c r="K1202" s="202" t="s">
        <v>4701</v>
      </c>
      <c r="L1202" s="203">
        <v>370</v>
      </c>
      <c r="M1202" s="203">
        <v>45</v>
      </c>
      <c r="N1202" s="203">
        <v>45</v>
      </c>
      <c r="O1202" s="204" t="s">
        <v>3671</v>
      </c>
      <c r="P1202" s="203" t="s">
        <v>3671</v>
      </c>
      <c r="Q1202" s="197"/>
      <c r="R1202" s="197" t="s">
        <v>1159</v>
      </c>
    </row>
    <row r="1203" spans="1:18" s="205" customFormat="1" ht="10.199999999999999">
      <c r="A1203" s="197" t="s">
        <v>3179</v>
      </c>
      <c r="B1203" s="197" t="s">
        <v>4527</v>
      </c>
      <c r="C1203" s="198">
        <v>2608586752</v>
      </c>
      <c r="D1203" s="199" t="s">
        <v>4702</v>
      </c>
      <c r="E1203" s="657"/>
      <c r="F1203" s="201">
        <f t="shared" si="19"/>
        <v>46.943999999999996</v>
      </c>
      <c r="G1203" s="201">
        <v>39.119999999999997</v>
      </c>
      <c r="H1203" s="199"/>
      <c r="I1203" s="197"/>
      <c r="J1203" s="197" t="s">
        <v>421</v>
      </c>
      <c r="K1203" s="202" t="s">
        <v>4703</v>
      </c>
      <c r="L1203" s="203">
        <v>580</v>
      </c>
      <c r="M1203" s="203">
        <v>50</v>
      </c>
      <c r="N1203" s="203">
        <v>50</v>
      </c>
      <c r="O1203" s="204" t="s">
        <v>4704</v>
      </c>
      <c r="P1203" s="203" t="s">
        <v>4704</v>
      </c>
      <c r="Q1203" s="197"/>
      <c r="R1203" s="197" t="s">
        <v>1159</v>
      </c>
    </row>
    <row r="1204" spans="1:18" s="205" customFormat="1" ht="10.199999999999999">
      <c r="A1204" s="197" t="s">
        <v>3179</v>
      </c>
      <c r="B1204" s="197" t="s">
        <v>4527</v>
      </c>
      <c r="C1204" s="198">
        <v>2608586753</v>
      </c>
      <c r="D1204" s="199" t="s">
        <v>4705</v>
      </c>
      <c r="E1204" s="657"/>
      <c r="F1204" s="201">
        <f t="shared" si="19"/>
        <v>61.62</v>
      </c>
      <c r="G1204" s="201">
        <v>51.35</v>
      </c>
      <c r="H1204" s="199"/>
      <c r="I1204" s="197"/>
      <c r="J1204" s="197" t="s">
        <v>421</v>
      </c>
      <c r="K1204" s="202" t="s">
        <v>4706</v>
      </c>
      <c r="L1204" s="203">
        <v>780</v>
      </c>
      <c r="M1204" s="203">
        <v>45</v>
      </c>
      <c r="N1204" s="203">
        <v>45</v>
      </c>
      <c r="O1204" s="204" t="s">
        <v>4567</v>
      </c>
      <c r="P1204" s="203" t="s">
        <v>4567</v>
      </c>
      <c r="Q1204" s="197"/>
      <c r="R1204" s="197" t="s">
        <v>1159</v>
      </c>
    </row>
    <row r="1205" spans="1:18" s="205" customFormat="1" ht="10.199999999999999">
      <c r="A1205" s="197" t="s">
        <v>3179</v>
      </c>
      <c r="B1205" s="197" t="s">
        <v>4527</v>
      </c>
      <c r="C1205" s="198">
        <v>2608586754</v>
      </c>
      <c r="D1205" s="199" t="s">
        <v>4707</v>
      </c>
      <c r="E1205" s="657"/>
      <c r="F1205" s="201">
        <f t="shared" si="19"/>
        <v>72.239999999999995</v>
      </c>
      <c r="G1205" s="201">
        <v>60.2</v>
      </c>
      <c r="H1205" s="199"/>
      <c r="I1205" s="197"/>
      <c r="J1205" s="203" t="s">
        <v>421</v>
      </c>
      <c r="K1205" s="202" t="s">
        <v>4708</v>
      </c>
      <c r="L1205" s="203">
        <v>970</v>
      </c>
      <c r="M1205" s="203">
        <v>45</v>
      </c>
      <c r="N1205" s="203">
        <v>45</v>
      </c>
      <c r="O1205" s="204" t="s">
        <v>4709</v>
      </c>
      <c r="P1205" s="203" t="s">
        <v>4709</v>
      </c>
      <c r="Q1205" s="197"/>
      <c r="R1205" s="197" t="s">
        <v>1159</v>
      </c>
    </row>
    <row r="1206" spans="1:18" s="205" customFormat="1" ht="10.199999999999999">
      <c r="A1206" s="197" t="s">
        <v>3179</v>
      </c>
      <c r="B1206" s="197" t="s">
        <v>4527</v>
      </c>
      <c r="C1206" s="198">
        <v>2608586755</v>
      </c>
      <c r="D1206" s="199" t="s">
        <v>4710</v>
      </c>
      <c r="E1206" s="657"/>
      <c r="F1206" s="201">
        <f t="shared" si="19"/>
        <v>120.84</v>
      </c>
      <c r="G1206" s="201">
        <v>100.7</v>
      </c>
      <c r="H1206" s="199"/>
      <c r="I1206" s="197"/>
      <c r="J1206" s="203" t="s">
        <v>421</v>
      </c>
      <c r="K1206" s="202" t="s">
        <v>4711</v>
      </c>
      <c r="L1206" s="203">
        <v>1.37</v>
      </c>
      <c r="M1206" s="203">
        <v>45</v>
      </c>
      <c r="N1206" s="203">
        <v>45</v>
      </c>
      <c r="O1206" s="204" t="s">
        <v>4163</v>
      </c>
      <c r="P1206" s="203" t="s">
        <v>4163</v>
      </c>
      <c r="Q1206" s="197"/>
      <c r="R1206" s="197" t="s">
        <v>1159</v>
      </c>
    </row>
    <row r="1207" spans="1:18" s="205" customFormat="1" ht="10.199999999999999">
      <c r="A1207" s="197" t="s">
        <v>3179</v>
      </c>
      <c r="B1207" s="197" t="s">
        <v>4527</v>
      </c>
      <c r="C1207" s="198">
        <v>2608586758</v>
      </c>
      <c r="D1207" s="199" t="s">
        <v>4713</v>
      </c>
      <c r="E1207" s="657"/>
      <c r="F1207" s="201">
        <f t="shared" si="19"/>
        <v>40.68</v>
      </c>
      <c r="G1207" s="201">
        <v>33.9</v>
      </c>
      <c r="H1207" s="199"/>
      <c r="I1207" s="197"/>
      <c r="J1207" s="203" t="s">
        <v>421</v>
      </c>
      <c r="K1207" s="202" t="s">
        <v>4714</v>
      </c>
      <c r="L1207" s="203">
        <v>380</v>
      </c>
      <c r="M1207" s="203">
        <v>50</v>
      </c>
      <c r="N1207" s="203">
        <v>50</v>
      </c>
      <c r="O1207" s="204" t="s">
        <v>4715</v>
      </c>
      <c r="P1207" s="203" t="s">
        <v>4716</v>
      </c>
      <c r="Q1207" s="197"/>
      <c r="R1207" s="197" t="s">
        <v>1159</v>
      </c>
    </row>
    <row r="1208" spans="1:18" s="205" customFormat="1" ht="10.199999999999999">
      <c r="A1208" s="197" t="s">
        <v>3179</v>
      </c>
      <c r="B1208" s="197" t="s">
        <v>4527</v>
      </c>
      <c r="C1208" s="198">
        <v>2608586759</v>
      </c>
      <c r="D1208" s="199" t="s">
        <v>4717</v>
      </c>
      <c r="E1208" s="657"/>
      <c r="F1208" s="201">
        <f t="shared" si="19"/>
        <v>49.391999999999996</v>
      </c>
      <c r="G1208" s="201">
        <v>41.16</v>
      </c>
      <c r="H1208" s="199"/>
      <c r="I1208" s="197"/>
      <c r="J1208" s="197" t="s">
        <v>421</v>
      </c>
      <c r="K1208" s="202" t="s">
        <v>4718</v>
      </c>
      <c r="L1208" s="203">
        <v>560</v>
      </c>
      <c r="M1208" s="203">
        <v>50</v>
      </c>
      <c r="N1208" s="203">
        <v>50</v>
      </c>
      <c r="O1208" s="204" t="s">
        <v>4719</v>
      </c>
      <c r="P1208" s="203" t="s">
        <v>4719</v>
      </c>
      <c r="Q1208" s="197"/>
      <c r="R1208" s="197" t="s">
        <v>1159</v>
      </c>
    </row>
    <row r="1209" spans="1:18" s="205" customFormat="1" ht="10.199999999999999">
      <c r="A1209" s="197" t="s">
        <v>3179</v>
      </c>
      <c r="B1209" s="197" t="s">
        <v>4527</v>
      </c>
      <c r="C1209" s="198">
        <v>2608586760</v>
      </c>
      <c r="D1209" s="199" t="s">
        <v>4720</v>
      </c>
      <c r="E1209" s="657"/>
      <c r="F1209" s="201">
        <f t="shared" si="19"/>
        <v>63.575999999999993</v>
      </c>
      <c r="G1209" s="201">
        <v>52.98</v>
      </c>
      <c r="H1209" s="199"/>
      <c r="I1209" s="197"/>
      <c r="J1209" s="197" t="s">
        <v>421</v>
      </c>
      <c r="K1209" s="202" t="s">
        <v>4721</v>
      </c>
      <c r="L1209" s="203">
        <v>780</v>
      </c>
      <c r="M1209" s="203">
        <v>50</v>
      </c>
      <c r="N1209" s="203">
        <v>50</v>
      </c>
      <c r="O1209" s="204">
        <v>1</v>
      </c>
      <c r="P1209" s="203" t="s">
        <v>4722</v>
      </c>
      <c r="Q1209" s="197"/>
      <c r="R1209" s="197" t="s">
        <v>1159</v>
      </c>
    </row>
    <row r="1210" spans="1:18" s="205" customFormat="1" ht="10.199999999999999">
      <c r="A1210" s="197" t="s">
        <v>3179</v>
      </c>
      <c r="B1210" s="197" t="s">
        <v>4527</v>
      </c>
      <c r="C1210" s="198">
        <v>2608586761</v>
      </c>
      <c r="D1210" s="199" t="s">
        <v>4723</v>
      </c>
      <c r="E1210" s="657"/>
      <c r="F1210" s="201">
        <f t="shared" si="19"/>
        <v>75.468000000000004</v>
      </c>
      <c r="G1210" s="201">
        <v>62.89</v>
      </c>
      <c r="H1210" s="199"/>
      <c r="I1210" s="197"/>
      <c r="J1210" s="203" t="s">
        <v>421</v>
      </c>
      <c r="K1210" s="202" t="s">
        <v>4724</v>
      </c>
      <c r="L1210" s="203">
        <v>975</v>
      </c>
      <c r="M1210" s="203">
        <v>45</v>
      </c>
      <c r="N1210" s="203">
        <v>45</v>
      </c>
      <c r="O1210" s="204" t="s">
        <v>4073</v>
      </c>
      <c r="P1210" s="203" t="s">
        <v>4073</v>
      </c>
      <c r="Q1210" s="197"/>
      <c r="R1210" s="197" t="s">
        <v>1159</v>
      </c>
    </row>
    <row r="1211" spans="1:18" s="205" customFormat="1" ht="10.199999999999999">
      <c r="A1211" s="197" t="s">
        <v>3179</v>
      </c>
      <c r="B1211" s="197" t="s">
        <v>4527</v>
      </c>
      <c r="C1211" s="198">
        <v>2608586762</v>
      </c>
      <c r="D1211" s="199" t="s">
        <v>4725</v>
      </c>
      <c r="E1211" s="657"/>
      <c r="F1211" s="201">
        <f t="shared" si="19"/>
        <v>127.48799999999999</v>
      </c>
      <c r="G1211" s="201">
        <v>106.24</v>
      </c>
      <c r="H1211" s="199"/>
      <c r="I1211" s="197"/>
      <c r="J1211" s="203" t="s">
        <v>421</v>
      </c>
      <c r="K1211" s="202" t="s">
        <v>4726</v>
      </c>
      <c r="L1211" s="203">
        <v>1.37</v>
      </c>
      <c r="M1211" s="203">
        <v>50</v>
      </c>
      <c r="N1211" s="203">
        <v>50</v>
      </c>
      <c r="O1211" s="204" t="s">
        <v>4628</v>
      </c>
      <c r="P1211" s="203" t="s">
        <v>4727</v>
      </c>
      <c r="Q1211" s="197"/>
      <c r="R1211" s="197" t="s">
        <v>1159</v>
      </c>
    </row>
    <row r="1212" spans="1:18" s="205" customFormat="1" ht="10.199999999999999">
      <c r="A1212" s="197" t="s">
        <v>3179</v>
      </c>
      <c r="B1212" s="197" t="s">
        <v>4527</v>
      </c>
      <c r="C1212" s="198">
        <v>2608586765</v>
      </c>
      <c r="D1212" s="199" t="s">
        <v>4729</v>
      </c>
      <c r="E1212" s="657"/>
      <c r="F1212" s="201">
        <f t="shared" si="19"/>
        <v>43.091999999999992</v>
      </c>
      <c r="G1212" s="201">
        <v>35.909999999999997</v>
      </c>
      <c r="H1212" s="199"/>
      <c r="I1212" s="197"/>
      <c r="J1212" s="203" t="s">
        <v>421</v>
      </c>
      <c r="K1212" s="202" t="s">
        <v>4730</v>
      </c>
      <c r="L1212" s="203">
        <v>380</v>
      </c>
      <c r="M1212" s="203">
        <v>50</v>
      </c>
      <c r="N1212" s="203">
        <v>50</v>
      </c>
      <c r="O1212" s="204" t="s">
        <v>4545</v>
      </c>
      <c r="P1212" s="203" t="s">
        <v>4731</v>
      </c>
      <c r="Q1212" s="197"/>
      <c r="R1212" s="197" t="s">
        <v>1159</v>
      </c>
    </row>
    <row r="1213" spans="1:18" s="205" customFormat="1" ht="10.199999999999999">
      <c r="A1213" s="197" t="s">
        <v>3179</v>
      </c>
      <c r="B1213" s="197" t="s">
        <v>4527</v>
      </c>
      <c r="C1213" s="198">
        <v>2608586766</v>
      </c>
      <c r="D1213" s="199" t="s">
        <v>4732</v>
      </c>
      <c r="E1213" s="657"/>
      <c r="F1213" s="201">
        <f t="shared" si="19"/>
        <v>50.375999999999998</v>
      </c>
      <c r="G1213" s="201">
        <v>41.98</v>
      </c>
      <c r="H1213" s="199"/>
      <c r="I1213" s="197"/>
      <c r="J1213" s="197" t="s">
        <v>421</v>
      </c>
      <c r="K1213" s="202" t="s">
        <v>4733</v>
      </c>
      <c r="L1213" s="203">
        <v>560</v>
      </c>
      <c r="M1213" s="203">
        <v>45</v>
      </c>
      <c r="N1213" s="203">
        <v>45</v>
      </c>
      <c r="O1213" s="204" t="s">
        <v>4734</v>
      </c>
      <c r="P1213" s="203" t="s">
        <v>4735</v>
      </c>
      <c r="Q1213" s="197"/>
      <c r="R1213" s="197" t="s">
        <v>1159</v>
      </c>
    </row>
    <row r="1214" spans="1:18" s="205" customFormat="1" ht="10.199999999999999">
      <c r="A1214" s="197" t="s">
        <v>3179</v>
      </c>
      <c r="B1214" s="197" t="s">
        <v>4527</v>
      </c>
      <c r="C1214" s="198">
        <v>2608586767</v>
      </c>
      <c r="D1214" s="199" t="s">
        <v>4736</v>
      </c>
      <c r="E1214" s="657"/>
      <c r="F1214" s="201">
        <f t="shared" si="19"/>
        <v>64.548000000000002</v>
      </c>
      <c r="G1214" s="201">
        <v>53.79</v>
      </c>
      <c r="H1214" s="199"/>
      <c r="I1214" s="197"/>
      <c r="J1214" s="197" t="s">
        <v>421</v>
      </c>
      <c r="K1214" s="202" t="s">
        <v>4737</v>
      </c>
      <c r="L1214" s="203">
        <v>760</v>
      </c>
      <c r="M1214" s="203">
        <v>45</v>
      </c>
      <c r="N1214" s="203">
        <v>40</v>
      </c>
      <c r="O1214" s="204" t="s">
        <v>4621</v>
      </c>
      <c r="P1214" s="203" t="s">
        <v>4621</v>
      </c>
      <c r="Q1214" s="197"/>
      <c r="R1214" s="197" t="s">
        <v>1159</v>
      </c>
    </row>
    <row r="1215" spans="1:18" s="205" customFormat="1" ht="10.199999999999999">
      <c r="A1215" s="197" t="s">
        <v>3179</v>
      </c>
      <c r="B1215" s="197" t="s">
        <v>4527</v>
      </c>
      <c r="C1215" s="198">
        <v>2608586768</v>
      </c>
      <c r="D1215" s="199" t="s">
        <v>4738</v>
      </c>
      <c r="E1215" s="657"/>
      <c r="F1215" s="201">
        <f t="shared" si="19"/>
        <v>79.22399999999999</v>
      </c>
      <c r="G1215" s="201">
        <v>66.02</v>
      </c>
      <c r="H1215" s="199"/>
      <c r="I1215" s="197"/>
      <c r="J1215" s="197" t="s">
        <v>421</v>
      </c>
      <c r="K1215" s="202" t="s">
        <v>4739</v>
      </c>
      <c r="L1215" s="203">
        <v>955</v>
      </c>
      <c r="M1215" s="203">
        <v>50</v>
      </c>
      <c r="N1215" s="203">
        <v>50</v>
      </c>
      <c r="O1215" s="204" t="s">
        <v>4058</v>
      </c>
      <c r="P1215" s="203" t="s">
        <v>4058</v>
      </c>
      <c r="Q1215" s="197"/>
      <c r="R1215" s="197" t="s">
        <v>1159</v>
      </c>
    </row>
    <row r="1216" spans="1:18" s="205" customFormat="1" ht="10.199999999999999">
      <c r="A1216" s="197" t="s">
        <v>3179</v>
      </c>
      <c r="B1216" s="197" t="s">
        <v>4527</v>
      </c>
      <c r="C1216" s="198">
        <v>2608586769</v>
      </c>
      <c r="D1216" s="199" t="s">
        <v>4740</v>
      </c>
      <c r="E1216" s="657"/>
      <c r="F1216" s="201">
        <f t="shared" si="19"/>
        <v>134.34</v>
      </c>
      <c r="G1216" s="201">
        <v>111.95</v>
      </c>
      <c r="H1216" s="199"/>
      <c r="I1216" s="197"/>
      <c r="J1216" s="203" t="s">
        <v>421</v>
      </c>
      <c r="K1216" s="202" t="s">
        <v>4741</v>
      </c>
      <c r="L1216" s="203">
        <v>1.34</v>
      </c>
      <c r="M1216" s="203">
        <v>50</v>
      </c>
      <c r="N1216" s="203">
        <v>50</v>
      </c>
      <c r="O1216" s="204" t="s">
        <v>4742</v>
      </c>
      <c r="P1216" s="203" t="s">
        <v>4742</v>
      </c>
      <c r="Q1216" s="197"/>
      <c r="R1216" s="197" t="s">
        <v>1159</v>
      </c>
    </row>
    <row r="1217" spans="1:18" s="205" customFormat="1" ht="10.199999999999999">
      <c r="A1217" s="197" t="s">
        <v>3179</v>
      </c>
      <c r="B1217" s="197" t="s">
        <v>4527</v>
      </c>
      <c r="C1217" s="198">
        <v>2608586770</v>
      </c>
      <c r="D1217" s="199" t="s">
        <v>4743</v>
      </c>
      <c r="E1217" s="657"/>
      <c r="F1217" s="201">
        <f t="shared" si="19"/>
        <v>46.943999999999996</v>
      </c>
      <c r="G1217" s="201">
        <v>39.119999999999997</v>
      </c>
      <c r="H1217" s="199"/>
      <c r="I1217" s="197"/>
      <c r="J1217" s="197" t="s">
        <v>421</v>
      </c>
      <c r="K1217" s="202" t="s">
        <v>4744</v>
      </c>
      <c r="L1217" s="203">
        <v>360</v>
      </c>
      <c r="M1217" s="203">
        <v>45</v>
      </c>
      <c r="N1217" s="203">
        <v>45</v>
      </c>
      <c r="O1217" s="204" t="s">
        <v>3668</v>
      </c>
      <c r="P1217" s="203" t="s">
        <v>4745</v>
      </c>
      <c r="Q1217" s="197"/>
      <c r="R1217" s="197" t="s">
        <v>1159</v>
      </c>
    </row>
    <row r="1218" spans="1:18" s="205" customFormat="1" ht="10.199999999999999">
      <c r="A1218" s="197" t="s">
        <v>3179</v>
      </c>
      <c r="B1218" s="197" t="s">
        <v>4527</v>
      </c>
      <c r="C1218" s="198">
        <v>2608586771</v>
      </c>
      <c r="D1218" s="199" t="s">
        <v>4746</v>
      </c>
      <c r="E1218" s="657"/>
      <c r="F1218" s="201">
        <f t="shared" si="19"/>
        <v>53.304000000000002</v>
      </c>
      <c r="G1218" s="201">
        <v>44.42</v>
      </c>
      <c r="H1218" s="199"/>
      <c r="I1218" s="197"/>
      <c r="J1218" s="197" t="s">
        <v>421</v>
      </c>
      <c r="K1218" s="202" t="s">
        <v>4747</v>
      </c>
      <c r="L1218" s="203">
        <v>560</v>
      </c>
      <c r="M1218" s="203">
        <v>50</v>
      </c>
      <c r="N1218" s="203">
        <v>50</v>
      </c>
      <c r="O1218" s="204" t="s">
        <v>4748</v>
      </c>
      <c r="P1218" s="203" t="s">
        <v>4748</v>
      </c>
      <c r="Q1218" s="197"/>
      <c r="R1218" s="197" t="s">
        <v>1159</v>
      </c>
    </row>
    <row r="1219" spans="1:18" s="205" customFormat="1" ht="10.199999999999999">
      <c r="A1219" s="197" t="s">
        <v>3179</v>
      </c>
      <c r="B1219" s="197" t="s">
        <v>4527</v>
      </c>
      <c r="C1219" s="198">
        <v>2608586772</v>
      </c>
      <c r="D1219" s="199" t="s">
        <v>4749</v>
      </c>
      <c r="E1219" s="657"/>
      <c r="F1219" s="201">
        <f t="shared" si="19"/>
        <v>66.995999999999995</v>
      </c>
      <c r="G1219" s="201">
        <v>55.83</v>
      </c>
      <c r="H1219" s="199"/>
      <c r="I1219" s="197"/>
      <c r="J1219" s="197" t="s">
        <v>421</v>
      </c>
      <c r="K1219" s="202" t="s">
        <v>4750</v>
      </c>
      <c r="L1219" s="203">
        <v>760</v>
      </c>
      <c r="M1219" s="203">
        <v>45</v>
      </c>
      <c r="N1219" s="203">
        <v>45</v>
      </c>
      <c r="O1219" s="204" t="s">
        <v>4751</v>
      </c>
      <c r="P1219" s="203" t="s">
        <v>4751</v>
      </c>
      <c r="Q1219" s="197"/>
      <c r="R1219" s="197" t="s">
        <v>1159</v>
      </c>
    </row>
    <row r="1220" spans="1:18" s="205" customFormat="1" ht="10.199999999999999">
      <c r="A1220" s="197" t="s">
        <v>3179</v>
      </c>
      <c r="B1220" s="197" t="s">
        <v>4527</v>
      </c>
      <c r="C1220" s="198">
        <v>2608586773</v>
      </c>
      <c r="D1220" s="199" t="s">
        <v>4752</v>
      </c>
      <c r="E1220" s="657"/>
      <c r="F1220" s="201">
        <f t="shared" si="19"/>
        <v>80.183999999999983</v>
      </c>
      <c r="G1220" s="201">
        <v>66.819999999999993</v>
      </c>
      <c r="H1220" s="199"/>
      <c r="I1220" s="197"/>
      <c r="J1220" s="197" t="s">
        <v>421</v>
      </c>
      <c r="K1220" s="202" t="s">
        <v>4753</v>
      </c>
      <c r="L1220" s="203">
        <v>970</v>
      </c>
      <c r="M1220" s="203">
        <v>45</v>
      </c>
      <c r="N1220" s="203">
        <v>45</v>
      </c>
      <c r="O1220" s="204" t="s">
        <v>4606</v>
      </c>
      <c r="P1220" s="203" t="s">
        <v>4606</v>
      </c>
      <c r="Q1220" s="197"/>
      <c r="R1220" s="197" t="s">
        <v>1159</v>
      </c>
    </row>
    <row r="1221" spans="1:18" s="205" customFormat="1" ht="10.199999999999999">
      <c r="A1221" s="197" t="s">
        <v>3179</v>
      </c>
      <c r="B1221" s="197" t="s">
        <v>4527</v>
      </c>
      <c r="C1221" s="198">
        <v>2608586774</v>
      </c>
      <c r="D1221" s="199" t="s">
        <v>4754</v>
      </c>
      <c r="E1221" s="657"/>
      <c r="F1221" s="201">
        <f t="shared" si="19"/>
        <v>138.97200000000001</v>
      </c>
      <c r="G1221" s="201">
        <v>115.81</v>
      </c>
      <c r="H1221" s="199"/>
      <c r="I1221" s="197"/>
      <c r="J1221" s="203" t="s">
        <v>421</v>
      </c>
      <c r="K1221" s="202" t="s">
        <v>4755</v>
      </c>
      <c r="L1221" s="203">
        <v>1.355</v>
      </c>
      <c r="M1221" s="203">
        <v>46</v>
      </c>
      <c r="N1221" s="203">
        <v>46</v>
      </c>
      <c r="O1221" s="204" t="s">
        <v>4756</v>
      </c>
      <c r="P1221" s="203" t="s">
        <v>4756</v>
      </c>
      <c r="Q1221" s="197"/>
      <c r="R1221" s="197" t="s">
        <v>1159</v>
      </c>
    </row>
    <row r="1222" spans="1:18" s="205" customFormat="1" ht="10.199999999999999">
      <c r="A1222" s="197" t="s">
        <v>3179</v>
      </c>
      <c r="B1222" s="197" t="s">
        <v>4527</v>
      </c>
      <c r="C1222" s="198">
        <v>2608586775</v>
      </c>
      <c r="D1222" s="199" t="s">
        <v>4757</v>
      </c>
      <c r="E1222" s="657"/>
      <c r="F1222" s="201">
        <f t="shared" si="19"/>
        <v>50.856000000000002</v>
      </c>
      <c r="G1222" s="201">
        <v>42.38</v>
      </c>
      <c r="H1222" s="199"/>
      <c r="I1222" s="197"/>
      <c r="J1222" s="197" t="s">
        <v>421</v>
      </c>
      <c r="K1222" s="202" t="s">
        <v>4758</v>
      </c>
      <c r="L1222" s="203">
        <v>360</v>
      </c>
      <c r="M1222" s="203">
        <v>45</v>
      </c>
      <c r="N1222" s="203">
        <v>45</v>
      </c>
      <c r="O1222" s="204" t="s">
        <v>4537</v>
      </c>
      <c r="P1222" s="203" t="s">
        <v>4759</v>
      </c>
      <c r="Q1222" s="197"/>
      <c r="R1222" s="197" t="s">
        <v>1159</v>
      </c>
    </row>
    <row r="1223" spans="1:18" s="205" customFormat="1" ht="10.199999999999999">
      <c r="A1223" s="197" t="s">
        <v>3179</v>
      </c>
      <c r="B1223" s="197" t="s">
        <v>4527</v>
      </c>
      <c r="C1223" s="198">
        <v>2608586776</v>
      </c>
      <c r="D1223" s="199" t="s">
        <v>4760</v>
      </c>
      <c r="E1223" s="657"/>
      <c r="F1223" s="201">
        <f t="shared" si="19"/>
        <v>59.171999999999997</v>
      </c>
      <c r="G1223" s="201">
        <v>49.31</v>
      </c>
      <c r="H1223" s="199"/>
      <c r="I1223" s="197"/>
      <c r="J1223" s="197" t="s">
        <v>421</v>
      </c>
      <c r="K1223" s="202" t="s">
        <v>4761</v>
      </c>
      <c r="L1223" s="203">
        <v>560</v>
      </c>
      <c r="M1223" s="203">
        <v>50</v>
      </c>
      <c r="N1223" s="203">
        <v>50</v>
      </c>
      <c r="O1223" s="204" t="s">
        <v>4668</v>
      </c>
      <c r="P1223" s="203" t="s">
        <v>4762</v>
      </c>
      <c r="Q1223" s="197"/>
      <c r="R1223" s="197" t="s">
        <v>1159</v>
      </c>
    </row>
    <row r="1224" spans="1:18" s="205" customFormat="1" ht="10.199999999999999">
      <c r="A1224" s="197" t="s">
        <v>3179</v>
      </c>
      <c r="B1224" s="197" t="s">
        <v>4527</v>
      </c>
      <c r="C1224" s="198">
        <v>2608586777</v>
      </c>
      <c r="D1224" s="199" t="s">
        <v>4763</v>
      </c>
      <c r="E1224" s="657"/>
      <c r="F1224" s="201">
        <f t="shared" si="19"/>
        <v>50.856000000000002</v>
      </c>
      <c r="G1224" s="201">
        <v>42.38</v>
      </c>
      <c r="H1224" s="199"/>
      <c r="I1224" s="197"/>
      <c r="J1224" s="197" t="s">
        <v>421</v>
      </c>
      <c r="K1224" s="202" t="s">
        <v>4764</v>
      </c>
      <c r="L1224" s="203">
        <v>380</v>
      </c>
      <c r="M1224" s="203">
        <v>50</v>
      </c>
      <c r="N1224" s="203">
        <v>50</v>
      </c>
      <c r="O1224" s="204" t="s">
        <v>4537</v>
      </c>
      <c r="P1224" s="203" t="s">
        <v>4765</v>
      </c>
      <c r="Q1224" s="197"/>
      <c r="R1224" s="197" t="s">
        <v>1159</v>
      </c>
    </row>
    <row r="1225" spans="1:18" s="205" customFormat="1" ht="10.199999999999999">
      <c r="A1225" s="197" t="s">
        <v>3179</v>
      </c>
      <c r="B1225" s="197" t="s">
        <v>4527</v>
      </c>
      <c r="C1225" s="198">
        <v>2608586778</v>
      </c>
      <c r="D1225" s="199" t="s">
        <v>4766</v>
      </c>
      <c r="E1225" s="657"/>
      <c r="F1225" s="201">
        <f t="shared" ref="F1225:F1288" si="20">G1225*1.2</f>
        <v>59.171999999999997</v>
      </c>
      <c r="G1225" s="201">
        <v>49.31</v>
      </c>
      <c r="H1225" s="199"/>
      <c r="I1225" s="197"/>
      <c r="J1225" s="197" t="s">
        <v>421</v>
      </c>
      <c r="K1225" s="202" t="s">
        <v>4767</v>
      </c>
      <c r="L1225" s="203">
        <v>560</v>
      </c>
      <c r="M1225" s="203">
        <v>45</v>
      </c>
      <c r="N1225" s="203">
        <v>45</v>
      </c>
      <c r="O1225" s="204" t="s">
        <v>4768</v>
      </c>
      <c r="P1225" s="203" t="s">
        <v>4768</v>
      </c>
      <c r="Q1225" s="197"/>
      <c r="R1225" s="197" t="s">
        <v>1159</v>
      </c>
    </row>
    <row r="1226" spans="1:18" s="205" customFormat="1" ht="10.199999999999999">
      <c r="A1226" s="197" t="s">
        <v>3179</v>
      </c>
      <c r="B1226" s="197" t="s">
        <v>4527</v>
      </c>
      <c r="C1226" s="198">
        <v>2608586779</v>
      </c>
      <c r="D1226" s="199" t="s">
        <v>4769</v>
      </c>
      <c r="E1226" s="657"/>
      <c r="F1226" s="201">
        <f t="shared" si="20"/>
        <v>77.268000000000001</v>
      </c>
      <c r="G1226" s="201">
        <v>64.39</v>
      </c>
      <c r="H1226" s="199"/>
      <c r="I1226" s="197"/>
      <c r="J1226" s="197" t="s">
        <v>421</v>
      </c>
      <c r="K1226" s="202" t="s">
        <v>4770</v>
      </c>
      <c r="L1226" s="203">
        <v>760</v>
      </c>
      <c r="M1226" s="203">
        <v>45</v>
      </c>
      <c r="N1226" s="203">
        <v>45</v>
      </c>
      <c r="O1226" s="204" t="s">
        <v>4771</v>
      </c>
      <c r="P1226" s="203" t="s">
        <v>4771</v>
      </c>
      <c r="Q1226" s="197"/>
      <c r="R1226" s="197" t="s">
        <v>1159</v>
      </c>
    </row>
    <row r="1227" spans="1:18" s="205" customFormat="1" ht="10.199999999999999">
      <c r="A1227" s="197" t="s">
        <v>3179</v>
      </c>
      <c r="B1227" s="197" t="s">
        <v>4527</v>
      </c>
      <c r="C1227" s="198">
        <v>2608586780</v>
      </c>
      <c r="D1227" s="199" t="s">
        <v>4772</v>
      </c>
      <c r="E1227" s="657"/>
      <c r="F1227" s="201">
        <f t="shared" si="20"/>
        <v>95.855999999999995</v>
      </c>
      <c r="G1227" s="201">
        <v>79.88</v>
      </c>
      <c r="H1227" s="199"/>
      <c r="I1227" s="197"/>
      <c r="J1227" s="197" t="s">
        <v>421</v>
      </c>
      <c r="K1227" s="202" t="s">
        <v>4773</v>
      </c>
      <c r="L1227" s="203">
        <v>960</v>
      </c>
      <c r="M1227" s="203">
        <v>50</v>
      </c>
      <c r="N1227" s="203">
        <v>50</v>
      </c>
      <c r="O1227" s="204" t="s">
        <v>4742</v>
      </c>
      <c r="P1227" s="203" t="s">
        <v>4774</v>
      </c>
      <c r="Q1227" s="197"/>
      <c r="R1227" s="197" t="s">
        <v>1159</v>
      </c>
    </row>
    <row r="1228" spans="1:18" s="205" customFormat="1" ht="10.199999999999999">
      <c r="A1228" s="197" t="s">
        <v>3179</v>
      </c>
      <c r="B1228" s="197" t="s">
        <v>4527</v>
      </c>
      <c r="C1228" s="198">
        <v>2608586781</v>
      </c>
      <c r="D1228" s="199" t="s">
        <v>4775</v>
      </c>
      <c r="E1228" s="657"/>
      <c r="F1228" s="201">
        <f t="shared" si="20"/>
        <v>161.04</v>
      </c>
      <c r="G1228" s="201">
        <v>134.19999999999999</v>
      </c>
      <c r="H1228" s="199"/>
      <c r="I1228" s="197"/>
      <c r="J1228" s="203" t="s">
        <v>421</v>
      </c>
      <c r="K1228" s="202" t="s">
        <v>4776</v>
      </c>
      <c r="L1228" s="203">
        <v>1.355</v>
      </c>
      <c r="M1228" s="203">
        <v>45</v>
      </c>
      <c r="N1228" s="203">
        <v>45</v>
      </c>
      <c r="O1228" s="204" t="s">
        <v>4777</v>
      </c>
      <c r="P1228" s="203" t="s">
        <v>4777</v>
      </c>
      <c r="Q1228" s="197"/>
      <c r="R1228" s="197" t="s">
        <v>1159</v>
      </c>
    </row>
    <row r="1229" spans="1:18" s="205" customFormat="1" ht="10.199999999999999">
      <c r="A1229" s="197" t="s">
        <v>3179</v>
      </c>
      <c r="B1229" s="197" t="s">
        <v>4527</v>
      </c>
      <c r="C1229" s="198">
        <v>2608586783</v>
      </c>
      <c r="D1229" s="199" t="s">
        <v>4779</v>
      </c>
      <c r="E1229" s="657"/>
      <c r="F1229" s="201">
        <f t="shared" si="20"/>
        <v>66.995999999999995</v>
      </c>
      <c r="G1229" s="201">
        <v>55.83</v>
      </c>
      <c r="H1229" s="199"/>
      <c r="I1229" s="197"/>
      <c r="J1229" s="197" t="s">
        <v>421</v>
      </c>
      <c r="K1229" s="202" t="s">
        <v>4780</v>
      </c>
      <c r="L1229" s="203">
        <v>560</v>
      </c>
      <c r="M1229" s="203">
        <v>50</v>
      </c>
      <c r="N1229" s="203">
        <v>50</v>
      </c>
      <c r="O1229" s="204" t="s">
        <v>4052</v>
      </c>
      <c r="P1229" s="203" t="s">
        <v>4781</v>
      </c>
      <c r="Q1229" s="197"/>
      <c r="R1229" s="197" t="s">
        <v>1159</v>
      </c>
    </row>
    <row r="1230" spans="1:18" s="205" customFormat="1" ht="10.199999999999999">
      <c r="A1230" s="197" t="s">
        <v>3179</v>
      </c>
      <c r="B1230" s="197" t="s">
        <v>4527</v>
      </c>
      <c r="C1230" s="198">
        <v>2608586784</v>
      </c>
      <c r="D1230" s="199" t="s">
        <v>4782</v>
      </c>
      <c r="E1230" s="657"/>
      <c r="F1230" s="201">
        <f t="shared" si="20"/>
        <v>58.199999999999996</v>
      </c>
      <c r="G1230" s="201">
        <v>48.5</v>
      </c>
      <c r="H1230" s="199"/>
      <c r="I1230" s="197"/>
      <c r="J1230" s="197" t="s">
        <v>421</v>
      </c>
      <c r="K1230" s="202" t="s">
        <v>4783</v>
      </c>
      <c r="L1230" s="203">
        <v>360</v>
      </c>
      <c r="M1230" s="203">
        <v>45</v>
      </c>
      <c r="N1230" s="203">
        <v>45</v>
      </c>
      <c r="O1230" s="204" t="s">
        <v>3550</v>
      </c>
      <c r="P1230" s="203" t="s">
        <v>4784</v>
      </c>
      <c r="Q1230" s="197"/>
      <c r="R1230" s="197" t="s">
        <v>1159</v>
      </c>
    </row>
    <row r="1231" spans="1:18" s="205" customFormat="1" ht="10.199999999999999">
      <c r="A1231" s="197" t="s">
        <v>3179</v>
      </c>
      <c r="B1231" s="197" t="s">
        <v>4527</v>
      </c>
      <c r="C1231" s="198">
        <v>2608586785</v>
      </c>
      <c r="D1231" s="199" t="s">
        <v>4785</v>
      </c>
      <c r="E1231" s="657"/>
      <c r="F1231" s="201">
        <f t="shared" si="20"/>
        <v>66.995999999999995</v>
      </c>
      <c r="G1231" s="201">
        <v>55.83</v>
      </c>
      <c r="H1231" s="199"/>
      <c r="I1231" s="197"/>
      <c r="J1231" s="197" t="s">
        <v>421</v>
      </c>
      <c r="K1231" s="202" t="s">
        <v>4786</v>
      </c>
      <c r="L1231" s="203">
        <v>560</v>
      </c>
      <c r="M1231" s="203">
        <v>45</v>
      </c>
      <c r="N1231" s="203">
        <v>45</v>
      </c>
      <c r="O1231" s="204" t="s">
        <v>4787</v>
      </c>
      <c r="P1231" s="203" t="s">
        <v>4787</v>
      </c>
      <c r="Q1231" s="197"/>
      <c r="R1231" s="197" t="s">
        <v>1159</v>
      </c>
    </row>
    <row r="1232" spans="1:18" s="205" customFormat="1" ht="10.199999999999999">
      <c r="A1232" s="197" t="s">
        <v>3179</v>
      </c>
      <c r="B1232" s="197" t="s">
        <v>4527</v>
      </c>
      <c r="C1232" s="198">
        <v>2608586786</v>
      </c>
      <c r="D1232" s="199" t="s">
        <v>4788</v>
      </c>
      <c r="E1232" s="657"/>
      <c r="F1232" s="201">
        <f t="shared" si="20"/>
        <v>86.567999999999998</v>
      </c>
      <c r="G1232" s="201">
        <v>72.14</v>
      </c>
      <c r="H1232" s="199"/>
      <c r="I1232" s="197"/>
      <c r="J1232" s="197" t="s">
        <v>421</v>
      </c>
      <c r="K1232" s="202" t="s">
        <v>4789</v>
      </c>
      <c r="L1232" s="203">
        <v>760</v>
      </c>
      <c r="M1232" s="203">
        <v>50</v>
      </c>
      <c r="N1232" s="203">
        <v>50</v>
      </c>
      <c r="O1232" s="204" t="s">
        <v>4602</v>
      </c>
      <c r="P1232" s="203" t="s">
        <v>4790</v>
      </c>
      <c r="Q1232" s="197"/>
      <c r="R1232" s="197" t="s">
        <v>1159</v>
      </c>
    </row>
    <row r="1233" spans="1:18" s="205" customFormat="1" ht="10.199999999999999">
      <c r="A1233" s="197" t="s">
        <v>3179</v>
      </c>
      <c r="B1233" s="197" t="s">
        <v>4527</v>
      </c>
      <c r="C1233" s="198">
        <v>2608586787</v>
      </c>
      <c r="D1233" s="199" t="s">
        <v>4791</v>
      </c>
      <c r="E1233" s="657"/>
      <c r="F1233" s="201">
        <f t="shared" si="20"/>
        <v>106.61999999999999</v>
      </c>
      <c r="G1233" s="201">
        <v>88.85</v>
      </c>
      <c r="H1233" s="199"/>
      <c r="I1233" s="197"/>
      <c r="J1233" s="197" t="s">
        <v>421</v>
      </c>
      <c r="K1233" s="202" t="s">
        <v>4792</v>
      </c>
      <c r="L1233" s="203">
        <v>960</v>
      </c>
      <c r="M1233" s="203">
        <v>45</v>
      </c>
      <c r="N1233" s="203">
        <v>45</v>
      </c>
      <c r="O1233" s="204" t="s">
        <v>4793</v>
      </c>
      <c r="P1233" s="203" t="s">
        <v>4793</v>
      </c>
      <c r="Q1233" s="197"/>
      <c r="R1233" s="197" t="s">
        <v>1159</v>
      </c>
    </row>
    <row r="1234" spans="1:18" s="205" customFormat="1" ht="10.199999999999999">
      <c r="A1234" s="197" t="s">
        <v>3179</v>
      </c>
      <c r="B1234" s="197" t="s">
        <v>4527</v>
      </c>
      <c r="C1234" s="198">
        <v>2608586788</v>
      </c>
      <c r="D1234" s="199" t="s">
        <v>4794</v>
      </c>
      <c r="E1234" s="657"/>
      <c r="F1234" s="201">
        <f t="shared" si="20"/>
        <v>154.43999999999997</v>
      </c>
      <c r="G1234" s="201">
        <v>128.69999999999999</v>
      </c>
      <c r="H1234" s="199"/>
      <c r="I1234" s="197"/>
      <c r="J1234" s="203" t="s">
        <v>421</v>
      </c>
      <c r="K1234" s="202" t="s">
        <v>4795</v>
      </c>
      <c r="L1234" s="203">
        <v>1.35</v>
      </c>
      <c r="M1234" s="203">
        <v>50</v>
      </c>
      <c r="N1234" s="203">
        <v>50</v>
      </c>
      <c r="O1234" s="204" t="s">
        <v>4796</v>
      </c>
      <c r="P1234" s="203" t="s">
        <v>4797</v>
      </c>
      <c r="Q1234" s="197"/>
      <c r="R1234" s="197" t="s">
        <v>1159</v>
      </c>
    </row>
    <row r="1235" spans="1:18" s="205" customFormat="1" ht="10.199999999999999">
      <c r="A1235" s="197" t="s">
        <v>3179</v>
      </c>
      <c r="B1235" s="197" t="s">
        <v>4527</v>
      </c>
      <c r="C1235" s="198">
        <v>2608586789</v>
      </c>
      <c r="D1235" s="199" t="s">
        <v>4798</v>
      </c>
      <c r="E1235" s="657"/>
      <c r="F1235" s="201">
        <f t="shared" si="20"/>
        <v>60.143999999999991</v>
      </c>
      <c r="G1235" s="201">
        <v>50.12</v>
      </c>
      <c r="H1235" s="199"/>
      <c r="I1235" s="197"/>
      <c r="J1235" s="197" t="s">
        <v>421</v>
      </c>
      <c r="K1235" s="202" t="s">
        <v>4799</v>
      </c>
      <c r="L1235" s="203">
        <v>360</v>
      </c>
      <c r="M1235" s="203">
        <v>45</v>
      </c>
      <c r="N1235" s="203">
        <v>45</v>
      </c>
      <c r="O1235" s="204" t="s">
        <v>4249</v>
      </c>
      <c r="P1235" s="203" t="s">
        <v>4800</v>
      </c>
      <c r="Q1235" s="197"/>
      <c r="R1235" s="197" t="s">
        <v>1159</v>
      </c>
    </row>
    <row r="1236" spans="1:18" s="205" customFormat="1" ht="10.199999999999999">
      <c r="A1236" s="197" t="s">
        <v>3179</v>
      </c>
      <c r="B1236" s="197" t="s">
        <v>4527</v>
      </c>
      <c r="C1236" s="198">
        <v>2608586790</v>
      </c>
      <c r="D1236" s="199" t="s">
        <v>4801</v>
      </c>
      <c r="E1236" s="657"/>
      <c r="F1236" s="201">
        <f t="shared" si="20"/>
        <v>71.891999999999996</v>
      </c>
      <c r="G1236" s="201">
        <v>59.91</v>
      </c>
      <c r="H1236" s="199"/>
      <c r="I1236" s="197"/>
      <c r="J1236" s="197" t="s">
        <v>421</v>
      </c>
      <c r="K1236" s="202" t="s">
        <v>4802</v>
      </c>
      <c r="L1236" s="203">
        <v>555</v>
      </c>
      <c r="M1236" s="203">
        <v>45</v>
      </c>
      <c r="N1236" s="203">
        <v>45</v>
      </c>
      <c r="O1236" s="204" t="s">
        <v>4803</v>
      </c>
      <c r="P1236" s="203" t="s">
        <v>4803</v>
      </c>
      <c r="Q1236" s="197"/>
      <c r="R1236" s="197" t="s">
        <v>1159</v>
      </c>
    </row>
    <row r="1237" spans="1:18" s="205" customFormat="1" ht="10.199999999999999">
      <c r="A1237" s="197" t="s">
        <v>3179</v>
      </c>
      <c r="B1237" s="197" t="s">
        <v>4527</v>
      </c>
      <c r="C1237" s="198">
        <v>2608586791</v>
      </c>
      <c r="D1237" s="199" t="s">
        <v>4804</v>
      </c>
      <c r="E1237" s="657"/>
      <c r="F1237" s="201">
        <f t="shared" si="20"/>
        <v>65.531999999999996</v>
      </c>
      <c r="G1237" s="201">
        <v>54.61</v>
      </c>
      <c r="H1237" s="199"/>
      <c r="I1237" s="197"/>
      <c r="J1237" s="197" t="s">
        <v>421</v>
      </c>
      <c r="K1237" s="202" t="s">
        <v>4805</v>
      </c>
      <c r="L1237" s="203">
        <v>360</v>
      </c>
      <c r="M1237" s="203">
        <v>40</v>
      </c>
      <c r="N1237" s="203">
        <v>40</v>
      </c>
      <c r="O1237" s="204" t="s">
        <v>4806</v>
      </c>
      <c r="P1237" s="203" t="s">
        <v>4807</v>
      </c>
      <c r="Q1237" s="197"/>
      <c r="R1237" s="197" t="s">
        <v>1159</v>
      </c>
    </row>
    <row r="1238" spans="1:18" s="205" customFormat="1" ht="10.199999999999999">
      <c r="A1238" s="197" t="s">
        <v>3179</v>
      </c>
      <c r="B1238" s="197" t="s">
        <v>4527</v>
      </c>
      <c r="C1238" s="198">
        <v>2608586792</v>
      </c>
      <c r="D1238" s="199" t="s">
        <v>4808</v>
      </c>
      <c r="E1238" s="657"/>
      <c r="F1238" s="201">
        <f t="shared" si="20"/>
        <v>78.251999999999995</v>
      </c>
      <c r="G1238" s="201">
        <v>65.209999999999994</v>
      </c>
      <c r="H1238" s="199"/>
      <c r="I1238" s="197"/>
      <c r="J1238" s="197" t="s">
        <v>421</v>
      </c>
      <c r="K1238" s="202" t="s">
        <v>4809</v>
      </c>
      <c r="L1238" s="203">
        <v>570</v>
      </c>
      <c r="M1238" s="203">
        <v>45</v>
      </c>
      <c r="N1238" s="203">
        <v>45</v>
      </c>
      <c r="O1238" s="204" t="s">
        <v>4810</v>
      </c>
      <c r="P1238" s="203" t="s">
        <v>4810</v>
      </c>
      <c r="Q1238" s="197"/>
      <c r="R1238" s="197" t="s">
        <v>1159</v>
      </c>
    </row>
    <row r="1239" spans="1:18" s="205" customFormat="1" ht="10.199999999999999">
      <c r="A1239" s="197" t="s">
        <v>3179</v>
      </c>
      <c r="B1239" s="197" t="s">
        <v>4527</v>
      </c>
      <c r="C1239" s="198">
        <v>2608586793</v>
      </c>
      <c r="D1239" s="199" t="s">
        <v>4811</v>
      </c>
      <c r="E1239" s="657"/>
      <c r="F1239" s="201">
        <f t="shared" si="20"/>
        <v>98.291999999999987</v>
      </c>
      <c r="G1239" s="201">
        <v>81.91</v>
      </c>
      <c r="H1239" s="199"/>
      <c r="I1239" s="197"/>
      <c r="J1239" s="197" t="s">
        <v>421</v>
      </c>
      <c r="K1239" s="202" t="s">
        <v>4812</v>
      </c>
      <c r="L1239" s="203">
        <v>760</v>
      </c>
      <c r="M1239" s="203">
        <v>45</v>
      </c>
      <c r="N1239" s="203">
        <v>45</v>
      </c>
      <c r="O1239" s="204" t="s">
        <v>4813</v>
      </c>
      <c r="P1239" s="203" t="s">
        <v>4813</v>
      </c>
      <c r="Q1239" s="197"/>
      <c r="R1239" s="197" t="s">
        <v>1159</v>
      </c>
    </row>
    <row r="1240" spans="1:18" s="205" customFormat="1" ht="10.199999999999999">
      <c r="A1240" s="197" t="s">
        <v>3179</v>
      </c>
      <c r="B1240" s="197" t="s">
        <v>4527</v>
      </c>
      <c r="C1240" s="198">
        <v>2608586794</v>
      </c>
      <c r="D1240" s="199" t="s">
        <v>4814</v>
      </c>
      <c r="E1240" s="657"/>
      <c r="F1240" s="201">
        <f t="shared" si="20"/>
        <v>117.372</v>
      </c>
      <c r="G1240" s="201">
        <v>97.81</v>
      </c>
      <c r="H1240" s="199"/>
      <c r="I1240" s="197"/>
      <c r="J1240" s="197" t="s">
        <v>421</v>
      </c>
      <c r="K1240" s="202" t="s">
        <v>4815</v>
      </c>
      <c r="L1240" s="203">
        <v>950</v>
      </c>
      <c r="M1240" s="203">
        <v>50</v>
      </c>
      <c r="N1240" s="203">
        <v>50</v>
      </c>
      <c r="O1240" s="204" t="s">
        <v>4816</v>
      </c>
      <c r="P1240" s="203" t="s">
        <v>4816</v>
      </c>
      <c r="Q1240" s="197"/>
      <c r="R1240" s="197" t="s">
        <v>1159</v>
      </c>
    </row>
    <row r="1241" spans="1:18" s="205" customFormat="1" ht="10.199999999999999">
      <c r="A1241" s="197" t="s">
        <v>3179</v>
      </c>
      <c r="B1241" s="197" t="s">
        <v>4527</v>
      </c>
      <c r="C1241" s="198">
        <v>2608586795</v>
      </c>
      <c r="D1241" s="199" t="s">
        <v>4817</v>
      </c>
      <c r="E1241" s="657"/>
      <c r="F1241" s="201">
        <f t="shared" si="20"/>
        <v>196.596</v>
      </c>
      <c r="G1241" s="201">
        <v>163.83000000000001</v>
      </c>
      <c r="H1241" s="199"/>
      <c r="I1241" s="197"/>
      <c r="J1241" s="197" t="s">
        <v>421</v>
      </c>
      <c r="K1241" s="202" t="s">
        <v>4818</v>
      </c>
      <c r="L1241" s="203">
        <v>1.36</v>
      </c>
      <c r="M1241" s="203">
        <v>50</v>
      </c>
      <c r="N1241" s="203">
        <v>50</v>
      </c>
      <c r="O1241" s="204">
        <v>4</v>
      </c>
      <c r="P1241" s="203" t="s">
        <v>4819</v>
      </c>
      <c r="Q1241" s="197"/>
      <c r="R1241" s="197" t="s">
        <v>1159</v>
      </c>
    </row>
    <row r="1242" spans="1:18" s="205" customFormat="1" ht="10.199999999999999">
      <c r="A1242" s="197" t="s">
        <v>3179</v>
      </c>
      <c r="B1242" s="197" t="s">
        <v>4527</v>
      </c>
      <c r="C1242" s="198">
        <v>2608586796</v>
      </c>
      <c r="D1242" s="199" t="s">
        <v>4820</v>
      </c>
      <c r="E1242" s="657"/>
      <c r="F1242" s="201">
        <f t="shared" si="20"/>
        <v>87.551999999999992</v>
      </c>
      <c r="G1242" s="201">
        <v>72.959999999999994</v>
      </c>
      <c r="H1242" s="199"/>
      <c r="I1242" s="197"/>
      <c r="J1242" s="197" t="s">
        <v>421</v>
      </c>
      <c r="K1242" s="202" t="s">
        <v>4821</v>
      </c>
      <c r="L1242" s="203">
        <v>555</v>
      </c>
      <c r="M1242" s="203">
        <v>60</v>
      </c>
      <c r="N1242" s="203">
        <v>60</v>
      </c>
      <c r="O1242" s="204" t="s">
        <v>4628</v>
      </c>
      <c r="P1242" s="203" t="s">
        <v>4822</v>
      </c>
      <c r="Q1242" s="197"/>
      <c r="R1242" s="197" t="s">
        <v>1159</v>
      </c>
    </row>
    <row r="1243" spans="1:18" s="205" customFormat="1" ht="10.199999999999999">
      <c r="A1243" s="197" t="s">
        <v>3179</v>
      </c>
      <c r="B1243" s="197" t="s">
        <v>4527</v>
      </c>
      <c r="C1243" s="198">
        <v>2608586797</v>
      </c>
      <c r="D1243" s="199" t="s">
        <v>4823</v>
      </c>
      <c r="E1243" s="657"/>
      <c r="F1243" s="201">
        <f t="shared" si="20"/>
        <v>123.71999999999998</v>
      </c>
      <c r="G1243" s="201">
        <v>103.1</v>
      </c>
      <c r="H1243" s="199"/>
      <c r="I1243" s="197"/>
      <c r="J1243" s="197" t="s">
        <v>421</v>
      </c>
      <c r="K1243" s="202" t="s">
        <v>4824</v>
      </c>
      <c r="L1243" s="203">
        <v>760</v>
      </c>
      <c r="M1243" s="203">
        <v>60</v>
      </c>
      <c r="N1243" s="203">
        <v>60</v>
      </c>
      <c r="O1243" s="204" t="s">
        <v>4825</v>
      </c>
      <c r="P1243" s="203" t="s">
        <v>4826</v>
      </c>
      <c r="Q1243" s="197"/>
      <c r="R1243" s="197" t="s">
        <v>3184</v>
      </c>
    </row>
    <row r="1244" spans="1:18" s="205" customFormat="1" ht="10.199999999999999">
      <c r="A1244" s="197" t="s">
        <v>3179</v>
      </c>
      <c r="B1244" s="197" t="s">
        <v>4527</v>
      </c>
      <c r="C1244" s="198">
        <v>2608586798</v>
      </c>
      <c r="D1244" s="199" t="s">
        <v>4827</v>
      </c>
      <c r="E1244" s="657"/>
      <c r="F1244" s="201">
        <f t="shared" si="20"/>
        <v>166.27199999999999</v>
      </c>
      <c r="G1244" s="201">
        <v>138.56</v>
      </c>
      <c r="H1244" s="199"/>
      <c r="I1244" s="197"/>
      <c r="J1244" s="197" t="s">
        <v>421</v>
      </c>
      <c r="K1244" s="202" t="s">
        <v>4828</v>
      </c>
      <c r="L1244" s="203">
        <v>970</v>
      </c>
      <c r="M1244" s="203">
        <v>50</v>
      </c>
      <c r="N1244" s="203">
        <v>50</v>
      </c>
      <c r="O1244" s="204" t="s">
        <v>4829</v>
      </c>
      <c r="P1244" s="203" t="s">
        <v>4830</v>
      </c>
      <c r="Q1244" s="197"/>
      <c r="R1244" s="197" t="s">
        <v>3184</v>
      </c>
    </row>
    <row r="1245" spans="1:18" s="205" customFormat="1" ht="10.199999999999999">
      <c r="A1245" s="197" t="s">
        <v>3179</v>
      </c>
      <c r="B1245" s="197" t="s">
        <v>4527</v>
      </c>
      <c r="C1245" s="198">
        <v>2608586799</v>
      </c>
      <c r="D1245" s="199" t="s">
        <v>4831</v>
      </c>
      <c r="E1245" s="657"/>
      <c r="F1245" s="201">
        <f t="shared" si="20"/>
        <v>221.05199999999999</v>
      </c>
      <c r="G1245" s="201">
        <v>184.21</v>
      </c>
      <c r="H1245" s="199"/>
      <c r="I1245" s="197"/>
      <c r="J1245" s="197" t="s">
        <v>421</v>
      </c>
      <c r="K1245" s="202" t="s">
        <v>4832</v>
      </c>
      <c r="L1245" s="203">
        <v>1.36</v>
      </c>
      <c r="M1245" s="203">
        <v>60</v>
      </c>
      <c r="N1245" s="203">
        <v>60</v>
      </c>
      <c r="O1245" s="204" t="s">
        <v>4833</v>
      </c>
      <c r="P1245" s="203" t="s">
        <v>4833</v>
      </c>
      <c r="Q1245" s="197"/>
      <c r="R1245" s="197" t="s">
        <v>3184</v>
      </c>
    </row>
    <row r="1246" spans="1:18" s="205" customFormat="1" ht="10.199999999999999">
      <c r="A1246" s="197" t="s">
        <v>3179</v>
      </c>
      <c r="B1246" s="197" t="s">
        <v>4527</v>
      </c>
      <c r="C1246" s="198">
        <v>2608586800</v>
      </c>
      <c r="D1246" s="199" t="s">
        <v>4834</v>
      </c>
      <c r="E1246" s="657"/>
      <c r="F1246" s="201">
        <f t="shared" si="20"/>
        <v>104.172</v>
      </c>
      <c r="G1246" s="201">
        <v>86.81</v>
      </c>
      <c r="H1246" s="199"/>
      <c r="I1246" s="197"/>
      <c r="J1246" s="197" t="s">
        <v>421</v>
      </c>
      <c r="K1246" s="202" t="s">
        <v>4835</v>
      </c>
      <c r="L1246" s="203">
        <v>560</v>
      </c>
      <c r="M1246" s="203">
        <v>60</v>
      </c>
      <c r="N1246" s="203">
        <v>60</v>
      </c>
      <c r="O1246" s="204" t="s">
        <v>4742</v>
      </c>
      <c r="P1246" s="203" t="s">
        <v>4836</v>
      </c>
      <c r="Q1246" s="197"/>
      <c r="R1246" s="197" t="s">
        <v>1159</v>
      </c>
    </row>
    <row r="1247" spans="1:18" s="205" customFormat="1" ht="10.199999999999999">
      <c r="A1247" s="197" t="s">
        <v>3179</v>
      </c>
      <c r="B1247" s="197" t="s">
        <v>4527</v>
      </c>
      <c r="C1247" s="198">
        <v>2608586801</v>
      </c>
      <c r="D1247" s="199" t="s">
        <v>4837</v>
      </c>
      <c r="E1247" s="657"/>
      <c r="F1247" s="201">
        <f t="shared" si="20"/>
        <v>123.24</v>
      </c>
      <c r="G1247" s="201">
        <v>102.7</v>
      </c>
      <c r="H1247" s="199"/>
      <c r="I1247" s="197"/>
      <c r="J1247" s="197" t="s">
        <v>421</v>
      </c>
      <c r="K1247" s="202" t="s">
        <v>4838</v>
      </c>
      <c r="L1247" s="203">
        <v>760</v>
      </c>
      <c r="M1247" s="203">
        <v>70</v>
      </c>
      <c r="N1247" s="203">
        <v>70</v>
      </c>
      <c r="O1247" s="204" t="s">
        <v>4839</v>
      </c>
      <c r="P1247" s="203" t="s">
        <v>4839</v>
      </c>
      <c r="Q1247" s="197"/>
      <c r="R1247" s="197" t="s">
        <v>1159</v>
      </c>
    </row>
    <row r="1248" spans="1:18" s="205" customFormat="1" ht="10.199999999999999">
      <c r="A1248" s="197" t="s">
        <v>3179</v>
      </c>
      <c r="B1248" s="197" t="s">
        <v>4527</v>
      </c>
      <c r="C1248" s="198">
        <v>2608586802</v>
      </c>
      <c r="D1248" s="199" t="s">
        <v>4840</v>
      </c>
      <c r="E1248" s="657"/>
      <c r="F1248" s="201">
        <f t="shared" si="20"/>
        <v>107.58</v>
      </c>
      <c r="G1248" s="201">
        <v>89.65</v>
      </c>
      <c r="H1248" s="199"/>
      <c r="I1248" s="197"/>
      <c r="J1248" s="203" t="s">
        <v>421</v>
      </c>
      <c r="K1248" s="202" t="s">
        <v>4841</v>
      </c>
      <c r="L1248" s="203">
        <v>560</v>
      </c>
      <c r="M1248" s="203">
        <v>60</v>
      </c>
      <c r="N1248" s="203">
        <v>60</v>
      </c>
      <c r="O1248" s="204" t="s">
        <v>4842</v>
      </c>
      <c r="P1248" s="203" t="s">
        <v>4842</v>
      </c>
      <c r="Q1248" s="197"/>
      <c r="R1248" s="197" t="s">
        <v>1159</v>
      </c>
    </row>
    <row r="1249" spans="1:18" s="205" customFormat="1" ht="10.199999999999999">
      <c r="A1249" s="197" t="s">
        <v>3179</v>
      </c>
      <c r="B1249" s="197" t="s">
        <v>4527</v>
      </c>
      <c r="C1249" s="198">
        <v>2608586803</v>
      </c>
      <c r="D1249" s="199" t="s">
        <v>4843</v>
      </c>
      <c r="E1249" s="657"/>
      <c r="F1249" s="201">
        <f t="shared" si="20"/>
        <v>150.624</v>
      </c>
      <c r="G1249" s="201">
        <v>125.52</v>
      </c>
      <c r="H1249" s="199"/>
      <c r="I1249" s="197"/>
      <c r="J1249" s="197" t="s">
        <v>421</v>
      </c>
      <c r="K1249" s="202" t="s">
        <v>4844</v>
      </c>
      <c r="L1249" s="203">
        <v>755</v>
      </c>
      <c r="M1249" s="203">
        <v>60</v>
      </c>
      <c r="N1249" s="203">
        <v>60</v>
      </c>
      <c r="O1249" s="204" t="s">
        <v>4845</v>
      </c>
      <c r="P1249" s="203" t="s">
        <v>4845</v>
      </c>
      <c r="Q1249" s="197"/>
      <c r="R1249" s="197" t="s">
        <v>3184</v>
      </c>
    </row>
    <row r="1250" spans="1:18" s="205" customFormat="1" ht="10.199999999999999">
      <c r="A1250" s="197" t="s">
        <v>3179</v>
      </c>
      <c r="B1250" s="197" t="s">
        <v>4527</v>
      </c>
      <c r="C1250" s="198">
        <v>2608586804</v>
      </c>
      <c r="D1250" s="199" t="s">
        <v>4846</v>
      </c>
      <c r="E1250" s="657"/>
      <c r="F1250" s="201">
        <f t="shared" si="20"/>
        <v>170.184</v>
      </c>
      <c r="G1250" s="201">
        <v>141.82</v>
      </c>
      <c r="H1250" s="199"/>
      <c r="I1250" s="197"/>
      <c r="J1250" s="197" t="s">
        <v>421</v>
      </c>
      <c r="K1250" s="202" t="s">
        <v>4847</v>
      </c>
      <c r="L1250" s="203">
        <v>950</v>
      </c>
      <c r="M1250" s="203">
        <v>60</v>
      </c>
      <c r="N1250" s="203">
        <v>60</v>
      </c>
      <c r="O1250" s="204" t="s">
        <v>4848</v>
      </c>
      <c r="P1250" s="203" t="s">
        <v>4848</v>
      </c>
      <c r="Q1250" s="197"/>
      <c r="R1250" s="197" t="s">
        <v>1159</v>
      </c>
    </row>
    <row r="1251" spans="1:18" s="205" customFormat="1" ht="10.199999999999999">
      <c r="A1251" s="197" t="s">
        <v>3179</v>
      </c>
      <c r="B1251" s="197" t="s">
        <v>4527</v>
      </c>
      <c r="C1251" s="198">
        <v>2608586805</v>
      </c>
      <c r="D1251" s="199" t="s">
        <v>4849</v>
      </c>
      <c r="E1251" s="657"/>
      <c r="F1251" s="201">
        <f t="shared" si="20"/>
        <v>245.02799999999999</v>
      </c>
      <c r="G1251" s="201">
        <v>204.19</v>
      </c>
      <c r="H1251" s="199"/>
      <c r="I1251" s="197"/>
      <c r="J1251" s="197" t="s">
        <v>421</v>
      </c>
      <c r="K1251" s="202" t="s">
        <v>4850</v>
      </c>
      <c r="L1251" s="203">
        <v>1.36</v>
      </c>
      <c r="M1251" s="203">
        <v>60</v>
      </c>
      <c r="N1251" s="203">
        <v>60</v>
      </c>
      <c r="O1251" s="204" t="s">
        <v>4851</v>
      </c>
      <c r="P1251" s="203" t="s">
        <v>4851</v>
      </c>
      <c r="Q1251" s="197"/>
      <c r="R1251" s="197" t="s">
        <v>3184</v>
      </c>
    </row>
    <row r="1252" spans="1:18" s="205" customFormat="1" ht="10.199999999999999">
      <c r="A1252" s="197" t="s">
        <v>3179</v>
      </c>
      <c r="B1252" s="197" t="s">
        <v>4527</v>
      </c>
      <c r="C1252" s="198">
        <v>2608586806</v>
      </c>
      <c r="D1252" s="199" t="s">
        <v>4852</v>
      </c>
      <c r="E1252" s="657"/>
      <c r="F1252" s="201">
        <f t="shared" si="20"/>
        <v>154.05599999999998</v>
      </c>
      <c r="G1252" s="201">
        <v>128.38</v>
      </c>
      <c r="H1252" s="199"/>
      <c r="I1252" s="197"/>
      <c r="J1252" s="197" t="s">
        <v>421</v>
      </c>
      <c r="K1252" s="202" t="s">
        <v>4853</v>
      </c>
      <c r="L1252" s="203">
        <v>570</v>
      </c>
      <c r="M1252" s="203">
        <v>75</v>
      </c>
      <c r="N1252" s="203">
        <v>70</v>
      </c>
      <c r="O1252" s="204" t="s">
        <v>4854</v>
      </c>
      <c r="P1252" s="203" t="s">
        <v>4854</v>
      </c>
      <c r="Q1252" s="197"/>
      <c r="R1252" s="197" t="s">
        <v>1159</v>
      </c>
    </row>
    <row r="1253" spans="1:18" s="205" customFormat="1" ht="10.199999999999999">
      <c r="A1253" s="197" t="s">
        <v>3179</v>
      </c>
      <c r="B1253" s="197" t="s">
        <v>4527</v>
      </c>
      <c r="C1253" s="198">
        <v>2608586807</v>
      </c>
      <c r="D1253" s="199" t="s">
        <v>4855</v>
      </c>
      <c r="E1253" s="657"/>
      <c r="F1253" s="201">
        <f t="shared" si="20"/>
        <v>201.50399999999999</v>
      </c>
      <c r="G1253" s="201">
        <v>167.92</v>
      </c>
      <c r="H1253" s="199"/>
      <c r="I1253" s="197"/>
      <c r="J1253" s="197" t="s">
        <v>421</v>
      </c>
      <c r="K1253" s="202" t="s">
        <v>4856</v>
      </c>
      <c r="L1253" s="203">
        <v>570</v>
      </c>
      <c r="M1253" s="203">
        <v>80</v>
      </c>
      <c r="N1253" s="203">
        <v>80</v>
      </c>
      <c r="O1253" s="204" t="s">
        <v>4777</v>
      </c>
      <c r="P1253" s="203" t="s">
        <v>4777</v>
      </c>
      <c r="Q1253" s="197"/>
      <c r="R1253" s="197" t="s">
        <v>1159</v>
      </c>
    </row>
    <row r="1254" spans="1:18" s="205" customFormat="1" ht="10.199999999999999">
      <c r="A1254" s="197" t="s">
        <v>3179</v>
      </c>
      <c r="B1254" s="197" t="s">
        <v>4527</v>
      </c>
      <c r="C1254" s="198">
        <v>2608598018</v>
      </c>
      <c r="D1254" s="199" t="s">
        <v>4857</v>
      </c>
      <c r="E1254" s="657"/>
      <c r="F1254" s="201">
        <f t="shared" si="20"/>
        <v>19.056000000000001</v>
      </c>
      <c r="G1254" s="201">
        <v>15.88</v>
      </c>
      <c r="H1254" s="199"/>
      <c r="I1254" s="197"/>
      <c r="J1254" s="197" t="s">
        <v>421</v>
      </c>
      <c r="K1254" s="202">
        <v>3165140047647</v>
      </c>
      <c r="L1254" s="203">
        <v>250</v>
      </c>
      <c r="M1254" s="203">
        <v>42</v>
      </c>
      <c r="N1254" s="203">
        <v>31</v>
      </c>
      <c r="O1254" s="204" t="s">
        <v>4858</v>
      </c>
      <c r="P1254" s="203" t="s">
        <v>4858</v>
      </c>
      <c r="Q1254" s="197"/>
      <c r="R1254" s="197" t="s">
        <v>3184</v>
      </c>
    </row>
    <row r="1255" spans="1:18" s="205" customFormat="1" ht="10.199999999999999">
      <c r="A1255" s="197" t="s">
        <v>3179</v>
      </c>
      <c r="B1255" s="197" t="s">
        <v>4527</v>
      </c>
      <c r="C1255" s="198" t="s">
        <v>4859</v>
      </c>
      <c r="D1255" s="199" t="s">
        <v>4860</v>
      </c>
      <c r="E1255" s="657"/>
      <c r="F1255" s="201">
        <f t="shared" si="20"/>
        <v>112.464</v>
      </c>
      <c r="G1255" s="201">
        <v>93.72</v>
      </c>
      <c r="H1255" s="199"/>
      <c r="I1255" s="197"/>
      <c r="J1255" s="203" t="s">
        <v>421</v>
      </c>
      <c r="K1255" s="202" t="s">
        <v>4861</v>
      </c>
      <c r="L1255" s="203">
        <v>390</v>
      </c>
      <c r="M1255" s="203">
        <v>80</v>
      </c>
      <c r="N1255" s="203">
        <v>80</v>
      </c>
      <c r="O1255" s="204" t="s">
        <v>4862</v>
      </c>
      <c r="P1255" s="203" t="s">
        <v>4862</v>
      </c>
      <c r="Q1255" s="197"/>
      <c r="R1255" s="197" t="s">
        <v>3184</v>
      </c>
    </row>
    <row r="1256" spans="1:18" s="205" customFormat="1" ht="10.199999999999999">
      <c r="A1256" s="197" t="s">
        <v>3179</v>
      </c>
      <c r="B1256" s="197" t="s">
        <v>4527</v>
      </c>
      <c r="C1256" s="198" t="s">
        <v>4863</v>
      </c>
      <c r="D1256" s="199" t="s">
        <v>4864</v>
      </c>
      <c r="E1256" s="657"/>
      <c r="F1256" s="201">
        <f t="shared" si="20"/>
        <v>117.08399999999999</v>
      </c>
      <c r="G1256" s="201">
        <v>97.57</v>
      </c>
      <c r="H1256" s="199"/>
      <c r="I1256" s="197"/>
      <c r="J1256" s="203" t="s">
        <v>421</v>
      </c>
      <c r="K1256" s="202">
        <v>3165140145527</v>
      </c>
      <c r="L1256" s="203">
        <v>648</v>
      </c>
      <c r="M1256" s="203">
        <v>75</v>
      </c>
      <c r="N1256" s="203">
        <v>65</v>
      </c>
      <c r="O1256" s="204" t="s">
        <v>4865</v>
      </c>
      <c r="P1256" s="203" t="s">
        <v>4865</v>
      </c>
      <c r="Q1256" s="197"/>
      <c r="R1256" s="197" t="s">
        <v>3184</v>
      </c>
    </row>
    <row r="1257" spans="1:18" s="205" customFormat="1" ht="10.199999999999999">
      <c r="A1257" s="197" t="s">
        <v>3179</v>
      </c>
      <c r="B1257" s="197" t="s">
        <v>4527</v>
      </c>
      <c r="C1257" s="198" t="s">
        <v>4866</v>
      </c>
      <c r="D1257" s="199" t="s">
        <v>4867</v>
      </c>
      <c r="E1257" s="657"/>
      <c r="F1257" s="201">
        <f t="shared" si="20"/>
        <v>119.268</v>
      </c>
      <c r="G1257" s="201">
        <v>99.39</v>
      </c>
      <c r="H1257" s="199"/>
      <c r="I1257" s="197"/>
      <c r="J1257" s="203" t="s">
        <v>421</v>
      </c>
      <c r="K1257" s="202">
        <v>3165140145534</v>
      </c>
      <c r="L1257" s="203">
        <v>328</v>
      </c>
      <c r="M1257" s="203">
        <v>74</v>
      </c>
      <c r="N1257" s="203">
        <v>74</v>
      </c>
      <c r="O1257" s="204" t="s">
        <v>4154</v>
      </c>
      <c r="P1257" s="203" t="s">
        <v>4154</v>
      </c>
      <c r="Q1257" s="197"/>
      <c r="R1257" s="197" t="s">
        <v>3184</v>
      </c>
    </row>
    <row r="1258" spans="1:18" s="205" customFormat="1" ht="10.199999999999999">
      <c r="A1258" s="197" t="s">
        <v>3179</v>
      </c>
      <c r="B1258" s="197" t="s">
        <v>4527</v>
      </c>
      <c r="C1258" s="198" t="s">
        <v>4868</v>
      </c>
      <c r="D1258" s="199" t="s">
        <v>4869</v>
      </c>
      <c r="E1258" s="657"/>
      <c r="F1258" s="201">
        <f t="shared" si="20"/>
        <v>123.82799999999999</v>
      </c>
      <c r="G1258" s="201">
        <v>103.19</v>
      </c>
      <c r="H1258" s="199"/>
      <c r="I1258" s="197"/>
      <c r="J1258" s="203" t="s">
        <v>421</v>
      </c>
      <c r="K1258" s="202">
        <v>3165140145541</v>
      </c>
      <c r="L1258" s="203">
        <v>643</v>
      </c>
      <c r="M1258" s="203">
        <v>63</v>
      </c>
      <c r="N1258" s="203">
        <v>63</v>
      </c>
      <c r="O1258" s="204" t="s">
        <v>4870</v>
      </c>
      <c r="P1258" s="203" t="s">
        <v>4870</v>
      </c>
      <c r="Q1258" s="197"/>
      <c r="R1258" s="197" t="s">
        <v>3184</v>
      </c>
    </row>
    <row r="1259" spans="1:18" s="205" customFormat="1" ht="10.199999999999999">
      <c r="A1259" s="197" t="s">
        <v>3179</v>
      </c>
      <c r="B1259" s="197" t="s">
        <v>4527</v>
      </c>
      <c r="C1259" s="198" t="s">
        <v>4871</v>
      </c>
      <c r="D1259" s="199" t="s">
        <v>4872</v>
      </c>
      <c r="E1259" s="657"/>
      <c r="F1259" s="201">
        <f t="shared" si="20"/>
        <v>126.048</v>
      </c>
      <c r="G1259" s="201">
        <v>105.04</v>
      </c>
      <c r="H1259" s="199"/>
      <c r="I1259" s="197"/>
      <c r="J1259" s="203" t="s">
        <v>421</v>
      </c>
      <c r="K1259" s="202">
        <v>3165140145558</v>
      </c>
      <c r="L1259" s="203">
        <v>330</v>
      </c>
      <c r="M1259" s="203">
        <v>84</v>
      </c>
      <c r="N1259" s="203">
        <v>75</v>
      </c>
      <c r="O1259" s="204" t="s">
        <v>4873</v>
      </c>
      <c r="P1259" s="203" t="s">
        <v>4873</v>
      </c>
      <c r="Q1259" s="197"/>
      <c r="R1259" s="197" t="s">
        <v>3184</v>
      </c>
    </row>
    <row r="1260" spans="1:18" s="205" customFormat="1" ht="10.199999999999999">
      <c r="A1260" s="197" t="s">
        <v>3179</v>
      </c>
      <c r="B1260" s="197" t="s">
        <v>4527</v>
      </c>
      <c r="C1260" s="198" t="s">
        <v>4874</v>
      </c>
      <c r="D1260" s="199" t="s">
        <v>4875</v>
      </c>
      <c r="E1260" s="657"/>
      <c r="F1260" s="201">
        <f t="shared" si="20"/>
        <v>146.34</v>
      </c>
      <c r="G1260" s="201">
        <v>121.95</v>
      </c>
      <c r="H1260" s="199"/>
      <c r="I1260" s="197"/>
      <c r="J1260" s="203" t="s">
        <v>421</v>
      </c>
      <c r="K1260" s="202">
        <v>3165140145565</v>
      </c>
      <c r="L1260" s="203">
        <v>700</v>
      </c>
      <c r="M1260" s="203">
        <v>73</v>
      </c>
      <c r="N1260" s="203">
        <v>65</v>
      </c>
      <c r="O1260" s="204" t="s">
        <v>4876</v>
      </c>
      <c r="P1260" s="203" t="s">
        <v>4876</v>
      </c>
      <c r="Q1260" s="197"/>
      <c r="R1260" s="197" t="s">
        <v>3184</v>
      </c>
    </row>
    <row r="1261" spans="1:18" s="205" customFormat="1" ht="10.199999999999999">
      <c r="A1261" s="197" t="s">
        <v>3179</v>
      </c>
      <c r="B1261" s="197" t="s">
        <v>4527</v>
      </c>
      <c r="C1261" s="198" t="s">
        <v>4877</v>
      </c>
      <c r="D1261" s="199" t="s">
        <v>4878</v>
      </c>
      <c r="E1261" s="657"/>
      <c r="F1261" s="201">
        <f t="shared" si="20"/>
        <v>142.34399999999999</v>
      </c>
      <c r="G1261" s="201">
        <v>118.62</v>
      </c>
      <c r="H1261" s="199"/>
      <c r="I1261" s="197"/>
      <c r="J1261" s="203" t="s">
        <v>421</v>
      </c>
      <c r="K1261" s="202" t="s">
        <v>4879</v>
      </c>
      <c r="L1261" s="203">
        <v>375</v>
      </c>
      <c r="M1261" s="203">
        <v>80</v>
      </c>
      <c r="N1261" s="203">
        <v>75</v>
      </c>
      <c r="O1261" s="204" t="s">
        <v>4564</v>
      </c>
      <c r="P1261" s="203" t="s">
        <v>4564</v>
      </c>
      <c r="Q1261" s="197"/>
      <c r="R1261" s="197" t="s">
        <v>1159</v>
      </c>
    </row>
    <row r="1262" spans="1:18" s="205" customFormat="1" ht="10.199999999999999">
      <c r="A1262" s="197" t="s">
        <v>3179</v>
      </c>
      <c r="B1262" s="197" t="s">
        <v>4527</v>
      </c>
      <c r="C1262" s="198" t="s">
        <v>4880</v>
      </c>
      <c r="D1262" s="199" t="s">
        <v>4881</v>
      </c>
      <c r="E1262" s="657"/>
      <c r="F1262" s="201">
        <f t="shared" si="20"/>
        <v>157.452</v>
      </c>
      <c r="G1262" s="201">
        <v>131.21</v>
      </c>
      <c r="H1262" s="199"/>
      <c r="I1262" s="197"/>
      <c r="J1262" s="203" t="s">
        <v>421</v>
      </c>
      <c r="K1262" s="202" t="s">
        <v>4882</v>
      </c>
      <c r="L1262" s="203">
        <v>648</v>
      </c>
      <c r="M1262" s="203">
        <v>110</v>
      </c>
      <c r="N1262" s="203">
        <v>90</v>
      </c>
      <c r="O1262" s="204" t="s">
        <v>4793</v>
      </c>
      <c r="P1262" s="203" t="s">
        <v>4793</v>
      </c>
      <c r="Q1262" s="197"/>
      <c r="R1262" s="197" t="s">
        <v>1159</v>
      </c>
    </row>
    <row r="1263" spans="1:18" s="205" customFormat="1" ht="10.199999999999999">
      <c r="A1263" s="197" t="s">
        <v>3179</v>
      </c>
      <c r="B1263" s="197" t="s">
        <v>4527</v>
      </c>
      <c r="C1263" s="198" t="s">
        <v>4883</v>
      </c>
      <c r="D1263" s="199" t="s">
        <v>4884</v>
      </c>
      <c r="E1263" s="657"/>
      <c r="F1263" s="201">
        <f t="shared" si="20"/>
        <v>173.4</v>
      </c>
      <c r="G1263" s="201">
        <v>144.5</v>
      </c>
      <c r="H1263" s="199"/>
      <c r="I1263" s="197"/>
      <c r="J1263" s="203" t="s">
        <v>421</v>
      </c>
      <c r="K1263" s="202" t="s">
        <v>4885</v>
      </c>
      <c r="L1263" s="203">
        <v>400</v>
      </c>
      <c r="M1263" s="203">
        <v>114</v>
      </c>
      <c r="N1263" s="203">
        <v>110</v>
      </c>
      <c r="O1263" s="204" t="s">
        <v>4886</v>
      </c>
      <c r="P1263" s="203" t="s">
        <v>4886</v>
      </c>
      <c r="Q1263" s="197"/>
      <c r="R1263" s="197" t="s">
        <v>1159</v>
      </c>
    </row>
    <row r="1264" spans="1:18" s="205" customFormat="1" ht="10.199999999999999">
      <c r="A1264" s="197" t="s">
        <v>3179</v>
      </c>
      <c r="B1264" s="197" t="s">
        <v>4527</v>
      </c>
      <c r="C1264" s="198" t="s">
        <v>4887</v>
      </c>
      <c r="D1264" s="199" t="s">
        <v>4888</v>
      </c>
      <c r="E1264" s="657"/>
      <c r="F1264" s="201">
        <f t="shared" si="20"/>
        <v>191.328</v>
      </c>
      <c r="G1264" s="201">
        <v>159.44</v>
      </c>
      <c r="H1264" s="199"/>
      <c r="I1264" s="197"/>
      <c r="J1264" s="203" t="s">
        <v>421</v>
      </c>
      <c r="K1264" s="202" t="s">
        <v>4889</v>
      </c>
      <c r="L1264" s="203">
        <v>645</v>
      </c>
      <c r="M1264" s="203">
        <v>108</v>
      </c>
      <c r="N1264" s="203">
        <v>108</v>
      </c>
      <c r="O1264" s="204" t="s">
        <v>4890</v>
      </c>
      <c r="P1264" s="203" t="s">
        <v>4890</v>
      </c>
      <c r="Q1264" s="197"/>
      <c r="R1264" s="197" t="s">
        <v>3184</v>
      </c>
    </row>
    <row r="1265" spans="1:20" s="205" customFormat="1" ht="10.199999999999999">
      <c r="A1265" s="197" t="s">
        <v>3179</v>
      </c>
      <c r="B1265" s="197" t="s">
        <v>4527</v>
      </c>
      <c r="C1265" s="198" t="s">
        <v>4891</v>
      </c>
      <c r="D1265" s="199" t="s">
        <v>4892</v>
      </c>
      <c r="E1265" s="657"/>
      <c r="F1265" s="201">
        <f t="shared" si="20"/>
        <v>191.328</v>
      </c>
      <c r="G1265" s="201">
        <v>159.44</v>
      </c>
      <c r="H1265" s="199"/>
      <c r="I1265" s="197"/>
      <c r="J1265" s="203" t="s">
        <v>421</v>
      </c>
      <c r="K1265" s="202">
        <v>3165140145619</v>
      </c>
      <c r="L1265" s="203">
        <v>343</v>
      </c>
      <c r="M1265" s="203">
        <v>130</v>
      </c>
      <c r="N1265" s="203">
        <v>113</v>
      </c>
      <c r="O1265" s="204" t="s">
        <v>4893</v>
      </c>
      <c r="P1265" s="203" t="s">
        <v>4893</v>
      </c>
      <c r="Q1265" s="197"/>
      <c r="R1265" s="197" t="s">
        <v>3184</v>
      </c>
    </row>
    <row r="1266" spans="1:20" s="205" customFormat="1" ht="10.199999999999999">
      <c r="A1266" s="197" t="s">
        <v>3179</v>
      </c>
      <c r="B1266" s="197" t="s">
        <v>4527</v>
      </c>
      <c r="C1266" s="198" t="s">
        <v>4894</v>
      </c>
      <c r="D1266" s="199" t="s">
        <v>4895</v>
      </c>
      <c r="E1266" s="657"/>
      <c r="F1266" s="201">
        <f t="shared" si="20"/>
        <v>195.9</v>
      </c>
      <c r="G1266" s="201">
        <v>163.25</v>
      </c>
      <c r="H1266" s="199"/>
      <c r="I1266" s="197"/>
      <c r="J1266" s="203" t="s">
        <v>421</v>
      </c>
      <c r="K1266" s="202">
        <v>3165140145626</v>
      </c>
      <c r="L1266" s="203">
        <v>648</v>
      </c>
      <c r="M1266" s="203">
        <v>138</v>
      </c>
      <c r="N1266" s="203">
        <v>110</v>
      </c>
      <c r="O1266" s="204" t="s">
        <v>4896</v>
      </c>
      <c r="P1266" s="203" t="s">
        <v>4896</v>
      </c>
      <c r="Q1266" s="197"/>
      <c r="R1266" s="197" t="s">
        <v>3184</v>
      </c>
    </row>
    <row r="1267" spans="1:20" s="205" customFormat="1" ht="10.199999999999999">
      <c r="A1267" s="197" t="s">
        <v>3179</v>
      </c>
      <c r="B1267" s="197" t="s">
        <v>4527</v>
      </c>
      <c r="C1267" s="198" t="s">
        <v>4897</v>
      </c>
      <c r="D1267" s="199" t="s">
        <v>4898</v>
      </c>
      <c r="E1267" s="657"/>
      <c r="F1267" s="201">
        <f t="shared" si="20"/>
        <v>236.30399999999997</v>
      </c>
      <c r="G1267" s="201">
        <v>196.92</v>
      </c>
      <c r="H1267" s="199"/>
      <c r="I1267" s="197"/>
      <c r="J1267" s="203" t="s">
        <v>421</v>
      </c>
      <c r="K1267" s="202" t="s">
        <v>4899</v>
      </c>
      <c r="L1267" s="203">
        <v>590</v>
      </c>
      <c r="M1267" s="203">
        <v>145</v>
      </c>
      <c r="N1267" s="203">
        <v>110</v>
      </c>
      <c r="O1267" s="204" t="s">
        <v>4032</v>
      </c>
      <c r="P1267" s="203" t="s">
        <v>4032</v>
      </c>
      <c r="Q1267" s="197"/>
      <c r="R1267" s="197" t="s">
        <v>1159</v>
      </c>
    </row>
    <row r="1268" spans="1:20" s="205" customFormat="1" ht="10.199999999999999">
      <c r="A1268" s="197" t="s">
        <v>3179</v>
      </c>
      <c r="B1268" s="197" t="s">
        <v>4527</v>
      </c>
      <c r="C1268" s="198" t="s">
        <v>4900</v>
      </c>
      <c r="D1268" s="199" t="s">
        <v>4901</v>
      </c>
      <c r="E1268" s="657"/>
      <c r="F1268" s="201">
        <f t="shared" si="20"/>
        <v>281.29199999999997</v>
      </c>
      <c r="G1268" s="201">
        <v>234.41</v>
      </c>
      <c r="H1268" s="199"/>
      <c r="I1268" s="197"/>
      <c r="J1268" s="203" t="s">
        <v>421</v>
      </c>
      <c r="K1268" s="202" t="s">
        <v>4902</v>
      </c>
      <c r="L1268" s="203">
        <v>703</v>
      </c>
      <c r="M1268" s="203">
        <v>168</v>
      </c>
      <c r="N1268" s="203">
        <v>165</v>
      </c>
      <c r="O1268" s="204" t="s">
        <v>4903</v>
      </c>
      <c r="P1268" s="203" t="s">
        <v>4903</v>
      </c>
      <c r="Q1268" s="197"/>
      <c r="R1268" s="197" t="s">
        <v>1159</v>
      </c>
    </row>
    <row r="1269" spans="1:20" s="205" customFormat="1" ht="10.199999999999999">
      <c r="A1269" s="197" t="s">
        <v>3179</v>
      </c>
      <c r="B1269" s="197" t="s">
        <v>4527</v>
      </c>
      <c r="C1269" s="198" t="s">
        <v>4904</v>
      </c>
      <c r="D1269" s="199" t="s">
        <v>4905</v>
      </c>
      <c r="E1269" s="657"/>
      <c r="F1269" s="201">
        <f t="shared" si="20"/>
        <v>371.23200000000003</v>
      </c>
      <c r="G1269" s="201">
        <v>309.36</v>
      </c>
      <c r="H1269" s="199"/>
      <c r="I1269" s="197"/>
      <c r="J1269" s="203" t="s">
        <v>421</v>
      </c>
      <c r="K1269" s="202">
        <v>3165140145657</v>
      </c>
      <c r="L1269" s="203">
        <v>700</v>
      </c>
      <c r="M1269" s="203">
        <v>170</v>
      </c>
      <c r="N1269" s="203">
        <v>165</v>
      </c>
      <c r="O1269" s="204" t="s">
        <v>4906</v>
      </c>
      <c r="P1269" s="203" t="s">
        <v>4906</v>
      </c>
      <c r="Q1269" s="197"/>
      <c r="R1269" s="197" t="s">
        <v>3184</v>
      </c>
    </row>
    <row r="1270" spans="1:20" s="205" customFormat="1" ht="10.199999999999999">
      <c r="A1270" s="197" t="s">
        <v>3179</v>
      </c>
      <c r="B1270" s="197" t="s">
        <v>4527</v>
      </c>
      <c r="C1270" s="198" t="s">
        <v>4907</v>
      </c>
      <c r="D1270" s="199" t="s">
        <v>4908</v>
      </c>
      <c r="E1270" s="657"/>
      <c r="F1270" s="201">
        <f t="shared" si="20"/>
        <v>14.231999999999999</v>
      </c>
      <c r="G1270" s="201">
        <v>11.86</v>
      </c>
      <c r="H1270" s="199"/>
      <c r="I1270" s="197"/>
      <c r="J1270" s="197" t="s">
        <v>421</v>
      </c>
      <c r="K1270" s="202" t="s">
        <v>4909</v>
      </c>
      <c r="L1270" s="203">
        <v>165</v>
      </c>
      <c r="M1270" s="203">
        <v>42</v>
      </c>
      <c r="N1270" s="203">
        <v>11</v>
      </c>
      <c r="O1270" s="204" t="s">
        <v>4910</v>
      </c>
      <c r="P1270" s="203" t="s">
        <v>4910</v>
      </c>
      <c r="Q1270" s="197"/>
      <c r="R1270" s="197" t="s">
        <v>1159</v>
      </c>
    </row>
    <row r="1271" spans="1:20" s="205" customFormat="1">
      <c r="A1271" s="197" t="s">
        <v>3179</v>
      </c>
      <c r="B1271" s="197" t="s">
        <v>4527</v>
      </c>
      <c r="C1271" s="636">
        <v>2608587738</v>
      </c>
      <c r="D1271" s="637" t="s">
        <v>14713</v>
      </c>
      <c r="E1271" s="657"/>
      <c r="F1271" s="201">
        <f t="shared" si="20"/>
        <v>217.572</v>
      </c>
      <c r="G1271" s="201">
        <v>181.31</v>
      </c>
      <c r="H1271" s="197"/>
      <c r="I1271" s="197"/>
      <c r="J1271" s="203" t="s">
        <v>421</v>
      </c>
      <c r="K1271" s="202" t="s">
        <v>14714</v>
      </c>
      <c r="L1271" s="203">
        <v>575</v>
      </c>
      <c r="M1271" s="203">
        <v>68</v>
      </c>
      <c r="N1271" s="203">
        <v>45</v>
      </c>
      <c r="O1271" s="204">
        <v>3.0870000000000002</v>
      </c>
      <c r="P1271" s="203">
        <v>3.0870000000000002</v>
      </c>
      <c r="Q1271" s="197"/>
      <c r="R1271" s="197"/>
      <c r="S1271" s="218"/>
      <c r="T1271" s="218"/>
    </row>
    <row r="1272" spans="1:20" s="205" customFormat="1">
      <c r="A1272" s="197" t="s">
        <v>3179</v>
      </c>
      <c r="B1272" s="197" t="s">
        <v>4527</v>
      </c>
      <c r="C1272" s="636">
        <v>2608587739</v>
      </c>
      <c r="D1272" s="637" t="s">
        <v>14715</v>
      </c>
      <c r="E1272" s="657"/>
      <c r="F1272" s="201">
        <f t="shared" si="20"/>
        <v>228.91199999999998</v>
      </c>
      <c r="G1272" s="201">
        <v>190.76</v>
      </c>
      <c r="H1272" s="197"/>
      <c r="I1272" s="197"/>
      <c r="J1272" s="203" t="s">
        <v>421</v>
      </c>
      <c r="K1272" s="202" t="s">
        <v>14716</v>
      </c>
      <c r="L1272" s="203">
        <v>570</v>
      </c>
      <c r="M1272" s="203">
        <v>65</v>
      </c>
      <c r="N1272" s="203">
        <v>40</v>
      </c>
      <c r="O1272" s="204">
        <v>3.35</v>
      </c>
      <c r="P1272" s="203">
        <v>3.35</v>
      </c>
      <c r="Q1272" s="197"/>
      <c r="R1272" s="197"/>
      <c r="S1272" s="218"/>
      <c r="T1272" s="218"/>
    </row>
    <row r="1273" spans="1:20" s="205" customFormat="1">
      <c r="A1273" s="197" t="s">
        <v>3179</v>
      </c>
      <c r="B1273" s="197" t="s">
        <v>4527</v>
      </c>
      <c r="C1273" s="636">
        <v>2608587740</v>
      </c>
      <c r="D1273" s="637" t="s">
        <v>14717</v>
      </c>
      <c r="E1273" s="657"/>
      <c r="F1273" s="201">
        <f t="shared" si="20"/>
        <v>233.49600000000001</v>
      </c>
      <c r="G1273" s="201">
        <v>194.58</v>
      </c>
      <c r="H1273" s="197"/>
      <c r="I1273" s="197"/>
      <c r="J1273" s="203" t="s">
        <v>421</v>
      </c>
      <c r="K1273" s="202" t="s">
        <v>14718</v>
      </c>
      <c r="L1273" s="203">
        <v>555</v>
      </c>
      <c r="M1273" s="203">
        <v>70</v>
      </c>
      <c r="N1273" s="203">
        <v>48</v>
      </c>
      <c r="O1273" s="204">
        <v>3.65</v>
      </c>
      <c r="P1273" s="203">
        <v>3.65</v>
      </c>
      <c r="Q1273" s="197"/>
      <c r="R1273" s="197"/>
      <c r="S1273" s="218"/>
      <c r="T1273" s="218"/>
    </row>
    <row r="1274" spans="1:20" s="205" customFormat="1">
      <c r="A1274" s="197" t="s">
        <v>3179</v>
      </c>
      <c r="B1274" s="197" t="s">
        <v>4527</v>
      </c>
      <c r="C1274" s="636">
        <v>2608587741</v>
      </c>
      <c r="D1274" s="637" t="s">
        <v>14719</v>
      </c>
      <c r="E1274" s="657"/>
      <c r="F1274" s="201">
        <f t="shared" si="20"/>
        <v>247.05599999999998</v>
      </c>
      <c r="G1274" s="201">
        <v>205.88</v>
      </c>
      <c r="H1274" s="197"/>
      <c r="I1274" s="197"/>
      <c r="J1274" s="203" t="s">
        <v>421</v>
      </c>
      <c r="K1274" s="202" t="s">
        <v>14720</v>
      </c>
      <c r="L1274" s="203">
        <v>555</v>
      </c>
      <c r="M1274" s="203">
        <v>68</v>
      </c>
      <c r="N1274" s="203">
        <v>45</v>
      </c>
      <c r="O1274" s="204">
        <v>4.08</v>
      </c>
      <c r="P1274" s="203">
        <v>4.08</v>
      </c>
      <c r="Q1274" s="197"/>
      <c r="R1274" s="197"/>
      <c r="S1274" s="218"/>
      <c r="T1274" s="218"/>
    </row>
    <row r="1275" spans="1:20" s="205" customFormat="1">
      <c r="A1275" s="197" t="s">
        <v>3179</v>
      </c>
      <c r="B1275" s="197" t="s">
        <v>4527</v>
      </c>
      <c r="C1275" s="636">
        <v>2608587742</v>
      </c>
      <c r="D1275" s="637" t="s">
        <v>14721</v>
      </c>
      <c r="E1275" s="657"/>
      <c r="F1275" s="201">
        <f t="shared" si="20"/>
        <v>274.27199999999999</v>
      </c>
      <c r="G1275" s="201">
        <v>228.56</v>
      </c>
      <c r="H1275" s="197"/>
      <c r="I1275" s="197"/>
      <c r="J1275" s="203" t="s">
        <v>421</v>
      </c>
      <c r="K1275" s="202" t="s">
        <v>14722</v>
      </c>
      <c r="L1275" s="203">
        <v>555</v>
      </c>
      <c r="M1275" s="203">
        <v>100</v>
      </c>
      <c r="N1275" s="203">
        <v>65</v>
      </c>
      <c r="O1275" s="204">
        <v>4.71</v>
      </c>
      <c r="P1275" s="203">
        <v>4.71</v>
      </c>
      <c r="Q1275" s="197"/>
      <c r="R1275" s="197"/>
      <c r="S1275" s="218"/>
      <c r="T1275" s="218"/>
    </row>
    <row r="1276" spans="1:20" s="205" customFormat="1">
      <c r="A1276" s="197" t="s">
        <v>3179</v>
      </c>
      <c r="B1276" s="197" t="s">
        <v>4527</v>
      </c>
      <c r="C1276" s="636">
        <v>2608587743</v>
      </c>
      <c r="D1276" s="637" t="s">
        <v>14723</v>
      </c>
      <c r="E1276" s="657"/>
      <c r="F1276" s="201">
        <f t="shared" si="20"/>
        <v>362.72399999999999</v>
      </c>
      <c r="G1276" s="201">
        <v>302.27</v>
      </c>
      <c r="H1276" s="197"/>
      <c r="I1276" s="197"/>
      <c r="J1276" s="203" t="s">
        <v>421</v>
      </c>
      <c r="K1276" s="202" t="s">
        <v>14724</v>
      </c>
      <c r="L1276" s="203">
        <v>555</v>
      </c>
      <c r="M1276" s="203">
        <v>100</v>
      </c>
      <c r="N1276" s="203">
        <v>65</v>
      </c>
      <c r="O1276" s="204">
        <v>7</v>
      </c>
      <c r="P1276" s="203">
        <v>7</v>
      </c>
      <c r="Q1276" s="197"/>
      <c r="R1276" s="197"/>
      <c r="S1276" s="218"/>
      <c r="T1276" s="218"/>
    </row>
    <row r="1277" spans="1:20" s="205" customFormat="1">
      <c r="A1277" s="197" t="s">
        <v>3179</v>
      </c>
      <c r="B1277" s="197" t="s">
        <v>14640</v>
      </c>
      <c r="C1277" s="633">
        <v>2608200529</v>
      </c>
      <c r="D1277" s="634" t="s">
        <v>14641</v>
      </c>
      <c r="E1277" s="197"/>
      <c r="F1277" s="201">
        <f t="shared" si="20"/>
        <v>24.684000000000001</v>
      </c>
      <c r="G1277" s="229">
        <v>20.57</v>
      </c>
      <c r="H1277" s="197"/>
      <c r="I1277" s="197"/>
      <c r="J1277" s="203" t="s">
        <v>2466</v>
      </c>
      <c r="K1277" s="202">
        <v>3165140596954</v>
      </c>
      <c r="L1277" s="203">
        <v>170</v>
      </c>
      <c r="M1277" s="203">
        <v>60</v>
      </c>
      <c r="N1277" s="203">
        <v>15</v>
      </c>
      <c r="O1277" s="204">
        <v>1.9E-2</v>
      </c>
      <c r="P1277" s="203">
        <v>0.02</v>
      </c>
      <c r="Q1277" s="197"/>
      <c r="R1277" s="197"/>
      <c r="S1277" s="218"/>
      <c r="T1277" s="218"/>
    </row>
    <row r="1278" spans="1:20" s="205" customFormat="1">
      <c r="A1278" s="197" t="s">
        <v>3179</v>
      </c>
      <c r="B1278" s="197" t="s">
        <v>14640</v>
      </c>
      <c r="C1278" s="633">
        <v>2608200531</v>
      </c>
      <c r="D1278" s="634" t="s">
        <v>14642</v>
      </c>
      <c r="E1278" s="197"/>
      <c r="F1278" s="201">
        <f t="shared" si="20"/>
        <v>27.923999999999999</v>
      </c>
      <c r="G1278" s="229">
        <v>23.27</v>
      </c>
      <c r="H1278" s="197"/>
      <c r="I1278" s="197"/>
      <c r="J1278" s="203" t="s">
        <v>2466</v>
      </c>
      <c r="K1278" s="202">
        <v>3165140596985</v>
      </c>
      <c r="L1278" s="203">
        <v>200</v>
      </c>
      <c r="M1278" s="203">
        <v>55</v>
      </c>
      <c r="N1278" s="203">
        <v>20</v>
      </c>
      <c r="O1278" s="204">
        <v>0.03</v>
      </c>
      <c r="P1278" s="203">
        <v>2.5000000000000001E-2</v>
      </c>
      <c r="Q1278" s="197"/>
      <c r="R1278" s="197"/>
      <c r="S1278" s="218"/>
      <c r="T1278" s="218"/>
    </row>
    <row r="1279" spans="1:20" s="205" customFormat="1">
      <c r="A1279" s="197" t="s">
        <v>3179</v>
      </c>
      <c r="B1279" s="197" t="s">
        <v>14640</v>
      </c>
      <c r="C1279" s="633">
        <v>2608200533</v>
      </c>
      <c r="D1279" s="634" t="s">
        <v>14643</v>
      </c>
      <c r="E1279" s="197"/>
      <c r="F1279" s="201">
        <f t="shared" si="20"/>
        <v>34.895999999999994</v>
      </c>
      <c r="G1279" s="229">
        <v>29.08</v>
      </c>
      <c r="H1279" s="197"/>
      <c r="I1279" s="197"/>
      <c r="J1279" s="203" t="s">
        <v>2466</v>
      </c>
      <c r="K1279" s="202">
        <v>3165140744799</v>
      </c>
      <c r="L1279" s="203">
        <v>215</v>
      </c>
      <c r="M1279" s="203">
        <v>52</v>
      </c>
      <c r="N1279" s="203">
        <v>10</v>
      </c>
      <c r="O1279" s="204">
        <v>0.13714000000000001</v>
      </c>
      <c r="P1279" s="203">
        <v>0.13900000000000001</v>
      </c>
      <c r="Q1279" s="197"/>
      <c r="R1279" s="197"/>
      <c r="S1279" s="218"/>
      <c r="T1279" s="218"/>
    </row>
    <row r="1280" spans="1:20" s="205" customFormat="1">
      <c r="A1280" s="197" t="s">
        <v>3179</v>
      </c>
      <c r="B1280" s="197" t="s">
        <v>14640</v>
      </c>
      <c r="C1280" s="633">
        <v>2608200528</v>
      </c>
      <c r="D1280" s="634" t="s">
        <v>14644</v>
      </c>
      <c r="E1280" s="197"/>
      <c r="F1280" s="201">
        <f t="shared" si="20"/>
        <v>24.204000000000001</v>
      </c>
      <c r="G1280" s="229">
        <v>20.170000000000002</v>
      </c>
      <c r="H1280" s="197"/>
      <c r="I1280" s="197"/>
      <c r="J1280" s="203" t="s">
        <v>2466</v>
      </c>
      <c r="K1280" s="202">
        <v>3165140744805</v>
      </c>
      <c r="L1280" s="203">
        <v>250</v>
      </c>
      <c r="M1280" s="203">
        <v>52</v>
      </c>
      <c r="N1280" s="203">
        <v>10</v>
      </c>
      <c r="O1280" s="204">
        <v>0.19345999999999999</v>
      </c>
      <c r="P1280" s="203">
        <v>0.19400000000000001</v>
      </c>
      <c r="Q1280" s="197"/>
      <c r="R1280" s="197"/>
      <c r="S1280" s="218"/>
      <c r="T1280" s="218"/>
    </row>
    <row r="1281" spans="1:20" s="205" customFormat="1">
      <c r="A1281" s="197" t="s">
        <v>3179</v>
      </c>
      <c r="B1281" s="197" t="s">
        <v>14640</v>
      </c>
      <c r="C1281" s="633">
        <v>2608200530</v>
      </c>
      <c r="D1281" s="634" t="s">
        <v>14645</v>
      </c>
      <c r="E1281" s="197"/>
      <c r="F1281" s="201">
        <f t="shared" si="20"/>
        <v>27.456</v>
      </c>
      <c r="G1281" s="229">
        <v>22.88</v>
      </c>
      <c r="H1281" s="197"/>
      <c r="I1281" s="197"/>
      <c r="J1281" s="203" t="s">
        <v>2466</v>
      </c>
      <c r="K1281" s="202">
        <v>3165140744812</v>
      </c>
      <c r="L1281" s="203">
        <v>290</v>
      </c>
      <c r="M1281" s="203">
        <v>52</v>
      </c>
      <c r="N1281" s="203">
        <v>10</v>
      </c>
      <c r="O1281" s="204">
        <v>0.21931999999999999</v>
      </c>
      <c r="P1281" s="203">
        <v>0.223</v>
      </c>
      <c r="Q1281" s="197"/>
      <c r="R1281" s="197"/>
      <c r="S1281" s="218"/>
      <c r="T1281" s="218"/>
    </row>
    <row r="1282" spans="1:20" s="205" customFormat="1">
      <c r="A1282" s="197" t="s">
        <v>3179</v>
      </c>
      <c r="B1282" s="197" t="s">
        <v>14640</v>
      </c>
      <c r="C1282" s="633">
        <v>2608200532</v>
      </c>
      <c r="D1282" s="634" t="s">
        <v>14646</v>
      </c>
      <c r="E1282" s="197"/>
      <c r="F1282" s="201">
        <f t="shared" si="20"/>
        <v>33.503999999999998</v>
      </c>
      <c r="G1282" s="229">
        <v>27.92</v>
      </c>
      <c r="H1282" s="197"/>
      <c r="I1282" s="197"/>
      <c r="J1282" s="203" t="s">
        <v>2466</v>
      </c>
      <c r="K1282" s="202">
        <v>3165140744836</v>
      </c>
      <c r="L1282" s="203">
        <v>365</v>
      </c>
      <c r="M1282" s="203">
        <v>52</v>
      </c>
      <c r="N1282" s="203">
        <v>10</v>
      </c>
      <c r="O1282" s="204">
        <v>0.30842000000000003</v>
      </c>
      <c r="P1282" s="203">
        <v>0.315</v>
      </c>
      <c r="Q1282" s="197"/>
      <c r="R1282" s="197"/>
      <c r="S1282" s="218"/>
      <c r="T1282" s="218"/>
    </row>
    <row r="1283" spans="1:20" s="205" customFormat="1" ht="10.199999999999999">
      <c r="A1283" s="197" t="s">
        <v>3179</v>
      </c>
      <c r="B1283" s="197" t="s">
        <v>4038</v>
      </c>
      <c r="C1283" s="198">
        <v>1618600012</v>
      </c>
      <c r="D1283" s="199" t="s">
        <v>4039</v>
      </c>
      <c r="E1283" s="200"/>
      <c r="F1283" s="201">
        <f t="shared" si="20"/>
        <v>18.515999999999998</v>
      </c>
      <c r="G1283" s="201">
        <v>15.43</v>
      </c>
      <c r="H1283" s="199"/>
      <c r="I1283" s="197"/>
      <c r="J1283" s="197" t="s">
        <v>1471</v>
      </c>
      <c r="K1283" s="202" t="s">
        <v>4040</v>
      </c>
      <c r="L1283" s="203">
        <v>695</v>
      </c>
      <c r="M1283" s="203">
        <v>43</v>
      </c>
      <c r="N1283" s="203">
        <v>22</v>
      </c>
      <c r="O1283" s="204" t="s">
        <v>4041</v>
      </c>
      <c r="P1283" s="203" t="s">
        <v>4041</v>
      </c>
      <c r="Q1283" s="197"/>
      <c r="R1283" s="197" t="s">
        <v>1159</v>
      </c>
    </row>
    <row r="1284" spans="1:20" s="205" customFormat="1" ht="10.199999999999999">
      <c r="A1284" s="197" t="s">
        <v>3179</v>
      </c>
      <c r="B1284" s="197" t="s">
        <v>4038</v>
      </c>
      <c r="C1284" s="198">
        <v>1618600023</v>
      </c>
      <c r="D1284" s="199" t="s">
        <v>4042</v>
      </c>
      <c r="E1284" s="200"/>
      <c r="F1284" s="201">
        <f t="shared" si="20"/>
        <v>19.224</v>
      </c>
      <c r="G1284" s="201">
        <v>16.02</v>
      </c>
      <c r="H1284" s="199"/>
      <c r="I1284" s="197"/>
      <c r="J1284" s="197" t="s">
        <v>1471</v>
      </c>
      <c r="K1284" s="202" t="s">
        <v>4043</v>
      </c>
      <c r="L1284" s="203">
        <v>380</v>
      </c>
      <c r="M1284" s="203">
        <v>42</v>
      </c>
      <c r="N1284" s="203">
        <v>18</v>
      </c>
      <c r="O1284" s="204" t="s">
        <v>4044</v>
      </c>
      <c r="P1284" s="203" t="s">
        <v>4044</v>
      </c>
      <c r="Q1284" s="197"/>
      <c r="R1284" s="197"/>
    </row>
    <row r="1285" spans="1:20" s="205" customFormat="1" ht="10.199999999999999">
      <c r="A1285" s="197" t="s">
        <v>3179</v>
      </c>
      <c r="B1285" s="197" t="s">
        <v>4038</v>
      </c>
      <c r="C1285" s="198">
        <v>1618600203</v>
      </c>
      <c r="D1285" s="199" t="s">
        <v>4045</v>
      </c>
      <c r="E1285" s="200"/>
      <c r="F1285" s="201">
        <f t="shared" si="20"/>
        <v>18.515999999999998</v>
      </c>
      <c r="G1285" s="201">
        <v>15.43</v>
      </c>
      <c r="H1285" s="199"/>
      <c r="I1285" s="197"/>
      <c r="J1285" s="197" t="s">
        <v>1471</v>
      </c>
      <c r="K1285" s="202" t="s">
        <v>4046</v>
      </c>
      <c r="L1285" s="203">
        <v>690</v>
      </c>
      <c r="M1285" s="203">
        <v>42</v>
      </c>
      <c r="N1285" s="203">
        <v>18</v>
      </c>
      <c r="O1285" s="204" t="s">
        <v>4047</v>
      </c>
      <c r="P1285" s="203" t="s">
        <v>4047</v>
      </c>
      <c r="Q1285" s="197"/>
      <c r="R1285" s="197"/>
    </row>
    <row r="1286" spans="1:20" s="205" customFormat="1" ht="10.199999999999999">
      <c r="A1286" s="197" t="s">
        <v>3179</v>
      </c>
      <c r="B1286" s="197" t="s">
        <v>4038</v>
      </c>
      <c r="C1286" s="198">
        <v>1618600210</v>
      </c>
      <c r="D1286" s="199" t="s">
        <v>4048</v>
      </c>
      <c r="E1286" s="200"/>
      <c r="F1286" s="201">
        <f t="shared" si="20"/>
        <v>19.224</v>
      </c>
      <c r="G1286" s="201">
        <v>16.02</v>
      </c>
      <c r="H1286" s="199"/>
      <c r="I1286" s="197"/>
      <c r="J1286" s="197" t="s">
        <v>1471</v>
      </c>
      <c r="K1286" s="202">
        <v>3165140047296</v>
      </c>
      <c r="L1286" s="203">
        <v>375</v>
      </c>
      <c r="M1286" s="203">
        <v>37</v>
      </c>
      <c r="N1286" s="203">
        <v>25</v>
      </c>
      <c r="O1286" s="204" t="s">
        <v>4049</v>
      </c>
      <c r="P1286" s="203" t="s">
        <v>4049</v>
      </c>
      <c r="Q1286" s="197"/>
      <c r="R1286" s="197"/>
    </row>
    <row r="1287" spans="1:20" s="205" customFormat="1" ht="10.199999999999999">
      <c r="A1287" s="197" t="s">
        <v>3179</v>
      </c>
      <c r="B1287" s="197" t="s">
        <v>4038</v>
      </c>
      <c r="C1287" s="198">
        <v>1618601007</v>
      </c>
      <c r="D1287" s="199" t="s">
        <v>4050</v>
      </c>
      <c r="E1287" s="200"/>
      <c r="F1287" s="201">
        <f t="shared" si="20"/>
        <v>65.256</v>
      </c>
      <c r="G1287" s="201">
        <v>54.38</v>
      </c>
      <c r="H1287" s="199"/>
      <c r="I1287" s="197"/>
      <c r="J1287" s="197" t="s">
        <v>1471</v>
      </c>
      <c r="K1287" s="202" t="s">
        <v>4051</v>
      </c>
      <c r="L1287" s="203">
        <v>435</v>
      </c>
      <c r="M1287" s="203">
        <v>115</v>
      </c>
      <c r="N1287" s="203">
        <v>35</v>
      </c>
      <c r="O1287" s="204" t="s">
        <v>4052</v>
      </c>
      <c r="P1287" s="203" t="s">
        <v>4052</v>
      </c>
      <c r="Q1287" s="197"/>
      <c r="R1287" s="197" t="s">
        <v>1159</v>
      </c>
    </row>
    <row r="1288" spans="1:20" s="205" customFormat="1" ht="10.199999999999999">
      <c r="A1288" s="197" t="s">
        <v>3179</v>
      </c>
      <c r="B1288" s="197" t="s">
        <v>4038</v>
      </c>
      <c r="C1288" s="198">
        <v>1618601008</v>
      </c>
      <c r="D1288" s="199" t="s">
        <v>4053</v>
      </c>
      <c r="E1288" s="200"/>
      <c r="F1288" s="201">
        <f t="shared" si="20"/>
        <v>40.643999999999998</v>
      </c>
      <c r="G1288" s="201">
        <v>33.869999999999997</v>
      </c>
      <c r="H1288" s="199"/>
      <c r="I1288" s="197"/>
      <c r="J1288" s="197" t="s">
        <v>1471</v>
      </c>
      <c r="K1288" s="202" t="s">
        <v>4054</v>
      </c>
      <c r="L1288" s="203">
        <v>394</v>
      </c>
      <c r="M1288" s="203">
        <v>80</v>
      </c>
      <c r="N1288" s="203">
        <v>18</v>
      </c>
      <c r="O1288" s="204" t="s">
        <v>4055</v>
      </c>
      <c r="P1288" s="203" t="s">
        <v>4055</v>
      </c>
      <c r="Q1288" s="197"/>
      <c r="R1288" s="197" t="s">
        <v>1159</v>
      </c>
    </row>
    <row r="1289" spans="1:20" s="205" customFormat="1" ht="10.199999999999999">
      <c r="A1289" s="197" t="s">
        <v>3179</v>
      </c>
      <c r="B1289" s="197" t="s">
        <v>4038</v>
      </c>
      <c r="C1289" s="198">
        <v>1618601017</v>
      </c>
      <c r="D1289" s="199" t="s">
        <v>4056</v>
      </c>
      <c r="E1289" s="200"/>
      <c r="F1289" s="201">
        <f t="shared" ref="F1289:F1352" si="21">G1289*1.2</f>
        <v>69.551999999999992</v>
      </c>
      <c r="G1289" s="201">
        <v>57.96</v>
      </c>
      <c r="H1289" s="199"/>
      <c r="I1289" s="197"/>
      <c r="J1289" s="197" t="s">
        <v>421</v>
      </c>
      <c r="K1289" s="202" t="s">
        <v>4057</v>
      </c>
      <c r="L1289" s="203">
        <v>487</v>
      </c>
      <c r="M1289" s="203">
        <v>105</v>
      </c>
      <c r="N1289" s="203">
        <v>23</v>
      </c>
      <c r="O1289" s="204" t="s">
        <v>4058</v>
      </c>
      <c r="P1289" s="203" t="s">
        <v>4058</v>
      </c>
      <c r="Q1289" s="197"/>
      <c r="R1289" s="197" t="s">
        <v>1159</v>
      </c>
    </row>
    <row r="1290" spans="1:20" s="205" customFormat="1" ht="10.199999999999999">
      <c r="A1290" s="197" t="s">
        <v>3179</v>
      </c>
      <c r="B1290" s="197" t="s">
        <v>4038</v>
      </c>
      <c r="C1290" s="198">
        <v>1618601101</v>
      </c>
      <c r="D1290" s="199" t="s">
        <v>4059</v>
      </c>
      <c r="E1290" s="200"/>
      <c r="F1290" s="201">
        <f t="shared" si="21"/>
        <v>36.587999999999994</v>
      </c>
      <c r="G1290" s="201">
        <v>30.49</v>
      </c>
      <c r="H1290" s="199"/>
      <c r="I1290" s="197"/>
      <c r="J1290" s="197" t="s">
        <v>1471</v>
      </c>
      <c r="K1290" s="202" t="s">
        <v>4060</v>
      </c>
      <c r="L1290" s="203">
        <v>385</v>
      </c>
      <c r="M1290" s="203">
        <v>45</v>
      </c>
      <c r="N1290" s="203">
        <v>30</v>
      </c>
      <c r="O1290" s="204" t="s">
        <v>4061</v>
      </c>
      <c r="P1290" s="203" t="s">
        <v>4061</v>
      </c>
      <c r="Q1290" s="197"/>
      <c r="R1290" s="197" t="s">
        <v>1159</v>
      </c>
    </row>
    <row r="1291" spans="1:20" s="205" customFormat="1" ht="10.199999999999999">
      <c r="A1291" s="197" t="s">
        <v>3179</v>
      </c>
      <c r="B1291" s="197" t="s">
        <v>4038</v>
      </c>
      <c r="C1291" s="198">
        <v>1618601102</v>
      </c>
      <c r="D1291" s="199" t="s">
        <v>4062</v>
      </c>
      <c r="E1291" s="200"/>
      <c r="F1291" s="201">
        <f t="shared" si="21"/>
        <v>43.583999999999996</v>
      </c>
      <c r="G1291" s="201">
        <v>36.32</v>
      </c>
      <c r="H1291" s="199"/>
      <c r="I1291" s="197"/>
      <c r="J1291" s="197" t="s">
        <v>421</v>
      </c>
      <c r="K1291" s="202" t="s">
        <v>4063</v>
      </c>
      <c r="L1291" s="203">
        <v>390</v>
      </c>
      <c r="M1291" s="203">
        <v>42</v>
      </c>
      <c r="N1291" s="203">
        <v>23</v>
      </c>
      <c r="O1291" s="204" t="s">
        <v>4064</v>
      </c>
      <c r="P1291" s="203" t="s">
        <v>4064</v>
      </c>
      <c r="Q1291" s="197"/>
      <c r="R1291" s="197" t="s">
        <v>1159</v>
      </c>
    </row>
    <row r="1292" spans="1:20" s="205" customFormat="1" ht="10.199999999999999">
      <c r="A1292" s="197" t="s">
        <v>3179</v>
      </c>
      <c r="B1292" s="197" t="s">
        <v>4038</v>
      </c>
      <c r="C1292" s="198">
        <v>1618601302</v>
      </c>
      <c r="D1292" s="199" t="s">
        <v>4065</v>
      </c>
      <c r="E1292" s="200"/>
      <c r="F1292" s="201">
        <f t="shared" si="21"/>
        <v>36.587999999999994</v>
      </c>
      <c r="G1292" s="201">
        <v>30.49</v>
      </c>
      <c r="H1292" s="199"/>
      <c r="I1292" s="197"/>
      <c r="J1292" s="197" t="s">
        <v>421</v>
      </c>
      <c r="K1292" s="202" t="s">
        <v>4066</v>
      </c>
      <c r="L1292" s="203">
        <v>375</v>
      </c>
      <c r="M1292" s="203">
        <v>42</v>
      </c>
      <c r="N1292" s="203">
        <v>35</v>
      </c>
      <c r="O1292" s="204" t="s">
        <v>4067</v>
      </c>
      <c r="P1292" s="203" t="s">
        <v>4067</v>
      </c>
      <c r="Q1292" s="197"/>
      <c r="R1292" s="197" t="s">
        <v>1159</v>
      </c>
    </row>
    <row r="1293" spans="1:20" s="205" customFormat="1" ht="10.199999999999999">
      <c r="A1293" s="197" t="s">
        <v>3179</v>
      </c>
      <c r="B1293" s="197" t="s">
        <v>4038</v>
      </c>
      <c r="C1293" s="198">
        <v>1618609003</v>
      </c>
      <c r="D1293" s="199" t="s">
        <v>4068</v>
      </c>
      <c r="E1293" s="200"/>
      <c r="F1293" s="201">
        <f t="shared" si="21"/>
        <v>40.427999999999997</v>
      </c>
      <c r="G1293" s="201">
        <v>33.69</v>
      </c>
      <c r="H1293" s="199"/>
      <c r="I1293" s="197"/>
      <c r="J1293" s="197" t="s">
        <v>1471</v>
      </c>
      <c r="K1293" s="202" t="s">
        <v>4069</v>
      </c>
      <c r="L1293" s="203">
        <v>312</v>
      </c>
      <c r="M1293" s="203">
        <v>42</v>
      </c>
      <c r="N1293" s="203">
        <v>27</v>
      </c>
      <c r="O1293" s="204" t="s">
        <v>4070</v>
      </c>
      <c r="P1293" s="203" t="s">
        <v>4070</v>
      </c>
      <c r="Q1293" s="197"/>
      <c r="R1293" s="197" t="s">
        <v>1159</v>
      </c>
    </row>
    <row r="1294" spans="1:20" s="205" customFormat="1" ht="10.199999999999999">
      <c r="A1294" s="197" t="s">
        <v>3179</v>
      </c>
      <c r="B1294" s="197" t="s">
        <v>4038</v>
      </c>
      <c r="C1294" s="198">
        <v>1618623206</v>
      </c>
      <c r="D1294" s="199" t="s">
        <v>4071</v>
      </c>
      <c r="E1294" s="200"/>
      <c r="F1294" s="201">
        <f t="shared" si="21"/>
        <v>41.315999999999995</v>
      </c>
      <c r="G1294" s="201">
        <v>34.43</v>
      </c>
      <c r="H1294" s="199"/>
      <c r="I1294" s="197"/>
      <c r="J1294" s="197" t="s">
        <v>1471</v>
      </c>
      <c r="K1294" s="202" t="s">
        <v>4072</v>
      </c>
      <c r="L1294" s="203">
        <v>87</v>
      </c>
      <c r="M1294" s="203">
        <v>80</v>
      </c>
      <c r="N1294" s="203">
        <v>58</v>
      </c>
      <c r="O1294" s="204" t="s">
        <v>4073</v>
      </c>
      <c r="P1294" s="203" t="s">
        <v>4073</v>
      </c>
      <c r="Q1294" s="197"/>
      <c r="R1294" s="197" t="s">
        <v>1159</v>
      </c>
    </row>
    <row r="1295" spans="1:20" s="205" customFormat="1" ht="10.199999999999999">
      <c r="A1295" s="197" t="s">
        <v>3179</v>
      </c>
      <c r="B1295" s="197" t="s">
        <v>4038</v>
      </c>
      <c r="C1295" s="198">
        <v>1618633102</v>
      </c>
      <c r="D1295" s="199" t="s">
        <v>3959</v>
      </c>
      <c r="E1295" s="200"/>
      <c r="F1295" s="201">
        <f t="shared" si="21"/>
        <v>52.368000000000002</v>
      </c>
      <c r="G1295" s="201">
        <v>43.64</v>
      </c>
      <c r="H1295" s="199"/>
      <c r="I1295" s="197"/>
      <c r="J1295" s="197" t="s">
        <v>421</v>
      </c>
      <c r="K1295" s="202" t="s">
        <v>4074</v>
      </c>
      <c r="L1295" s="203">
        <v>152</v>
      </c>
      <c r="M1295" s="203">
        <v>150</v>
      </c>
      <c r="N1295" s="203">
        <v>55</v>
      </c>
      <c r="O1295" s="204" t="s">
        <v>4075</v>
      </c>
      <c r="P1295" s="203" t="s">
        <v>4075</v>
      </c>
      <c r="Q1295" s="197"/>
      <c r="R1295" s="197" t="s">
        <v>14294</v>
      </c>
    </row>
    <row r="1296" spans="1:20" s="205" customFormat="1" ht="10.199999999999999">
      <c r="A1296" s="197" t="s">
        <v>3179</v>
      </c>
      <c r="B1296" s="197" t="s">
        <v>4038</v>
      </c>
      <c r="C1296" s="198">
        <v>2607990010</v>
      </c>
      <c r="D1296" s="199" t="s">
        <v>4076</v>
      </c>
      <c r="E1296" s="200"/>
      <c r="F1296" s="201">
        <f t="shared" si="21"/>
        <v>101.304</v>
      </c>
      <c r="G1296" s="201">
        <v>84.42</v>
      </c>
      <c r="H1296" s="199"/>
      <c r="I1296" s="197"/>
      <c r="J1296" s="197" t="s">
        <v>421</v>
      </c>
      <c r="K1296" s="202" t="s">
        <v>4077</v>
      </c>
      <c r="L1296" s="203">
        <v>382</v>
      </c>
      <c r="M1296" s="203">
        <v>43</v>
      </c>
      <c r="N1296" s="203">
        <v>22</v>
      </c>
      <c r="O1296" s="204" t="s">
        <v>4078</v>
      </c>
      <c r="P1296" s="203" t="s">
        <v>4078</v>
      </c>
      <c r="Q1296" s="197"/>
      <c r="R1296" s="197" t="s">
        <v>1159</v>
      </c>
    </row>
    <row r="1297" spans="1:18" s="205" customFormat="1" ht="10.199999999999999">
      <c r="A1297" s="197" t="s">
        <v>3179</v>
      </c>
      <c r="B1297" s="197" t="s">
        <v>4038</v>
      </c>
      <c r="C1297" s="198">
        <v>2608690000</v>
      </c>
      <c r="D1297" s="199" t="s">
        <v>4079</v>
      </c>
      <c r="E1297" s="200"/>
      <c r="F1297" s="201">
        <f t="shared" si="21"/>
        <v>69.551999999999992</v>
      </c>
      <c r="G1297" s="201">
        <v>57.96</v>
      </c>
      <c r="H1297" s="199"/>
      <c r="I1297" s="197"/>
      <c r="J1297" s="197" t="s">
        <v>421</v>
      </c>
      <c r="K1297" s="202" t="s">
        <v>4080</v>
      </c>
      <c r="L1297" s="203">
        <v>465</v>
      </c>
      <c r="M1297" s="203">
        <v>72</v>
      </c>
      <c r="N1297" s="203">
        <v>23</v>
      </c>
      <c r="O1297" s="204" t="s">
        <v>4081</v>
      </c>
      <c r="P1297" s="203" t="s">
        <v>4081</v>
      </c>
      <c r="Q1297" s="197"/>
      <c r="R1297" s="197" t="s">
        <v>1159</v>
      </c>
    </row>
    <row r="1298" spans="1:18" s="205" customFormat="1" ht="10.199999999999999">
      <c r="A1298" s="197" t="s">
        <v>3179</v>
      </c>
      <c r="B1298" s="197" t="s">
        <v>4038</v>
      </c>
      <c r="C1298" s="198">
        <v>2608690003</v>
      </c>
      <c r="D1298" s="199" t="s">
        <v>4082</v>
      </c>
      <c r="E1298" s="200"/>
      <c r="F1298" s="201">
        <f t="shared" si="21"/>
        <v>68.195999999999998</v>
      </c>
      <c r="G1298" s="201">
        <v>56.83</v>
      </c>
      <c r="H1298" s="199"/>
      <c r="I1298" s="197"/>
      <c r="J1298" s="197" t="s">
        <v>421</v>
      </c>
      <c r="K1298" s="202" t="s">
        <v>4083</v>
      </c>
      <c r="L1298" s="203">
        <v>495</v>
      </c>
      <c r="M1298" s="203">
        <v>90</v>
      </c>
      <c r="N1298" s="203">
        <v>23</v>
      </c>
      <c r="O1298" s="204" t="s">
        <v>4084</v>
      </c>
      <c r="P1298" s="203" t="s">
        <v>4084</v>
      </c>
      <c r="Q1298" s="197"/>
      <c r="R1298" s="197" t="s">
        <v>1159</v>
      </c>
    </row>
    <row r="1299" spans="1:18" s="205" customFormat="1" ht="10.199999999999999">
      <c r="A1299" s="197" t="s">
        <v>3179</v>
      </c>
      <c r="B1299" s="197" t="s">
        <v>4038</v>
      </c>
      <c r="C1299" s="198">
        <v>2608690097</v>
      </c>
      <c r="D1299" s="199" t="s">
        <v>4086</v>
      </c>
      <c r="E1299" s="200"/>
      <c r="F1299" s="201">
        <f t="shared" si="21"/>
        <v>30.707999999999998</v>
      </c>
      <c r="G1299" s="201">
        <v>25.59</v>
      </c>
      <c r="H1299" s="199"/>
      <c r="I1299" s="197"/>
      <c r="J1299" s="197" t="s">
        <v>1471</v>
      </c>
      <c r="K1299" s="202" t="s">
        <v>4087</v>
      </c>
      <c r="L1299" s="203">
        <v>445</v>
      </c>
      <c r="M1299" s="203">
        <v>50</v>
      </c>
      <c r="N1299" s="203">
        <v>20</v>
      </c>
      <c r="O1299" s="204" t="s">
        <v>4088</v>
      </c>
      <c r="P1299" s="203" t="s">
        <v>4088</v>
      </c>
      <c r="Q1299" s="197"/>
      <c r="R1299" s="197" t="s">
        <v>1159</v>
      </c>
    </row>
    <row r="1300" spans="1:18" s="205" customFormat="1" ht="10.199999999999999">
      <c r="A1300" s="197" t="s">
        <v>3179</v>
      </c>
      <c r="B1300" s="197" t="s">
        <v>4038</v>
      </c>
      <c r="C1300" s="198">
        <v>2608690098</v>
      </c>
      <c r="D1300" s="199" t="s">
        <v>4089</v>
      </c>
      <c r="E1300" s="200"/>
      <c r="F1300" s="201">
        <f t="shared" si="21"/>
        <v>37.031999999999996</v>
      </c>
      <c r="G1300" s="201">
        <v>30.86</v>
      </c>
      <c r="H1300" s="199"/>
      <c r="I1300" s="197"/>
      <c r="J1300" s="197" t="s">
        <v>1471</v>
      </c>
      <c r="K1300" s="202" t="s">
        <v>4090</v>
      </c>
      <c r="L1300" s="203">
        <v>475</v>
      </c>
      <c r="M1300" s="203">
        <v>60</v>
      </c>
      <c r="N1300" s="203">
        <v>35</v>
      </c>
      <c r="O1300" s="204" t="s">
        <v>4091</v>
      </c>
      <c r="P1300" s="203" t="s">
        <v>4091</v>
      </c>
      <c r="Q1300" s="197"/>
      <c r="R1300" s="197" t="s">
        <v>1159</v>
      </c>
    </row>
    <row r="1301" spans="1:18" s="205" customFormat="1" ht="10.199999999999999">
      <c r="A1301" s="197" t="s">
        <v>3179</v>
      </c>
      <c r="B1301" s="197" t="s">
        <v>4038</v>
      </c>
      <c r="C1301" s="198">
        <v>2608690124</v>
      </c>
      <c r="D1301" s="199" t="s">
        <v>4092</v>
      </c>
      <c r="E1301" s="200"/>
      <c r="F1301" s="201">
        <f t="shared" si="21"/>
        <v>16.247999999999998</v>
      </c>
      <c r="G1301" s="201">
        <v>13.54</v>
      </c>
      <c r="H1301" s="199"/>
      <c r="I1301" s="197"/>
      <c r="J1301" s="197" t="s">
        <v>1471</v>
      </c>
      <c r="K1301" s="202" t="s">
        <v>4093</v>
      </c>
      <c r="L1301" s="203">
        <v>490</v>
      </c>
      <c r="M1301" s="203">
        <v>45</v>
      </c>
      <c r="N1301" s="203">
        <v>25</v>
      </c>
      <c r="O1301" s="204" t="s">
        <v>4094</v>
      </c>
      <c r="P1301" s="203" t="s">
        <v>4094</v>
      </c>
      <c r="Q1301" s="197"/>
      <c r="R1301" s="197" t="s">
        <v>1159</v>
      </c>
    </row>
    <row r="1302" spans="1:18" s="205" customFormat="1" ht="10.199999999999999">
      <c r="A1302" s="197" t="s">
        <v>3179</v>
      </c>
      <c r="B1302" s="197" t="s">
        <v>4038</v>
      </c>
      <c r="C1302" s="198">
        <v>2608690166</v>
      </c>
      <c r="D1302" s="199" t="s">
        <v>4095</v>
      </c>
      <c r="E1302" s="200"/>
      <c r="F1302" s="201">
        <f t="shared" si="21"/>
        <v>146.244</v>
      </c>
      <c r="G1302" s="201">
        <v>121.87</v>
      </c>
      <c r="H1302" s="199"/>
      <c r="I1302" s="197"/>
      <c r="J1302" s="197" t="s">
        <v>1471</v>
      </c>
      <c r="K1302" s="202" t="s">
        <v>4096</v>
      </c>
      <c r="L1302" s="203">
        <v>485</v>
      </c>
      <c r="M1302" s="203">
        <v>105</v>
      </c>
      <c r="N1302" s="203">
        <v>80</v>
      </c>
      <c r="O1302" s="204" t="s">
        <v>4097</v>
      </c>
      <c r="P1302" s="203" t="s">
        <v>4097</v>
      </c>
      <c r="Q1302" s="197"/>
      <c r="R1302" s="197" t="s">
        <v>1159</v>
      </c>
    </row>
    <row r="1303" spans="1:18" s="205" customFormat="1" ht="10.199999999999999">
      <c r="A1303" s="197" t="s">
        <v>3179</v>
      </c>
      <c r="B1303" s="197" t="s">
        <v>4038</v>
      </c>
      <c r="C1303" s="198">
        <v>2608690167</v>
      </c>
      <c r="D1303" s="199" t="s">
        <v>4098</v>
      </c>
      <c r="E1303" s="200"/>
      <c r="F1303" s="201">
        <f t="shared" si="21"/>
        <v>16.247999999999998</v>
      </c>
      <c r="G1303" s="201">
        <v>13.54</v>
      </c>
      <c r="H1303" s="199"/>
      <c r="I1303" s="197"/>
      <c r="J1303" s="197" t="s">
        <v>1471</v>
      </c>
      <c r="K1303" s="202" t="s">
        <v>4099</v>
      </c>
      <c r="L1303" s="203">
        <v>500</v>
      </c>
      <c r="M1303" s="203">
        <v>40</v>
      </c>
      <c r="N1303" s="203">
        <v>20</v>
      </c>
      <c r="O1303" s="204" t="s">
        <v>3952</v>
      </c>
      <c r="P1303" s="203" t="s">
        <v>3952</v>
      </c>
      <c r="Q1303" s="197"/>
      <c r="R1303" s="197" t="s">
        <v>1159</v>
      </c>
    </row>
    <row r="1304" spans="1:18" s="205" customFormat="1" ht="10.199999999999999">
      <c r="A1304" s="197" t="s">
        <v>3179</v>
      </c>
      <c r="B1304" s="197" t="s">
        <v>4038</v>
      </c>
      <c r="C1304" s="198">
        <v>2608690168</v>
      </c>
      <c r="D1304" s="199" t="s">
        <v>4100</v>
      </c>
      <c r="E1304" s="200"/>
      <c r="F1304" s="201">
        <f t="shared" si="21"/>
        <v>146.244</v>
      </c>
      <c r="G1304" s="201">
        <v>121.87</v>
      </c>
      <c r="H1304" s="199"/>
      <c r="I1304" s="197"/>
      <c r="J1304" s="197" t="s">
        <v>1471</v>
      </c>
      <c r="K1304" s="202" t="s">
        <v>4101</v>
      </c>
      <c r="L1304" s="203">
        <v>480</v>
      </c>
      <c r="M1304" s="203">
        <v>100</v>
      </c>
      <c r="N1304" s="203">
        <v>70</v>
      </c>
      <c r="O1304" s="204" t="s">
        <v>4102</v>
      </c>
      <c r="P1304" s="203" t="s">
        <v>4102</v>
      </c>
      <c r="Q1304" s="197"/>
      <c r="R1304" s="197" t="s">
        <v>1159</v>
      </c>
    </row>
    <row r="1305" spans="1:18" s="205" customFormat="1" ht="10.199999999999999">
      <c r="A1305" s="197" t="s">
        <v>4029</v>
      </c>
      <c r="B1305" s="197" t="s">
        <v>4038</v>
      </c>
      <c r="C1305" s="198">
        <v>2608690125</v>
      </c>
      <c r="D1305" s="199" t="s">
        <v>4103</v>
      </c>
      <c r="E1305" s="200"/>
      <c r="F1305" s="201">
        <f t="shared" si="21"/>
        <v>99.155999999999992</v>
      </c>
      <c r="G1305" s="201">
        <v>82.63</v>
      </c>
      <c r="H1305" s="199"/>
      <c r="I1305" s="197"/>
      <c r="J1305" s="197" t="s">
        <v>1471</v>
      </c>
      <c r="K1305" s="202" t="s">
        <v>4104</v>
      </c>
      <c r="L1305" s="203">
        <v>490</v>
      </c>
      <c r="M1305" s="203">
        <v>105</v>
      </c>
      <c r="N1305" s="203">
        <v>70</v>
      </c>
      <c r="O1305" s="204" t="s">
        <v>4105</v>
      </c>
      <c r="P1305" s="203" t="s">
        <v>4105</v>
      </c>
      <c r="Q1305" s="197"/>
      <c r="R1305" s="197" t="s">
        <v>3184</v>
      </c>
    </row>
    <row r="1306" spans="1:18" s="205" customFormat="1" ht="10.199999999999999">
      <c r="A1306" s="197" t="s">
        <v>4029</v>
      </c>
      <c r="B1306" s="197" t="s">
        <v>4038</v>
      </c>
      <c r="C1306" s="198">
        <v>2608690126</v>
      </c>
      <c r="D1306" s="658" t="s">
        <v>4106</v>
      </c>
      <c r="E1306" s="200"/>
      <c r="F1306" s="201">
        <f t="shared" si="21"/>
        <v>62.508000000000003</v>
      </c>
      <c r="G1306" s="201">
        <v>52.09</v>
      </c>
      <c r="H1306" s="199"/>
      <c r="I1306" s="197"/>
      <c r="J1306" s="197" t="s">
        <v>1471</v>
      </c>
      <c r="K1306" s="202" t="s">
        <v>4107</v>
      </c>
      <c r="L1306" s="203">
        <v>660</v>
      </c>
      <c r="M1306" s="203">
        <v>85</v>
      </c>
      <c r="N1306" s="203">
        <v>65</v>
      </c>
      <c r="O1306" s="204" t="s">
        <v>4108</v>
      </c>
      <c r="P1306" s="203" t="s">
        <v>4108</v>
      </c>
      <c r="Q1306" s="197"/>
      <c r="R1306" s="197" t="s">
        <v>3184</v>
      </c>
    </row>
    <row r="1307" spans="1:18" s="205" customFormat="1" ht="10.199999999999999">
      <c r="A1307" s="197" t="s">
        <v>4029</v>
      </c>
      <c r="B1307" s="197" t="s">
        <v>4038</v>
      </c>
      <c r="C1307" s="198">
        <v>2608690127</v>
      </c>
      <c r="D1307" s="199" t="s">
        <v>4109</v>
      </c>
      <c r="E1307" s="200"/>
      <c r="F1307" s="201">
        <f t="shared" si="21"/>
        <v>95.063999999999993</v>
      </c>
      <c r="G1307" s="201">
        <v>79.22</v>
      </c>
      <c r="H1307" s="199"/>
      <c r="I1307" s="197"/>
      <c r="J1307" s="197" t="s">
        <v>1471</v>
      </c>
      <c r="K1307" s="202" t="s">
        <v>4110</v>
      </c>
      <c r="L1307" s="203">
        <v>316</v>
      </c>
      <c r="M1307" s="203">
        <v>81</v>
      </c>
      <c r="N1307" s="203">
        <v>60</v>
      </c>
      <c r="O1307" s="204" t="s">
        <v>4111</v>
      </c>
      <c r="P1307" s="203" t="s">
        <v>4111</v>
      </c>
      <c r="Q1307" s="197"/>
      <c r="R1307" s="197" t="s">
        <v>3184</v>
      </c>
    </row>
    <row r="1308" spans="1:18" s="205" customFormat="1" ht="10.199999999999999">
      <c r="A1308" s="197" t="s">
        <v>4029</v>
      </c>
      <c r="B1308" s="197" t="s">
        <v>4038</v>
      </c>
      <c r="C1308" s="198">
        <v>2608690128</v>
      </c>
      <c r="D1308" s="199" t="s">
        <v>4112</v>
      </c>
      <c r="E1308" s="200"/>
      <c r="F1308" s="201">
        <f t="shared" si="21"/>
        <v>99.155999999999992</v>
      </c>
      <c r="G1308" s="201">
        <v>82.63</v>
      </c>
      <c r="H1308" s="199"/>
      <c r="I1308" s="197"/>
      <c r="J1308" s="197" t="s">
        <v>1471</v>
      </c>
      <c r="K1308" s="202" t="s">
        <v>4113</v>
      </c>
      <c r="L1308" s="203">
        <v>490</v>
      </c>
      <c r="M1308" s="203">
        <v>110</v>
      </c>
      <c r="N1308" s="203">
        <v>80</v>
      </c>
      <c r="O1308" s="204" t="s">
        <v>4114</v>
      </c>
      <c r="P1308" s="203" t="s">
        <v>4114</v>
      </c>
      <c r="Q1308" s="197"/>
      <c r="R1308" s="197" t="s">
        <v>3184</v>
      </c>
    </row>
    <row r="1309" spans="1:18" s="205" customFormat="1" ht="10.199999999999999">
      <c r="A1309" s="197" t="s">
        <v>4029</v>
      </c>
      <c r="B1309" s="197" t="s">
        <v>4038</v>
      </c>
      <c r="C1309" s="198">
        <v>2608690129</v>
      </c>
      <c r="D1309" s="199" t="s">
        <v>4115</v>
      </c>
      <c r="E1309" s="200"/>
      <c r="F1309" s="201">
        <f t="shared" si="21"/>
        <v>62.508000000000003</v>
      </c>
      <c r="G1309" s="201">
        <v>52.09</v>
      </c>
      <c r="H1309" s="199"/>
      <c r="I1309" s="197"/>
      <c r="J1309" s="197" t="s">
        <v>1471</v>
      </c>
      <c r="K1309" s="202" t="s">
        <v>4116</v>
      </c>
      <c r="L1309" s="203">
        <v>680</v>
      </c>
      <c r="M1309" s="203">
        <v>100</v>
      </c>
      <c r="N1309" s="203">
        <v>70</v>
      </c>
      <c r="O1309" s="204" t="s">
        <v>4117</v>
      </c>
      <c r="P1309" s="203" t="s">
        <v>4117</v>
      </c>
      <c r="Q1309" s="197"/>
      <c r="R1309" s="197" t="s">
        <v>3184</v>
      </c>
    </row>
    <row r="1310" spans="1:18" s="205" customFormat="1" ht="10.199999999999999">
      <c r="A1310" s="197" t="s">
        <v>4029</v>
      </c>
      <c r="B1310" s="197" t="s">
        <v>4038</v>
      </c>
      <c r="C1310" s="198">
        <v>2608690130</v>
      </c>
      <c r="D1310" s="199" t="s">
        <v>4118</v>
      </c>
      <c r="E1310" s="200"/>
      <c r="F1310" s="201">
        <f t="shared" si="21"/>
        <v>95.063999999999993</v>
      </c>
      <c r="G1310" s="201">
        <v>79.22</v>
      </c>
      <c r="H1310" s="199"/>
      <c r="I1310" s="197"/>
      <c r="J1310" s="197" t="s">
        <v>1471</v>
      </c>
      <c r="K1310" s="202" t="s">
        <v>4119</v>
      </c>
      <c r="L1310" s="203">
        <v>320</v>
      </c>
      <c r="M1310" s="203">
        <v>85</v>
      </c>
      <c r="N1310" s="203">
        <v>60</v>
      </c>
      <c r="O1310" s="204" t="s">
        <v>4120</v>
      </c>
      <c r="P1310" s="203" t="s">
        <v>4120</v>
      </c>
      <c r="Q1310" s="197"/>
      <c r="R1310" s="197" t="s">
        <v>3184</v>
      </c>
    </row>
    <row r="1311" spans="1:18" s="205" customFormat="1" ht="10.199999999999999">
      <c r="A1311" s="197" t="s">
        <v>3179</v>
      </c>
      <c r="B1311" s="197" t="s">
        <v>3994</v>
      </c>
      <c r="C1311" s="198">
        <v>1608690014</v>
      </c>
      <c r="D1311" s="199" t="s">
        <v>3995</v>
      </c>
      <c r="E1311" s="200"/>
      <c r="F1311" s="201">
        <f t="shared" si="21"/>
        <v>89.567999999999998</v>
      </c>
      <c r="G1311" s="201">
        <v>74.64</v>
      </c>
      <c r="H1311" s="199"/>
      <c r="I1311" s="197"/>
      <c r="J1311" s="197" t="s">
        <v>421</v>
      </c>
      <c r="K1311" s="202" t="s">
        <v>3996</v>
      </c>
      <c r="L1311" s="203">
        <v>225</v>
      </c>
      <c r="M1311" s="203">
        <v>42</v>
      </c>
      <c r="N1311" s="203">
        <v>11</v>
      </c>
      <c r="O1311" s="204" t="s">
        <v>3263</v>
      </c>
      <c r="P1311" s="203" t="s">
        <v>3263</v>
      </c>
      <c r="Q1311" s="197"/>
      <c r="R1311" s="197" t="s">
        <v>1159</v>
      </c>
    </row>
    <row r="1312" spans="1:18" s="205" customFormat="1" ht="10.199999999999999">
      <c r="A1312" s="197" t="s">
        <v>3179</v>
      </c>
      <c r="B1312" s="197" t="s">
        <v>3994</v>
      </c>
      <c r="C1312" s="198">
        <v>1608690015</v>
      </c>
      <c r="D1312" s="199" t="s">
        <v>3997</v>
      </c>
      <c r="E1312" s="200"/>
      <c r="F1312" s="201">
        <f t="shared" si="21"/>
        <v>83.327999999999989</v>
      </c>
      <c r="G1312" s="201">
        <v>69.44</v>
      </c>
      <c r="H1312" s="199"/>
      <c r="I1312" s="197"/>
      <c r="J1312" s="197" t="s">
        <v>421</v>
      </c>
      <c r="K1312" s="202">
        <v>3165140045810</v>
      </c>
      <c r="L1312" s="203">
        <v>295</v>
      </c>
      <c r="M1312" s="203">
        <v>42</v>
      </c>
      <c r="N1312" s="203">
        <v>11</v>
      </c>
      <c r="O1312" s="204" t="s">
        <v>3827</v>
      </c>
      <c r="P1312" s="203" t="s">
        <v>3827</v>
      </c>
      <c r="Q1312" s="197"/>
      <c r="R1312" s="197" t="s">
        <v>3184</v>
      </c>
    </row>
    <row r="1313" spans="1:20" s="205" customFormat="1" ht="10.199999999999999">
      <c r="A1313" s="197" t="s">
        <v>3179</v>
      </c>
      <c r="B1313" s="197" t="s">
        <v>3994</v>
      </c>
      <c r="C1313" s="198">
        <v>1618600005</v>
      </c>
      <c r="D1313" s="199" t="s">
        <v>3998</v>
      </c>
      <c r="E1313" s="200"/>
      <c r="F1313" s="201">
        <f t="shared" si="21"/>
        <v>13.391999999999999</v>
      </c>
      <c r="G1313" s="201">
        <v>11.16</v>
      </c>
      <c r="H1313" s="199"/>
      <c r="I1313" s="197"/>
      <c r="J1313" s="197" t="s">
        <v>1471</v>
      </c>
      <c r="K1313" s="202" t="s">
        <v>3999</v>
      </c>
      <c r="L1313" s="203">
        <v>352</v>
      </c>
      <c r="M1313" s="203">
        <v>42</v>
      </c>
      <c r="N1313" s="203">
        <v>20</v>
      </c>
      <c r="O1313" s="204" t="s">
        <v>4000</v>
      </c>
      <c r="P1313" s="203" t="s">
        <v>4000</v>
      </c>
      <c r="Q1313" s="197"/>
      <c r="R1313" s="197" t="s">
        <v>1159</v>
      </c>
    </row>
    <row r="1314" spans="1:20" s="205" customFormat="1" ht="10.199999999999999">
      <c r="A1314" s="197" t="s">
        <v>3179</v>
      </c>
      <c r="B1314" s="197" t="s">
        <v>3994</v>
      </c>
      <c r="C1314" s="198">
        <v>1618601004</v>
      </c>
      <c r="D1314" s="199" t="s">
        <v>4001</v>
      </c>
      <c r="E1314" s="200"/>
      <c r="F1314" s="201">
        <f t="shared" si="21"/>
        <v>22.536000000000001</v>
      </c>
      <c r="G1314" s="201">
        <v>18.78</v>
      </c>
      <c r="H1314" s="199"/>
      <c r="I1314" s="197"/>
      <c r="J1314" s="197" t="s">
        <v>1471</v>
      </c>
      <c r="K1314" s="202" t="s">
        <v>4002</v>
      </c>
      <c r="L1314" s="203">
        <v>340</v>
      </c>
      <c r="M1314" s="203">
        <v>42</v>
      </c>
      <c r="N1314" s="203">
        <v>20</v>
      </c>
      <c r="O1314" s="204" t="s">
        <v>4003</v>
      </c>
      <c r="P1314" s="203" t="s">
        <v>4003</v>
      </c>
      <c r="Q1314" s="197"/>
      <c r="R1314" s="197" t="s">
        <v>1159</v>
      </c>
    </row>
    <row r="1315" spans="1:20" s="205" customFormat="1" ht="10.199999999999999">
      <c r="A1315" s="197" t="s">
        <v>3179</v>
      </c>
      <c r="B1315" s="197" t="s">
        <v>3994</v>
      </c>
      <c r="C1315" s="198">
        <v>2607019159</v>
      </c>
      <c r="D1315" s="199" t="s">
        <v>4004</v>
      </c>
      <c r="E1315" s="200"/>
      <c r="F1315" s="201">
        <f t="shared" si="21"/>
        <v>35.231999999999999</v>
      </c>
      <c r="G1315" s="201">
        <v>29.36</v>
      </c>
      <c r="H1315" s="199"/>
      <c r="I1315" s="197"/>
      <c r="J1315" s="197" t="s">
        <v>1471</v>
      </c>
      <c r="K1315" s="202" t="s">
        <v>4005</v>
      </c>
      <c r="L1315" s="203">
        <v>340</v>
      </c>
      <c r="M1315" s="203">
        <v>145</v>
      </c>
      <c r="N1315" s="203">
        <v>5</v>
      </c>
      <c r="O1315" s="204" t="s">
        <v>4006</v>
      </c>
      <c r="P1315" s="203" t="s">
        <v>4006</v>
      </c>
      <c r="Q1315" s="197"/>
      <c r="R1315" s="197" t="s">
        <v>1159</v>
      </c>
    </row>
    <row r="1316" spans="1:20" s="205" customFormat="1" ht="10.199999999999999">
      <c r="A1316" s="197" t="s">
        <v>4007</v>
      </c>
      <c r="B1316" s="197" t="s">
        <v>3994</v>
      </c>
      <c r="C1316" s="198">
        <v>2607019457</v>
      </c>
      <c r="D1316" s="199" t="s">
        <v>4008</v>
      </c>
      <c r="E1316" s="200"/>
      <c r="F1316" s="201">
        <f t="shared" si="21"/>
        <v>24.36</v>
      </c>
      <c r="G1316" s="201">
        <v>20.3</v>
      </c>
      <c r="H1316" s="199"/>
      <c r="I1316" s="197"/>
      <c r="J1316" s="197" t="s">
        <v>1471</v>
      </c>
      <c r="K1316" s="202" t="s">
        <v>4009</v>
      </c>
      <c r="L1316" s="203">
        <v>280</v>
      </c>
      <c r="M1316" s="203">
        <v>55</v>
      </c>
      <c r="N1316" s="203">
        <v>50</v>
      </c>
      <c r="O1316" s="204" t="s">
        <v>4010</v>
      </c>
      <c r="P1316" s="203" t="s">
        <v>4010</v>
      </c>
      <c r="Q1316" s="197"/>
      <c r="R1316" s="197" t="s">
        <v>1159</v>
      </c>
    </row>
    <row r="1317" spans="1:20" s="205" customFormat="1" ht="10.199999999999999">
      <c r="A1317" s="197" t="s">
        <v>3179</v>
      </c>
      <c r="B1317" s="197" t="s">
        <v>3994</v>
      </c>
      <c r="C1317" s="198">
        <v>2608690006</v>
      </c>
      <c r="D1317" s="199" t="s">
        <v>4011</v>
      </c>
      <c r="E1317" s="200"/>
      <c r="F1317" s="201">
        <f t="shared" si="21"/>
        <v>19.079999999999998</v>
      </c>
      <c r="G1317" s="201">
        <v>15.9</v>
      </c>
      <c r="H1317" s="199"/>
      <c r="I1317" s="197"/>
      <c r="J1317" s="197" t="s">
        <v>421</v>
      </c>
      <c r="K1317" s="202" t="s">
        <v>4012</v>
      </c>
      <c r="L1317" s="203">
        <v>293</v>
      </c>
      <c r="M1317" s="203">
        <v>42</v>
      </c>
      <c r="N1317" s="203">
        <v>15</v>
      </c>
      <c r="O1317" s="204" t="s">
        <v>3590</v>
      </c>
      <c r="P1317" s="203" t="s">
        <v>3590</v>
      </c>
      <c r="Q1317" s="197"/>
      <c r="R1317" s="197" t="s">
        <v>1159</v>
      </c>
    </row>
    <row r="1318" spans="1:20" s="205" customFormat="1" ht="10.199999999999999">
      <c r="A1318" s="197" t="s">
        <v>3179</v>
      </c>
      <c r="B1318" s="197" t="s">
        <v>3994</v>
      </c>
      <c r="C1318" s="198">
        <v>2608690007</v>
      </c>
      <c r="D1318" s="199" t="s">
        <v>4013</v>
      </c>
      <c r="E1318" s="200"/>
      <c r="F1318" s="201">
        <f t="shared" si="21"/>
        <v>35.663999999999994</v>
      </c>
      <c r="G1318" s="201">
        <v>29.72</v>
      </c>
      <c r="H1318" s="199"/>
      <c r="I1318" s="197"/>
      <c r="J1318" s="197" t="s">
        <v>421</v>
      </c>
      <c r="K1318" s="202" t="s">
        <v>4014</v>
      </c>
      <c r="L1318" s="203">
        <v>345</v>
      </c>
      <c r="M1318" s="203">
        <v>60</v>
      </c>
      <c r="N1318" s="203">
        <v>20</v>
      </c>
      <c r="O1318" s="204" t="s">
        <v>4015</v>
      </c>
      <c r="P1318" s="203" t="s">
        <v>4015</v>
      </c>
      <c r="Q1318" s="197"/>
      <c r="R1318" s="197" t="s">
        <v>1159</v>
      </c>
    </row>
    <row r="1319" spans="1:20" s="205" customFormat="1" ht="10.199999999999999">
      <c r="A1319" s="197" t="s">
        <v>3179</v>
      </c>
      <c r="B1319" s="197" t="s">
        <v>3994</v>
      </c>
      <c r="C1319" s="198">
        <v>2608690091</v>
      </c>
      <c r="D1319" s="199" t="s">
        <v>4016</v>
      </c>
      <c r="E1319" s="200"/>
      <c r="F1319" s="201">
        <f t="shared" si="21"/>
        <v>16.823999999999998</v>
      </c>
      <c r="G1319" s="201">
        <v>14.02</v>
      </c>
      <c r="H1319" s="199"/>
      <c r="I1319" s="197"/>
      <c r="J1319" s="197" t="s">
        <v>1471</v>
      </c>
      <c r="K1319" s="202" t="s">
        <v>4017</v>
      </c>
      <c r="L1319" s="203">
        <v>355</v>
      </c>
      <c r="M1319" s="203">
        <v>40</v>
      </c>
      <c r="N1319" s="203">
        <v>15</v>
      </c>
      <c r="O1319" s="204" t="s">
        <v>4018</v>
      </c>
      <c r="P1319" s="203" t="s">
        <v>4018</v>
      </c>
      <c r="Q1319" s="197"/>
      <c r="R1319" s="197" t="s">
        <v>1159</v>
      </c>
    </row>
    <row r="1320" spans="1:20" s="205" customFormat="1" ht="10.199999999999999">
      <c r="A1320" s="197" t="s">
        <v>3179</v>
      </c>
      <c r="B1320" s="197" t="s">
        <v>3994</v>
      </c>
      <c r="C1320" s="198">
        <v>2608690101</v>
      </c>
      <c r="D1320" s="199" t="s">
        <v>4019</v>
      </c>
      <c r="E1320" s="200"/>
      <c r="F1320" s="201">
        <f t="shared" si="21"/>
        <v>18.119999999999997</v>
      </c>
      <c r="G1320" s="201">
        <v>15.1</v>
      </c>
      <c r="H1320" s="199"/>
      <c r="I1320" s="197"/>
      <c r="J1320" s="197" t="s">
        <v>1471</v>
      </c>
      <c r="K1320" s="202" t="s">
        <v>4020</v>
      </c>
      <c r="L1320" s="203">
        <v>342</v>
      </c>
      <c r="M1320" s="203">
        <v>43</v>
      </c>
      <c r="N1320" s="203">
        <v>15</v>
      </c>
      <c r="O1320" s="204" t="s">
        <v>4021</v>
      </c>
      <c r="P1320" s="203" t="s">
        <v>4021</v>
      </c>
      <c r="Q1320" s="197"/>
      <c r="R1320" s="197" t="s">
        <v>1159</v>
      </c>
    </row>
    <row r="1321" spans="1:20" s="205" customFormat="1" ht="10.199999999999999">
      <c r="A1321" s="197" t="s">
        <v>3179</v>
      </c>
      <c r="B1321" s="197" t="s">
        <v>3994</v>
      </c>
      <c r="C1321" s="198">
        <v>2608690102</v>
      </c>
      <c r="D1321" s="199" t="s">
        <v>4022</v>
      </c>
      <c r="E1321" s="200"/>
      <c r="F1321" s="201">
        <f t="shared" si="21"/>
        <v>23.783999999999999</v>
      </c>
      <c r="G1321" s="201">
        <v>19.82</v>
      </c>
      <c r="H1321" s="199"/>
      <c r="I1321" s="197"/>
      <c r="J1321" s="197" t="s">
        <v>1471</v>
      </c>
      <c r="K1321" s="202" t="s">
        <v>4023</v>
      </c>
      <c r="L1321" s="203">
        <v>340</v>
      </c>
      <c r="M1321" s="203">
        <v>60</v>
      </c>
      <c r="N1321" s="203">
        <v>15</v>
      </c>
      <c r="O1321" s="204" t="s">
        <v>4024</v>
      </c>
      <c r="P1321" s="203" t="s">
        <v>4024</v>
      </c>
      <c r="Q1321" s="197"/>
      <c r="R1321" s="197" t="s">
        <v>3184</v>
      </c>
    </row>
    <row r="1322" spans="1:20" s="205" customFormat="1" ht="10.199999999999999">
      <c r="A1322" s="197" t="s">
        <v>3179</v>
      </c>
      <c r="B1322" s="197" t="s">
        <v>3994</v>
      </c>
      <c r="C1322" s="198">
        <v>2609390394</v>
      </c>
      <c r="D1322" s="199" t="s">
        <v>4025</v>
      </c>
      <c r="E1322" s="200"/>
      <c r="F1322" s="201">
        <f t="shared" si="21"/>
        <v>10.284000000000001</v>
      </c>
      <c r="G1322" s="201">
        <v>8.57</v>
      </c>
      <c r="H1322" s="199"/>
      <c r="I1322" s="197"/>
      <c r="J1322" s="197" t="s">
        <v>1471</v>
      </c>
      <c r="K1322" s="202" t="s">
        <v>4026</v>
      </c>
      <c r="L1322" s="203">
        <v>347</v>
      </c>
      <c r="M1322" s="203">
        <v>42</v>
      </c>
      <c r="N1322" s="203">
        <v>15</v>
      </c>
      <c r="O1322" s="204" t="s">
        <v>3858</v>
      </c>
      <c r="P1322" s="203" t="s">
        <v>3858</v>
      </c>
      <c r="Q1322" s="197"/>
      <c r="R1322" s="197" t="s">
        <v>1159</v>
      </c>
    </row>
    <row r="1323" spans="1:20" s="205" customFormat="1" ht="10.199999999999999">
      <c r="A1323" s="197" t="s">
        <v>3179</v>
      </c>
      <c r="B1323" s="197" t="s">
        <v>3994</v>
      </c>
      <c r="C1323" s="198">
        <v>2609390576</v>
      </c>
      <c r="D1323" s="199" t="s">
        <v>3998</v>
      </c>
      <c r="E1323" s="200"/>
      <c r="F1323" s="201">
        <f t="shared" si="21"/>
        <v>10.284000000000001</v>
      </c>
      <c r="G1323" s="201">
        <v>8.57</v>
      </c>
      <c r="H1323" s="199"/>
      <c r="I1323" s="197"/>
      <c r="J1323" s="197" t="s">
        <v>1471</v>
      </c>
      <c r="K1323" s="202" t="s">
        <v>4027</v>
      </c>
      <c r="L1323" s="203">
        <v>345</v>
      </c>
      <c r="M1323" s="203">
        <v>43</v>
      </c>
      <c r="N1323" s="203">
        <v>15</v>
      </c>
      <c r="O1323" s="204" t="s">
        <v>4028</v>
      </c>
      <c r="P1323" s="203" t="s">
        <v>4028</v>
      </c>
      <c r="Q1323" s="197"/>
      <c r="R1323" s="197" t="s">
        <v>1159</v>
      </c>
    </row>
    <row r="1324" spans="1:20" s="205" customFormat="1" ht="10.199999999999999">
      <c r="A1324" s="197" t="s">
        <v>4029</v>
      </c>
      <c r="B1324" s="197" t="s">
        <v>3994</v>
      </c>
      <c r="C1324" s="198">
        <v>2608690131</v>
      </c>
      <c r="D1324" s="658" t="s">
        <v>4030</v>
      </c>
      <c r="E1324" s="200"/>
      <c r="F1324" s="201">
        <f t="shared" si="21"/>
        <v>70.8</v>
      </c>
      <c r="G1324" s="201">
        <v>59</v>
      </c>
      <c r="H1324" s="199"/>
      <c r="I1324" s="197"/>
      <c r="J1324" s="197" t="s">
        <v>1471</v>
      </c>
      <c r="K1324" s="202" t="s">
        <v>4031</v>
      </c>
      <c r="L1324" s="203">
        <v>320</v>
      </c>
      <c r="M1324" s="203">
        <v>85</v>
      </c>
      <c r="N1324" s="203">
        <v>65</v>
      </c>
      <c r="O1324" s="204" t="s">
        <v>4032</v>
      </c>
      <c r="P1324" s="203" t="s">
        <v>4032</v>
      </c>
      <c r="Q1324" s="197"/>
      <c r="R1324" s="197" t="s">
        <v>3184</v>
      </c>
    </row>
    <row r="1325" spans="1:20" s="205" customFormat="1" ht="10.199999999999999">
      <c r="A1325" s="197" t="s">
        <v>4029</v>
      </c>
      <c r="B1325" s="197" t="s">
        <v>3994</v>
      </c>
      <c r="C1325" s="198">
        <v>2608690132</v>
      </c>
      <c r="D1325" s="199" t="s">
        <v>4033</v>
      </c>
      <c r="E1325" s="200"/>
      <c r="F1325" s="201">
        <f t="shared" si="21"/>
        <v>70.8</v>
      </c>
      <c r="G1325" s="201">
        <v>59</v>
      </c>
      <c r="H1325" s="199"/>
      <c r="I1325" s="197"/>
      <c r="J1325" s="197" t="s">
        <v>1471</v>
      </c>
      <c r="K1325" s="202" t="s">
        <v>4034</v>
      </c>
      <c r="L1325" s="203">
        <v>320</v>
      </c>
      <c r="M1325" s="203">
        <v>85</v>
      </c>
      <c r="N1325" s="203">
        <v>65</v>
      </c>
      <c r="O1325" s="204" t="s">
        <v>4035</v>
      </c>
      <c r="P1325" s="203" t="s">
        <v>4035</v>
      </c>
      <c r="Q1325" s="197"/>
      <c r="R1325" s="197" t="s">
        <v>3184</v>
      </c>
    </row>
    <row r="1326" spans="1:20" s="205" customFormat="1" ht="10.199999999999999">
      <c r="A1326" s="197" t="s">
        <v>4029</v>
      </c>
      <c r="B1326" s="197" t="s">
        <v>3994</v>
      </c>
      <c r="C1326" s="198">
        <v>2608690133</v>
      </c>
      <c r="D1326" s="658" t="s">
        <v>4036</v>
      </c>
      <c r="E1326" s="200"/>
      <c r="F1326" s="201">
        <f t="shared" si="21"/>
        <v>81.48</v>
      </c>
      <c r="G1326" s="201">
        <v>67.900000000000006</v>
      </c>
      <c r="H1326" s="199"/>
      <c r="I1326" s="197"/>
      <c r="J1326" s="197" t="s">
        <v>1471</v>
      </c>
      <c r="K1326" s="202" t="s">
        <v>4037</v>
      </c>
      <c r="L1326" s="203">
        <v>320</v>
      </c>
      <c r="M1326" s="203">
        <v>85</v>
      </c>
      <c r="N1326" s="203">
        <v>65</v>
      </c>
      <c r="O1326" s="204" t="s">
        <v>3973</v>
      </c>
      <c r="P1326" s="203" t="s">
        <v>3973</v>
      </c>
      <c r="Q1326" s="197"/>
      <c r="R1326" s="197" t="s">
        <v>3184</v>
      </c>
    </row>
    <row r="1327" spans="1:20" s="205" customFormat="1" ht="10.199999999999999">
      <c r="A1327" s="197" t="s">
        <v>4007</v>
      </c>
      <c r="B1327" s="197" t="s">
        <v>3994</v>
      </c>
      <c r="C1327" s="198">
        <v>2607019457</v>
      </c>
      <c r="D1327" s="199" t="s">
        <v>4008</v>
      </c>
      <c r="E1327" s="200"/>
      <c r="F1327" s="201">
        <f t="shared" si="21"/>
        <v>24.36</v>
      </c>
      <c r="G1327" s="201">
        <v>20.3</v>
      </c>
      <c r="H1327" s="199"/>
      <c r="I1327" s="197"/>
      <c r="J1327" s="197" t="s">
        <v>1471</v>
      </c>
      <c r="K1327" s="202" t="s">
        <v>4009</v>
      </c>
      <c r="L1327" s="203">
        <v>280</v>
      </c>
      <c r="M1327" s="203">
        <v>55</v>
      </c>
      <c r="N1327" s="203">
        <v>50</v>
      </c>
      <c r="O1327" s="204" t="s">
        <v>4010</v>
      </c>
      <c r="P1327" s="203" t="s">
        <v>4010</v>
      </c>
      <c r="Q1327" s="197"/>
      <c r="R1327" s="197" t="s">
        <v>1159</v>
      </c>
    </row>
    <row r="1328" spans="1:20" s="205" customFormat="1">
      <c r="A1328" s="197" t="s">
        <v>3179</v>
      </c>
      <c r="B1328" s="197" t="s">
        <v>3994</v>
      </c>
      <c r="C1328" s="636">
        <v>2607019051</v>
      </c>
      <c r="D1328" s="637" t="s">
        <v>14773</v>
      </c>
      <c r="E1328" s="197"/>
      <c r="F1328" s="201">
        <f t="shared" si="21"/>
        <v>40.475999999999992</v>
      </c>
      <c r="G1328" s="229">
        <v>33.729999999999997</v>
      </c>
      <c r="H1328" s="635"/>
      <c r="I1328" s="635"/>
      <c r="J1328" s="203" t="s">
        <v>1471</v>
      </c>
      <c r="K1328" s="202" t="s">
        <v>14774</v>
      </c>
      <c r="L1328" s="203">
        <v>390</v>
      </c>
      <c r="M1328" s="203">
        <v>100</v>
      </c>
      <c r="N1328" s="203">
        <v>50</v>
      </c>
      <c r="O1328" s="204">
        <v>1.2949999999999999</v>
      </c>
      <c r="P1328" s="203">
        <v>1.2949999999999999</v>
      </c>
      <c r="Q1328" s="197"/>
      <c r="R1328" s="197"/>
      <c r="S1328" s="218"/>
      <c r="T1328" s="218"/>
    </row>
    <row r="1329" spans="1:20" s="205" customFormat="1">
      <c r="A1329" s="197" t="s">
        <v>3179</v>
      </c>
      <c r="B1329" s="197" t="s">
        <v>3994</v>
      </c>
      <c r="C1329" s="636">
        <v>2607019052</v>
      </c>
      <c r="D1329" s="637" t="s">
        <v>14775</v>
      </c>
      <c r="E1329" s="197"/>
      <c r="F1329" s="201">
        <f t="shared" si="21"/>
        <v>40.475999999999992</v>
      </c>
      <c r="G1329" s="229">
        <v>33.729999999999997</v>
      </c>
      <c r="H1329" s="635"/>
      <c r="I1329" s="635"/>
      <c r="J1329" s="203" t="s">
        <v>1471</v>
      </c>
      <c r="K1329" s="202" t="s">
        <v>14776</v>
      </c>
      <c r="L1329" s="203">
        <v>390</v>
      </c>
      <c r="M1329" s="203">
        <v>105</v>
      </c>
      <c r="N1329" s="203">
        <v>45</v>
      </c>
      <c r="O1329" s="204">
        <v>1.38</v>
      </c>
      <c r="P1329" s="203">
        <v>1.38</v>
      </c>
      <c r="Q1329" s="197"/>
      <c r="R1329" s="197"/>
      <c r="S1329" s="218"/>
      <c r="T1329" s="218"/>
    </row>
    <row r="1330" spans="1:20" s="205" customFormat="1">
      <c r="A1330" s="659" t="s">
        <v>3179</v>
      </c>
      <c r="B1330" s="197" t="s">
        <v>3994</v>
      </c>
      <c r="C1330" s="660" t="s">
        <v>14912</v>
      </c>
      <c r="D1330" s="197" t="s">
        <v>14913</v>
      </c>
      <c r="E1330" s="627"/>
      <c r="F1330" s="201">
        <f t="shared" si="21"/>
        <v>16.427999999999997</v>
      </c>
      <c r="G1330" s="661">
        <v>13.69</v>
      </c>
      <c r="H1330" s="627"/>
      <c r="I1330" s="627"/>
      <c r="J1330" s="203" t="s">
        <v>1471</v>
      </c>
      <c r="K1330" s="202">
        <v>3165140790505</v>
      </c>
      <c r="L1330" s="203">
        <v>295</v>
      </c>
      <c r="M1330" s="203">
        <v>28</v>
      </c>
      <c r="N1330" s="203">
        <v>18</v>
      </c>
      <c r="O1330" s="654">
        <v>0.2</v>
      </c>
      <c r="P1330" s="654">
        <v>0.2</v>
      </c>
      <c r="Q1330" s="197"/>
      <c r="R1330" s="662" t="s">
        <v>4921</v>
      </c>
      <c r="S1330" s="218"/>
      <c r="T1330" s="218"/>
    </row>
    <row r="1331" spans="1:20" s="205" customFormat="1">
      <c r="A1331" s="659" t="s">
        <v>3179</v>
      </c>
      <c r="B1331" s="197" t="s">
        <v>3994</v>
      </c>
      <c r="C1331" s="660" t="s">
        <v>14914</v>
      </c>
      <c r="D1331" s="197" t="s">
        <v>14915</v>
      </c>
      <c r="E1331" s="627"/>
      <c r="F1331" s="201">
        <f t="shared" si="21"/>
        <v>18.276</v>
      </c>
      <c r="G1331" s="661">
        <v>15.23</v>
      </c>
      <c r="H1331" s="627"/>
      <c r="I1331" s="627"/>
      <c r="J1331" s="203" t="s">
        <v>1471</v>
      </c>
      <c r="K1331" s="202">
        <v>3165140790512</v>
      </c>
      <c r="L1331" s="203">
        <v>295</v>
      </c>
      <c r="M1331" s="203">
        <v>28</v>
      </c>
      <c r="N1331" s="203">
        <v>20</v>
      </c>
      <c r="O1331" s="654">
        <v>0.23</v>
      </c>
      <c r="P1331" s="654">
        <v>0.23</v>
      </c>
      <c r="Q1331" s="197"/>
      <c r="R1331" s="662" t="s">
        <v>4921</v>
      </c>
      <c r="S1331" s="218"/>
      <c r="T1331" s="218"/>
    </row>
    <row r="1332" spans="1:20" s="205" customFormat="1" ht="10.199999999999999">
      <c r="A1332" s="197" t="s">
        <v>3179</v>
      </c>
      <c r="B1332" s="197" t="s">
        <v>3927</v>
      </c>
      <c r="C1332" s="198">
        <v>1610795007</v>
      </c>
      <c r="D1332" s="199" t="s">
        <v>3928</v>
      </c>
      <c r="E1332" s="200"/>
      <c r="F1332" s="201">
        <f t="shared" si="21"/>
        <v>167.73599999999999</v>
      </c>
      <c r="G1332" s="201">
        <v>139.78</v>
      </c>
      <c r="H1332" s="199"/>
      <c r="I1332" s="197"/>
      <c r="J1332" s="197" t="s">
        <v>1471</v>
      </c>
      <c r="K1332" s="202" t="s">
        <v>3929</v>
      </c>
      <c r="L1332" s="203">
        <v>1.095</v>
      </c>
      <c r="M1332" s="203">
        <v>455</v>
      </c>
      <c r="N1332" s="203">
        <v>390</v>
      </c>
      <c r="O1332" s="204" t="s">
        <v>3930</v>
      </c>
      <c r="P1332" s="203" t="s">
        <v>3930</v>
      </c>
      <c r="Q1332" s="197"/>
      <c r="R1332" s="197" t="s">
        <v>1159</v>
      </c>
    </row>
    <row r="1333" spans="1:20" s="205" customFormat="1" ht="10.199999999999999">
      <c r="A1333" s="197" t="s">
        <v>3179</v>
      </c>
      <c r="B1333" s="197" t="s">
        <v>3927</v>
      </c>
      <c r="C1333" s="198">
        <v>1618600019</v>
      </c>
      <c r="D1333" s="199" t="s">
        <v>3931</v>
      </c>
      <c r="E1333" s="200"/>
      <c r="F1333" s="201">
        <f t="shared" si="21"/>
        <v>36.372</v>
      </c>
      <c r="G1333" s="201">
        <v>30.31</v>
      </c>
      <c r="H1333" s="199"/>
      <c r="I1333" s="197"/>
      <c r="J1333" s="197" t="s">
        <v>1471</v>
      </c>
      <c r="K1333" s="202" t="s">
        <v>3932</v>
      </c>
      <c r="L1333" s="203">
        <v>580</v>
      </c>
      <c r="M1333" s="203">
        <v>33</v>
      </c>
      <c r="N1333" s="203">
        <v>33</v>
      </c>
      <c r="O1333" s="204" t="s">
        <v>3836</v>
      </c>
      <c r="P1333" s="203" t="s">
        <v>3836</v>
      </c>
      <c r="Q1333" s="197"/>
      <c r="R1333" s="197" t="s">
        <v>1159</v>
      </c>
    </row>
    <row r="1334" spans="1:20" s="205" customFormat="1" ht="10.199999999999999">
      <c r="A1334" s="197" t="s">
        <v>3179</v>
      </c>
      <c r="B1334" s="197" t="s">
        <v>3927</v>
      </c>
      <c r="C1334" s="198">
        <v>1618600206</v>
      </c>
      <c r="D1334" s="199" t="s">
        <v>3933</v>
      </c>
      <c r="E1334" s="200"/>
      <c r="F1334" s="201">
        <f t="shared" si="21"/>
        <v>37.26</v>
      </c>
      <c r="G1334" s="201">
        <v>31.05</v>
      </c>
      <c r="H1334" s="199"/>
      <c r="I1334" s="197"/>
      <c r="J1334" s="197" t="s">
        <v>1471</v>
      </c>
      <c r="K1334" s="202" t="s">
        <v>3934</v>
      </c>
      <c r="L1334" s="203">
        <v>565</v>
      </c>
      <c r="M1334" s="203">
        <v>60</v>
      </c>
      <c r="N1334" s="203">
        <v>32</v>
      </c>
      <c r="O1334" s="204" t="s">
        <v>3935</v>
      </c>
      <c r="P1334" s="203" t="s">
        <v>3935</v>
      </c>
      <c r="Q1334" s="197"/>
      <c r="R1334" s="197" t="s">
        <v>1159</v>
      </c>
    </row>
    <row r="1335" spans="1:20" s="205" customFormat="1" ht="10.199999999999999">
      <c r="A1335" s="197" t="s">
        <v>3179</v>
      </c>
      <c r="B1335" s="197" t="s">
        <v>3927</v>
      </c>
      <c r="C1335" s="198">
        <v>1618601011</v>
      </c>
      <c r="D1335" s="199" t="s">
        <v>3936</v>
      </c>
      <c r="E1335" s="200"/>
      <c r="F1335" s="201">
        <f t="shared" si="21"/>
        <v>118.78799999999998</v>
      </c>
      <c r="G1335" s="201">
        <v>98.99</v>
      </c>
      <c r="H1335" s="199"/>
      <c r="I1335" s="197"/>
      <c r="J1335" s="197" t="s">
        <v>1471</v>
      </c>
      <c r="K1335" s="202" t="s">
        <v>3937</v>
      </c>
      <c r="L1335" s="203">
        <v>615</v>
      </c>
      <c r="M1335" s="203">
        <v>145</v>
      </c>
      <c r="N1335" s="203">
        <v>30</v>
      </c>
      <c r="O1335" s="204" t="s">
        <v>3938</v>
      </c>
      <c r="P1335" s="203" t="s">
        <v>3938</v>
      </c>
      <c r="Q1335" s="197"/>
      <c r="R1335" s="197" t="s">
        <v>3184</v>
      </c>
    </row>
    <row r="1336" spans="1:20" s="205" customFormat="1" ht="10.199999999999999">
      <c r="A1336" s="197" t="s">
        <v>3179</v>
      </c>
      <c r="B1336" s="197" t="s">
        <v>3927</v>
      </c>
      <c r="C1336" s="198">
        <v>1618609005</v>
      </c>
      <c r="D1336" s="199" t="s">
        <v>3940</v>
      </c>
      <c r="E1336" s="200"/>
      <c r="F1336" s="201">
        <f t="shared" si="21"/>
        <v>94.823999999999998</v>
      </c>
      <c r="G1336" s="201">
        <v>79.02</v>
      </c>
      <c r="H1336" s="199"/>
      <c r="I1336" s="197"/>
      <c r="J1336" s="197" t="s">
        <v>421</v>
      </c>
      <c r="K1336" s="202">
        <v>3165140042604</v>
      </c>
      <c r="L1336" s="203">
        <v>440</v>
      </c>
      <c r="M1336" s="203">
        <v>65</v>
      </c>
      <c r="N1336" s="203">
        <v>40</v>
      </c>
      <c r="O1336" s="204" t="s">
        <v>3941</v>
      </c>
      <c r="P1336" s="203" t="s">
        <v>3941</v>
      </c>
      <c r="Q1336" s="197"/>
      <c r="R1336" s="197" t="s">
        <v>3184</v>
      </c>
    </row>
    <row r="1337" spans="1:20" s="205" customFormat="1" ht="10.199999999999999">
      <c r="A1337" s="197" t="s">
        <v>3179</v>
      </c>
      <c r="B1337" s="197" t="s">
        <v>3927</v>
      </c>
      <c r="C1337" s="198">
        <v>1618609006</v>
      </c>
      <c r="D1337" s="199" t="s">
        <v>3942</v>
      </c>
      <c r="E1337" s="200"/>
      <c r="F1337" s="201">
        <f t="shared" si="21"/>
        <v>79.475999999999999</v>
      </c>
      <c r="G1337" s="201">
        <v>66.23</v>
      </c>
      <c r="H1337" s="199"/>
      <c r="I1337" s="197"/>
      <c r="J1337" s="197" t="s">
        <v>421</v>
      </c>
      <c r="K1337" s="202" t="s">
        <v>3943</v>
      </c>
      <c r="L1337" s="203">
        <v>445</v>
      </c>
      <c r="M1337" s="203">
        <v>73</v>
      </c>
      <c r="N1337" s="203">
        <v>46</v>
      </c>
      <c r="O1337" s="204" t="s">
        <v>3944</v>
      </c>
      <c r="P1337" s="203" t="s">
        <v>3944</v>
      </c>
      <c r="Q1337" s="197"/>
      <c r="R1337" s="197" t="s">
        <v>1159</v>
      </c>
    </row>
    <row r="1338" spans="1:20" s="205" customFormat="1" ht="10.199999999999999">
      <c r="A1338" s="197" t="s">
        <v>3179</v>
      </c>
      <c r="B1338" s="197" t="s">
        <v>3927</v>
      </c>
      <c r="C1338" s="198">
        <v>1618623205</v>
      </c>
      <c r="D1338" s="199" t="s">
        <v>3945</v>
      </c>
      <c r="E1338" s="200"/>
      <c r="F1338" s="201">
        <f t="shared" si="21"/>
        <v>42.216000000000001</v>
      </c>
      <c r="G1338" s="201">
        <v>35.18</v>
      </c>
      <c r="H1338" s="199"/>
      <c r="I1338" s="197"/>
      <c r="J1338" s="197" t="s">
        <v>1471</v>
      </c>
      <c r="K1338" s="202">
        <v>3165140029025</v>
      </c>
      <c r="L1338" s="203">
        <v>88</v>
      </c>
      <c r="M1338" s="203">
        <v>82</v>
      </c>
      <c r="N1338" s="203">
        <v>60</v>
      </c>
      <c r="O1338" s="204" t="s">
        <v>3946</v>
      </c>
      <c r="P1338" s="203" t="s">
        <v>3946</v>
      </c>
      <c r="Q1338" s="197"/>
      <c r="R1338" s="197" t="s">
        <v>3184</v>
      </c>
    </row>
    <row r="1339" spans="1:20" s="205" customFormat="1" ht="10.199999999999999">
      <c r="A1339" s="197" t="s">
        <v>3179</v>
      </c>
      <c r="B1339" s="197" t="s">
        <v>3927</v>
      </c>
      <c r="C1339" s="198">
        <v>1618630000</v>
      </c>
      <c r="D1339" s="199" t="s">
        <v>3947</v>
      </c>
      <c r="E1339" s="200"/>
      <c r="F1339" s="201">
        <f t="shared" si="21"/>
        <v>14.687999999999999</v>
      </c>
      <c r="G1339" s="201">
        <v>12.24</v>
      </c>
      <c r="H1339" s="199"/>
      <c r="I1339" s="197"/>
      <c r="J1339" s="197" t="s">
        <v>1471</v>
      </c>
      <c r="K1339" s="202">
        <v>3165140029049</v>
      </c>
      <c r="L1339" s="203">
        <v>365</v>
      </c>
      <c r="M1339" s="203">
        <v>73</v>
      </c>
      <c r="N1339" s="203">
        <v>43</v>
      </c>
      <c r="O1339" s="204" t="s">
        <v>3948</v>
      </c>
      <c r="P1339" s="203" t="s">
        <v>3948</v>
      </c>
      <c r="Q1339" s="197"/>
      <c r="R1339" s="197" t="s">
        <v>3184</v>
      </c>
    </row>
    <row r="1340" spans="1:20" s="205" customFormat="1" ht="10.199999999999999">
      <c r="A1340" s="197" t="s">
        <v>3179</v>
      </c>
      <c r="B1340" s="197" t="s">
        <v>3927</v>
      </c>
      <c r="C1340" s="198">
        <v>1618630001</v>
      </c>
      <c r="D1340" s="199" t="s">
        <v>3949</v>
      </c>
      <c r="E1340" s="200"/>
      <c r="F1340" s="201">
        <f t="shared" si="21"/>
        <v>15.372</v>
      </c>
      <c r="G1340" s="201">
        <v>12.81</v>
      </c>
      <c r="H1340" s="199"/>
      <c r="I1340" s="197"/>
      <c r="J1340" s="197" t="s">
        <v>1471</v>
      </c>
      <c r="K1340" s="202"/>
      <c r="L1340" s="203">
        <v>450</v>
      </c>
      <c r="M1340" s="203">
        <v>80</v>
      </c>
      <c r="N1340" s="203">
        <v>45</v>
      </c>
      <c r="O1340" s="204" t="s">
        <v>3950</v>
      </c>
      <c r="P1340" s="203" t="s">
        <v>3950</v>
      </c>
      <c r="Q1340" s="197"/>
      <c r="R1340" s="197" t="s">
        <v>3184</v>
      </c>
    </row>
    <row r="1341" spans="1:20" s="205" customFormat="1" ht="10.199999999999999">
      <c r="A1341" s="197" t="s">
        <v>3179</v>
      </c>
      <c r="B1341" s="197" t="s">
        <v>3927</v>
      </c>
      <c r="C1341" s="198">
        <v>1618630200</v>
      </c>
      <c r="D1341" s="199" t="s">
        <v>3951</v>
      </c>
      <c r="E1341" s="200"/>
      <c r="F1341" s="201">
        <f t="shared" si="21"/>
        <v>16.631999999999998</v>
      </c>
      <c r="G1341" s="201">
        <v>13.86</v>
      </c>
      <c r="H1341" s="199"/>
      <c r="I1341" s="197"/>
      <c r="J1341" s="197" t="s">
        <v>1471</v>
      </c>
      <c r="K1341" s="202">
        <v>3165140029193</v>
      </c>
      <c r="L1341" s="203">
        <v>345</v>
      </c>
      <c r="M1341" s="203">
        <v>75</v>
      </c>
      <c r="N1341" s="203">
        <v>46</v>
      </c>
      <c r="O1341" s="204" t="s">
        <v>3952</v>
      </c>
      <c r="P1341" s="203" t="s">
        <v>3953</v>
      </c>
      <c r="Q1341" s="197"/>
      <c r="R1341" s="197" t="s">
        <v>3184</v>
      </c>
    </row>
    <row r="1342" spans="1:20" s="205" customFormat="1" ht="10.199999999999999">
      <c r="A1342" s="197" t="s">
        <v>3179</v>
      </c>
      <c r="B1342" s="197" t="s">
        <v>3927</v>
      </c>
      <c r="C1342" s="198">
        <v>1618630201</v>
      </c>
      <c r="D1342" s="199" t="s">
        <v>3954</v>
      </c>
      <c r="E1342" s="200"/>
      <c r="F1342" s="201">
        <f t="shared" si="21"/>
        <v>16.559999999999999</v>
      </c>
      <c r="G1342" s="201">
        <v>13.8</v>
      </c>
      <c r="H1342" s="199"/>
      <c r="I1342" s="197"/>
      <c r="J1342" s="197" t="s">
        <v>1471</v>
      </c>
      <c r="K1342" s="202">
        <v>3165140029209</v>
      </c>
      <c r="L1342" s="203">
        <v>450</v>
      </c>
      <c r="M1342" s="203">
        <v>50</v>
      </c>
      <c r="N1342" s="203">
        <v>50</v>
      </c>
      <c r="O1342" s="204" t="s">
        <v>3571</v>
      </c>
      <c r="P1342" s="203" t="s">
        <v>3571</v>
      </c>
      <c r="Q1342" s="197"/>
      <c r="R1342" s="197" t="s">
        <v>3184</v>
      </c>
    </row>
    <row r="1343" spans="1:20" s="205" customFormat="1" ht="10.199999999999999">
      <c r="A1343" s="197" t="s">
        <v>3179</v>
      </c>
      <c r="B1343" s="197" t="s">
        <v>3927</v>
      </c>
      <c r="C1343" s="198">
        <v>1618631001</v>
      </c>
      <c r="D1343" s="199" t="s">
        <v>3955</v>
      </c>
      <c r="E1343" s="200"/>
      <c r="F1343" s="201">
        <f t="shared" si="21"/>
        <v>42.984000000000002</v>
      </c>
      <c r="G1343" s="201">
        <v>35.82</v>
      </c>
      <c r="H1343" s="199"/>
      <c r="I1343" s="197"/>
      <c r="J1343" s="197" t="s">
        <v>1471</v>
      </c>
      <c r="K1343" s="202"/>
      <c r="L1343" s="203">
        <v>455</v>
      </c>
      <c r="M1343" s="203">
        <v>60</v>
      </c>
      <c r="N1343" s="203">
        <v>25</v>
      </c>
      <c r="O1343" s="204" t="s">
        <v>3956</v>
      </c>
      <c r="P1343" s="203" t="s">
        <v>3956</v>
      </c>
      <c r="Q1343" s="197"/>
      <c r="R1343" s="197" t="s">
        <v>3184</v>
      </c>
    </row>
    <row r="1344" spans="1:20" s="205" customFormat="1" ht="10.199999999999999">
      <c r="A1344" s="197" t="s">
        <v>3179</v>
      </c>
      <c r="B1344" s="197" t="s">
        <v>3927</v>
      </c>
      <c r="C1344" s="198">
        <v>1618633101</v>
      </c>
      <c r="D1344" s="199" t="s">
        <v>3957</v>
      </c>
      <c r="E1344" s="200"/>
      <c r="F1344" s="201">
        <f t="shared" si="21"/>
        <v>156.92400000000001</v>
      </c>
      <c r="G1344" s="197">
        <v>130.77000000000001</v>
      </c>
      <c r="H1344" s="199"/>
      <c r="I1344" s="197"/>
      <c r="J1344" s="197" t="s">
        <v>421</v>
      </c>
      <c r="K1344" s="202"/>
      <c r="L1344" s="203">
        <v>130</v>
      </c>
      <c r="M1344" s="203">
        <v>120</v>
      </c>
      <c r="N1344" s="203">
        <v>75</v>
      </c>
      <c r="O1344" s="204" t="s">
        <v>3958</v>
      </c>
      <c r="P1344" s="203" t="s">
        <v>3958</v>
      </c>
      <c r="Q1344" s="197"/>
      <c r="R1344" s="197" t="s">
        <v>3184</v>
      </c>
    </row>
    <row r="1345" spans="1:18" s="205" customFormat="1" ht="10.199999999999999">
      <c r="A1345" s="197" t="s">
        <v>3179</v>
      </c>
      <c r="B1345" s="197" t="s">
        <v>3927</v>
      </c>
      <c r="C1345" s="198">
        <v>1618633104</v>
      </c>
      <c r="D1345" s="199" t="s">
        <v>3959</v>
      </c>
      <c r="E1345" s="200"/>
      <c r="F1345" s="201">
        <f t="shared" si="21"/>
        <v>162.56399999999999</v>
      </c>
      <c r="G1345" s="197">
        <v>135.47</v>
      </c>
      <c r="H1345" s="199"/>
      <c r="I1345" s="197"/>
      <c r="J1345" s="197" t="s">
        <v>421</v>
      </c>
      <c r="K1345" s="202" t="s">
        <v>3960</v>
      </c>
      <c r="L1345" s="203">
        <v>150</v>
      </c>
      <c r="M1345" s="203">
        <v>148</v>
      </c>
      <c r="N1345" s="203">
        <v>72</v>
      </c>
      <c r="O1345" s="204" t="s">
        <v>3961</v>
      </c>
      <c r="P1345" s="203" t="s">
        <v>3961</v>
      </c>
      <c r="Q1345" s="197"/>
      <c r="R1345" s="197" t="s">
        <v>1159</v>
      </c>
    </row>
    <row r="1346" spans="1:18" s="205" customFormat="1" ht="10.199999999999999">
      <c r="A1346" s="197" t="s">
        <v>3179</v>
      </c>
      <c r="B1346" s="197" t="s">
        <v>3927</v>
      </c>
      <c r="C1346" s="198">
        <v>1618633105</v>
      </c>
      <c r="D1346" s="199" t="s">
        <v>3962</v>
      </c>
      <c r="E1346" s="200"/>
      <c r="F1346" s="201">
        <f t="shared" si="21"/>
        <v>216.756</v>
      </c>
      <c r="G1346" s="197">
        <v>180.63</v>
      </c>
      <c r="H1346" s="199"/>
      <c r="I1346" s="197"/>
      <c r="J1346" s="197" t="s">
        <v>421</v>
      </c>
      <c r="K1346" s="202" t="s">
        <v>3963</v>
      </c>
      <c r="L1346" s="203">
        <v>300</v>
      </c>
      <c r="M1346" s="203">
        <v>270</v>
      </c>
      <c r="N1346" s="203">
        <v>90</v>
      </c>
      <c r="O1346" s="204" t="s">
        <v>3964</v>
      </c>
      <c r="P1346" s="203" t="s">
        <v>3964</v>
      </c>
      <c r="Q1346" s="197"/>
      <c r="R1346" s="197" t="s">
        <v>14294</v>
      </c>
    </row>
    <row r="1347" spans="1:18" s="205" customFormat="1" ht="10.199999999999999">
      <c r="A1347" s="197" t="s">
        <v>3179</v>
      </c>
      <c r="B1347" s="197" t="s">
        <v>3927</v>
      </c>
      <c r="C1347" s="198">
        <v>1618661000</v>
      </c>
      <c r="D1347" s="199" t="s">
        <v>3965</v>
      </c>
      <c r="E1347" s="200"/>
      <c r="F1347" s="201">
        <f t="shared" si="21"/>
        <v>72.707999999999998</v>
      </c>
      <c r="G1347" s="201">
        <v>60.59</v>
      </c>
      <c r="H1347" s="199"/>
      <c r="I1347" s="197"/>
      <c r="J1347" s="197" t="s">
        <v>1471</v>
      </c>
      <c r="K1347" s="202" t="s">
        <v>3966</v>
      </c>
      <c r="L1347" s="203">
        <v>420</v>
      </c>
      <c r="M1347" s="203">
        <v>110</v>
      </c>
      <c r="N1347" s="203">
        <v>50</v>
      </c>
      <c r="O1347" s="204" t="s">
        <v>3967</v>
      </c>
      <c r="P1347" s="203" t="s">
        <v>3967</v>
      </c>
      <c r="Q1347" s="197"/>
      <c r="R1347" s="197" t="s">
        <v>1159</v>
      </c>
    </row>
    <row r="1348" spans="1:18" s="205" customFormat="1" ht="10.199999999999999">
      <c r="A1348" s="197" t="s">
        <v>3179</v>
      </c>
      <c r="B1348" s="197" t="s">
        <v>3927</v>
      </c>
      <c r="C1348" s="198">
        <v>2608690004</v>
      </c>
      <c r="D1348" s="199" t="s">
        <v>3968</v>
      </c>
      <c r="E1348" s="200"/>
      <c r="F1348" s="201">
        <f t="shared" si="21"/>
        <v>78.131999999999991</v>
      </c>
      <c r="G1348" s="197">
        <v>65.11</v>
      </c>
      <c r="H1348" s="199"/>
      <c r="I1348" s="197"/>
      <c r="J1348" s="197" t="s">
        <v>1471</v>
      </c>
      <c r="K1348" s="202" t="s">
        <v>3969</v>
      </c>
      <c r="L1348" s="203">
        <v>355</v>
      </c>
      <c r="M1348" s="203">
        <v>43</v>
      </c>
      <c r="N1348" s="203">
        <v>26</v>
      </c>
      <c r="O1348" s="204" t="s">
        <v>3970</v>
      </c>
      <c r="P1348" s="203" t="s">
        <v>3970</v>
      </c>
      <c r="Q1348" s="197"/>
      <c r="R1348" s="197" t="s">
        <v>3184</v>
      </c>
    </row>
    <row r="1349" spans="1:18" s="205" customFormat="1" ht="10.199999999999999">
      <c r="A1349" s="197" t="s">
        <v>3179</v>
      </c>
      <c r="B1349" s="197" t="s">
        <v>3927</v>
      </c>
      <c r="C1349" s="198">
        <v>2608690106</v>
      </c>
      <c r="D1349" s="199" t="s">
        <v>3971</v>
      </c>
      <c r="E1349" s="200"/>
      <c r="F1349" s="201">
        <f t="shared" si="21"/>
        <v>34.991999999999997</v>
      </c>
      <c r="G1349" s="201">
        <v>29.16</v>
      </c>
      <c r="H1349" s="199"/>
      <c r="I1349" s="197"/>
      <c r="J1349" s="197" t="s">
        <v>1471</v>
      </c>
      <c r="K1349" s="202" t="s">
        <v>3972</v>
      </c>
      <c r="L1349" s="203">
        <v>400</v>
      </c>
      <c r="M1349" s="203">
        <v>35</v>
      </c>
      <c r="N1349" s="203">
        <v>25</v>
      </c>
      <c r="O1349" s="204" t="s">
        <v>3973</v>
      </c>
      <c r="P1349" s="203" t="s">
        <v>3973</v>
      </c>
      <c r="Q1349" s="197"/>
      <c r="R1349" s="197" t="s">
        <v>1159</v>
      </c>
    </row>
    <row r="1350" spans="1:18" s="205" customFormat="1" ht="10.199999999999999">
      <c r="A1350" s="197" t="s">
        <v>3179</v>
      </c>
      <c r="B1350" s="197" t="s">
        <v>3927</v>
      </c>
      <c r="C1350" s="198">
        <v>2608690108</v>
      </c>
      <c r="D1350" s="199" t="s">
        <v>3974</v>
      </c>
      <c r="E1350" s="200"/>
      <c r="F1350" s="201">
        <f t="shared" si="21"/>
        <v>34.991999999999997</v>
      </c>
      <c r="G1350" s="201">
        <v>29.16</v>
      </c>
      <c r="H1350" s="199"/>
      <c r="I1350" s="197"/>
      <c r="J1350" s="197" t="s">
        <v>1471</v>
      </c>
      <c r="K1350" s="202" t="s">
        <v>3975</v>
      </c>
      <c r="L1350" s="203">
        <v>405</v>
      </c>
      <c r="M1350" s="203">
        <v>35</v>
      </c>
      <c r="N1350" s="203">
        <v>35</v>
      </c>
      <c r="O1350" s="204" t="s">
        <v>3976</v>
      </c>
      <c r="P1350" s="203" t="s">
        <v>3976</v>
      </c>
      <c r="Q1350" s="197"/>
      <c r="R1350" s="197" t="s">
        <v>1159</v>
      </c>
    </row>
    <row r="1351" spans="1:18" s="205" customFormat="1" ht="10.199999999999999">
      <c r="A1351" s="197" t="s">
        <v>3179</v>
      </c>
      <c r="B1351" s="197" t="s">
        <v>3927</v>
      </c>
      <c r="C1351" s="198">
        <v>2608690110</v>
      </c>
      <c r="D1351" s="199" t="s">
        <v>3977</v>
      </c>
      <c r="E1351" s="200"/>
      <c r="F1351" s="201">
        <f t="shared" si="21"/>
        <v>109.28399999999999</v>
      </c>
      <c r="G1351" s="201">
        <v>91.07</v>
      </c>
      <c r="H1351" s="199"/>
      <c r="I1351" s="197"/>
      <c r="J1351" s="197" t="s">
        <v>1471</v>
      </c>
      <c r="K1351" s="202" t="s">
        <v>3978</v>
      </c>
      <c r="L1351" s="203">
        <v>450</v>
      </c>
      <c r="M1351" s="203">
        <v>135</v>
      </c>
      <c r="N1351" s="203">
        <v>22</v>
      </c>
      <c r="O1351" s="204" t="s">
        <v>3979</v>
      </c>
      <c r="P1351" s="203" t="s">
        <v>3979</v>
      </c>
      <c r="Q1351" s="197"/>
      <c r="R1351" s="197" t="s">
        <v>1159</v>
      </c>
    </row>
    <row r="1352" spans="1:18" s="205" customFormat="1" ht="10.199999999999999">
      <c r="A1352" s="197" t="s">
        <v>3179</v>
      </c>
      <c r="B1352" s="197" t="s">
        <v>3927</v>
      </c>
      <c r="C1352" s="198">
        <v>2608690111</v>
      </c>
      <c r="D1352" s="199" t="s">
        <v>3980</v>
      </c>
      <c r="E1352" s="200"/>
      <c r="F1352" s="201">
        <f t="shared" si="21"/>
        <v>38.603999999999999</v>
      </c>
      <c r="G1352" s="201">
        <v>32.17</v>
      </c>
      <c r="H1352" s="199"/>
      <c r="I1352" s="197"/>
      <c r="J1352" s="197" t="s">
        <v>1471</v>
      </c>
      <c r="K1352" s="202" t="s">
        <v>3981</v>
      </c>
      <c r="L1352" s="203">
        <v>400</v>
      </c>
      <c r="M1352" s="203">
        <v>35</v>
      </c>
      <c r="N1352" s="203">
        <v>20</v>
      </c>
      <c r="O1352" s="204" t="s">
        <v>3982</v>
      </c>
      <c r="P1352" s="203" t="s">
        <v>3982</v>
      </c>
      <c r="Q1352" s="197"/>
      <c r="R1352" s="197" t="s">
        <v>1159</v>
      </c>
    </row>
    <row r="1353" spans="1:18" s="205" customFormat="1" ht="10.199999999999999">
      <c r="A1353" s="197" t="s">
        <v>3179</v>
      </c>
      <c r="B1353" s="197" t="s">
        <v>3927</v>
      </c>
      <c r="C1353" s="198">
        <v>2608690112</v>
      </c>
      <c r="D1353" s="199" t="s">
        <v>3983</v>
      </c>
      <c r="E1353" s="200"/>
      <c r="F1353" s="201">
        <f t="shared" ref="F1353:F1416" si="22">G1353*1.2</f>
        <v>38.603999999999999</v>
      </c>
      <c r="G1353" s="201">
        <v>32.17</v>
      </c>
      <c r="H1353" s="199"/>
      <c r="I1353" s="197"/>
      <c r="J1353" s="197" t="s">
        <v>1471</v>
      </c>
      <c r="K1353" s="202" t="s">
        <v>3984</v>
      </c>
      <c r="L1353" s="203">
        <v>410</v>
      </c>
      <c r="M1353" s="203">
        <v>35</v>
      </c>
      <c r="N1353" s="203">
        <v>22</v>
      </c>
      <c r="O1353" s="204" t="s">
        <v>3866</v>
      </c>
      <c r="P1353" s="203" t="s">
        <v>3866</v>
      </c>
      <c r="Q1353" s="197"/>
      <c r="R1353" s="197" t="s">
        <v>1159</v>
      </c>
    </row>
    <row r="1354" spans="1:18" s="205" customFormat="1" ht="10.199999999999999">
      <c r="A1354" s="197" t="s">
        <v>3179</v>
      </c>
      <c r="B1354" s="197" t="s">
        <v>3927</v>
      </c>
      <c r="C1354" s="198">
        <v>2608690113</v>
      </c>
      <c r="D1354" s="199" t="s">
        <v>3985</v>
      </c>
      <c r="E1354" s="200"/>
      <c r="F1354" s="201">
        <f t="shared" si="22"/>
        <v>75.335999999999999</v>
      </c>
      <c r="G1354" s="201">
        <v>62.78</v>
      </c>
      <c r="H1354" s="199"/>
      <c r="I1354" s="197"/>
      <c r="J1354" s="197" t="s">
        <v>1471</v>
      </c>
      <c r="K1354" s="202" t="s">
        <v>3986</v>
      </c>
      <c r="L1354" s="203">
        <v>445</v>
      </c>
      <c r="M1354" s="203">
        <v>75</v>
      </c>
      <c r="N1354" s="203">
        <v>30</v>
      </c>
      <c r="O1354" s="204" t="s">
        <v>3987</v>
      </c>
      <c r="P1354" s="203" t="s">
        <v>3987</v>
      </c>
      <c r="Q1354" s="197"/>
      <c r="R1354" s="197" t="s">
        <v>1159</v>
      </c>
    </row>
    <row r="1355" spans="1:18" s="205" customFormat="1" ht="10.199999999999999">
      <c r="A1355" s="197" t="s">
        <v>3179</v>
      </c>
      <c r="B1355" s="197" t="s">
        <v>3927</v>
      </c>
      <c r="C1355" s="198">
        <v>2608690114</v>
      </c>
      <c r="D1355" s="199" t="s">
        <v>3988</v>
      </c>
      <c r="E1355" s="200"/>
      <c r="F1355" s="201">
        <f t="shared" si="22"/>
        <v>127.44</v>
      </c>
      <c r="G1355" s="201">
        <v>106.2</v>
      </c>
      <c r="H1355" s="199"/>
      <c r="I1355" s="197"/>
      <c r="J1355" s="197" t="s">
        <v>1471</v>
      </c>
      <c r="K1355" s="202" t="s">
        <v>3989</v>
      </c>
      <c r="L1355" s="203">
        <v>460</v>
      </c>
      <c r="M1355" s="203">
        <v>130</v>
      </c>
      <c r="N1355" s="203">
        <v>40</v>
      </c>
      <c r="O1355" s="204" t="s">
        <v>3990</v>
      </c>
      <c r="P1355" s="203" t="s">
        <v>3990</v>
      </c>
      <c r="Q1355" s="197"/>
      <c r="R1355" s="197" t="s">
        <v>1159</v>
      </c>
    </row>
    <row r="1356" spans="1:18" s="205" customFormat="1" ht="10.199999999999999">
      <c r="A1356" s="197" t="s">
        <v>3179</v>
      </c>
      <c r="B1356" s="197" t="s">
        <v>3927</v>
      </c>
      <c r="C1356" s="198">
        <v>2608690115</v>
      </c>
      <c r="D1356" s="199" t="s">
        <v>3991</v>
      </c>
      <c r="E1356" s="200"/>
      <c r="F1356" s="201">
        <f t="shared" si="22"/>
        <v>82.043999999999997</v>
      </c>
      <c r="G1356" s="201">
        <v>68.37</v>
      </c>
      <c r="H1356" s="199"/>
      <c r="I1356" s="197"/>
      <c r="J1356" s="197" t="s">
        <v>1471</v>
      </c>
      <c r="K1356" s="202" t="s">
        <v>3992</v>
      </c>
      <c r="L1356" s="203">
        <v>400</v>
      </c>
      <c r="M1356" s="203">
        <v>40</v>
      </c>
      <c r="N1356" s="203">
        <v>40</v>
      </c>
      <c r="O1356" s="204" t="s">
        <v>3993</v>
      </c>
      <c r="P1356" s="203" t="s">
        <v>3993</v>
      </c>
      <c r="Q1356" s="197"/>
      <c r="R1356" s="197" t="s">
        <v>1159</v>
      </c>
    </row>
    <row r="1357" spans="1:18" s="205" customFormat="1" ht="10.199999999999999">
      <c r="A1357" s="197" t="s">
        <v>3179</v>
      </c>
      <c r="B1357" s="197" t="s">
        <v>3233</v>
      </c>
      <c r="C1357" s="198">
        <v>2608633577</v>
      </c>
      <c r="D1357" s="199" t="s">
        <v>3234</v>
      </c>
      <c r="E1357" s="200"/>
      <c r="F1357" s="201">
        <f t="shared" si="22"/>
        <v>14.123999999999999</v>
      </c>
      <c r="G1357" s="201">
        <v>11.77</v>
      </c>
      <c r="H1357" s="199"/>
      <c r="I1357" s="197"/>
      <c r="J1357" s="197" t="s">
        <v>411</v>
      </c>
      <c r="K1357" s="202" t="s">
        <v>3235</v>
      </c>
      <c r="L1357" s="203">
        <v>120</v>
      </c>
      <c r="M1357" s="203">
        <v>50</v>
      </c>
      <c r="N1357" s="203">
        <v>12</v>
      </c>
      <c r="O1357" s="204" t="s">
        <v>3236</v>
      </c>
      <c r="P1357" s="203" t="s">
        <v>3236</v>
      </c>
      <c r="Q1357" s="197"/>
      <c r="R1357" s="197" t="s">
        <v>3184</v>
      </c>
    </row>
    <row r="1358" spans="1:18" s="205" customFormat="1" ht="10.199999999999999">
      <c r="A1358" s="197" t="s">
        <v>3179</v>
      </c>
      <c r="B1358" s="197" t="s">
        <v>3233</v>
      </c>
      <c r="C1358" s="198" t="s">
        <v>3245</v>
      </c>
      <c r="D1358" s="199" t="s">
        <v>3246</v>
      </c>
      <c r="E1358" s="200"/>
      <c r="F1358" s="201">
        <f t="shared" si="22"/>
        <v>4.4039999999999999</v>
      </c>
      <c r="G1358" s="201">
        <v>3.67</v>
      </c>
      <c r="H1358" s="199"/>
      <c r="I1358" s="197"/>
      <c r="J1358" s="197" t="s">
        <v>411</v>
      </c>
      <c r="K1358" s="202" t="s">
        <v>3247</v>
      </c>
      <c r="L1358" s="203">
        <v>170</v>
      </c>
      <c r="M1358" s="203">
        <v>55</v>
      </c>
      <c r="N1358" s="203">
        <v>3</v>
      </c>
      <c r="O1358" s="204" t="s">
        <v>3244</v>
      </c>
      <c r="P1358" s="203" t="s">
        <v>3244</v>
      </c>
      <c r="Q1358" s="197"/>
      <c r="R1358" s="197" t="s">
        <v>3184</v>
      </c>
    </row>
    <row r="1359" spans="1:18" s="205" customFormat="1" ht="10.199999999999999">
      <c r="A1359" s="197" t="s">
        <v>3179</v>
      </c>
      <c r="B1359" s="197" t="s">
        <v>3233</v>
      </c>
      <c r="C1359" s="198">
        <v>2607010062</v>
      </c>
      <c r="D1359" s="199" t="s">
        <v>3349</v>
      </c>
      <c r="E1359" s="200"/>
      <c r="F1359" s="201">
        <f t="shared" si="22"/>
        <v>2.8919999999999999</v>
      </c>
      <c r="G1359" s="201">
        <v>2.41</v>
      </c>
      <c r="H1359" s="199"/>
      <c r="I1359" s="197"/>
      <c r="J1359" s="197" t="s">
        <v>411</v>
      </c>
      <c r="K1359" s="202" t="s">
        <v>3350</v>
      </c>
      <c r="L1359" s="203">
        <v>170</v>
      </c>
      <c r="M1359" s="203">
        <v>55</v>
      </c>
      <c r="N1359" s="203">
        <v>2</v>
      </c>
      <c r="O1359" s="204" t="s">
        <v>3351</v>
      </c>
      <c r="P1359" s="203" t="s">
        <v>3351</v>
      </c>
      <c r="Q1359" s="197"/>
      <c r="R1359" s="197" t="s">
        <v>1159</v>
      </c>
    </row>
    <row r="1360" spans="1:18" s="205" customFormat="1" ht="10.199999999999999">
      <c r="A1360" s="197" t="s">
        <v>3179</v>
      </c>
      <c r="B1360" s="197" t="s">
        <v>3233</v>
      </c>
      <c r="C1360" s="198">
        <v>2607010079</v>
      </c>
      <c r="D1360" s="199" t="s">
        <v>3352</v>
      </c>
      <c r="E1360" s="200"/>
      <c r="F1360" s="201">
        <f t="shared" si="22"/>
        <v>2.6880000000000002</v>
      </c>
      <c r="G1360" s="201">
        <v>2.2400000000000002</v>
      </c>
      <c r="H1360" s="199"/>
      <c r="I1360" s="197"/>
      <c r="J1360" s="197" t="s">
        <v>411</v>
      </c>
      <c r="K1360" s="202" t="s">
        <v>3353</v>
      </c>
      <c r="L1360" s="203">
        <v>169</v>
      </c>
      <c r="M1360" s="203">
        <v>55</v>
      </c>
      <c r="N1360" s="203">
        <v>6</v>
      </c>
      <c r="O1360" s="204" t="s">
        <v>3354</v>
      </c>
      <c r="P1360" s="203" t="s">
        <v>3354</v>
      </c>
      <c r="Q1360" s="197"/>
      <c r="R1360" s="197" t="s">
        <v>3355</v>
      </c>
    </row>
    <row r="1361" spans="1:18" s="205" customFormat="1" ht="10.199999999999999">
      <c r="A1361" s="197" t="s">
        <v>3179</v>
      </c>
      <c r="B1361" s="197" t="s">
        <v>3233</v>
      </c>
      <c r="C1361" s="198">
        <v>2607010146</v>
      </c>
      <c r="D1361" s="199" t="s">
        <v>3356</v>
      </c>
      <c r="E1361" s="200"/>
      <c r="F1361" s="201">
        <f t="shared" si="22"/>
        <v>10.752000000000001</v>
      </c>
      <c r="G1361" s="201">
        <v>8.9600000000000009</v>
      </c>
      <c r="H1361" s="199"/>
      <c r="I1361" s="197"/>
      <c r="J1361" s="197" t="s">
        <v>411</v>
      </c>
      <c r="K1361" s="202" t="s">
        <v>3357</v>
      </c>
      <c r="L1361" s="203">
        <v>170</v>
      </c>
      <c r="M1361" s="203">
        <v>120</v>
      </c>
      <c r="N1361" s="203">
        <v>10</v>
      </c>
      <c r="O1361" s="204" t="s">
        <v>3358</v>
      </c>
      <c r="P1361" s="203" t="s">
        <v>3358</v>
      </c>
      <c r="Q1361" s="197"/>
      <c r="R1361" s="197" t="s">
        <v>3184</v>
      </c>
    </row>
    <row r="1362" spans="1:18" s="205" customFormat="1" ht="10.199999999999999">
      <c r="A1362" s="197" t="s">
        <v>3179</v>
      </c>
      <c r="B1362" s="197" t="s">
        <v>3233</v>
      </c>
      <c r="C1362" s="198">
        <v>2607010148</v>
      </c>
      <c r="D1362" s="199" t="s">
        <v>3356</v>
      </c>
      <c r="E1362" s="200"/>
      <c r="F1362" s="201">
        <f t="shared" si="22"/>
        <v>10.127999999999998</v>
      </c>
      <c r="G1362" s="201">
        <v>8.44</v>
      </c>
      <c r="H1362" s="199"/>
      <c r="I1362" s="197"/>
      <c r="J1362" s="197" t="s">
        <v>411</v>
      </c>
      <c r="K1362" s="202" t="s">
        <v>3359</v>
      </c>
      <c r="L1362" s="203">
        <v>170</v>
      </c>
      <c r="M1362" s="203">
        <v>120</v>
      </c>
      <c r="N1362" s="203">
        <v>10</v>
      </c>
      <c r="O1362" s="204" t="s">
        <v>3360</v>
      </c>
      <c r="P1362" s="203" t="s">
        <v>3360</v>
      </c>
      <c r="Q1362" s="197"/>
      <c r="R1362" s="197" t="s">
        <v>3184</v>
      </c>
    </row>
    <row r="1363" spans="1:18" s="205" customFormat="1" ht="10.199999999999999">
      <c r="A1363" s="197" t="s">
        <v>3179</v>
      </c>
      <c r="B1363" s="197" t="s">
        <v>3233</v>
      </c>
      <c r="C1363" s="198">
        <v>2607010276</v>
      </c>
      <c r="D1363" s="199" t="s">
        <v>3361</v>
      </c>
      <c r="E1363" s="200"/>
      <c r="F1363" s="201">
        <f t="shared" si="22"/>
        <v>2.2440000000000002</v>
      </c>
      <c r="G1363" s="201">
        <v>1.87</v>
      </c>
      <c r="H1363" s="199"/>
      <c r="I1363" s="197"/>
      <c r="J1363" s="197" t="s">
        <v>411</v>
      </c>
      <c r="K1363" s="202" t="s">
        <v>3362</v>
      </c>
      <c r="L1363" s="203">
        <v>175</v>
      </c>
      <c r="M1363" s="203">
        <v>55</v>
      </c>
      <c r="N1363" s="203">
        <v>1</v>
      </c>
      <c r="O1363" s="204" t="s">
        <v>3354</v>
      </c>
      <c r="P1363" s="203" t="s">
        <v>3354</v>
      </c>
      <c r="Q1363" s="197"/>
      <c r="R1363" s="197" t="s">
        <v>1159</v>
      </c>
    </row>
    <row r="1364" spans="1:18" s="205" customFormat="1" ht="10.199999999999999">
      <c r="A1364" s="197" t="s">
        <v>3179</v>
      </c>
      <c r="B1364" s="197" t="s">
        <v>3233</v>
      </c>
      <c r="C1364" s="198">
        <v>2607010305</v>
      </c>
      <c r="D1364" s="199" t="s">
        <v>3352</v>
      </c>
      <c r="E1364" s="200"/>
      <c r="F1364" s="201">
        <f t="shared" si="22"/>
        <v>21.395999999999997</v>
      </c>
      <c r="G1364" s="201">
        <v>17.829999999999998</v>
      </c>
      <c r="H1364" s="199"/>
      <c r="I1364" s="197"/>
      <c r="J1364" s="197" t="s">
        <v>411</v>
      </c>
      <c r="K1364" s="202" t="s">
        <v>3363</v>
      </c>
      <c r="L1364" s="203">
        <v>100</v>
      </c>
      <c r="M1364" s="203">
        <v>70</v>
      </c>
      <c r="N1364" s="203">
        <v>2</v>
      </c>
      <c r="O1364" s="204" t="s">
        <v>3354</v>
      </c>
      <c r="P1364" s="203" t="s">
        <v>3354</v>
      </c>
      <c r="Q1364" s="197"/>
      <c r="R1364" s="197" t="s">
        <v>3364</v>
      </c>
    </row>
    <row r="1365" spans="1:18" s="205" customFormat="1" ht="10.199999999999999">
      <c r="A1365" s="197" t="s">
        <v>3179</v>
      </c>
      <c r="B1365" s="197" t="s">
        <v>3233</v>
      </c>
      <c r="C1365" s="198">
        <v>2607010515</v>
      </c>
      <c r="D1365" s="199" t="s">
        <v>3365</v>
      </c>
      <c r="E1365" s="200"/>
      <c r="F1365" s="201">
        <f t="shared" si="22"/>
        <v>6.1079999999999997</v>
      </c>
      <c r="G1365" s="201">
        <v>5.09</v>
      </c>
      <c r="H1365" s="199"/>
      <c r="I1365" s="197"/>
      <c r="J1365" s="197" t="s">
        <v>411</v>
      </c>
      <c r="K1365" s="202" t="s">
        <v>3366</v>
      </c>
      <c r="L1365" s="203">
        <v>200</v>
      </c>
      <c r="M1365" s="203">
        <v>55</v>
      </c>
      <c r="N1365" s="203">
        <v>3</v>
      </c>
      <c r="O1365" s="204" t="s">
        <v>3367</v>
      </c>
      <c r="P1365" s="203" t="s">
        <v>3367</v>
      </c>
      <c r="Q1365" s="197"/>
      <c r="R1365" s="197" t="s">
        <v>1159</v>
      </c>
    </row>
    <row r="1366" spans="1:18" s="205" customFormat="1" ht="10.199999999999999">
      <c r="A1366" s="197" t="s">
        <v>3179</v>
      </c>
      <c r="B1366" s="197" t="s">
        <v>3233</v>
      </c>
      <c r="C1366" s="198">
        <v>2608630000</v>
      </c>
      <c r="D1366" s="199" t="s">
        <v>3368</v>
      </c>
      <c r="E1366" s="200"/>
      <c r="F1366" s="201">
        <f t="shared" si="22"/>
        <v>6.3599999999999994</v>
      </c>
      <c r="G1366" s="201">
        <v>5.3</v>
      </c>
      <c r="H1366" s="199"/>
      <c r="I1366" s="197"/>
      <c r="J1366" s="197" t="s">
        <v>411</v>
      </c>
      <c r="K1366" s="202">
        <v>3165140006750</v>
      </c>
      <c r="L1366" s="203">
        <v>170</v>
      </c>
      <c r="M1366" s="203">
        <v>80</v>
      </c>
      <c r="N1366" s="203">
        <v>2</v>
      </c>
      <c r="O1366" s="204" t="s">
        <v>3369</v>
      </c>
      <c r="P1366" s="203" t="s">
        <v>3369</v>
      </c>
      <c r="Q1366" s="197"/>
      <c r="R1366" s="197" t="s">
        <v>3184</v>
      </c>
    </row>
    <row r="1367" spans="1:18" s="205" customFormat="1" ht="10.199999999999999">
      <c r="A1367" s="197" t="s">
        <v>3179</v>
      </c>
      <c r="B1367" s="197" t="s">
        <v>3233</v>
      </c>
      <c r="C1367" s="198">
        <v>2608630014</v>
      </c>
      <c r="D1367" s="199" t="s">
        <v>3370</v>
      </c>
      <c r="E1367" s="200"/>
      <c r="F1367" s="201">
        <f t="shared" si="22"/>
        <v>5.4119999999999999</v>
      </c>
      <c r="G1367" s="201">
        <v>4.51</v>
      </c>
      <c r="H1367" s="199"/>
      <c r="I1367" s="197"/>
      <c r="J1367" s="197" t="s">
        <v>411</v>
      </c>
      <c r="K1367" s="202" t="s">
        <v>3371</v>
      </c>
      <c r="L1367" s="203">
        <v>170</v>
      </c>
      <c r="M1367" s="203">
        <v>80</v>
      </c>
      <c r="N1367" s="203">
        <v>1</v>
      </c>
      <c r="O1367" s="204" t="s">
        <v>3190</v>
      </c>
      <c r="P1367" s="203" t="s">
        <v>3190</v>
      </c>
      <c r="Q1367" s="197"/>
      <c r="R1367" s="197" t="s">
        <v>3372</v>
      </c>
    </row>
    <row r="1368" spans="1:18" s="205" customFormat="1" ht="10.199999999999999">
      <c r="A1368" s="197" t="s">
        <v>3179</v>
      </c>
      <c r="B1368" s="197" t="s">
        <v>3233</v>
      </c>
      <c r="C1368" s="198">
        <v>2608630030</v>
      </c>
      <c r="D1368" s="199" t="s">
        <v>3373</v>
      </c>
      <c r="E1368" s="200"/>
      <c r="F1368" s="201">
        <f t="shared" si="22"/>
        <v>3.5999999999999996</v>
      </c>
      <c r="G1368" s="201">
        <v>3</v>
      </c>
      <c r="H1368" s="199"/>
      <c r="I1368" s="197"/>
      <c r="J1368" s="197" t="s">
        <v>411</v>
      </c>
      <c r="K1368" s="202" t="s">
        <v>3374</v>
      </c>
      <c r="L1368" s="203">
        <v>170</v>
      </c>
      <c r="M1368" s="203">
        <v>80</v>
      </c>
      <c r="N1368" s="203">
        <v>2</v>
      </c>
      <c r="O1368" s="204" t="s">
        <v>3375</v>
      </c>
      <c r="P1368" s="203" t="s">
        <v>3375</v>
      </c>
      <c r="Q1368" s="197"/>
      <c r="R1368" s="197" t="s">
        <v>3372</v>
      </c>
    </row>
    <row r="1369" spans="1:18" s="205" customFormat="1" ht="10.199999999999999">
      <c r="A1369" s="197" t="s">
        <v>3179</v>
      </c>
      <c r="B1369" s="197" t="s">
        <v>3233</v>
      </c>
      <c r="C1369" s="198">
        <v>2608630031</v>
      </c>
      <c r="D1369" s="199" t="s">
        <v>3376</v>
      </c>
      <c r="E1369" s="200"/>
      <c r="F1369" s="201">
        <f t="shared" si="22"/>
        <v>5.04</v>
      </c>
      <c r="G1369" s="201">
        <v>4.2</v>
      </c>
      <c r="H1369" s="199"/>
      <c r="I1369" s="197"/>
      <c r="J1369" s="197" t="s">
        <v>411</v>
      </c>
      <c r="K1369" s="202" t="s">
        <v>3377</v>
      </c>
      <c r="L1369" s="203">
        <v>170</v>
      </c>
      <c r="M1369" s="203">
        <v>80</v>
      </c>
      <c r="N1369" s="203">
        <v>2</v>
      </c>
      <c r="O1369" s="204" t="s">
        <v>3378</v>
      </c>
      <c r="P1369" s="203" t="s">
        <v>3378</v>
      </c>
      <c r="Q1369" s="197"/>
      <c r="R1369" s="197" t="s">
        <v>3372</v>
      </c>
    </row>
    <row r="1370" spans="1:18" s="205" customFormat="1" ht="10.199999999999999">
      <c r="A1370" s="197" t="s">
        <v>3179</v>
      </c>
      <c r="B1370" s="197" t="s">
        <v>3233</v>
      </c>
      <c r="C1370" s="198">
        <v>2608630032</v>
      </c>
      <c r="D1370" s="199" t="s">
        <v>3379</v>
      </c>
      <c r="E1370" s="200"/>
      <c r="F1370" s="201">
        <f t="shared" si="22"/>
        <v>4.5119999999999996</v>
      </c>
      <c r="G1370" s="201">
        <v>3.76</v>
      </c>
      <c r="H1370" s="199"/>
      <c r="I1370" s="197"/>
      <c r="J1370" s="197" t="s">
        <v>411</v>
      </c>
      <c r="K1370" s="202" t="s">
        <v>3380</v>
      </c>
      <c r="L1370" s="203">
        <v>170</v>
      </c>
      <c r="M1370" s="203">
        <v>80</v>
      </c>
      <c r="N1370" s="203">
        <v>3</v>
      </c>
      <c r="O1370" s="204" t="s">
        <v>3381</v>
      </c>
      <c r="P1370" s="203" t="s">
        <v>3381</v>
      </c>
      <c r="Q1370" s="197"/>
      <c r="R1370" s="197" t="s">
        <v>3372</v>
      </c>
    </row>
    <row r="1371" spans="1:18" s="205" customFormat="1" ht="10.199999999999999">
      <c r="A1371" s="197" t="s">
        <v>3179</v>
      </c>
      <c r="B1371" s="197" t="s">
        <v>3233</v>
      </c>
      <c r="C1371" s="198">
        <v>2608630033</v>
      </c>
      <c r="D1371" s="199" t="s">
        <v>3382</v>
      </c>
      <c r="E1371" s="200"/>
      <c r="F1371" s="201">
        <f t="shared" si="22"/>
        <v>2.8919999999999999</v>
      </c>
      <c r="G1371" s="201">
        <v>2.41</v>
      </c>
      <c r="H1371" s="199"/>
      <c r="I1371" s="197"/>
      <c r="J1371" s="197" t="s">
        <v>411</v>
      </c>
      <c r="K1371" s="202" t="s">
        <v>3383</v>
      </c>
      <c r="L1371" s="203">
        <v>170</v>
      </c>
      <c r="M1371" s="203">
        <v>80</v>
      </c>
      <c r="N1371" s="203">
        <v>3</v>
      </c>
      <c r="O1371" s="204" t="s">
        <v>3282</v>
      </c>
      <c r="P1371" s="203" t="s">
        <v>3282</v>
      </c>
      <c r="Q1371" s="197"/>
      <c r="R1371" s="197" t="s">
        <v>3372</v>
      </c>
    </row>
    <row r="1372" spans="1:18" s="205" customFormat="1" ht="10.199999999999999">
      <c r="A1372" s="197" t="s">
        <v>3179</v>
      </c>
      <c r="B1372" s="197" t="s">
        <v>3233</v>
      </c>
      <c r="C1372" s="198">
        <v>2608630037</v>
      </c>
      <c r="D1372" s="199" t="s">
        <v>3384</v>
      </c>
      <c r="E1372" s="200"/>
      <c r="F1372" s="201">
        <f t="shared" si="22"/>
        <v>2.7359999999999998</v>
      </c>
      <c r="G1372" s="201">
        <v>2.2799999999999998</v>
      </c>
      <c r="H1372" s="199"/>
      <c r="I1372" s="197"/>
      <c r="J1372" s="197" t="s">
        <v>411</v>
      </c>
      <c r="K1372" s="202" t="s">
        <v>3385</v>
      </c>
      <c r="L1372" s="203">
        <v>170</v>
      </c>
      <c r="M1372" s="203">
        <v>80</v>
      </c>
      <c r="N1372" s="203">
        <v>2</v>
      </c>
      <c r="O1372" s="204" t="s">
        <v>3386</v>
      </c>
      <c r="P1372" s="203" t="s">
        <v>3386</v>
      </c>
      <c r="Q1372" s="197"/>
      <c r="R1372" s="197" t="s">
        <v>3372</v>
      </c>
    </row>
    <row r="1373" spans="1:18" s="205" customFormat="1" ht="10.199999999999999">
      <c r="A1373" s="197" t="s">
        <v>3179</v>
      </c>
      <c r="B1373" s="197" t="s">
        <v>3233</v>
      </c>
      <c r="C1373" s="198">
        <v>2608630040</v>
      </c>
      <c r="D1373" s="199" t="s">
        <v>3387</v>
      </c>
      <c r="E1373" s="200"/>
      <c r="F1373" s="201">
        <f t="shared" si="22"/>
        <v>3.1920000000000002</v>
      </c>
      <c r="G1373" s="201">
        <v>2.66</v>
      </c>
      <c r="H1373" s="199"/>
      <c r="I1373" s="197"/>
      <c r="J1373" s="197" t="s">
        <v>411</v>
      </c>
      <c r="K1373" s="202" t="s">
        <v>3388</v>
      </c>
      <c r="L1373" s="203">
        <v>170</v>
      </c>
      <c r="M1373" s="203">
        <v>80</v>
      </c>
      <c r="N1373" s="203">
        <v>2</v>
      </c>
      <c r="O1373" s="204" t="s">
        <v>3381</v>
      </c>
      <c r="P1373" s="203" t="s">
        <v>3381</v>
      </c>
      <c r="Q1373" s="197"/>
      <c r="R1373" s="197" t="s">
        <v>3372</v>
      </c>
    </row>
    <row r="1374" spans="1:18" s="205" customFormat="1" ht="10.199999999999999">
      <c r="A1374" s="197" t="s">
        <v>3179</v>
      </c>
      <c r="B1374" s="197" t="s">
        <v>3233</v>
      </c>
      <c r="C1374" s="198">
        <v>2608630058</v>
      </c>
      <c r="D1374" s="199" t="s">
        <v>3389</v>
      </c>
      <c r="E1374" s="200"/>
      <c r="F1374" s="201">
        <f t="shared" si="22"/>
        <v>4.871999999999999</v>
      </c>
      <c r="G1374" s="201">
        <v>4.0599999999999996</v>
      </c>
      <c r="H1374" s="199"/>
      <c r="I1374" s="197"/>
      <c r="J1374" s="197" t="s">
        <v>411</v>
      </c>
      <c r="K1374" s="202" t="s">
        <v>3390</v>
      </c>
      <c r="L1374" s="203">
        <v>170</v>
      </c>
      <c r="M1374" s="203">
        <v>80</v>
      </c>
      <c r="N1374" s="203">
        <v>3</v>
      </c>
      <c r="O1374" s="204" t="s">
        <v>3391</v>
      </c>
      <c r="P1374" s="203" t="s">
        <v>3391</v>
      </c>
      <c r="Q1374" s="197"/>
      <c r="R1374" s="197" t="s">
        <v>3372</v>
      </c>
    </row>
    <row r="1375" spans="1:18" s="205" customFormat="1" ht="10.199999999999999">
      <c r="A1375" s="197" t="s">
        <v>3179</v>
      </c>
      <c r="B1375" s="197" t="s">
        <v>3233</v>
      </c>
      <c r="C1375" s="198">
        <v>2608630310</v>
      </c>
      <c r="D1375" s="199" t="s">
        <v>3392</v>
      </c>
      <c r="E1375" s="200"/>
      <c r="F1375" s="201">
        <f t="shared" si="22"/>
        <v>2.8919999999999999</v>
      </c>
      <c r="G1375" s="201">
        <v>2.41</v>
      </c>
      <c r="H1375" s="199"/>
      <c r="I1375" s="197"/>
      <c r="J1375" s="197" t="s">
        <v>411</v>
      </c>
      <c r="K1375" s="202" t="s">
        <v>3393</v>
      </c>
      <c r="L1375" s="203">
        <v>170</v>
      </c>
      <c r="M1375" s="203">
        <v>80</v>
      </c>
      <c r="N1375" s="203">
        <v>20</v>
      </c>
      <c r="O1375" s="204" t="s">
        <v>3351</v>
      </c>
      <c r="P1375" s="203" t="s">
        <v>3351</v>
      </c>
      <c r="Q1375" s="197"/>
      <c r="R1375" s="197" t="s">
        <v>3372</v>
      </c>
    </row>
    <row r="1376" spans="1:18" s="205" customFormat="1" ht="10.199999999999999">
      <c r="A1376" s="197" t="s">
        <v>3179</v>
      </c>
      <c r="B1376" s="197" t="s">
        <v>3233</v>
      </c>
      <c r="C1376" s="198">
        <v>2608630557</v>
      </c>
      <c r="D1376" s="199" t="s">
        <v>3394</v>
      </c>
      <c r="E1376" s="200"/>
      <c r="F1376" s="201">
        <f t="shared" si="22"/>
        <v>3.2640000000000002</v>
      </c>
      <c r="G1376" s="201">
        <v>2.72</v>
      </c>
      <c r="H1376" s="199"/>
      <c r="I1376" s="197"/>
      <c r="J1376" s="197" t="s">
        <v>411</v>
      </c>
      <c r="K1376" s="202" t="s">
        <v>3395</v>
      </c>
      <c r="L1376" s="203">
        <v>170</v>
      </c>
      <c r="M1376" s="203">
        <v>55</v>
      </c>
      <c r="N1376" s="203">
        <v>3</v>
      </c>
      <c r="O1376" s="204" t="s">
        <v>3396</v>
      </c>
      <c r="P1376" s="203" t="s">
        <v>3396</v>
      </c>
      <c r="Q1376" s="197"/>
      <c r="R1376" s="197" t="s">
        <v>3372</v>
      </c>
    </row>
    <row r="1377" spans="1:18" s="205" customFormat="1" ht="10.199999999999999">
      <c r="A1377" s="197" t="s">
        <v>3179</v>
      </c>
      <c r="B1377" s="197" t="s">
        <v>3233</v>
      </c>
      <c r="C1377" s="198">
        <v>2608630558</v>
      </c>
      <c r="D1377" s="199" t="s">
        <v>3397</v>
      </c>
      <c r="E1377" s="200"/>
      <c r="F1377" s="201">
        <f t="shared" si="22"/>
        <v>3.0960000000000001</v>
      </c>
      <c r="G1377" s="201">
        <v>2.58</v>
      </c>
      <c r="H1377" s="199"/>
      <c r="I1377" s="197"/>
      <c r="J1377" s="197" t="s">
        <v>411</v>
      </c>
      <c r="K1377" s="202" t="s">
        <v>3398</v>
      </c>
      <c r="L1377" s="203">
        <v>170</v>
      </c>
      <c r="M1377" s="203">
        <v>55</v>
      </c>
      <c r="N1377" s="203">
        <v>2</v>
      </c>
      <c r="O1377" s="204" t="s">
        <v>3396</v>
      </c>
      <c r="P1377" s="203" t="s">
        <v>3396</v>
      </c>
      <c r="Q1377" s="197"/>
      <c r="R1377" s="197" t="s">
        <v>3372</v>
      </c>
    </row>
    <row r="1378" spans="1:18" s="205" customFormat="1" ht="10.199999999999999">
      <c r="A1378" s="197" t="s">
        <v>3179</v>
      </c>
      <c r="B1378" s="197" t="s">
        <v>3233</v>
      </c>
      <c r="C1378" s="198">
        <v>2608630559</v>
      </c>
      <c r="D1378" s="199" t="s">
        <v>3399</v>
      </c>
      <c r="E1378" s="200"/>
      <c r="F1378" s="201">
        <f t="shared" si="22"/>
        <v>2.952</v>
      </c>
      <c r="G1378" s="201">
        <v>2.46</v>
      </c>
      <c r="H1378" s="199"/>
      <c r="I1378" s="197"/>
      <c r="J1378" s="197" t="s">
        <v>411</v>
      </c>
      <c r="K1378" s="202" t="s">
        <v>3400</v>
      </c>
      <c r="L1378" s="203">
        <v>170</v>
      </c>
      <c r="M1378" s="203">
        <v>55</v>
      </c>
      <c r="N1378" s="203">
        <v>2</v>
      </c>
      <c r="O1378" s="204" t="s">
        <v>3401</v>
      </c>
      <c r="P1378" s="203" t="s">
        <v>3401</v>
      </c>
      <c r="Q1378" s="197"/>
      <c r="R1378" s="197" t="s">
        <v>3372</v>
      </c>
    </row>
    <row r="1379" spans="1:18" s="205" customFormat="1" ht="10.199999999999999">
      <c r="A1379" s="197" t="s">
        <v>3179</v>
      </c>
      <c r="B1379" s="197" t="s">
        <v>3233</v>
      </c>
      <c r="C1379" s="198">
        <v>2608630560</v>
      </c>
      <c r="D1379" s="199" t="s">
        <v>3402</v>
      </c>
      <c r="E1379" s="200"/>
      <c r="F1379" s="201">
        <f t="shared" si="22"/>
        <v>2.2440000000000002</v>
      </c>
      <c r="G1379" s="201">
        <v>1.87</v>
      </c>
      <c r="H1379" s="199"/>
      <c r="I1379" s="197"/>
      <c r="J1379" s="197" t="s">
        <v>411</v>
      </c>
      <c r="K1379" s="202" t="s">
        <v>3403</v>
      </c>
      <c r="L1379" s="203">
        <v>170</v>
      </c>
      <c r="M1379" s="203">
        <v>55</v>
      </c>
      <c r="N1379" s="203">
        <v>2</v>
      </c>
      <c r="O1379" s="204" t="s">
        <v>3404</v>
      </c>
      <c r="P1379" s="203" t="s">
        <v>3404</v>
      </c>
      <c r="Q1379" s="197"/>
      <c r="R1379" s="197" t="s">
        <v>3372</v>
      </c>
    </row>
    <row r="1380" spans="1:18" s="205" customFormat="1" ht="10.199999999999999">
      <c r="A1380" s="197" t="s">
        <v>3179</v>
      </c>
      <c r="B1380" s="197" t="s">
        <v>3233</v>
      </c>
      <c r="C1380" s="198">
        <v>2608630566</v>
      </c>
      <c r="D1380" s="199" t="s">
        <v>3405</v>
      </c>
      <c r="E1380" s="200"/>
      <c r="F1380" s="201">
        <f t="shared" si="22"/>
        <v>1.68</v>
      </c>
      <c r="G1380" s="201">
        <v>1.4</v>
      </c>
      <c r="H1380" s="199"/>
      <c r="I1380" s="197"/>
      <c r="J1380" s="197" t="s">
        <v>411</v>
      </c>
      <c r="K1380" s="202" t="s">
        <v>3406</v>
      </c>
      <c r="L1380" s="203">
        <v>170</v>
      </c>
      <c r="M1380" s="203">
        <v>55</v>
      </c>
      <c r="N1380" s="203">
        <v>1</v>
      </c>
      <c r="O1380" s="204" t="s">
        <v>3396</v>
      </c>
      <c r="P1380" s="203" t="s">
        <v>3396</v>
      </c>
      <c r="Q1380" s="197"/>
      <c r="R1380" s="197" t="s">
        <v>1159</v>
      </c>
    </row>
    <row r="1381" spans="1:18" s="205" customFormat="1" ht="10.199999999999999">
      <c r="A1381" s="197" t="s">
        <v>3179</v>
      </c>
      <c r="B1381" s="197" t="s">
        <v>3233</v>
      </c>
      <c r="C1381" s="198">
        <v>2608630567</v>
      </c>
      <c r="D1381" s="199" t="s">
        <v>3407</v>
      </c>
      <c r="E1381" s="200"/>
      <c r="F1381" s="201">
        <f t="shared" si="22"/>
        <v>1.3919999999999999</v>
      </c>
      <c r="G1381" s="201">
        <v>1.1599999999999999</v>
      </c>
      <c r="H1381" s="199"/>
      <c r="I1381" s="197"/>
      <c r="J1381" s="197" t="s">
        <v>411</v>
      </c>
      <c r="K1381" s="202" t="s">
        <v>3408</v>
      </c>
      <c r="L1381" s="203">
        <v>170</v>
      </c>
      <c r="M1381" s="203">
        <v>55</v>
      </c>
      <c r="N1381" s="203">
        <v>2</v>
      </c>
      <c r="O1381" s="204" t="s">
        <v>3409</v>
      </c>
      <c r="P1381" s="203" t="s">
        <v>3409</v>
      </c>
      <c r="Q1381" s="197"/>
      <c r="R1381" s="197" t="s">
        <v>1159</v>
      </c>
    </row>
    <row r="1382" spans="1:18" s="205" customFormat="1" ht="10.199999999999999">
      <c r="A1382" s="197" t="s">
        <v>3179</v>
      </c>
      <c r="B1382" s="197" t="s">
        <v>3233</v>
      </c>
      <c r="C1382" s="198">
        <v>2608630568</v>
      </c>
      <c r="D1382" s="199" t="s">
        <v>3410</v>
      </c>
      <c r="E1382" s="200"/>
      <c r="F1382" s="201">
        <f t="shared" si="22"/>
        <v>2.3639999999999999</v>
      </c>
      <c r="G1382" s="201">
        <v>1.97</v>
      </c>
      <c r="H1382" s="199"/>
      <c r="I1382" s="197"/>
      <c r="J1382" s="197" t="s">
        <v>411</v>
      </c>
      <c r="K1382" s="202" t="s">
        <v>3411</v>
      </c>
      <c r="L1382" s="203">
        <v>170</v>
      </c>
      <c r="M1382" s="203">
        <v>55</v>
      </c>
      <c r="N1382" s="203">
        <v>2</v>
      </c>
      <c r="O1382" s="204" t="s">
        <v>3396</v>
      </c>
      <c r="P1382" s="203" t="s">
        <v>3396</v>
      </c>
      <c r="Q1382" s="197"/>
      <c r="R1382" s="197" t="s">
        <v>1159</v>
      </c>
    </row>
    <row r="1383" spans="1:18" s="205" customFormat="1" ht="10.199999999999999">
      <c r="A1383" s="197" t="s">
        <v>3179</v>
      </c>
      <c r="B1383" s="197" t="s">
        <v>3233</v>
      </c>
      <c r="C1383" s="198">
        <v>2608630663</v>
      </c>
      <c r="D1383" s="199" t="s">
        <v>3412</v>
      </c>
      <c r="E1383" s="200"/>
      <c r="F1383" s="201">
        <f t="shared" si="22"/>
        <v>25.091999999999999</v>
      </c>
      <c r="G1383" s="201">
        <v>20.91</v>
      </c>
      <c r="H1383" s="199"/>
      <c r="I1383" s="197"/>
      <c r="J1383" s="197" t="s">
        <v>411</v>
      </c>
      <c r="K1383" s="202" t="s">
        <v>3413</v>
      </c>
      <c r="L1383" s="203">
        <v>170</v>
      </c>
      <c r="M1383" s="203">
        <v>55</v>
      </c>
      <c r="N1383" s="203">
        <v>3</v>
      </c>
      <c r="O1383" s="204" t="s">
        <v>3404</v>
      </c>
      <c r="P1383" s="203" t="s">
        <v>3404</v>
      </c>
      <c r="Q1383" s="197"/>
      <c r="R1383" s="197" t="s">
        <v>1159</v>
      </c>
    </row>
    <row r="1384" spans="1:18" s="205" customFormat="1" ht="10.199999999999999">
      <c r="A1384" s="197" t="s">
        <v>3179</v>
      </c>
      <c r="B1384" s="197" t="s">
        <v>3233</v>
      </c>
      <c r="C1384" s="198">
        <v>2608630665</v>
      </c>
      <c r="D1384" s="199" t="s">
        <v>3414</v>
      </c>
      <c r="E1384" s="200"/>
      <c r="F1384" s="201">
        <f t="shared" si="22"/>
        <v>22.884</v>
      </c>
      <c r="G1384" s="201">
        <v>19.07</v>
      </c>
      <c r="H1384" s="199"/>
      <c r="I1384" s="197"/>
      <c r="J1384" s="197" t="s">
        <v>411</v>
      </c>
      <c r="K1384" s="202" t="s">
        <v>3415</v>
      </c>
      <c r="L1384" s="203">
        <v>170</v>
      </c>
      <c r="M1384" s="203">
        <v>55</v>
      </c>
      <c r="N1384" s="203">
        <v>1</v>
      </c>
      <c r="O1384" s="204" t="s">
        <v>3404</v>
      </c>
      <c r="P1384" s="203" t="s">
        <v>3404</v>
      </c>
      <c r="Q1384" s="197"/>
      <c r="R1384" s="197" t="s">
        <v>1159</v>
      </c>
    </row>
    <row r="1385" spans="1:18" s="205" customFormat="1" ht="10.199999999999999">
      <c r="A1385" s="197" t="s">
        <v>3179</v>
      </c>
      <c r="B1385" s="197" t="s">
        <v>3233</v>
      </c>
      <c r="C1385" s="198">
        <v>2608630808</v>
      </c>
      <c r="D1385" s="199" t="s">
        <v>3416</v>
      </c>
      <c r="E1385" s="200"/>
      <c r="F1385" s="201">
        <f t="shared" si="22"/>
        <v>2.3759999999999999</v>
      </c>
      <c r="G1385" s="201">
        <v>1.98</v>
      </c>
      <c r="H1385" s="199"/>
      <c r="I1385" s="197"/>
      <c r="J1385" s="197" t="s">
        <v>411</v>
      </c>
      <c r="K1385" s="202" t="s">
        <v>3417</v>
      </c>
      <c r="L1385" s="203">
        <v>170</v>
      </c>
      <c r="M1385" s="203">
        <v>55</v>
      </c>
      <c r="N1385" s="203">
        <v>3</v>
      </c>
      <c r="O1385" s="204" t="s">
        <v>3378</v>
      </c>
      <c r="P1385" s="203" t="s">
        <v>3378</v>
      </c>
      <c r="Q1385" s="197"/>
      <c r="R1385" s="197" t="s">
        <v>3372</v>
      </c>
    </row>
    <row r="1386" spans="1:18" s="205" customFormat="1" ht="10.199999999999999">
      <c r="A1386" s="197" t="s">
        <v>3179</v>
      </c>
      <c r="B1386" s="197" t="s">
        <v>3233</v>
      </c>
      <c r="C1386" s="198">
        <v>2608630878</v>
      </c>
      <c r="D1386" s="199" t="s">
        <v>3418</v>
      </c>
      <c r="E1386" s="200"/>
      <c r="F1386" s="201">
        <f t="shared" si="22"/>
        <v>1.6559999999999999</v>
      </c>
      <c r="G1386" s="201">
        <v>1.38</v>
      </c>
      <c r="H1386" s="199"/>
      <c r="I1386" s="197"/>
      <c r="J1386" s="197" t="s">
        <v>411</v>
      </c>
      <c r="K1386" s="202" t="s">
        <v>3419</v>
      </c>
      <c r="L1386" s="203">
        <v>170</v>
      </c>
      <c r="M1386" s="203">
        <v>55</v>
      </c>
      <c r="N1386" s="203">
        <v>3</v>
      </c>
      <c r="O1386" s="204" t="s">
        <v>3420</v>
      </c>
      <c r="P1386" s="203" t="s">
        <v>3420</v>
      </c>
      <c r="Q1386" s="197"/>
      <c r="R1386" s="197" t="s">
        <v>3372</v>
      </c>
    </row>
    <row r="1387" spans="1:18" s="205" customFormat="1" ht="10.199999999999999">
      <c r="A1387" s="197" t="s">
        <v>3179</v>
      </c>
      <c r="B1387" s="197" t="s">
        <v>3233</v>
      </c>
      <c r="C1387" s="198">
        <v>2608630879</v>
      </c>
      <c r="D1387" s="199" t="s">
        <v>3421</v>
      </c>
      <c r="E1387" s="200"/>
      <c r="F1387" s="201">
        <f t="shared" si="22"/>
        <v>3.2640000000000002</v>
      </c>
      <c r="G1387" s="201">
        <v>2.72</v>
      </c>
      <c r="H1387" s="199"/>
      <c r="I1387" s="197"/>
      <c r="J1387" s="197" t="s">
        <v>411</v>
      </c>
      <c r="K1387" s="202"/>
      <c r="L1387" s="203">
        <v>170</v>
      </c>
      <c r="M1387" s="203">
        <v>55</v>
      </c>
      <c r="N1387" s="203">
        <v>3</v>
      </c>
      <c r="O1387" s="204" t="s">
        <v>3422</v>
      </c>
      <c r="P1387" s="203" t="s">
        <v>3422</v>
      </c>
      <c r="Q1387" s="197"/>
      <c r="R1387" s="197" t="s">
        <v>3423</v>
      </c>
    </row>
    <row r="1388" spans="1:18" s="205" customFormat="1" ht="10.199999999999999">
      <c r="A1388" s="197" t="s">
        <v>3179</v>
      </c>
      <c r="B1388" s="197" t="s">
        <v>3233</v>
      </c>
      <c r="C1388" s="198">
        <v>2608631002</v>
      </c>
      <c r="D1388" s="199" t="s">
        <v>3424</v>
      </c>
      <c r="E1388" s="200"/>
      <c r="F1388" s="201">
        <f t="shared" si="22"/>
        <v>5.04</v>
      </c>
      <c r="G1388" s="201">
        <v>4.2</v>
      </c>
      <c r="H1388" s="199"/>
      <c r="I1388" s="197"/>
      <c r="J1388" s="197" t="s">
        <v>411</v>
      </c>
      <c r="K1388" s="202">
        <v>3165140007269</v>
      </c>
      <c r="L1388" s="203">
        <v>170</v>
      </c>
      <c r="M1388" s="203">
        <v>80</v>
      </c>
      <c r="N1388" s="203">
        <v>3</v>
      </c>
      <c r="O1388" s="204" t="s">
        <v>3425</v>
      </c>
      <c r="P1388" s="203" t="s">
        <v>3425</v>
      </c>
      <c r="Q1388" s="197"/>
      <c r="R1388" s="197" t="s">
        <v>3184</v>
      </c>
    </row>
    <row r="1389" spans="1:18" s="205" customFormat="1" ht="10.199999999999999">
      <c r="A1389" s="197" t="s">
        <v>3179</v>
      </c>
      <c r="B1389" s="197" t="s">
        <v>3233</v>
      </c>
      <c r="C1389" s="198">
        <v>2608631010</v>
      </c>
      <c r="D1389" s="199" t="s">
        <v>3426</v>
      </c>
      <c r="E1389" s="200"/>
      <c r="F1389" s="201">
        <f t="shared" si="22"/>
        <v>7.98</v>
      </c>
      <c r="G1389" s="201">
        <v>6.65</v>
      </c>
      <c r="H1389" s="199"/>
      <c r="I1389" s="197"/>
      <c r="J1389" s="197" t="s">
        <v>411</v>
      </c>
      <c r="K1389" s="202" t="s">
        <v>3427</v>
      </c>
      <c r="L1389" s="203">
        <v>170</v>
      </c>
      <c r="M1389" s="203">
        <v>80</v>
      </c>
      <c r="N1389" s="203">
        <v>2</v>
      </c>
      <c r="O1389" s="204" t="s">
        <v>3282</v>
      </c>
      <c r="P1389" s="203" t="s">
        <v>3282</v>
      </c>
      <c r="Q1389" s="197"/>
      <c r="R1389" s="197" t="s">
        <v>1159</v>
      </c>
    </row>
    <row r="1390" spans="1:18" s="205" customFormat="1" ht="10.199999999999999">
      <c r="A1390" s="197" t="s">
        <v>3179</v>
      </c>
      <c r="B1390" s="197" t="s">
        <v>3233</v>
      </c>
      <c r="C1390" s="198">
        <v>2608631012</v>
      </c>
      <c r="D1390" s="199" t="s">
        <v>3428</v>
      </c>
      <c r="E1390" s="200"/>
      <c r="F1390" s="201">
        <f t="shared" si="22"/>
        <v>5.1840000000000002</v>
      </c>
      <c r="G1390" s="201">
        <v>4.32</v>
      </c>
      <c r="H1390" s="199"/>
      <c r="I1390" s="197"/>
      <c r="J1390" s="197" t="s">
        <v>411</v>
      </c>
      <c r="K1390" s="202" t="s">
        <v>3429</v>
      </c>
      <c r="L1390" s="203">
        <v>170</v>
      </c>
      <c r="M1390" s="203">
        <v>80</v>
      </c>
      <c r="N1390" s="203">
        <v>3</v>
      </c>
      <c r="O1390" s="204" t="s">
        <v>3285</v>
      </c>
      <c r="P1390" s="203" t="s">
        <v>3285</v>
      </c>
      <c r="Q1390" s="197"/>
      <c r="R1390" s="197" t="s">
        <v>3372</v>
      </c>
    </row>
    <row r="1391" spans="1:18" s="205" customFormat="1" ht="10.199999999999999">
      <c r="A1391" s="197" t="s">
        <v>3179</v>
      </c>
      <c r="B1391" s="197" t="s">
        <v>3233</v>
      </c>
      <c r="C1391" s="198">
        <v>2608631013</v>
      </c>
      <c r="D1391" s="199" t="s">
        <v>3430</v>
      </c>
      <c r="E1391" s="200"/>
      <c r="F1391" s="201">
        <f t="shared" si="22"/>
        <v>4.8</v>
      </c>
      <c r="G1391" s="201">
        <v>4</v>
      </c>
      <c r="H1391" s="199"/>
      <c r="I1391" s="197"/>
      <c r="J1391" s="197" t="s">
        <v>411</v>
      </c>
      <c r="K1391" s="202" t="s">
        <v>3431</v>
      </c>
      <c r="L1391" s="203">
        <v>170</v>
      </c>
      <c r="M1391" s="203">
        <v>80</v>
      </c>
      <c r="N1391" s="203">
        <v>2</v>
      </c>
      <c r="O1391" s="204" t="s">
        <v>3391</v>
      </c>
      <c r="P1391" s="203" t="s">
        <v>3391</v>
      </c>
      <c r="Q1391" s="197"/>
      <c r="R1391" s="197" t="s">
        <v>3372</v>
      </c>
    </row>
    <row r="1392" spans="1:18" s="205" customFormat="1" ht="10.199999999999999">
      <c r="A1392" s="197" t="s">
        <v>3179</v>
      </c>
      <c r="B1392" s="197" t="s">
        <v>3233</v>
      </c>
      <c r="C1392" s="198">
        <v>2608631014</v>
      </c>
      <c r="D1392" s="199" t="s">
        <v>3432</v>
      </c>
      <c r="E1392" s="200"/>
      <c r="F1392" s="201">
        <f t="shared" si="22"/>
        <v>3.3</v>
      </c>
      <c r="G1392" s="201">
        <v>2.75</v>
      </c>
      <c r="H1392" s="199"/>
      <c r="I1392" s="197"/>
      <c r="J1392" s="197" t="s">
        <v>411</v>
      </c>
      <c r="K1392" s="202" t="s">
        <v>3433</v>
      </c>
      <c r="L1392" s="203">
        <v>169</v>
      </c>
      <c r="M1392" s="203">
        <v>80</v>
      </c>
      <c r="N1392" s="203">
        <v>5</v>
      </c>
      <c r="O1392" s="204" t="s">
        <v>3285</v>
      </c>
      <c r="P1392" s="203" t="s">
        <v>3285</v>
      </c>
      <c r="Q1392" s="197"/>
      <c r="R1392" s="197" t="s">
        <v>3372</v>
      </c>
    </row>
    <row r="1393" spans="1:18" s="205" customFormat="1" ht="10.199999999999999">
      <c r="A1393" s="197" t="s">
        <v>3179</v>
      </c>
      <c r="B1393" s="197" t="s">
        <v>3233</v>
      </c>
      <c r="C1393" s="198">
        <v>2608631017</v>
      </c>
      <c r="D1393" s="199" t="s">
        <v>3434</v>
      </c>
      <c r="E1393" s="200"/>
      <c r="F1393" s="201">
        <f t="shared" si="22"/>
        <v>5.7239999999999993</v>
      </c>
      <c r="G1393" s="201">
        <v>4.7699999999999996</v>
      </c>
      <c r="H1393" s="199"/>
      <c r="I1393" s="197"/>
      <c r="J1393" s="197" t="s">
        <v>411</v>
      </c>
      <c r="K1393" s="202" t="s">
        <v>3435</v>
      </c>
      <c r="L1393" s="203">
        <v>167</v>
      </c>
      <c r="M1393" s="203">
        <v>80</v>
      </c>
      <c r="N1393" s="203">
        <v>2</v>
      </c>
      <c r="O1393" s="204" t="s">
        <v>3436</v>
      </c>
      <c r="P1393" s="203" t="s">
        <v>3436</v>
      </c>
      <c r="Q1393" s="197"/>
      <c r="R1393" s="197" t="s">
        <v>3372</v>
      </c>
    </row>
    <row r="1394" spans="1:18" s="205" customFormat="1" ht="10.199999999999999">
      <c r="A1394" s="197" t="s">
        <v>3179</v>
      </c>
      <c r="B1394" s="197" t="s">
        <v>3233</v>
      </c>
      <c r="C1394" s="198">
        <v>2608631030</v>
      </c>
      <c r="D1394" s="199" t="s">
        <v>3437</v>
      </c>
      <c r="E1394" s="200"/>
      <c r="F1394" s="201">
        <f t="shared" si="22"/>
        <v>7.032</v>
      </c>
      <c r="G1394" s="201">
        <v>5.86</v>
      </c>
      <c r="H1394" s="199"/>
      <c r="I1394" s="197"/>
      <c r="J1394" s="197" t="s">
        <v>411</v>
      </c>
      <c r="K1394" s="202" t="s">
        <v>3438</v>
      </c>
      <c r="L1394" s="203">
        <v>170</v>
      </c>
      <c r="M1394" s="203">
        <v>80</v>
      </c>
      <c r="N1394" s="203">
        <v>3</v>
      </c>
      <c r="O1394" s="204" t="s">
        <v>3367</v>
      </c>
      <c r="P1394" s="203" t="s">
        <v>3367</v>
      </c>
      <c r="Q1394" s="197"/>
      <c r="R1394" s="197" t="s">
        <v>3372</v>
      </c>
    </row>
    <row r="1395" spans="1:18" s="205" customFormat="1" ht="10.199999999999999">
      <c r="A1395" s="197" t="s">
        <v>3179</v>
      </c>
      <c r="B1395" s="197" t="s">
        <v>3233</v>
      </c>
      <c r="C1395" s="198">
        <v>2608631032</v>
      </c>
      <c r="D1395" s="199" t="s">
        <v>3439</v>
      </c>
      <c r="E1395" s="200"/>
      <c r="F1395" s="201">
        <f t="shared" si="22"/>
        <v>5.3879999999999999</v>
      </c>
      <c r="G1395" s="201">
        <v>4.49</v>
      </c>
      <c r="H1395" s="199"/>
      <c r="I1395" s="197"/>
      <c r="J1395" s="197" t="s">
        <v>411</v>
      </c>
      <c r="K1395" s="202" t="s">
        <v>3440</v>
      </c>
      <c r="L1395" s="203">
        <v>170</v>
      </c>
      <c r="M1395" s="203">
        <v>80</v>
      </c>
      <c r="N1395" s="203">
        <v>2</v>
      </c>
      <c r="O1395" s="204" t="s">
        <v>3441</v>
      </c>
      <c r="P1395" s="203" t="s">
        <v>3441</v>
      </c>
      <c r="Q1395" s="197"/>
      <c r="R1395" s="197" t="s">
        <v>3372</v>
      </c>
    </row>
    <row r="1396" spans="1:18" s="205" customFormat="1" ht="10.199999999999999">
      <c r="A1396" s="197" t="s">
        <v>3179</v>
      </c>
      <c r="B1396" s="197" t="s">
        <v>3233</v>
      </c>
      <c r="C1396" s="198">
        <v>2608631319</v>
      </c>
      <c r="D1396" s="199" t="s">
        <v>3442</v>
      </c>
      <c r="E1396" s="200"/>
      <c r="F1396" s="201">
        <f t="shared" si="22"/>
        <v>11.676</v>
      </c>
      <c r="G1396" s="201">
        <v>9.73</v>
      </c>
      <c r="H1396" s="199"/>
      <c r="I1396" s="197"/>
      <c r="J1396" s="197" t="s">
        <v>411</v>
      </c>
      <c r="K1396" s="202" t="s">
        <v>3443</v>
      </c>
      <c r="L1396" s="203">
        <v>200</v>
      </c>
      <c r="M1396" s="203">
        <v>80</v>
      </c>
      <c r="N1396" s="203">
        <v>3</v>
      </c>
      <c r="O1396" s="204" t="s">
        <v>3219</v>
      </c>
      <c r="P1396" s="203" t="s">
        <v>3219</v>
      </c>
      <c r="Q1396" s="197"/>
      <c r="R1396" s="197" t="s">
        <v>1159</v>
      </c>
    </row>
    <row r="1397" spans="1:18" s="205" customFormat="1" ht="10.199999999999999">
      <c r="A1397" s="197" t="s">
        <v>3179</v>
      </c>
      <c r="B1397" s="197" t="s">
        <v>3233</v>
      </c>
      <c r="C1397" s="198">
        <v>2608631404</v>
      </c>
      <c r="D1397" s="199" t="s">
        <v>3444</v>
      </c>
      <c r="E1397" s="200"/>
      <c r="F1397" s="201">
        <f t="shared" si="22"/>
        <v>8.2919999999999998</v>
      </c>
      <c r="G1397" s="201">
        <v>6.91</v>
      </c>
      <c r="H1397" s="199"/>
      <c r="I1397" s="197"/>
      <c r="J1397" s="197" t="s">
        <v>411</v>
      </c>
      <c r="K1397" s="202" t="s">
        <v>3445</v>
      </c>
      <c r="L1397" s="203">
        <v>200</v>
      </c>
      <c r="M1397" s="203">
        <v>80</v>
      </c>
      <c r="N1397" s="203">
        <v>3</v>
      </c>
      <c r="O1397" s="204" t="s">
        <v>3446</v>
      </c>
      <c r="P1397" s="203" t="s">
        <v>3446</v>
      </c>
      <c r="Q1397" s="197"/>
      <c r="R1397" s="197" t="s">
        <v>1159</v>
      </c>
    </row>
    <row r="1398" spans="1:18" s="205" customFormat="1" ht="10.199999999999999">
      <c r="A1398" s="197" t="s">
        <v>3179</v>
      </c>
      <c r="B1398" s="197" t="s">
        <v>3233</v>
      </c>
      <c r="C1398" s="198">
        <v>2608631507</v>
      </c>
      <c r="D1398" s="199" t="s">
        <v>3447</v>
      </c>
      <c r="E1398" s="200"/>
      <c r="F1398" s="201">
        <f t="shared" si="22"/>
        <v>3.0960000000000001</v>
      </c>
      <c r="G1398" s="201">
        <v>2.58</v>
      </c>
      <c r="H1398" s="199"/>
      <c r="I1398" s="197"/>
      <c r="J1398" s="197" t="s">
        <v>411</v>
      </c>
      <c r="K1398" s="202" t="s">
        <v>3448</v>
      </c>
      <c r="L1398" s="203">
        <v>170</v>
      </c>
      <c r="M1398" s="203">
        <v>55</v>
      </c>
      <c r="N1398" s="203">
        <v>3</v>
      </c>
      <c r="O1398" s="204" t="s">
        <v>3422</v>
      </c>
      <c r="P1398" s="203" t="s">
        <v>3422</v>
      </c>
      <c r="Q1398" s="197"/>
      <c r="R1398" s="197" t="s">
        <v>3372</v>
      </c>
    </row>
    <row r="1399" spans="1:18" s="205" customFormat="1" ht="10.199999999999999">
      <c r="A1399" s="197" t="s">
        <v>3179</v>
      </c>
      <c r="B1399" s="197" t="s">
        <v>3233</v>
      </c>
      <c r="C1399" s="198">
        <v>2608631508</v>
      </c>
      <c r="D1399" s="199" t="s">
        <v>3449</v>
      </c>
      <c r="E1399" s="200"/>
      <c r="F1399" s="201">
        <f t="shared" si="22"/>
        <v>3.6239999999999997</v>
      </c>
      <c r="G1399" s="201">
        <v>3.02</v>
      </c>
      <c r="H1399" s="199"/>
      <c r="I1399" s="197"/>
      <c r="J1399" s="197" t="s">
        <v>411</v>
      </c>
      <c r="K1399" s="202" t="s">
        <v>3450</v>
      </c>
      <c r="L1399" s="203">
        <v>170</v>
      </c>
      <c r="M1399" s="203">
        <v>55</v>
      </c>
      <c r="N1399" s="203">
        <v>2</v>
      </c>
      <c r="O1399" s="204" t="s">
        <v>3351</v>
      </c>
      <c r="P1399" s="203" t="s">
        <v>3351</v>
      </c>
      <c r="Q1399" s="197"/>
      <c r="R1399" s="197" t="s">
        <v>3372</v>
      </c>
    </row>
    <row r="1400" spans="1:18" s="205" customFormat="1" ht="10.199999999999999">
      <c r="A1400" s="197" t="s">
        <v>3179</v>
      </c>
      <c r="B1400" s="197" t="s">
        <v>3233</v>
      </c>
      <c r="C1400" s="198">
        <v>2608631511</v>
      </c>
      <c r="D1400" s="199" t="s">
        <v>3451</v>
      </c>
      <c r="E1400" s="200"/>
      <c r="F1400" s="201">
        <f t="shared" si="22"/>
        <v>3.2519999999999998</v>
      </c>
      <c r="G1400" s="201">
        <v>2.71</v>
      </c>
      <c r="H1400" s="199"/>
      <c r="I1400" s="197"/>
      <c r="J1400" s="197" t="s">
        <v>411</v>
      </c>
      <c r="K1400" s="202" t="s">
        <v>3452</v>
      </c>
      <c r="L1400" s="203">
        <v>170</v>
      </c>
      <c r="M1400" s="203">
        <v>55</v>
      </c>
      <c r="N1400" s="203">
        <v>2</v>
      </c>
      <c r="O1400" s="204" t="s">
        <v>3401</v>
      </c>
      <c r="P1400" s="203" t="s">
        <v>3401</v>
      </c>
      <c r="Q1400" s="197"/>
      <c r="R1400" s="197" t="s">
        <v>1159</v>
      </c>
    </row>
    <row r="1401" spans="1:18" s="205" customFormat="1" ht="10.199999999999999">
      <c r="A1401" s="197" t="s">
        <v>3179</v>
      </c>
      <c r="B1401" s="197" t="s">
        <v>3233</v>
      </c>
      <c r="C1401" s="198">
        <v>2608631512</v>
      </c>
      <c r="D1401" s="199" t="s">
        <v>3453</v>
      </c>
      <c r="E1401" s="200"/>
      <c r="F1401" s="201">
        <f t="shared" si="22"/>
        <v>3.8159999999999998</v>
      </c>
      <c r="G1401" s="201">
        <v>3.18</v>
      </c>
      <c r="H1401" s="199"/>
      <c r="I1401" s="197"/>
      <c r="J1401" s="197" t="s">
        <v>411</v>
      </c>
      <c r="K1401" s="202" t="s">
        <v>3454</v>
      </c>
      <c r="L1401" s="203">
        <v>170</v>
      </c>
      <c r="M1401" s="203">
        <v>55</v>
      </c>
      <c r="N1401" s="203">
        <v>3</v>
      </c>
      <c r="O1401" s="204" t="s">
        <v>3455</v>
      </c>
      <c r="P1401" s="203" t="s">
        <v>3455</v>
      </c>
      <c r="Q1401" s="197"/>
      <c r="R1401" s="197" t="s">
        <v>1159</v>
      </c>
    </row>
    <row r="1402" spans="1:18" s="205" customFormat="1" ht="10.199999999999999">
      <c r="A1402" s="197" t="s">
        <v>3179</v>
      </c>
      <c r="B1402" s="197" t="s">
        <v>3233</v>
      </c>
      <c r="C1402" s="198">
        <v>2608631670</v>
      </c>
      <c r="D1402" s="199" t="s">
        <v>3456</v>
      </c>
      <c r="E1402" s="200"/>
      <c r="F1402" s="201">
        <f t="shared" si="22"/>
        <v>4.8119999999999994</v>
      </c>
      <c r="G1402" s="201">
        <v>4.01</v>
      </c>
      <c r="H1402" s="199"/>
      <c r="I1402" s="197"/>
      <c r="J1402" s="197" t="s">
        <v>411</v>
      </c>
      <c r="K1402" s="202" t="s">
        <v>3457</v>
      </c>
      <c r="L1402" s="203">
        <v>170</v>
      </c>
      <c r="M1402" s="203">
        <v>50</v>
      </c>
      <c r="N1402" s="203">
        <v>1</v>
      </c>
      <c r="O1402" s="204" t="s">
        <v>3187</v>
      </c>
      <c r="P1402" s="203" t="s">
        <v>3187</v>
      </c>
      <c r="Q1402" s="197"/>
      <c r="R1402" s="197" t="s">
        <v>1159</v>
      </c>
    </row>
    <row r="1403" spans="1:18" s="205" customFormat="1" ht="10.199999999999999">
      <c r="A1403" s="197" t="s">
        <v>3179</v>
      </c>
      <c r="B1403" s="197" t="s">
        <v>3233</v>
      </c>
      <c r="C1403" s="198">
        <v>2608631671</v>
      </c>
      <c r="D1403" s="199" t="s">
        <v>3458</v>
      </c>
      <c r="E1403" s="200"/>
      <c r="F1403" s="201">
        <f t="shared" si="22"/>
        <v>4.6319999999999997</v>
      </c>
      <c r="G1403" s="201">
        <v>3.86</v>
      </c>
      <c r="H1403" s="199"/>
      <c r="I1403" s="197"/>
      <c r="J1403" s="197" t="s">
        <v>411</v>
      </c>
      <c r="K1403" s="202"/>
      <c r="L1403" s="203">
        <v>170</v>
      </c>
      <c r="M1403" s="203">
        <v>55</v>
      </c>
      <c r="N1403" s="203">
        <v>2</v>
      </c>
      <c r="O1403" s="204" t="s">
        <v>3195</v>
      </c>
      <c r="P1403" s="203" t="s">
        <v>3195</v>
      </c>
      <c r="Q1403" s="197"/>
      <c r="R1403" s="197" t="s">
        <v>3423</v>
      </c>
    </row>
    <row r="1404" spans="1:18" s="205" customFormat="1" ht="10.199999999999999">
      <c r="A1404" s="197" t="s">
        <v>3179</v>
      </c>
      <c r="B1404" s="197" t="s">
        <v>3233</v>
      </c>
      <c r="C1404" s="198">
        <v>2608631672</v>
      </c>
      <c r="D1404" s="199" t="s">
        <v>3459</v>
      </c>
      <c r="E1404" s="200"/>
      <c r="F1404" s="201">
        <f t="shared" si="22"/>
        <v>3.0960000000000001</v>
      </c>
      <c r="G1404" s="201">
        <v>2.58</v>
      </c>
      <c r="H1404" s="199"/>
      <c r="I1404" s="197"/>
      <c r="J1404" s="197" t="s">
        <v>411</v>
      </c>
      <c r="K1404" s="202" t="s">
        <v>3460</v>
      </c>
      <c r="L1404" s="203">
        <v>170</v>
      </c>
      <c r="M1404" s="203">
        <v>55</v>
      </c>
      <c r="N1404" s="203">
        <v>3</v>
      </c>
      <c r="O1404" s="204" t="s">
        <v>3420</v>
      </c>
      <c r="P1404" s="203" t="s">
        <v>3420</v>
      </c>
      <c r="Q1404" s="197"/>
      <c r="R1404" s="197" t="s">
        <v>3372</v>
      </c>
    </row>
    <row r="1405" spans="1:18" s="205" customFormat="1" ht="10.199999999999999">
      <c r="A1405" s="197" t="s">
        <v>3179</v>
      </c>
      <c r="B1405" s="197" t="s">
        <v>3233</v>
      </c>
      <c r="C1405" s="198">
        <v>2608631673</v>
      </c>
      <c r="D1405" s="199" t="s">
        <v>3461</v>
      </c>
      <c r="E1405" s="200"/>
      <c r="F1405" s="201">
        <f t="shared" si="22"/>
        <v>2.5559999999999996</v>
      </c>
      <c r="G1405" s="201">
        <v>2.13</v>
      </c>
      <c r="H1405" s="199"/>
      <c r="I1405" s="197"/>
      <c r="J1405" s="197" t="s">
        <v>411</v>
      </c>
      <c r="K1405" s="202" t="s">
        <v>3462</v>
      </c>
      <c r="L1405" s="203">
        <v>170</v>
      </c>
      <c r="M1405" s="203">
        <v>56</v>
      </c>
      <c r="N1405" s="203">
        <v>2</v>
      </c>
      <c r="O1405" s="204" t="s">
        <v>3463</v>
      </c>
      <c r="P1405" s="203" t="s">
        <v>3463</v>
      </c>
      <c r="Q1405" s="197"/>
      <c r="R1405" s="197" t="s">
        <v>3372</v>
      </c>
    </row>
    <row r="1406" spans="1:18" s="205" customFormat="1" ht="10.199999999999999">
      <c r="A1406" s="197" t="s">
        <v>3179</v>
      </c>
      <c r="B1406" s="197" t="s">
        <v>3233</v>
      </c>
      <c r="C1406" s="198">
        <v>2608631674</v>
      </c>
      <c r="D1406" s="199" t="s">
        <v>3464</v>
      </c>
      <c r="E1406" s="200"/>
      <c r="F1406" s="201">
        <f t="shared" si="22"/>
        <v>3.0960000000000001</v>
      </c>
      <c r="G1406" s="201">
        <v>2.58</v>
      </c>
      <c r="H1406" s="199"/>
      <c r="I1406" s="197"/>
      <c r="J1406" s="197" t="s">
        <v>411</v>
      </c>
      <c r="K1406" s="202" t="s">
        <v>3465</v>
      </c>
      <c r="L1406" s="203">
        <v>170</v>
      </c>
      <c r="M1406" s="203">
        <v>55</v>
      </c>
      <c r="N1406" s="203">
        <v>1</v>
      </c>
      <c r="O1406" s="204" t="s">
        <v>3351</v>
      </c>
      <c r="P1406" s="203" t="s">
        <v>3351</v>
      </c>
      <c r="Q1406" s="197"/>
      <c r="R1406" s="197" t="s">
        <v>3423</v>
      </c>
    </row>
    <row r="1407" spans="1:18" s="205" customFormat="1" ht="10.199999999999999">
      <c r="A1407" s="197" t="s">
        <v>3179</v>
      </c>
      <c r="B1407" s="197" t="s">
        <v>3233</v>
      </c>
      <c r="C1407" s="198">
        <v>2608631706</v>
      </c>
      <c r="D1407" s="199" t="s">
        <v>3466</v>
      </c>
      <c r="E1407" s="200"/>
      <c r="F1407" s="201">
        <f t="shared" si="22"/>
        <v>80.051999999999992</v>
      </c>
      <c r="G1407" s="201">
        <v>66.709999999999994</v>
      </c>
      <c r="H1407" s="199"/>
      <c r="I1407" s="197"/>
      <c r="J1407" s="197" t="s">
        <v>411</v>
      </c>
      <c r="K1407" s="202" t="s">
        <v>3467</v>
      </c>
      <c r="L1407" s="203">
        <v>90</v>
      </c>
      <c r="M1407" s="203">
        <v>50</v>
      </c>
      <c r="N1407" s="203">
        <v>50</v>
      </c>
      <c r="O1407" s="204" t="s">
        <v>3468</v>
      </c>
      <c r="P1407" s="203" t="s">
        <v>3468</v>
      </c>
      <c r="Q1407" s="197"/>
      <c r="R1407" s="197" t="s">
        <v>1159</v>
      </c>
    </row>
    <row r="1408" spans="1:18" s="205" customFormat="1" ht="10.199999999999999">
      <c r="A1408" s="197" t="s">
        <v>3179</v>
      </c>
      <c r="B1408" s="197" t="s">
        <v>3233</v>
      </c>
      <c r="C1408" s="198">
        <v>2608631770</v>
      </c>
      <c r="D1408" s="199" t="s">
        <v>3469</v>
      </c>
      <c r="E1408" s="200"/>
      <c r="F1408" s="201">
        <f t="shared" si="22"/>
        <v>3.1920000000000002</v>
      </c>
      <c r="G1408" s="201">
        <v>2.66</v>
      </c>
      <c r="H1408" s="199"/>
      <c r="I1408" s="197"/>
      <c r="J1408" s="197" t="s">
        <v>411</v>
      </c>
      <c r="K1408" s="202" t="s">
        <v>3470</v>
      </c>
      <c r="L1408" s="203">
        <v>170</v>
      </c>
      <c r="M1408" s="203">
        <v>55</v>
      </c>
      <c r="N1408" s="203">
        <v>3</v>
      </c>
      <c r="O1408" s="204" t="s">
        <v>3401</v>
      </c>
      <c r="P1408" s="203" t="s">
        <v>3401</v>
      </c>
      <c r="Q1408" s="197"/>
      <c r="R1408" s="197" t="s">
        <v>1159</v>
      </c>
    </row>
    <row r="1409" spans="1:18" s="205" customFormat="1" ht="10.199999999999999">
      <c r="A1409" s="197" t="s">
        <v>3179</v>
      </c>
      <c r="B1409" s="197" t="s">
        <v>3233</v>
      </c>
      <c r="C1409" s="198">
        <v>2608631964</v>
      </c>
      <c r="D1409" s="199" t="s">
        <v>3471</v>
      </c>
      <c r="E1409" s="200"/>
      <c r="F1409" s="201">
        <f t="shared" si="22"/>
        <v>52.415999999999997</v>
      </c>
      <c r="G1409" s="201">
        <v>43.68</v>
      </c>
      <c r="H1409" s="199"/>
      <c r="I1409" s="197"/>
      <c r="J1409" s="197" t="s">
        <v>411</v>
      </c>
      <c r="K1409" s="202" t="s">
        <v>3472</v>
      </c>
      <c r="L1409" s="203">
        <v>95</v>
      </c>
      <c r="M1409" s="203">
        <v>50</v>
      </c>
      <c r="N1409" s="203">
        <v>50</v>
      </c>
      <c r="O1409" s="204" t="s">
        <v>3473</v>
      </c>
      <c r="P1409" s="203" t="s">
        <v>3473</v>
      </c>
      <c r="Q1409" s="197"/>
      <c r="R1409" s="197" t="s">
        <v>1159</v>
      </c>
    </row>
    <row r="1410" spans="1:18" s="205" customFormat="1" ht="10.199999999999999">
      <c r="A1410" s="197" t="s">
        <v>3179</v>
      </c>
      <c r="B1410" s="197" t="s">
        <v>3233</v>
      </c>
      <c r="C1410" s="198">
        <v>2608631965</v>
      </c>
      <c r="D1410" s="199" t="s">
        <v>3474</v>
      </c>
      <c r="E1410" s="200"/>
      <c r="F1410" s="201">
        <f t="shared" si="22"/>
        <v>46.62</v>
      </c>
      <c r="G1410" s="201">
        <v>38.85</v>
      </c>
      <c r="H1410" s="199"/>
      <c r="I1410" s="197"/>
      <c r="J1410" s="197" t="s">
        <v>411</v>
      </c>
      <c r="K1410" s="202" t="s">
        <v>3475</v>
      </c>
      <c r="L1410" s="203">
        <v>83</v>
      </c>
      <c r="M1410" s="203">
        <v>50</v>
      </c>
      <c r="N1410" s="203">
        <v>50</v>
      </c>
      <c r="O1410" s="204" t="s">
        <v>3476</v>
      </c>
      <c r="P1410" s="203" t="s">
        <v>3476</v>
      </c>
      <c r="Q1410" s="197"/>
      <c r="R1410" s="197" t="s">
        <v>1159</v>
      </c>
    </row>
    <row r="1411" spans="1:18" s="205" customFormat="1" ht="10.199999999999999">
      <c r="A1411" s="197" t="s">
        <v>3179</v>
      </c>
      <c r="B1411" s="197" t="s">
        <v>3233</v>
      </c>
      <c r="C1411" s="198">
        <v>2608631966</v>
      </c>
      <c r="D1411" s="199" t="s">
        <v>3477</v>
      </c>
      <c r="E1411" s="200"/>
      <c r="F1411" s="201">
        <f t="shared" si="22"/>
        <v>64.308000000000007</v>
      </c>
      <c r="G1411" s="201">
        <v>53.59</v>
      </c>
      <c r="H1411" s="199"/>
      <c r="I1411" s="197"/>
      <c r="J1411" s="197" t="s">
        <v>411</v>
      </c>
      <c r="K1411" s="202" t="s">
        <v>3478</v>
      </c>
      <c r="L1411" s="203">
        <v>105</v>
      </c>
      <c r="M1411" s="203">
        <v>50</v>
      </c>
      <c r="N1411" s="203">
        <v>50</v>
      </c>
      <c r="O1411" s="204" t="s">
        <v>3479</v>
      </c>
      <c r="P1411" s="203" t="s">
        <v>3479</v>
      </c>
      <c r="Q1411" s="197"/>
      <c r="R1411" s="197" t="s">
        <v>1159</v>
      </c>
    </row>
    <row r="1412" spans="1:18" s="205" customFormat="1" ht="10.199999999999999">
      <c r="A1412" s="197" t="s">
        <v>3179</v>
      </c>
      <c r="B1412" s="197" t="s">
        <v>3233</v>
      </c>
      <c r="C1412" s="198">
        <v>2608633104</v>
      </c>
      <c r="D1412" s="199" t="s">
        <v>3480</v>
      </c>
      <c r="E1412" s="200"/>
      <c r="F1412" s="201">
        <f t="shared" si="22"/>
        <v>12.096</v>
      </c>
      <c r="G1412" s="201">
        <v>10.08</v>
      </c>
      <c r="H1412" s="199"/>
      <c r="I1412" s="197"/>
      <c r="J1412" s="197" t="s">
        <v>411</v>
      </c>
      <c r="K1412" s="202" t="s">
        <v>3481</v>
      </c>
      <c r="L1412" s="203">
        <v>170</v>
      </c>
      <c r="M1412" s="203">
        <v>55</v>
      </c>
      <c r="N1412" s="203">
        <v>2</v>
      </c>
      <c r="O1412" s="204" t="s">
        <v>3195</v>
      </c>
      <c r="P1412" s="203" t="s">
        <v>3195</v>
      </c>
      <c r="Q1412" s="197"/>
      <c r="R1412" s="197" t="s">
        <v>1159</v>
      </c>
    </row>
    <row r="1413" spans="1:18" s="205" customFormat="1" ht="10.199999999999999">
      <c r="A1413" s="197" t="s">
        <v>3179</v>
      </c>
      <c r="B1413" s="197" t="s">
        <v>3233</v>
      </c>
      <c r="C1413" s="198">
        <v>2608633105</v>
      </c>
      <c r="D1413" s="199" t="s">
        <v>3482</v>
      </c>
      <c r="E1413" s="200"/>
      <c r="F1413" s="201">
        <f t="shared" si="22"/>
        <v>12.587999999999999</v>
      </c>
      <c r="G1413" s="201">
        <v>10.49</v>
      </c>
      <c r="H1413" s="199"/>
      <c r="I1413" s="197"/>
      <c r="J1413" s="197" t="s">
        <v>411</v>
      </c>
      <c r="K1413" s="202" t="s">
        <v>3483</v>
      </c>
      <c r="L1413" s="203">
        <v>170</v>
      </c>
      <c r="M1413" s="203">
        <v>55</v>
      </c>
      <c r="N1413" s="203">
        <v>2</v>
      </c>
      <c r="O1413" s="204" t="s">
        <v>3455</v>
      </c>
      <c r="P1413" s="203" t="s">
        <v>3455</v>
      </c>
      <c r="Q1413" s="197"/>
      <c r="R1413" s="197" t="s">
        <v>1159</v>
      </c>
    </row>
    <row r="1414" spans="1:18" s="205" customFormat="1" ht="10.199999999999999">
      <c r="A1414" s="197" t="s">
        <v>3179</v>
      </c>
      <c r="B1414" s="197" t="s">
        <v>3233</v>
      </c>
      <c r="C1414" s="198">
        <v>2608633164</v>
      </c>
      <c r="D1414" s="199" t="s">
        <v>3484</v>
      </c>
      <c r="E1414" s="200"/>
      <c r="F1414" s="201">
        <f t="shared" si="22"/>
        <v>23.747999999999998</v>
      </c>
      <c r="G1414" s="201">
        <v>19.79</v>
      </c>
      <c r="H1414" s="199"/>
      <c r="I1414" s="197"/>
      <c r="J1414" s="197" t="s">
        <v>411</v>
      </c>
      <c r="K1414" s="202" t="s">
        <v>3485</v>
      </c>
      <c r="L1414" s="203">
        <v>200</v>
      </c>
      <c r="M1414" s="203">
        <v>80</v>
      </c>
      <c r="N1414" s="203">
        <v>2</v>
      </c>
      <c r="O1414" s="204" t="s">
        <v>3486</v>
      </c>
      <c r="P1414" s="203" t="s">
        <v>3486</v>
      </c>
      <c r="Q1414" s="197"/>
      <c r="R1414" s="197" t="s">
        <v>1159</v>
      </c>
    </row>
    <row r="1415" spans="1:18" s="205" customFormat="1" ht="10.199999999999999">
      <c r="A1415" s="197" t="s">
        <v>3179</v>
      </c>
      <c r="B1415" s="197" t="s">
        <v>3233</v>
      </c>
      <c r="C1415" s="198">
        <v>2608633175</v>
      </c>
      <c r="D1415" s="199" t="s">
        <v>3487</v>
      </c>
      <c r="E1415" s="200"/>
      <c r="F1415" s="201">
        <f t="shared" si="22"/>
        <v>25.091999999999999</v>
      </c>
      <c r="G1415" s="201">
        <v>20.91</v>
      </c>
      <c r="H1415" s="199"/>
      <c r="I1415" s="197"/>
      <c r="J1415" s="197" t="s">
        <v>411</v>
      </c>
      <c r="K1415" s="202" t="s">
        <v>3488</v>
      </c>
      <c r="L1415" s="203">
        <v>170</v>
      </c>
      <c r="M1415" s="203">
        <v>55</v>
      </c>
      <c r="N1415" s="203">
        <v>1</v>
      </c>
      <c r="O1415" s="204" t="s">
        <v>3187</v>
      </c>
      <c r="P1415" s="203" t="s">
        <v>3187</v>
      </c>
      <c r="Q1415" s="197"/>
      <c r="R1415" s="197" t="s">
        <v>1159</v>
      </c>
    </row>
    <row r="1416" spans="1:18" s="205" customFormat="1" ht="10.199999999999999">
      <c r="A1416" s="197" t="s">
        <v>3179</v>
      </c>
      <c r="B1416" s="197" t="s">
        <v>3233</v>
      </c>
      <c r="C1416" s="198">
        <v>2608633176</v>
      </c>
      <c r="D1416" s="199" t="s">
        <v>3489</v>
      </c>
      <c r="E1416" s="200"/>
      <c r="F1416" s="201">
        <f t="shared" si="22"/>
        <v>30.443999999999999</v>
      </c>
      <c r="G1416" s="201">
        <v>25.37</v>
      </c>
      <c r="H1416" s="199"/>
      <c r="I1416" s="197"/>
      <c r="J1416" s="197" t="s">
        <v>411</v>
      </c>
      <c r="K1416" s="202" t="s">
        <v>3490</v>
      </c>
      <c r="L1416" s="203">
        <v>200</v>
      </c>
      <c r="M1416" s="203">
        <v>80</v>
      </c>
      <c r="N1416" s="203">
        <v>3</v>
      </c>
      <c r="O1416" s="204" t="s">
        <v>3491</v>
      </c>
      <c r="P1416" s="203" t="s">
        <v>3491</v>
      </c>
      <c r="Q1416" s="197"/>
      <c r="R1416" s="197" t="s">
        <v>1159</v>
      </c>
    </row>
    <row r="1417" spans="1:18" s="205" customFormat="1" ht="10.199999999999999">
      <c r="A1417" s="197" t="s">
        <v>3179</v>
      </c>
      <c r="B1417" s="197" t="s">
        <v>3233</v>
      </c>
      <c r="C1417" s="198">
        <v>2608633523</v>
      </c>
      <c r="D1417" s="199" t="s">
        <v>3492</v>
      </c>
      <c r="E1417" s="200"/>
      <c r="F1417" s="201">
        <f t="shared" ref="F1417:F1480" si="23">G1417*1.2</f>
        <v>5.1840000000000002</v>
      </c>
      <c r="G1417" s="201">
        <v>4.32</v>
      </c>
      <c r="H1417" s="199"/>
      <c r="I1417" s="197"/>
      <c r="J1417" s="197" t="s">
        <v>411</v>
      </c>
      <c r="K1417" s="202" t="s">
        <v>3493</v>
      </c>
      <c r="L1417" s="203">
        <v>200</v>
      </c>
      <c r="M1417" s="203">
        <v>55</v>
      </c>
      <c r="N1417" s="203">
        <v>2</v>
      </c>
      <c r="O1417" s="204" t="s">
        <v>3441</v>
      </c>
      <c r="P1417" s="203" t="s">
        <v>3441</v>
      </c>
      <c r="Q1417" s="197"/>
      <c r="R1417" s="197" t="s">
        <v>3372</v>
      </c>
    </row>
    <row r="1418" spans="1:18" s="205" customFormat="1" ht="10.199999999999999">
      <c r="A1418" s="197" t="s">
        <v>3179</v>
      </c>
      <c r="B1418" s="197" t="s">
        <v>3233</v>
      </c>
      <c r="C1418" s="198">
        <v>2608633524</v>
      </c>
      <c r="D1418" s="199" t="s">
        <v>3494</v>
      </c>
      <c r="E1418" s="200"/>
      <c r="F1418" s="201">
        <f t="shared" si="23"/>
        <v>34.86</v>
      </c>
      <c r="G1418" s="201">
        <v>29.05</v>
      </c>
      <c r="H1418" s="199"/>
      <c r="I1418" s="197"/>
      <c r="J1418" s="197" t="s">
        <v>411</v>
      </c>
      <c r="K1418" s="202" t="s">
        <v>3495</v>
      </c>
      <c r="L1418" s="203">
        <v>140</v>
      </c>
      <c r="M1418" s="203">
        <v>50</v>
      </c>
      <c r="N1418" s="203">
        <v>13</v>
      </c>
      <c r="O1418" s="204" t="s">
        <v>3496</v>
      </c>
      <c r="P1418" s="203" t="s">
        <v>3496</v>
      </c>
      <c r="Q1418" s="197"/>
      <c r="R1418" s="197" t="s">
        <v>1159</v>
      </c>
    </row>
    <row r="1419" spans="1:18" s="205" customFormat="1" ht="10.199999999999999">
      <c r="A1419" s="197" t="s">
        <v>3179</v>
      </c>
      <c r="B1419" s="197" t="s">
        <v>3233</v>
      </c>
      <c r="C1419" s="198">
        <v>2608633528</v>
      </c>
      <c r="D1419" s="199" t="s">
        <v>3497</v>
      </c>
      <c r="E1419" s="200"/>
      <c r="F1419" s="201">
        <f t="shared" si="23"/>
        <v>7.7759999999999998</v>
      </c>
      <c r="G1419" s="201">
        <v>6.48</v>
      </c>
      <c r="H1419" s="199"/>
      <c r="I1419" s="197"/>
      <c r="J1419" s="197" t="s">
        <v>411</v>
      </c>
      <c r="K1419" s="202" t="s">
        <v>3498</v>
      </c>
      <c r="L1419" s="203">
        <v>200</v>
      </c>
      <c r="M1419" s="203">
        <v>80</v>
      </c>
      <c r="N1419" s="203">
        <v>2</v>
      </c>
      <c r="O1419" s="204" t="s">
        <v>3183</v>
      </c>
      <c r="P1419" s="203" t="s">
        <v>3183</v>
      </c>
      <c r="Q1419" s="197"/>
      <c r="R1419" s="197" t="s">
        <v>3372</v>
      </c>
    </row>
    <row r="1420" spans="1:18" s="205" customFormat="1" ht="10.199999999999999">
      <c r="A1420" s="197" t="s">
        <v>3179</v>
      </c>
      <c r="B1420" s="197" t="s">
        <v>3233</v>
      </c>
      <c r="C1420" s="198">
        <v>2608633622</v>
      </c>
      <c r="D1420" s="199" t="s">
        <v>3499</v>
      </c>
      <c r="E1420" s="200"/>
      <c r="F1420" s="201">
        <f t="shared" si="23"/>
        <v>14.891999999999999</v>
      </c>
      <c r="G1420" s="201">
        <v>12.41</v>
      </c>
      <c r="H1420" s="199"/>
      <c r="I1420" s="197"/>
      <c r="J1420" s="197" t="s">
        <v>411</v>
      </c>
      <c r="K1420" s="202" t="s">
        <v>3500</v>
      </c>
      <c r="L1420" s="203">
        <v>122</v>
      </c>
      <c r="M1420" s="203">
        <v>50</v>
      </c>
      <c r="N1420" s="203">
        <v>15</v>
      </c>
      <c r="O1420" s="204" t="s">
        <v>3501</v>
      </c>
      <c r="P1420" s="203" t="s">
        <v>3501</v>
      </c>
      <c r="Q1420" s="197"/>
      <c r="R1420" s="197" t="s">
        <v>1159</v>
      </c>
    </row>
    <row r="1421" spans="1:18" s="205" customFormat="1" ht="10.199999999999999">
      <c r="A1421" s="197" t="s">
        <v>3179</v>
      </c>
      <c r="B1421" s="197" t="s">
        <v>3233</v>
      </c>
      <c r="C1421" s="198">
        <v>2608633623</v>
      </c>
      <c r="D1421" s="199" t="s">
        <v>3502</v>
      </c>
      <c r="E1421" s="200"/>
      <c r="F1421" s="201">
        <f t="shared" si="23"/>
        <v>23.747999999999998</v>
      </c>
      <c r="G1421" s="201">
        <v>19.79</v>
      </c>
      <c r="H1421" s="199"/>
      <c r="I1421" s="197"/>
      <c r="J1421" s="197" t="s">
        <v>411</v>
      </c>
      <c r="K1421" s="202" t="s">
        <v>3503</v>
      </c>
      <c r="L1421" s="203">
        <v>120</v>
      </c>
      <c r="M1421" s="203">
        <v>50</v>
      </c>
      <c r="N1421" s="203">
        <v>15</v>
      </c>
      <c r="O1421" s="204" t="s">
        <v>3504</v>
      </c>
      <c r="P1421" s="203" t="s">
        <v>3504</v>
      </c>
      <c r="Q1421" s="197"/>
      <c r="R1421" s="197" t="s">
        <v>3505</v>
      </c>
    </row>
    <row r="1422" spans="1:18" s="205" customFormat="1" ht="10.199999999999999">
      <c r="A1422" s="197" t="s">
        <v>3179</v>
      </c>
      <c r="B1422" s="197" t="s">
        <v>3233</v>
      </c>
      <c r="C1422" s="198">
        <v>2608633625</v>
      </c>
      <c r="D1422" s="199" t="s">
        <v>3506</v>
      </c>
      <c r="E1422" s="200"/>
      <c r="F1422" s="201">
        <f t="shared" si="23"/>
        <v>13.356</v>
      </c>
      <c r="G1422" s="201">
        <v>11.13</v>
      </c>
      <c r="H1422" s="199"/>
      <c r="I1422" s="197"/>
      <c r="J1422" s="197" t="s">
        <v>411</v>
      </c>
      <c r="K1422" s="202" t="s">
        <v>3507</v>
      </c>
      <c r="L1422" s="203">
        <v>120</v>
      </c>
      <c r="M1422" s="203">
        <v>40</v>
      </c>
      <c r="N1422" s="203">
        <v>12</v>
      </c>
      <c r="O1422" s="204" t="s">
        <v>3508</v>
      </c>
      <c r="P1422" s="203" t="s">
        <v>3508</v>
      </c>
      <c r="Q1422" s="197"/>
      <c r="R1422" s="197" t="s">
        <v>1159</v>
      </c>
    </row>
    <row r="1423" spans="1:18" s="205" customFormat="1" ht="10.199999999999999">
      <c r="A1423" s="197" t="s">
        <v>3179</v>
      </c>
      <c r="B1423" s="197" t="s">
        <v>3233</v>
      </c>
      <c r="C1423" s="198">
        <v>2608633626</v>
      </c>
      <c r="D1423" s="199" t="s">
        <v>3509</v>
      </c>
      <c r="E1423" s="200"/>
      <c r="F1423" s="201">
        <f t="shared" si="23"/>
        <v>24.635999999999999</v>
      </c>
      <c r="G1423" s="201">
        <v>20.53</v>
      </c>
      <c r="H1423" s="199"/>
      <c r="I1423" s="197"/>
      <c r="J1423" s="197" t="s">
        <v>411</v>
      </c>
      <c r="K1423" s="202" t="s">
        <v>3510</v>
      </c>
      <c r="L1423" s="203">
        <v>120</v>
      </c>
      <c r="M1423" s="203">
        <v>40</v>
      </c>
      <c r="N1423" s="203">
        <v>15</v>
      </c>
      <c r="O1423" s="204" t="s">
        <v>3511</v>
      </c>
      <c r="P1423" s="203" t="s">
        <v>3511</v>
      </c>
      <c r="Q1423" s="197"/>
      <c r="R1423" s="197" t="s">
        <v>1159</v>
      </c>
    </row>
    <row r="1424" spans="1:18" s="205" customFormat="1" ht="10.199999999999999">
      <c r="A1424" s="197" t="s">
        <v>3179</v>
      </c>
      <c r="B1424" s="197" t="s">
        <v>3233</v>
      </c>
      <c r="C1424" s="198">
        <v>2608633777</v>
      </c>
      <c r="D1424" s="199" t="s">
        <v>3512</v>
      </c>
      <c r="E1424" s="200"/>
      <c r="F1424" s="201">
        <f t="shared" si="23"/>
        <v>5.7119999999999997</v>
      </c>
      <c r="G1424" s="201">
        <v>4.76</v>
      </c>
      <c r="H1424" s="199"/>
      <c r="I1424" s="197"/>
      <c r="J1424" s="197" t="s">
        <v>411</v>
      </c>
      <c r="K1424" s="202" t="s">
        <v>3513</v>
      </c>
      <c r="L1424" s="203">
        <v>220</v>
      </c>
      <c r="M1424" s="203">
        <v>80</v>
      </c>
      <c r="N1424" s="203">
        <v>2</v>
      </c>
      <c r="O1424" s="204" t="s">
        <v>3279</v>
      </c>
      <c r="P1424" s="203" t="s">
        <v>3279</v>
      </c>
      <c r="Q1424" s="197"/>
      <c r="R1424" s="197" t="s">
        <v>1159</v>
      </c>
    </row>
    <row r="1425" spans="1:18" s="205" customFormat="1" ht="10.199999999999999">
      <c r="A1425" s="197" t="s">
        <v>3179</v>
      </c>
      <c r="B1425" s="197" t="s">
        <v>3233</v>
      </c>
      <c r="C1425" s="198">
        <v>2608633779</v>
      </c>
      <c r="D1425" s="199" t="s">
        <v>3514</v>
      </c>
      <c r="E1425" s="200"/>
      <c r="F1425" s="201">
        <f t="shared" si="23"/>
        <v>3.3959999999999999</v>
      </c>
      <c r="G1425" s="201">
        <v>2.83</v>
      </c>
      <c r="H1425" s="199"/>
      <c r="I1425" s="197"/>
      <c r="J1425" s="197" t="s">
        <v>411</v>
      </c>
      <c r="K1425" s="202" t="s">
        <v>3515</v>
      </c>
      <c r="L1425" s="203">
        <v>170</v>
      </c>
      <c r="M1425" s="203">
        <v>55</v>
      </c>
      <c r="N1425" s="203">
        <v>2</v>
      </c>
      <c r="O1425" s="204" t="s">
        <v>3378</v>
      </c>
      <c r="P1425" s="203" t="s">
        <v>3378</v>
      </c>
      <c r="Q1425" s="197"/>
      <c r="R1425" s="197" t="s">
        <v>3423</v>
      </c>
    </row>
    <row r="1426" spans="1:18" s="205" customFormat="1" ht="10.199999999999999">
      <c r="A1426" s="197" t="s">
        <v>3179</v>
      </c>
      <c r="B1426" s="197" t="s">
        <v>3233</v>
      </c>
      <c r="C1426" s="198" t="s">
        <v>3516</v>
      </c>
      <c r="D1426" s="199" t="s">
        <v>3517</v>
      </c>
      <c r="E1426" s="200"/>
      <c r="F1426" s="201">
        <f t="shared" si="23"/>
        <v>3.7079999999999997</v>
      </c>
      <c r="G1426" s="201">
        <v>3.09</v>
      </c>
      <c r="H1426" s="199"/>
      <c r="I1426" s="197"/>
      <c r="J1426" s="197" t="s">
        <v>411</v>
      </c>
      <c r="K1426" s="202" t="s">
        <v>3518</v>
      </c>
      <c r="L1426" s="203">
        <v>170</v>
      </c>
      <c r="M1426" s="203">
        <v>55</v>
      </c>
      <c r="N1426" s="203">
        <v>3</v>
      </c>
      <c r="O1426" s="204" t="s">
        <v>3441</v>
      </c>
      <c r="P1426" s="203" t="s">
        <v>3441</v>
      </c>
      <c r="Q1426" s="197"/>
      <c r="R1426" s="197" t="s">
        <v>3423</v>
      </c>
    </row>
    <row r="1427" spans="1:18" s="205" customFormat="1" ht="10.199999999999999">
      <c r="A1427" s="197" t="s">
        <v>3179</v>
      </c>
      <c r="B1427" s="197" t="s">
        <v>3233</v>
      </c>
      <c r="C1427" s="198" t="s">
        <v>3519</v>
      </c>
      <c r="D1427" s="199" t="s">
        <v>3520</v>
      </c>
      <c r="E1427" s="200"/>
      <c r="F1427" s="201">
        <f t="shared" si="23"/>
        <v>4.2720000000000002</v>
      </c>
      <c r="G1427" s="201">
        <v>3.56</v>
      </c>
      <c r="H1427" s="199"/>
      <c r="I1427" s="197"/>
      <c r="J1427" s="197" t="s">
        <v>411</v>
      </c>
      <c r="K1427" s="202" t="s">
        <v>3521</v>
      </c>
      <c r="L1427" s="203">
        <v>220</v>
      </c>
      <c r="M1427" s="203">
        <v>80</v>
      </c>
      <c r="N1427" s="203">
        <v>4</v>
      </c>
      <c r="O1427" s="204" t="s">
        <v>3183</v>
      </c>
      <c r="P1427" s="203" t="s">
        <v>3183</v>
      </c>
      <c r="Q1427" s="197"/>
      <c r="R1427" s="197" t="s">
        <v>1159</v>
      </c>
    </row>
    <row r="1428" spans="1:18" s="205" customFormat="1" ht="10.199999999999999">
      <c r="A1428" s="197" t="s">
        <v>3179</v>
      </c>
      <c r="B1428" s="197" t="s">
        <v>3233</v>
      </c>
      <c r="C1428" s="198" t="s">
        <v>3522</v>
      </c>
      <c r="D1428" s="199" t="s">
        <v>3523</v>
      </c>
      <c r="E1428" s="200"/>
      <c r="F1428" s="201">
        <f t="shared" si="23"/>
        <v>3.7199999999999998</v>
      </c>
      <c r="G1428" s="201">
        <v>3.1</v>
      </c>
      <c r="H1428" s="199"/>
      <c r="I1428" s="197"/>
      <c r="J1428" s="197" t="s">
        <v>411</v>
      </c>
      <c r="K1428" s="202" t="s">
        <v>3524</v>
      </c>
      <c r="L1428" s="203">
        <v>200</v>
      </c>
      <c r="M1428" s="203">
        <v>55</v>
      </c>
      <c r="N1428" s="203">
        <v>3</v>
      </c>
      <c r="O1428" s="204" t="s">
        <v>3367</v>
      </c>
      <c r="P1428" s="203" t="s">
        <v>3367</v>
      </c>
      <c r="Q1428" s="197"/>
      <c r="R1428" s="197" t="s">
        <v>1159</v>
      </c>
    </row>
    <row r="1429" spans="1:18" s="205" customFormat="1" ht="10.199999999999999">
      <c r="A1429" s="197" t="s">
        <v>3179</v>
      </c>
      <c r="B1429" s="197" t="s">
        <v>3233</v>
      </c>
      <c r="C1429" s="198" t="s">
        <v>3525</v>
      </c>
      <c r="D1429" s="199" t="s">
        <v>3526</v>
      </c>
      <c r="E1429" s="200"/>
      <c r="F1429" s="201">
        <f t="shared" si="23"/>
        <v>5.4959999999999996</v>
      </c>
      <c r="G1429" s="201">
        <v>4.58</v>
      </c>
      <c r="H1429" s="199"/>
      <c r="I1429" s="197"/>
      <c r="J1429" s="197" t="s">
        <v>411</v>
      </c>
      <c r="K1429" s="202" t="s">
        <v>3527</v>
      </c>
      <c r="L1429" s="203">
        <v>170</v>
      </c>
      <c r="M1429" s="203">
        <v>80</v>
      </c>
      <c r="N1429" s="203">
        <v>1</v>
      </c>
      <c r="O1429" s="204" t="s">
        <v>3183</v>
      </c>
      <c r="P1429" s="203" t="s">
        <v>3183</v>
      </c>
      <c r="Q1429" s="197"/>
      <c r="R1429" s="197" t="s">
        <v>3423</v>
      </c>
    </row>
    <row r="1430" spans="1:18" s="205" customFormat="1" ht="10.199999999999999">
      <c r="A1430" s="197" t="s">
        <v>3179</v>
      </c>
      <c r="B1430" s="197" t="s">
        <v>3233</v>
      </c>
      <c r="C1430" s="198" t="s">
        <v>3528</v>
      </c>
      <c r="D1430" s="199" t="s">
        <v>3529</v>
      </c>
      <c r="E1430" s="200"/>
      <c r="F1430" s="201">
        <f t="shared" si="23"/>
        <v>6.444</v>
      </c>
      <c r="G1430" s="201">
        <v>5.37</v>
      </c>
      <c r="H1430" s="199"/>
      <c r="I1430" s="197"/>
      <c r="J1430" s="197" t="s">
        <v>411</v>
      </c>
      <c r="K1430" s="202" t="s">
        <v>3530</v>
      </c>
      <c r="L1430" s="203">
        <v>220</v>
      </c>
      <c r="M1430" s="203">
        <v>80</v>
      </c>
      <c r="N1430" s="203">
        <v>3</v>
      </c>
      <c r="O1430" s="204" t="s">
        <v>3531</v>
      </c>
      <c r="P1430" s="203" t="s">
        <v>3531</v>
      </c>
      <c r="Q1430" s="197"/>
      <c r="R1430" s="197" t="s">
        <v>1159</v>
      </c>
    </row>
    <row r="1431" spans="1:18" s="205" customFormat="1" ht="10.199999999999999">
      <c r="A1431" s="197" t="s">
        <v>3179</v>
      </c>
      <c r="B1431" s="197" t="s">
        <v>3233</v>
      </c>
      <c r="C1431" s="198" t="s">
        <v>3532</v>
      </c>
      <c r="D1431" s="199" t="s">
        <v>3533</v>
      </c>
      <c r="E1431" s="200"/>
      <c r="F1431" s="201">
        <f t="shared" si="23"/>
        <v>5.7</v>
      </c>
      <c r="G1431" s="201">
        <v>4.75</v>
      </c>
      <c r="H1431" s="199"/>
      <c r="I1431" s="197"/>
      <c r="J1431" s="197" t="s">
        <v>411</v>
      </c>
      <c r="K1431" s="202" t="s">
        <v>3534</v>
      </c>
      <c r="L1431" s="203">
        <v>200</v>
      </c>
      <c r="M1431" s="203">
        <v>80</v>
      </c>
      <c r="N1431" s="203">
        <v>2</v>
      </c>
      <c r="O1431" s="204" t="s">
        <v>3183</v>
      </c>
      <c r="P1431" s="203" t="s">
        <v>3183</v>
      </c>
      <c r="Q1431" s="197"/>
      <c r="R1431" s="197" t="s">
        <v>1159</v>
      </c>
    </row>
    <row r="1432" spans="1:18" s="205" customFormat="1" ht="10.199999999999999">
      <c r="A1432" s="197" t="s">
        <v>3179</v>
      </c>
      <c r="B1432" s="197" t="s">
        <v>3233</v>
      </c>
      <c r="C1432" s="198" t="s">
        <v>3535</v>
      </c>
      <c r="D1432" s="199" t="s">
        <v>3536</v>
      </c>
      <c r="E1432" s="200"/>
      <c r="F1432" s="201">
        <f t="shared" si="23"/>
        <v>13.668000000000001</v>
      </c>
      <c r="G1432" s="201">
        <v>11.39</v>
      </c>
      <c r="H1432" s="199"/>
      <c r="I1432" s="197"/>
      <c r="J1432" s="197" t="s">
        <v>411</v>
      </c>
      <c r="K1432" s="202" t="s">
        <v>3537</v>
      </c>
      <c r="L1432" s="203">
        <v>123</v>
      </c>
      <c r="M1432" s="203">
        <v>41</v>
      </c>
      <c r="N1432" s="203">
        <v>12</v>
      </c>
      <c r="O1432" s="204" t="s">
        <v>3538</v>
      </c>
      <c r="P1432" s="203" t="s">
        <v>3538</v>
      </c>
      <c r="Q1432" s="197"/>
      <c r="R1432" s="197" t="s">
        <v>3184</v>
      </c>
    </row>
    <row r="1433" spans="1:18" s="205" customFormat="1" ht="10.199999999999999">
      <c r="A1433" s="197" t="s">
        <v>3179</v>
      </c>
      <c r="B1433" s="197" t="s">
        <v>3233</v>
      </c>
      <c r="C1433" s="198" t="s">
        <v>3539</v>
      </c>
      <c r="D1433" s="199" t="s">
        <v>3540</v>
      </c>
      <c r="E1433" s="200"/>
      <c r="F1433" s="201">
        <f t="shared" si="23"/>
        <v>24.635999999999999</v>
      </c>
      <c r="G1433" s="201">
        <v>20.53</v>
      </c>
      <c r="H1433" s="199"/>
      <c r="I1433" s="197"/>
      <c r="J1433" s="197" t="s">
        <v>411</v>
      </c>
      <c r="K1433" s="202" t="s">
        <v>3541</v>
      </c>
      <c r="L1433" s="203">
        <v>122</v>
      </c>
      <c r="M1433" s="203">
        <v>50</v>
      </c>
      <c r="N1433" s="203">
        <v>15</v>
      </c>
      <c r="O1433" s="204" t="s">
        <v>3542</v>
      </c>
      <c r="P1433" s="203" t="s">
        <v>3542</v>
      </c>
      <c r="Q1433" s="197"/>
      <c r="R1433" s="197" t="s">
        <v>1159</v>
      </c>
    </row>
    <row r="1434" spans="1:18" s="205" customFormat="1" ht="10.199999999999999">
      <c r="A1434" s="197" t="s">
        <v>3179</v>
      </c>
      <c r="B1434" s="197" t="s">
        <v>3233</v>
      </c>
      <c r="C1434" s="198" t="s">
        <v>3543</v>
      </c>
      <c r="D1434" s="199" t="s">
        <v>3544</v>
      </c>
      <c r="E1434" s="200"/>
      <c r="F1434" s="201">
        <f t="shared" si="23"/>
        <v>28.2</v>
      </c>
      <c r="G1434" s="201">
        <v>23.5</v>
      </c>
      <c r="H1434" s="199"/>
      <c r="I1434" s="197"/>
      <c r="J1434" s="197" t="s">
        <v>411</v>
      </c>
      <c r="K1434" s="202" t="s">
        <v>3545</v>
      </c>
      <c r="L1434" s="203">
        <v>140</v>
      </c>
      <c r="M1434" s="203">
        <v>48</v>
      </c>
      <c r="N1434" s="203">
        <v>15</v>
      </c>
      <c r="O1434" s="204" t="s">
        <v>3546</v>
      </c>
      <c r="P1434" s="203" t="s">
        <v>3546</v>
      </c>
      <c r="Q1434" s="197"/>
      <c r="R1434" s="197" t="s">
        <v>1159</v>
      </c>
    </row>
    <row r="1435" spans="1:18" s="205" customFormat="1" ht="10.199999999999999">
      <c r="A1435" s="197" t="s">
        <v>3179</v>
      </c>
      <c r="B1435" s="197" t="s">
        <v>3233</v>
      </c>
      <c r="C1435" s="198" t="s">
        <v>3547</v>
      </c>
      <c r="D1435" s="199" t="s">
        <v>3548</v>
      </c>
      <c r="E1435" s="200"/>
      <c r="F1435" s="201">
        <f t="shared" si="23"/>
        <v>116.712</v>
      </c>
      <c r="G1435" s="201">
        <v>97.26</v>
      </c>
      <c r="H1435" s="199"/>
      <c r="I1435" s="197"/>
      <c r="J1435" s="197" t="s">
        <v>411</v>
      </c>
      <c r="K1435" s="202" t="s">
        <v>3549</v>
      </c>
      <c r="L1435" s="203">
        <v>123</v>
      </c>
      <c r="M1435" s="203">
        <v>50</v>
      </c>
      <c r="N1435" s="203">
        <v>50</v>
      </c>
      <c r="O1435" s="204" t="s">
        <v>3550</v>
      </c>
      <c r="P1435" s="203" t="s">
        <v>3550</v>
      </c>
      <c r="Q1435" s="197"/>
      <c r="R1435" s="197" t="s">
        <v>1159</v>
      </c>
    </row>
    <row r="1436" spans="1:18" s="205" customFormat="1" ht="10.199999999999999">
      <c r="A1436" s="197" t="s">
        <v>3179</v>
      </c>
      <c r="B1436" s="197" t="s">
        <v>3233</v>
      </c>
      <c r="C1436" s="198" t="s">
        <v>3551</v>
      </c>
      <c r="D1436" s="199" t="s">
        <v>3552</v>
      </c>
      <c r="E1436" s="200"/>
      <c r="F1436" s="201">
        <f t="shared" si="23"/>
        <v>82.08</v>
      </c>
      <c r="G1436" s="201">
        <v>68.400000000000006</v>
      </c>
      <c r="H1436" s="199"/>
      <c r="I1436" s="197"/>
      <c r="J1436" s="197" t="s">
        <v>411</v>
      </c>
      <c r="K1436" s="202" t="s">
        <v>3553</v>
      </c>
      <c r="L1436" s="203">
        <v>109</v>
      </c>
      <c r="M1436" s="203">
        <v>50</v>
      </c>
      <c r="N1436" s="203">
        <v>50</v>
      </c>
      <c r="O1436" s="204" t="s">
        <v>3554</v>
      </c>
      <c r="P1436" s="203" t="s">
        <v>3554</v>
      </c>
      <c r="Q1436" s="197"/>
      <c r="R1436" s="197" t="s">
        <v>1159</v>
      </c>
    </row>
    <row r="1437" spans="1:18" s="205" customFormat="1" ht="10.199999999999999">
      <c r="A1437" s="197" t="s">
        <v>3179</v>
      </c>
      <c r="B1437" s="197" t="s">
        <v>3233</v>
      </c>
      <c r="C1437" s="198">
        <v>2608634233</v>
      </c>
      <c r="D1437" s="199" t="s">
        <v>3555</v>
      </c>
      <c r="E1437" s="200"/>
      <c r="F1437" s="201">
        <f t="shared" si="23"/>
        <v>11.064</v>
      </c>
      <c r="G1437" s="201">
        <v>9.2200000000000006</v>
      </c>
      <c r="H1437" s="199"/>
      <c r="I1437" s="197"/>
      <c r="J1437" s="197" t="s">
        <v>411</v>
      </c>
      <c r="K1437" s="202" t="s">
        <v>3556</v>
      </c>
      <c r="L1437" s="203">
        <v>170</v>
      </c>
      <c r="M1437" s="203">
        <v>80</v>
      </c>
      <c r="N1437" s="203">
        <v>2</v>
      </c>
      <c r="O1437" s="204" t="s">
        <v>3378</v>
      </c>
      <c r="P1437" s="203" t="s">
        <v>3378</v>
      </c>
      <c r="Q1437" s="197"/>
      <c r="R1437" s="197" t="s">
        <v>3372</v>
      </c>
    </row>
    <row r="1438" spans="1:18" s="205" customFormat="1" ht="10.199999999999999">
      <c r="A1438" s="197" t="s">
        <v>3179</v>
      </c>
      <c r="B1438" s="197" t="s">
        <v>3233</v>
      </c>
      <c r="C1438" s="198">
        <v>2608634234</v>
      </c>
      <c r="D1438" s="199" t="s">
        <v>3557</v>
      </c>
      <c r="E1438" s="200"/>
      <c r="F1438" s="201">
        <f t="shared" si="23"/>
        <v>12.264000000000001</v>
      </c>
      <c r="G1438" s="201">
        <v>10.220000000000001</v>
      </c>
      <c r="H1438" s="199"/>
      <c r="I1438" s="197"/>
      <c r="J1438" s="197" t="s">
        <v>411</v>
      </c>
      <c r="K1438" s="202" t="s">
        <v>3558</v>
      </c>
      <c r="L1438" s="203">
        <v>170</v>
      </c>
      <c r="M1438" s="203">
        <v>80</v>
      </c>
      <c r="N1438" s="203">
        <v>2</v>
      </c>
      <c r="O1438" s="204" t="s">
        <v>3285</v>
      </c>
      <c r="P1438" s="203" t="s">
        <v>3285</v>
      </c>
      <c r="Q1438" s="197"/>
      <c r="R1438" s="197" t="s">
        <v>3372</v>
      </c>
    </row>
    <row r="1439" spans="1:18" s="205" customFormat="1" ht="10.199999999999999">
      <c r="A1439" s="197" t="s">
        <v>3179</v>
      </c>
      <c r="B1439" s="197" t="s">
        <v>3233</v>
      </c>
      <c r="C1439" s="198">
        <v>2608634235</v>
      </c>
      <c r="D1439" s="199" t="s">
        <v>3559</v>
      </c>
      <c r="E1439" s="200"/>
      <c r="F1439" s="201">
        <f t="shared" si="23"/>
        <v>12.264000000000001</v>
      </c>
      <c r="G1439" s="201">
        <v>10.220000000000001</v>
      </c>
      <c r="H1439" s="199"/>
      <c r="I1439" s="197"/>
      <c r="J1439" s="197" t="s">
        <v>411</v>
      </c>
      <c r="K1439" s="202" t="s">
        <v>3560</v>
      </c>
      <c r="L1439" s="203">
        <v>170</v>
      </c>
      <c r="M1439" s="203">
        <v>80</v>
      </c>
      <c r="N1439" s="203">
        <v>2</v>
      </c>
      <c r="O1439" s="204" t="s">
        <v>3369</v>
      </c>
      <c r="P1439" s="203" t="s">
        <v>3369</v>
      </c>
      <c r="Q1439" s="197"/>
      <c r="R1439" s="197" t="s">
        <v>3372</v>
      </c>
    </row>
    <row r="1440" spans="1:18" s="205" customFormat="1" ht="10.199999999999999">
      <c r="A1440" s="197" t="s">
        <v>3179</v>
      </c>
      <c r="B1440" s="197" t="s">
        <v>3233</v>
      </c>
      <c r="C1440" s="198">
        <v>2608634237</v>
      </c>
      <c r="D1440" s="199" t="s">
        <v>3561</v>
      </c>
      <c r="E1440" s="200"/>
      <c r="F1440" s="201">
        <f t="shared" si="23"/>
        <v>10.007999999999999</v>
      </c>
      <c r="G1440" s="201">
        <v>8.34</v>
      </c>
      <c r="H1440" s="199"/>
      <c r="I1440" s="197"/>
      <c r="J1440" s="197" t="s">
        <v>411</v>
      </c>
      <c r="K1440" s="202" t="s">
        <v>3562</v>
      </c>
      <c r="L1440" s="203">
        <v>170</v>
      </c>
      <c r="M1440" s="203">
        <v>80</v>
      </c>
      <c r="N1440" s="203">
        <v>2</v>
      </c>
      <c r="O1440" s="204" t="s">
        <v>3396</v>
      </c>
      <c r="P1440" s="203" t="s">
        <v>3396</v>
      </c>
      <c r="Q1440" s="197"/>
      <c r="R1440" s="197" t="s">
        <v>1159</v>
      </c>
    </row>
    <row r="1441" spans="1:18" s="205" customFormat="1" ht="10.199999999999999">
      <c r="A1441" s="197" t="s">
        <v>3179</v>
      </c>
      <c r="B1441" s="197" t="s">
        <v>3233</v>
      </c>
      <c r="C1441" s="198">
        <v>2608634241</v>
      </c>
      <c r="D1441" s="199" t="s">
        <v>3563</v>
      </c>
      <c r="E1441" s="200"/>
      <c r="F1441" s="201">
        <f t="shared" si="23"/>
        <v>14.975999999999999</v>
      </c>
      <c r="G1441" s="201">
        <v>12.48</v>
      </c>
      <c r="H1441" s="199"/>
      <c r="I1441" s="197"/>
      <c r="J1441" s="197" t="s">
        <v>411</v>
      </c>
      <c r="K1441" s="202" t="s">
        <v>3564</v>
      </c>
      <c r="L1441" s="203">
        <v>200</v>
      </c>
      <c r="M1441" s="203">
        <v>85</v>
      </c>
      <c r="N1441" s="203">
        <v>2</v>
      </c>
      <c r="O1441" s="204" t="s">
        <v>3565</v>
      </c>
      <c r="P1441" s="203" t="s">
        <v>3565</v>
      </c>
      <c r="Q1441" s="197"/>
      <c r="R1441" s="197" t="s">
        <v>1159</v>
      </c>
    </row>
    <row r="1442" spans="1:18" s="205" customFormat="1" ht="10.199999999999999">
      <c r="A1442" s="197" t="s">
        <v>3179</v>
      </c>
      <c r="B1442" s="197" t="s">
        <v>3233</v>
      </c>
      <c r="C1442" s="198">
        <v>2608634243</v>
      </c>
      <c r="D1442" s="199" t="s">
        <v>3566</v>
      </c>
      <c r="E1442" s="200"/>
      <c r="F1442" s="201">
        <f t="shared" si="23"/>
        <v>16.68</v>
      </c>
      <c r="G1442" s="201">
        <v>13.9</v>
      </c>
      <c r="H1442" s="199"/>
      <c r="I1442" s="197"/>
      <c r="J1442" s="197" t="s">
        <v>411</v>
      </c>
      <c r="K1442" s="202" t="s">
        <v>3567</v>
      </c>
      <c r="L1442" s="203">
        <v>220</v>
      </c>
      <c r="M1442" s="203">
        <v>80</v>
      </c>
      <c r="N1442" s="203">
        <v>2</v>
      </c>
      <c r="O1442" s="204" t="s">
        <v>3568</v>
      </c>
      <c r="P1442" s="203" t="s">
        <v>3568</v>
      </c>
      <c r="Q1442" s="197"/>
      <c r="R1442" s="197" t="s">
        <v>1159</v>
      </c>
    </row>
    <row r="1443" spans="1:18" s="205" customFormat="1" ht="10.199999999999999">
      <c r="A1443" s="197" t="s">
        <v>3179</v>
      </c>
      <c r="B1443" s="197" t="s">
        <v>3233</v>
      </c>
      <c r="C1443" s="198">
        <v>2608634486</v>
      </c>
      <c r="D1443" s="199" t="s">
        <v>3569</v>
      </c>
      <c r="E1443" s="200"/>
      <c r="F1443" s="201">
        <f t="shared" si="23"/>
        <v>174.88800000000001</v>
      </c>
      <c r="G1443" s="201">
        <v>145.74</v>
      </c>
      <c r="H1443" s="199"/>
      <c r="I1443" s="197"/>
      <c r="J1443" s="197" t="s">
        <v>411</v>
      </c>
      <c r="K1443" s="202" t="s">
        <v>3570</v>
      </c>
      <c r="L1443" s="203">
        <v>135</v>
      </c>
      <c r="M1443" s="203">
        <v>50</v>
      </c>
      <c r="N1443" s="203">
        <v>50</v>
      </c>
      <c r="O1443" s="204" t="s">
        <v>3571</v>
      </c>
      <c r="P1443" s="203" t="s">
        <v>3571</v>
      </c>
      <c r="Q1443" s="197"/>
      <c r="R1443" s="197" t="s">
        <v>1159</v>
      </c>
    </row>
    <row r="1444" spans="1:18" s="205" customFormat="1" ht="10.199999999999999">
      <c r="A1444" s="197" t="s">
        <v>3179</v>
      </c>
      <c r="B1444" s="197" t="s">
        <v>3233</v>
      </c>
      <c r="C1444" s="198">
        <v>2608634503</v>
      </c>
      <c r="D1444" s="199" t="s">
        <v>3572</v>
      </c>
      <c r="E1444" s="200"/>
      <c r="F1444" s="201">
        <f t="shared" si="23"/>
        <v>6.5519999999999996</v>
      </c>
      <c r="G1444" s="201">
        <v>5.46</v>
      </c>
      <c r="H1444" s="199"/>
      <c r="I1444" s="197"/>
      <c r="J1444" s="197" t="s">
        <v>411</v>
      </c>
      <c r="K1444" s="202" t="s">
        <v>3573</v>
      </c>
      <c r="L1444" s="203">
        <v>170</v>
      </c>
      <c r="M1444" s="203">
        <v>80</v>
      </c>
      <c r="N1444" s="203">
        <v>2</v>
      </c>
      <c r="O1444" s="204" t="s">
        <v>3386</v>
      </c>
      <c r="P1444" s="203" t="s">
        <v>3386</v>
      </c>
      <c r="Q1444" s="197"/>
      <c r="R1444" s="197" t="s">
        <v>3372</v>
      </c>
    </row>
    <row r="1445" spans="1:18" s="205" customFormat="1" ht="10.199999999999999">
      <c r="A1445" s="197" t="s">
        <v>3179</v>
      </c>
      <c r="B1445" s="197" t="s">
        <v>3233</v>
      </c>
      <c r="C1445" s="198">
        <v>2608634505</v>
      </c>
      <c r="D1445" s="199" t="s">
        <v>3574</v>
      </c>
      <c r="E1445" s="200"/>
      <c r="F1445" s="201">
        <f t="shared" si="23"/>
        <v>6.7679999999999998</v>
      </c>
      <c r="G1445" s="201">
        <v>5.64</v>
      </c>
      <c r="H1445" s="199"/>
      <c r="I1445" s="197"/>
      <c r="J1445" s="197" t="s">
        <v>411</v>
      </c>
      <c r="K1445" s="202" t="s">
        <v>3575</v>
      </c>
      <c r="L1445" s="203">
        <v>170</v>
      </c>
      <c r="M1445" s="203">
        <v>80</v>
      </c>
      <c r="N1445" s="203">
        <v>3</v>
      </c>
      <c r="O1445" s="204" t="s">
        <v>3369</v>
      </c>
      <c r="P1445" s="203" t="s">
        <v>3369</v>
      </c>
      <c r="Q1445" s="197"/>
      <c r="R1445" s="197" t="s">
        <v>3372</v>
      </c>
    </row>
    <row r="1446" spans="1:18" s="205" customFormat="1" ht="10.199999999999999">
      <c r="A1446" s="197" t="s">
        <v>3179</v>
      </c>
      <c r="B1446" s="197" t="s">
        <v>3233</v>
      </c>
      <c r="C1446" s="198">
        <v>2608634567</v>
      </c>
      <c r="D1446" s="199" t="s">
        <v>3576</v>
      </c>
      <c r="E1446" s="200"/>
      <c r="F1446" s="201">
        <f t="shared" si="23"/>
        <v>11.88</v>
      </c>
      <c r="G1446" s="201">
        <v>9.9</v>
      </c>
      <c r="H1446" s="199"/>
      <c r="I1446" s="197"/>
      <c r="J1446" s="197" t="s">
        <v>411</v>
      </c>
      <c r="K1446" s="202" t="s">
        <v>3577</v>
      </c>
      <c r="L1446" s="203">
        <v>170</v>
      </c>
      <c r="M1446" s="203">
        <v>80</v>
      </c>
      <c r="N1446" s="203">
        <v>2</v>
      </c>
      <c r="O1446" s="204" t="s">
        <v>3290</v>
      </c>
      <c r="P1446" s="203" t="s">
        <v>3290</v>
      </c>
      <c r="Q1446" s="197"/>
      <c r="R1446" s="197" t="s">
        <v>3372</v>
      </c>
    </row>
    <row r="1447" spans="1:18" s="205" customFormat="1" ht="10.199999999999999">
      <c r="A1447" s="197" t="s">
        <v>3179</v>
      </c>
      <c r="B1447" s="197" t="s">
        <v>3233</v>
      </c>
      <c r="C1447" s="198">
        <v>2608634586</v>
      </c>
      <c r="D1447" s="199" t="s">
        <v>3578</v>
      </c>
      <c r="E1447" s="200"/>
      <c r="F1447" s="201">
        <f t="shared" si="23"/>
        <v>98.36399999999999</v>
      </c>
      <c r="G1447" s="201">
        <v>81.97</v>
      </c>
      <c r="H1447" s="199"/>
      <c r="I1447" s="197"/>
      <c r="J1447" s="197" t="s">
        <v>411</v>
      </c>
      <c r="K1447" s="202" t="s">
        <v>3579</v>
      </c>
      <c r="L1447" s="203">
        <v>80</v>
      </c>
      <c r="M1447" s="203">
        <v>40</v>
      </c>
      <c r="N1447" s="203">
        <v>40</v>
      </c>
      <c r="O1447" s="204" t="s">
        <v>3580</v>
      </c>
      <c r="P1447" s="203" t="s">
        <v>3580</v>
      </c>
      <c r="Q1447" s="197"/>
      <c r="R1447" s="197" t="s">
        <v>1159</v>
      </c>
    </row>
    <row r="1448" spans="1:18" s="205" customFormat="1" ht="10.199999999999999">
      <c r="A1448" s="197" t="s">
        <v>3179</v>
      </c>
      <c r="B1448" s="197" t="s">
        <v>3233</v>
      </c>
      <c r="C1448" s="198">
        <v>2608634694</v>
      </c>
      <c r="D1448" s="199" t="s">
        <v>3581</v>
      </c>
      <c r="E1448" s="200"/>
      <c r="F1448" s="201">
        <f t="shared" si="23"/>
        <v>4.2960000000000003</v>
      </c>
      <c r="G1448" s="201">
        <v>3.58</v>
      </c>
      <c r="H1448" s="199"/>
      <c r="I1448" s="197"/>
      <c r="J1448" s="197" t="s">
        <v>411</v>
      </c>
      <c r="K1448" s="202" t="s">
        <v>3582</v>
      </c>
      <c r="L1448" s="203">
        <v>170</v>
      </c>
      <c r="M1448" s="203">
        <v>60</v>
      </c>
      <c r="N1448" s="203">
        <v>3</v>
      </c>
      <c r="O1448" s="204" t="s">
        <v>3422</v>
      </c>
      <c r="P1448" s="203" t="s">
        <v>3422</v>
      </c>
      <c r="Q1448" s="197"/>
      <c r="R1448" s="197" t="s">
        <v>3372</v>
      </c>
    </row>
    <row r="1449" spans="1:18" s="205" customFormat="1" ht="10.199999999999999">
      <c r="A1449" s="197" t="s">
        <v>3179</v>
      </c>
      <c r="B1449" s="197" t="s">
        <v>3233</v>
      </c>
      <c r="C1449" s="198">
        <v>2608634774</v>
      </c>
      <c r="D1449" s="199" t="s">
        <v>3583</v>
      </c>
      <c r="E1449" s="200"/>
      <c r="F1449" s="201">
        <f t="shared" si="23"/>
        <v>94.68</v>
      </c>
      <c r="G1449" s="201">
        <v>78.900000000000006</v>
      </c>
      <c r="H1449" s="199"/>
      <c r="I1449" s="197"/>
      <c r="J1449" s="197" t="s">
        <v>411</v>
      </c>
      <c r="K1449" s="202" t="s">
        <v>3584</v>
      </c>
      <c r="L1449" s="203">
        <v>86</v>
      </c>
      <c r="M1449" s="203">
        <v>50</v>
      </c>
      <c r="N1449" s="203">
        <v>50</v>
      </c>
      <c r="O1449" s="204" t="s">
        <v>3585</v>
      </c>
      <c r="P1449" s="203" t="s">
        <v>3585</v>
      </c>
      <c r="Q1449" s="197"/>
      <c r="R1449" s="197" t="s">
        <v>1159</v>
      </c>
    </row>
    <row r="1450" spans="1:18" s="205" customFormat="1" ht="10.199999999999999">
      <c r="A1450" s="197" t="s">
        <v>3179</v>
      </c>
      <c r="B1450" s="197" t="s">
        <v>3233</v>
      </c>
      <c r="C1450" s="198">
        <v>2608634897</v>
      </c>
      <c r="D1450" s="199" t="s">
        <v>3586</v>
      </c>
      <c r="E1450" s="200"/>
      <c r="F1450" s="201">
        <f t="shared" si="23"/>
        <v>11.964</v>
      </c>
      <c r="G1450" s="201">
        <v>9.9700000000000006</v>
      </c>
      <c r="H1450" s="199"/>
      <c r="I1450" s="197"/>
      <c r="J1450" s="197" t="s">
        <v>411</v>
      </c>
      <c r="K1450" s="202" t="s">
        <v>3587</v>
      </c>
      <c r="L1450" s="203">
        <v>170</v>
      </c>
      <c r="M1450" s="203">
        <v>80</v>
      </c>
      <c r="N1450" s="203">
        <v>2</v>
      </c>
      <c r="O1450" s="204" t="s">
        <v>3285</v>
      </c>
      <c r="P1450" s="203" t="s">
        <v>3285</v>
      </c>
      <c r="Q1450" s="197"/>
      <c r="R1450" s="197" t="s">
        <v>1159</v>
      </c>
    </row>
    <row r="1451" spans="1:18" s="205" customFormat="1" ht="10.199999999999999">
      <c r="A1451" s="197" t="s">
        <v>3179</v>
      </c>
      <c r="B1451" s="197" t="s">
        <v>3233</v>
      </c>
      <c r="C1451" s="198">
        <v>2608634988</v>
      </c>
      <c r="D1451" s="199" t="s">
        <v>3588</v>
      </c>
      <c r="E1451" s="200"/>
      <c r="F1451" s="201">
        <f t="shared" si="23"/>
        <v>54.851999999999997</v>
      </c>
      <c r="G1451" s="201">
        <v>45.71</v>
      </c>
      <c r="H1451" s="199"/>
      <c r="I1451" s="197"/>
      <c r="J1451" s="197" t="s">
        <v>411</v>
      </c>
      <c r="K1451" s="202" t="s">
        <v>3589</v>
      </c>
      <c r="L1451" s="203">
        <v>120</v>
      </c>
      <c r="M1451" s="203">
        <v>40</v>
      </c>
      <c r="N1451" s="203">
        <v>7</v>
      </c>
      <c r="O1451" s="204" t="s">
        <v>3590</v>
      </c>
      <c r="P1451" s="203" t="s">
        <v>3590</v>
      </c>
      <c r="Q1451" s="197"/>
      <c r="R1451" s="197" t="s">
        <v>1159</v>
      </c>
    </row>
    <row r="1452" spans="1:18" s="205" customFormat="1" ht="10.199999999999999">
      <c r="A1452" s="197" t="s">
        <v>3179</v>
      </c>
      <c r="B1452" s="197" t="s">
        <v>3233</v>
      </c>
      <c r="C1452" s="198">
        <v>2608634989</v>
      </c>
      <c r="D1452" s="199" t="s">
        <v>3591</v>
      </c>
      <c r="E1452" s="200"/>
      <c r="F1452" s="201">
        <f t="shared" si="23"/>
        <v>54.851999999999997</v>
      </c>
      <c r="G1452" s="201">
        <v>45.71</v>
      </c>
      <c r="H1452" s="199"/>
      <c r="I1452" s="197"/>
      <c r="J1452" s="197" t="s">
        <v>411</v>
      </c>
      <c r="K1452" s="202" t="s">
        <v>3592</v>
      </c>
      <c r="L1452" s="203">
        <v>123</v>
      </c>
      <c r="M1452" s="203">
        <v>40</v>
      </c>
      <c r="N1452" s="203">
        <v>13</v>
      </c>
      <c r="O1452" s="204" t="s">
        <v>3593</v>
      </c>
      <c r="P1452" s="203" t="s">
        <v>3593</v>
      </c>
      <c r="Q1452" s="197"/>
      <c r="R1452" s="197" t="s">
        <v>1159</v>
      </c>
    </row>
    <row r="1453" spans="1:18" s="205" customFormat="1" ht="10.199999999999999">
      <c r="A1453" s="197" t="s">
        <v>3179</v>
      </c>
      <c r="B1453" s="197" t="s">
        <v>3233</v>
      </c>
      <c r="C1453" s="198">
        <v>2608634990</v>
      </c>
      <c r="D1453" s="199" t="s">
        <v>3594</v>
      </c>
      <c r="E1453" s="200"/>
      <c r="F1453" s="201">
        <f t="shared" si="23"/>
        <v>42.42</v>
      </c>
      <c r="G1453" s="201">
        <v>35.35</v>
      </c>
      <c r="H1453" s="199"/>
      <c r="I1453" s="197"/>
      <c r="J1453" s="197" t="s">
        <v>411</v>
      </c>
      <c r="K1453" s="202" t="s">
        <v>3595</v>
      </c>
      <c r="L1453" s="203">
        <v>120</v>
      </c>
      <c r="M1453" s="203">
        <v>40</v>
      </c>
      <c r="N1453" s="203">
        <v>13</v>
      </c>
      <c r="O1453" s="204" t="s">
        <v>3596</v>
      </c>
      <c r="P1453" s="203" t="s">
        <v>3596</v>
      </c>
      <c r="Q1453" s="197"/>
      <c r="R1453" s="197" t="s">
        <v>1159</v>
      </c>
    </row>
    <row r="1454" spans="1:18" s="205" customFormat="1" ht="10.199999999999999">
      <c r="A1454" s="197" t="s">
        <v>3179</v>
      </c>
      <c r="B1454" s="197" t="s">
        <v>3233</v>
      </c>
      <c r="C1454" s="198">
        <v>2608634991</v>
      </c>
      <c r="D1454" s="199" t="s">
        <v>3597</v>
      </c>
      <c r="E1454" s="200"/>
      <c r="F1454" s="201">
        <f t="shared" si="23"/>
        <v>32.663999999999994</v>
      </c>
      <c r="G1454" s="201">
        <v>27.22</v>
      </c>
      <c r="H1454" s="199"/>
      <c r="I1454" s="197"/>
      <c r="J1454" s="197" t="s">
        <v>411</v>
      </c>
      <c r="K1454" s="202" t="s">
        <v>3598</v>
      </c>
      <c r="L1454" s="203">
        <v>105</v>
      </c>
      <c r="M1454" s="203">
        <v>40</v>
      </c>
      <c r="N1454" s="203">
        <v>13</v>
      </c>
      <c r="O1454" s="204" t="s">
        <v>3358</v>
      </c>
      <c r="P1454" s="203" t="s">
        <v>3358</v>
      </c>
      <c r="Q1454" s="197"/>
      <c r="R1454" s="197" t="s">
        <v>1159</v>
      </c>
    </row>
    <row r="1455" spans="1:18" s="205" customFormat="1" ht="10.199999999999999">
      <c r="A1455" s="197" t="s">
        <v>3179</v>
      </c>
      <c r="B1455" s="197" t="s">
        <v>3233</v>
      </c>
      <c r="C1455" s="198">
        <v>2608634992</v>
      </c>
      <c r="D1455" s="199" t="s">
        <v>3599</v>
      </c>
      <c r="E1455" s="200"/>
      <c r="F1455" s="201">
        <f t="shared" si="23"/>
        <v>34.427999999999997</v>
      </c>
      <c r="G1455" s="201">
        <v>28.69</v>
      </c>
      <c r="H1455" s="199"/>
      <c r="I1455" s="197"/>
      <c r="J1455" s="197" t="s">
        <v>411</v>
      </c>
      <c r="K1455" s="202" t="s">
        <v>3600</v>
      </c>
      <c r="L1455" s="203">
        <v>103</v>
      </c>
      <c r="M1455" s="203">
        <v>41</v>
      </c>
      <c r="N1455" s="203">
        <v>12</v>
      </c>
      <c r="O1455" s="204" t="s">
        <v>3601</v>
      </c>
      <c r="P1455" s="203" t="s">
        <v>3601</v>
      </c>
      <c r="Q1455" s="197"/>
      <c r="R1455" s="197" t="s">
        <v>1159</v>
      </c>
    </row>
    <row r="1456" spans="1:18" s="205" customFormat="1" ht="10.199999999999999">
      <c r="A1456" s="197" t="s">
        <v>3179</v>
      </c>
      <c r="B1456" s="197" t="s">
        <v>3233</v>
      </c>
      <c r="C1456" s="198">
        <v>2608634993</v>
      </c>
      <c r="D1456" s="199" t="s">
        <v>3602</v>
      </c>
      <c r="E1456" s="200"/>
      <c r="F1456" s="201">
        <f t="shared" si="23"/>
        <v>8.3520000000000003</v>
      </c>
      <c r="G1456" s="201">
        <v>6.96</v>
      </c>
      <c r="H1456" s="199"/>
      <c r="I1456" s="197"/>
      <c r="J1456" s="197" t="s">
        <v>411</v>
      </c>
      <c r="K1456" s="202" t="s">
        <v>3603</v>
      </c>
      <c r="L1456" s="203">
        <v>200</v>
      </c>
      <c r="M1456" s="203">
        <v>56</v>
      </c>
      <c r="N1456" s="203">
        <v>2</v>
      </c>
      <c r="O1456" s="204" t="s">
        <v>3391</v>
      </c>
      <c r="P1456" s="203" t="s">
        <v>3391</v>
      </c>
      <c r="Q1456" s="197"/>
      <c r="R1456" s="197" t="s">
        <v>3372</v>
      </c>
    </row>
    <row r="1457" spans="1:18" s="205" customFormat="1" ht="10.199999999999999">
      <c r="A1457" s="197" t="s">
        <v>3179</v>
      </c>
      <c r="B1457" s="197" t="s">
        <v>3233</v>
      </c>
      <c r="C1457" s="198">
        <v>2608634994</v>
      </c>
      <c r="D1457" s="199" t="s">
        <v>3604</v>
      </c>
      <c r="E1457" s="200"/>
      <c r="F1457" s="201">
        <f t="shared" si="23"/>
        <v>12.78</v>
      </c>
      <c r="G1457" s="201">
        <v>10.65</v>
      </c>
      <c r="H1457" s="199"/>
      <c r="I1457" s="197"/>
      <c r="J1457" s="197" t="s">
        <v>411</v>
      </c>
      <c r="K1457" s="202" t="s">
        <v>3605</v>
      </c>
      <c r="L1457" s="203">
        <v>200</v>
      </c>
      <c r="M1457" s="203">
        <v>80</v>
      </c>
      <c r="N1457" s="203">
        <v>3</v>
      </c>
      <c r="O1457" s="204" t="s">
        <v>3219</v>
      </c>
      <c r="P1457" s="203" t="s">
        <v>3219</v>
      </c>
      <c r="Q1457" s="197"/>
      <c r="R1457" s="197" t="s">
        <v>3372</v>
      </c>
    </row>
    <row r="1458" spans="1:18" s="205" customFormat="1" ht="10.199999999999999">
      <c r="A1458" s="197" t="s">
        <v>3179</v>
      </c>
      <c r="B1458" s="197" t="s">
        <v>3233</v>
      </c>
      <c r="C1458" s="198">
        <v>2608634995</v>
      </c>
      <c r="D1458" s="199" t="s">
        <v>3606</v>
      </c>
      <c r="E1458" s="200"/>
      <c r="F1458" s="201">
        <f t="shared" si="23"/>
        <v>57.072000000000003</v>
      </c>
      <c r="G1458" s="201">
        <v>47.56</v>
      </c>
      <c r="H1458" s="199"/>
      <c r="I1458" s="197"/>
      <c r="J1458" s="197" t="s">
        <v>411</v>
      </c>
      <c r="K1458" s="202" t="s">
        <v>3607</v>
      </c>
      <c r="L1458" s="203">
        <v>152</v>
      </c>
      <c r="M1458" s="203">
        <v>50</v>
      </c>
      <c r="N1458" s="203">
        <v>12</v>
      </c>
      <c r="O1458" s="204" t="s">
        <v>3608</v>
      </c>
      <c r="P1458" s="203" t="s">
        <v>3608</v>
      </c>
      <c r="Q1458" s="197"/>
      <c r="R1458" s="197" t="s">
        <v>1159</v>
      </c>
    </row>
    <row r="1459" spans="1:18" s="205" customFormat="1" ht="10.199999999999999">
      <c r="A1459" s="197" t="s">
        <v>3179</v>
      </c>
      <c r="B1459" s="197" t="s">
        <v>3233</v>
      </c>
      <c r="C1459" s="198">
        <v>2608635177</v>
      </c>
      <c r="D1459" s="199" t="s">
        <v>3609</v>
      </c>
      <c r="E1459" s="200"/>
      <c r="F1459" s="201">
        <f t="shared" si="23"/>
        <v>5.8319999999999999</v>
      </c>
      <c r="G1459" s="201">
        <v>4.8600000000000003</v>
      </c>
      <c r="H1459" s="199"/>
      <c r="I1459" s="197"/>
      <c r="J1459" s="197" t="s">
        <v>411</v>
      </c>
      <c r="K1459" s="202" t="s">
        <v>3610</v>
      </c>
      <c r="L1459" s="203">
        <v>170</v>
      </c>
      <c r="M1459" s="203">
        <v>55</v>
      </c>
      <c r="N1459" s="203">
        <v>2</v>
      </c>
      <c r="O1459" s="204" t="s">
        <v>3455</v>
      </c>
      <c r="P1459" s="203" t="s">
        <v>3455</v>
      </c>
      <c r="Q1459" s="197"/>
      <c r="R1459" s="197" t="s">
        <v>1159</v>
      </c>
    </row>
    <row r="1460" spans="1:18" s="205" customFormat="1" ht="10.199999999999999">
      <c r="A1460" s="197" t="s">
        <v>3179</v>
      </c>
      <c r="B1460" s="197" t="s">
        <v>3233</v>
      </c>
      <c r="C1460" s="198">
        <v>2608636226</v>
      </c>
      <c r="D1460" s="199" t="s">
        <v>3611</v>
      </c>
      <c r="E1460" s="200"/>
      <c r="F1460" s="201">
        <f t="shared" si="23"/>
        <v>8.7239999999999984</v>
      </c>
      <c r="G1460" s="201">
        <v>7.27</v>
      </c>
      <c r="H1460" s="199"/>
      <c r="I1460" s="197"/>
      <c r="J1460" s="197" t="s">
        <v>411</v>
      </c>
      <c r="K1460" s="202" t="s">
        <v>3612</v>
      </c>
      <c r="L1460" s="203">
        <v>170</v>
      </c>
      <c r="M1460" s="203">
        <v>55</v>
      </c>
      <c r="N1460" s="203">
        <v>3</v>
      </c>
      <c r="O1460" s="204" t="s">
        <v>3422</v>
      </c>
      <c r="P1460" s="203" t="s">
        <v>3422</v>
      </c>
      <c r="Q1460" s="197"/>
      <c r="R1460" s="197" t="s">
        <v>3423</v>
      </c>
    </row>
    <row r="1461" spans="1:18" s="205" customFormat="1" ht="10.199999999999999">
      <c r="A1461" s="197" t="s">
        <v>3179</v>
      </c>
      <c r="B1461" s="197" t="s">
        <v>3233</v>
      </c>
      <c r="C1461" s="198">
        <v>2608636232</v>
      </c>
      <c r="D1461" s="199" t="s">
        <v>3613</v>
      </c>
      <c r="E1461" s="200"/>
      <c r="F1461" s="201">
        <f t="shared" si="23"/>
        <v>4.5839999999999996</v>
      </c>
      <c r="G1461" s="201">
        <v>3.82</v>
      </c>
      <c r="H1461" s="199"/>
      <c r="I1461" s="197"/>
      <c r="J1461" s="197" t="s">
        <v>411</v>
      </c>
      <c r="K1461" s="202" t="s">
        <v>3614</v>
      </c>
      <c r="L1461" s="203">
        <v>170</v>
      </c>
      <c r="M1461" s="203">
        <v>55</v>
      </c>
      <c r="N1461" s="203">
        <v>3</v>
      </c>
      <c r="O1461" s="204" t="s">
        <v>3195</v>
      </c>
      <c r="P1461" s="203" t="s">
        <v>3195</v>
      </c>
      <c r="Q1461" s="197"/>
      <c r="R1461" s="197" t="s">
        <v>3372</v>
      </c>
    </row>
    <row r="1462" spans="1:18" s="205" customFormat="1" ht="10.199999999999999">
      <c r="A1462" s="197" t="s">
        <v>3179</v>
      </c>
      <c r="B1462" s="197" t="s">
        <v>3233</v>
      </c>
      <c r="C1462" s="198">
        <v>2608636335</v>
      </c>
      <c r="D1462" s="199" t="s">
        <v>3615</v>
      </c>
      <c r="E1462" s="200"/>
      <c r="F1462" s="201">
        <f t="shared" si="23"/>
        <v>22.884</v>
      </c>
      <c r="G1462" s="201">
        <v>19.07</v>
      </c>
      <c r="H1462" s="199"/>
      <c r="I1462" s="197"/>
      <c r="J1462" s="197" t="s">
        <v>411</v>
      </c>
      <c r="K1462" s="202" t="s">
        <v>3616</v>
      </c>
      <c r="L1462" s="203">
        <v>248</v>
      </c>
      <c r="M1462" s="203">
        <v>55</v>
      </c>
      <c r="N1462" s="203">
        <v>3</v>
      </c>
      <c r="O1462" s="204" t="s">
        <v>3193</v>
      </c>
      <c r="P1462" s="203" t="s">
        <v>3193</v>
      </c>
      <c r="Q1462" s="197"/>
      <c r="R1462" s="197" t="s">
        <v>3184</v>
      </c>
    </row>
    <row r="1463" spans="1:18" s="205" customFormat="1" ht="10.199999999999999">
      <c r="A1463" s="197" t="s">
        <v>3179</v>
      </c>
      <c r="B1463" s="197" t="s">
        <v>3233</v>
      </c>
      <c r="C1463" s="198">
        <v>2608636429</v>
      </c>
      <c r="D1463" s="199" t="s">
        <v>3617</v>
      </c>
      <c r="E1463" s="200"/>
      <c r="F1463" s="201">
        <f t="shared" si="23"/>
        <v>7.1040000000000001</v>
      </c>
      <c r="G1463" s="201">
        <v>5.92</v>
      </c>
      <c r="H1463" s="199"/>
      <c r="I1463" s="197"/>
      <c r="J1463" s="197" t="s">
        <v>411</v>
      </c>
      <c r="K1463" s="202" t="s">
        <v>3618</v>
      </c>
      <c r="L1463" s="203">
        <v>170</v>
      </c>
      <c r="M1463" s="203">
        <v>55</v>
      </c>
      <c r="N1463" s="203">
        <v>3</v>
      </c>
      <c r="O1463" s="204" t="s">
        <v>3420</v>
      </c>
      <c r="P1463" s="203" t="s">
        <v>3420</v>
      </c>
      <c r="Q1463" s="197"/>
      <c r="R1463" s="197" t="s">
        <v>3184</v>
      </c>
    </row>
    <row r="1464" spans="1:18" s="205" customFormat="1" ht="10.199999999999999">
      <c r="A1464" s="197" t="s">
        <v>3179</v>
      </c>
      <c r="B1464" s="197" t="s">
        <v>3233</v>
      </c>
      <c r="C1464" s="198">
        <v>2608636431</v>
      </c>
      <c r="D1464" s="199" t="s">
        <v>3619</v>
      </c>
      <c r="E1464" s="200"/>
      <c r="F1464" s="201">
        <f t="shared" si="23"/>
        <v>13.031999999999998</v>
      </c>
      <c r="G1464" s="201">
        <v>10.86</v>
      </c>
      <c r="H1464" s="199"/>
      <c r="I1464" s="197"/>
      <c r="J1464" s="197" t="s">
        <v>411</v>
      </c>
      <c r="K1464" s="202" t="s">
        <v>3620</v>
      </c>
      <c r="L1464" s="203">
        <v>170</v>
      </c>
      <c r="M1464" s="203">
        <v>80</v>
      </c>
      <c r="N1464" s="203">
        <v>2</v>
      </c>
      <c r="O1464" s="204" t="s">
        <v>3441</v>
      </c>
      <c r="P1464" s="203" t="s">
        <v>3441</v>
      </c>
      <c r="Q1464" s="197"/>
      <c r="R1464" s="197" t="s">
        <v>3372</v>
      </c>
    </row>
    <row r="1465" spans="1:18" s="205" customFormat="1" ht="10.199999999999999">
      <c r="A1465" s="197" t="s">
        <v>3179</v>
      </c>
      <c r="B1465" s="197" t="s">
        <v>3233</v>
      </c>
      <c r="C1465" s="198">
        <v>2608636432</v>
      </c>
      <c r="D1465" s="199" t="s">
        <v>3621</v>
      </c>
      <c r="E1465" s="200"/>
      <c r="F1465" s="201">
        <f t="shared" si="23"/>
        <v>7.98</v>
      </c>
      <c r="G1465" s="201">
        <v>6.65</v>
      </c>
      <c r="H1465" s="199"/>
      <c r="I1465" s="197"/>
      <c r="J1465" s="197" t="s">
        <v>411</v>
      </c>
      <c r="K1465" s="202" t="s">
        <v>3622</v>
      </c>
      <c r="L1465" s="203">
        <v>170</v>
      </c>
      <c r="M1465" s="203">
        <v>55</v>
      </c>
      <c r="N1465" s="203">
        <v>2</v>
      </c>
      <c r="O1465" s="204" t="s">
        <v>3354</v>
      </c>
      <c r="P1465" s="203" t="s">
        <v>3354</v>
      </c>
      <c r="Q1465" s="197"/>
      <c r="R1465" s="197" t="s">
        <v>3372</v>
      </c>
    </row>
    <row r="1466" spans="1:18" s="205" customFormat="1" ht="10.199999999999999">
      <c r="A1466" s="197" t="s">
        <v>3179</v>
      </c>
      <c r="B1466" s="197" t="s">
        <v>3233</v>
      </c>
      <c r="C1466" s="198">
        <v>2608636496</v>
      </c>
      <c r="D1466" s="199" t="s">
        <v>3623</v>
      </c>
      <c r="E1466" s="200"/>
      <c r="F1466" s="201">
        <f t="shared" si="23"/>
        <v>10.584</v>
      </c>
      <c r="G1466" s="201">
        <v>8.82</v>
      </c>
      <c r="H1466" s="199"/>
      <c r="I1466" s="197"/>
      <c r="J1466" s="197" t="s">
        <v>411</v>
      </c>
      <c r="K1466" s="202" t="s">
        <v>3624</v>
      </c>
      <c r="L1466" s="203">
        <v>170</v>
      </c>
      <c r="M1466" s="203">
        <v>80</v>
      </c>
      <c r="N1466" s="203">
        <v>2</v>
      </c>
      <c r="O1466" s="204" t="s">
        <v>3369</v>
      </c>
      <c r="P1466" s="203" t="s">
        <v>3369</v>
      </c>
      <c r="Q1466" s="197"/>
      <c r="R1466" s="197" t="s">
        <v>3423</v>
      </c>
    </row>
    <row r="1467" spans="1:18" s="205" customFormat="1" ht="10.199999999999999">
      <c r="A1467" s="197" t="s">
        <v>3179</v>
      </c>
      <c r="B1467" s="197" t="s">
        <v>3233</v>
      </c>
      <c r="C1467" s="198">
        <v>2608636497</v>
      </c>
      <c r="D1467" s="199" t="s">
        <v>3625</v>
      </c>
      <c r="E1467" s="200"/>
      <c r="F1467" s="201">
        <f t="shared" si="23"/>
        <v>10.584</v>
      </c>
      <c r="G1467" s="201">
        <v>8.82</v>
      </c>
      <c r="H1467" s="199"/>
      <c r="I1467" s="197"/>
      <c r="J1467" s="197" t="s">
        <v>411</v>
      </c>
      <c r="K1467" s="202" t="s">
        <v>3626</v>
      </c>
      <c r="L1467" s="203">
        <v>170</v>
      </c>
      <c r="M1467" s="203">
        <v>80</v>
      </c>
      <c r="N1467" s="203">
        <v>2</v>
      </c>
      <c r="O1467" s="204" t="s">
        <v>3369</v>
      </c>
      <c r="P1467" s="203" t="s">
        <v>3369</v>
      </c>
      <c r="Q1467" s="197"/>
      <c r="R1467" s="197" t="s">
        <v>3423</v>
      </c>
    </row>
    <row r="1468" spans="1:18" s="205" customFormat="1" ht="10.199999999999999">
      <c r="A1468" s="197" t="s">
        <v>3179</v>
      </c>
      <c r="B1468" s="197" t="s">
        <v>3233</v>
      </c>
      <c r="C1468" s="198">
        <v>2608636498</v>
      </c>
      <c r="D1468" s="199" t="s">
        <v>3627</v>
      </c>
      <c r="E1468" s="200"/>
      <c r="F1468" s="201">
        <f t="shared" si="23"/>
        <v>6.72</v>
      </c>
      <c r="G1468" s="201">
        <v>5.6</v>
      </c>
      <c r="H1468" s="199"/>
      <c r="I1468" s="197"/>
      <c r="J1468" s="197" t="s">
        <v>411</v>
      </c>
      <c r="K1468" s="202" t="s">
        <v>3628</v>
      </c>
      <c r="L1468" s="203">
        <v>170</v>
      </c>
      <c r="M1468" s="203">
        <v>55</v>
      </c>
      <c r="N1468" s="203">
        <v>2</v>
      </c>
      <c r="O1468" s="204" t="s">
        <v>3463</v>
      </c>
      <c r="P1468" s="203" t="s">
        <v>3463</v>
      </c>
      <c r="Q1468" s="197"/>
      <c r="R1468" s="197" t="s">
        <v>3423</v>
      </c>
    </row>
    <row r="1469" spans="1:18" s="205" customFormat="1" ht="10.199999999999999">
      <c r="A1469" s="197" t="s">
        <v>3179</v>
      </c>
      <c r="B1469" s="197" t="s">
        <v>3233</v>
      </c>
      <c r="C1469" s="198">
        <v>2608636499</v>
      </c>
      <c r="D1469" s="199" t="s">
        <v>3629</v>
      </c>
      <c r="E1469" s="200"/>
      <c r="F1469" s="201">
        <f t="shared" si="23"/>
        <v>6.72</v>
      </c>
      <c r="G1469" s="201">
        <v>5.6</v>
      </c>
      <c r="H1469" s="199"/>
      <c r="I1469" s="197"/>
      <c r="J1469" s="197" t="s">
        <v>411</v>
      </c>
      <c r="K1469" s="202" t="s">
        <v>3630</v>
      </c>
      <c r="L1469" s="203">
        <v>170</v>
      </c>
      <c r="M1469" s="203">
        <v>55</v>
      </c>
      <c r="N1469" s="203">
        <v>2</v>
      </c>
      <c r="O1469" s="204" t="s">
        <v>3422</v>
      </c>
      <c r="P1469" s="203" t="s">
        <v>3422</v>
      </c>
      <c r="Q1469" s="197"/>
      <c r="R1469" s="197" t="s">
        <v>3423</v>
      </c>
    </row>
    <row r="1470" spans="1:18" s="205" customFormat="1" ht="10.199999999999999">
      <c r="A1470" s="197" t="s">
        <v>3179</v>
      </c>
      <c r="B1470" s="197" t="s">
        <v>3233</v>
      </c>
      <c r="C1470" s="198">
        <v>2608636568</v>
      </c>
      <c r="D1470" s="199" t="s">
        <v>3631</v>
      </c>
      <c r="E1470" s="200"/>
      <c r="F1470" s="201">
        <f t="shared" si="23"/>
        <v>12.18</v>
      </c>
      <c r="G1470" s="201">
        <v>10.15</v>
      </c>
      <c r="H1470" s="199"/>
      <c r="I1470" s="197"/>
      <c r="J1470" s="197" t="s">
        <v>411</v>
      </c>
      <c r="K1470" s="202" t="s">
        <v>3632</v>
      </c>
      <c r="L1470" s="203">
        <v>200</v>
      </c>
      <c r="M1470" s="203">
        <v>55</v>
      </c>
      <c r="N1470" s="203">
        <v>1</v>
      </c>
      <c r="O1470" s="204" t="s">
        <v>3425</v>
      </c>
      <c r="P1470" s="203" t="s">
        <v>3425</v>
      </c>
      <c r="Q1470" s="197"/>
      <c r="R1470" s="197" t="s">
        <v>3372</v>
      </c>
    </row>
    <row r="1471" spans="1:18" s="205" customFormat="1" ht="10.199999999999999">
      <c r="A1471" s="197" t="s">
        <v>3179</v>
      </c>
      <c r="B1471" s="197" t="s">
        <v>3233</v>
      </c>
      <c r="C1471" s="198">
        <v>2608636569</v>
      </c>
      <c r="D1471" s="199" t="s">
        <v>3633</v>
      </c>
      <c r="E1471" s="200"/>
      <c r="F1471" s="201">
        <f t="shared" si="23"/>
        <v>16.643999999999998</v>
      </c>
      <c r="G1471" s="201">
        <v>13.87</v>
      </c>
      <c r="H1471" s="199"/>
      <c r="I1471" s="197"/>
      <c r="J1471" s="197" t="s">
        <v>411</v>
      </c>
      <c r="K1471" s="202" t="s">
        <v>3634</v>
      </c>
      <c r="L1471" s="203">
        <v>200</v>
      </c>
      <c r="M1471" s="203">
        <v>80</v>
      </c>
      <c r="N1471" s="203">
        <v>1</v>
      </c>
      <c r="O1471" s="204" t="s">
        <v>3183</v>
      </c>
      <c r="P1471" s="203" t="s">
        <v>3183</v>
      </c>
      <c r="Q1471" s="197"/>
      <c r="R1471" s="197" t="s">
        <v>3372</v>
      </c>
    </row>
    <row r="1472" spans="1:18" s="205" customFormat="1" ht="10.199999999999999">
      <c r="A1472" s="197" t="s">
        <v>3179</v>
      </c>
      <c r="B1472" s="197" t="s">
        <v>3233</v>
      </c>
      <c r="C1472" s="198">
        <v>2608636570</v>
      </c>
      <c r="D1472" s="199" t="s">
        <v>3635</v>
      </c>
      <c r="E1472" s="200"/>
      <c r="F1472" s="201">
        <f t="shared" si="23"/>
        <v>82.74</v>
      </c>
      <c r="G1472" s="201">
        <v>68.95</v>
      </c>
      <c r="H1472" s="199"/>
      <c r="I1472" s="197"/>
      <c r="J1472" s="197" t="s">
        <v>411</v>
      </c>
      <c r="K1472" s="202" t="s">
        <v>3636</v>
      </c>
      <c r="L1472" s="203">
        <v>140</v>
      </c>
      <c r="M1472" s="203">
        <v>50</v>
      </c>
      <c r="N1472" s="203">
        <v>15</v>
      </c>
      <c r="O1472" s="204" t="s">
        <v>3637</v>
      </c>
      <c r="P1472" s="203" t="s">
        <v>3637</v>
      </c>
      <c r="Q1472" s="197"/>
      <c r="R1472" s="197" t="s">
        <v>1159</v>
      </c>
    </row>
    <row r="1473" spans="1:18" s="205" customFormat="1" ht="10.199999999999999">
      <c r="A1473" s="197" t="s">
        <v>3179</v>
      </c>
      <c r="B1473" s="197" t="s">
        <v>3233</v>
      </c>
      <c r="C1473" s="198">
        <v>2608636571</v>
      </c>
      <c r="D1473" s="199" t="s">
        <v>3638</v>
      </c>
      <c r="E1473" s="200"/>
      <c r="F1473" s="201">
        <f t="shared" si="23"/>
        <v>233.39999999999998</v>
      </c>
      <c r="G1473" s="201">
        <v>194.5</v>
      </c>
      <c r="H1473" s="199"/>
      <c r="I1473" s="197"/>
      <c r="J1473" s="197" t="s">
        <v>411</v>
      </c>
      <c r="K1473" s="202" t="s">
        <v>3639</v>
      </c>
      <c r="L1473" s="203">
        <v>120</v>
      </c>
      <c r="M1473" s="203">
        <v>50</v>
      </c>
      <c r="N1473" s="203">
        <v>50</v>
      </c>
      <c r="O1473" s="204" t="s">
        <v>3640</v>
      </c>
      <c r="P1473" s="203" t="s">
        <v>3640</v>
      </c>
      <c r="Q1473" s="197"/>
      <c r="R1473" s="197" t="s">
        <v>1159</v>
      </c>
    </row>
    <row r="1474" spans="1:18" s="205" customFormat="1" ht="10.199999999999999">
      <c r="A1474" s="197" t="s">
        <v>3179</v>
      </c>
      <c r="B1474" s="197" t="s">
        <v>3233</v>
      </c>
      <c r="C1474" s="198">
        <v>2608636639</v>
      </c>
      <c r="D1474" s="199" t="s">
        <v>3641</v>
      </c>
      <c r="E1474" s="200"/>
      <c r="F1474" s="201">
        <f t="shared" si="23"/>
        <v>12.888</v>
      </c>
      <c r="G1474" s="201">
        <v>10.74</v>
      </c>
      <c r="H1474" s="199"/>
      <c r="I1474" s="197"/>
      <c r="J1474" s="197" t="s">
        <v>411</v>
      </c>
      <c r="K1474" s="202" t="s">
        <v>3642</v>
      </c>
      <c r="L1474" s="203">
        <v>199</v>
      </c>
      <c r="M1474" s="203">
        <v>55</v>
      </c>
      <c r="N1474" s="203">
        <v>3</v>
      </c>
      <c r="O1474" s="204" t="s">
        <v>3422</v>
      </c>
      <c r="P1474" s="203" t="s">
        <v>3422</v>
      </c>
      <c r="Q1474" s="197"/>
      <c r="R1474" s="197" t="s">
        <v>1159</v>
      </c>
    </row>
    <row r="1475" spans="1:18" s="205" customFormat="1" ht="10.199999999999999">
      <c r="A1475" s="197" t="s">
        <v>3179</v>
      </c>
      <c r="B1475" s="197" t="s">
        <v>3233</v>
      </c>
      <c r="C1475" s="198">
        <v>2608636640</v>
      </c>
      <c r="D1475" s="199" t="s">
        <v>3643</v>
      </c>
      <c r="E1475" s="200"/>
      <c r="F1475" s="201">
        <f t="shared" si="23"/>
        <v>19.452000000000002</v>
      </c>
      <c r="G1475" s="201">
        <v>16.21</v>
      </c>
      <c r="H1475" s="199"/>
      <c r="I1475" s="197"/>
      <c r="J1475" s="197" t="s">
        <v>411</v>
      </c>
      <c r="K1475" s="202" t="s">
        <v>3644</v>
      </c>
      <c r="L1475" s="203">
        <v>200</v>
      </c>
      <c r="M1475" s="203">
        <v>80</v>
      </c>
      <c r="N1475" s="203">
        <v>1</v>
      </c>
      <c r="O1475" s="204" t="s">
        <v>3491</v>
      </c>
      <c r="P1475" s="203" t="s">
        <v>3491</v>
      </c>
      <c r="Q1475" s="197"/>
      <c r="R1475" s="197" t="s">
        <v>1159</v>
      </c>
    </row>
    <row r="1476" spans="1:18" s="205" customFormat="1" ht="10.199999999999999">
      <c r="A1476" s="197" t="s">
        <v>3179</v>
      </c>
      <c r="B1476" s="197" t="s">
        <v>3233</v>
      </c>
      <c r="C1476" s="198">
        <v>2608636641</v>
      </c>
      <c r="D1476" s="199" t="s">
        <v>3645</v>
      </c>
      <c r="E1476" s="200"/>
      <c r="F1476" s="201">
        <f t="shared" si="23"/>
        <v>87.78</v>
      </c>
      <c r="G1476" s="201">
        <v>73.150000000000006</v>
      </c>
      <c r="H1476" s="199"/>
      <c r="I1476" s="197"/>
      <c r="J1476" s="197" t="s">
        <v>411</v>
      </c>
      <c r="K1476" s="202" t="s">
        <v>3646</v>
      </c>
      <c r="L1476" s="203">
        <v>140</v>
      </c>
      <c r="M1476" s="203">
        <v>50</v>
      </c>
      <c r="N1476" s="203">
        <v>15</v>
      </c>
      <c r="O1476" s="204" t="s">
        <v>3501</v>
      </c>
      <c r="P1476" s="203" t="s">
        <v>3501</v>
      </c>
      <c r="Q1476" s="197"/>
      <c r="R1476" s="197" t="s">
        <v>1159</v>
      </c>
    </row>
    <row r="1477" spans="1:18" s="205" customFormat="1" ht="10.199999999999999">
      <c r="A1477" s="197" t="s">
        <v>3179</v>
      </c>
      <c r="B1477" s="197" t="s">
        <v>3233</v>
      </c>
      <c r="C1477" s="198">
        <v>2608637590</v>
      </c>
      <c r="D1477" s="199" t="s">
        <v>3647</v>
      </c>
      <c r="E1477" s="200"/>
      <c r="F1477" s="201">
        <f t="shared" si="23"/>
        <v>6.1440000000000001</v>
      </c>
      <c r="G1477" s="201">
        <v>5.12</v>
      </c>
      <c r="H1477" s="199"/>
      <c r="I1477" s="197"/>
      <c r="J1477" s="197" t="s">
        <v>411</v>
      </c>
      <c r="K1477" s="202" t="s">
        <v>3648</v>
      </c>
      <c r="L1477" s="203">
        <v>200</v>
      </c>
      <c r="M1477" s="203">
        <v>80</v>
      </c>
      <c r="N1477" s="203">
        <v>3</v>
      </c>
      <c r="O1477" s="204" t="s">
        <v>3190</v>
      </c>
      <c r="P1477" s="203" t="s">
        <v>3190</v>
      </c>
      <c r="Q1477" s="197"/>
      <c r="R1477" s="197" t="s">
        <v>1159</v>
      </c>
    </row>
    <row r="1478" spans="1:18" s="205" customFormat="1" ht="10.199999999999999">
      <c r="A1478" s="197" t="s">
        <v>3179</v>
      </c>
      <c r="B1478" s="197" t="s">
        <v>3233</v>
      </c>
      <c r="C1478" s="198">
        <v>2608637724</v>
      </c>
      <c r="D1478" s="199" t="s">
        <v>3649</v>
      </c>
      <c r="E1478" s="200"/>
      <c r="F1478" s="201">
        <f t="shared" si="23"/>
        <v>3.3839999999999999</v>
      </c>
      <c r="G1478" s="201">
        <v>2.82</v>
      </c>
      <c r="H1478" s="199"/>
      <c r="I1478" s="197"/>
      <c r="J1478" s="197" t="s">
        <v>411</v>
      </c>
      <c r="K1478" s="202" t="s">
        <v>3650</v>
      </c>
      <c r="L1478" s="203">
        <v>170</v>
      </c>
      <c r="M1478" s="203">
        <v>57</v>
      </c>
      <c r="N1478" s="203">
        <v>3</v>
      </c>
      <c r="O1478" s="204" t="s">
        <v>3651</v>
      </c>
      <c r="P1478" s="203" t="s">
        <v>3651</v>
      </c>
      <c r="Q1478" s="197"/>
      <c r="R1478" s="197" t="s">
        <v>1159</v>
      </c>
    </row>
    <row r="1479" spans="1:18" s="205" customFormat="1" ht="10.199999999999999">
      <c r="A1479" s="197" t="s">
        <v>3179</v>
      </c>
      <c r="B1479" s="197" t="s">
        <v>3233</v>
      </c>
      <c r="C1479" s="198">
        <v>2608637788</v>
      </c>
      <c r="D1479" s="199" t="s">
        <v>3652</v>
      </c>
      <c r="E1479" s="200"/>
      <c r="F1479" s="201">
        <f t="shared" si="23"/>
        <v>1.728</v>
      </c>
      <c r="G1479" s="201">
        <v>1.44</v>
      </c>
      <c r="H1479" s="199"/>
      <c r="I1479" s="197"/>
      <c r="J1479" s="197" t="s">
        <v>411</v>
      </c>
      <c r="K1479" s="202" t="s">
        <v>3653</v>
      </c>
      <c r="L1479" s="203">
        <v>170</v>
      </c>
      <c r="M1479" s="203">
        <v>55</v>
      </c>
      <c r="N1479" s="203">
        <v>2</v>
      </c>
      <c r="O1479" s="204" t="s">
        <v>3651</v>
      </c>
      <c r="P1479" s="203" t="s">
        <v>3651</v>
      </c>
      <c r="Q1479" s="197"/>
      <c r="R1479" s="197" t="s">
        <v>3372</v>
      </c>
    </row>
    <row r="1480" spans="1:18" s="205" customFormat="1" ht="10.199999999999999">
      <c r="A1480" s="197" t="s">
        <v>3179</v>
      </c>
      <c r="B1480" s="197" t="s">
        <v>3233</v>
      </c>
      <c r="C1480" s="198">
        <v>2608637876</v>
      </c>
      <c r="D1480" s="199" t="s">
        <v>3654</v>
      </c>
      <c r="E1480" s="200"/>
      <c r="F1480" s="201">
        <f t="shared" si="23"/>
        <v>53.16</v>
      </c>
      <c r="G1480" s="201">
        <v>44.3</v>
      </c>
      <c r="H1480" s="199"/>
      <c r="I1480" s="197"/>
      <c r="J1480" s="197" t="s">
        <v>411</v>
      </c>
      <c r="K1480" s="202" t="s">
        <v>3655</v>
      </c>
      <c r="L1480" s="203">
        <v>105</v>
      </c>
      <c r="M1480" s="203">
        <v>50</v>
      </c>
      <c r="N1480" s="203">
        <v>50</v>
      </c>
      <c r="O1480" s="204" t="s">
        <v>3656</v>
      </c>
      <c r="P1480" s="203" t="s">
        <v>3656</v>
      </c>
      <c r="Q1480" s="197"/>
      <c r="R1480" s="197" t="s">
        <v>1159</v>
      </c>
    </row>
    <row r="1481" spans="1:18" s="205" customFormat="1" ht="10.199999999999999">
      <c r="A1481" s="197" t="s">
        <v>3179</v>
      </c>
      <c r="B1481" s="197" t="s">
        <v>3233</v>
      </c>
      <c r="C1481" s="198">
        <v>2608637877</v>
      </c>
      <c r="D1481" s="199" t="s">
        <v>3657</v>
      </c>
      <c r="E1481" s="200"/>
      <c r="F1481" s="201">
        <f t="shared" ref="F1481:F1544" si="24">G1481*1.2</f>
        <v>54.108000000000004</v>
      </c>
      <c r="G1481" s="201">
        <v>45.09</v>
      </c>
      <c r="H1481" s="199"/>
      <c r="I1481" s="197"/>
      <c r="J1481" s="197" t="s">
        <v>411</v>
      </c>
      <c r="K1481" s="202" t="s">
        <v>3658</v>
      </c>
      <c r="L1481" s="203">
        <v>105</v>
      </c>
      <c r="M1481" s="203">
        <v>51</v>
      </c>
      <c r="N1481" s="203">
        <v>51</v>
      </c>
      <c r="O1481" s="204" t="s">
        <v>3659</v>
      </c>
      <c r="P1481" s="203" t="s">
        <v>3659</v>
      </c>
      <c r="Q1481" s="197"/>
      <c r="R1481" s="197" t="s">
        <v>1159</v>
      </c>
    </row>
    <row r="1482" spans="1:18" s="205" customFormat="1" ht="10.199999999999999">
      <c r="A1482" s="197" t="s">
        <v>3179</v>
      </c>
      <c r="B1482" s="197" t="s">
        <v>3233</v>
      </c>
      <c r="C1482" s="198">
        <v>2608637878</v>
      </c>
      <c r="D1482" s="199" t="s">
        <v>3660</v>
      </c>
      <c r="E1482" s="200"/>
      <c r="F1482" s="201">
        <f t="shared" si="24"/>
        <v>32.844000000000001</v>
      </c>
      <c r="G1482" s="201">
        <v>27.37</v>
      </c>
      <c r="H1482" s="199"/>
      <c r="I1482" s="197"/>
      <c r="J1482" s="197" t="s">
        <v>411</v>
      </c>
      <c r="K1482" s="202" t="s">
        <v>3661</v>
      </c>
      <c r="L1482" s="203">
        <v>105</v>
      </c>
      <c r="M1482" s="203">
        <v>50</v>
      </c>
      <c r="N1482" s="203">
        <v>50</v>
      </c>
      <c r="O1482" s="204" t="s">
        <v>3662</v>
      </c>
      <c r="P1482" s="203" t="s">
        <v>3662</v>
      </c>
      <c r="Q1482" s="197"/>
      <c r="R1482" s="197" t="s">
        <v>1159</v>
      </c>
    </row>
    <row r="1483" spans="1:18" s="205" customFormat="1" ht="10.199999999999999">
      <c r="A1483" s="197" t="s">
        <v>3179</v>
      </c>
      <c r="B1483" s="197" t="s">
        <v>3233</v>
      </c>
      <c r="C1483" s="198">
        <v>2608637879</v>
      </c>
      <c r="D1483" s="199" t="s">
        <v>3663</v>
      </c>
      <c r="E1483" s="200"/>
      <c r="F1483" s="201">
        <f t="shared" si="24"/>
        <v>33.347999999999999</v>
      </c>
      <c r="G1483" s="201">
        <v>27.79</v>
      </c>
      <c r="H1483" s="199"/>
      <c r="I1483" s="197"/>
      <c r="J1483" s="197" t="s">
        <v>411</v>
      </c>
      <c r="K1483" s="202" t="s">
        <v>3664</v>
      </c>
      <c r="L1483" s="203">
        <v>85</v>
      </c>
      <c r="M1483" s="203">
        <v>50</v>
      </c>
      <c r="N1483" s="203">
        <v>50</v>
      </c>
      <c r="O1483" s="204" t="s">
        <v>3665</v>
      </c>
      <c r="P1483" s="203" t="s">
        <v>3665</v>
      </c>
      <c r="Q1483" s="197"/>
      <c r="R1483" s="197" t="s">
        <v>1159</v>
      </c>
    </row>
    <row r="1484" spans="1:18" s="205" customFormat="1" ht="10.199999999999999">
      <c r="A1484" s="197" t="s">
        <v>3179</v>
      </c>
      <c r="B1484" s="197" t="s">
        <v>3233</v>
      </c>
      <c r="C1484" s="198">
        <v>2608637880</v>
      </c>
      <c r="D1484" s="199" t="s">
        <v>3666</v>
      </c>
      <c r="E1484" s="200"/>
      <c r="F1484" s="201">
        <f t="shared" si="24"/>
        <v>45.527999999999999</v>
      </c>
      <c r="G1484" s="201">
        <v>37.94</v>
      </c>
      <c r="H1484" s="199"/>
      <c r="I1484" s="197"/>
      <c r="J1484" s="197" t="s">
        <v>411</v>
      </c>
      <c r="K1484" s="202" t="s">
        <v>3667</v>
      </c>
      <c r="L1484" s="203">
        <v>105</v>
      </c>
      <c r="M1484" s="203">
        <v>50</v>
      </c>
      <c r="N1484" s="203">
        <v>50</v>
      </c>
      <c r="O1484" s="204" t="s">
        <v>3668</v>
      </c>
      <c r="P1484" s="203" t="s">
        <v>3668</v>
      </c>
      <c r="Q1484" s="197"/>
      <c r="R1484" s="197" t="s">
        <v>1159</v>
      </c>
    </row>
    <row r="1485" spans="1:18" s="205" customFormat="1" ht="10.199999999999999">
      <c r="A1485" s="197" t="s">
        <v>3179</v>
      </c>
      <c r="B1485" s="197" t="s">
        <v>3233</v>
      </c>
      <c r="C1485" s="198">
        <v>2608637881</v>
      </c>
      <c r="D1485" s="199" t="s">
        <v>3669</v>
      </c>
      <c r="E1485" s="200"/>
      <c r="F1485" s="201">
        <f t="shared" si="24"/>
        <v>56.183999999999997</v>
      </c>
      <c r="G1485" s="201">
        <v>46.82</v>
      </c>
      <c r="H1485" s="199"/>
      <c r="I1485" s="197"/>
      <c r="J1485" s="197" t="s">
        <v>411</v>
      </c>
      <c r="K1485" s="202" t="s">
        <v>3670</v>
      </c>
      <c r="L1485" s="203">
        <v>105</v>
      </c>
      <c r="M1485" s="203">
        <v>50</v>
      </c>
      <c r="N1485" s="203">
        <v>50</v>
      </c>
      <c r="O1485" s="204" t="s">
        <v>3671</v>
      </c>
      <c r="P1485" s="203" t="s">
        <v>3671</v>
      </c>
      <c r="Q1485" s="197"/>
      <c r="R1485" s="197" t="s">
        <v>1159</v>
      </c>
    </row>
    <row r="1486" spans="1:18" s="205" customFormat="1" ht="10.199999999999999">
      <c r="A1486" s="197" t="s">
        <v>3179</v>
      </c>
      <c r="B1486" s="197" t="s">
        <v>3233</v>
      </c>
      <c r="C1486" s="198">
        <v>2608637944</v>
      </c>
      <c r="D1486" s="199" t="s">
        <v>3672</v>
      </c>
      <c r="E1486" s="200"/>
      <c r="F1486" s="201">
        <f t="shared" si="24"/>
        <v>7.7039999999999997</v>
      </c>
      <c r="G1486" s="201">
        <v>6.42</v>
      </c>
      <c r="H1486" s="199"/>
      <c r="I1486" s="197"/>
      <c r="J1486" s="197" t="s">
        <v>411</v>
      </c>
      <c r="K1486" s="202" t="s">
        <v>3673</v>
      </c>
      <c r="L1486" s="203">
        <v>220</v>
      </c>
      <c r="M1486" s="203">
        <v>80</v>
      </c>
      <c r="N1486" s="203">
        <v>2</v>
      </c>
      <c r="O1486" s="204" t="s">
        <v>3190</v>
      </c>
      <c r="P1486" s="203" t="s">
        <v>3190</v>
      </c>
      <c r="Q1486" s="197"/>
      <c r="R1486" s="197" t="s">
        <v>1159</v>
      </c>
    </row>
    <row r="1487" spans="1:18" s="205" customFormat="1" ht="10.199999999999999">
      <c r="A1487" s="197" t="s">
        <v>3179</v>
      </c>
      <c r="B1487" s="197" t="s">
        <v>3233</v>
      </c>
      <c r="C1487" s="198">
        <v>2608638470</v>
      </c>
      <c r="D1487" s="199" t="s">
        <v>3674</v>
      </c>
      <c r="E1487" s="200"/>
      <c r="F1487" s="201">
        <f t="shared" si="24"/>
        <v>23.099999999999998</v>
      </c>
      <c r="G1487" s="201">
        <v>19.25</v>
      </c>
      <c r="H1487" s="199"/>
      <c r="I1487" s="197"/>
      <c r="J1487" s="197" t="s">
        <v>411</v>
      </c>
      <c r="K1487" s="202" t="s">
        <v>3675</v>
      </c>
      <c r="L1487" s="203">
        <v>97</v>
      </c>
      <c r="M1487" s="203">
        <v>41</v>
      </c>
      <c r="N1487" s="203">
        <v>13</v>
      </c>
      <c r="O1487" s="204" t="s">
        <v>3676</v>
      </c>
      <c r="P1487" s="203" t="s">
        <v>3676</v>
      </c>
      <c r="Q1487" s="197"/>
      <c r="R1487" s="197" t="s">
        <v>1159</v>
      </c>
    </row>
    <row r="1488" spans="1:18" s="205" customFormat="1" ht="10.199999999999999">
      <c r="A1488" s="197" t="s">
        <v>3179</v>
      </c>
      <c r="B1488" s="197" t="s">
        <v>3233</v>
      </c>
      <c r="C1488" s="198">
        <v>2608638471</v>
      </c>
      <c r="D1488" s="199" t="s">
        <v>3677</v>
      </c>
      <c r="E1488" s="200"/>
      <c r="F1488" s="201">
        <f t="shared" si="24"/>
        <v>11.712</v>
      </c>
      <c r="G1488" s="201">
        <v>9.76</v>
      </c>
      <c r="H1488" s="199"/>
      <c r="I1488" s="197"/>
      <c r="J1488" s="197" t="s">
        <v>411</v>
      </c>
      <c r="K1488" s="202" t="s">
        <v>3678</v>
      </c>
      <c r="L1488" s="203">
        <v>97</v>
      </c>
      <c r="M1488" s="203">
        <v>40</v>
      </c>
      <c r="N1488" s="203">
        <v>12</v>
      </c>
      <c r="O1488" s="204" t="s">
        <v>3679</v>
      </c>
      <c r="P1488" s="203" t="s">
        <v>3679</v>
      </c>
      <c r="Q1488" s="197"/>
      <c r="R1488" s="197" t="s">
        <v>1159</v>
      </c>
    </row>
    <row r="1489" spans="1:20" s="205" customFormat="1" ht="10.199999999999999">
      <c r="A1489" s="197" t="s">
        <v>3179</v>
      </c>
      <c r="B1489" s="197" t="s">
        <v>3233</v>
      </c>
      <c r="C1489" s="198">
        <v>2608638472</v>
      </c>
      <c r="D1489" s="199" t="s">
        <v>3680</v>
      </c>
      <c r="E1489" s="200"/>
      <c r="F1489" s="201">
        <f t="shared" si="24"/>
        <v>4.7160000000000002</v>
      </c>
      <c r="G1489" s="201">
        <v>3.93</v>
      </c>
      <c r="H1489" s="199"/>
      <c r="I1489" s="197"/>
      <c r="J1489" s="197" t="s">
        <v>411</v>
      </c>
      <c r="K1489" s="202" t="s">
        <v>3681</v>
      </c>
      <c r="L1489" s="203">
        <v>170</v>
      </c>
      <c r="M1489" s="203">
        <v>55</v>
      </c>
      <c r="N1489" s="203">
        <v>2</v>
      </c>
      <c r="O1489" s="204" t="s">
        <v>3404</v>
      </c>
      <c r="P1489" s="203" t="s">
        <v>3404</v>
      </c>
      <c r="Q1489" s="197"/>
      <c r="R1489" s="197" t="s">
        <v>3372</v>
      </c>
    </row>
    <row r="1490" spans="1:20" s="205" customFormat="1" ht="10.199999999999999">
      <c r="A1490" s="197" t="s">
        <v>3179</v>
      </c>
      <c r="B1490" s="197" t="s">
        <v>3233</v>
      </c>
      <c r="C1490" s="198">
        <v>2608638473</v>
      </c>
      <c r="D1490" s="199" t="s">
        <v>3682</v>
      </c>
      <c r="E1490" s="200"/>
      <c r="F1490" s="201">
        <f t="shared" si="24"/>
        <v>6.5519999999999996</v>
      </c>
      <c r="G1490" s="201">
        <v>5.46</v>
      </c>
      <c r="H1490" s="199"/>
      <c r="I1490" s="197"/>
      <c r="J1490" s="197" t="s">
        <v>411</v>
      </c>
      <c r="K1490" s="202" t="s">
        <v>3683</v>
      </c>
      <c r="L1490" s="203">
        <v>170</v>
      </c>
      <c r="M1490" s="203">
        <v>80</v>
      </c>
      <c r="N1490" s="203">
        <v>2</v>
      </c>
      <c r="O1490" s="204" t="s">
        <v>3491</v>
      </c>
      <c r="P1490" s="203" t="s">
        <v>3491</v>
      </c>
      <c r="Q1490" s="197"/>
      <c r="R1490" s="197" t="s">
        <v>3372</v>
      </c>
    </row>
    <row r="1491" spans="1:20" s="205" customFormat="1" ht="10.199999999999999">
      <c r="A1491" s="197" t="s">
        <v>3179</v>
      </c>
      <c r="B1491" s="197" t="s">
        <v>3233</v>
      </c>
      <c r="C1491" s="198">
        <v>2608638474</v>
      </c>
      <c r="D1491" s="199" t="s">
        <v>3684</v>
      </c>
      <c r="E1491" s="200"/>
      <c r="F1491" s="201">
        <f t="shared" si="24"/>
        <v>33.984000000000002</v>
      </c>
      <c r="G1491" s="201">
        <v>28.32</v>
      </c>
      <c r="H1491" s="199"/>
      <c r="I1491" s="197"/>
      <c r="J1491" s="197" t="s">
        <v>411</v>
      </c>
      <c r="K1491" s="202" t="s">
        <v>3685</v>
      </c>
      <c r="L1491" s="203">
        <v>120</v>
      </c>
      <c r="M1491" s="203">
        <v>40</v>
      </c>
      <c r="N1491" s="203">
        <v>13</v>
      </c>
      <c r="O1491" s="204" t="s">
        <v>3686</v>
      </c>
      <c r="P1491" s="203" t="s">
        <v>3686</v>
      </c>
      <c r="Q1491" s="197"/>
      <c r="R1491" s="197" t="s">
        <v>1159</v>
      </c>
    </row>
    <row r="1492" spans="1:20" s="205" customFormat="1" ht="10.199999999999999">
      <c r="A1492" s="197" t="s">
        <v>3179</v>
      </c>
      <c r="B1492" s="197" t="s">
        <v>3233</v>
      </c>
      <c r="C1492" s="198">
        <v>2608638698</v>
      </c>
      <c r="D1492" s="199" t="s">
        <v>3687</v>
      </c>
      <c r="E1492" s="200"/>
      <c r="F1492" s="201">
        <f t="shared" si="24"/>
        <v>5.3879999999999999</v>
      </c>
      <c r="G1492" s="201">
        <v>4.49</v>
      </c>
      <c r="H1492" s="199"/>
      <c r="I1492" s="197"/>
      <c r="J1492" s="197" t="s">
        <v>411</v>
      </c>
      <c r="K1492" s="202" t="s">
        <v>3688</v>
      </c>
      <c r="L1492" s="203">
        <v>200</v>
      </c>
      <c r="M1492" s="203">
        <v>55</v>
      </c>
      <c r="N1492" s="203">
        <v>3</v>
      </c>
      <c r="O1492" s="204" t="s">
        <v>3285</v>
      </c>
      <c r="P1492" s="203" t="s">
        <v>3285</v>
      </c>
      <c r="Q1492" s="197"/>
      <c r="R1492" s="197" t="s">
        <v>3184</v>
      </c>
    </row>
    <row r="1493" spans="1:20" s="205" customFormat="1" ht="10.199999999999999">
      <c r="A1493" s="197" t="s">
        <v>3179</v>
      </c>
      <c r="B1493" s="197" t="s">
        <v>3233</v>
      </c>
      <c r="C1493" s="198">
        <v>2608638700</v>
      </c>
      <c r="D1493" s="199" t="s">
        <v>3689</v>
      </c>
      <c r="E1493" s="200"/>
      <c r="F1493" s="201">
        <f t="shared" si="24"/>
        <v>98.36399999999999</v>
      </c>
      <c r="G1493" s="201">
        <v>81.97</v>
      </c>
      <c r="H1493" s="199"/>
      <c r="I1493" s="197"/>
      <c r="J1493" s="197" t="s">
        <v>411</v>
      </c>
      <c r="K1493" s="202" t="s">
        <v>3690</v>
      </c>
      <c r="L1493" s="203">
        <v>105</v>
      </c>
      <c r="M1493" s="203">
        <v>50</v>
      </c>
      <c r="N1493" s="203">
        <v>50</v>
      </c>
      <c r="O1493" s="204" t="s">
        <v>3691</v>
      </c>
      <c r="P1493" s="203" t="s">
        <v>3691</v>
      </c>
      <c r="Q1493" s="197"/>
      <c r="R1493" s="197" t="s">
        <v>1159</v>
      </c>
    </row>
    <row r="1494" spans="1:20" s="205" customFormat="1" ht="10.199999999999999">
      <c r="A1494" s="197" t="s">
        <v>3179</v>
      </c>
      <c r="B1494" s="197" t="s">
        <v>3233</v>
      </c>
      <c r="C1494" s="198">
        <v>2608663314</v>
      </c>
      <c r="D1494" s="199" t="s">
        <v>3692</v>
      </c>
      <c r="E1494" s="200"/>
      <c r="F1494" s="201">
        <f t="shared" si="24"/>
        <v>20.34</v>
      </c>
      <c r="G1494" s="201">
        <v>16.95</v>
      </c>
      <c r="H1494" s="199"/>
      <c r="I1494" s="197"/>
      <c r="J1494" s="197" t="s">
        <v>411</v>
      </c>
      <c r="K1494" s="202" t="s">
        <v>3693</v>
      </c>
      <c r="L1494" s="203">
        <v>250</v>
      </c>
      <c r="M1494" s="203">
        <v>55</v>
      </c>
      <c r="N1494" s="203">
        <v>3</v>
      </c>
      <c r="O1494" s="204" t="s">
        <v>3568</v>
      </c>
      <c r="P1494" s="203" t="s">
        <v>3568</v>
      </c>
      <c r="Q1494" s="197"/>
      <c r="R1494" s="197" t="s">
        <v>1159</v>
      </c>
    </row>
    <row r="1495" spans="1:20" s="205" customFormat="1" ht="10.199999999999999">
      <c r="A1495" s="197" t="s">
        <v>3179</v>
      </c>
      <c r="B1495" s="197" t="s">
        <v>3233</v>
      </c>
      <c r="C1495" s="198">
        <v>2608663750</v>
      </c>
      <c r="D1495" s="199" t="s">
        <v>3694</v>
      </c>
      <c r="E1495" s="200"/>
      <c r="F1495" s="201">
        <f t="shared" si="24"/>
        <v>6.1440000000000001</v>
      </c>
      <c r="G1495" s="201">
        <v>5.12</v>
      </c>
      <c r="H1495" s="199"/>
      <c r="I1495" s="197"/>
      <c r="J1495" s="197" t="s">
        <v>411</v>
      </c>
      <c r="K1495" s="202" t="s">
        <v>3695</v>
      </c>
      <c r="L1495" s="203">
        <v>200</v>
      </c>
      <c r="M1495" s="203">
        <v>55</v>
      </c>
      <c r="N1495" s="203">
        <v>2</v>
      </c>
      <c r="O1495" s="204" t="s">
        <v>3369</v>
      </c>
      <c r="P1495" s="203" t="s">
        <v>3369</v>
      </c>
      <c r="Q1495" s="197"/>
      <c r="R1495" s="197" t="s">
        <v>3372</v>
      </c>
    </row>
    <row r="1496" spans="1:20" s="205" customFormat="1" ht="10.199999999999999">
      <c r="A1496" s="197" t="s">
        <v>3179</v>
      </c>
      <c r="B1496" s="197" t="s">
        <v>3233</v>
      </c>
      <c r="C1496" s="198">
        <v>2608663751</v>
      </c>
      <c r="D1496" s="199" t="s">
        <v>3696</v>
      </c>
      <c r="E1496" s="200"/>
      <c r="F1496" s="201">
        <f t="shared" si="24"/>
        <v>8.9159999999999986</v>
      </c>
      <c r="G1496" s="201">
        <v>7.43</v>
      </c>
      <c r="H1496" s="199"/>
      <c r="I1496" s="197"/>
      <c r="J1496" s="197" t="s">
        <v>411</v>
      </c>
      <c r="K1496" s="202" t="s">
        <v>3697</v>
      </c>
      <c r="L1496" s="203">
        <v>200</v>
      </c>
      <c r="M1496" s="203">
        <v>80</v>
      </c>
      <c r="N1496" s="203">
        <v>2</v>
      </c>
      <c r="O1496" s="204" t="s">
        <v>3183</v>
      </c>
      <c r="P1496" s="203" t="s">
        <v>3183</v>
      </c>
      <c r="Q1496" s="197"/>
      <c r="R1496" s="197" t="s">
        <v>3372</v>
      </c>
    </row>
    <row r="1497" spans="1:20" s="205" customFormat="1" ht="10.199999999999999">
      <c r="A1497" s="197" t="s">
        <v>3179</v>
      </c>
      <c r="B1497" s="197" t="s">
        <v>3233</v>
      </c>
      <c r="C1497" s="198">
        <v>2608663752</v>
      </c>
      <c r="D1497" s="199" t="s">
        <v>3698</v>
      </c>
      <c r="E1497" s="200"/>
      <c r="F1497" s="201">
        <f t="shared" si="24"/>
        <v>41.783999999999999</v>
      </c>
      <c r="G1497" s="201">
        <v>34.82</v>
      </c>
      <c r="H1497" s="199"/>
      <c r="I1497" s="197"/>
      <c r="J1497" s="197" t="s">
        <v>411</v>
      </c>
      <c r="K1497" s="202" t="s">
        <v>3699</v>
      </c>
      <c r="L1497" s="203">
        <v>140</v>
      </c>
      <c r="M1497" s="203">
        <v>50</v>
      </c>
      <c r="N1497" s="203">
        <v>15</v>
      </c>
      <c r="O1497" s="204" t="s">
        <v>3496</v>
      </c>
      <c r="P1497" s="203" t="s">
        <v>3496</v>
      </c>
      <c r="Q1497" s="197"/>
      <c r="R1497" s="197" t="s">
        <v>1159</v>
      </c>
    </row>
    <row r="1498" spans="1:20" s="205" customFormat="1" ht="10.199999999999999">
      <c r="A1498" s="197" t="s">
        <v>3179</v>
      </c>
      <c r="B1498" s="197" t="s">
        <v>3233</v>
      </c>
      <c r="C1498" s="198">
        <v>2608663753</v>
      </c>
      <c r="D1498" s="199" t="s">
        <v>3700</v>
      </c>
      <c r="E1498" s="200"/>
      <c r="F1498" s="201">
        <f t="shared" si="24"/>
        <v>133.81200000000001</v>
      </c>
      <c r="G1498" s="201">
        <v>111.51</v>
      </c>
      <c r="H1498" s="199"/>
      <c r="I1498" s="197"/>
      <c r="J1498" s="197" t="s">
        <v>411</v>
      </c>
      <c r="K1498" s="202" t="s">
        <v>3701</v>
      </c>
      <c r="L1498" s="203">
        <v>120</v>
      </c>
      <c r="M1498" s="203">
        <v>50</v>
      </c>
      <c r="N1498" s="203">
        <v>50</v>
      </c>
      <c r="O1498" s="204" t="s">
        <v>3702</v>
      </c>
      <c r="P1498" s="203" t="s">
        <v>3702</v>
      </c>
      <c r="Q1498" s="197"/>
      <c r="R1498" s="197" t="s">
        <v>1159</v>
      </c>
    </row>
    <row r="1499" spans="1:20" s="205" customFormat="1" ht="10.199999999999999">
      <c r="A1499" s="197" t="s">
        <v>3179</v>
      </c>
      <c r="B1499" s="197" t="s">
        <v>3233</v>
      </c>
      <c r="C1499" s="198">
        <v>2608663867</v>
      </c>
      <c r="D1499" s="199" t="s">
        <v>3703</v>
      </c>
      <c r="E1499" s="200"/>
      <c r="F1499" s="201">
        <f t="shared" si="24"/>
        <v>7.4039999999999999</v>
      </c>
      <c r="G1499" s="201">
        <v>6.17</v>
      </c>
      <c r="H1499" s="199"/>
      <c r="I1499" s="197"/>
      <c r="J1499" s="197" t="s">
        <v>411</v>
      </c>
      <c r="K1499" s="202" t="s">
        <v>3704</v>
      </c>
      <c r="L1499" s="203">
        <v>200</v>
      </c>
      <c r="M1499" s="203">
        <v>55</v>
      </c>
      <c r="N1499" s="203">
        <v>3</v>
      </c>
      <c r="O1499" s="204" t="s">
        <v>3422</v>
      </c>
      <c r="P1499" s="203" t="s">
        <v>3422</v>
      </c>
      <c r="Q1499" s="197"/>
      <c r="R1499" s="197" t="s">
        <v>1159</v>
      </c>
    </row>
    <row r="1500" spans="1:20" s="205" customFormat="1" ht="10.199999999999999">
      <c r="A1500" s="197" t="s">
        <v>3179</v>
      </c>
      <c r="B1500" s="197" t="s">
        <v>3233</v>
      </c>
      <c r="C1500" s="198">
        <v>2608663868</v>
      </c>
      <c r="D1500" s="199" t="s">
        <v>3705</v>
      </c>
      <c r="E1500" s="200"/>
      <c r="F1500" s="201">
        <f t="shared" si="24"/>
        <v>11.208</v>
      </c>
      <c r="G1500" s="201">
        <v>9.34</v>
      </c>
      <c r="H1500" s="199"/>
      <c r="I1500" s="197"/>
      <c r="J1500" s="197" t="s">
        <v>411</v>
      </c>
      <c r="K1500" s="202" t="s">
        <v>3706</v>
      </c>
      <c r="L1500" s="203">
        <v>200</v>
      </c>
      <c r="M1500" s="203">
        <v>80</v>
      </c>
      <c r="N1500" s="203">
        <v>3</v>
      </c>
      <c r="O1500" s="204" t="s">
        <v>3491</v>
      </c>
      <c r="P1500" s="203" t="s">
        <v>3491</v>
      </c>
      <c r="Q1500" s="197"/>
      <c r="R1500" s="197" t="s">
        <v>1159</v>
      </c>
    </row>
    <row r="1501" spans="1:20" s="205" customFormat="1" ht="10.199999999999999">
      <c r="A1501" s="197" t="s">
        <v>3179</v>
      </c>
      <c r="B1501" s="197" t="s">
        <v>3233</v>
      </c>
      <c r="C1501" s="198">
        <v>2608663869</v>
      </c>
      <c r="D1501" s="199" t="s">
        <v>3707</v>
      </c>
      <c r="E1501" s="200"/>
      <c r="F1501" s="201">
        <f t="shared" si="24"/>
        <v>50.304000000000002</v>
      </c>
      <c r="G1501" s="201">
        <v>41.92</v>
      </c>
      <c r="H1501" s="199"/>
      <c r="I1501" s="197"/>
      <c r="J1501" s="197" t="s">
        <v>411</v>
      </c>
      <c r="K1501" s="202" t="s">
        <v>3708</v>
      </c>
      <c r="L1501" s="203">
        <v>140</v>
      </c>
      <c r="M1501" s="203">
        <v>50</v>
      </c>
      <c r="N1501" s="203">
        <v>15</v>
      </c>
      <c r="O1501" s="204" t="s">
        <v>3236</v>
      </c>
      <c r="P1501" s="203" t="s">
        <v>3236</v>
      </c>
      <c r="Q1501" s="197"/>
      <c r="R1501" s="197" t="s">
        <v>1159</v>
      </c>
    </row>
    <row r="1502" spans="1:20" s="205" customFormat="1" ht="10.199999999999999">
      <c r="A1502" s="197" t="s">
        <v>4007</v>
      </c>
      <c r="B1502" s="197" t="s">
        <v>3233</v>
      </c>
      <c r="C1502" s="198">
        <v>2607019458</v>
      </c>
      <c r="D1502" s="199" t="s">
        <v>4220</v>
      </c>
      <c r="E1502" s="200"/>
      <c r="F1502" s="201">
        <f t="shared" si="24"/>
        <v>6.7439999999999998</v>
      </c>
      <c r="G1502" s="201">
        <v>5.62</v>
      </c>
      <c r="H1502" s="199"/>
      <c r="I1502" s="197"/>
      <c r="J1502" s="197" t="s">
        <v>411</v>
      </c>
      <c r="K1502" s="202" t="s">
        <v>4221</v>
      </c>
      <c r="L1502" s="203">
        <v>160</v>
      </c>
      <c r="M1502" s="203">
        <v>60</v>
      </c>
      <c r="N1502" s="203">
        <v>15</v>
      </c>
      <c r="O1502" s="204" t="s">
        <v>4222</v>
      </c>
      <c r="P1502" s="203" t="s">
        <v>4222</v>
      </c>
      <c r="Q1502" s="197"/>
      <c r="R1502" s="197" t="s">
        <v>3364</v>
      </c>
    </row>
    <row r="1503" spans="1:20" s="205" customFormat="1" ht="10.199999999999999">
      <c r="A1503" s="197" t="s">
        <v>4007</v>
      </c>
      <c r="B1503" s="197" t="s">
        <v>3233</v>
      </c>
      <c r="C1503" s="198">
        <v>2607019459</v>
      </c>
      <c r="D1503" s="199" t="s">
        <v>4223</v>
      </c>
      <c r="E1503" s="200"/>
      <c r="F1503" s="201">
        <f t="shared" si="24"/>
        <v>7.6920000000000002</v>
      </c>
      <c r="G1503" s="201">
        <v>6.41</v>
      </c>
      <c r="H1503" s="199"/>
      <c r="I1503" s="197"/>
      <c r="J1503" s="197" t="s">
        <v>411</v>
      </c>
      <c r="K1503" s="202" t="s">
        <v>4224</v>
      </c>
      <c r="L1503" s="203">
        <v>160</v>
      </c>
      <c r="M1503" s="203">
        <v>55</v>
      </c>
      <c r="N1503" s="203">
        <v>20</v>
      </c>
      <c r="O1503" s="204" t="s">
        <v>3531</v>
      </c>
      <c r="P1503" s="203" t="s">
        <v>3531</v>
      </c>
      <c r="Q1503" s="197"/>
      <c r="R1503" s="197" t="s">
        <v>3184</v>
      </c>
    </row>
    <row r="1504" spans="1:20" s="205" customFormat="1">
      <c r="A1504" s="199" t="s">
        <v>3179</v>
      </c>
      <c r="B1504" s="199" t="s">
        <v>3233</v>
      </c>
      <c r="C1504" s="624">
        <v>2608635521</v>
      </c>
      <c r="D1504" s="625" t="s">
        <v>12861</v>
      </c>
      <c r="E1504" s="199"/>
      <c r="F1504" s="201">
        <f t="shared" si="24"/>
        <v>17.256</v>
      </c>
      <c r="G1504" s="201">
        <v>14.38</v>
      </c>
      <c r="H1504" s="199"/>
      <c r="I1504" s="199"/>
      <c r="J1504" s="626" t="s">
        <v>411</v>
      </c>
      <c r="K1504" s="202">
        <v>3165140688178</v>
      </c>
      <c r="L1504" s="203">
        <v>215</v>
      </c>
      <c r="M1504" s="203">
        <v>52</v>
      </c>
      <c r="N1504" s="203">
        <v>5</v>
      </c>
      <c r="O1504" s="204">
        <v>0.05</v>
      </c>
      <c r="P1504" s="203">
        <v>0.05</v>
      </c>
      <c r="Q1504" s="627"/>
      <c r="R1504" s="627"/>
      <c r="S1504" s="218"/>
      <c r="T1504" s="218"/>
    </row>
    <row r="1505" spans="1:20" s="205" customFormat="1">
      <c r="A1505" s="199" t="s">
        <v>3179</v>
      </c>
      <c r="B1505" s="199" t="s">
        <v>3233</v>
      </c>
      <c r="C1505" s="624">
        <v>2608636697</v>
      </c>
      <c r="D1505" s="625" t="s">
        <v>12862</v>
      </c>
      <c r="E1505" s="199"/>
      <c r="F1505" s="201">
        <f t="shared" si="24"/>
        <v>40.368000000000002</v>
      </c>
      <c r="G1505" s="201">
        <v>33.64</v>
      </c>
      <c r="H1505" s="199"/>
      <c r="I1505" s="199"/>
      <c r="J1505" s="626" t="s">
        <v>528</v>
      </c>
      <c r="K1505" s="202">
        <v>3165140596848</v>
      </c>
      <c r="L1505" s="203">
        <v>115</v>
      </c>
      <c r="M1505" s="203">
        <v>40</v>
      </c>
      <c r="N1505" s="203">
        <v>15</v>
      </c>
      <c r="O1505" s="204">
        <v>0.12</v>
      </c>
      <c r="P1505" s="203">
        <v>0.12</v>
      </c>
      <c r="Q1505" s="627"/>
      <c r="R1505" s="197" t="s">
        <v>14294</v>
      </c>
      <c r="S1505" s="218"/>
      <c r="T1505" s="218"/>
    </row>
    <row r="1506" spans="1:20" s="205" customFormat="1">
      <c r="A1506" s="199" t="s">
        <v>3179</v>
      </c>
      <c r="B1506" s="199" t="s">
        <v>3233</v>
      </c>
      <c r="C1506" s="624">
        <v>2608636700</v>
      </c>
      <c r="D1506" s="625" t="s">
        <v>12863</v>
      </c>
      <c r="E1506" s="199"/>
      <c r="F1506" s="201">
        <f t="shared" si="24"/>
        <v>40.368000000000002</v>
      </c>
      <c r="G1506" s="201">
        <v>33.64</v>
      </c>
      <c r="H1506" s="199"/>
      <c r="I1506" s="199"/>
      <c r="J1506" s="626" t="s">
        <v>528</v>
      </c>
      <c r="K1506" s="202">
        <v>3165140596947</v>
      </c>
      <c r="L1506" s="203">
        <v>115</v>
      </c>
      <c r="M1506" s="203">
        <v>40</v>
      </c>
      <c r="N1506" s="203">
        <v>15</v>
      </c>
      <c r="O1506" s="204">
        <v>0.12</v>
      </c>
      <c r="P1506" s="203">
        <v>0.12</v>
      </c>
      <c r="Q1506" s="627"/>
      <c r="R1506" s="627"/>
      <c r="S1506" s="218"/>
      <c r="T1506" s="218"/>
    </row>
    <row r="1507" spans="1:20" s="205" customFormat="1">
      <c r="A1507" s="199" t="s">
        <v>3179</v>
      </c>
      <c r="B1507" s="199" t="s">
        <v>3233</v>
      </c>
      <c r="C1507" s="624">
        <v>2608636703</v>
      </c>
      <c r="D1507" s="625" t="s">
        <v>12864</v>
      </c>
      <c r="E1507" s="199"/>
      <c r="F1507" s="201">
        <f t="shared" si="24"/>
        <v>40.368000000000002</v>
      </c>
      <c r="G1507" s="201">
        <v>33.64</v>
      </c>
      <c r="H1507" s="199"/>
      <c r="I1507" s="199"/>
      <c r="J1507" s="626" t="s">
        <v>528</v>
      </c>
      <c r="K1507" s="202">
        <v>3165140596978</v>
      </c>
      <c r="L1507" s="203">
        <v>115</v>
      </c>
      <c r="M1507" s="203">
        <v>40</v>
      </c>
      <c r="N1507" s="203">
        <v>15</v>
      </c>
      <c r="O1507" s="204">
        <v>0.12</v>
      </c>
      <c r="P1507" s="203">
        <v>0.12</v>
      </c>
      <c r="Q1507" s="627"/>
      <c r="R1507" s="197" t="s">
        <v>14294</v>
      </c>
      <c r="S1507" s="218"/>
      <c r="T1507" s="218"/>
    </row>
    <row r="1508" spans="1:20" s="205" customFormat="1">
      <c r="A1508" s="199" t="s">
        <v>3179</v>
      </c>
      <c r="B1508" s="199" t="s">
        <v>3233</v>
      </c>
      <c r="C1508" s="624">
        <v>2608636705</v>
      </c>
      <c r="D1508" s="625" t="s">
        <v>12865</v>
      </c>
      <c r="E1508" s="199"/>
      <c r="F1508" s="201">
        <f t="shared" si="24"/>
        <v>14.46</v>
      </c>
      <c r="G1508" s="201">
        <v>12.05</v>
      </c>
      <c r="H1508" s="199"/>
      <c r="I1508" s="199"/>
      <c r="J1508" s="626" t="s">
        <v>411</v>
      </c>
      <c r="K1508" s="202">
        <v>3165140596992</v>
      </c>
      <c r="L1508" s="203">
        <v>200</v>
      </c>
      <c r="M1508" s="203">
        <v>80</v>
      </c>
      <c r="N1508" s="203">
        <v>2</v>
      </c>
      <c r="O1508" s="204">
        <v>0.04</v>
      </c>
      <c r="P1508" s="203">
        <v>0.04</v>
      </c>
      <c r="Q1508" s="627"/>
      <c r="R1508" s="627"/>
      <c r="S1508" s="218"/>
      <c r="T1508" s="218"/>
    </row>
    <row r="1509" spans="1:20" s="205" customFormat="1">
      <c r="A1509" s="199" t="s">
        <v>3179</v>
      </c>
      <c r="B1509" s="199" t="s">
        <v>3233</v>
      </c>
      <c r="C1509" s="624">
        <v>2608636707</v>
      </c>
      <c r="D1509" s="625" t="s">
        <v>12866</v>
      </c>
      <c r="E1509" s="199"/>
      <c r="F1509" s="201">
        <f t="shared" si="24"/>
        <v>14.46</v>
      </c>
      <c r="G1509" s="201">
        <v>12.05</v>
      </c>
      <c r="H1509" s="199"/>
      <c r="I1509" s="199"/>
      <c r="J1509" s="626" t="s">
        <v>411</v>
      </c>
      <c r="K1509" s="202">
        <v>3165140597012</v>
      </c>
      <c r="L1509" s="203">
        <v>200</v>
      </c>
      <c r="M1509" s="203">
        <v>80</v>
      </c>
      <c r="N1509" s="203">
        <v>2</v>
      </c>
      <c r="O1509" s="204">
        <v>0.04</v>
      </c>
      <c r="P1509" s="203">
        <v>0.04</v>
      </c>
      <c r="Q1509" s="627"/>
      <c r="R1509" s="627"/>
      <c r="S1509" s="218"/>
      <c r="T1509" s="218"/>
    </row>
    <row r="1510" spans="1:20" s="205" customFormat="1">
      <c r="A1510" s="199" t="s">
        <v>3179</v>
      </c>
      <c r="B1510" s="199" t="s">
        <v>3233</v>
      </c>
      <c r="C1510" s="624">
        <v>2608649000</v>
      </c>
      <c r="D1510" s="625" t="s">
        <v>12867</v>
      </c>
      <c r="E1510" s="199"/>
      <c r="F1510" s="201">
        <f t="shared" si="24"/>
        <v>32.015999999999998</v>
      </c>
      <c r="G1510" s="201">
        <v>26.68</v>
      </c>
      <c r="H1510" s="199"/>
      <c r="I1510" s="199"/>
      <c r="J1510" s="626" t="s">
        <v>1164</v>
      </c>
      <c r="K1510" s="202">
        <v>3165140644907</v>
      </c>
      <c r="L1510" s="203">
        <v>340</v>
      </c>
      <c r="M1510" s="203">
        <v>180</v>
      </c>
      <c r="N1510" s="203">
        <v>20</v>
      </c>
      <c r="O1510" s="204">
        <v>0.17</v>
      </c>
      <c r="P1510" s="203">
        <v>0.17</v>
      </c>
      <c r="Q1510" s="627"/>
      <c r="R1510" s="197" t="s">
        <v>3184</v>
      </c>
      <c r="S1510" s="218"/>
      <c r="T1510" s="218"/>
    </row>
    <row r="1511" spans="1:20" s="205" customFormat="1">
      <c r="A1511" s="199" t="s">
        <v>3179</v>
      </c>
      <c r="B1511" s="199" t="s">
        <v>3233</v>
      </c>
      <c r="C1511" s="624">
        <v>2608649001</v>
      </c>
      <c r="D1511" s="625" t="s">
        <v>12868</v>
      </c>
      <c r="E1511" s="199"/>
      <c r="F1511" s="201">
        <f t="shared" si="24"/>
        <v>32.015999999999998</v>
      </c>
      <c r="G1511" s="201">
        <v>26.68</v>
      </c>
      <c r="H1511" s="199"/>
      <c r="I1511" s="199"/>
      <c r="J1511" s="626" t="s">
        <v>1164</v>
      </c>
      <c r="K1511" s="202">
        <v>3165140644914</v>
      </c>
      <c r="L1511" s="203">
        <v>340</v>
      </c>
      <c r="M1511" s="203">
        <v>180</v>
      </c>
      <c r="N1511" s="203">
        <v>20</v>
      </c>
      <c r="O1511" s="204">
        <v>0.17</v>
      </c>
      <c r="P1511" s="203">
        <v>0.17</v>
      </c>
      <c r="Q1511" s="627"/>
      <c r="R1511" s="197" t="s">
        <v>3184</v>
      </c>
      <c r="S1511" s="218"/>
      <c r="T1511" s="218"/>
    </row>
    <row r="1512" spans="1:20" s="205" customFormat="1">
      <c r="A1512" s="199" t="s">
        <v>3179</v>
      </c>
      <c r="B1512" s="199" t="s">
        <v>3233</v>
      </c>
      <c r="C1512" s="624">
        <v>2608652207</v>
      </c>
      <c r="D1512" s="625" t="s">
        <v>12869</v>
      </c>
      <c r="E1512" s="199"/>
      <c r="F1512" s="201">
        <f t="shared" si="24"/>
        <v>25.38</v>
      </c>
      <c r="G1512" s="201">
        <v>21.15</v>
      </c>
      <c r="H1512" s="199"/>
      <c r="I1512" s="199"/>
      <c r="J1512" s="626" t="s">
        <v>411</v>
      </c>
      <c r="K1512" s="202">
        <v>3165140604796</v>
      </c>
      <c r="L1512" s="203">
        <v>250</v>
      </c>
      <c r="M1512" s="203">
        <v>50</v>
      </c>
      <c r="N1512" s="203">
        <v>10</v>
      </c>
      <c r="O1512" s="204">
        <v>7.0000000000000007E-2</v>
      </c>
      <c r="P1512" s="203">
        <v>7.0000000000000007E-2</v>
      </c>
      <c r="Q1512" s="627"/>
      <c r="R1512" s="627"/>
      <c r="S1512" s="218"/>
      <c r="T1512" s="218"/>
    </row>
    <row r="1513" spans="1:20" s="205" customFormat="1">
      <c r="A1513" s="199" t="s">
        <v>3179</v>
      </c>
      <c r="B1513" s="199" t="s">
        <v>3233</v>
      </c>
      <c r="C1513" s="624">
        <v>2608657523</v>
      </c>
      <c r="D1513" s="625" t="s">
        <v>12870</v>
      </c>
      <c r="E1513" s="199"/>
      <c r="F1513" s="201">
        <f t="shared" si="24"/>
        <v>34.643999999999998</v>
      </c>
      <c r="G1513" s="201">
        <v>28.87</v>
      </c>
      <c r="H1513" s="199"/>
      <c r="I1513" s="199"/>
      <c r="J1513" s="626" t="s">
        <v>411</v>
      </c>
      <c r="K1513" s="202">
        <v>3165140507158</v>
      </c>
      <c r="L1513" s="203">
        <v>215</v>
      </c>
      <c r="M1513" s="203">
        <v>55</v>
      </c>
      <c r="N1513" s="203">
        <v>5</v>
      </c>
      <c r="O1513" s="204">
        <v>0.12</v>
      </c>
      <c r="P1513" s="203">
        <v>0.12</v>
      </c>
      <c r="Q1513" s="627"/>
      <c r="R1513" s="627"/>
      <c r="S1513" s="218"/>
      <c r="T1513" s="218"/>
    </row>
    <row r="1514" spans="1:20" s="205" customFormat="1">
      <c r="A1514" s="199" t="s">
        <v>3179</v>
      </c>
      <c r="B1514" s="199" t="s">
        <v>3233</v>
      </c>
      <c r="C1514" s="624">
        <v>2608657524</v>
      </c>
      <c r="D1514" s="625" t="s">
        <v>12871</v>
      </c>
      <c r="E1514" s="199"/>
      <c r="F1514" s="201">
        <f t="shared" si="24"/>
        <v>43.332000000000001</v>
      </c>
      <c r="G1514" s="201">
        <v>36.11</v>
      </c>
      <c r="H1514" s="199"/>
      <c r="I1514" s="199"/>
      <c r="J1514" s="626" t="s">
        <v>411</v>
      </c>
      <c r="K1514" s="202">
        <v>3165140507165</v>
      </c>
      <c r="L1514" s="203">
        <v>295</v>
      </c>
      <c r="M1514" s="203">
        <v>55</v>
      </c>
      <c r="N1514" s="203">
        <v>4</v>
      </c>
      <c r="O1514" s="204">
        <v>0.19</v>
      </c>
      <c r="P1514" s="203">
        <v>0.19</v>
      </c>
      <c r="Q1514" s="627"/>
      <c r="R1514" s="627"/>
      <c r="S1514" s="218"/>
      <c r="T1514" s="218"/>
    </row>
    <row r="1515" spans="1:20" s="205" customFormat="1">
      <c r="A1515" s="199" t="s">
        <v>3179</v>
      </c>
      <c r="B1515" s="199" t="s">
        <v>3233</v>
      </c>
      <c r="C1515" s="624">
        <v>2608657608</v>
      </c>
      <c r="D1515" s="625" t="s">
        <v>12872</v>
      </c>
      <c r="E1515" s="199"/>
      <c r="F1515" s="201">
        <f t="shared" si="24"/>
        <v>22.847999999999999</v>
      </c>
      <c r="G1515" s="201">
        <v>19.04</v>
      </c>
      <c r="H1515" s="199"/>
      <c r="I1515" s="199"/>
      <c r="J1515" s="626" t="s">
        <v>411</v>
      </c>
      <c r="K1515" s="202">
        <v>3165140543347</v>
      </c>
      <c r="L1515" s="203">
        <v>215</v>
      </c>
      <c r="M1515" s="203">
        <v>50</v>
      </c>
      <c r="N1515" s="203">
        <v>1</v>
      </c>
      <c r="O1515" s="204">
        <v>0.155</v>
      </c>
      <c r="P1515" s="203">
        <v>0.155</v>
      </c>
      <c r="Q1515" s="627"/>
      <c r="R1515" s="627"/>
      <c r="S1515" s="218"/>
      <c r="T1515" s="218"/>
    </row>
    <row r="1516" spans="1:20" s="205" customFormat="1">
      <c r="A1516" s="199" t="s">
        <v>3179</v>
      </c>
      <c r="B1516" s="199" t="s">
        <v>3233</v>
      </c>
      <c r="C1516" s="624">
        <v>2608657610</v>
      </c>
      <c r="D1516" s="625" t="s">
        <v>12873</v>
      </c>
      <c r="E1516" s="199"/>
      <c r="F1516" s="201">
        <f t="shared" si="24"/>
        <v>34.283999999999999</v>
      </c>
      <c r="G1516" s="201">
        <v>28.57</v>
      </c>
      <c r="H1516" s="199"/>
      <c r="I1516" s="199"/>
      <c r="J1516" s="626" t="s">
        <v>411</v>
      </c>
      <c r="K1516" s="202">
        <v>3165140543354</v>
      </c>
      <c r="L1516" s="203">
        <v>290</v>
      </c>
      <c r="M1516" s="203">
        <v>50</v>
      </c>
      <c r="N1516" s="203">
        <v>15</v>
      </c>
      <c r="O1516" s="204">
        <v>0.25</v>
      </c>
      <c r="P1516" s="203">
        <v>0.25</v>
      </c>
      <c r="Q1516" s="627"/>
      <c r="R1516" s="627"/>
      <c r="S1516" s="218"/>
      <c r="T1516" s="218"/>
    </row>
    <row r="1517" spans="1:20" s="205" customFormat="1">
      <c r="A1517" s="199" t="s">
        <v>3179</v>
      </c>
      <c r="B1517" s="199" t="s">
        <v>3233</v>
      </c>
      <c r="C1517" s="663">
        <v>2608636780</v>
      </c>
      <c r="D1517" s="664" t="s">
        <v>12898</v>
      </c>
      <c r="E1517" s="665"/>
      <c r="F1517" s="201">
        <f t="shared" si="24"/>
        <v>7.56</v>
      </c>
      <c r="G1517" s="201">
        <v>6.3</v>
      </c>
      <c r="H1517" s="199"/>
      <c r="I1517" s="199"/>
      <c r="J1517" s="225" t="s">
        <v>411</v>
      </c>
      <c r="K1517" s="202">
        <v>3165140691581</v>
      </c>
      <c r="L1517" s="203">
        <v>170</v>
      </c>
      <c r="M1517" s="203">
        <v>56</v>
      </c>
      <c r="N1517" s="203">
        <v>1</v>
      </c>
      <c r="O1517" s="204">
        <v>1.4999999999999999E-2</v>
      </c>
      <c r="P1517" s="203">
        <v>1.4999999999999999E-2</v>
      </c>
      <c r="Q1517" s="199"/>
      <c r="R1517" s="632" t="s">
        <v>4921</v>
      </c>
      <c r="S1517" s="218"/>
      <c r="T1517" s="218"/>
    </row>
    <row r="1518" spans="1:20" s="205" customFormat="1">
      <c r="A1518" s="199" t="s">
        <v>3179</v>
      </c>
      <c r="B1518" s="199" t="s">
        <v>3233</v>
      </c>
      <c r="C1518" s="663">
        <v>2608636781</v>
      </c>
      <c r="D1518" s="664" t="s">
        <v>12899</v>
      </c>
      <c r="E1518" s="665"/>
      <c r="F1518" s="201">
        <f t="shared" si="24"/>
        <v>11.46</v>
      </c>
      <c r="G1518" s="201">
        <v>9.5500000000000007</v>
      </c>
      <c r="H1518" s="199"/>
      <c r="I1518" s="199"/>
      <c r="J1518" s="225" t="s">
        <v>411</v>
      </c>
      <c r="K1518" s="202">
        <v>3165140691598</v>
      </c>
      <c r="L1518" s="203">
        <v>170</v>
      </c>
      <c r="M1518" s="203">
        <v>80</v>
      </c>
      <c r="N1518" s="203">
        <v>1</v>
      </c>
      <c r="O1518" s="204">
        <v>2.5000000000000001E-2</v>
      </c>
      <c r="P1518" s="203">
        <v>2.5000000000000001E-2</v>
      </c>
      <c r="Q1518" s="199"/>
      <c r="R1518" s="632" t="s">
        <v>4921</v>
      </c>
      <c r="S1518" s="218"/>
      <c r="T1518" s="218"/>
    </row>
    <row r="1519" spans="1:20" s="205" customFormat="1">
      <c r="A1519" s="199" t="s">
        <v>3179</v>
      </c>
      <c r="B1519" s="199" t="s">
        <v>3233</v>
      </c>
      <c r="C1519" s="666">
        <v>2608667443</v>
      </c>
      <c r="D1519" s="667" t="s">
        <v>12900</v>
      </c>
      <c r="E1519" s="199"/>
      <c r="F1519" s="201">
        <f t="shared" si="24"/>
        <v>5.5919999999999996</v>
      </c>
      <c r="G1519" s="201">
        <v>4.66</v>
      </c>
      <c r="H1519" s="199"/>
      <c r="I1519" s="199"/>
      <c r="J1519" s="225" t="s">
        <v>411</v>
      </c>
      <c r="K1519" s="202">
        <v>3165140691475</v>
      </c>
      <c r="L1519" s="203">
        <v>170</v>
      </c>
      <c r="M1519" s="203">
        <v>56</v>
      </c>
      <c r="N1519" s="203">
        <v>1</v>
      </c>
      <c r="O1519" s="204">
        <v>2.5000000000000001E-2</v>
      </c>
      <c r="P1519" s="203">
        <v>2.5000000000000001E-2</v>
      </c>
      <c r="Q1519" s="199"/>
      <c r="R1519" s="632" t="s">
        <v>4921</v>
      </c>
      <c r="S1519" s="218"/>
      <c r="T1519" s="218"/>
    </row>
    <row r="1520" spans="1:20" s="205" customFormat="1">
      <c r="A1520" s="199" t="s">
        <v>3179</v>
      </c>
      <c r="B1520" s="199" t="s">
        <v>3233</v>
      </c>
      <c r="C1520" s="666">
        <v>2608667444</v>
      </c>
      <c r="D1520" s="667" t="s">
        <v>12901</v>
      </c>
      <c r="E1520" s="199"/>
      <c r="F1520" s="201">
        <f t="shared" si="24"/>
        <v>8.4599999999999991</v>
      </c>
      <c r="G1520" s="201">
        <v>7.05</v>
      </c>
      <c r="H1520" s="199"/>
      <c r="I1520" s="199"/>
      <c r="J1520" s="225" t="s">
        <v>411</v>
      </c>
      <c r="K1520" s="202">
        <v>3165140691482</v>
      </c>
      <c r="L1520" s="203">
        <v>170</v>
      </c>
      <c r="M1520" s="203">
        <v>80</v>
      </c>
      <c r="N1520" s="203">
        <v>1</v>
      </c>
      <c r="O1520" s="204">
        <v>0.04</v>
      </c>
      <c r="P1520" s="203">
        <v>0.04</v>
      </c>
      <c r="Q1520" s="199"/>
      <c r="R1520" s="632" t="s">
        <v>4921</v>
      </c>
      <c r="S1520" s="218"/>
      <c r="T1520" s="218"/>
    </row>
    <row r="1521" spans="1:20" s="205" customFormat="1">
      <c r="A1521" s="199" t="s">
        <v>3179</v>
      </c>
      <c r="B1521" s="199" t="s">
        <v>3233</v>
      </c>
      <c r="C1521" s="666">
        <v>2608667445</v>
      </c>
      <c r="D1521" s="667" t="s">
        <v>12902</v>
      </c>
      <c r="E1521" s="199"/>
      <c r="F1521" s="201">
        <f t="shared" si="24"/>
        <v>5.7239999999999993</v>
      </c>
      <c r="G1521" s="201">
        <v>4.7699999999999996</v>
      </c>
      <c r="H1521" s="199"/>
      <c r="I1521" s="199"/>
      <c r="J1521" s="225" t="s">
        <v>411</v>
      </c>
      <c r="K1521" s="202">
        <v>3165140691499</v>
      </c>
      <c r="L1521" s="203">
        <v>170</v>
      </c>
      <c r="M1521" s="203">
        <v>56</v>
      </c>
      <c r="N1521" s="203">
        <v>1</v>
      </c>
      <c r="O1521" s="204">
        <v>0.02</v>
      </c>
      <c r="P1521" s="203">
        <v>0.02</v>
      </c>
      <c r="Q1521" s="199"/>
      <c r="R1521" s="632" t="s">
        <v>4921</v>
      </c>
      <c r="S1521" s="218"/>
      <c r="T1521" s="218"/>
    </row>
    <row r="1522" spans="1:20" s="205" customFormat="1">
      <c r="A1522" s="199" t="s">
        <v>3179</v>
      </c>
      <c r="B1522" s="199" t="s">
        <v>3233</v>
      </c>
      <c r="C1522" s="666">
        <v>2608667446</v>
      </c>
      <c r="D1522" s="667" t="s">
        <v>12903</v>
      </c>
      <c r="E1522" s="199"/>
      <c r="F1522" s="201">
        <f t="shared" si="24"/>
        <v>8.6760000000000002</v>
      </c>
      <c r="G1522" s="201">
        <v>7.23</v>
      </c>
      <c r="H1522" s="199"/>
      <c r="I1522" s="199"/>
      <c r="J1522" s="225" t="s">
        <v>411</v>
      </c>
      <c r="K1522" s="202">
        <v>3165140691505</v>
      </c>
      <c r="L1522" s="203">
        <v>170</v>
      </c>
      <c r="M1522" s="203">
        <v>80</v>
      </c>
      <c r="N1522" s="203">
        <v>1</v>
      </c>
      <c r="O1522" s="204">
        <v>0.04</v>
      </c>
      <c r="P1522" s="203">
        <v>0.04</v>
      </c>
      <c r="Q1522" s="199"/>
      <c r="R1522" s="632" t="s">
        <v>4921</v>
      </c>
      <c r="S1522" s="218"/>
      <c r="T1522" s="218"/>
    </row>
    <row r="1523" spans="1:20" s="205" customFormat="1">
      <c r="A1523" s="199" t="s">
        <v>3179</v>
      </c>
      <c r="B1523" s="199" t="s">
        <v>3233</v>
      </c>
      <c r="C1523" s="666">
        <v>2608667447</v>
      </c>
      <c r="D1523" s="667" t="s">
        <v>12904</v>
      </c>
      <c r="E1523" s="199"/>
      <c r="F1523" s="201">
        <f t="shared" si="24"/>
        <v>8.4719999999999995</v>
      </c>
      <c r="G1523" s="201">
        <v>7.06</v>
      </c>
      <c r="H1523" s="199"/>
      <c r="I1523" s="199"/>
      <c r="J1523" s="225" t="s">
        <v>411</v>
      </c>
      <c r="K1523" s="202">
        <v>3165140691512</v>
      </c>
      <c r="L1523" s="203">
        <v>200</v>
      </c>
      <c r="M1523" s="203">
        <v>55</v>
      </c>
      <c r="N1523" s="203">
        <v>2</v>
      </c>
      <c r="O1523" s="204">
        <v>0.03</v>
      </c>
      <c r="P1523" s="203">
        <v>0.03</v>
      </c>
      <c r="Q1523" s="199"/>
      <c r="R1523" s="632" t="s">
        <v>4921</v>
      </c>
      <c r="S1523" s="218"/>
      <c r="T1523" s="218"/>
    </row>
    <row r="1524" spans="1:20" s="205" customFormat="1">
      <c r="A1524" s="199" t="s">
        <v>3179</v>
      </c>
      <c r="B1524" s="199" t="s">
        <v>3233</v>
      </c>
      <c r="C1524" s="666">
        <v>2608667448</v>
      </c>
      <c r="D1524" s="667" t="s">
        <v>12905</v>
      </c>
      <c r="E1524" s="199"/>
      <c r="F1524" s="201">
        <f t="shared" si="24"/>
        <v>12.839999999999998</v>
      </c>
      <c r="G1524" s="201">
        <v>10.7</v>
      </c>
      <c r="H1524" s="199"/>
      <c r="I1524" s="199"/>
      <c r="J1524" s="225" t="s">
        <v>411</v>
      </c>
      <c r="K1524" s="202">
        <v>3165140691529</v>
      </c>
      <c r="L1524" s="203">
        <v>200</v>
      </c>
      <c r="M1524" s="203">
        <v>80</v>
      </c>
      <c r="N1524" s="203">
        <v>2</v>
      </c>
      <c r="O1524" s="204">
        <v>0.05</v>
      </c>
      <c r="P1524" s="203">
        <v>0.05</v>
      </c>
      <c r="Q1524" s="199"/>
      <c r="R1524" s="632" t="s">
        <v>4921</v>
      </c>
      <c r="S1524" s="218"/>
      <c r="T1524" s="218"/>
    </row>
    <row r="1525" spans="1:20" s="205" customFormat="1">
      <c r="A1525" s="199" t="s">
        <v>3179</v>
      </c>
      <c r="B1525" s="199" t="s">
        <v>3233</v>
      </c>
      <c r="C1525" s="666">
        <v>2608667449</v>
      </c>
      <c r="D1525" s="667" t="s">
        <v>12906</v>
      </c>
      <c r="E1525" s="199"/>
      <c r="F1525" s="201">
        <f t="shared" si="24"/>
        <v>22.907999999999998</v>
      </c>
      <c r="G1525" s="201">
        <v>19.09</v>
      </c>
      <c r="H1525" s="199"/>
      <c r="I1525" s="199"/>
      <c r="J1525" s="225" t="s">
        <v>411</v>
      </c>
      <c r="K1525" s="202">
        <v>3165140691536</v>
      </c>
      <c r="L1525" s="203">
        <v>170</v>
      </c>
      <c r="M1525" s="203">
        <v>55</v>
      </c>
      <c r="N1525" s="203">
        <v>2</v>
      </c>
      <c r="O1525" s="204">
        <v>2.4E-2</v>
      </c>
      <c r="P1525" s="203">
        <v>2.4E-2</v>
      </c>
      <c r="Q1525" s="199"/>
      <c r="R1525" s="632" t="s">
        <v>4921</v>
      </c>
      <c r="S1525" s="218"/>
      <c r="T1525" s="218"/>
    </row>
    <row r="1526" spans="1:20" s="205" customFormat="1">
      <c r="A1526" s="199" t="s">
        <v>3179</v>
      </c>
      <c r="B1526" s="199" t="s">
        <v>3233</v>
      </c>
      <c r="C1526" s="666">
        <v>2608667450</v>
      </c>
      <c r="D1526" s="667" t="s">
        <v>12907</v>
      </c>
      <c r="E1526" s="199"/>
      <c r="F1526" s="201">
        <f t="shared" si="24"/>
        <v>32.076000000000001</v>
      </c>
      <c r="G1526" s="201">
        <v>26.73</v>
      </c>
      <c r="H1526" s="199"/>
      <c r="I1526" s="199"/>
      <c r="J1526" s="225" t="s">
        <v>411</v>
      </c>
      <c r="K1526" s="202">
        <v>3165140691543</v>
      </c>
      <c r="L1526" s="203">
        <v>200</v>
      </c>
      <c r="M1526" s="203">
        <v>55</v>
      </c>
      <c r="N1526" s="203">
        <v>1</v>
      </c>
      <c r="O1526" s="204">
        <v>0.04</v>
      </c>
      <c r="P1526" s="203">
        <v>0.04</v>
      </c>
      <c r="Q1526" s="199"/>
      <c r="R1526" s="632" t="s">
        <v>4921</v>
      </c>
      <c r="S1526" s="218"/>
      <c r="T1526" s="218"/>
    </row>
    <row r="1527" spans="1:20" s="205" customFormat="1">
      <c r="A1527" s="199" t="s">
        <v>3179</v>
      </c>
      <c r="B1527" s="199" t="s">
        <v>3233</v>
      </c>
      <c r="C1527" s="663">
        <v>2608636736</v>
      </c>
      <c r="D1527" s="668" t="s">
        <v>12977</v>
      </c>
      <c r="E1527" s="199"/>
      <c r="F1527" s="201">
        <f t="shared" si="24"/>
        <v>9.8879999999999999</v>
      </c>
      <c r="G1527" s="201">
        <v>8.24</v>
      </c>
      <c r="H1527" s="199"/>
      <c r="I1527" s="199"/>
      <c r="J1527" s="150" t="s">
        <v>411</v>
      </c>
      <c r="K1527" s="202">
        <v>3165140623674</v>
      </c>
      <c r="L1527" s="203">
        <v>220</v>
      </c>
      <c r="M1527" s="203">
        <v>55</v>
      </c>
      <c r="N1527" s="203">
        <v>1</v>
      </c>
      <c r="O1527" s="204">
        <v>2.5000000000000001E-2</v>
      </c>
      <c r="P1527" s="203">
        <v>2.5000000000000001E-2</v>
      </c>
      <c r="Q1527" s="199"/>
      <c r="R1527" s="632" t="s">
        <v>4921</v>
      </c>
      <c r="S1527" s="218"/>
      <c r="T1527" s="218"/>
    </row>
    <row r="1528" spans="1:20" s="205" customFormat="1">
      <c r="A1528" s="199" t="s">
        <v>3179</v>
      </c>
      <c r="B1528" s="199" t="s">
        <v>3233</v>
      </c>
      <c r="C1528" s="663">
        <v>2608636737</v>
      </c>
      <c r="D1528" s="668" t="s">
        <v>12978</v>
      </c>
      <c r="E1528" s="199"/>
      <c r="F1528" s="201">
        <f t="shared" si="24"/>
        <v>14.975999999999999</v>
      </c>
      <c r="G1528" s="201">
        <v>12.48</v>
      </c>
      <c r="H1528" s="199"/>
      <c r="I1528" s="199"/>
      <c r="J1528" s="150" t="s">
        <v>411</v>
      </c>
      <c r="K1528" s="202">
        <v>3165140623681</v>
      </c>
      <c r="L1528" s="203">
        <v>200</v>
      </c>
      <c r="M1528" s="203">
        <v>80</v>
      </c>
      <c r="N1528" s="203">
        <v>1</v>
      </c>
      <c r="O1528" s="204">
        <v>0.04</v>
      </c>
      <c r="P1528" s="203">
        <v>0.04</v>
      </c>
      <c r="Q1528" s="199"/>
      <c r="R1528" s="632" t="s">
        <v>4921</v>
      </c>
      <c r="S1528" s="218"/>
      <c r="T1528" s="218"/>
    </row>
    <row r="1529" spans="1:20" s="205" customFormat="1">
      <c r="A1529" s="199" t="s">
        <v>3179</v>
      </c>
      <c r="B1529" s="199" t="s">
        <v>3233</v>
      </c>
      <c r="C1529" s="663">
        <v>2608667396</v>
      </c>
      <c r="D1529" s="668" t="s">
        <v>12979</v>
      </c>
      <c r="E1529" s="199"/>
      <c r="F1529" s="201">
        <f t="shared" si="24"/>
        <v>21.576000000000001</v>
      </c>
      <c r="G1529" s="201">
        <v>17.98</v>
      </c>
      <c r="H1529" s="199"/>
      <c r="I1529" s="199"/>
      <c r="J1529" s="150" t="s">
        <v>411</v>
      </c>
      <c r="K1529" s="202">
        <v>3165140623629</v>
      </c>
      <c r="L1529" s="203">
        <v>290</v>
      </c>
      <c r="M1529" s="203">
        <v>50</v>
      </c>
      <c r="N1529" s="203">
        <v>2</v>
      </c>
      <c r="O1529" s="204">
        <v>0.12</v>
      </c>
      <c r="P1529" s="203">
        <v>0.12</v>
      </c>
      <c r="Q1529" s="199"/>
      <c r="R1529" s="632" t="s">
        <v>4921</v>
      </c>
      <c r="S1529" s="218"/>
      <c r="T1529" s="218"/>
    </row>
    <row r="1530" spans="1:20" s="205" customFormat="1">
      <c r="A1530" s="199" t="s">
        <v>3179</v>
      </c>
      <c r="B1530" s="199" t="s">
        <v>3233</v>
      </c>
      <c r="C1530" s="663">
        <v>2608667400</v>
      </c>
      <c r="D1530" s="668" t="s">
        <v>12980</v>
      </c>
      <c r="E1530" s="199"/>
      <c r="F1530" s="201">
        <f t="shared" si="24"/>
        <v>10.08</v>
      </c>
      <c r="G1530" s="201">
        <v>8.4</v>
      </c>
      <c r="H1530" s="199"/>
      <c r="I1530" s="199"/>
      <c r="J1530" s="150" t="s">
        <v>411</v>
      </c>
      <c r="K1530" s="202">
        <v>3165140623667</v>
      </c>
      <c r="L1530" s="203">
        <v>200</v>
      </c>
      <c r="M1530" s="203">
        <v>80</v>
      </c>
      <c r="N1530" s="203">
        <v>1</v>
      </c>
      <c r="O1530" s="204">
        <v>4.4999999999999998E-2</v>
      </c>
      <c r="P1530" s="203">
        <v>4.4999999999999998E-2</v>
      </c>
      <c r="Q1530" s="199"/>
      <c r="R1530" s="632" t="s">
        <v>4921</v>
      </c>
      <c r="S1530" s="218"/>
      <c r="T1530" s="218"/>
    </row>
    <row r="1531" spans="1:20" s="205" customFormat="1">
      <c r="A1531" s="199" t="s">
        <v>3179</v>
      </c>
      <c r="B1531" s="199" t="s">
        <v>3233</v>
      </c>
      <c r="C1531" s="663">
        <v>2608636793</v>
      </c>
      <c r="D1531" s="668" t="s">
        <v>12981</v>
      </c>
      <c r="E1531" s="199"/>
      <c r="F1531" s="201">
        <f t="shared" si="24"/>
        <v>22.787999999999997</v>
      </c>
      <c r="G1531" s="201">
        <v>18.989999999999998</v>
      </c>
      <c r="H1531" s="199"/>
      <c r="I1531" s="199"/>
      <c r="J1531" s="150" t="s">
        <v>411</v>
      </c>
      <c r="K1531" s="202">
        <v>3165140704892</v>
      </c>
      <c r="L1531" s="203">
        <v>290</v>
      </c>
      <c r="M1531" s="203">
        <v>51</v>
      </c>
      <c r="N1531" s="203">
        <v>3</v>
      </c>
      <c r="O1531" s="204">
        <v>0.15</v>
      </c>
      <c r="P1531" s="203">
        <v>0.15</v>
      </c>
      <c r="Q1531" s="199"/>
      <c r="R1531" s="632" t="s">
        <v>4921</v>
      </c>
      <c r="S1531" s="218"/>
      <c r="T1531" s="218"/>
    </row>
    <row r="1532" spans="1:20" s="205" customFormat="1">
      <c r="A1532" s="199" t="s">
        <v>3179</v>
      </c>
      <c r="B1532" s="199" t="s">
        <v>3233</v>
      </c>
      <c r="C1532" s="513">
        <v>2608667394</v>
      </c>
      <c r="D1532" s="668" t="s">
        <v>12982</v>
      </c>
      <c r="E1532" s="199"/>
      <c r="F1532" s="201">
        <f t="shared" si="24"/>
        <v>19.571999999999999</v>
      </c>
      <c r="G1532" s="201">
        <v>16.309999999999999</v>
      </c>
      <c r="H1532" s="199"/>
      <c r="I1532" s="199"/>
      <c r="J1532" s="150" t="s">
        <v>411</v>
      </c>
      <c r="K1532" s="202">
        <v>3165140623605</v>
      </c>
      <c r="L1532" s="203">
        <v>290</v>
      </c>
      <c r="M1532" s="203">
        <v>50</v>
      </c>
      <c r="N1532" s="203">
        <v>2</v>
      </c>
      <c r="O1532" s="204">
        <v>0.12</v>
      </c>
      <c r="P1532" s="203">
        <v>0.12</v>
      </c>
      <c r="Q1532" s="199"/>
      <c r="R1532" s="632" t="s">
        <v>4921</v>
      </c>
      <c r="S1532" s="218"/>
      <c r="T1532" s="218"/>
    </row>
    <row r="1533" spans="1:20" s="205" customFormat="1">
      <c r="A1533" s="197" t="s">
        <v>3179</v>
      </c>
      <c r="B1533" s="197" t="s">
        <v>3233</v>
      </c>
      <c r="C1533" s="633" t="s">
        <v>14482</v>
      </c>
      <c r="D1533" s="634" t="s">
        <v>14483</v>
      </c>
      <c r="E1533" s="197"/>
      <c r="F1533" s="201">
        <f t="shared" si="24"/>
        <v>6.6</v>
      </c>
      <c r="G1533" s="229">
        <v>5.5</v>
      </c>
      <c r="H1533" s="197"/>
      <c r="I1533" s="197"/>
      <c r="J1533" s="203" t="s">
        <v>411</v>
      </c>
      <c r="K1533" s="202" t="s">
        <v>14484</v>
      </c>
      <c r="L1533" s="203">
        <v>105</v>
      </c>
      <c r="M1533" s="203">
        <v>66</v>
      </c>
      <c r="N1533" s="203">
        <v>3</v>
      </c>
      <c r="O1533" s="204">
        <v>2.1000000000000001E-2</v>
      </c>
      <c r="P1533" s="203">
        <v>2.1000000000000001E-2</v>
      </c>
      <c r="Q1533" s="197"/>
      <c r="R1533" s="197"/>
      <c r="S1533" s="218"/>
      <c r="T1533" s="218"/>
    </row>
    <row r="1534" spans="1:20" s="205" customFormat="1">
      <c r="A1534" s="197" t="s">
        <v>3179</v>
      </c>
      <c r="B1534" s="197" t="s">
        <v>3233</v>
      </c>
      <c r="C1534" s="633" t="s">
        <v>14485</v>
      </c>
      <c r="D1534" s="634" t="s">
        <v>14486</v>
      </c>
      <c r="E1534" s="197"/>
      <c r="F1534" s="201">
        <f t="shared" si="24"/>
        <v>4.0679999999999996</v>
      </c>
      <c r="G1534" s="229">
        <v>3.39</v>
      </c>
      <c r="H1534" s="197"/>
      <c r="I1534" s="197"/>
      <c r="J1534" s="203" t="s">
        <v>411</v>
      </c>
      <c r="K1534" s="202" t="s">
        <v>14487</v>
      </c>
      <c r="L1534" s="203">
        <v>100</v>
      </c>
      <c r="M1534" s="203">
        <v>30</v>
      </c>
      <c r="N1534" s="203">
        <v>2</v>
      </c>
      <c r="O1534" s="204">
        <v>1.9E-2</v>
      </c>
      <c r="P1534" s="203">
        <v>0.02</v>
      </c>
      <c r="Q1534" s="197"/>
      <c r="R1534" s="197"/>
      <c r="S1534" s="218"/>
      <c r="T1534" s="218"/>
    </row>
    <row r="1535" spans="1:20" s="205" customFormat="1">
      <c r="A1535" s="197" t="s">
        <v>3179</v>
      </c>
      <c r="B1535" s="197" t="s">
        <v>3233</v>
      </c>
      <c r="C1535" s="633" t="s">
        <v>14488</v>
      </c>
      <c r="D1535" s="634" t="s">
        <v>14489</v>
      </c>
      <c r="E1535" s="197"/>
      <c r="F1535" s="201">
        <f t="shared" si="24"/>
        <v>3.3</v>
      </c>
      <c r="G1535" s="229">
        <v>2.75</v>
      </c>
      <c r="H1535" s="197"/>
      <c r="I1535" s="197"/>
      <c r="J1535" s="203" t="s">
        <v>411</v>
      </c>
      <c r="K1535" s="202" t="s">
        <v>14490</v>
      </c>
      <c r="L1535" s="203">
        <v>100</v>
      </c>
      <c r="M1535" s="203">
        <v>30</v>
      </c>
      <c r="N1535" s="203">
        <v>2</v>
      </c>
      <c r="O1535" s="204">
        <v>1.9E-2</v>
      </c>
      <c r="P1535" s="203">
        <v>1.9E-2</v>
      </c>
      <c r="Q1535" s="197"/>
      <c r="R1535" s="197"/>
      <c r="S1535" s="218"/>
      <c r="T1535" s="218"/>
    </row>
    <row r="1536" spans="1:20" s="205" customFormat="1">
      <c r="A1536" s="197" t="s">
        <v>3179</v>
      </c>
      <c r="B1536" s="197" t="s">
        <v>3233</v>
      </c>
      <c r="C1536" s="633">
        <v>2609256794</v>
      </c>
      <c r="D1536" s="634" t="s">
        <v>14491</v>
      </c>
      <c r="E1536" s="197"/>
      <c r="F1536" s="201">
        <f t="shared" si="24"/>
        <v>5.28</v>
      </c>
      <c r="G1536" s="229">
        <v>4.4000000000000004</v>
      </c>
      <c r="H1536" s="197"/>
      <c r="I1536" s="197"/>
      <c r="J1536" s="203" t="s">
        <v>411</v>
      </c>
      <c r="K1536" s="202" t="s">
        <v>14492</v>
      </c>
      <c r="L1536" s="203">
        <v>100</v>
      </c>
      <c r="M1536" s="203">
        <v>30</v>
      </c>
      <c r="N1536" s="203">
        <v>2</v>
      </c>
      <c r="O1536" s="204">
        <v>1.9E-2</v>
      </c>
      <c r="P1536" s="203">
        <v>1.9E-2</v>
      </c>
      <c r="Q1536" s="197"/>
      <c r="R1536" s="197"/>
      <c r="S1536" s="218"/>
      <c r="T1536" s="218"/>
    </row>
    <row r="1537" spans="1:20" s="205" customFormat="1">
      <c r="A1537" s="197" t="s">
        <v>3179</v>
      </c>
      <c r="B1537" s="197" t="s">
        <v>3233</v>
      </c>
      <c r="C1537" s="633">
        <v>2609258794</v>
      </c>
      <c r="D1537" s="634" t="s">
        <v>14491</v>
      </c>
      <c r="E1537" s="197"/>
      <c r="F1537" s="201">
        <f t="shared" si="24"/>
        <v>5.28</v>
      </c>
      <c r="G1537" s="229">
        <v>4.4000000000000004</v>
      </c>
      <c r="H1537" s="197"/>
      <c r="I1537" s="197"/>
      <c r="J1537" s="203" t="s">
        <v>411</v>
      </c>
      <c r="K1537" s="202" t="s">
        <v>14493</v>
      </c>
      <c r="L1537" s="203">
        <v>105</v>
      </c>
      <c r="M1537" s="203">
        <v>66</v>
      </c>
      <c r="N1537" s="203">
        <v>62</v>
      </c>
      <c r="O1537" s="204">
        <v>2.1000000000000001E-2</v>
      </c>
      <c r="P1537" s="203">
        <v>2.1000000000000001E-2</v>
      </c>
      <c r="Q1537" s="197"/>
      <c r="R1537" s="197"/>
      <c r="S1537" s="218"/>
      <c r="T1537" s="218"/>
    </row>
    <row r="1538" spans="1:20" s="205" customFormat="1">
      <c r="A1538" s="197" t="s">
        <v>3179</v>
      </c>
      <c r="B1538" s="197" t="s">
        <v>3233</v>
      </c>
      <c r="C1538" s="633" t="s">
        <v>14494</v>
      </c>
      <c r="D1538" s="634" t="s">
        <v>14495</v>
      </c>
      <c r="E1538" s="197"/>
      <c r="F1538" s="201">
        <f t="shared" si="24"/>
        <v>4.008</v>
      </c>
      <c r="G1538" s="229">
        <v>3.34</v>
      </c>
      <c r="H1538" s="197"/>
      <c r="I1538" s="197"/>
      <c r="J1538" s="203" t="s">
        <v>411</v>
      </c>
      <c r="K1538" s="202" t="s">
        <v>14496</v>
      </c>
      <c r="L1538" s="203">
        <v>105</v>
      </c>
      <c r="M1538" s="203">
        <v>65</v>
      </c>
      <c r="N1538" s="203">
        <v>3</v>
      </c>
      <c r="O1538" s="204">
        <v>2.1999999999999999E-2</v>
      </c>
      <c r="P1538" s="203">
        <v>2.1999999999999999E-2</v>
      </c>
      <c r="Q1538" s="197"/>
      <c r="R1538" s="197"/>
      <c r="S1538" s="218"/>
      <c r="T1538" s="218"/>
    </row>
    <row r="1539" spans="1:20" s="205" customFormat="1">
      <c r="A1539" s="197" t="s">
        <v>3179</v>
      </c>
      <c r="B1539" s="197" t="s">
        <v>3233</v>
      </c>
      <c r="C1539" s="633" t="s">
        <v>14497</v>
      </c>
      <c r="D1539" s="634" t="s">
        <v>14498</v>
      </c>
      <c r="E1539" s="197"/>
      <c r="F1539" s="201">
        <f t="shared" si="24"/>
        <v>4.008</v>
      </c>
      <c r="G1539" s="229">
        <v>3.34</v>
      </c>
      <c r="H1539" s="197"/>
      <c r="I1539" s="197"/>
      <c r="J1539" s="203" t="s">
        <v>411</v>
      </c>
      <c r="K1539" s="202" t="s">
        <v>14499</v>
      </c>
      <c r="L1539" s="203">
        <v>187</v>
      </c>
      <c r="M1539" s="203">
        <v>96</v>
      </c>
      <c r="N1539" s="203">
        <v>20</v>
      </c>
      <c r="O1539" s="204">
        <v>0.11</v>
      </c>
      <c r="P1539" s="203">
        <v>0.122</v>
      </c>
      <c r="Q1539" s="197"/>
      <c r="R1539" s="197"/>
      <c r="S1539" s="218"/>
      <c r="T1539" s="218"/>
    </row>
    <row r="1540" spans="1:20" s="205" customFormat="1">
      <c r="A1540" s="197" t="s">
        <v>3179</v>
      </c>
      <c r="B1540" s="197" t="s">
        <v>3233</v>
      </c>
      <c r="C1540" s="633" t="s">
        <v>14500</v>
      </c>
      <c r="D1540" s="634" t="s">
        <v>14501</v>
      </c>
      <c r="E1540" s="197"/>
      <c r="F1540" s="201">
        <f t="shared" si="24"/>
        <v>5.9279999999999999</v>
      </c>
      <c r="G1540" s="229">
        <v>4.9400000000000004</v>
      </c>
      <c r="H1540" s="197"/>
      <c r="I1540" s="197"/>
      <c r="J1540" s="203" t="s">
        <v>411</v>
      </c>
      <c r="K1540" s="202" t="s">
        <v>14502</v>
      </c>
      <c r="L1540" s="203">
        <v>187</v>
      </c>
      <c r="M1540" s="203">
        <v>95</v>
      </c>
      <c r="N1540" s="203">
        <v>25</v>
      </c>
      <c r="O1540" s="204">
        <v>0.12</v>
      </c>
      <c r="P1540" s="203">
        <v>0.13</v>
      </c>
      <c r="Q1540" s="197"/>
      <c r="R1540" s="197"/>
      <c r="S1540" s="218"/>
      <c r="T1540" s="218"/>
    </row>
    <row r="1541" spans="1:20" s="205" customFormat="1">
      <c r="A1541" s="197" t="s">
        <v>3179</v>
      </c>
      <c r="B1541" s="197" t="s">
        <v>3233</v>
      </c>
      <c r="C1541" s="633">
        <v>2608635187</v>
      </c>
      <c r="D1541" s="634" t="s">
        <v>14503</v>
      </c>
      <c r="E1541" s="197"/>
      <c r="F1541" s="201">
        <f t="shared" si="24"/>
        <v>7.1760000000000002</v>
      </c>
      <c r="G1541" s="229">
        <v>5.98</v>
      </c>
      <c r="H1541" s="197"/>
      <c r="I1541" s="197"/>
      <c r="J1541" s="203" t="s">
        <v>411</v>
      </c>
      <c r="K1541" s="202" t="s">
        <v>14504</v>
      </c>
      <c r="L1541" s="203">
        <v>174</v>
      </c>
      <c r="M1541" s="203">
        <v>110</v>
      </c>
      <c r="N1541" s="203">
        <v>29</v>
      </c>
      <c r="O1541" s="204">
        <v>4.7E-2</v>
      </c>
      <c r="P1541" s="203">
        <v>1.7999999999999999E-2</v>
      </c>
      <c r="Q1541" s="197"/>
      <c r="R1541" s="197"/>
      <c r="S1541" s="218"/>
      <c r="T1541" s="218"/>
    </row>
    <row r="1542" spans="1:20" s="205" customFormat="1">
      <c r="A1542" s="197" t="s">
        <v>3179</v>
      </c>
      <c r="B1542" s="197" t="s">
        <v>3233</v>
      </c>
      <c r="C1542" s="633">
        <v>2608634242</v>
      </c>
      <c r="D1542" s="634" t="s">
        <v>14505</v>
      </c>
      <c r="E1542" s="197"/>
      <c r="F1542" s="201">
        <f t="shared" si="24"/>
        <v>10.199999999999999</v>
      </c>
      <c r="G1542" s="229">
        <v>8.5</v>
      </c>
      <c r="H1542" s="197"/>
      <c r="I1542" s="197"/>
      <c r="J1542" s="203" t="s">
        <v>411</v>
      </c>
      <c r="K1542" s="202" t="s">
        <v>14506</v>
      </c>
      <c r="L1542" s="203">
        <v>181</v>
      </c>
      <c r="M1542" s="203">
        <v>110</v>
      </c>
      <c r="N1542" s="203">
        <v>24</v>
      </c>
      <c r="O1542" s="204">
        <v>8.3000000000000004E-2</v>
      </c>
      <c r="P1542" s="203">
        <v>0.05</v>
      </c>
      <c r="Q1542" s="197"/>
      <c r="R1542" s="197"/>
      <c r="S1542" s="218"/>
      <c r="T1542" s="218"/>
    </row>
    <row r="1543" spans="1:20" s="205" customFormat="1">
      <c r="A1543" s="197" t="s">
        <v>3179</v>
      </c>
      <c r="B1543" s="197" t="s">
        <v>3233</v>
      </c>
      <c r="C1543" s="633">
        <v>2607010263</v>
      </c>
      <c r="D1543" s="634" t="s">
        <v>14507</v>
      </c>
      <c r="E1543" s="197"/>
      <c r="F1543" s="201">
        <f t="shared" si="24"/>
        <v>10.464</v>
      </c>
      <c r="G1543" s="229">
        <v>8.7200000000000006</v>
      </c>
      <c r="H1543" s="197"/>
      <c r="I1543" s="197"/>
      <c r="J1543" s="203" t="s">
        <v>411</v>
      </c>
      <c r="K1543" s="202" t="s">
        <v>14508</v>
      </c>
      <c r="L1543" s="203">
        <v>355</v>
      </c>
      <c r="M1543" s="203">
        <v>320</v>
      </c>
      <c r="N1543" s="203">
        <v>55</v>
      </c>
      <c r="O1543" s="204">
        <v>1.36</v>
      </c>
      <c r="P1543" s="203">
        <v>1.4139999999999999</v>
      </c>
      <c r="Q1543" s="197"/>
      <c r="R1543" s="197"/>
      <c r="S1543" s="218"/>
      <c r="T1543" s="218"/>
    </row>
    <row r="1544" spans="1:20" s="205" customFormat="1">
      <c r="A1544" s="197" t="s">
        <v>3179</v>
      </c>
      <c r="B1544" s="197" t="s">
        <v>3233</v>
      </c>
      <c r="C1544" s="669">
        <v>2608636698</v>
      </c>
      <c r="D1544" s="670" t="s">
        <v>14654</v>
      </c>
      <c r="E1544" s="197"/>
      <c r="F1544" s="201">
        <f t="shared" si="24"/>
        <v>12.923999999999999</v>
      </c>
      <c r="G1544" s="229">
        <v>10.77</v>
      </c>
      <c r="H1544" s="197"/>
      <c r="I1544" s="197"/>
      <c r="J1544" s="203" t="s">
        <v>411</v>
      </c>
      <c r="K1544" s="202">
        <v>3165140739635</v>
      </c>
      <c r="L1544" s="203">
        <v>394</v>
      </c>
      <c r="M1544" s="203">
        <v>358</v>
      </c>
      <c r="N1544" s="203">
        <v>10</v>
      </c>
      <c r="O1544" s="204">
        <v>1.63</v>
      </c>
      <c r="P1544" s="203">
        <v>1.2190000000000001</v>
      </c>
      <c r="Q1544" s="197"/>
      <c r="R1544" s="197"/>
      <c r="S1544" s="218"/>
      <c r="T1544" s="218"/>
    </row>
    <row r="1545" spans="1:20" s="205" customFormat="1">
      <c r="A1545" s="197" t="s">
        <v>3179</v>
      </c>
      <c r="B1545" s="197" t="s">
        <v>3233</v>
      </c>
      <c r="C1545" s="669">
        <v>2608636701</v>
      </c>
      <c r="D1545" s="670" t="s">
        <v>14655</v>
      </c>
      <c r="E1545" s="197"/>
      <c r="F1545" s="201">
        <f t="shared" ref="F1545:F1608" si="25">G1545*1.2</f>
        <v>11.016</v>
      </c>
      <c r="G1545" s="229">
        <v>9.18</v>
      </c>
      <c r="H1545" s="197"/>
      <c r="I1545" s="197"/>
      <c r="J1545" s="203" t="s">
        <v>411</v>
      </c>
      <c r="K1545" s="202">
        <v>3165140739636</v>
      </c>
      <c r="L1545" s="203">
        <v>417</v>
      </c>
      <c r="M1545" s="203">
        <v>417</v>
      </c>
      <c r="N1545" s="203">
        <v>15</v>
      </c>
      <c r="O1545" s="204">
        <v>2.4300000000000002</v>
      </c>
      <c r="P1545" s="203">
        <v>1.7669999999999999</v>
      </c>
      <c r="Q1545" s="197"/>
      <c r="R1545" s="197"/>
      <c r="S1545" s="218"/>
      <c r="T1545" s="218"/>
    </row>
    <row r="1546" spans="1:20" s="205" customFormat="1">
      <c r="A1546" s="197" t="s">
        <v>3179</v>
      </c>
      <c r="B1546" s="197" t="s">
        <v>3233</v>
      </c>
      <c r="C1546" s="669">
        <v>2608636704</v>
      </c>
      <c r="D1546" s="670" t="s">
        <v>14656</v>
      </c>
      <c r="E1546" s="197"/>
      <c r="F1546" s="201">
        <f t="shared" si="25"/>
        <v>22.463999999999999</v>
      </c>
      <c r="G1546" s="229">
        <v>18.72</v>
      </c>
      <c r="H1546" s="197"/>
      <c r="I1546" s="197"/>
      <c r="J1546" s="203" t="s">
        <v>411</v>
      </c>
      <c r="K1546" s="202">
        <v>3165140739637</v>
      </c>
      <c r="L1546" s="203">
        <v>466</v>
      </c>
      <c r="M1546" s="203">
        <v>466</v>
      </c>
      <c r="N1546" s="203">
        <v>15</v>
      </c>
      <c r="O1546" s="204">
        <v>3.55</v>
      </c>
      <c r="P1546" s="203">
        <v>2.1890000000000001</v>
      </c>
      <c r="Q1546" s="197"/>
      <c r="R1546" s="197"/>
      <c r="S1546" s="218"/>
      <c r="T1546" s="218"/>
    </row>
    <row r="1547" spans="1:20" s="205" customFormat="1">
      <c r="A1547" s="197" t="s">
        <v>3179</v>
      </c>
      <c r="B1547" s="197" t="s">
        <v>3233</v>
      </c>
      <c r="C1547" s="633">
        <v>2608658009</v>
      </c>
      <c r="D1547" s="634" t="s">
        <v>14657</v>
      </c>
      <c r="E1547" s="197"/>
      <c r="F1547" s="201">
        <f t="shared" si="25"/>
        <v>19.679999999999996</v>
      </c>
      <c r="G1547" s="229">
        <v>16.399999999999999</v>
      </c>
      <c r="H1547" s="197"/>
      <c r="I1547" s="197"/>
      <c r="J1547" s="203" t="s">
        <v>411</v>
      </c>
      <c r="K1547" s="202">
        <v>3165140739638</v>
      </c>
      <c r="L1547" s="203">
        <v>466</v>
      </c>
      <c r="M1547" s="203">
        <v>466</v>
      </c>
      <c r="N1547" s="203">
        <v>15</v>
      </c>
      <c r="O1547" s="204">
        <v>3.55</v>
      </c>
      <c r="P1547" s="203">
        <v>3.234</v>
      </c>
      <c r="Q1547" s="197"/>
      <c r="R1547" s="197"/>
      <c r="S1547" s="218"/>
      <c r="T1547" s="218"/>
    </row>
    <row r="1548" spans="1:20" s="205" customFormat="1">
      <c r="A1548" s="197" t="s">
        <v>3179</v>
      </c>
      <c r="B1548" s="197" t="s">
        <v>3233</v>
      </c>
      <c r="C1548" s="633">
        <v>2608658010</v>
      </c>
      <c r="D1548" s="634" t="s">
        <v>14658</v>
      </c>
      <c r="E1548" s="197"/>
      <c r="F1548" s="201">
        <f t="shared" si="25"/>
        <v>21.744</v>
      </c>
      <c r="G1548" s="229">
        <v>18.12</v>
      </c>
      <c r="H1548" s="197"/>
      <c r="I1548" s="197"/>
      <c r="J1548" s="203" t="s">
        <v>411</v>
      </c>
      <c r="K1548" s="202">
        <v>3165140721943</v>
      </c>
      <c r="L1548" s="203">
        <v>526</v>
      </c>
      <c r="M1548" s="203">
        <v>522</v>
      </c>
      <c r="N1548" s="203">
        <v>26</v>
      </c>
      <c r="O1548" s="204">
        <v>4.8710000000000004</v>
      </c>
      <c r="P1548" s="203">
        <v>4.8</v>
      </c>
      <c r="Q1548" s="197"/>
      <c r="R1548" s="197"/>
      <c r="S1548" s="218"/>
      <c r="T1548" s="218"/>
    </row>
    <row r="1549" spans="1:20" s="205" customFormat="1">
      <c r="A1549" s="197" t="s">
        <v>3179</v>
      </c>
      <c r="B1549" s="197" t="s">
        <v>3233</v>
      </c>
      <c r="C1549" s="633">
        <v>2608658011</v>
      </c>
      <c r="D1549" s="634" t="s">
        <v>14659</v>
      </c>
      <c r="E1549" s="197"/>
      <c r="F1549" s="201">
        <f t="shared" si="25"/>
        <v>23.82</v>
      </c>
      <c r="G1549" s="229">
        <v>19.850000000000001</v>
      </c>
      <c r="H1549" s="197"/>
      <c r="I1549" s="197"/>
      <c r="J1549" s="203" t="s">
        <v>411</v>
      </c>
      <c r="K1549" s="202">
        <v>3165140721950</v>
      </c>
      <c r="L1549" s="203">
        <v>635</v>
      </c>
      <c r="M1549" s="203">
        <v>626</v>
      </c>
      <c r="N1549" s="203">
        <v>29</v>
      </c>
      <c r="O1549" s="204">
        <v>7.2610000000000001</v>
      </c>
      <c r="P1549" s="203">
        <v>8</v>
      </c>
      <c r="Q1549" s="197"/>
      <c r="R1549" s="197"/>
      <c r="S1549" s="218"/>
      <c r="T1549" s="218"/>
    </row>
    <row r="1550" spans="1:20" s="205" customFormat="1">
      <c r="A1550" s="197" t="s">
        <v>3179</v>
      </c>
      <c r="B1550" s="197" t="s">
        <v>3233</v>
      </c>
      <c r="C1550" s="633">
        <v>2608658013</v>
      </c>
      <c r="D1550" s="634" t="s">
        <v>14660</v>
      </c>
      <c r="E1550" s="197"/>
      <c r="F1550" s="201">
        <f t="shared" si="25"/>
        <v>27.96</v>
      </c>
      <c r="G1550" s="229">
        <v>23.3</v>
      </c>
      <c r="H1550" s="197"/>
      <c r="I1550" s="197"/>
      <c r="J1550" s="203" t="s">
        <v>411</v>
      </c>
      <c r="K1550" s="202">
        <v>3165140721967</v>
      </c>
      <c r="L1550" s="203">
        <v>934</v>
      </c>
      <c r="M1550" s="203">
        <v>930</v>
      </c>
      <c r="N1550" s="203">
        <v>25</v>
      </c>
      <c r="O1550" s="204">
        <v>17.899999999999999</v>
      </c>
      <c r="P1550" s="203">
        <v>18</v>
      </c>
      <c r="Q1550" s="197"/>
      <c r="R1550" s="197"/>
      <c r="S1550" s="218"/>
      <c r="T1550" s="218"/>
    </row>
    <row r="1551" spans="1:20" s="205" customFormat="1">
      <c r="A1551" s="197" t="s">
        <v>3179</v>
      </c>
      <c r="B1551" s="197" t="s">
        <v>14863</v>
      </c>
      <c r="C1551" s="671">
        <v>2607019902</v>
      </c>
      <c r="D1551" s="672" t="s">
        <v>14864</v>
      </c>
      <c r="E1551" s="197"/>
      <c r="F1551" s="201">
        <f t="shared" si="25"/>
        <v>25.847999999999999</v>
      </c>
      <c r="G1551" s="197">
        <v>21.54</v>
      </c>
      <c r="H1551" s="197"/>
      <c r="I1551" s="197"/>
      <c r="J1551" s="203" t="s">
        <v>528</v>
      </c>
      <c r="K1551" s="520">
        <v>3165140509534</v>
      </c>
      <c r="L1551" s="673">
        <v>180</v>
      </c>
      <c r="M1551" s="673">
        <v>84</v>
      </c>
      <c r="N1551" s="673">
        <v>42</v>
      </c>
      <c r="O1551" s="673" t="s">
        <v>14865</v>
      </c>
      <c r="P1551" s="673" t="s">
        <v>14865</v>
      </c>
      <c r="Q1551" s="197"/>
      <c r="R1551" s="662" t="s">
        <v>4921</v>
      </c>
      <c r="S1551" s="218"/>
      <c r="T1551" s="218"/>
    </row>
    <row r="1552" spans="1:20" s="205" customFormat="1">
      <c r="A1552" s="197" t="s">
        <v>3179</v>
      </c>
      <c r="B1552" s="197" t="s">
        <v>14863</v>
      </c>
      <c r="C1552" s="671">
        <v>2607019903</v>
      </c>
      <c r="D1552" s="672" t="s">
        <v>14866</v>
      </c>
      <c r="E1552" s="197"/>
      <c r="F1552" s="201">
        <f t="shared" si="25"/>
        <v>25.847999999999999</v>
      </c>
      <c r="G1552" s="197">
        <v>21.54</v>
      </c>
      <c r="H1552" s="197"/>
      <c r="I1552" s="197"/>
      <c r="J1552" s="203" t="s">
        <v>528</v>
      </c>
      <c r="K1552" s="520">
        <v>3165140509541</v>
      </c>
      <c r="L1552" s="674">
        <v>180</v>
      </c>
      <c r="M1552" s="674">
        <v>84</v>
      </c>
      <c r="N1552" s="674">
        <v>42</v>
      </c>
      <c r="O1552" s="675" t="s">
        <v>14867</v>
      </c>
      <c r="P1552" s="675" t="s">
        <v>14867</v>
      </c>
      <c r="Q1552" s="197"/>
      <c r="R1552" s="662" t="s">
        <v>4921</v>
      </c>
      <c r="S1552" s="218"/>
      <c r="T1552" s="218"/>
    </row>
    <row r="1553" spans="1:20" s="205" customFormat="1">
      <c r="A1553" s="197" t="s">
        <v>3179</v>
      </c>
      <c r="B1553" s="197" t="s">
        <v>14902</v>
      </c>
      <c r="C1553" s="653">
        <v>2607017328</v>
      </c>
      <c r="D1553" s="197" t="s">
        <v>14903</v>
      </c>
      <c r="E1553" s="197"/>
      <c r="F1553" s="201">
        <f t="shared" si="25"/>
        <v>37.355999999999995</v>
      </c>
      <c r="G1553" s="197">
        <v>31.13</v>
      </c>
      <c r="H1553" s="197"/>
      <c r="I1553" s="209"/>
      <c r="J1553" s="203" t="s">
        <v>528</v>
      </c>
      <c r="K1553" s="202">
        <v>3165140771498</v>
      </c>
      <c r="L1553" s="203">
        <v>240</v>
      </c>
      <c r="M1553" s="203">
        <v>234</v>
      </c>
      <c r="N1553" s="203">
        <v>50</v>
      </c>
      <c r="O1553" s="654">
        <v>0.64</v>
      </c>
      <c r="P1553" s="654">
        <v>0.64</v>
      </c>
      <c r="Q1553" s="627"/>
      <c r="R1553" s="655"/>
      <c r="S1553" s="218"/>
      <c r="T1553" s="218"/>
    </row>
    <row r="1554" spans="1:20" s="205" customFormat="1">
      <c r="A1554" s="197" t="s">
        <v>3179</v>
      </c>
      <c r="B1554" s="197" t="s">
        <v>14902</v>
      </c>
      <c r="C1554" s="653">
        <v>2607017327</v>
      </c>
      <c r="D1554" s="197" t="s">
        <v>14904</v>
      </c>
      <c r="E1554" s="197"/>
      <c r="F1554" s="201">
        <f t="shared" si="25"/>
        <v>37.355999999999995</v>
      </c>
      <c r="G1554" s="197">
        <v>31.13</v>
      </c>
      <c r="H1554" s="197"/>
      <c r="I1554" s="209"/>
      <c r="J1554" s="203" t="s">
        <v>528</v>
      </c>
      <c r="K1554" s="202">
        <v>3165140771481</v>
      </c>
      <c r="L1554" s="203">
        <v>240</v>
      </c>
      <c r="M1554" s="203">
        <v>234</v>
      </c>
      <c r="N1554" s="203">
        <v>50</v>
      </c>
      <c r="O1554" s="654">
        <v>0.64</v>
      </c>
      <c r="P1554" s="654">
        <v>0.64</v>
      </c>
      <c r="Q1554" s="627"/>
      <c r="R1554" s="655"/>
      <c r="S1554" s="218"/>
      <c r="T1554" s="218"/>
    </row>
    <row r="1555" spans="1:20" s="205" customFormat="1">
      <c r="A1555" s="197" t="s">
        <v>3179</v>
      </c>
      <c r="B1555" s="197" t="s">
        <v>14902</v>
      </c>
      <c r="C1555" s="653">
        <v>2607017326</v>
      </c>
      <c r="D1555" s="197" t="s">
        <v>14905</v>
      </c>
      <c r="E1555" s="197"/>
      <c r="F1555" s="201">
        <f t="shared" si="25"/>
        <v>37.355999999999995</v>
      </c>
      <c r="G1555" s="197">
        <v>31.13</v>
      </c>
      <c r="H1555" s="197"/>
      <c r="I1555" s="209"/>
      <c r="J1555" s="203" t="s">
        <v>528</v>
      </c>
      <c r="K1555" s="202">
        <v>3165140771474</v>
      </c>
      <c r="L1555" s="203">
        <v>240</v>
      </c>
      <c r="M1555" s="203">
        <v>234</v>
      </c>
      <c r="N1555" s="203">
        <v>50</v>
      </c>
      <c r="O1555" s="654">
        <v>0.64</v>
      </c>
      <c r="P1555" s="654">
        <v>0.64</v>
      </c>
      <c r="Q1555" s="627"/>
      <c r="R1555" s="655"/>
      <c r="S1555" s="218"/>
      <c r="T1555" s="218"/>
    </row>
    <row r="1556" spans="1:20" s="205" customFormat="1" ht="10.199999999999999">
      <c r="A1556" s="197" t="s">
        <v>3179</v>
      </c>
      <c r="B1556" s="197" t="s">
        <v>8992</v>
      </c>
      <c r="C1556" s="198">
        <v>2607002556</v>
      </c>
      <c r="D1556" s="199" t="s">
        <v>8993</v>
      </c>
      <c r="E1556" s="199"/>
      <c r="F1556" s="201">
        <f t="shared" si="25"/>
        <v>19.452000000000002</v>
      </c>
      <c r="G1556" s="201">
        <v>16.21</v>
      </c>
      <c r="H1556" s="199"/>
      <c r="I1556" s="197"/>
      <c r="J1556" s="197" t="s">
        <v>1164</v>
      </c>
      <c r="K1556" s="202" t="s">
        <v>8994</v>
      </c>
      <c r="L1556" s="203">
        <v>90</v>
      </c>
      <c r="M1556" s="203">
        <v>90</v>
      </c>
      <c r="N1556" s="203">
        <v>20</v>
      </c>
      <c r="O1556" s="204" t="s">
        <v>3504</v>
      </c>
      <c r="P1556" s="203" t="s">
        <v>3504</v>
      </c>
      <c r="Q1556" s="197"/>
      <c r="R1556" s="197" t="s">
        <v>1159</v>
      </c>
    </row>
    <row r="1557" spans="1:20" s="205" customFormat="1" ht="10.199999999999999">
      <c r="A1557" s="197" t="s">
        <v>3179</v>
      </c>
      <c r="B1557" s="197" t="s">
        <v>8992</v>
      </c>
      <c r="C1557" s="198">
        <v>2607002557</v>
      </c>
      <c r="D1557" s="199" t="s">
        <v>8995</v>
      </c>
      <c r="E1557" s="199"/>
      <c r="F1557" s="201">
        <f t="shared" si="25"/>
        <v>19.452000000000002</v>
      </c>
      <c r="G1557" s="201">
        <v>16.21</v>
      </c>
      <c r="H1557" s="199"/>
      <c r="I1557" s="197"/>
      <c r="J1557" s="197" t="s">
        <v>1164</v>
      </c>
      <c r="K1557" s="202" t="s">
        <v>8996</v>
      </c>
      <c r="L1557" s="203">
        <v>90</v>
      </c>
      <c r="M1557" s="203">
        <v>85</v>
      </c>
      <c r="N1557" s="203">
        <v>20</v>
      </c>
      <c r="O1557" s="204" t="s">
        <v>3236</v>
      </c>
      <c r="P1557" s="203" t="s">
        <v>3236</v>
      </c>
      <c r="Q1557" s="197"/>
      <c r="R1557" s="197" t="s">
        <v>1159</v>
      </c>
    </row>
    <row r="1558" spans="1:20" s="205" customFormat="1" ht="10.199999999999999">
      <c r="A1558" s="197" t="s">
        <v>3179</v>
      </c>
      <c r="B1558" s="197" t="s">
        <v>8992</v>
      </c>
      <c r="C1558" s="198">
        <v>2607002558</v>
      </c>
      <c r="D1558" s="199" t="s">
        <v>8997</v>
      </c>
      <c r="E1558" s="199"/>
      <c r="F1558" s="201">
        <f t="shared" si="25"/>
        <v>19.452000000000002</v>
      </c>
      <c r="G1558" s="201">
        <v>16.21</v>
      </c>
      <c r="H1558" s="199"/>
      <c r="I1558" s="197"/>
      <c r="J1558" s="197" t="s">
        <v>528</v>
      </c>
      <c r="K1558" s="202" t="s">
        <v>8998</v>
      </c>
      <c r="L1558" s="203">
        <v>90</v>
      </c>
      <c r="M1558" s="203">
        <v>90</v>
      </c>
      <c r="N1558" s="203">
        <v>20</v>
      </c>
      <c r="O1558" s="204" t="s">
        <v>3504</v>
      </c>
      <c r="P1558" s="203" t="s">
        <v>3504</v>
      </c>
      <c r="Q1558" s="197"/>
      <c r="R1558" s="197" t="s">
        <v>1159</v>
      </c>
    </row>
    <row r="1559" spans="1:20" s="205" customFormat="1" ht="10.199999999999999">
      <c r="A1559" s="197" t="s">
        <v>3179</v>
      </c>
      <c r="B1559" s="197" t="s">
        <v>8992</v>
      </c>
      <c r="C1559" s="198">
        <v>2607002559</v>
      </c>
      <c r="D1559" s="199" t="s">
        <v>8999</v>
      </c>
      <c r="E1559" s="199"/>
      <c r="F1559" s="201">
        <f t="shared" si="25"/>
        <v>19.452000000000002</v>
      </c>
      <c r="G1559" s="201">
        <v>16.21</v>
      </c>
      <c r="H1559" s="199"/>
      <c r="I1559" s="197"/>
      <c r="J1559" s="197" t="s">
        <v>528</v>
      </c>
      <c r="K1559" s="202" t="s">
        <v>9000</v>
      </c>
      <c r="L1559" s="203">
        <v>90</v>
      </c>
      <c r="M1559" s="203">
        <v>85</v>
      </c>
      <c r="N1559" s="203">
        <v>20</v>
      </c>
      <c r="O1559" s="204" t="s">
        <v>3753</v>
      </c>
      <c r="P1559" s="203" t="s">
        <v>3753</v>
      </c>
      <c r="Q1559" s="197"/>
      <c r="R1559" s="197" t="s">
        <v>1159</v>
      </c>
    </row>
    <row r="1560" spans="1:20" s="205" customFormat="1" ht="10.199999999999999">
      <c r="A1560" s="197" t="s">
        <v>3179</v>
      </c>
      <c r="B1560" s="197" t="s">
        <v>8992</v>
      </c>
      <c r="C1560" s="198">
        <v>2607002560</v>
      </c>
      <c r="D1560" s="199" t="s">
        <v>9001</v>
      </c>
      <c r="E1560" s="199"/>
      <c r="F1560" s="201">
        <f t="shared" si="25"/>
        <v>19.452000000000002</v>
      </c>
      <c r="G1560" s="201">
        <v>16.21</v>
      </c>
      <c r="H1560" s="199"/>
      <c r="I1560" s="197"/>
      <c r="J1560" s="197" t="s">
        <v>528</v>
      </c>
      <c r="K1560" s="202" t="s">
        <v>9002</v>
      </c>
      <c r="L1560" s="203">
        <v>90</v>
      </c>
      <c r="M1560" s="203">
        <v>85</v>
      </c>
      <c r="N1560" s="203">
        <v>23</v>
      </c>
      <c r="O1560" s="204" t="s">
        <v>3504</v>
      </c>
      <c r="P1560" s="203" t="s">
        <v>3504</v>
      </c>
      <c r="Q1560" s="197"/>
      <c r="R1560" s="197" t="s">
        <v>1159</v>
      </c>
    </row>
    <row r="1561" spans="1:20" s="205" customFormat="1" ht="10.199999999999999">
      <c r="A1561" s="197" t="s">
        <v>3179</v>
      </c>
      <c r="B1561" s="197" t="s">
        <v>8992</v>
      </c>
      <c r="C1561" s="198">
        <v>2607002561</v>
      </c>
      <c r="D1561" s="199" t="s">
        <v>9003</v>
      </c>
      <c r="E1561" s="199"/>
      <c r="F1561" s="201">
        <f t="shared" si="25"/>
        <v>19.452000000000002</v>
      </c>
      <c r="G1561" s="201">
        <v>16.21</v>
      </c>
      <c r="H1561" s="199"/>
      <c r="I1561" s="197"/>
      <c r="J1561" s="197" t="s">
        <v>528</v>
      </c>
      <c r="K1561" s="202" t="s">
        <v>9004</v>
      </c>
      <c r="L1561" s="203">
        <v>90</v>
      </c>
      <c r="M1561" s="203">
        <v>85</v>
      </c>
      <c r="N1561" s="203">
        <v>20</v>
      </c>
      <c r="O1561" s="204" t="s">
        <v>3590</v>
      </c>
      <c r="P1561" s="203" t="s">
        <v>3590</v>
      </c>
      <c r="Q1561" s="197"/>
      <c r="R1561" s="197" t="s">
        <v>1159</v>
      </c>
    </row>
    <row r="1562" spans="1:20" s="205" customFormat="1" ht="10.199999999999999">
      <c r="A1562" s="197" t="s">
        <v>3179</v>
      </c>
      <c r="B1562" s="197" t="s">
        <v>8992</v>
      </c>
      <c r="C1562" s="198">
        <v>2607002562</v>
      </c>
      <c r="D1562" s="199" t="s">
        <v>9005</v>
      </c>
      <c r="E1562" s="199"/>
      <c r="F1562" s="201">
        <f t="shared" si="25"/>
        <v>19.452000000000002</v>
      </c>
      <c r="G1562" s="201">
        <v>16.21</v>
      </c>
      <c r="H1562" s="199"/>
      <c r="I1562" s="197"/>
      <c r="J1562" s="197" t="s">
        <v>528</v>
      </c>
      <c r="K1562" s="202" t="s">
        <v>9006</v>
      </c>
      <c r="L1562" s="203">
        <v>90</v>
      </c>
      <c r="M1562" s="203">
        <v>90</v>
      </c>
      <c r="N1562" s="203">
        <v>20</v>
      </c>
      <c r="O1562" s="204" t="s">
        <v>4914</v>
      </c>
      <c r="P1562" s="203" t="s">
        <v>4914</v>
      </c>
      <c r="Q1562" s="197"/>
      <c r="R1562" s="197" t="s">
        <v>1159</v>
      </c>
    </row>
    <row r="1563" spans="1:20" s="205" customFormat="1" ht="10.199999999999999">
      <c r="A1563" s="197" t="s">
        <v>3179</v>
      </c>
      <c r="B1563" s="197" t="s">
        <v>8992</v>
      </c>
      <c r="C1563" s="198">
        <v>2607002563</v>
      </c>
      <c r="D1563" s="199" t="s">
        <v>9007</v>
      </c>
      <c r="E1563" s="199"/>
      <c r="F1563" s="201">
        <f t="shared" si="25"/>
        <v>24.323999999999998</v>
      </c>
      <c r="G1563" s="201">
        <v>20.27</v>
      </c>
      <c r="H1563" s="199"/>
      <c r="I1563" s="197"/>
      <c r="J1563" s="197" t="s">
        <v>528</v>
      </c>
      <c r="K1563" s="202" t="s">
        <v>9008</v>
      </c>
      <c r="L1563" s="203">
        <v>90</v>
      </c>
      <c r="M1563" s="203">
        <v>85</v>
      </c>
      <c r="N1563" s="203">
        <v>25</v>
      </c>
      <c r="O1563" s="204" t="s">
        <v>9009</v>
      </c>
      <c r="P1563" s="203" t="s">
        <v>9009</v>
      </c>
      <c r="Q1563" s="197"/>
      <c r="R1563" s="197" t="s">
        <v>1159</v>
      </c>
    </row>
    <row r="1564" spans="1:20" s="205" customFormat="1" ht="10.199999999999999">
      <c r="A1564" s="197" t="s">
        <v>3179</v>
      </c>
      <c r="B1564" s="197" t="s">
        <v>8992</v>
      </c>
      <c r="C1564" s="198">
        <v>2607002564</v>
      </c>
      <c r="D1564" s="199" t="s">
        <v>9010</v>
      </c>
      <c r="E1564" s="199"/>
      <c r="F1564" s="201">
        <f t="shared" si="25"/>
        <v>24.323999999999998</v>
      </c>
      <c r="G1564" s="201">
        <v>20.27</v>
      </c>
      <c r="H1564" s="199"/>
      <c r="I1564" s="197"/>
      <c r="J1564" s="197" t="s">
        <v>528</v>
      </c>
      <c r="K1564" s="202" t="s">
        <v>9011</v>
      </c>
      <c r="L1564" s="203">
        <v>90</v>
      </c>
      <c r="M1564" s="203">
        <v>80</v>
      </c>
      <c r="N1564" s="203">
        <v>20</v>
      </c>
      <c r="O1564" s="204" t="s">
        <v>3504</v>
      </c>
      <c r="P1564" s="203" t="s">
        <v>3504</v>
      </c>
      <c r="Q1564" s="197"/>
      <c r="R1564" s="197" t="s">
        <v>1159</v>
      </c>
    </row>
    <row r="1565" spans="1:20" s="205" customFormat="1" ht="10.199999999999999">
      <c r="A1565" s="197" t="s">
        <v>3179</v>
      </c>
      <c r="B1565" s="197" t="s">
        <v>8992</v>
      </c>
      <c r="C1565" s="198">
        <v>2607002565</v>
      </c>
      <c r="D1565" s="199" t="s">
        <v>9012</v>
      </c>
      <c r="E1565" s="199"/>
      <c r="F1565" s="201">
        <f t="shared" si="25"/>
        <v>24.323999999999998</v>
      </c>
      <c r="G1565" s="201">
        <v>20.27</v>
      </c>
      <c r="H1565" s="199"/>
      <c r="I1565" s="197"/>
      <c r="J1565" s="197" t="s">
        <v>528</v>
      </c>
      <c r="K1565" s="202" t="s">
        <v>9013</v>
      </c>
      <c r="L1565" s="203">
        <v>90</v>
      </c>
      <c r="M1565" s="203">
        <v>65</v>
      </c>
      <c r="N1565" s="203">
        <v>30</v>
      </c>
      <c r="O1565" s="204" t="s">
        <v>3236</v>
      </c>
      <c r="P1565" s="203" t="s">
        <v>3236</v>
      </c>
      <c r="Q1565" s="197"/>
      <c r="R1565" s="197" t="s">
        <v>1159</v>
      </c>
    </row>
    <row r="1566" spans="1:20" s="205" customFormat="1" ht="10.199999999999999">
      <c r="A1566" s="197" t="s">
        <v>3179</v>
      </c>
      <c r="B1566" s="197" t="s">
        <v>8992</v>
      </c>
      <c r="C1566" s="198">
        <v>2607002566</v>
      </c>
      <c r="D1566" s="199" t="s">
        <v>9014</v>
      </c>
      <c r="E1566" s="199"/>
      <c r="F1566" s="201">
        <f t="shared" si="25"/>
        <v>24.323999999999998</v>
      </c>
      <c r="G1566" s="201">
        <v>20.27</v>
      </c>
      <c r="H1566" s="199"/>
      <c r="I1566" s="197"/>
      <c r="J1566" s="197" t="s">
        <v>421</v>
      </c>
      <c r="K1566" s="202" t="s">
        <v>9015</v>
      </c>
      <c r="L1566" s="203">
        <v>90</v>
      </c>
      <c r="M1566" s="203">
        <v>85</v>
      </c>
      <c r="N1566" s="203">
        <v>23</v>
      </c>
      <c r="O1566" s="204" t="s">
        <v>3504</v>
      </c>
      <c r="P1566" s="203" t="s">
        <v>3504</v>
      </c>
      <c r="Q1566" s="197"/>
      <c r="R1566" s="197" t="s">
        <v>1159</v>
      </c>
    </row>
    <row r="1567" spans="1:20" s="205" customFormat="1" ht="10.199999999999999">
      <c r="A1567" s="197" t="s">
        <v>3179</v>
      </c>
      <c r="B1567" s="197" t="s">
        <v>8992</v>
      </c>
      <c r="C1567" s="198">
        <v>2607002567</v>
      </c>
      <c r="D1567" s="199" t="s">
        <v>9016</v>
      </c>
      <c r="E1567" s="199"/>
      <c r="F1567" s="201">
        <f t="shared" si="25"/>
        <v>26.184000000000001</v>
      </c>
      <c r="G1567" s="201">
        <v>21.82</v>
      </c>
      <c r="H1567" s="199"/>
      <c r="I1567" s="197"/>
      <c r="J1567" s="197" t="s">
        <v>528</v>
      </c>
      <c r="K1567" s="202" t="s">
        <v>9017</v>
      </c>
      <c r="L1567" s="203">
        <v>125</v>
      </c>
      <c r="M1567" s="203">
        <v>85</v>
      </c>
      <c r="N1567" s="203">
        <v>20</v>
      </c>
      <c r="O1567" s="204" t="s">
        <v>7108</v>
      </c>
      <c r="P1567" s="203" t="s">
        <v>7108</v>
      </c>
      <c r="Q1567" s="197"/>
      <c r="R1567" s="197" t="s">
        <v>1159</v>
      </c>
    </row>
    <row r="1568" spans="1:20" s="205" customFormat="1" ht="10.199999999999999">
      <c r="A1568" s="197" t="s">
        <v>3179</v>
      </c>
      <c r="B1568" s="197" t="s">
        <v>8992</v>
      </c>
      <c r="C1568" s="198">
        <v>2607002568</v>
      </c>
      <c r="D1568" s="199" t="s">
        <v>9018</v>
      </c>
      <c r="E1568" s="199"/>
      <c r="F1568" s="201">
        <f t="shared" si="25"/>
        <v>26.184000000000001</v>
      </c>
      <c r="G1568" s="201">
        <v>21.82</v>
      </c>
      <c r="H1568" s="199"/>
      <c r="I1568" s="197"/>
      <c r="J1568" s="197" t="s">
        <v>528</v>
      </c>
      <c r="K1568" s="202" t="s">
        <v>9019</v>
      </c>
      <c r="L1568" s="203">
        <v>125</v>
      </c>
      <c r="M1568" s="203">
        <v>85</v>
      </c>
      <c r="N1568" s="203">
        <v>25</v>
      </c>
      <c r="O1568" s="204" t="s">
        <v>5042</v>
      </c>
      <c r="P1568" s="203" t="s">
        <v>5042</v>
      </c>
      <c r="Q1568" s="197"/>
      <c r="R1568" s="197" t="s">
        <v>1159</v>
      </c>
    </row>
    <row r="1569" spans="1:18" s="205" customFormat="1" ht="10.199999999999999">
      <c r="A1569" s="197" t="s">
        <v>3179</v>
      </c>
      <c r="B1569" s="197" t="s">
        <v>8992</v>
      </c>
      <c r="C1569" s="198">
        <v>2607002569</v>
      </c>
      <c r="D1569" s="199" t="s">
        <v>9020</v>
      </c>
      <c r="E1569" s="199"/>
      <c r="F1569" s="201">
        <f t="shared" si="25"/>
        <v>34.26</v>
      </c>
      <c r="G1569" s="201">
        <v>28.55</v>
      </c>
      <c r="H1569" s="199"/>
      <c r="I1569" s="197"/>
      <c r="J1569" s="197" t="s">
        <v>528</v>
      </c>
      <c r="K1569" s="202" t="s">
        <v>9021</v>
      </c>
      <c r="L1569" s="203">
        <v>125</v>
      </c>
      <c r="M1569" s="203">
        <v>85</v>
      </c>
      <c r="N1569" s="203">
        <v>20</v>
      </c>
      <c r="O1569" s="204" t="s">
        <v>3542</v>
      </c>
      <c r="P1569" s="203" t="s">
        <v>3542</v>
      </c>
      <c r="Q1569" s="197"/>
      <c r="R1569" s="197" t="s">
        <v>1159</v>
      </c>
    </row>
    <row r="1570" spans="1:18" s="205" customFormat="1" ht="10.199999999999999">
      <c r="A1570" s="197" t="s">
        <v>3179</v>
      </c>
      <c r="B1570" s="197" t="s">
        <v>8992</v>
      </c>
      <c r="C1570" s="198">
        <v>2607002570</v>
      </c>
      <c r="D1570" s="199" t="s">
        <v>9022</v>
      </c>
      <c r="E1570" s="199"/>
      <c r="F1570" s="201">
        <f t="shared" si="25"/>
        <v>27.228000000000002</v>
      </c>
      <c r="G1570" s="201">
        <v>22.69</v>
      </c>
      <c r="H1570" s="199"/>
      <c r="I1570" s="197"/>
      <c r="J1570" s="197" t="s">
        <v>528</v>
      </c>
      <c r="K1570" s="202" t="s">
        <v>9023</v>
      </c>
      <c r="L1570" s="203">
        <v>90</v>
      </c>
      <c r="M1570" s="203">
        <v>90</v>
      </c>
      <c r="N1570" s="203">
        <v>25</v>
      </c>
      <c r="O1570" s="204" t="s">
        <v>3236</v>
      </c>
      <c r="P1570" s="203" t="s">
        <v>3236</v>
      </c>
      <c r="Q1570" s="197"/>
      <c r="R1570" s="197" t="s">
        <v>3184</v>
      </c>
    </row>
    <row r="1571" spans="1:18" s="205" customFormat="1" ht="10.199999999999999">
      <c r="A1571" s="197" t="s">
        <v>3179</v>
      </c>
      <c r="B1571" s="197" t="s">
        <v>8992</v>
      </c>
      <c r="C1571" s="198">
        <v>2607002571</v>
      </c>
      <c r="D1571" s="199" t="s">
        <v>9024</v>
      </c>
      <c r="E1571" s="199"/>
      <c r="F1571" s="201">
        <f t="shared" si="25"/>
        <v>27.228000000000002</v>
      </c>
      <c r="G1571" s="201">
        <v>22.69</v>
      </c>
      <c r="H1571" s="199"/>
      <c r="I1571" s="197"/>
      <c r="J1571" s="197" t="s">
        <v>528</v>
      </c>
      <c r="K1571" s="202" t="s">
        <v>9025</v>
      </c>
      <c r="L1571" s="203">
        <v>90</v>
      </c>
      <c r="M1571" s="203">
        <v>90</v>
      </c>
      <c r="N1571" s="203">
        <v>25</v>
      </c>
      <c r="O1571" s="204" t="s">
        <v>3236</v>
      </c>
      <c r="P1571" s="203" t="s">
        <v>3236</v>
      </c>
      <c r="Q1571" s="197"/>
      <c r="R1571" s="197" t="s">
        <v>3184</v>
      </c>
    </row>
    <row r="1572" spans="1:18" s="205" customFormat="1" ht="10.199999999999999">
      <c r="A1572" s="197" t="s">
        <v>3179</v>
      </c>
      <c r="B1572" s="197" t="s">
        <v>8992</v>
      </c>
      <c r="C1572" s="198">
        <v>2607002572</v>
      </c>
      <c r="D1572" s="199" t="s">
        <v>9026</v>
      </c>
      <c r="E1572" s="199"/>
      <c r="F1572" s="201">
        <f t="shared" si="25"/>
        <v>27.228000000000002</v>
      </c>
      <c r="G1572" s="201">
        <v>22.69</v>
      </c>
      <c r="H1572" s="199"/>
      <c r="I1572" s="197"/>
      <c r="J1572" s="197" t="s">
        <v>528</v>
      </c>
      <c r="K1572" s="202" t="s">
        <v>9027</v>
      </c>
      <c r="L1572" s="203">
        <v>90</v>
      </c>
      <c r="M1572" s="203">
        <v>85</v>
      </c>
      <c r="N1572" s="203">
        <v>20</v>
      </c>
      <c r="O1572" s="204" t="s">
        <v>3236</v>
      </c>
      <c r="P1572" s="203" t="s">
        <v>3236</v>
      </c>
      <c r="Q1572" s="197"/>
      <c r="R1572" s="197" t="s">
        <v>1159</v>
      </c>
    </row>
    <row r="1573" spans="1:18" s="205" customFormat="1" ht="10.199999999999999">
      <c r="A1573" s="197" t="s">
        <v>3179</v>
      </c>
      <c r="B1573" s="197" t="s">
        <v>8992</v>
      </c>
      <c r="C1573" s="198">
        <v>2607002573</v>
      </c>
      <c r="D1573" s="199" t="s">
        <v>9028</v>
      </c>
      <c r="E1573" s="199"/>
      <c r="F1573" s="201">
        <f t="shared" si="25"/>
        <v>26.148</v>
      </c>
      <c r="G1573" s="201">
        <v>21.79</v>
      </c>
      <c r="H1573" s="199"/>
      <c r="I1573" s="197"/>
      <c r="J1573" s="197" t="s">
        <v>528</v>
      </c>
      <c r="K1573" s="202" t="s">
        <v>9029</v>
      </c>
      <c r="L1573" s="203">
        <v>88</v>
      </c>
      <c r="M1573" s="203">
        <v>85</v>
      </c>
      <c r="N1573" s="203">
        <v>20</v>
      </c>
      <c r="O1573" s="204" t="s">
        <v>6146</v>
      </c>
      <c r="P1573" s="203" t="s">
        <v>6146</v>
      </c>
      <c r="Q1573" s="197"/>
      <c r="R1573" s="197" t="s">
        <v>1159</v>
      </c>
    </row>
    <row r="1574" spans="1:18" s="205" customFormat="1" ht="10.199999999999999">
      <c r="A1574" s="197" t="s">
        <v>3179</v>
      </c>
      <c r="B1574" s="197" t="s">
        <v>8992</v>
      </c>
      <c r="C1574" s="198">
        <v>2607002574</v>
      </c>
      <c r="D1574" s="199" t="s">
        <v>9030</v>
      </c>
      <c r="E1574" s="199"/>
      <c r="F1574" s="201">
        <f t="shared" si="25"/>
        <v>27.228000000000002</v>
      </c>
      <c r="G1574" s="201">
        <v>22.69</v>
      </c>
      <c r="H1574" s="199"/>
      <c r="I1574" s="197"/>
      <c r="J1574" s="197" t="s">
        <v>528</v>
      </c>
      <c r="K1574" s="202" t="s">
        <v>9031</v>
      </c>
      <c r="L1574" s="203">
        <v>90</v>
      </c>
      <c r="M1574" s="203">
        <v>85</v>
      </c>
      <c r="N1574" s="203">
        <v>22</v>
      </c>
      <c r="O1574" s="204" t="s">
        <v>3590</v>
      </c>
      <c r="P1574" s="203" t="s">
        <v>3590</v>
      </c>
      <c r="Q1574" s="197"/>
      <c r="R1574" s="197" t="s">
        <v>1159</v>
      </c>
    </row>
    <row r="1575" spans="1:18" s="205" customFormat="1" ht="10.199999999999999">
      <c r="A1575" s="197" t="s">
        <v>3179</v>
      </c>
      <c r="B1575" s="197" t="s">
        <v>8992</v>
      </c>
      <c r="C1575" s="198">
        <v>2607002575</v>
      </c>
      <c r="D1575" s="199" t="s">
        <v>9032</v>
      </c>
      <c r="E1575" s="199"/>
      <c r="F1575" s="201">
        <f t="shared" si="25"/>
        <v>27.228000000000002</v>
      </c>
      <c r="G1575" s="201">
        <v>22.69</v>
      </c>
      <c r="H1575" s="199"/>
      <c r="I1575" s="197"/>
      <c r="J1575" s="197" t="s">
        <v>528</v>
      </c>
      <c r="K1575" s="202" t="s">
        <v>9033</v>
      </c>
      <c r="L1575" s="203">
        <v>90</v>
      </c>
      <c r="M1575" s="203">
        <v>80</v>
      </c>
      <c r="N1575" s="203">
        <v>20</v>
      </c>
      <c r="O1575" s="204" t="s">
        <v>8922</v>
      </c>
      <c r="P1575" s="203" t="s">
        <v>8922</v>
      </c>
      <c r="Q1575" s="197"/>
      <c r="R1575" s="197" t="s">
        <v>1159</v>
      </c>
    </row>
    <row r="1576" spans="1:18" s="205" customFormat="1" ht="10.199999999999999">
      <c r="A1576" s="197" t="s">
        <v>3179</v>
      </c>
      <c r="B1576" s="197" t="s">
        <v>8992</v>
      </c>
      <c r="C1576" s="198">
        <v>2607002576</v>
      </c>
      <c r="D1576" s="199" t="s">
        <v>9034</v>
      </c>
      <c r="E1576" s="199"/>
      <c r="F1576" s="201">
        <f t="shared" si="25"/>
        <v>27.228000000000002</v>
      </c>
      <c r="G1576" s="201">
        <v>22.69</v>
      </c>
      <c r="H1576" s="199"/>
      <c r="I1576" s="197"/>
      <c r="J1576" s="197" t="s">
        <v>528</v>
      </c>
      <c r="K1576" s="202" t="s">
        <v>9035</v>
      </c>
      <c r="L1576" s="203">
        <v>90</v>
      </c>
      <c r="M1576" s="203">
        <v>65</v>
      </c>
      <c r="N1576" s="203">
        <v>30</v>
      </c>
      <c r="O1576" s="204" t="s">
        <v>6426</v>
      </c>
      <c r="P1576" s="203" t="s">
        <v>6426</v>
      </c>
      <c r="Q1576" s="197"/>
      <c r="R1576" s="197" t="s">
        <v>1159</v>
      </c>
    </row>
    <row r="1577" spans="1:18" s="205" customFormat="1" ht="10.199999999999999">
      <c r="A1577" s="197" t="s">
        <v>3179</v>
      </c>
      <c r="B1577" s="197" t="s">
        <v>8992</v>
      </c>
      <c r="C1577" s="198">
        <v>2607002577</v>
      </c>
      <c r="D1577" s="199" t="s">
        <v>9036</v>
      </c>
      <c r="E1577" s="199"/>
      <c r="F1577" s="201">
        <f t="shared" si="25"/>
        <v>32.04</v>
      </c>
      <c r="G1577" s="201">
        <v>26.7</v>
      </c>
      <c r="H1577" s="199"/>
      <c r="I1577" s="197"/>
      <c r="J1577" s="197" t="s">
        <v>528</v>
      </c>
      <c r="K1577" s="202" t="s">
        <v>9037</v>
      </c>
      <c r="L1577" s="203">
        <v>90</v>
      </c>
      <c r="M1577" s="203">
        <v>85</v>
      </c>
      <c r="N1577" s="203">
        <v>20</v>
      </c>
      <c r="O1577" s="204" t="s">
        <v>3236</v>
      </c>
      <c r="P1577" s="203" t="s">
        <v>3260</v>
      </c>
      <c r="Q1577" s="197"/>
      <c r="R1577" s="197" t="s">
        <v>1159</v>
      </c>
    </row>
    <row r="1578" spans="1:18" s="205" customFormat="1" ht="10.199999999999999">
      <c r="A1578" s="197" t="s">
        <v>3179</v>
      </c>
      <c r="B1578" s="197" t="s">
        <v>8992</v>
      </c>
      <c r="C1578" s="198">
        <v>2607002578</v>
      </c>
      <c r="D1578" s="199" t="s">
        <v>9038</v>
      </c>
      <c r="E1578" s="199"/>
      <c r="F1578" s="201">
        <f t="shared" si="25"/>
        <v>32.04</v>
      </c>
      <c r="G1578" s="201">
        <v>26.7</v>
      </c>
      <c r="H1578" s="199"/>
      <c r="I1578" s="197"/>
      <c r="J1578" s="197" t="s">
        <v>528</v>
      </c>
      <c r="K1578" s="202" t="s">
        <v>9039</v>
      </c>
      <c r="L1578" s="203">
        <v>90</v>
      </c>
      <c r="M1578" s="203">
        <v>65</v>
      </c>
      <c r="N1578" s="203">
        <v>30</v>
      </c>
      <c r="O1578" s="204" t="s">
        <v>3504</v>
      </c>
      <c r="P1578" s="203" t="s">
        <v>3504</v>
      </c>
      <c r="Q1578" s="197"/>
      <c r="R1578" s="197" t="s">
        <v>1159</v>
      </c>
    </row>
    <row r="1579" spans="1:18" s="205" customFormat="1" ht="10.199999999999999">
      <c r="A1579" s="197" t="s">
        <v>3179</v>
      </c>
      <c r="B1579" s="197" t="s">
        <v>8992</v>
      </c>
      <c r="C1579" s="198">
        <v>2607002579</v>
      </c>
      <c r="D1579" s="199" t="s">
        <v>9040</v>
      </c>
      <c r="E1579" s="199"/>
      <c r="F1579" s="201">
        <f t="shared" si="25"/>
        <v>32.04</v>
      </c>
      <c r="G1579" s="201">
        <v>26.7</v>
      </c>
      <c r="H1579" s="199"/>
      <c r="I1579" s="197"/>
      <c r="J1579" s="197" t="s">
        <v>528</v>
      </c>
      <c r="K1579" s="202" t="s">
        <v>9041</v>
      </c>
      <c r="L1579" s="203">
        <v>90</v>
      </c>
      <c r="M1579" s="203">
        <v>85</v>
      </c>
      <c r="N1579" s="203">
        <v>22</v>
      </c>
      <c r="O1579" s="204" t="s">
        <v>3236</v>
      </c>
      <c r="P1579" s="203" t="s">
        <v>3236</v>
      </c>
      <c r="Q1579" s="197"/>
      <c r="R1579" s="197" t="s">
        <v>1159</v>
      </c>
    </row>
    <row r="1580" spans="1:18" s="205" customFormat="1" ht="10.199999999999999">
      <c r="A1580" s="197" t="s">
        <v>3179</v>
      </c>
      <c r="B1580" s="197" t="s">
        <v>8992</v>
      </c>
      <c r="C1580" s="198">
        <v>2607002580</v>
      </c>
      <c r="D1580" s="199" t="s">
        <v>9042</v>
      </c>
      <c r="E1580" s="199"/>
      <c r="F1580" s="201">
        <f t="shared" si="25"/>
        <v>32.04</v>
      </c>
      <c r="G1580" s="201">
        <v>26.7</v>
      </c>
      <c r="H1580" s="199"/>
      <c r="I1580" s="197"/>
      <c r="J1580" s="197" t="s">
        <v>528</v>
      </c>
      <c r="K1580" s="202" t="s">
        <v>9043</v>
      </c>
      <c r="L1580" s="203">
        <v>90</v>
      </c>
      <c r="M1580" s="203">
        <v>65</v>
      </c>
      <c r="N1580" s="203">
        <v>30</v>
      </c>
      <c r="O1580" s="204" t="s">
        <v>3504</v>
      </c>
      <c r="P1580" s="203" t="s">
        <v>3504</v>
      </c>
      <c r="Q1580" s="197"/>
      <c r="R1580" s="197" t="s">
        <v>1159</v>
      </c>
    </row>
    <row r="1581" spans="1:18" s="205" customFormat="1" ht="10.199999999999999">
      <c r="A1581" s="197" t="s">
        <v>3179</v>
      </c>
      <c r="B1581" s="197" t="s">
        <v>8992</v>
      </c>
      <c r="C1581" s="198">
        <v>2607002581</v>
      </c>
      <c r="D1581" s="199" t="s">
        <v>9044</v>
      </c>
      <c r="E1581" s="199"/>
      <c r="F1581" s="201">
        <f t="shared" si="25"/>
        <v>27.695999999999998</v>
      </c>
      <c r="G1581" s="201">
        <v>23.08</v>
      </c>
      <c r="H1581" s="199"/>
      <c r="I1581" s="197"/>
      <c r="J1581" s="197" t="s">
        <v>528</v>
      </c>
      <c r="K1581" s="202" t="s">
        <v>9045</v>
      </c>
      <c r="L1581" s="203">
        <v>125</v>
      </c>
      <c r="M1581" s="203">
        <v>85</v>
      </c>
      <c r="N1581" s="203">
        <v>25</v>
      </c>
      <c r="O1581" s="204" t="s">
        <v>3496</v>
      </c>
      <c r="P1581" s="203" t="s">
        <v>3496</v>
      </c>
      <c r="Q1581" s="197"/>
      <c r="R1581" s="197" t="s">
        <v>1159</v>
      </c>
    </row>
    <row r="1582" spans="1:18" s="205" customFormat="1" ht="10.199999999999999">
      <c r="A1582" s="197" t="s">
        <v>3179</v>
      </c>
      <c r="B1582" s="197" t="s">
        <v>8992</v>
      </c>
      <c r="C1582" s="198">
        <v>2607002582</v>
      </c>
      <c r="D1582" s="199" t="s">
        <v>9046</v>
      </c>
      <c r="E1582" s="199"/>
      <c r="F1582" s="201">
        <f t="shared" si="25"/>
        <v>28.32</v>
      </c>
      <c r="G1582" s="201">
        <v>23.6</v>
      </c>
      <c r="H1582" s="199"/>
      <c r="I1582" s="197"/>
      <c r="J1582" s="197" t="s">
        <v>528</v>
      </c>
      <c r="K1582" s="202" t="s">
        <v>9047</v>
      </c>
      <c r="L1582" s="203">
        <v>125</v>
      </c>
      <c r="M1582" s="203">
        <v>85</v>
      </c>
      <c r="N1582" s="203">
        <v>25</v>
      </c>
      <c r="O1582" s="204" t="s">
        <v>7108</v>
      </c>
      <c r="P1582" s="203" t="s">
        <v>7108</v>
      </c>
      <c r="Q1582" s="197"/>
      <c r="R1582" s="197" t="s">
        <v>1159</v>
      </c>
    </row>
    <row r="1583" spans="1:18" s="205" customFormat="1" ht="10.199999999999999">
      <c r="A1583" s="197" t="s">
        <v>3179</v>
      </c>
      <c r="B1583" s="197" t="s">
        <v>8992</v>
      </c>
      <c r="C1583" s="198">
        <v>2607010521</v>
      </c>
      <c r="D1583" s="639" t="s">
        <v>9048</v>
      </c>
      <c r="E1583" s="199"/>
      <c r="F1583" s="201">
        <f t="shared" si="25"/>
        <v>12.047999999999998</v>
      </c>
      <c r="G1583" s="201">
        <v>10.039999999999999</v>
      </c>
      <c r="H1583" s="199"/>
      <c r="I1583" s="197"/>
      <c r="J1583" s="197" t="s">
        <v>421</v>
      </c>
      <c r="K1583" s="202" t="s">
        <v>9049</v>
      </c>
      <c r="L1583" s="203">
        <v>180</v>
      </c>
      <c r="M1583" s="203">
        <v>70</v>
      </c>
      <c r="N1583" s="203">
        <v>25</v>
      </c>
      <c r="O1583" s="204" t="s">
        <v>3919</v>
      </c>
      <c r="P1583" s="203" t="s">
        <v>3919</v>
      </c>
      <c r="Q1583" s="197"/>
      <c r="R1583" s="197" t="s">
        <v>3184</v>
      </c>
    </row>
    <row r="1584" spans="1:18" s="205" customFormat="1" ht="10.199999999999999">
      <c r="A1584" s="197" t="s">
        <v>3179</v>
      </c>
      <c r="B1584" s="197" t="s">
        <v>8992</v>
      </c>
      <c r="C1584" s="198">
        <v>2607010522</v>
      </c>
      <c r="D1584" s="639" t="s">
        <v>9048</v>
      </c>
      <c r="E1584" s="199"/>
      <c r="F1584" s="201">
        <f t="shared" si="25"/>
        <v>20.327999999999999</v>
      </c>
      <c r="G1584" s="201">
        <v>16.940000000000001</v>
      </c>
      <c r="H1584" s="199"/>
      <c r="I1584" s="197"/>
      <c r="J1584" s="197" t="s">
        <v>528</v>
      </c>
      <c r="K1584" s="202" t="s">
        <v>9050</v>
      </c>
      <c r="L1584" s="203">
        <v>180</v>
      </c>
      <c r="M1584" s="203">
        <v>75</v>
      </c>
      <c r="N1584" s="203">
        <v>25</v>
      </c>
      <c r="O1584" s="204" t="s">
        <v>3827</v>
      </c>
      <c r="P1584" s="203" t="s">
        <v>3827</v>
      </c>
      <c r="Q1584" s="197"/>
      <c r="R1584" s="197" t="s">
        <v>1159</v>
      </c>
    </row>
    <row r="1585" spans="1:18" s="205" customFormat="1" ht="10.199999999999999">
      <c r="A1585" s="197" t="s">
        <v>3179</v>
      </c>
      <c r="B1585" s="197" t="s">
        <v>8992</v>
      </c>
      <c r="C1585" s="198">
        <v>2607010523</v>
      </c>
      <c r="D1585" s="199" t="s">
        <v>9051</v>
      </c>
      <c r="E1585" s="199"/>
      <c r="F1585" s="201">
        <f t="shared" si="25"/>
        <v>14.388</v>
      </c>
      <c r="G1585" s="201">
        <v>11.99</v>
      </c>
      <c r="H1585" s="199"/>
      <c r="I1585" s="197"/>
      <c r="J1585" s="197" t="s">
        <v>421</v>
      </c>
      <c r="K1585" s="202" t="s">
        <v>9052</v>
      </c>
      <c r="L1585" s="203">
        <v>180</v>
      </c>
      <c r="M1585" s="203">
        <v>70</v>
      </c>
      <c r="N1585" s="203">
        <v>20</v>
      </c>
      <c r="O1585" s="204" t="s">
        <v>3740</v>
      </c>
      <c r="P1585" s="203" t="s">
        <v>3740</v>
      </c>
      <c r="Q1585" s="197"/>
      <c r="R1585" s="197" t="s">
        <v>1159</v>
      </c>
    </row>
    <row r="1586" spans="1:18" s="205" customFormat="1" ht="10.199999999999999">
      <c r="A1586" s="197" t="s">
        <v>3179</v>
      </c>
      <c r="B1586" s="197" t="s">
        <v>8992</v>
      </c>
      <c r="C1586" s="198">
        <v>2607010524</v>
      </c>
      <c r="D1586" s="199" t="s">
        <v>9053</v>
      </c>
      <c r="E1586" s="199"/>
      <c r="F1586" s="201">
        <f t="shared" si="25"/>
        <v>13.391999999999999</v>
      </c>
      <c r="G1586" s="201">
        <v>11.16</v>
      </c>
      <c r="H1586" s="199"/>
      <c r="I1586" s="197"/>
      <c r="J1586" s="197" t="s">
        <v>528</v>
      </c>
      <c r="K1586" s="202" t="s">
        <v>9054</v>
      </c>
      <c r="L1586" s="203">
        <v>180</v>
      </c>
      <c r="M1586" s="203">
        <v>70</v>
      </c>
      <c r="N1586" s="203">
        <v>25</v>
      </c>
      <c r="O1586" s="204" t="s">
        <v>3740</v>
      </c>
      <c r="P1586" s="203" t="s">
        <v>3740</v>
      </c>
      <c r="Q1586" s="197"/>
      <c r="R1586" s="197" t="s">
        <v>1159</v>
      </c>
    </row>
    <row r="1587" spans="1:18" s="205" customFormat="1" ht="10.199999999999999">
      <c r="A1587" s="197" t="s">
        <v>3179</v>
      </c>
      <c r="B1587" s="197" t="s">
        <v>8992</v>
      </c>
      <c r="C1587" s="198">
        <v>2607010525</v>
      </c>
      <c r="D1587" s="199" t="s">
        <v>9051</v>
      </c>
      <c r="E1587" s="199"/>
      <c r="F1587" s="201">
        <f t="shared" si="25"/>
        <v>23.076000000000001</v>
      </c>
      <c r="G1587" s="201">
        <v>19.23</v>
      </c>
      <c r="H1587" s="199"/>
      <c r="I1587" s="197"/>
      <c r="J1587" s="197" t="s">
        <v>528</v>
      </c>
      <c r="K1587" s="202" t="s">
        <v>9055</v>
      </c>
      <c r="L1587" s="203">
        <v>176</v>
      </c>
      <c r="M1587" s="203">
        <v>70</v>
      </c>
      <c r="N1587" s="203">
        <v>20</v>
      </c>
      <c r="O1587" s="204" t="s">
        <v>3637</v>
      </c>
      <c r="P1587" s="203" t="s">
        <v>3637</v>
      </c>
      <c r="Q1587" s="197"/>
      <c r="R1587" s="197" t="s">
        <v>1159</v>
      </c>
    </row>
    <row r="1588" spans="1:18" s="205" customFormat="1" ht="10.199999999999999">
      <c r="A1588" s="197" t="s">
        <v>3179</v>
      </c>
      <c r="B1588" s="197" t="s">
        <v>8992</v>
      </c>
      <c r="C1588" s="198">
        <v>2607010526</v>
      </c>
      <c r="D1588" s="199" t="s">
        <v>9053</v>
      </c>
      <c r="E1588" s="199"/>
      <c r="F1588" s="201">
        <f t="shared" si="25"/>
        <v>20.987999999999996</v>
      </c>
      <c r="G1588" s="201">
        <v>17.489999999999998</v>
      </c>
      <c r="H1588" s="199"/>
      <c r="I1588" s="197"/>
      <c r="J1588" s="197" t="s">
        <v>528</v>
      </c>
      <c r="K1588" s="202" t="s">
        <v>9056</v>
      </c>
      <c r="L1588" s="203">
        <v>180</v>
      </c>
      <c r="M1588" s="203">
        <v>70</v>
      </c>
      <c r="N1588" s="203">
        <v>20</v>
      </c>
      <c r="O1588" s="204" t="s">
        <v>5687</v>
      </c>
      <c r="P1588" s="203" t="s">
        <v>5687</v>
      </c>
      <c r="Q1588" s="197"/>
      <c r="R1588" s="197" t="s">
        <v>1159</v>
      </c>
    </row>
    <row r="1589" spans="1:18" s="205" customFormat="1" ht="10.199999999999999">
      <c r="A1589" s="197" t="s">
        <v>3179</v>
      </c>
      <c r="B1589" s="197" t="s">
        <v>8992</v>
      </c>
      <c r="C1589" s="198">
        <v>2607010527</v>
      </c>
      <c r="D1589" s="199" t="s">
        <v>9057</v>
      </c>
      <c r="E1589" s="199"/>
      <c r="F1589" s="201">
        <f t="shared" si="25"/>
        <v>9.7080000000000002</v>
      </c>
      <c r="G1589" s="201">
        <v>8.09</v>
      </c>
      <c r="H1589" s="199"/>
      <c r="I1589" s="197"/>
      <c r="J1589" s="197" t="s">
        <v>421</v>
      </c>
      <c r="K1589" s="202" t="s">
        <v>9058</v>
      </c>
      <c r="L1589" s="203">
        <v>175</v>
      </c>
      <c r="M1589" s="203">
        <v>70</v>
      </c>
      <c r="N1589" s="203">
        <v>20</v>
      </c>
      <c r="O1589" s="204" t="s">
        <v>3542</v>
      </c>
      <c r="P1589" s="203" t="s">
        <v>3542</v>
      </c>
      <c r="Q1589" s="197"/>
      <c r="R1589" s="197" t="s">
        <v>1159</v>
      </c>
    </row>
    <row r="1590" spans="1:18" s="205" customFormat="1" ht="10.199999999999999">
      <c r="A1590" s="197" t="s">
        <v>3179</v>
      </c>
      <c r="B1590" s="197" t="s">
        <v>8992</v>
      </c>
      <c r="C1590" s="198">
        <v>2607010529</v>
      </c>
      <c r="D1590" s="199" t="s">
        <v>9059</v>
      </c>
      <c r="E1590" s="199"/>
      <c r="F1590" s="201">
        <f t="shared" si="25"/>
        <v>15.192</v>
      </c>
      <c r="G1590" s="201">
        <v>12.66</v>
      </c>
      <c r="H1590" s="199"/>
      <c r="I1590" s="197"/>
      <c r="J1590" s="197" t="s">
        <v>528</v>
      </c>
      <c r="K1590" s="202" t="s">
        <v>9060</v>
      </c>
      <c r="L1590" s="203">
        <v>180</v>
      </c>
      <c r="M1590" s="203">
        <v>70</v>
      </c>
      <c r="N1590" s="203">
        <v>20</v>
      </c>
      <c r="O1590" s="204" t="s">
        <v>3919</v>
      </c>
      <c r="P1590" s="203" t="s">
        <v>3919</v>
      </c>
      <c r="Q1590" s="197"/>
      <c r="R1590" s="197" t="s">
        <v>1159</v>
      </c>
    </row>
    <row r="1591" spans="1:18" s="205" customFormat="1" ht="10.199999999999999">
      <c r="A1591" s="197" t="s">
        <v>3179</v>
      </c>
      <c r="B1591" s="197" t="s">
        <v>8992</v>
      </c>
      <c r="C1591" s="198">
        <v>2607010530</v>
      </c>
      <c r="D1591" s="199" t="s">
        <v>9061</v>
      </c>
      <c r="E1591" s="199"/>
      <c r="F1591" s="201">
        <f t="shared" si="25"/>
        <v>44.279999999999994</v>
      </c>
      <c r="G1591" s="201">
        <v>36.9</v>
      </c>
      <c r="H1591" s="199"/>
      <c r="I1591" s="197"/>
      <c r="J1591" s="197" t="s">
        <v>528</v>
      </c>
      <c r="K1591" s="202" t="s">
        <v>9062</v>
      </c>
      <c r="L1591" s="203">
        <v>180</v>
      </c>
      <c r="M1591" s="203">
        <v>70</v>
      </c>
      <c r="N1591" s="203">
        <v>20</v>
      </c>
      <c r="O1591" s="204" t="s">
        <v>4401</v>
      </c>
      <c r="P1591" s="203" t="s">
        <v>4401</v>
      </c>
      <c r="Q1591" s="197"/>
      <c r="R1591" s="197" t="s">
        <v>3184</v>
      </c>
    </row>
    <row r="1592" spans="1:18" s="205" customFormat="1" ht="10.199999999999999">
      <c r="A1592" s="197" t="s">
        <v>3179</v>
      </c>
      <c r="B1592" s="197" t="s">
        <v>8992</v>
      </c>
      <c r="C1592" s="198">
        <v>2607010531</v>
      </c>
      <c r="D1592" s="199" t="s">
        <v>9063</v>
      </c>
      <c r="E1592" s="199"/>
      <c r="F1592" s="201">
        <f t="shared" si="25"/>
        <v>18.108000000000001</v>
      </c>
      <c r="G1592" s="201">
        <v>15.09</v>
      </c>
      <c r="H1592" s="199"/>
      <c r="I1592" s="197"/>
      <c r="J1592" s="197" t="s">
        <v>411</v>
      </c>
      <c r="K1592" s="202" t="s">
        <v>9064</v>
      </c>
      <c r="L1592" s="203">
        <v>155</v>
      </c>
      <c r="M1592" s="203">
        <v>70</v>
      </c>
      <c r="N1592" s="203">
        <v>20</v>
      </c>
      <c r="O1592" s="204" t="s">
        <v>3504</v>
      </c>
      <c r="P1592" s="203" t="s">
        <v>3504</v>
      </c>
      <c r="Q1592" s="197"/>
      <c r="R1592" s="197" t="s">
        <v>1159</v>
      </c>
    </row>
    <row r="1593" spans="1:18" s="205" customFormat="1" ht="10.199999999999999">
      <c r="A1593" s="197" t="s">
        <v>3179</v>
      </c>
      <c r="B1593" s="197" t="s">
        <v>8992</v>
      </c>
      <c r="C1593" s="198">
        <v>2607010532</v>
      </c>
      <c r="D1593" s="199" t="s">
        <v>9065</v>
      </c>
      <c r="E1593" s="199"/>
      <c r="F1593" s="201">
        <f t="shared" si="25"/>
        <v>12.756</v>
      </c>
      <c r="G1593" s="201">
        <v>10.63</v>
      </c>
      <c r="H1593" s="199"/>
      <c r="I1593" s="197"/>
      <c r="J1593" s="197" t="s">
        <v>411</v>
      </c>
      <c r="K1593" s="202" t="s">
        <v>9066</v>
      </c>
      <c r="L1593" s="203">
        <v>180</v>
      </c>
      <c r="M1593" s="203">
        <v>70</v>
      </c>
      <c r="N1593" s="203">
        <v>25</v>
      </c>
      <c r="O1593" s="204" t="s">
        <v>3753</v>
      </c>
      <c r="P1593" s="203" t="s">
        <v>3753</v>
      </c>
      <c r="Q1593" s="197"/>
      <c r="R1593" s="197" t="s">
        <v>1159</v>
      </c>
    </row>
    <row r="1594" spans="1:18" s="205" customFormat="1" ht="10.199999999999999">
      <c r="A1594" s="197" t="s">
        <v>3179</v>
      </c>
      <c r="B1594" s="197" t="s">
        <v>8992</v>
      </c>
      <c r="C1594" s="198">
        <v>2607010533</v>
      </c>
      <c r="D1594" s="199" t="s">
        <v>9067</v>
      </c>
      <c r="E1594" s="199"/>
      <c r="F1594" s="201">
        <f t="shared" si="25"/>
        <v>13.584</v>
      </c>
      <c r="G1594" s="201">
        <v>11.32</v>
      </c>
      <c r="H1594" s="199"/>
      <c r="I1594" s="197"/>
      <c r="J1594" s="197" t="s">
        <v>421</v>
      </c>
      <c r="K1594" s="202" t="s">
        <v>9068</v>
      </c>
      <c r="L1594" s="203">
        <v>180</v>
      </c>
      <c r="M1594" s="203">
        <v>110</v>
      </c>
      <c r="N1594" s="203">
        <v>25</v>
      </c>
      <c r="O1594" s="204" t="s">
        <v>4018</v>
      </c>
      <c r="P1594" s="203" t="s">
        <v>4018</v>
      </c>
      <c r="Q1594" s="197"/>
      <c r="R1594" s="197" t="s">
        <v>1159</v>
      </c>
    </row>
    <row r="1595" spans="1:18" s="205" customFormat="1" ht="10.199999999999999">
      <c r="A1595" s="197" t="s">
        <v>3179</v>
      </c>
      <c r="B1595" s="197" t="s">
        <v>8992</v>
      </c>
      <c r="C1595" s="198">
        <v>2607010535</v>
      </c>
      <c r="D1595" s="199" t="s">
        <v>9069</v>
      </c>
      <c r="E1595" s="199"/>
      <c r="F1595" s="201">
        <f t="shared" si="25"/>
        <v>24.671999999999997</v>
      </c>
      <c r="G1595" s="201">
        <v>20.56</v>
      </c>
      <c r="H1595" s="199"/>
      <c r="I1595" s="197"/>
      <c r="J1595" s="197" t="s">
        <v>528</v>
      </c>
      <c r="K1595" s="202" t="s">
        <v>9070</v>
      </c>
      <c r="L1595" s="203">
        <v>180</v>
      </c>
      <c r="M1595" s="203">
        <v>105</v>
      </c>
      <c r="N1595" s="203">
        <v>20</v>
      </c>
      <c r="O1595" s="204" t="s">
        <v>4917</v>
      </c>
      <c r="P1595" s="203" t="s">
        <v>4917</v>
      </c>
      <c r="Q1595" s="197"/>
      <c r="R1595" s="197" t="s">
        <v>3184</v>
      </c>
    </row>
    <row r="1596" spans="1:18" s="205" customFormat="1" ht="10.199999999999999">
      <c r="A1596" s="197" t="s">
        <v>3179</v>
      </c>
      <c r="B1596" s="197" t="s">
        <v>8992</v>
      </c>
      <c r="C1596" s="198">
        <v>2607010536</v>
      </c>
      <c r="D1596" s="199" t="s">
        <v>9071</v>
      </c>
      <c r="E1596" s="199"/>
      <c r="F1596" s="201">
        <f t="shared" si="25"/>
        <v>76.703999999999994</v>
      </c>
      <c r="G1596" s="201">
        <v>63.92</v>
      </c>
      <c r="H1596" s="199"/>
      <c r="I1596" s="197"/>
      <c r="J1596" s="197" t="s">
        <v>528</v>
      </c>
      <c r="K1596" s="202" t="s">
        <v>9072</v>
      </c>
      <c r="L1596" s="203">
        <v>175</v>
      </c>
      <c r="M1596" s="203">
        <v>105</v>
      </c>
      <c r="N1596" s="203">
        <v>20</v>
      </c>
      <c r="O1596" s="204" t="s">
        <v>4410</v>
      </c>
      <c r="P1596" s="203" t="s">
        <v>4410</v>
      </c>
      <c r="Q1596" s="197"/>
      <c r="R1596" s="197" t="s">
        <v>3184</v>
      </c>
    </row>
    <row r="1597" spans="1:18" s="205" customFormat="1" ht="10.199999999999999">
      <c r="A1597" s="197" t="s">
        <v>3179</v>
      </c>
      <c r="B1597" s="197" t="s">
        <v>8992</v>
      </c>
      <c r="C1597" s="198">
        <v>2607010538</v>
      </c>
      <c r="D1597" s="199" t="s">
        <v>9073</v>
      </c>
      <c r="E1597" s="199"/>
      <c r="F1597" s="201">
        <f t="shared" si="25"/>
        <v>32.375999999999998</v>
      </c>
      <c r="G1597" s="201">
        <v>26.98</v>
      </c>
      <c r="H1597" s="199"/>
      <c r="I1597" s="197"/>
      <c r="J1597" s="197" t="s">
        <v>528</v>
      </c>
      <c r="K1597" s="202" t="s">
        <v>9074</v>
      </c>
      <c r="L1597" s="203">
        <v>140</v>
      </c>
      <c r="M1597" s="203">
        <v>105</v>
      </c>
      <c r="N1597" s="203">
        <v>20</v>
      </c>
      <c r="O1597" s="204" t="s">
        <v>3894</v>
      </c>
      <c r="P1597" s="203" t="s">
        <v>3894</v>
      </c>
      <c r="Q1597" s="197"/>
      <c r="R1597" s="197" t="s">
        <v>1159</v>
      </c>
    </row>
    <row r="1598" spans="1:18" s="205" customFormat="1" ht="10.199999999999999">
      <c r="A1598" s="197" t="s">
        <v>3179</v>
      </c>
      <c r="B1598" s="197" t="s">
        <v>8992</v>
      </c>
      <c r="C1598" s="198">
        <v>2607010539</v>
      </c>
      <c r="D1598" s="199" t="s">
        <v>9075</v>
      </c>
      <c r="E1598" s="199"/>
      <c r="F1598" s="201">
        <f t="shared" si="25"/>
        <v>63.731999999999999</v>
      </c>
      <c r="G1598" s="201">
        <v>53.11</v>
      </c>
      <c r="H1598" s="199"/>
      <c r="I1598" s="197"/>
      <c r="J1598" s="197" t="s">
        <v>528</v>
      </c>
      <c r="K1598" s="202" t="s">
        <v>9076</v>
      </c>
      <c r="L1598" s="203">
        <v>145</v>
      </c>
      <c r="M1598" s="203">
        <v>105</v>
      </c>
      <c r="N1598" s="203">
        <v>20</v>
      </c>
      <c r="O1598" s="204" t="s">
        <v>3894</v>
      </c>
      <c r="P1598" s="203" t="s">
        <v>3894</v>
      </c>
      <c r="Q1598" s="197"/>
      <c r="R1598" s="197" t="s">
        <v>3184</v>
      </c>
    </row>
    <row r="1599" spans="1:18" s="205" customFormat="1" ht="10.199999999999999">
      <c r="A1599" s="197" t="s">
        <v>3179</v>
      </c>
      <c r="B1599" s="197" t="s">
        <v>8992</v>
      </c>
      <c r="C1599" s="198">
        <v>2607010540</v>
      </c>
      <c r="D1599" s="199" t="s">
        <v>9077</v>
      </c>
      <c r="E1599" s="199"/>
      <c r="F1599" s="201">
        <f t="shared" si="25"/>
        <v>31.187999999999995</v>
      </c>
      <c r="G1599" s="201">
        <v>25.99</v>
      </c>
      <c r="H1599" s="199"/>
      <c r="I1599" s="197"/>
      <c r="J1599" s="197" t="s">
        <v>411</v>
      </c>
      <c r="K1599" s="202" t="s">
        <v>9078</v>
      </c>
      <c r="L1599" s="203">
        <v>120</v>
      </c>
      <c r="M1599" s="203">
        <v>105</v>
      </c>
      <c r="N1599" s="203">
        <v>20</v>
      </c>
      <c r="O1599" s="204" t="s">
        <v>3919</v>
      </c>
      <c r="P1599" s="203" t="s">
        <v>3919</v>
      </c>
      <c r="Q1599" s="197"/>
      <c r="R1599" s="197" t="s">
        <v>1159</v>
      </c>
    </row>
    <row r="1600" spans="1:18" s="205" customFormat="1" ht="10.199999999999999">
      <c r="A1600" s="197" t="s">
        <v>3179</v>
      </c>
      <c r="B1600" s="197" t="s">
        <v>8992</v>
      </c>
      <c r="C1600" s="198">
        <v>2607010541</v>
      </c>
      <c r="D1600" s="199" t="s">
        <v>9079</v>
      </c>
      <c r="E1600" s="199"/>
      <c r="F1600" s="201">
        <f t="shared" si="25"/>
        <v>31.463999999999999</v>
      </c>
      <c r="G1600" s="201">
        <v>26.22</v>
      </c>
      <c r="H1600" s="199"/>
      <c r="I1600" s="197"/>
      <c r="J1600" s="197" t="s">
        <v>411</v>
      </c>
      <c r="K1600" s="202" t="s">
        <v>9080</v>
      </c>
      <c r="L1600" s="203">
        <v>130</v>
      </c>
      <c r="M1600" s="203">
        <v>110</v>
      </c>
      <c r="N1600" s="203">
        <v>25</v>
      </c>
      <c r="O1600" s="204" t="s">
        <v>4192</v>
      </c>
      <c r="P1600" s="203" t="s">
        <v>4192</v>
      </c>
      <c r="Q1600" s="197"/>
      <c r="R1600" s="197" t="s">
        <v>1159</v>
      </c>
    </row>
    <row r="1601" spans="1:18" s="205" customFormat="1" ht="10.199999999999999">
      <c r="A1601" s="197" t="s">
        <v>3179</v>
      </c>
      <c r="B1601" s="197" t="s">
        <v>8992</v>
      </c>
      <c r="C1601" s="198">
        <v>2607010542</v>
      </c>
      <c r="D1601" s="199" t="s">
        <v>9081</v>
      </c>
      <c r="E1601" s="199"/>
      <c r="F1601" s="201">
        <f t="shared" si="25"/>
        <v>31.187999999999995</v>
      </c>
      <c r="G1601" s="201">
        <v>25.99</v>
      </c>
      <c r="H1601" s="199"/>
      <c r="I1601" s="197"/>
      <c r="J1601" s="197" t="s">
        <v>411</v>
      </c>
      <c r="K1601" s="202" t="s">
        <v>9082</v>
      </c>
      <c r="L1601" s="203">
        <v>145</v>
      </c>
      <c r="M1601" s="203">
        <v>110</v>
      </c>
      <c r="N1601" s="203">
        <v>25</v>
      </c>
      <c r="O1601" s="204" t="s">
        <v>4516</v>
      </c>
      <c r="P1601" s="203" t="s">
        <v>4516</v>
      </c>
      <c r="Q1601" s="197"/>
      <c r="R1601" s="197" t="s">
        <v>1159</v>
      </c>
    </row>
    <row r="1602" spans="1:18" s="205" customFormat="1" ht="10.199999999999999">
      <c r="A1602" s="197" t="s">
        <v>3179</v>
      </c>
      <c r="B1602" s="197" t="s">
        <v>8992</v>
      </c>
      <c r="C1602" s="198">
        <v>2607010543</v>
      </c>
      <c r="D1602" s="639" t="s">
        <v>9083</v>
      </c>
      <c r="E1602" s="199"/>
      <c r="F1602" s="201">
        <f t="shared" si="25"/>
        <v>32.375999999999998</v>
      </c>
      <c r="G1602" s="201">
        <v>26.98</v>
      </c>
      <c r="H1602" s="199"/>
      <c r="I1602" s="197"/>
      <c r="J1602" s="197" t="s">
        <v>421</v>
      </c>
      <c r="K1602" s="202" t="s">
        <v>9084</v>
      </c>
      <c r="L1602" s="203">
        <v>220</v>
      </c>
      <c r="M1602" s="203">
        <v>90</v>
      </c>
      <c r="N1602" s="203">
        <v>20</v>
      </c>
      <c r="O1602" s="204" t="s">
        <v>4410</v>
      </c>
      <c r="P1602" s="203" t="s">
        <v>4410</v>
      </c>
      <c r="Q1602" s="197"/>
      <c r="R1602" s="197" t="s">
        <v>3184</v>
      </c>
    </row>
    <row r="1603" spans="1:18" s="205" customFormat="1" ht="10.199999999999999">
      <c r="A1603" s="197" t="s">
        <v>3179</v>
      </c>
      <c r="B1603" s="197" t="s">
        <v>8992</v>
      </c>
      <c r="C1603" s="198">
        <v>2607010544</v>
      </c>
      <c r="D1603" s="199" t="s">
        <v>9085</v>
      </c>
      <c r="E1603" s="199"/>
      <c r="F1603" s="201">
        <f t="shared" si="25"/>
        <v>28.991999999999997</v>
      </c>
      <c r="G1603" s="201">
        <v>24.16</v>
      </c>
      <c r="H1603" s="199"/>
      <c r="I1603" s="197"/>
      <c r="J1603" s="197" t="s">
        <v>421</v>
      </c>
      <c r="K1603" s="202" t="s">
        <v>9086</v>
      </c>
      <c r="L1603" s="203">
        <v>215</v>
      </c>
      <c r="M1603" s="203">
        <v>85</v>
      </c>
      <c r="N1603" s="203">
        <v>20</v>
      </c>
      <c r="O1603" s="204" t="s">
        <v>4917</v>
      </c>
      <c r="P1603" s="203" t="s">
        <v>4917</v>
      </c>
      <c r="Q1603" s="197"/>
      <c r="R1603" s="197" t="s">
        <v>1159</v>
      </c>
    </row>
    <row r="1604" spans="1:18" s="205" customFormat="1" ht="10.199999999999999">
      <c r="A1604" s="197" t="s">
        <v>3179</v>
      </c>
      <c r="B1604" s="197" t="s">
        <v>8992</v>
      </c>
      <c r="C1604" s="198">
        <v>2607010545</v>
      </c>
      <c r="D1604" s="199" t="s">
        <v>9087</v>
      </c>
      <c r="E1604" s="199"/>
      <c r="F1604" s="201">
        <f t="shared" si="25"/>
        <v>16.416</v>
      </c>
      <c r="G1604" s="201">
        <v>13.68</v>
      </c>
      <c r="H1604" s="199"/>
      <c r="I1604" s="197"/>
      <c r="J1604" s="197" t="s">
        <v>528</v>
      </c>
      <c r="K1604" s="202" t="s">
        <v>9088</v>
      </c>
      <c r="L1604" s="203">
        <v>220</v>
      </c>
      <c r="M1604" s="203">
        <v>85</v>
      </c>
      <c r="N1604" s="203">
        <v>25</v>
      </c>
      <c r="O1604" s="204" t="s">
        <v>4917</v>
      </c>
      <c r="P1604" s="203" t="s">
        <v>4917</v>
      </c>
      <c r="Q1604" s="197"/>
      <c r="R1604" s="197" t="s">
        <v>1159</v>
      </c>
    </row>
    <row r="1605" spans="1:18" s="205" customFormat="1" ht="10.199999999999999">
      <c r="A1605" s="197" t="s">
        <v>3179</v>
      </c>
      <c r="B1605" s="197" t="s">
        <v>8992</v>
      </c>
      <c r="C1605" s="198">
        <v>2607010546</v>
      </c>
      <c r="D1605" s="639" t="s">
        <v>9083</v>
      </c>
      <c r="E1605" s="199"/>
      <c r="F1605" s="201">
        <f t="shared" si="25"/>
        <v>36.012</v>
      </c>
      <c r="G1605" s="201">
        <v>30.01</v>
      </c>
      <c r="H1605" s="199"/>
      <c r="I1605" s="197"/>
      <c r="J1605" s="197" t="s">
        <v>528</v>
      </c>
      <c r="K1605" s="202" t="s">
        <v>9089</v>
      </c>
      <c r="L1605" s="203">
        <v>215</v>
      </c>
      <c r="M1605" s="203">
        <v>90</v>
      </c>
      <c r="N1605" s="203">
        <v>20</v>
      </c>
      <c r="O1605" s="204" t="s">
        <v>4917</v>
      </c>
      <c r="P1605" s="203" t="s">
        <v>4917</v>
      </c>
      <c r="Q1605" s="197"/>
      <c r="R1605" s="197" t="s">
        <v>1159</v>
      </c>
    </row>
    <row r="1606" spans="1:18" s="205" customFormat="1" ht="10.199999999999999">
      <c r="A1606" s="197" t="s">
        <v>3179</v>
      </c>
      <c r="B1606" s="197" t="s">
        <v>8992</v>
      </c>
      <c r="C1606" s="198">
        <v>2607010547</v>
      </c>
      <c r="D1606" s="199" t="s">
        <v>9085</v>
      </c>
      <c r="E1606" s="199"/>
      <c r="F1606" s="201">
        <f t="shared" si="25"/>
        <v>29.015999999999998</v>
      </c>
      <c r="G1606" s="201">
        <v>24.18</v>
      </c>
      <c r="H1606" s="199"/>
      <c r="I1606" s="197"/>
      <c r="J1606" s="197" t="s">
        <v>528</v>
      </c>
      <c r="K1606" s="202" t="s">
        <v>9090</v>
      </c>
      <c r="L1606" s="203">
        <v>220</v>
      </c>
      <c r="M1606" s="203">
        <v>90</v>
      </c>
      <c r="N1606" s="203">
        <v>20</v>
      </c>
      <c r="O1606" s="204" t="s">
        <v>4003</v>
      </c>
      <c r="P1606" s="203" t="s">
        <v>4003</v>
      </c>
      <c r="Q1606" s="197"/>
      <c r="R1606" s="197" t="s">
        <v>1159</v>
      </c>
    </row>
    <row r="1607" spans="1:18" s="205" customFormat="1" ht="10.199999999999999">
      <c r="A1607" s="197" t="s">
        <v>3179</v>
      </c>
      <c r="B1607" s="197" t="s">
        <v>8992</v>
      </c>
      <c r="C1607" s="198">
        <v>2607010548</v>
      </c>
      <c r="D1607" s="199" t="s">
        <v>9087</v>
      </c>
      <c r="E1607" s="199"/>
      <c r="F1607" s="201">
        <f t="shared" si="25"/>
        <v>30</v>
      </c>
      <c r="G1607" s="201">
        <v>25</v>
      </c>
      <c r="H1607" s="199"/>
      <c r="I1607" s="197"/>
      <c r="J1607" s="197" t="s">
        <v>528</v>
      </c>
      <c r="K1607" s="202" t="s">
        <v>9091</v>
      </c>
      <c r="L1607" s="203">
        <v>220</v>
      </c>
      <c r="M1607" s="203">
        <v>90</v>
      </c>
      <c r="N1607" s="203">
        <v>25</v>
      </c>
      <c r="O1607" s="204" t="s">
        <v>4003</v>
      </c>
      <c r="P1607" s="203" t="s">
        <v>4003</v>
      </c>
      <c r="Q1607" s="197"/>
      <c r="R1607" s="197" t="s">
        <v>1159</v>
      </c>
    </row>
    <row r="1608" spans="1:18" s="205" customFormat="1" ht="10.199999999999999">
      <c r="A1608" s="197" t="s">
        <v>3179</v>
      </c>
      <c r="B1608" s="197" t="s">
        <v>8992</v>
      </c>
      <c r="C1608" s="198">
        <v>2607010572</v>
      </c>
      <c r="D1608" s="199" t="s">
        <v>9092</v>
      </c>
      <c r="E1608" s="199"/>
      <c r="F1608" s="201">
        <f t="shared" si="25"/>
        <v>18.167999999999999</v>
      </c>
      <c r="G1608" s="201">
        <v>15.14</v>
      </c>
      <c r="H1608" s="199"/>
      <c r="I1608" s="197"/>
      <c r="J1608" s="197" t="s">
        <v>411</v>
      </c>
      <c r="K1608" s="202" t="s">
        <v>9093</v>
      </c>
      <c r="L1608" s="203">
        <v>180</v>
      </c>
      <c r="M1608" s="203">
        <v>70</v>
      </c>
      <c r="N1608" s="203">
        <v>22</v>
      </c>
      <c r="O1608" s="204" t="s">
        <v>3504</v>
      </c>
      <c r="P1608" s="203" t="s">
        <v>3504</v>
      </c>
      <c r="Q1608" s="197"/>
      <c r="R1608" s="197" t="s">
        <v>1159</v>
      </c>
    </row>
    <row r="1609" spans="1:18" s="205" customFormat="1" ht="10.199999999999999">
      <c r="A1609" s="197" t="s">
        <v>3179</v>
      </c>
      <c r="B1609" s="197" t="s">
        <v>8992</v>
      </c>
      <c r="C1609" s="198">
        <v>2607010573</v>
      </c>
      <c r="D1609" s="199" t="s">
        <v>9094</v>
      </c>
      <c r="E1609" s="199"/>
      <c r="F1609" s="201">
        <f t="shared" ref="F1609:F1672" si="26">G1609*1.2</f>
        <v>20.376000000000001</v>
      </c>
      <c r="G1609" s="201">
        <v>16.98</v>
      </c>
      <c r="H1609" s="199"/>
      <c r="I1609" s="197"/>
      <c r="J1609" s="197" t="s">
        <v>411</v>
      </c>
      <c r="K1609" s="202" t="s">
        <v>9095</v>
      </c>
      <c r="L1609" s="203">
        <v>155</v>
      </c>
      <c r="M1609" s="203">
        <v>70</v>
      </c>
      <c r="N1609" s="203">
        <v>20</v>
      </c>
      <c r="O1609" s="204" t="s">
        <v>3504</v>
      </c>
      <c r="P1609" s="203" t="s">
        <v>3504</v>
      </c>
      <c r="Q1609" s="197"/>
      <c r="R1609" s="197" t="s">
        <v>1159</v>
      </c>
    </row>
    <row r="1610" spans="1:18" s="205" customFormat="1" ht="10.199999999999999">
      <c r="A1610" s="197" t="s">
        <v>3179</v>
      </c>
      <c r="B1610" s="197" t="s">
        <v>8992</v>
      </c>
      <c r="C1610" s="198">
        <v>2607010574</v>
      </c>
      <c r="D1610" s="199" t="s">
        <v>9096</v>
      </c>
      <c r="E1610" s="199"/>
      <c r="F1610" s="201">
        <f t="shared" si="26"/>
        <v>32.58</v>
      </c>
      <c r="G1610" s="201">
        <v>27.15</v>
      </c>
      <c r="H1610" s="199"/>
      <c r="I1610" s="197"/>
      <c r="J1610" s="197" t="s">
        <v>411</v>
      </c>
      <c r="K1610" s="202" t="s">
        <v>9097</v>
      </c>
      <c r="L1610" s="203">
        <v>120</v>
      </c>
      <c r="M1610" s="203">
        <v>105</v>
      </c>
      <c r="N1610" s="203">
        <v>20</v>
      </c>
      <c r="O1610" s="204" t="s">
        <v>3919</v>
      </c>
      <c r="P1610" s="203" t="s">
        <v>3919</v>
      </c>
      <c r="Q1610" s="197"/>
      <c r="R1610" s="197" t="s">
        <v>3184</v>
      </c>
    </row>
    <row r="1611" spans="1:18" s="205" customFormat="1" ht="10.199999999999999">
      <c r="A1611" s="197" t="s">
        <v>3179</v>
      </c>
      <c r="B1611" s="197" t="s">
        <v>8992</v>
      </c>
      <c r="C1611" s="198">
        <v>2607019880</v>
      </c>
      <c r="D1611" s="199" t="s">
        <v>9098</v>
      </c>
      <c r="E1611" s="199"/>
      <c r="F1611" s="201">
        <f t="shared" si="26"/>
        <v>91.512</v>
      </c>
      <c r="G1611" s="201">
        <v>76.260000000000005</v>
      </c>
      <c r="H1611" s="199"/>
      <c r="I1611" s="197"/>
      <c r="J1611" s="197" t="s">
        <v>1182</v>
      </c>
      <c r="K1611" s="202" t="s">
        <v>9099</v>
      </c>
      <c r="L1611" s="203">
        <v>175</v>
      </c>
      <c r="M1611" s="203">
        <v>70</v>
      </c>
      <c r="N1611" s="203">
        <v>20</v>
      </c>
      <c r="O1611" s="204" t="s">
        <v>4192</v>
      </c>
      <c r="P1611" s="203" t="s">
        <v>4192</v>
      </c>
      <c r="Q1611" s="197"/>
      <c r="R1611" s="197" t="s">
        <v>3184</v>
      </c>
    </row>
    <row r="1612" spans="1:18" s="205" customFormat="1" ht="10.199999999999999">
      <c r="A1612" s="197" t="s">
        <v>3179</v>
      </c>
      <c r="B1612" s="197" t="s">
        <v>8992</v>
      </c>
      <c r="C1612" s="198">
        <v>2607019881</v>
      </c>
      <c r="D1612" s="199" t="s">
        <v>9100</v>
      </c>
      <c r="E1612" s="199"/>
      <c r="F1612" s="201">
        <f t="shared" si="26"/>
        <v>80.387999999999991</v>
      </c>
      <c r="G1612" s="201">
        <v>66.989999999999995</v>
      </c>
      <c r="H1612" s="199"/>
      <c r="I1612" s="197"/>
      <c r="J1612" s="197" t="s">
        <v>1182</v>
      </c>
      <c r="K1612" s="202" t="s">
        <v>9101</v>
      </c>
      <c r="L1612" s="203">
        <v>180</v>
      </c>
      <c r="M1612" s="203">
        <v>70</v>
      </c>
      <c r="N1612" s="203">
        <v>20</v>
      </c>
      <c r="O1612" s="204" t="s">
        <v>3236</v>
      </c>
      <c r="P1612" s="203" t="s">
        <v>3236</v>
      </c>
      <c r="Q1612" s="197"/>
      <c r="R1612" s="197" t="s">
        <v>3184</v>
      </c>
    </row>
    <row r="1613" spans="1:18" s="205" customFormat="1" ht="10.199999999999999">
      <c r="A1613" s="197" t="s">
        <v>3179</v>
      </c>
      <c r="B1613" s="197" t="s">
        <v>8992</v>
      </c>
      <c r="C1613" s="198">
        <v>2607019922</v>
      </c>
      <c r="D1613" s="199" t="s">
        <v>9102</v>
      </c>
      <c r="E1613" s="199"/>
      <c r="F1613" s="201">
        <f t="shared" si="26"/>
        <v>32.64</v>
      </c>
      <c r="G1613" s="201">
        <v>27.2</v>
      </c>
      <c r="H1613" s="199"/>
      <c r="I1613" s="197"/>
      <c r="J1613" s="197" t="s">
        <v>528</v>
      </c>
      <c r="K1613" s="202">
        <v>3165140517027</v>
      </c>
      <c r="L1613" s="203">
        <v>180</v>
      </c>
      <c r="M1613" s="203">
        <v>70</v>
      </c>
      <c r="N1613" s="203">
        <v>23</v>
      </c>
      <c r="O1613" s="204" t="s">
        <v>3542</v>
      </c>
      <c r="P1613" s="203" t="s">
        <v>3542</v>
      </c>
      <c r="Q1613" s="197"/>
      <c r="R1613" s="197" t="s">
        <v>3184</v>
      </c>
    </row>
    <row r="1614" spans="1:18" s="205" customFormat="1" ht="10.199999999999999">
      <c r="A1614" s="197" t="s">
        <v>3179</v>
      </c>
      <c r="B1614" s="197" t="s">
        <v>8992</v>
      </c>
      <c r="C1614" s="198">
        <v>2607019923</v>
      </c>
      <c r="D1614" s="199" t="s">
        <v>9103</v>
      </c>
      <c r="E1614" s="199"/>
      <c r="F1614" s="201">
        <f t="shared" si="26"/>
        <v>28.92</v>
      </c>
      <c r="G1614" s="201">
        <v>24.1</v>
      </c>
      <c r="H1614" s="199"/>
      <c r="I1614" s="197"/>
      <c r="J1614" s="197" t="s">
        <v>528</v>
      </c>
      <c r="K1614" s="202" t="s">
        <v>9104</v>
      </c>
      <c r="L1614" s="203">
        <v>180</v>
      </c>
      <c r="M1614" s="203">
        <v>70</v>
      </c>
      <c r="N1614" s="203">
        <v>25</v>
      </c>
      <c r="O1614" s="204" t="s">
        <v>5045</v>
      </c>
      <c r="P1614" s="203" t="s">
        <v>5045</v>
      </c>
      <c r="Q1614" s="197"/>
      <c r="R1614" s="197" t="s">
        <v>1159</v>
      </c>
    </row>
    <row r="1615" spans="1:18" s="205" customFormat="1" ht="10.199999999999999">
      <c r="A1615" s="197" t="s">
        <v>3179</v>
      </c>
      <c r="B1615" s="197" t="s">
        <v>8992</v>
      </c>
      <c r="C1615" s="198">
        <v>2607019924</v>
      </c>
      <c r="D1615" s="199" t="s">
        <v>9105</v>
      </c>
      <c r="E1615" s="199"/>
      <c r="F1615" s="201">
        <f t="shared" si="26"/>
        <v>21.167999999999999</v>
      </c>
      <c r="G1615" s="201">
        <v>17.64</v>
      </c>
      <c r="H1615" s="199"/>
      <c r="I1615" s="197"/>
      <c r="J1615" s="197" t="s">
        <v>528</v>
      </c>
      <c r="K1615" s="202" t="s">
        <v>9106</v>
      </c>
      <c r="L1615" s="203">
        <v>175</v>
      </c>
      <c r="M1615" s="203">
        <v>70</v>
      </c>
      <c r="N1615" s="203">
        <v>20</v>
      </c>
      <c r="O1615" s="204" t="s">
        <v>3919</v>
      </c>
      <c r="P1615" s="203" t="s">
        <v>3919</v>
      </c>
      <c r="Q1615" s="197"/>
      <c r="R1615" s="197" t="s">
        <v>3184</v>
      </c>
    </row>
    <row r="1616" spans="1:18" s="205" customFormat="1" ht="10.199999999999999">
      <c r="A1616" s="197" t="s">
        <v>3179</v>
      </c>
      <c r="B1616" s="197" t="s">
        <v>8992</v>
      </c>
      <c r="C1616" s="198">
        <v>2607019925</v>
      </c>
      <c r="D1616" s="199" t="s">
        <v>9107</v>
      </c>
      <c r="E1616" s="199"/>
      <c r="F1616" s="201">
        <f t="shared" si="26"/>
        <v>45.9</v>
      </c>
      <c r="G1616" s="201">
        <v>38.25</v>
      </c>
      <c r="H1616" s="199"/>
      <c r="I1616" s="197"/>
      <c r="J1616" s="197" t="s">
        <v>528</v>
      </c>
      <c r="K1616" s="202" t="s">
        <v>9108</v>
      </c>
      <c r="L1616" s="203">
        <v>175</v>
      </c>
      <c r="M1616" s="203">
        <v>105</v>
      </c>
      <c r="N1616" s="203">
        <v>20</v>
      </c>
      <c r="O1616" s="204" t="s">
        <v>4003</v>
      </c>
      <c r="P1616" s="203" t="s">
        <v>4003</v>
      </c>
      <c r="Q1616" s="197"/>
      <c r="R1616" s="197" t="s">
        <v>1159</v>
      </c>
    </row>
    <row r="1617" spans="1:20" s="205" customFormat="1" ht="10.199999999999999">
      <c r="A1617" s="197" t="s">
        <v>3179</v>
      </c>
      <c r="B1617" s="197" t="s">
        <v>8992</v>
      </c>
      <c r="C1617" s="198">
        <v>2607019926</v>
      </c>
      <c r="D1617" s="199" t="s">
        <v>9109</v>
      </c>
      <c r="E1617" s="199"/>
      <c r="F1617" s="201">
        <f t="shared" si="26"/>
        <v>42.131999999999998</v>
      </c>
      <c r="G1617" s="201">
        <v>35.11</v>
      </c>
      <c r="H1617" s="199"/>
      <c r="I1617" s="197"/>
      <c r="J1617" s="197" t="s">
        <v>528</v>
      </c>
      <c r="K1617" s="202" t="s">
        <v>9110</v>
      </c>
      <c r="L1617" s="203">
        <v>147</v>
      </c>
      <c r="M1617" s="203">
        <v>107</v>
      </c>
      <c r="N1617" s="203">
        <v>22</v>
      </c>
      <c r="O1617" s="204" t="s">
        <v>9111</v>
      </c>
      <c r="P1617" s="203" t="s">
        <v>9111</v>
      </c>
      <c r="Q1617" s="197"/>
      <c r="R1617" s="197" t="s">
        <v>3184</v>
      </c>
    </row>
    <row r="1618" spans="1:20" s="205" customFormat="1" ht="10.199999999999999">
      <c r="A1618" s="197" t="s">
        <v>3179</v>
      </c>
      <c r="B1618" s="197" t="s">
        <v>8992</v>
      </c>
      <c r="C1618" s="198">
        <v>2607019927</v>
      </c>
      <c r="D1618" s="197" t="s">
        <v>9112</v>
      </c>
      <c r="E1618" s="199"/>
      <c r="F1618" s="201">
        <f t="shared" si="26"/>
        <v>28.367999999999999</v>
      </c>
      <c r="G1618" s="201">
        <v>23.64</v>
      </c>
      <c r="H1618" s="199"/>
      <c r="I1618" s="197"/>
      <c r="J1618" s="197" t="s">
        <v>421</v>
      </c>
      <c r="K1618" s="202" t="s">
        <v>9113</v>
      </c>
      <c r="L1618" s="203">
        <v>220</v>
      </c>
      <c r="M1618" s="203">
        <v>90</v>
      </c>
      <c r="N1618" s="203">
        <v>30</v>
      </c>
      <c r="O1618" s="204" t="s">
        <v>4674</v>
      </c>
      <c r="P1618" s="203" t="s">
        <v>4674</v>
      </c>
      <c r="Q1618" s="197"/>
      <c r="R1618" s="197" t="s">
        <v>1159</v>
      </c>
    </row>
    <row r="1619" spans="1:20" s="205" customFormat="1" ht="10.199999999999999">
      <c r="A1619" s="197" t="s">
        <v>3179</v>
      </c>
      <c r="B1619" s="197" t="s">
        <v>8992</v>
      </c>
      <c r="C1619" s="198">
        <v>2607019928</v>
      </c>
      <c r="D1619" s="197" t="s">
        <v>9112</v>
      </c>
      <c r="E1619" s="199"/>
      <c r="F1619" s="201">
        <f t="shared" si="26"/>
        <v>27.023999999999997</v>
      </c>
      <c r="G1619" s="201">
        <v>22.52</v>
      </c>
      <c r="H1619" s="199"/>
      <c r="I1619" s="197"/>
      <c r="J1619" s="197" t="s">
        <v>421</v>
      </c>
      <c r="K1619" s="202" t="s">
        <v>9114</v>
      </c>
      <c r="L1619" s="203">
        <v>220</v>
      </c>
      <c r="M1619" s="203">
        <v>90</v>
      </c>
      <c r="N1619" s="203">
        <v>25</v>
      </c>
      <c r="O1619" s="204" t="s">
        <v>4674</v>
      </c>
      <c r="P1619" s="203" t="s">
        <v>4674</v>
      </c>
      <c r="Q1619" s="197"/>
      <c r="R1619" s="197" t="s">
        <v>1159</v>
      </c>
    </row>
    <row r="1620" spans="1:20" s="205" customFormat="1" ht="10.199999999999999">
      <c r="A1620" s="197" t="s">
        <v>3179</v>
      </c>
      <c r="B1620" s="197" t="s">
        <v>8992</v>
      </c>
      <c r="C1620" s="198">
        <v>2607019929</v>
      </c>
      <c r="D1620" s="197" t="s">
        <v>9112</v>
      </c>
      <c r="E1620" s="199"/>
      <c r="F1620" s="201">
        <f t="shared" si="26"/>
        <v>39.059999999999995</v>
      </c>
      <c r="G1620" s="201">
        <v>32.549999999999997</v>
      </c>
      <c r="H1620" s="199"/>
      <c r="I1620" s="197"/>
      <c r="J1620" s="197" t="s">
        <v>421</v>
      </c>
      <c r="K1620" s="202" t="s">
        <v>9115</v>
      </c>
      <c r="L1620" s="203">
        <v>215</v>
      </c>
      <c r="M1620" s="203">
        <v>85</v>
      </c>
      <c r="N1620" s="203">
        <v>20</v>
      </c>
      <c r="O1620" s="204" t="s">
        <v>4241</v>
      </c>
      <c r="P1620" s="203" t="s">
        <v>4241</v>
      </c>
      <c r="Q1620" s="197"/>
      <c r="R1620" s="197" t="s">
        <v>1159</v>
      </c>
    </row>
    <row r="1621" spans="1:20" s="205" customFormat="1" ht="10.199999999999999">
      <c r="A1621" s="197" t="s">
        <v>3179</v>
      </c>
      <c r="B1621" s="197" t="s">
        <v>8992</v>
      </c>
      <c r="C1621" s="198">
        <v>2607019930</v>
      </c>
      <c r="D1621" s="199" t="s">
        <v>9116</v>
      </c>
      <c r="E1621" s="199"/>
      <c r="F1621" s="201">
        <f t="shared" si="26"/>
        <v>57.624000000000002</v>
      </c>
      <c r="G1621" s="201">
        <v>48.02</v>
      </c>
      <c r="H1621" s="199"/>
      <c r="I1621" s="197"/>
      <c r="J1621" s="197" t="s">
        <v>421</v>
      </c>
      <c r="K1621" s="202" t="s">
        <v>9117</v>
      </c>
      <c r="L1621" s="203">
        <v>220</v>
      </c>
      <c r="M1621" s="203">
        <v>85</v>
      </c>
      <c r="N1621" s="203">
        <v>25</v>
      </c>
      <c r="O1621" s="204" t="s">
        <v>4915</v>
      </c>
      <c r="P1621" s="203" t="s">
        <v>4915</v>
      </c>
      <c r="Q1621" s="197"/>
      <c r="R1621" s="197" t="s">
        <v>1159</v>
      </c>
    </row>
    <row r="1622" spans="1:20" s="205" customFormat="1" ht="10.199999999999999">
      <c r="A1622" s="197" t="s">
        <v>3179</v>
      </c>
      <c r="B1622" s="197" t="s">
        <v>8992</v>
      </c>
      <c r="C1622" s="198">
        <v>2607019931</v>
      </c>
      <c r="D1622" s="199" t="s">
        <v>9118</v>
      </c>
      <c r="E1622" s="199"/>
      <c r="F1622" s="201">
        <f t="shared" si="26"/>
        <v>57.047999999999995</v>
      </c>
      <c r="G1622" s="201">
        <v>47.54</v>
      </c>
      <c r="H1622" s="199"/>
      <c r="I1622" s="197"/>
      <c r="J1622" s="197" t="s">
        <v>421</v>
      </c>
      <c r="K1622" s="202" t="s">
        <v>9119</v>
      </c>
      <c r="L1622" s="203">
        <v>220</v>
      </c>
      <c r="M1622" s="203">
        <v>85</v>
      </c>
      <c r="N1622" s="203">
        <v>25</v>
      </c>
      <c r="O1622" s="204" t="s">
        <v>4241</v>
      </c>
      <c r="P1622" s="203" t="s">
        <v>4241</v>
      </c>
      <c r="Q1622" s="197"/>
      <c r="R1622" s="197" t="s">
        <v>1159</v>
      </c>
    </row>
    <row r="1623" spans="1:20" s="205" customFormat="1" ht="10.199999999999999">
      <c r="A1623" s="197" t="s">
        <v>3179</v>
      </c>
      <c r="B1623" s="197" t="s">
        <v>8992</v>
      </c>
      <c r="C1623" s="198">
        <v>2607019932</v>
      </c>
      <c r="D1623" s="197" t="s">
        <v>9120</v>
      </c>
      <c r="E1623" s="199"/>
      <c r="F1623" s="201">
        <f t="shared" si="26"/>
        <v>52.74</v>
      </c>
      <c r="G1623" s="201">
        <v>43.95</v>
      </c>
      <c r="H1623" s="199"/>
      <c r="I1623" s="197"/>
      <c r="J1623" s="197" t="s">
        <v>421</v>
      </c>
      <c r="K1623" s="202" t="s">
        <v>9121</v>
      </c>
      <c r="L1623" s="203">
        <v>215</v>
      </c>
      <c r="M1623" s="203">
        <v>85</v>
      </c>
      <c r="N1623" s="203">
        <v>20</v>
      </c>
      <c r="O1623" s="204" t="s">
        <v>9122</v>
      </c>
      <c r="P1623" s="203" t="s">
        <v>9122</v>
      </c>
      <c r="Q1623" s="197"/>
      <c r="R1623" s="197" t="s">
        <v>1159</v>
      </c>
    </row>
    <row r="1624" spans="1:20" s="205" customFormat="1" ht="10.199999999999999">
      <c r="A1624" s="197" t="s">
        <v>3179</v>
      </c>
      <c r="B1624" s="197" t="s">
        <v>8992</v>
      </c>
      <c r="C1624" s="198">
        <v>2607019933</v>
      </c>
      <c r="D1624" s="197" t="s">
        <v>9120</v>
      </c>
      <c r="E1624" s="199"/>
      <c r="F1624" s="201">
        <f t="shared" si="26"/>
        <v>55.908000000000001</v>
      </c>
      <c r="G1624" s="201">
        <v>46.59</v>
      </c>
      <c r="H1624" s="199"/>
      <c r="I1624" s="197"/>
      <c r="J1624" s="197" t="s">
        <v>421</v>
      </c>
      <c r="K1624" s="202" t="s">
        <v>9123</v>
      </c>
      <c r="L1624" s="203">
        <v>220</v>
      </c>
      <c r="M1624" s="203">
        <v>90</v>
      </c>
      <c r="N1624" s="203">
        <v>20</v>
      </c>
      <c r="O1624" s="204" t="s">
        <v>4674</v>
      </c>
      <c r="P1624" s="203" t="s">
        <v>4674</v>
      </c>
      <c r="Q1624" s="197"/>
      <c r="R1624" s="197" t="s">
        <v>1159</v>
      </c>
    </row>
    <row r="1625" spans="1:20" s="205" customFormat="1" ht="10.199999999999999">
      <c r="A1625" s="197" t="s">
        <v>3179</v>
      </c>
      <c r="B1625" s="197" t="s">
        <v>8992</v>
      </c>
      <c r="C1625" s="198">
        <v>2608585070</v>
      </c>
      <c r="D1625" s="199" t="s">
        <v>9124</v>
      </c>
      <c r="E1625" s="199"/>
      <c r="F1625" s="201">
        <f t="shared" si="26"/>
        <v>35.423999999999999</v>
      </c>
      <c r="G1625" s="201">
        <v>29.52</v>
      </c>
      <c r="H1625" s="199"/>
      <c r="I1625" s="197"/>
      <c r="J1625" s="197" t="s">
        <v>421</v>
      </c>
      <c r="K1625" s="202" t="s">
        <v>9125</v>
      </c>
      <c r="L1625" s="203">
        <v>215</v>
      </c>
      <c r="M1625" s="203">
        <v>90</v>
      </c>
      <c r="N1625" s="203">
        <v>20</v>
      </c>
      <c r="O1625" s="204" t="s">
        <v>6031</v>
      </c>
      <c r="P1625" s="203" t="s">
        <v>6031</v>
      </c>
      <c r="Q1625" s="197"/>
      <c r="R1625" s="197" t="s">
        <v>3184</v>
      </c>
    </row>
    <row r="1626" spans="1:20" s="205" customFormat="1" ht="10.199999999999999">
      <c r="A1626" s="197" t="s">
        <v>3179</v>
      </c>
      <c r="B1626" s="197" t="s">
        <v>8992</v>
      </c>
      <c r="C1626" s="198">
        <v>2608585073</v>
      </c>
      <c r="D1626" s="197" t="s">
        <v>9126</v>
      </c>
      <c r="E1626" s="199"/>
      <c r="F1626" s="201">
        <f t="shared" si="26"/>
        <v>39.083999999999996</v>
      </c>
      <c r="G1626" s="201">
        <v>32.57</v>
      </c>
      <c r="H1626" s="199"/>
      <c r="I1626" s="197"/>
      <c r="J1626" s="197" t="s">
        <v>421</v>
      </c>
      <c r="K1626" s="202" t="s">
        <v>9127</v>
      </c>
      <c r="L1626" s="203">
        <v>220</v>
      </c>
      <c r="M1626" s="203">
        <v>90</v>
      </c>
      <c r="N1626" s="203">
        <v>20</v>
      </c>
      <c r="O1626" s="204" t="s">
        <v>4674</v>
      </c>
      <c r="P1626" s="203" t="s">
        <v>4674</v>
      </c>
      <c r="Q1626" s="197"/>
      <c r="R1626" s="197" t="s">
        <v>3184</v>
      </c>
    </row>
    <row r="1627" spans="1:20" s="205" customFormat="1">
      <c r="A1627" s="199" t="s">
        <v>3179</v>
      </c>
      <c r="B1627" s="197" t="s">
        <v>8992</v>
      </c>
      <c r="C1627" s="510">
        <v>2607017036</v>
      </c>
      <c r="D1627" s="223" t="s">
        <v>12893</v>
      </c>
      <c r="E1627" s="197"/>
      <c r="F1627" s="201">
        <f t="shared" si="26"/>
        <v>9.468</v>
      </c>
      <c r="G1627" s="201">
        <v>7.89</v>
      </c>
      <c r="H1627" s="197"/>
      <c r="I1627" s="197"/>
      <c r="J1627" s="203" t="s">
        <v>528</v>
      </c>
      <c r="K1627" s="202">
        <v>3165140557375</v>
      </c>
      <c r="L1627" s="203">
        <v>145</v>
      </c>
      <c r="M1627" s="203">
        <v>85</v>
      </c>
      <c r="N1627" s="203">
        <v>20</v>
      </c>
      <c r="O1627" s="204">
        <v>0.247</v>
      </c>
      <c r="P1627" s="203">
        <v>0.247</v>
      </c>
      <c r="Q1627" s="627"/>
      <c r="R1627" s="627"/>
      <c r="S1627" s="218"/>
      <c r="T1627" s="218"/>
    </row>
    <row r="1628" spans="1:20" s="205" customFormat="1">
      <c r="A1628" s="199" t="s">
        <v>3179</v>
      </c>
      <c r="B1628" s="197" t="s">
        <v>8992</v>
      </c>
      <c r="C1628" s="510">
        <v>2607017034</v>
      </c>
      <c r="D1628" s="223" t="s">
        <v>12894</v>
      </c>
      <c r="E1628" s="197"/>
      <c r="F1628" s="201">
        <f t="shared" si="26"/>
        <v>5.2559999999999993</v>
      </c>
      <c r="G1628" s="201">
        <v>4.38</v>
      </c>
      <c r="H1628" s="197"/>
      <c r="I1628" s="197"/>
      <c r="J1628" s="203" t="s">
        <v>528</v>
      </c>
      <c r="K1628" s="202">
        <v>3165140557351</v>
      </c>
      <c r="L1628" s="203">
        <v>145</v>
      </c>
      <c r="M1628" s="203">
        <v>85</v>
      </c>
      <c r="N1628" s="203">
        <v>20</v>
      </c>
      <c r="O1628" s="204">
        <v>0.18</v>
      </c>
      <c r="P1628" s="203">
        <v>0.18</v>
      </c>
      <c r="Q1628" s="627"/>
      <c r="R1628" s="627"/>
      <c r="S1628" s="218"/>
      <c r="T1628" s="218"/>
    </row>
    <row r="1629" spans="1:20" s="205" customFormat="1">
      <c r="A1629" s="199" t="s">
        <v>3179</v>
      </c>
      <c r="B1629" s="197" t="s">
        <v>8992</v>
      </c>
      <c r="C1629" s="511">
        <v>2607017080</v>
      </c>
      <c r="D1629" s="224" t="s">
        <v>12895</v>
      </c>
      <c r="E1629" s="197"/>
      <c r="F1629" s="201">
        <f t="shared" si="26"/>
        <v>10.5</v>
      </c>
      <c r="G1629" s="201">
        <v>8.75</v>
      </c>
      <c r="H1629" s="197"/>
      <c r="I1629" s="197"/>
      <c r="J1629" s="203" t="s">
        <v>528</v>
      </c>
      <c r="K1629" s="202">
        <v>3165140601344</v>
      </c>
      <c r="L1629" s="203">
        <v>140</v>
      </c>
      <c r="M1629" s="203">
        <v>80</v>
      </c>
      <c r="N1629" s="203">
        <v>20</v>
      </c>
      <c r="O1629" s="204">
        <v>0.224</v>
      </c>
      <c r="P1629" s="203">
        <v>0.224</v>
      </c>
      <c r="Q1629" s="627"/>
      <c r="R1629" s="627"/>
      <c r="S1629" s="218"/>
      <c r="T1629" s="218"/>
    </row>
    <row r="1630" spans="1:20" s="205" customFormat="1">
      <c r="A1630" s="199" t="s">
        <v>3179</v>
      </c>
      <c r="B1630" s="197" t="s">
        <v>8992</v>
      </c>
      <c r="C1630" s="511">
        <v>2607017082</v>
      </c>
      <c r="D1630" s="224" t="s">
        <v>12896</v>
      </c>
      <c r="E1630" s="197"/>
      <c r="F1630" s="201">
        <f t="shared" si="26"/>
        <v>16.704000000000001</v>
      </c>
      <c r="G1630" s="201">
        <v>13.92</v>
      </c>
      <c r="H1630" s="197"/>
      <c r="I1630" s="197"/>
      <c r="J1630" s="203" t="s">
        <v>528</v>
      </c>
      <c r="K1630" s="202">
        <v>3165140601368</v>
      </c>
      <c r="L1630" s="203">
        <v>140</v>
      </c>
      <c r="M1630" s="203">
        <v>80</v>
      </c>
      <c r="N1630" s="203">
        <v>20</v>
      </c>
      <c r="O1630" s="204">
        <v>0.223</v>
      </c>
      <c r="P1630" s="203">
        <v>0.223</v>
      </c>
      <c r="Q1630" s="627"/>
      <c r="R1630" s="627"/>
      <c r="S1630" s="218"/>
      <c r="T1630" s="218"/>
    </row>
    <row r="1631" spans="1:20" s="205" customFormat="1">
      <c r="A1631" s="199" t="s">
        <v>3179</v>
      </c>
      <c r="B1631" s="197" t="s">
        <v>8992</v>
      </c>
      <c r="C1631" s="511">
        <v>2608587169</v>
      </c>
      <c r="D1631" s="224" t="s">
        <v>12897</v>
      </c>
      <c r="E1631" s="197"/>
      <c r="F1631" s="201">
        <f t="shared" si="26"/>
        <v>25.007999999999999</v>
      </c>
      <c r="G1631" s="201">
        <v>20.84</v>
      </c>
      <c r="H1631" s="197"/>
      <c r="I1631" s="197"/>
      <c r="J1631" s="203" t="s">
        <v>528</v>
      </c>
      <c r="K1631" s="202">
        <v>3165140599306</v>
      </c>
      <c r="L1631" s="203">
        <v>140</v>
      </c>
      <c r="M1631" s="203">
        <v>80</v>
      </c>
      <c r="N1631" s="203">
        <v>19</v>
      </c>
      <c r="O1631" s="204">
        <v>0.15</v>
      </c>
      <c r="P1631" s="203">
        <v>0.15</v>
      </c>
      <c r="Q1631" s="627"/>
      <c r="R1631" s="627"/>
      <c r="S1631" s="218"/>
      <c r="T1631" s="218"/>
    </row>
    <row r="1632" spans="1:20" s="205" customFormat="1">
      <c r="A1632" s="638" t="s">
        <v>4007</v>
      </c>
      <c r="B1632" s="197" t="s">
        <v>13124</v>
      </c>
      <c r="C1632" s="232">
        <v>2607017316</v>
      </c>
      <c r="D1632" s="641" t="s">
        <v>13125</v>
      </c>
      <c r="E1632" s="627"/>
      <c r="F1632" s="201">
        <f t="shared" si="26"/>
        <v>21.479999999999997</v>
      </c>
      <c r="G1632" s="229">
        <v>17.899999999999999</v>
      </c>
      <c r="H1632" s="627"/>
      <c r="I1632" s="627"/>
      <c r="J1632" s="203" t="s">
        <v>528</v>
      </c>
      <c r="K1632" s="202">
        <v>3165140751568</v>
      </c>
      <c r="L1632" s="203">
        <v>235</v>
      </c>
      <c r="M1632" s="203">
        <v>160</v>
      </c>
      <c r="N1632" s="203">
        <v>60</v>
      </c>
      <c r="O1632" s="204">
        <v>0.90400000000000003</v>
      </c>
      <c r="P1632" s="203">
        <v>0.90400000000000003</v>
      </c>
      <c r="Q1632" s="627"/>
      <c r="R1632" s="676" t="s">
        <v>4921</v>
      </c>
      <c r="S1632" s="218"/>
      <c r="T1632" s="218"/>
    </row>
    <row r="1633" spans="1:20" s="205" customFormat="1">
      <c r="A1633" s="638" t="s">
        <v>4007</v>
      </c>
      <c r="B1633" s="197" t="s">
        <v>13124</v>
      </c>
      <c r="C1633" s="232">
        <v>2607017314</v>
      </c>
      <c r="D1633" s="641" t="s">
        <v>13126</v>
      </c>
      <c r="E1633" s="627"/>
      <c r="F1633" s="201">
        <f t="shared" si="26"/>
        <v>24.06</v>
      </c>
      <c r="G1633" s="229">
        <v>20.05</v>
      </c>
      <c r="H1633" s="627"/>
      <c r="I1633" s="627"/>
      <c r="J1633" s="203" t="s">
        <v>528</v>
      </c>
      <c r="K1633" s="202">
        <v>3165140751544</v>
      </c>
      <c r="L1633" s="203">
        <v>235</v>
      </c>
      <c r="M1633" s="203">
        <v>160</v>
      </c>
      <c r="N1633" s="203">
        <v>60</v>
      </c>
      <c r="O1633" s="204">
        <v>0.85799999999999998</v>
      </c>
      <c r="P1633" s="203">
        <v>0.85799999999999998</v>
      </c>
      <c r="Q1633" s="627"/>
      <c r="R1633" s="676" t="s">
        <v>4921</v>
      </c>
      <c r="S1633" s="218"/>
      <c r="T1633" s="218"/>
    </row>
    <row r="1634" spans="1:20" s="205" customFormat="1">
      <c r="A1634" s="638" t="s">
        <v>4007</v>
      </c>
      <c r="B1634" s="197" t="s">
        <v>13124</v>
      </c>
      <c r="C1634" s="232">
        <v>2607017191</v>
      </c>
      <c r="D1634" s="641" t="s">
        <v>13127</v>
      </c>
      <c r="E1634" s="627"/>
      <c r="F1634" s="201">
        <f t="shared" si="26"/>
        <v>42.227999999999994</v>
      </c>
      <c r="G1634" s="229">
        <v>35.19</v>
      </c>
      <c r="H1634" s="627"/>
      <c r="I1634" s="627"/>
      <c r="J1634" s="203" t="s">
        <v>528</v>
      </c>
      <c r="K1634" s="202">
        <v>3165140726924</v>
      </c>
      <c r="L1634" s="203">
        <v>320</v>
      </c>
      <c r="M1634" s="203">
        <v>225</v>
      </c>
      <c r="N1634" s="203">
        <v>70</v>
      </c>
      <c r="O1634" s="204">
        <v>1.68</v>
      </c>
      <c r="P1634" s="203">
        <v>1.68</v>
      </c>
      <c r="Q1634" s="627"/>
      <c r="R1634" s="676" t="s">
        <v>4921</v>
      </c>
      <c r="S1634" s="218"/>
      <c r="T1634" s="218"/>
    </row>
    <row r="1635" spans="1:20" s="205" customFormat="1">
      <c r="A1635" s="638" t="s">
        <v>4007</v>
      </c>
      <c r="B1635" s="197" t="s">
        <v>13124</v>
      </c>
      <c r="C1635" s="232">
        <v>2607017193</v>
      </c>
      <c r="D1635" s="641" t="s">
        <v>13128</v>
      </c>
      <c r="E1635" s="627"/>
      <c r="F1635" s="201">
        <f t="shared" si="26"/>
        <v>44.064</v>
      </c>
      <c r="G1635" s="229">
        <v>36.72</v>
      </c>
      <c r="H1635" s="627"/>
      <c r="I1635" s="627"/>
      <c r="J1635" s="203" t="s">
        <v>528</v>
      </c>
      <c r="K1635" s="202">
        <v>3165140726948</v>
      </c>
      <c r="L1635" s="203">
        <v>320</v>
      </c>
      <c r="M1635" s="203">
        <v>225</v>
      </c>
      <c r="N1635" s="203">
        <v>70</v>
      </c>
      <c r="O1635" s="204">
        <v>1.794</v>
      </c>
      <c r="P1635" s="203">
        <v>1.794</v>
      </c>
      <c r="Q1635" s="627"/>
      <c r="R1635" s="676" t="s">
        <v>4921</v>
      </c>
      <c r="S1635" s="218"/>
      <c r="T1635" s="218"/>
    </row>
    <row r="1636" spans="1:20" s="205" customFormat="1">
      <c r="A1636" s="638" t="s">
        <v>4007</v>
      </c>
      <c r="B1636" s="197" t="s">
        <v>13124</v>
      </c>
      <c r="C1636" s="232">
        <v>2607017195</v>
      </c>
      <c r="D1636" s="641" t="s">
        <v>13129</v>
      </c>
      <c r="E1636" s="627"/>
      <c r="F1636" s="201">
        <f t="shared" si="26"/>
        <v>44.988</v>
      </c>
      <c r="G1636" s="229">
        <v>37.49</v>
      </c>
      <c r="H1636" s="627"/>
      <c r="I1636" s="627"/>
      <c r="J1636" s="203" t="s">
        <v>528</v>
      </c>
      <c r="K1636" s="202">
        <v>3165140726962</v>
      </c>
      <c r="L1636" s="203">
        <v>320</v>
      </c>
      <c r="M1636" s="203">
        <v>225</v>
      </c>
      <c r="N1636" s="203">
        <v>70</v>
      </c>
      <c r="O1636" s="204">
        <v>1.802</v>
      </c>
      <c r="P1636" s="203">
        <v>1.802</v>
      </c>
      <c r="Q1636" s="627"/>
      <c r="R1636" s="676" t="s">
        <v>4921</v>
      </c>
      <c r="S1636" s="218"/>
      <c r="T1636" s="218"/>
    </row>
    <row r="1637" spans="1:20" s="205" customFormat="1">
      <c r="A1637" s="638" t="s">
        <v>4007</v>
      </c>
      <c r="B1637" s="197" t="s">
        <v>13124</v>
      </c>
      <c r="C1637" s="232">
        <v>2607017305</v>
      </c>
      <c r="D1637" s="641" t="s">
        <v>13130</v>
      </c>
      <c r="E1637" s="627"/>
      <c r="F1637" s="201">
        <f t="shared" si="26"/>
        <v>21.479999999999997</v>
      </c>
      <c r="G1637" s="229">
        <v>17.899999999999999</v>
      </c>
      <c r="H1637" s="627"/>
      <c r="I1637" s="627"/>
      <c r="J1637" s="203" t="s">
        <v>528</v>
      </c>
      <c r="K1637" s="202">
        <v>3165140749497</v>
      </c>
      <c r="L1637" s="203">
        <v>235</v>
      </c>
      <c r="M1637" s="203">
        <v>160</v>
      </c>
      <c r="N1637" s="203">
        <v>60</v>
      </c>
      <c r="O1637" s="204">
        <v>0.90400000000000003</v>
      </c>
      <c r="P1637" s="203">
        <v>0.90400000000000003</v>
      </c>
      <c r="Q1637" s="627"/>
      <c r="R1637" s="677" t="s">
        <v>13131</v>
      </c>
      <c r="S1637" s="218"/>
      <c r="T1637" s="218"/>
    </row>
    <row r="1638" spans="1:20" s="205" customFormat="1">
      <c r="A1638" s="638" t="s">
        <v>4007</v>
      </c>
      <c r="B1638" s="197" t="s">
        <v>13124</v>
      </c>
      <c r="C1638" s="232">
        <v>2607017303</v>
      </c>
      <c r="D1638" s="641" t="s">
        <v>13132</v>
      </c>
      <c r="E1638" s="627"/>
      <c r="F1638" s="201">
        <f t="shared" si="26"/>
        <v>24.06</v>
      </c>
      <c r="G1638" s="229">
        <v>20.05</v>
      </c>
      <c r="H1638" s="627"/>
      <c r="I1638" s="627"/>
      <c r="J1638" s="203" t="s">
        <v>528</v>
      </c>
      <c r="K1638" s="202">
        <v>3165140749473</v>
      </c>
      <c r="L1638" s="203">
        <v>235</v>
      </c>
      <c r="M1638" s="203">
        <v>160</v>
      </c>
      <c r="N1638" s="203">
        <v>60</v>
      </c>
      <c r="O1638" s="204">
        <v>0.85799999999999998</v>
      </c>
      <c r="P1638" s="203">
        <v>0.85799999999999998</v>
      </c>
      <c r="Q1638" s="627"/>
      <c r="R1638" s="677" t="s">
        <v>13131</v>
      </c>
      <c r="S1638" s="218"/>
      <c r="T1638" s="218"/>
    </row>
    <row r="1639" spans="1:20" s="205" customFormat="1">
      <c r="A1639" s="638" t="s">
        <v>4007</v>
      </c>
      <c r="B1639" s="197" t="s">
        <v>13124</v>
      </c>
      <c r="C1639" s="232">
        <v>2607017307</v>
      </c>
      <c r="D1639" s="641" t="s">
        <v>13133</v>
      </c>
      <c r="E1639" s="627"/>
      <c r="F1639" s="201">
        <f t="shared" si="26"/>
        <v>42.227999999999994</v>
      </c>
      <c r="G1639" s="229">
        <v>35.19</v>
      </c>
      <c r="H1639" s="627"/>
      <c r="I1639" s="627"/>
      <c r="J1639" s="203" t="s">
        <v>528</v>
      </c>
      <c r="K1639" s="202">
        <v>3165140749510</v>
      </c>
      <c r="L1639" s="203">
        <v>320</v>
      </c>
      <c r="M1639" s="203">
        <v>225</v>
      </c>
      <c r="N1639" s="203">
        <v>70</v>
      </c>
      <c r="O1639" s="204">
        <v>1.68</v>
      </c>
      <c r="P1639" s="203">
        <v>1.68</v>
      </c>
      <c r="Q1639" s="627"/>
      <c r="R1639" s="677" t="s">
        <v>13131</v>
      </c>
      <c r="S1639" s="218"/>
      <c r="T1639" s="218"/>
    </row>
    <row r="1640" spans="1:20" s="205" customFormat="1">
      <c r="A1640" s="638" t="s">
        <v>4007</v>
      </c>
      <c r="B1640" s="197" t="s">
        <v>13124</v>
      </c>
      <c r="C1640" s="232">
        <v>2607017309</v>
      </c>
      <c r="D1640" s="641" t="s">
        <v>13134</v>
      </c>
      <c r="E1640" s="627"/>
      <c r="F1640" s="201">
        <f t="shared" si="26"/>
        <v>44.064</v>
      </c>
      <c r="G1640" s="229">
        <v>36.72</v>
      </c>
      <c r="H1640" s="627"/>
      <c r="I1640" s="627"/>
      <c r="J1640" s="203" t="s">
        <v>528</v>
      </c>
      <c r="K1640" s="202">
        <v>3165140749534</v>
      </c>
      <c r="L1640" s="203">
        <v>320</v>
      </c>
      <c r="M1640" s="203">
        <v>225</v>
      </c>
      <c r="N1640" s="203">
        <v>70</v>
      </c>
      <c r="O1640" s="204">
        <v>1.794</v>
      </c>
      <c r="P1640" s="203">
        <v>1.794</v>
      </c>
      <c r="Q1640" s="627"/>
      <c r="R1640" s="677" t="s">
        <v>13131</v>
      </c>
      <c r="S1640" s="218"/>
      <c r="T1640" s="218"/>
    </row>
    <row r="1641" spans="1:20" s="205" customFormat="1">
      <c r="A1641" s="638" t="s">
        <v>4007</v>
      </c>
      <c r="B1641" s="197" t="s">
        <v>13124</v>
      </c>
      <c r="C1641" s="232">
        <v>2607017311</v>
      </c>
      <c r="D1641" s="641" t="s">
        <v>13135</v>
      </c>
      <c r="E1641" s="627"/>
      <c r="F1641" s="201">
        <f t="shared" si="26"/>
        <v>44.988</v>
      </c>
      <c r="G1641" s="229">
        <v>37.49</v>
      </c>
      <c r="H1641" s="627"/>
      <c r="I1641" s="627"/>
      <c r="J1641" s="203" t="s">
        <v>528</v>
      </c>
      <c r="K1641" s="202">
        <v>3165140749558</v>
      </c>
      <c r="L1641" s="203">
        <v>320</v>
      </c>
      <c r="M1641" s="203">
        <v>225</v>
      </c>
      <c r="N1641" s="203">
        <v>70</v>
      </c>
      <c r="O1641" s="204">
        <v>1.802</v>
      </c>
      <c r="P1641" s="203">
        <v>1.802</v>
      </c>
      <c r="Q1641" s="627"/>
      <c r="R1641" s="677" t="s">
        <v>13131</v>
      </c>
      <c r="S1641" s="218"/>
      <c r="T1641" s="218"/>
    </row>
    <row r="1642" spans="1:20" s="205" customFormat="1" ht="10.199999999999999">
      <c r="A1642" s="197" t="s">
        <v>4007</v>
      </c>
      <c r="B1642" s="197" t="s">
        <v>4125</v>
      </c>
      <c r="C1642" s="198">
        <v>2607010608</v>
      </c>
      <c r="D1642" s="199" t="s">
        <v>4126</v>
      </c>
      <c r="E1642" s="200"/>
      <c r="F1642" s="201">
        <f t="shared" si="26"/>
        <v>15.023999999999999</v>
      </c>
      <c r="G1642" s="201">
        <v>12.52</v>
      </c>
      <c r="H1642" s="199"/>
      <c r="I1642" s="197"/>
      <c r="J1642" s="197" t="s">
        <v>528</v>
      </c>
      <c r="K1642" s="202" t="s">
        <v>4127</v>
      </c>
      <c r="L1642" s="203">
        <v>175</v>
      </c>
      <c r="M1642" s="203">
        <v>165</v>
      </c>
      <c r="N1642" s="203">
        <v>40</v>
      </c>
      <c r="O1642" s="204" t="s">
        <v>4128</v>
      </c>
      <c r="P1642" s="203" t="s">
        <v>4128</v>
      </c>
      <c r="Q1642" s="197"/>
      <c r="R1642" s="197" t="s">
        <v>1159</v>
      </c>
    </row>
    <row r="1643" spans="1:20" s="205" customFormat="1" ht="10.199999999999999">
      <c r="A1643" s="197" t="s">
        <v>4007</v>
      </c>
      <c r="B1643" s="197" t="s">
        <v>4125</v>
      </c>
      <c r="C1643" s="198">
        <v>2607010609</v>
      </c>
      <c r="D1643" s="199" t="s">
        <v>4129</v>
      </c>
      <c r="E1643" s="200"/>
      <c r="F1643" s="201">
        <f t="shared" si="26"/>
        <v>25.044</v>
      </c>
      <c r="G1643" s="201">
        <v>20.87</v>
      </c>
      <c r="H1643" s="199"/>
      <c r="I1643" s="197"/>
      <c r="J1643" s="197" t="s">
        <v>528</v>
      </c>
      <c r="K1643" s="202" t="s">
        <v>4130</v>
      </c>
      <c r="L1643" s="203">
        <v>175</v>
      </c>
      <c r="M1643" s="203">
        <v>165</v>
      </c>
      <c r="N1643" s="203">
        <v>110</v>
      </c>
      <c r="O1643" s="204" t="s">
        <v>4064</v>
      </c>
      <c r="P1643" s="203" t="s">
        <v>4064</v>
      </c>
      <c r="Q1643" s="197"/>
      <c r="R1643" s="197" t="s">
        <v>1159</v>
      </c>
    </row>
    <row r="1644" spans="1:20" s="205" customFormat="1" ht="10.199999999999999">
      <c r="A1644" s="197" t="s">
        <v>4007</v>
      </c>
      <c r="B1644" s="197" t="s">
        <v>4125</v>
      </c>
      <c r="C1644" s="198">
        <v>2607010610</v>
      </c>
      <c r="D1644" s="199" t="s">
        <v>4131</v>
      </c>
      <c r="E1644" s="200"/>
      <c r="F1644" s="201">
        <f t="shared" si="26"/>
        <v>27.684000000000001</v>
      </c>
      <c r="G1644" s="201">
        <v>23.07</v>
      </c>
      <c r="H1644" s="199"/>
      <c r="I1644" s="197"/>
      <c r="J1644" s="197" t="s">
        <v>528</v>
      </c>
      <c r="K1644" s="202" t="s">
        <v>4132</v>
      </c>
      <c r="L1644" s="203">
        <v>260</v>
      </c>
      <c r="M1644" s="203">
        <v>235</v>
      </c>
      <c r="N1644" s="203">
        <v>65</v>
      </c>
      <c r="O1644" s="204" t="s">
        <v>4041</v>
      </c>
      <c r="P1644" s="203" t="s">
        <v>4041</v>
      </c>
      <c r="Q1644" s="197"/>
      <c r="R1644" s="197" t="s">
        <v>1159</v>
      </c>
    </row>
    <row r="1645" spans="1:20" s="205" customFormat="1" ht="10.199999999999999">
      <c r="A1645" s="197" t="s">
        <v>4007</v>
      </c>
      <c r="B1645" s="197" t="s">
        <v>4125</v>
      </c>
      <c r="C1645" s="198">
        <v>2607010611</v>
      </c>
      <c r="D1645" s="199" t="s">
        <v>4133</v>
      </c>
      <c r="E1645" s="200"/>
      <c r="F1645" s="201">
        <f t="shared" si="26"/>
        <v>29.004000000000001</v>
      </c>
      <c r="G1645" s="201">
        <v>24.17</v>
      </c>
      <c r="H1645" s="199"/>
      <c r="I1645" s="197"/>
      <c r="J1645" s="197" t="s">
        <v>528</v>
      </c>
      <c r="K1645" s="202" t="s">
        <v>4134</v>
      </c>
      <c r="L1645" s="203">
        <v>260</v>
      </c>
      <c r="M1645" s="203">
        <v>240</v>
      </c>
      <c r="N1645" s="203">
        <v>65</v>
      </c>
      <c r="O1645" s="204" t="s">
        <v>4135</v>
      </c>
      <c r="P1645" s="203" t="s">
        <v>4135</v>
      </c>
      <c r="Q1645" s="197"/>
      <c r="R1645" s="197" t="s">
        <v>1159</v>
      </c>
    </row>
    <row r="1646" spans="1:20" s="205" customFormat="1" ht="10.199999999999999">
      <c r="A1646" s="197" t="s">
        <v>4007</v>
      </c>
      <c r="B1646" s="197" t="s">
        <v>4125</v>
      </c>
      <c r="C1646" s="198">
        <v>2607010612</v>
      </c>
      <c r="D1646" s="199" t="s">
        <v>4136</v>
      </c>
      <c r="E1646" s="200"/>
      <c r="F1646" s="201">
        <f t="shared" si="26"/>
        <v>35.064</v>
      </c>
      <c r="G1646" s="201">
        <v>29.22</v>
      </c>
      <c r="H1646" s="199"/>
      <c r="I1646" s="197"/>
      <c r="J1646" s="197" t="s">
        <v>528</v>
      </c>
      <c r="K1646" s="202" t="s">
        <v>4137</v>
      </c>
      <c r="L1646" s="203">
        <v>260</v>
      </c>
      <c r="M1646" s="203">
        <v>240</v>
      </c>
      <c r="N1646" s="203">
        <v>70</v>
      </c>
      <c r="O1646" s="204" t="s">
        <v>4138</v>
      </c>
      <c r="P1646" s="203" t="s">
        <v>4138</v>
      </c>
      <c r="Q1646" s="197"/>
      <c r="R1646" s="197" t="s">
        <v>1159</v>
      </c>
    </row>
    <row r="1647" spans="1:20" s="205" customFormat="1" ht="10.199999999999999">
      <c r="A1647" s="197" t="s">
        <v>4007</v>
      </c>
      <c r="B1647" s="197" t="s">
        <v>4125</v>
      </c>
      <c r="C1647" s="198">
        <v>2607010613</v>
      </c>
      <c r="D1647" s="199" t="s">
        <v>4139</v>
      </c>
      <c r="E1647" s="200"/>
      <c r="F1647" s="201">
        <f t="shared" si="26"/>
        <v>29.004000000000001</v>
      </c>
      <c r="G1647" s="201">
        <v>24.17</v>
      </c>
      <c r="H1647" s="199"/>
      <c r="I1647" s="197"/>
      <c r="J1647" s="197" t="s">
        <v>528</v>
      </c>
      <c r="K1647" s="202" t="s">
        <v>4140</v>
      </c>
      <c r="L1647" s="203">
        <v>260</v>
      </c>
      <c r="M1647" s="203">
        <v>240</v>
      </c>
      <c r="N1647" s="203">
        <v>70</v>
      </c>
      <c r="O1647" s="204" t="s">
        <v>4073</v>
      </c>
      <c r="P1647" s="203" t="s">
        <v>4073</v>
      </c>
      <c r="Q1647" s="197"/>
      <c r="R1647" s="197" t="s">
        <v>1159</v>
      </c>
    </row>
    <row r="1648" spans="1:20" s="205" customFormat="1" ht="10.199999999999999">
      <c r="A1648" s="197" t="s">
        <v>4007</v>
      </c>
      <c r="B1648" s="197" t="s">
        <v>4125</v>
      </c>
      <c r="C1648" s="198">
        <v>2607019324</v>
      </c>
      <c r="D1648" s="199" t="s">
        <v>4145</v>
      </c>
      <c r="E1648" s="200"/>
      <c r="F1648" s="201">
        <f t="shared" si="26"/>
        <v>14.1</v>
      </c>
      <c r="G1648" s="201">
        <v>11.75</v>
      </c>
      <c r="H1648" s="199"/>
      <c r="I1648" s="197"/>
      <c r="J1648" s="197" t="s">
        <v>528</v>
      </c>
      <c r="K1648" s="202" t="s">
        <v>4146</v>
      </c>
      <c r="L1648" s="203">
        <v>170</v>
      </c>
      <c r="M1648" s="203">
        <v>147</v>
      </c>
      <c r="N1648" s="203">
        <v>45</v>
      </c>
      <c r="O1648" s="204" t="s">
        <v>4147</v>
      </c>
      <c r="P1648" s="203" t="s">
        <v>4147</v>
      </c>
      <c r="Q1648" s="197"/>
      <c r="R1648" s="197" t="s">
        <v>1159</v>
      </c>
    </row>
    <row r="1649" spans="1:20" s="205" customFormat="1" ht="10.199999999999999">
      <c r="A1649" s="197" t="s">
        <v>4007</v>
      </c>
      <c r="B1649" s="197" t="s">
        <v>4125</v>
      </c>
      <c r="C1649" s="198">
        <v>2607019325</v>
      </c>
      <c r="D1649" s="199" t="s">
        <v>4148</v>
      </c>
      <c r="E1649" s="200"/>
      <c r="F1649" s="201">
        <f t="shared" si="26"/>
        <v>15.815999999999999</v>
      </c>
      <c r="G1649" s="201">
        <v>13.18</v>
      </c>
      <c r="H1649" s="199"/>
      <c r="I1649" s="197"/>
      <c r="J1649" s="197" t="s">
        <v>528</v>
      </c>
      <c r="K1649" s="202" t="s">
        <v>4149</v>
      </c>
      <c r="L1649" s="203">
        <v>170</v>
      </c>
      <c r="M1649" s="203">
        <v>150</v>
      </c>
      <c r="N1649" s="203">
        <v>45</v>
      </c>
      <c r="O1649" s="204" t="s">
        <v>4150</v>
      </c>
      <c r="P1649" s="203" t="s">
        <v>4150</v>
      </c>
      <c r="Q1649" s="197"/>
      <c r="R1649" s="197" t="s">
        <v>1159</v>
      </c>
    </row>
    <row r="1650" spans="1:20" s="205" customFormat="1" ht="10.199999999999999">
      <c r="A1650" s="197" t="s">
        <v>4007</v>
      </c>
      <c r="B1650" s="197" t="s">
        <v>4125</v>
      </c>
      <c r="C1650" s="198">
        <v>2607019326</v>
      </c>
      <c r="D1650" s="199" t="s">
        <v>4151</v>
      </c>
      <c r="E1650" s="200"/>
      <c r="F1650" s="201">
        <f t="shared" si="26"/>
        <v>24.468</v>
      </c>
      <c r="G1650" s="201">
        <v>20.39</v>
      </c>
      <c r="H1650" s="199"/>
      <c r="I1650" s="197"/>
      <c r="J1650" s="197" t="s">
        <v>528</v>
      </c>
      <c r="K1650" s="202" t="s">
        <v>4152</v>
      </c>
      <c r="L1650" s="203">
        <v>260</v>
      </c>
      <c r="M1650" s="203">
        <v>240</v>
      </c>
      <c r="N1650" s="203">
        <v>70</v>
      </c>
      <c r="O1650" s="204" t="s">
        <v>4153</v>
      </c>
      <c r="P1650" s="203" t="s">
        <v>4154</v>
      </c>
      <c r="Q1650" s="197"/>
      <c r="R1650" s="197" t="s">
        <v>1159</v>
      </c>
    </row>
    <row r="1651" spans="1:20" s="205" customFormat="1" ht="10.199999999999999">
      <c r="A1651" s="197" t="s">
        <v>4007</v>
      </c>
      <c r="B1651" s="197" t="s">
        <v>4125</v>
      </c>
      <c r="C1651" s="198">
        <v>2607019327</v>
      </c>
      <c r="D1651" s="199" t="s">
        <v>4155</v>
      </c>
      <c r="E1651" s="200"/>
      <c r="F1651" s="201">
        <f t="shared" si="26"/>
        <v>27.276</v>
      </c>
      <c r="G1651" s="201">
        <v>22.73</v>
      </c>
      <c r="H1651" s="199"/>
      <c r="I1651" s="197"/>
      <c r="J1651" s="197" t="s">
        <v>528</v>
      </c>
      <c r="K1651" s="202" t="s">
        <v>4156</v>
      </c>
      <c r="L1651" s="203">
        <v>255</v>
      </c>
      <c r="M1651" s="203">
        <v>230</v>
      </c>
      <c r="N1651" s="203">
        <v>65</v>
      </c>
      <c r="O1651" s="204" t="s">
        <v>4157</v>
      </c>
      <c r="P1651" s="203" t="s">
        <v>4157</v>
      </c>
      <c r="Q1651" s="197"/>
      <c r="R1651" s="197" t="s">
        <v>1159</v>
      </c>
    </row>
    <row r="1652" spans="1:20" s="205" customFormat="1" ht="10.199999999999999">
      <c r="A1652" s="197" t="s">
        <v>4007</v>
      </c>
      <c r="B1652" s="197" t="s">
        <v>4125</v>
      </c>
      <c r="C1652" s="198">
        <v>2607019328</v>
      </c>
      <c r="D1652" s="199" t="s">
        <v>4158</v>
      </c>
      <c r="E1652" s="200"/>
      <c r="F1652" s="201">
        <f t="shared" si="26"/>
        <v>34.308</v>
      </c>
      <c r="G1652" s="201">
        <v>28.59</v>
      </c>
      <c r="H1652" s="199"/>
      <c r="I1652" s="197"/>
      <c r="J1652" s="197" t="s">
        <v>528</v>
      </c>
      <c r="K1652" s="202" t="s">
        <v>4159</v>
      </c>
      <c r="L1652" s="203">
        <v>250</v>
      </c>
      <c r="M1652" s="203">
        <v>225</v>
      </c>
      <c r="N1652" s="203">
        <v>70</v>
      </c>
      <c r="O1652" s="204" t="s">
        <v>4160</v>
      </c>
      <c r="P1652" s="203" t="s">
        <v>4160</v>
      </c>
      <c r="Q1652" s="197"/>
      <c r="R1652" s="197" t="s">
        <v>1159</v>
      </c>
    </row>
    <row r="1653" spans="1:20" s="205" customFormat="1" ht="10.199999999999999">
      <c r="A1653" s="197" t="s">
        <v>4007</v>
      </c>
      <c r="B1653" s="197" t="s">
        <v>4125</v>
      </c>
      <c r="C1653" s="198">
        <v>2607019329</v>
      </c>
      <c r="D1653" s="199" t="s">
        <v>4161</v>
      </c>
      <c r="E1653" s="200"/>
      <c r="F1653" s="201">
        <f t="shared" si="26"/>
        <v>46.415999999999997</v>
      </c>
      <c r="G1653" s="201">
        <v>38.68</v>
      </c>
      <c r="H1653" s="199"/>
      <c r="I1653" s="197"/>
      <c r="J1653" s="197" t="s">
        <v>528</v>
      </c>
      <c r="K1653" s="202" t="s">
        <v>4162</v>
      </c>
      <c r="L1653" s="203">
        <v>255</v>
      </c>
      <c r="M1653" s="203">
        <v>235</v>
      </c>
      <c r="N1653" s="203">
        <v>65</v>
      </c>
      <c r="O1653" s="204" t="s">
        <v>4163</v>
      </c>
      <c r="P1653" s="203" t="s">
        <v>4163</v>
      </c>
      <c r="Q1653" s="197"/>
      <c r="R1653" s="197" t="s">
        <v>1159</v>
      </c>
    </row>
    <row r="1654" spans="1:20" s="205" customFormat="1" ht="10.199999999999999">
      <c r="A1654" s="197" t="s">
        <v>4007</v>
      </c>
      <c r="B1654" s="197" t="s">
        <v>4125</v>
      </c>
      <c r="C1654" s="198">
        <v>2607019330</v>
      </c>
      <c r="D1654" s="199" t="s">
        <v>4164</v>
      </c>
      <c r="E1654" s="200"/>
      <c r="F1654" s="201">
        <f t="shared" si="26"/>
        <v>62.088000000000001</v>
      </c>
      <c r="G1654" s="201">
        <v>51.74</v>
      </c>
      <c r="H1654" s="199"/>
      <c r="I1654" s="197"/>
      <c r="J1654" s="197" t="s">
        <v>528</v>
      </c>
      <c r="K1654" s="202" t="s">
        <v>4165</v>
      </c>
      <c r="L1654" s="203">
        <v>370</v>
      </c>
      <c r="M1654" s="203">
        <v>340</v>
      </c>
      <c r="N1654" s="203">
        <v>70</v>
      </c>
      <c r="O1654" s="204" t="s">
        <v>3836</v>
      </c>
      <c r="P1654" s="203" t="s">
        <v>3836</v>
      </c>
      <c r="Q1654" s="197"/>
      <c r="R1654" s="197" t="s">
        <v>1159</v>
      </c>
    </row>
    <row r="1655" spans="1:20" s="205" customFormat="1" ht="10.199999999999999">
      <c r="A1655" s="197" t="s">
        <v>4007</v>
      </c>
      <c r="B1655" s="197" t="s">
        <v>4125</v>
      </c>
      <c r="C1655" s="198">
        <v>2607019331</v>
      </c>
      <c r="D1655" s="199" t="s">
        <v>4166</v>
      </c>
      <c r="E1655" s="200"/>
      <c r="F1655" s="201">
        <f t="shared" si="26"/>
        <v>67.043999999999997</v>
      </c>
      <c r="G1655" s="201">
        <v>55.87</v>
      </c>
      <c r="H1655" s="199"/>
      <c r="I1655" s="197"/>
      <c r="J1655" s="197" t="s">
        <v>528</v>
      </c>
      <c r="K1655" s="202" t="s">
        <v>4167</v>
      </c>
      <c r="L1655" s="203">
        <v>365</v>
      </c>
      <c r="M1655" s="203">
        <v>335</v>
      </c>
      <c r="N1655" s="203">
        <v>72</v>
      </c>
      <c r="O1655" s="204" t="s">
        <v>4168</v>
      </c>
      <c r="P1655" s="203" t="s">
        <v>4168</v>
      </c>
      <c r="Q1655" s="197"/>
      <c r="R1655" s="197" t="s">
        <v>1159</v>
      </c>
    </row>
    <row r="1656" spans="1:20" s="205" customFormat="1" ht="10.199999999999999">
      <c r="A1656" s="197" t="s">
        <v>4007</v>
      </c>
      <c r="B1656" s="197" t="s">
        <v>4125</v>
      </c>
      <c r="C1656" s="678">
        <v>2607019504</v>
      </c>
      <c r="D1656" s="679" t="s">
        <v>4236</v>
      </c>
      <c r="E1656" s="200"/>
      <c r="F1656" s="201">
        <f t="shared" si="26"/>
        <v>25.679999999999996</v>
      </c>
      <c r="G1656" s="201">
        <v>21.4</v>
      </c>
      <c r="H1656" s="199"/>
      <c r="I1656" s="197"/>
      <c r="J1656" s="197" t="s">
        <v>1182</v>
      </c>
      <c r="K1656" s="202" t="s">
        <v>4237</v>
      </c>
      <c r="L1656" s="203">
        <v>250</v>
      </c>
      <c r="M1656" s="203">
        <v>135</v>
      </c>
      <c r="N1656" s="203">
        <v>50</v>
      </c>
      <c r="O1656" s="204" t="s">
        <v>4238</v>
      </c>
      <c r="P1656" s="203" t="s">
        <v>4238</v>
      </c>
      <c r="Q1656" s="680"/>
      <c r="R1656" s="197" t="s">
        <v>3184</v>
      </c>
    </row>
    <row r="1657" spans="1:20" s="205" customFormat="1" ht="10.199999999999999">
      <c r="A1657" s="197" t="s">
        <v>4007</v>
      </c>
      <c r="B1657" s="197" t="s">
        <v>4125</v>
      </c>
      <c r="C1657" s="198">
        <v>2607019506</v>
      </c>
      <c r="D1657" s="199" t="s">
        <v>4242</v>
      </c>
      <c r="E1657" s="200"/>
      <c r="F1657" s="201">
        <f t="shared" si="26"/>
        <v>18.995999999999999</v>
      </c>
      <c r="G1657" s="201">
        <v>15.83</v>
      </c>
      <c r="H1657" s="199"/>
      <c r="I1657" s="197"/>
      <c r="J1657" s="197" t="s">
        <v>528</v>
      </c>
      <c r="K1657" s="202" t="s">
        <v>4243</v>
      </c>
      <c r="L1657" s="203">
        <v>250</v>
      </c>
      <c r="M1657" s="203">
        <v>135</v>
      </c>
      <c r="N1657" s="203">
        <v>35</v>
      </c>
      <c r="O1657" s="204" t="s">
        <v>4244</v>
      </c>
      <c r="P1657" s="203" t="s">
        <v>4244</v>
      </c>
      <c r="Q1657" s="197"/>
      <c r="R1657" s="197" t="s">
        <v>3184</v>
      </c>
    </row>
    <row r="1658" spans="1:20" s="205" customFormat="1" ht="10.199999999999999">
      <c r="A1658" s="197" t="s">
        <v>4007</v>
      </c>
      <c r="B1658" s="197" t="s">
        <v>4125</v>
      </c>
      <c r="C1658" s="198">
        <v>2607019507</v>
      </c>
      <c r="D1658" s="199" t="s">
        <v>4245</v>
      </c>
      <c r="E1658" s="200"/>
      <c r="F1658" s="201">
        <f t="shared" si="26"/>
        <v>98.855999999999995</v>
      </c>
      <c r="G1658" s="201">
        <v>82.38</v>
      </c>
      <c r="H1658" s="199"/>
      <c r="I1658" s="197"/>
      <c r="J1658" s="197" t="s">
        <v>528</v>
      </c>
      <c r="K1658" s="202" t="s">
        <v>4246</v>
      </c>
      <c r="L1658" s="203">
        <v>225</v>
      </c>
      <c r="M1658" s="203">
        <v>170</v>
      </c>
      <c r="N1658" s="203">
        <v>42</v>
      </c>
      <c r="O1658" s="204" t="s">
        <v>4081</v>
      </c>
      <c r="P1658" s="203" t="s">
        <v>4081</v>
      </c>
      <c r="Q1658" s="197"/>
      <c r="R1658" s="197" t="s">
        <v>1159</v>
      </c>
    </row>
    <row r="1659" spans="1:20" s="205" customFormat="1" ht="10.199999999999999">
      <c r="A1659" s="197" t="s">
        <v>4007</v>
      </c>
      <c r="B1659" s="197" t="s">
        <v>4125</v>
      </c>
      <c r="C1659" s="198">
        <v>2607019512</v>
      </c>
      <c r="D1659" s="199" t="s">
        <v>4247</v>
      </c>
      <c r="E1659" s="200"/>
      <c r="F1659" s="201">
        <f t="shared" si="26"/>
        <v>21.131999999999998</v>
      </c>
      <c r="G1659" s="201">
        <v>17.61</v>
      </c>
      <c r="H1659" s="199"/>
      <c r="I1659" s="197"/>
      <c r="J1659" s="197" t="s">
        <v>528</v>
      </c>
      <c r="K1659" s="202" t="s">
        <v>4248</v>
      </c>
      <c r="L1659" s="203">
        <v>390</v>
      </c>
      <c r="M1659" s="203">
        <v>387</v>
      </c>
      <c r="N1659" s="203">
        <v>30</v>
      </c>
      <c r="O1659" s="204" t="s">
        <v>4249</v>
      </c>
      <c r="P1659" s="203" t="s">
        <v>4249</v>
      </c>
      <c r="Q1659" s="197"/>
      <c r="R1659" s="197" t="s">
        <v>3184</v>
      </c>
    </row>
    <row r="1660" spans="1:20" s="205" customFormat="1" ht="10.199999999999999">
      <c r="A1660" s="197" t="s">
        <v>4007</v>
      </c>
      <c r="B1660" s="197" t="s">
        <v>4125</v>
      </c>
      <c r="C1660" s="198">
        <v>2607019613</v>
      </c>
      <c r="D1660" s="199" t="s">
        <v>4257</v>
      </c>
      <c r="E1660" s="200"/>
      <c r="F1660" s="201">
        <f t="shared" si="26"/>
        <v>27.479999999999997</v>
      </c>
      <c r="G1660" s="201">
        <v>22.9</v>
      </c>
      <c r="H1660" s="199"/>
      <c r="I1660" s="197"/>
      <c r="J1660" s="197" t="s">
        <v>528</v>
      </c>
      <c r="K1660" s="202" t="s">
        <v>4258</v>
      </c>
      <c r="L1660" s="203">
        <v>170</v>
      </c>
      <c r="M1660" s="203">
        <v>145</v>
      </c>
      <c r="N1660" s="203">
        <v>45</v>
      </c>
      <c r="O1660" s="204" t="s">
        <v>4055</v>
      </c>
      <c r="P1660" s="203" t="s">
        <v>4055</v>
      </c>
      <c r="Q1660" s="197"/>
      <c r="R1660" s="197" t="s">
        <v>1159</v>
      </c>
    </row>
    <row r="1661" spans="1:20" s="205" customFormat="1">
      <c r="A1661" s="638" t="s">
        <v>1514</v>
      </c>
      <c r="B1661" s="681" t="s">
        <v>13116</v>
      </c>
      <c r="C1661" s="232">
        <v>2609256943</v>
      </c>
      <c r="D1661" s="641" t="s">
        <v>13117</v>
      </c>
      <c r="E1661" s="657"/>
      <c r="F1661" s="201">
        <f t="shared" si="26"/>
        <v>21.479999999999997</v>
      </c>
      <c r="G1661" s="229">
        <v>17.899999999999999</v>
      </c>
      <c r="H1661" s="635"/>
      <c r="I1661" s="635" t="e">
        <v>#N/A</v>
      </c>
      <c r="J1661" s="654" t="s">
        <v>411</v>
      </c>
      <c r="K1661" s="202">
        <v>3165140523271</v>
      </c>
      <c r="L1661" s="203">
        <v>185</v>
      </c>
      <c r="M1661" s="203">
        <v>97</v>
      </c>
      <c r="N1661" s="203">
        <v>15</v>
      </c>
      <c r="O1661" s="204" t="s">
        <v>3446</v>
      </c>
      <c r="P1661" s="203" t="s">
        <v>3446</v>
      </c>
      <c r="Q1661" s="627" t="s">
        <v>3446</v>
      </c>
      <c r="R1661" s="627"/>
      <c r="S1661" s="234"/>
      <c r="T1661" s="218"/>
    </row>
    <row r="1662" spans="1:20" s="205" customFormat="1">
      <c r="A1662" s="638" t="s">
        <v>1514</v>
      </c>
      <c r="B1662" s="681" t="s">
        <v>13116</v>
      </c>
      <c r="C1662" s="232">
        <v>2609256944</v>
      </c>
      <c r="D1662" s="641" t="s">
        <v>13118</v>
      </c>
      <c r="E1662" s="657"/>
      <c r="F1662" s="201">
        <f t="shared" si="26"/>
        <v>15.839999999999998</v>
      </c>
      <c r="G1662" s="229">
        <v>13.2</v>
      </c>
      <c r="H1662" s="635"/>
      <c r="I1662" s="635" t="e">
        <v>#N/A</v>
      </c>
      <c r="J1662" s="654" t="s">
        <v>411</v>
      </c>
      <c r="K1662" s="202">
        <v>3165140523288</v>
      </c>
      <c r="L1662" s="203">
        <v>190</v>
      </c>
      <c r="M1662" s="203">
        <v>100</v>
      </c>
      <c r="N1662" s="203">
        <v>20</v>
      </c>
      <c r="O1662" s="204" t="s">
        <v>3295</v>
      </c>
      <c r="P1662" s="203" t="s">
        <v>3295</v>
      </c>
      <c r="Q1662" s="627" t="s">
        <v>3295</v>
      </c>
      <c r="R1662" s="627"/>
      <c r="S1662" s="234"/>
      <c r="T1662" s="218"/>
    </row>
    <row r="1663" spans="1:20" s="205" customFormat="1">
      <c r="A1663" s="638" t="s">
        <v>1514</v>
      </c>
      <c r="B1663" s="681" t="s">
        <v>13116</v>
      </c>
      <c r="C1663" s="232">
        <v>2609256945</v>
      </c>
      <c r="D1663" s="641" t="s">
        <v>13119</v>
      </c>
      <c r="E1663" s="657"/>
      <c r="F1663" s="201">
        <f t="shared" si="26"/>
        <v>15.839999999999998</v>
      </c>
      <c r="G1663" s="229">
        <v>13.2</v>
      </c>
      <c r="H1663" s="635"/>
      <c r="I1663" s="635" t="e">
        <v>#N/A</v>
      </c>
      <c r="J1663" s="654" t="s">
        <v>411</v>
      </c>
      <c r="K1663" s="202">
        <v>3165140523295</v>
      </c>
      <c r="L1663" s="203">
        <v>186</v>
      </c>
      <c r="M1663" s="203">
        <v>97</v>
      </c>
      <c r="N1663" s="203">
        <v>15</v>
      </c>
      <c r="O1663" s="204" t="s">
        <v>3183</v>
      </c>
      <c r="P1663" s="203" t="s">
        <v>3183</v>
      </c>
      <c r="Q1663" s="627" t="s">
        <v>3183</v>
      </c>
      <c r="R1663" s="627"/>
      <c r="S1663" s="234"/>
      <c r="T1663" s="218"/>
    </row>
    <row r="1664" spans="1:20" s="205" customFormat="1">
      <c r="A1664" s="638" t="s">
        <v>1514</v>
      </c>
      <c r="B1664" s="681" t="s">
        <v>13116</v>
      </c>
      <c r="C1664" s="232">
        <v>2609256946</v>
      </c>
      <c r="D1664" s="641" t="s">
        <v>13120</v>
      </c>
      <c r="E1664" s="657"/>
      <c r="F1664" s="201">
        <f t="shared" si="26"/>
        <v>15.839999999999998</v>
      </c>
      <c r="G1664" s="229">
        <v>13.2</v>
      </c>
      <c r="H1664" s="635"/>
      <c r="I1664" s="635" t="e">
        <v>#N/A</v>
      </c>
      <c r="J1664" s="654" t="s">
        <v>411</v>
      </c>
      <c r="K1664" s="202">
        <v>3165140523301</v>
      </c>
      <c r="L1664" s="203">
        <v>186</v>
      </c>
      <c r="M1664" s="203">
        <v>97</v>
      </c>
      <c r="N1664" s="203">
        <v>15</v>
      </c>
      <c r="O1664" s="204" t="s">
        <v>3190</v>
      </c>
      <c r="P1664" s="203" t="s">
        <v>3190</v>
      </c>
      <c r="Q1664" s="627" t="s">
        <v>3190</v>
      </c>
      <c r="R1664" s="627"/>
      <c r="S1664" s="234"/>
      <c r="T1664" s="218"/>
    </row>
    <row r="1665" spans="1:20" s="205" customFormat="1">
      <c r="A1665" s="638" t="s">
        <v>1514</v>
      </c>
      <c r="B1665" s="681" t="s">
        <v>13116</v>
      </c>
      <c r="C1665" s="232">
        <v>2609256953</v>
      </c>
      <c r="D1665" s="641" t="s">
        <v>13121</v>
      </c>
      <c r="E1665" s="657"/>
      <c r="F1665" s="201">
        <f t="shared" si="26"/>
        <v>26.52</v>
      </c>
      <c r="G1665" s="229">
        <v>22.1</v>
      </c>
      <c r="H1665" s="635"/>
      <c r="I1665" s="635" t="e">
        <v>#N/A</v>
      </c>
      <c r="J1665" s="654" t="s">
        <v>411</v>
      </c>
      <c r="K1665" s="202">
        <v>3165140523370</v>
      </c>
      <c r="L1665" s="203">
        <v>190</v>
      </c>
      <c r="M1665" s="203">
        <v>100</v>
      </c>
      <c r="N1665" s="203">
        <v>20</v>
      </c>
      <c r="O1665" s="204" t="s">
        <v>3780</v>
      </c>
      <c r="P1665" s="203" t="s">
        <v>3780</v>
      </c>
      <c r="Q1665" s="627" t="s">
        <v>3780</v>
      </c>
      <c r="R1665" s="627"/>
      <c r="S1665" s="234"/>
      <c r="T1665" s="218"/>
    </row>
    <row r="1666" spans="1:20" s="205" customFormat="1">
      <c r="A1666" s="638" t="s">
        <v>1514</v>
      </c>
      <c r="B1666" s="681" t="s">
        <v>13116</v>
      </c>
      <c r="C1666" s="232">
        <v>2609256954</v>
      </c>
      <c r="D1666" s="641" t="s">
        <v>13122</v>
      </c>
      <c r="E1666" s="657"/>
      <c r="F1666" s="201">
        <f t="shared" si="26"/>
        <v>9.36</v>
      </c>
      <c r="G1666" s="229">
        <v>7.8</v>
      </c>
      <c r="H1666" s="635"/>
      <c r="I1666" s="635" t="e">
        <v>#N/A</v>
      </c>
      <c r="J1666" s="654" t="s">
        <v>411</v>
      </c>
      <c r="K1666" s="202">
        <v>3165140523387</v>
      </c>
      <c r="L1666" s="203">
        <v>187</v>
      </c>
      <c r="M1666" s="203">
        <v>98</v>
      </c>
      <c r="N1666" s="203">
        <v>20</v>
      </c>
      <c r="O1666" s="204" t="s">
        <v>3190</v>
      </c>
      <c r="P1666" s="203" t="s">
        <v>3190</v>
      </c>
      <c r="Q1666" s="627" t="s">
        <v>3190</v>
      </c>
      <c r="R1666" s="627"/>
      <c r="S1666" s="234"/>
      <c r="T1666" s="218"/>
    </row>
    <row r="1667" spans="1:20" s="205" customFormat="1">
      <c r="A1667" s="638" t="s">
        <v>1514</v>
      </c>
      <c r="B1667" s="681" t="s">
        <v>13116</v>
      </c>
      <c r="C1667" s="232">
        <v>2609256955</v>
      </c>
      <c r="D1667" s="641" t="s">
        <v>13123</v>
      </c>
      <c r="E1667" s="657"/>
      <c r="F1667" s="201">
        <f t="shared" si="26"/>
        <v>9.36</v>
      </c>
      <c r="G1667" s="229">
        <v>7.8</v>
      </c>
      <c r="H1667" s="635"/>
      <c r="I1667" s="635" t="e">
        <v>#N/A</v>
      </c>
      <c r="J1667" s="654" t="s">
        <v>411</v>
      </c>
      <c r="K1667" s="202">
        <v>3165140523394</v>
      </c>
      <c r="L1667" s="203">
        <v>185</v>
      </c>
      <c r="M1667" s="203">
        <v>100</v>
      </c>
      <c r="N1667" s="203">
        <v>20</v>
      </c>
      <c r="O1667" s="204" t="s">
        <v>3219</v>
      </c>
      <c r="P1667" s="203" t="s">
        <v>3219</v>
      </c>
      <c r="Q1667" s="627" t="s">
        <v>3219</v>
      </c>
      <c r="R1667" s="627"/>
      <c r="S1667" s="234"/>
      <c r="T1667" s="218"/>
    </row>
    <row r="1668" spans="1:20" s="205" customFormat="1" ht="10.199999999999999">
      <c r="A1668" s="197" t="s">
        <v>3179</v>
      </c>
      <c r="B1668" s="197" t="s">
        <v>5725</v>
      </c>
      <c r="C1668" s="198">
        <v>1600499005</v>
      </c>
      <c r="D1668" s="199" t="s">
        <v>5726</v>
      </c>
      <c r="E1668" s="628"/>
      <c r="F1668" s="201">
        <f t="shared" si="26"/>
        <v>2.7719999999999998</v>
      </c>
      <c r="G1668" s="201">
        <v>2.31</v>
      </c>
      <c r="H1668" s="199"/>
      <c r="I1668" s="197"/>
      <c r="J1668" s="197" t="s">
        <v>421</v>
      </c>
      <c r="K1668" s="202" t="s">
        <v>5727</v>
      </c>
      <c r="L1668" s="203">
        <v>140</v>
      </c>
      <c r="M1668" s="203">
        <v>60</v>
      </c>
      <c r="N1668" s="203">
        <v>42</v>
      </c>
      <c r="O1668" s="204" t="s">
        <v>3455</v>
      </c>
      <c r="P1668" s="203" t="s">
        <v>3455</v>
      </c>
      <c r="Q1668" s="197"/>
      <c r="R1668" s="197" t="s">
        <v>3184</v>
      </c>
    </row>
    <row r="1669" spans="1:20" s="205" customFormat="1" ht="10.199999999999999">
      <c r="A1669" s="197" t="s">
        <v>3179</v>
      </c>
      <c r="B1669" s="197" t="s">
        <v>5725</v>
      </c>
      <c r="C1669" s="198">
        <v>1605411029</v>
      </c>
      <c r="D1669" s="199" t="s">
        <v>5728</v>
      </c>
      <c r="E1669" s="628"/>
      <c r="F1669" s="201">
        <f t="shared" si="26"/>
        <v>18.192</v>
      </c>
      <c r="G1669" s="201">
        <v>15.16</v>
      </c>
      <c r="H1669" s="199"/>
      <c r="I1669" s="197"/>
      <c r="J1669" s="197" t="s">
        <v>411</v>
      </c>
      <c r="K1669" s="202" t="s">
        <v>5729</v>
      </c>
      <c r="L1669" s="203">
        <v>310</v>
      </c>
      <c r="M1669" s="203">
        <v>150</v>
      </c>
      <c r="N1669" s="203">
        <v>55</v>
      </c>
      <c r="O1669" s="204" t="s">
        <v>3266</v>
      </c>
      <c r="P1669" s="203" t="s">
        <v>3266</v>
      </c>
      <c r="Q1669" s="197"/>
      <c r="R1669" s="197" t="s">
        <v>3184</v>
      </c>
    </row>
    <row r="1670" spans="1:20" s="205" customFormat="1" ht="10.199999999999999">
      <c r="A1670" s="197" t="s">
        <v>3179</v>
      </c>
      <c r="B1670" s="197" t="s">
        <v>5725</v>
      </c>
      <c r="C1670" s="198">
        <v>1605438033</v>
      </c>
      <c r="D1670" s="199" t="s">
        <v>5730</v>
      </c>
      <c r="E1670" s="628"/>
      <c r="F1670" s="201">
        <f t="shared" si="26"/>
        <v>84.263999999999996</v>
      </c>
      <c r="G1670" s="201">
        <v>70.22</v>
      </c>
      <c r="H1670" s="199"/>
      <c r="I1670" s="197"/>
      <c r="J1670" s="197" t="s">
        <v>421</v>
      </c>
      <c r="K1670" s="202">
        <v>3165140050104</v>
      </c>
      <c r="L1670" s="203">
        <v>565</v>
      </c>
      <c r="M1670" s="203">
        <v>340</v>
      </c>
      <c r="N1670" s="203">
        <v>120</v>
      </c>
      <c r="O1670" s="204">
        <v>4</v>
      </c>
      <c r="P1670" s="203">
        <v>4</v>
      </c>
      <c r="Q1670" s="197"/>
      <c r="R1670" s="197" t="s">
        <v>3184</v>
      </c>
    </row>
    <row r="1671" spans="1:20" s="205" customFormat="1" ht="10.199999999999999">
      <c r="A1671" s="197" t="s">
        <v>3179</v>
      </c>
      <c r="B1671" s="197" t="s">
        <v>5725</v>
      </c>
      <c r="C1671" s="198">
        <v>1609200933</v>
      </c>
      <c r="D1671" s="199" t="s">
        <v>5738</v>
      </c>
      <c r="E1671" s="628"/>
      <c r="F1671" s="201">
        <f t="shared" si="26"/>
        <v>5.6280000000000001</v>
      </c>
      <c r="G1671" s="201">
        <v>4.6900000000000004</v>
      </c>
      <c r="H1671" s="199"/>
      <c r="I1671" s="197"/>
      <c r="J1671" s="197" t="s">
        <v>421</v>
      </c>
      <c r="K1671" s="202" t="s">
        <v>5739</v>
      </c>
      <c r="L1671" s="203">
        <v>164</v>
      </c>
      <c r="M1671" s="203">
        <v>100</v>
      </c>
      <c r="N1671" s="203">
        <v>58</v>
      </c>
      <c r="O1671" s="204" t="s">
        <v>3851</v>
      </c>
      <c r="P1671" s="203" t="s">
        <v>3851</v>
      </c>
      <c r="Q1671" s="197"/>
      <c r="R1671" s="197" t="s">
        <v>3184</v>
      </c>
    </row>
    <row r="1672" spans="1:20" s="205" customFormat="1" ht="10.199999999999999">
      <c r="A1672" s="197" t="s">
        <v>3179</v>
      </c>
      <c r="B1672" s="197" t="s">
        <v>5725</v>
      </c>
      <c r="C1672" s="198">
        <v>1609200970</v>
      </c>
      <c r="D1672" s="199" t="s">
        <v>5740</v>
      </c>
      <c r="E1672" s="628"/>
      <c r="F1672" s="201">
        <f t="shared" si="26"/>
        <v>28.212</v>
      </c>
      <c r="G1672" s="201">
        <v>23.51</v>
      </c>
      <c r="H1672" s="199"/>
      <c r="I1672" s="197"/>
      <c r="J1672" s="197" t="s">
        <v>421</v>
      </c>
      <c r="K1672" s="202" t="s">
        <v>5741</v>
      </c>
      <c r="L1672" s="203">
        <v>360</v>
      </c>
      <c r="M1672" s="203">
        <v>275</v>
      </c>
      <c r="N1672" s="203">
        <v>190</v>
      </c>
      <c r="O1672" s="204" t="s">
        <v>5081</v>
      </c>
      <c r="P1672" s="203" t="s">
        <v>5081</v>
      </c>
      <c r="Q1672" s="197"/>
      <c r="R1672" s="197" t="s">
        <v>3184</v>
      </c>
    </row>
    <row r="1673" spans="1:20" s="205" customFormat="1" ht="10.199999999999999">
      <c r="A1673" s="197" t="s">
        <v>3179</v>
      </c>
      <c r="B1673" s="197" t="s">
        <v>5725</v>
      </c>
      <c r="C1673" s="198">
        <v>1609200971</v>
      </c>
      <c r="D1673" s="199" t="s">
        <v>5742</v>
      </c>
      <c r="E1673" s="628"/>
      <c r="F1673" s="201">
        <f t="shared" ref="F1673:F1736" si="27">G1673*1.2</f>
        <v>7.992</v>
      </c>
      <c r="G1673" s="201">
        <v>6.66</v>
      </c>
      <c r="H1673" s="199"/>
      <c r="I1673" s="197"/>
      <c r="J1673" s="197" t="s">
        <v>421</v>
      </c>
      <c r="K1673" s="202">
        <v>3165140005173</v>
      </c>
      <c r="L1673" s="203">
        <v>194</v>
      </c>
      <c r="M1673" s="203">
        <v>165</v>
      </c>
      <c r="N1673" s="203">
        <v>65</v>
      </c>
      <c r="O1673" s="204" t="s">
        <v>3209</v>
      </c>
      <c r="P1673" s="203" t="s">
        <v>3209</v>
      </c>
      <c r="Q1673" s="197"/>
      <c r="R1673" s="197" t="s">
        <v>3184</v>
      </c>
    </row>
    <row r="1674" spans="1:20" s="205" customFormat="1" ht="10.199999999999999">
      <c r="A1674" s="197" t="s">
        <v>3179</v>
      </c>
      <c r="B1674" s="197" t="s">
        <v>5725</v>
      </c>
      <c r="C1674" s="198">
        <v>1609200976</v>
      </c>
      <c r="D1674" s="199" t="s">
        <v>5743</v>
      </c>
      <c r="E1674" s="628"/>
      <c r="F1674" s="201">
        <f t="shared" si="27"/>
        <v>1.74</v>
      </c>
      <c r="G1674" s="201">
        <v>1.45</v>
      </c>
      <c r="H1674" s="199"/>
      <c r="I1674" s="197"/>
      <c r="J1674" s="197" t="s">
        <v>421</v>
      </c>
      <c r="K1674" s="202">
        <v>3165140005180</v>
      </c>
      <c r="L1674" s="203">
        <v>193</v>
      </c>
      <c r="M1674" s="203">
        <v>125</v>
      </c>
      <c r="N1674" s="203">
        <v>63</v>
      </c>
      <c r="O1674" s="204" t="s">
        <v>3219</v>
      </c>
      <c r="P1674" s="203" t="s">
        <v>3219</v>
      </c>
      <c r="Q1674" s="197"/>
      <c r="R1674" s="197" t="s">
        <v>3184</v>
      </c>
    </row>
    <row r="1675" spans="1:20" s="205" customFormat="1" ht="10.199999999999999">
      <c r="A1675" s="197" t="s">
        <v>3179</v>
      </c>
      <c r="B1675" s="197" t="s">
        <v>5725</v>
      </c>
      <c r="C1675" s="198">
        <v>1609201229</v>
      </c>
      <c r="D1675" s="199" t="s">
        <v>5744</v>
      </c>
      <c r="E1675" s="628"/>
      <c r="F1675" s="201">
        <f t="shared" si="27"/>
        <v>17.591999999999999</v>
      </c>
      <c r="G1675" s="201">
        <v>14.66</v>
      </c>
      <c r="H1675" s="199"/>
      <c r="I1675" s="197"/>
      <c r="J1675" s="197" t="s">
        <v>421</v>
      </c>
      <c r="K1675" s="202" t="s">
        <v>5745</v>
      </c>
      <c r="L1675" s="203">
        <v>248</v>
      </c>
      <c r="M1675" s="203">
        <v>90</v>
      </c>
      <c r="N1675" s="203">
        <v>50</v>
      </c>
      <c r="O1675" s="204" t="s">
        <v>4430</v>
      </c>
      <c r="P1675" s="203" t="s">
        <v>4430</v>
      </c>
      <c r="Q1675" s="197"/>
      <c r="R1675" s="197" t="s">
        <v>1159</v>
      </c>
    </row>
    <row r="1676" spans="1:20" s="205" customFormat="1" ht="10.199999999999999">
      <c r="A1676" s="197" t="s">
        <v>3179</v>
      </c>
      <c r="B1676" s="197" t="s">
        <v>5725</v>
      </c>
      <c r="C1676" s="198">
        <v>1609201230</v>
      </c>
      <c r="D1676" s="199" t="s">
        <v>5746</v>
      </c>
      <c r="E1676" s="628"/>
      <c r="F1676" s="201">
        <f t="shared" si="27"/>
        <v>45.42</v>
      </c>
      <c r="G1676" s="201">
        <v>37.85</v>
      </c>
      <c r="H1676" s="199"/>
      <c r="I1676" s="197"/>
      <c r="J1676" s="197" t="s">
        <v>421</v>
      </c>
      <c r="K1676" s="202" t="s">
        <v>5747</v>
      </c>
      <c r="L1676" s="203">
        <v>298</v>
      </c>
      <c r="M1676" s="203">
        <v>274</v>
      </c>
      <c r="N1676" s="203">
        <v>75</v>
      </c>
      <c r="O1676" s="204" t="s">
        <v>5748</v>
      </c>
      <c r="P1676" s="203" t="s">
        <v>5748</v>
      </c>
      <c r="Q1676" s="197"/>
      <c r="R1676" s="197" t="s">
        <v>3184</v>
      </c>
    </row>
    <row r="1677" spans="1:20" s="205" customFormat="1" ht="10.199999999999999">
      <c r="A1677" s="197" t="s">
        <v>3179</v>
      </c>
      <c r="B1677" s="197" t="s">
        <v>5725</v>
      </c>
      <c r="C1677" s="198">
        <v>1609202230</v>
      </c>
      <c r="D1677" s="199" t="s">
        <v>5783</v>
      </c>
      <c r="E1677" s="628"/>
      <c r="F1677" s="201">
        <f t="shared" si="27"/>
        <v>78.49199999999999</v>
      </c>
      <c r="G1677" s="201">
        <v>65.41</v>
      </c>
      <c r="H1677" s="199"/>
      <c r="I1677" s="197"/>
      <c r="J1677" s="197" t="s">
        <v>421</v>
      </c>
      <c r="K1677" s="202" t="s">
        <v>5784</v>
      </c>
      <c r="L1677" s="203">
        <v>400</v>
      </c>
      <c r="M1677" s="203">
        <v>310</v>
      </c>
      <c r="N1677" s="203">
        <v>240</v>
      </c>
      <c r="O1677" s="204" t="s">
        <v>5785</v>
      </c>
      <c r="P1677" s="203" t="s">
        <v>5785</v>
      </c>
      <c r="Q1677" s="197"/>
      <c r="R1677" s="197" t="s">
        <v>3184</v>
      </c>
    </row>
    <row r="1678" spans="1:20" s="205" customFormat="1" ht="10.199999999999999">
      <c r="A1678" s="197" t="s">
        <v>3179</v>
      </c>
      <c r="B1678" s="197" t="s">
        <v>5725</v>
      </c>
      <c r="C1678" s="198">
        <v>1609390472</v>
      </c>
      <c r="D1678" s="199" t="s">
        <v>5809</v>
      </c>
      <c r="E1678" s="628"/>
      <c r="F1678" s="201">
        <f t="shared" si="27"/>
        <v>16.584</v>
      </c>
      <c r="G1678" s="201">
        <v>13.82</v>
      </c>
      <c r="H1678" s="199"/>
      <c r="I1678" s="197"/>
      <c r="J1678" s="197" t="s">
        <v>421</v>
      </c>
      <c r="K1678" s="202">
        <v>3165140015875</v>
      </c>
      <c r="L1678" s="203">
        <v>255</v>
      </c>
      <c r="M1678" s="203">
        <v>185</v>
      </c>
      <c r="N1678" s="203">
        <v>65</v>
      </c>
      <c r="O1678" s="204" t="s">
        <v>3608</v>
      </c>
      <c r="P1678" s="203" t="s">
        <v>3608</v>
      </c>
      <c r="Q1678" s="197"/>
      <c r="R1678" s="197" t="s">
        <v>3184</v>
      </c>
    </row>
    <row r="1679" spans="1:20" s="205" customFormat="1" ht="10.199999999999999">
      <c r="A1679" s="197" t="s">
        <v>3179</v>
      </c>
      <c r="B1679" s="197" t="s">
        <v>5725</v>
      </c>
      <c r="C1679" s="198">
        <v>1609390474</v>
      </c>
      <c r="D1679" s="199" t="s">
        <v>5810</v>
      </c>
      <c r="E1679" s="628"/>
      <c r="F1679" s="201">
        <f t="shared" si="27"/>
        <v>6.8999999999999995</v>
      </c>
      <c r="G1679" s="201">
        <v>5.75</v>
      </c>
      <c r="H1679" s="199"/>
      <c r="I1679" s="197"/>
      <c r="J1679" s="197" t="s">
        <v>1471</v>
      </c>
      <c r="K1679" s="202" t="s">
        <v>5811</v>
      </c>
      <c r="L1679" s="203">
        <v>220</v>
      </c>
      <c r="M1679" s="203">
        <v>110</v>
      </c>
      <c r="N1679" s="203">
        <v>65</v>
      </c>
      <c r="O1679" s="204" t="s">
        <v>3266</v>
      </c>
      <c r="P1679" s="203" t="s">
        <v>3266</v>
      </c>
      <c r="Q1679" s="197"/>
      <c r="R1679" s="197" t="s">
        <v>3184</v>
      </c>
    </row>
    <row r="1680" spans="1:20" s="205" customFormat="1" ht="10.199999999999999">
      <c r="A1680" s="197" t="s">
        <v>3179</v>
      </c>
      <c r="B1680" s="197" t="s">
        <v>5725</v>
      </c>
      <c r="C1680" s="198">
        <v>1609390478</v>
      </c>
      <c r="D1680" s="199" t="s">
        <v>5812</v>
      </c>
      <c r="E1680" s="628"/>
      <c r="F1680" s="201">
        <f t="shared" si="27"/>
        <v>35.087999999999994</v>
      </c>
      <c r="G1680" s="201">
        <v>29.24</v>
      </c>
      <c r="H1680" s="199"/>
      <c r="I1680" s="197"/>
      <c r="J1680" s="197" t="s">
        <v>1471</v>
      </c>
      <c r="K1680" s="202" t="s">
        <v>5813</v>
      </c>
      <c r="L1680" s="203">
        <v>300</v>
      </c>
      <c r="M1680" s="203">
        <v>280</v>
      </c>
      <c r="N1680" s="203">
        <v>105</v>
      </c>
      <c r="O1680" s="204" t="s">
        <v>4674</v>
      </c>
      <c r="P1680" s="203" t="s">
        <v>4674</v>
      </c>
      <c r="Q1680" s="197"/>
      <c r="R1680" s="197" t="s">
        <v>1159</v>
      </c>
    </row>
    <row r="1681" spans="1:18" s="205" customFormat="1" ht="10.199999999999999">
      <c r="A1681" s="197" t="s">
        <v>3179</v>
      </c>
      <c r="B1681" s="197" t="s">
        <v>5725</v>
      </c>
      <c r="C1681" s="198">
        <v>1609390481</v>
      </c>
      <c r="D1681" s="199" t="s">
        <v>5814</v>
      </c>
      <c r="E1681" s="628"/>
      <c r="F1681" s="201">
        <f t="shared" si="27"/>
        <v>4.9559999999999995</v>
      </c>
      <c r="G1681" s="201">
        <v>4.13</v>
      </c>
      <c r="H1681" s="199"/>
      <c r="I1681" s="197"/>
      <c r="J1681" s="197" t="s">
        <v>1471</v>
      </c>
      <c r="K1681" s="202" t="s">
        <v>5815</v>
      </c>
      <c r="L1681" s="203">
        <v>230</v>
      </c>
      <c r="M1681" s="203">
        <v>100</v>
      </c>
      <c r="N1681" s="203">
        <v>70</v>
      </c>
      <c r="O1681" s="204" t="s">
        <v>5816</v>
      </c>
      <c r="P1681" s="203" t="s">
        <v>5816</v>
      </c>
      <c r="Q1681" s="197"/>
      <c r="R1681" s="197" t="s">
        <v>3184</v>
      </c>
    </row>
    <row r="1682" spans="1:18" s="205" customFormat="1" ht="10.199999999999999">
      <c r="A1682" s="197" t="s">
        <v>3179</v>
      </c>
      <c r="B1682" s="197" t="s">
        <v>5725</v>
      </c>
      <c r="C1682" s="198">
        <v>1610793002</v>
      </c>
      <c r="D1682" s="199" t="s">
        <v>5823</v>
      </c>
      <c r="E1682" s="628"/>
      <c r="F1682" s="201">
        <f t="shared" si="27"/>
        <v>33.455999999999996</v>
      </c>
      <c r="G1682" s="201">
        <v>27.88</v>
      </c>
      <c r="H1682" s="199"/>
      <c r="I1682" s="197"/>
      <c r="J1682" s="197" t="s">
        <v>421</v>
      </c>
      <c r="K1682" s="202" t="s">
        <v>5824</v>
      </c>
      <c r="L1682" s="203">
        <v>360</v>
      </c>
      <c r="M1682" s="203">
        <v>360</v>
      </c>
      <c r="N1682" s="203">
        <v>100</v>
      </c>
      <c r="O1682" s="204" t="s">
        <v>4085</v>
      </c>
      <c r="P1682" s="203" t="s">
        <v>4085</v>
      </c>
      <c r="Q1682" s="197"/>
      <c r="R1682" s="197" t="s">
        <v>3184</v>
      </c>
    </row>
    <row r="1683" spans="1:18" s="205" customFormat="1" ht="10.199999999999999">
      <c r="A1683" s="197" t="s">
        <v>3179</v>
      </c>
      <c r="B1683" s="197" t="s">
        <v>5725</v>
      </c>
      <c r="C1683" s="198">
        <v>1615411003</v>
      </c>
      <c r="D1683" s="199" t="s">
        <v>5825</v>
      </c>
      <c r="E1683" s="628"/>
      <c r="F1683" s="201">
        <f t="shared" si="27"/>
        <v>26.291999999999998</v>
      </c>
      <c r="G1683" s="201">
        <v>21.91</v>
      </c>
      <c r="H1683" s="199"/>
      <c r="I1683" s="197"/>
      <c r="J1683" s="197" t="s">
        <v>421</v>
      </c>
      <c r="K1683" s="202">
        <v>3165140019545</v>
      </c>
      <c r="L1683" s="203">
        <v>295</v>
      </c>
      <c r="M1683" s="203">
        <v>180</v>
      </c>
      <c r="N1683" s="203">
        <v>60</v>
      </c>
      <c r="O1683" s="204" t="s">
        <v>3665</v>
      </c>
      <c r="P1683" s="203" t="s">
        <v>3665</v>
      </c>
      <c r="Q1683" s="197"/>
      <c r="R1683" s="197" t="s">
        <v>3184</v>
      </c>
    </row>
    <row r="1684" spans="1:18" s="205" customFormat="1" ht="10.199999999999999">
      <c r="A1684" s="197" t="s">
        <v>3179</v>
      </c>
      <c r="B1684" s="197" t="s">
        <v>5725</v>
      </c>
      <c r="C1684" s="198">
        <v>2600499077</v>
      </c>
      <c r="D1684" s="199" t="s">
        <v>5833</v>
      </c>
      <c r="E1684" s="628"/>
      <c r="F1684" s="201">
        <f t="shared" si="27"/>
        <v>11.183999999999999</v>
      </c>
      <c r="G1684" s="201">
        <v>9.32</v>
      </c>
      <c r="H1684" s="199"/>
      <c r="I1684" s="197"/>
      <c r="J1684" s="197" t="s">
        <v>411</v>
      </c>
      <c r="K1684" s="202" t="s">
        <v>5834</v>
      </c>
      <c r="L1684" s="203">
        <v>130</v>
      </c>
      <c r="M1684" s="203">
        <v>90</v>
      </c>
      <c r="N1684" s="203">
        <v>60</v>
      </c>
      <c r="O1684" s="204" t="s">
        <v>3190</v>
      </c>
      <c r="P1684" s="203" t="s">
        <v>3190</v>
      </c>
      <c r="Q1684" s="197"/>
      <c r="R1684" s="197" t="s">
        <v>3184</v>
      </c>
    </row>
    <row r="1685" spans="1:18" s="205" customFormat="1" ht="10.199999999999999">
      <c r="A1685" s="197" t="s">
        <v>3179</v>
      </c>
      <c r="B1685" s="197" t="s">
        <v>5725</v>
      </c>
      <c r="C1685" s="198">
        <v>2600793009</v>
      </c>
      <c r="D1685" s="199" t="s">
        <v>5835</v>
      </c>
      <c r="E1685" s="628"/>
      <c r="F1685" s="201">
        <f t="shared" si="27"/>
        <v>36.228000000000002</v>
      </c>
      <c r="G1685" s="201">
        <v>30.19</v>
      </c>
      <c r="H1685" s="199"/>
      <c r="I1685" s="197"/>
      <c r="J1685" s="197" t="s">
        <v>421</v>
      </c>
      <c r="K1685" s="202" t="s">
        <v>5836</v>
      </c>
      <c r="L1685" s="203">
        <v>330</v>
      </c>
      <c r="M1685" s="203">
        <v>330</v>
      </c>
      <c r="N1685" s="203">
        <v>65</v>
      </c>
      <c r="O1685" s="204" t="s">
        <v>4674</v>
      </c>
      <c r="P1685" s="203" t="s">
        <v>4674</v>
      </c>
      <c r="Q1685" s="197"/>
      <c r="R1685" s="197" t="s">
        <v>3184</v>
      </c>
    </row>
    <row r="1686" spans="1:18" s="205" customFormat="1" ht="10.199999999999999">
      <c r="A1686" s="197" t="s">
        <v>3179</v>
      </c>
      <c r="B1686" s="197" t="s">
        <v>5725</v>
      </c>
      <c r="C1686" s="198">
        <v>2602317050</v>
      </c>
      <c r="D1686" s="199" t="s">
        <v>5837</v>
      </c>
      <c r="E1686" s="628"/>
      <c r="F1686" s="201">
        <f t="shared" si="27"/>
        <v>41.448</v>
      </c>
      <c r="G1686" s="201">
        <v>34.54</v>
      </c>
      <c r="H1686" s="199"/>
      <c r="I1686" s="197"/>
      <c r="J1686" s="197" t="s">
        <v>1164</v>
      </c>
      <c r="K1686" s="202">
        <v>3165140345972</v>
      </c>
      <c r="L1686" s="203">
        <v>463</v>
      </c>
      <c r="M1686" s="203">
        <v>94</v>
      </c>
      <c r="N1686" s="203">
        <v>5</v>
      </c>
      <c r="O1686" s="204" t="s">
        <v>5500</v>
      </c>
      <c r="P1686" s="203" t="s">
        <v>5500</v>
      </c>
      <c r="Q1686" s="197"/>
      <c r="R1686" s="197" t="s">
        <v>3184</v>
      </c>
    </row>
    <row r="1687" spans="1:18" s="205" customFormat="1" ht="10.199999999999999">
      <c r="A1687" s="197" t="s">
        <v>3179</v>
      </c>
      <c r="B1687" s="197" t="s">
        <v>5725</v>
      </c>
      <c r="C1687" s="198">
        <v>2602317051</v>
      </c>
      <c r="D1687" s="199" t="s">
        <v>5838</v>
      </c>
      <c r="E1687" s="628"/>
      <c r="F1687" s="201">
        <f t="shared" si="27"/>
        <v>42.575999999999993</v>
      </c>
      <c r="G1687" s="201">
        <v>35.479999999999997</v>
      </c>
      <c r="H1687" s="199"/>
      <c r="I1687" s="197"/>
      <c r="J1687" s="197" t="s">
        <v>1164</v>
      </c>
      <c r="K1687" s="202">
        <v>3165140345989</v>
      </c>
      <c r="L1687" s="203">
        <v>550</v>
      </c>
      <c r="M1687" s="203">
        <v>95</v>
      </c>
      <c r="N1687" s="203">
        <v>3</v>
      </c>
      <c r="O1687" s="204" t="s">
        <v>4699</v>
      </c>
      <c r="P1687" s="203" t="s">
        <v>4699</v>
      </c>
      <c r="Q1687" s="197"/>
      <c r="R1687" s="197" t="s">
        <v>3184</v>
      </c>
    </row>
    <row r="1688" spans="1:18" s="205" customFormat="1" ht="10.199999999999999">
      <c r="A1688" s="197" t="s">
        <v>3179</v>
      </c>
      <c r="B1688" s="197" t="s">
        <v>5725</v>
      </c>
      <c r="C1688" s="198">
        <v>2604730000</v>
      </c>
      <c r="D1688" s="199" t="s">
        <v>5839</v>
      </c>
      <c r="E1688" s="628"/>
      <c r="F1688" s="201">
        <f t="shared" si="27"/>
        <v>30.599999999999998</v>
      </c>
      <c r="G1688" s="201">
        <v>25.5</v>
      </c>
      <c r="H1688" s="199"/>
      <c r="I1688" s="197"/>
      <c r="J1688" s="197" t="s">
        <v>2257</v>
      </c>
      <c r="K1688" s="202" t="s">
        <v>5840</v>
      </c>
      <c r="L1688" s="203">
        <v>150</v>
      </c>
      <c r="M1688" s="203">
        <v>90</v>
      </c>
      <c r="N1688" s="203">
        <v>30</v>
      </c>
      <c r="O1688" s="204" t="s">
        <v>3827</v>
      </c>
      <c r="P1688" s="203" t="s">
        <v>3827</v>
      </c>
      <c r="Q1688" s="197"/>
      <c r="R1688" s="197" t="s">
        <v>3184</v>
      </c>
    </row>
    <row r="1689" spans="1:18" s="205" customFormat="1" ht="10.199999999999999">
      <c r="A1689" s="197" t="s">
        <v>3179</v>
      </c>
      <c r="B1689" s="197" t="s">
        <v>5725</v>
      </c>
      <c r="C1689" s="198">
        <v>2604730001</v>
      </c>
      <c r="D1689" s="199" t="s">
        <v>5841</v>
      </c>
      <c r="E1689" s="628"/>
      <c r="F1689" s="201">
        <f t="shared" si="27"/>
        <v>33.828000000000003</v>
      </c>
      <c r="G1689" s="201">
        <v>28.19</v>
      </c>
      <c r="H1689" s="199"/>
      <c r="I1689" s="197"/>
      <c r="J1689" s="197" t="s">
        <v>2257</v>
      </c>
      <c r="K1689" s="202" t="s">
        <v>5842</v>
      </c>
      <c r="L1689" s="203">
        <v>140</v>
      </c>
      <c r="M1689" s="203">
        <v>90</v>
      </c>
      <c r="N1689" s="203">
        <v>30</v>
      </c>
      <c r="O1689" s="204" t="s">
        <v>3496</v>
      </c>
      <c r="P1689" s="203" t="s">
        <v>3496</v>
      </c>
      <c r="Q1689" s="197"/>
      <c r="R1689" s="197" t="s">
        <v>3184</v>
      </c>
    </row>
    <row r="1690" spans="1:18" s="205" customFormat="1" ht="10.199999999999999">
      <c r="A1690" s="197" t="s">
        <v>3179</v>
      </c>
      <c r="B1690" s="197" t="s">
        <v>5725</v>
      </c>
      <c r="C1690" s="198">
        <v>2605190264</v>
      </c>
      <c r="D1690" s="199" t="s">
        <v>5843</v>
      </c>
      <c r="E1690" s="628"/>
      <c r="F1690" s="201">
        <f t="shared" si="27"/>
        <v>6.1920000000000002</v>
      </c>
      <c r="G1690" s="201">
        <v>5.16</v>
      </c>
      <c r="H1690" s="199"/>
      <c r="I1690" s="197"/>
      <c r="J1690" s="197" t="s">
        <v>421</v>
      </c>
      <c r="K1690" s="202" t="s">
        <v>5844</v>
      </c>
      <c r="L1690" s="203">
        <v>200</v>
      </c>
      <c r="M1690" s="203">
        <v>98</v>
      </c>
      <c r="N1690" s="203">
        <v>33</v>
      </c>
      <c r="O1690" s="204" t="s">
        <v>3219</v>
      </c>
      <c r="P1690" s="203" t="s">
        <v>3219</v>
      </c>
      <c r="Q1690" s="197"/>
      <c r="R1690" s="197" t="s">
        <v>3184</v>
      </c>
    </row>
    <row r="1691" spans="1:18" s="205" customFormat="1" ht="10.199999999999999">
      <c r="A1691" s="197" t="s">
        <v>3179</v>
      </c>
      <c r="B1691" s="197" t="s">
        <v>5725</v>
      </c>
      <c r="C1691" s="198">
        <v>2605190266</v>
      </c>
      <c r="D1691" s="199" t="s">
        <v>5845</v>
      </c>
      <c r="E1691" s="628"/>
      <c r="F1691" s="201">
        <f t="shared" si="27"/>
        <v>37.103999999999999</v>
      </c>
      <c r="G1691" s="201">
        <v>30.92</v>
      </c>
      <c r="H1691" s="199"/>
      <c r="I1691" s="197"/>
      <c r="J1691" s="197" t="s">
        <v>421</v>
      </c>
      <c r="K1691" s="202" t="s">
        <v>5846</v>
      </c>
      <c r="L1691" s="203">
        <v>260</v>
      </c>
      <c r="M1691" s="203">
        <v>97</v>
      </c>
      <c r="N1691" s="203">
        <v>30</v>
      </c>
      <c r="O1691" s="204" t="s">
        <v>3760</v>
      </c>
      <c r="P1691" s="203" t="s">
        <v>3760</v>
      </c>
      <c r="Q1691" s="197"/>
      <c r="R1691" s="197" t="s">
        <v>3184</v>
      </c>
    </row>
    <row r="1692" spans="1:18" s="205" customFormat="1" ht="10.199999999999999">
      <c r="A1692" s="197" t="s">
        <v>3179</v>
      </c>
      <c r="B1692" s="197" t="s">
        <v>5725</v>
      </c>
      <c r="C1692" s="198">
        <v>2605411061</v>
      </c>
      <c r="D1692" s="199" t="s">
        <v>5849</v>
      </c>
      <c r="E1692" s="628"/>
      <c r="F1692" s="201">
        <f t="shared" si="27"/>
        <v>29.471999999999998</v>
      </c>
      <c r="G1692" s="201">
        <v>24.56</v>
      </c>
      <c r="H1692" s="199"/>
      <c r="I1692" s="197"/>
      <c r="J1692" s="197" t="s">
        <v>421</v>
      </c>
      <c r="K1692" s="202" t="s">
        <v>5850</v>
      </c>
      <c r="L1692" s="203">
        <v>325</v>
      </c>
      <c r="M1692" s="203">
        <v>260</v>
      </c>
      <c r="N1692" s="203">
        <v>35</v>
      </c>
      <c r="O1692" s="204" t="s">
        <v>4003</v>
      </c>
      <c r="P1692" s="203" t="s">
        <v>4003</v>
      </c>
      <c r="Q1692" s="197"/>
      <c r="R1692" s="197" t="s">
        <v>1159</v>
      </c>
    </row>
    <row r="1693" spans="1:18" s="205" customFormat="1" ht="10.199999999999999">
      <c r="A1693" s="197" t="s">
        <v>3179</v>
      </c>
      <c r="B1693" s="197" t="s">
        <v>5725</v>
      </c>
      <c r="C1693" s="198">
        <v>2605411062</v>
      </c>
      <c r="D1693" s="199" t="s">
        <v>5851</v>
      </c>
      <c r="E1693" s="628"/>
      <c r="F1693" s="201">
        <f t="shared" si="27"/>
        <v>27.635999999999999</v>
      </c>
      <c r="G1693" s="201">
        <v>23.03</v>
      </c>
      <c r="H1693" s="199"/>
      <c r="I1693" s="197"/>
      <c r="J1693" s="197" t="s">
        <v>421</v>
      </c>
      <c r="K1693" s="202" t="s">
        <v>5852</v>
      </c>
      <c r="L1693" s="203">
        <v>360</v>
      </c>
      <c r="M1693" s="203">
        <v>305</v>
      </c>
      <c r="N1693" s="203">
        <v>35</v>
      </c>
      <c r="O1693" s="204" t="s">
        <v>4530</v>
      </c>
      <c r="P1693" s="203" t="s">
        <v>4530</v>
      </c>
      <c r="Q1693" s="197"/>
      <c r="R1693" s="197" t="s">
        <v>1159</v>
      </c>
    </row>
    <row r="1694" spans="1:18" s="205" customFormat="1" ht="10.199999999999999">
      <c r="A1694" s="197" t="s">
        <v>3179</v>
      </c>
      <c r="B1694" s="197" t="s">
        <v>5725</v>
      </c>
      <c r="C1694" s="198">
        <v>2605411063</v>
      </c>
      <c r="D1694" s="199" t="s">
        <v>5853</v>
      </c>
      <c r="E1694" s="628"/>
      <c r="F1694" s="201">
        <f t="shared" si="27"/>
        <v>84.671999999999997</v>
      </c>
      <c r="G1694" s="201">
        <v>70.56</v>
      </c>
      <c r="H1694" s="199"/>
      <c r="I1694" s="197"/>
      <c r="J1694" s="197" t="s">
        <v>421</v>
      </c>
      <c r="K1694" s="202">
        <v>3165140073639</v>
      </c>
      <c r="L1694" s="203">
        <v>395</v>
      </c>
      <c r="M1694" s="203">
        <v>395</v>
      </c>
      <c r="N1694" s="203">
        <v>200</v>
      </c>
      <c r="O1694" s="204" t="s">
        <v>4058</v>
      </c>
      <c r="P1694" s="203" t="s">
        <v>4058</v>
      </c>
      <c r="Q1694" s="197"/>
      <c r="R1694" s="197" t="s">
        <v>3184</v>
      </c>
    </row>
    <row r="1695" spans="1:18" s="205" customFormat="1" ht="10.199999999999999">
      <c r="A1695" s="197" t="s">
        <v>3179</v>
      </c>
      <c r="B1695" s="197" t="s">
        <v>5725</v>
      </c>
      <c r="C1695" s="198">
        <v>2605411119</v>
      </c>
      <c r="D1695" s="199" t="s">
        <v>5854</v>
      </c>
      <c r="E1695" s="628"/>
      <c r="F1695" s="201">
        <f t="shared" si="27"/>
        <v>68.867999999999995</v>
      </c>
      <c r="G1695" s="201">
        <v>57.39</v>
      </c>
      <c r="H1695" s="199"/>
      <c r="I1695" s="197"/>
      <c r="J1695" s="197" t="s">
        <v>421</v>
      </c>
      <c r="K1695" s="202">
        <v>3165140150767</v>
      </c>
      <c r="L1695" s="203">
        <v>390</v>
      </c>
      <c r="M1695" s="203">
        <v>390</v>
      </c>
      <c r="N1695" s="203">
        <v>80</v>
      </c>
      <c r="O1695" s="204" t="s">
        <v>5855</v>
      </c>
      <c r="P1695" s="203" t="s">
        <v>5855</v>
      </c>
      <c r="Q1695" s="197"/>
      <c r="R1695" s="197" t="s">
        <v>3184</v>
      </c>
    </row>
    <row r="1696" spans="1:18" s="205" customFormat="1" ht="10.199999999999999">
      <c r="A1696" s="197" t="s">
        <v>3179</v>
      </c>
      <c r="B1696" s="197" t="s">
        <v>5725</v>
      </c>
      <c r="C1696" s="198">
        <v>2605411145</v>
      </c>
      <c r="D1696" s="199" t="s">
        <v>5856</v>
      </c>
      <c r="E1696" s="628"/>
      <c r="F1696" s="201">
        <f t="shared" si="27"/>
        <v>8.6760000000000002</v>
      </c>
      <c r="G1696" s="201">
        <v>7.23</v>
      </c>
      <c r="H1696" s="199"/>
      <c r="I1696" s="197"/>
      <c r="J1696" s="197" t="s">
        <v>421</v>
      </c>
      <c r="K1696" s="202" t="s">
        <v>5857</v>
      </c>
      <c r="L1696" s="203">
        <v>220</v>
      </c>
      <c r="M1696" s="203">
        <v>96</v>
      </c>
      <c r="N1696" s="203">
        <v>60</v>
      </c>
      <c r="O1696" s="204" t="s">
        <v>3593</v>
      </c>
      <c r="P1696" s="203" t="s">
        <v>3593</v>
      </c>
      <c r="Q1696" s="197"/>
      <c r="R1696" s="197" t="s">
        <v>1159</v>
      </c>
    </row>
    <row r="1697" spans="1:18" s="205" customFormat="1" ht="10.199999999999999">
      <c r="A1697" s="197" t="s">
        <v>3179</v>
      </c>
      <c r="B1697" s="197" t="s">
        <v>5725</v>
      </c>
      <c r="C1697" s="198">
        <v>2605411147</v>
      </c>
      <c r="D1697" s="199" t="s">
        <v>5858</v>
      </c>
      <c r="E1697" s="628"/>
      <c r="F1697" s="201">
        <f t="shared" si="27"/>
        <v>11.915999999999999</v>
      </c>
      <c r="G1697" s="201">
        <v>9.93</v>
      </c>
      <c r="H1697" s="199"/>
      <c r="I1697" s="197"/>
      <c r="J1697" s="197" t="s">
        <v>421</v>
      </c>
      <c r="K1697" s="202" t="s">
        <v>5859</v>
      </c>
      <c r="L1697" s="203">
        <v>270</v>
      </c>
      <c r="M1697" s="203">
        <v>100</v>
      </c>
      <c r="N1697" s="203">
        <v>55</v>
      </c>
      <c r="O1697" s="204" t="s">
        <v>3504</v>
      </c>
      <c r="P1697" s="203" t="s">
        <v>3504</v>
      </c>
      <c r="Q1697" s="197"/>
      <c r="R1697" s="197" t="s">
        <v>3184</v>
      </c>
    </row>
    <row r="1698" spans="1:18" s="205" customFormat="1" ht="10.199999999999999">
      <c r="A1698" s="197" t="s">
        <v>3179</v>
      </c>
      <c r="B1698" s="197" t="s">
        <v>5725</v>
      </c>
      <c r="C1698" s="198">
        <v>2605411150</v>
      </c>
      <c r="D1698" s="199" t="s">
        <v>5860</v>
      </c>
      <c r="E1698" s="628"/>
      <c r="F1698" s="201">
        <f t="shared" si="27"/>
        <v>24.599999999999998</v>
      </c>
      <c r="G1698" s="201">
        <v>20.5</v>
      </c>
      <c r="H1698" s="199"/>
      <c r="I1698" s="197"/>
      <c r="J1698" s="197" t="s">
        <v>1471</v>
      </c>
      <c r="K1698" s="202" t="s">
        <v>5861</v>
      </c>
      <c r="L1698" s="203">
        <v>340</v>
      </c>
      <c r="M1698" s="203">
        <v>230</v>
      </c>
      <c r="N1698" s="203">
        <v>35</v>
      </c>
      <c r="O1698" s="204" t="s">
        <v>4858</v>
      </c>
      <c r="P1698" s="203" t="s">
        <v>4858</v>
      </c>
      <c r="Q1698" s="197"/>
      <c r="R1698" s="197" t="s">
        <v>3184</v>
      </c>
    </row>
    <row r="1699" spans="1:18" s="205" customFormat="1" ht="10.199999999999999">
      <c r="A1699" s="197" t="s">
        <v>3179</v>
      </c>
      <c r="B1699" s="197" t="s">
        <v>5725</v>
      </c>
      <c r="C1699" s="198">
        <v>2605411163</v>
      </c>
      <c r="D1699" s="199" t="s">
        <v>5862</v>
      </c>
      <c r="E1699" s="628"/>
      <c r="F1699" s="201">
        <f t="shared" si="27"/>
        <v>40.511999999999993</v>
      </c>
      <c r="G1699" s="201">
        <v>33.76</v>
      </c>
      <c r="H1699" s="199"/>
      <c r="I1699" s="197"/>
      <c r="J1699" s="197" t="s">
        <v>421</v>
      </c>
      <c r="K1699" s="202" t="s">
        <v>5863</v>
      </c>
      <c r="L1699" s="203">
        <v>311</v>
      </c>
      <c r="M1699" s="203">
        <v>259</v>
      </c>
      <c r="N1699" s="203">
        <v>49</v>
      </c>
      <c r="O1699" s="204" t="s">
        <v>5864</v>
      </c>
      <c r="P1699" s="203" t="s">
        <v>5864</v>
      </c>
      <c r="Q1699" s="197"/>
      <c r="R1699" s="197" t="s">
        <v>1159</v>
      </c>
    </row>
    <row r="1700" spans="1:18" s="205" customFormat="1" ht="10.199999999999999">
      <c r="A1700" s="197" t="s">
        <v>3179</v>
      </c>
      <c r="B1700" s="197" t="s">
        <v>5725</v>
      </c>
      <c r="C1700" s="198">
        <v>2605411167</v>
      </c>
      <c r="D1700" s="199" t="s">
        <v>5865</v>
      </c>
      <c r="E1700" s="628"/>
      <c r="F1700" s="201">
        <f t="shared" si="27"/>
        <v>35.46</v>
      </c>
      <c r="G1700" s="201">
        <v>29.55</v>
      </c>
      <c r="H1700" s="199"/>
      <c r="I1700" s="197"/>
      <c r="J1700" s="197" t="s">
        <v>421</v>
      </c>
      <c r="K1700" s="202" t="s">
        <v>5866</v>
      </c>
      <c r="L1700" s="203">
        <v>540</v>
      </c>
      <c r="M1700" s="203">
        <v>305</v>
      </c>
      <c r="N1700" s="203">
        <v>10</v>
      </c>
      <c r="O1700" s="204" t="s">
        <v>4464</v>
      </c>
      <c r="P1700" s="203" t="s">
        <v>4464</v>
      </c>
      <c r="Q1700" s="197"/>
      <c r="R1700" s="197" t="s">
        <v>1159</v>
      </c>
    </row>
    <row r="1701" spans="1:18" s="205" customFormat="1" ht="10.199999999999999">
      <c r="A1701" s="197" t="s">
        <v>3179</v>
      </c>
      <c r="B1701" s="197" t="s">
        <v>5725</v>
      </c>
      <c r="C1701" s="198">
        <v>2605411205</v>
      </c>
      <c r="D1701" s="199" t="s">
        <v>5867</v>
      </c>
      <c r="E1701" s="628"/>
      <c r="F1701" s="201">
        <f t="shared" si="27"/>
        <v>26.616</v>
      </c>
      <c r="G1701" s="201">
        <v>22.18</v>
      </c>
      <c r="H1701" s="199"/>
      <c r="I1701" s="197"/>
      <c r="J1701" s="197" t="s">
        <v>1182</v>
      </c>
      <c r="K1701" s="202" t="s">
        <v>5868</v>
      </c>
      <c r="L1701" s="203">
        <v>320</v>
      </c>
      <c r="M1701" s="203">
        <v>64</v>
      </c>
      <c r="N1701" s="203">
        <v>2</v>
      </c>
      <c r="O1701" s="204" t="s">
        <v>5869</v>
      </c>
      <c r="P1701" s="203" t="s">
        <v>5869</v>
      </c>
      <c r="Q1701" s="197"/>
      <c r="R1701" s="197" t="s">
        <v>3184</v>
      </c>
    </row>
    <row r="1702" spans="1:18" s="205" customFormat="1" ht="10.199999999999999">
      <c r="A1702" s="197" t="s">
        <v>3179</v>
      </c>
      <c r="B1702" s="197" t="s">
        <v>5725</v>
      </c>
      <c r="C1702" s="198">
        <v>2605411222</v>
      </c>
      <c r="D1702" s="199" t="s">
        <v>5870</v>
      </c>
      <c r="E1702" s="628"/>
      <c r="F1702" s="201">
        <f t="shared" si="27"/>
        <v>18.995999999999999</v>
      </c>
      <c r="G1702" s="201">
        <v>15.83</v>
      </c>
      <c r="H1702" s="199"/>
      <c r="I1702" s="197"/>
      <c r="J1702" s="197" t="s">
        <v>1182</v>
      </c>
      <c r="K1702" s="202" t="s">
        <v>5871</v>
      </c>
      <c r="L1702" s="203">
        <v>230</v>
      </c>
      <c r="M1702" s="203">
        <v>70</v>
      </c>
      <c r="N1702" s="203">
        <v>45</v>
      </c>
      <c r="O1702" s="204" t="s">
        <v>3290</v>
      </c>
      <c r="P1702" s="203" t="s">
        <v>3290</v>
      </c>
      <c r="Q1702" s="197"/>
      <c r="R1702" s="197" t="s">
        <v>3184</v>
      </c>
    </row>
    <row r="1703" spans="1:18" s="205" customFormat="1" ht="10.199999999999999">
      <c r="A1703" s="199" t="s">
        <v>3179</v>
      </c>
      <c r="B1703" s="199" t="s">
        <v>5725</v>
      </c>
      <c r="C1703" s="198">
        <v>2605411229</v>
      </c>
      <c r="D1703" s="199" t="s">
        <v>5872</v>
      </c>
      <c r="E1703" s="628"/>
      <c r="F1703" s="201">
        <f t="shared" si="27"/>
        <v>29.723999999999997</v>
      </c>
      <c r="G1703" s="201">
        <v>24.77</v>
      </c>
      <c r="H1703" s="199"/>
      <c r="I1703" s="197"/>
      <c r="J1703" s="199" t="s">
        <v>421</v>
      </c>
      <c r="K1703" s="202">
        <v>3165140605779</v>
      </c>
      <c r="L1703" s="203">
        <v>540</v>
      </c>
      <c r="M1703" s="203">
        <v>40</v>
      </c>
      <c r="N1703" s="203">
        <v>20</v>
      </c>
      <c r="O1703" s="204">
        <v>0.39300000000000002</v>
      </c>
      <c r="P1703" s="203">
        <v>0.39300000000000002</v>
      </c>
      <c r="Q1703" s="197"/>
      <c r="R1703" s="197"/>
    </row>
    <row r="1704" spans="1:18" s="205" customFormat="1" ht="10.199999999999999">
      <c r="A1704" s="199" t="s">
        <v>3179</v>
      </c>
      <c r="B1704" s="199" t="s">
        <v>5725</v>
      </c>
      <c r="C1704" s="198">
        <v>2605411231</v>
      </c>
      <c r="D1704" s="199" t="s">
        <v>5873</v>
      </c>
      <c r="E1704" s="628"/>
      <c r="F1704" s="201">
        <f t="shared" si="27"/>
        <v>12.719999999999999</v>
      </c>
      <c r="G1704" s="201">
        <v>10.6</v>
      </c>
      <c r="H1704" s="199"/>
      <c r="I1704" s="197"/>
      <c r="J1704" s="199" t="s">
        <v>421</v>
      </c>
      <c r="K1704" s="202">
        <v>3165140617161</v>
      </c>
      <c r="L1704" s="203">
        <v>406</v>
      </c>
      <c r="M1704" s="203">
        <v>404</v>
      </c>
      <c r="N1704" s="203">
        <v>19</v>
      </c>
      <c r="O1704" s="204">
        <v>0.34</v>
      </c>
      <c r="P1704" s="203">
        <v>0.34</v>
      </c>
      <c r="Q1704" s="197"/>
      <c r="R1704" s="197"/>
    </row>
    <row r="1705" spans="1:18" s="205" customFormat="1" ht="10.199999999999999">
      <c r="A1705" s="199" t="s">
        <v>3179</v>
      </c>
      <c r="B1705" s="199" t="s">
        <v>5725</v>
      </c>
      <c r="C1705" s="198">
        <v>2607432024</v>
      </c>
      <c r="D1705" s="199" t="s">
        <v>5874</v>
      </c>
      <c r="E1705" s="628"/>
      <c r="F1705" s="201">
        <f t="shared" si="27"/>
        <v>13.895999999999999</v>
      </c>
      <c r="G1705" s="201">
        <v>11.58</v>
      </c>
      <c r="H1705" s="199"/>
      <c r="I1705" s="197"/>
      <c r="J1705" s="199" t="s">
        <v>1079</v>
      </c>
      <c r="K1705" s="202">
        <v>3165140619240</v>
      </c>
      <c r="L1705" s="203">
        <v>190</v>
      </c>
      <c r="M1705" s="203">
        <v>187</v>
      </c>
      <c r="N1705" s="203">
        <v>150</v>
      </c>
      <c r="O1705" s="204">
        <v>0.36799999999999999</v>
      </c>
      <c r="P1705" s="203">
        <v>0.36799999999999999</v>
      </c>
      <c r="Q1705" s="197"/>
      <c r="R1705" s="197"/>
    </row>
    <row r="1706" spans="1:18" s="205" customFormat="1" ht="10.199999999999999">
      <c r="A1706" s="199" t="s">
        <v>3179</v>
      </c>
      <c r="B1706" s="199" t="s">
        <v>5725</v>
      </c>
      <c r="C1706" s="198">
        <v>2607002632</v>
      </c>
      <c r="D1706" s="199" t="s">
        <v>5875</v>
      </c>
      <c r="E1706" s="628"/>
      <c r="F1706" s="201">
        <f t="shared" si="27"/>
        <v>15.047999999999998</v>
      </c>
      <c r="G1706" s="201">
        <v>12.54</v>
      </c>
      <c r="H1706" s="199"/>
      <c r="I1706" s="197"/>
      <c r="J1706" s="199" t="s">
        <v>112</v>
      </c>
      <c r="K1706" s="202">
        <v>3165140605755</v>
      </c>
      <c r="L1706" s="203">
        <v>263</v>
      </c>
      <c r="M1706" s="203">
        <v>143</v>
      </c>
      <c r="N1706" s="203">
        <v>54</v>
      </c>
      <c r="O1706" s="204">
        <v>7.8E-2</v>
      </c>
      <c r="P1706" s="203">
        <v>7.8E-2</v>
      </c>
      <c r="Q1706" s="197"/>
      <c r="R1706" s="197" t="s">
        <v>3184</v>
      </c>
    </row>
    <row r="1707" spans="1:18" s="205" customFormat="1" ht="10.199999999999999">
      <c r="A1707" s="199" t="s">
        <v>3179</v>
      </c>
      <c r="B1707" s="199" t="s">
        <v>5725</v>
      </c>
      <c r="C1707" s="198">
        <v>2607002631</v>
      </c>
      <c r="D1707" s="208" t="s">
        <v>5876</v>
      </c>
      <c r="E1707" s="628"/>
      <c r="F1707" s="201">
        <f t="shared" si="27"/>
        <v>35.82</v>
      </c>
      <c r="G1707" s="201">
        <v>29.85</v>
      </c>
      <c r="H1707" s="199"/>
      <c r="I1707" s="197"/>
      <c r="J1707" s="199" t="s">
        <v>528</v>
      </c>
      <c r="K1707" s="202">
        <v>3165140605748</v>
      </c>
      <c r="L1707" s="203">
        <v>560</v>
      </c>
      <c r="M1707" s="203">
        <v>140</v>
      </c>
      <c r="N1707" s="203">
        <v>40</v>
      </c>
      <c r="O1707" s="204">
        <v>0.13400000000000001</v>
      </c>
      <c r="P1707" s="203">
        <v>0.13400000000000001</v>
      </c>
      <c r="Q1707" s="197"/>
      <c r="R1707" s="197" t="s">
        <v>3184</v>
      </c>
    </row>
    <row r="1708" spans="1:18" s="205" customFormat="1" ht="10.199999999999999">
      <c r="A1708" s="199" t="s">
        <v>3179</v>
      </c>
      <c r="B1708" s="199" t="s">
        <v>5725</v>
      </c>
      <c r="C1708" s="198">
        <v>2607002630</v>
      </c>
      <c r="D1708" s="208" t="s">
        <v>5877</v>
      </c>
      <c r="E1708" s="628"/>
      <c r="F1708" s="201">
        <f t="shared" si="27"/>
        <v>35.82</v>
      </c>
      <c r="G1708" s="201">
        <v>29.85</v>
      </c>
      <c r="H1708" s="199"/>
      <c r="I1708" s="197"/>
      <c r="J1708" s="199" t="s">
        <v>528</v>
      </c>
      <c r="K1708" s="202">
        <v>3165140605731</v>
      </c>
      <c r="L1708" s="203">
        <v>356</v>
      </c>
      <c r="M1708" s="203">
        <v>208</v>
      </c>
      <c r="N1708" s="203">
        <v>50</v>
      </c>
      <c r="O1708" s="204">
        <v>0.124</v>
      </c>
      <c r="P1708" s="203">
        <v>0.124</v>
      </c>
      <c r="Q1708" s="197"/>
      <c r="R1708" s="197" t="s">
        <v>3184</v>
      </c>
    </row>
    <row r="1709" spans="1:18" s="205" customFormat="1" ht="10.199999999999999">
      <c r="A1709" s="197" t="s">
        <v>3179</v>
      </c>
      <c r="B1709" s="197" t="s">
        <v>5725</v>
      </c>
      <c r="C1709" s="198">
        <v>2605411225</v>
      </c>
      <c r="D1709" s="199" t="s">
        <v>5878</v>
      </c>
      <c r="E1709" s="628"/>
      <c r="F1709" s="201">
        <f t="shared" si="27"/>
        <v>14.964</v>
      </c>
      <c r="G1709" s="201">
        <v>12.47</v>
      </c>
      <c r="H1709" s="199"/>
      <c r="I1709" s="197"/>
      <c r="J1709" s="197" t="s">
        <v>421</v>
      </c>
      <c r="K1709" s="202" t="s">
        <v>5879</v>
      </c>
      <c r="L1709" s="203">
        <v>295</v>
      </c>
      <c r="M1709" s="203">
        <v>160</v>
      </c>
      <c r="N1709" s="203">
        <v>100</v>
      </c>
      <c r="O1709" s="204" t="s">
        <v>4252</v>
      </c>
      <c r="P1709" s="203" t="s">
        <v>4252</v>
      </c>
      <c r="Q1709" s="197"/>
      <c r="R1709" s="197" t="s">
        <v>3184</v>
      </c>
    </row>
    <row r="1710" spans="1:18" s="205" customFormat="1" ht="10.199999999999999">
      <c r="A1710" s="197" t="s">
        <v>3179</v>
      </c>
      <c r="B1710" s="197" t="s">
        <v>5725</v>
      </c>
      <c r="C1710" s="198">
        <v>2605438091</v>
      </c>
      <c r="D1710" s="199" t="s">
        <v>5880</v>
      </c>
      <c r="E1710" s="628"/>
      <c r="F1710" s="201">
        <f t="shared" si="27"/>
        <v>16.968</v>
      </c>
      <c r="G1710" s="201">
        <v>14.14</v>
      </c>
      <c r="H1710" s="199"/>
      <c r="I1710" s="197"/>
      <c r="J1710" s="197" t="s">
        <v>112</v>
      </c>
      <c r="K1710" s="202">
        <v>3165140327961</v>
      </c>
      <c r="L1710" s="203">
        <v>400</v>
      </c>
      <c r="M1710" s="203">
        <v>300</v>
      </c>
      <c r="N1710" s="203">
        <v>150</v>
      </c>
      <c r="O1710" s="204" t="s">
        <v>5881</v>
      </c>
      <c r="P1710" s="203" t="s">
        <v>5881</v>
      </c>
      <c r="Q1710" s="197"/>
      <c r="R1710" s="197" t="s">
        <v>3184</v>
      </c>
    </row>
    <row r="1711" spans="1:18" s="205" customFormat="1" ht="10.199999999999999">
      <c r="A1711" s="197" t="s">
        <v>3179</v>
      </c>
      <c r="B1711" s="197" t="s">
        <v>5725</v>
      </c>
      <c r="C1711" s="198">
        <v>2605438098</v>
      </c>
      <c r="D1711" s="199" t="s">
        <v>5882</v>
      </c>
      <c r="E1711" s="628"/>
      <c r="F1711" s="201">
        <f t="shared" si="27"/>
        <v>23.495999999999999</v>
      </c>
      <c r="G1711" s="201">
        <v>19.579999999999998</v>
      </c>
      <c r="H1711" s="199"/>
      <c r="I1711" s="197"/>
      <c r="J1711" s="197" t="s">
        <v>3212</v>
      </c>
      <c r="K1711" s="202" t="s">
        <v>5883</v>
      </c>
      <c r="L1711" s="203">
        <v>445</v>
      </c>
      <c r="M1711" s="203">
        <v>370</v>
      </c>
      <c r="N1711" s="203">
        <v>115</v>
      </c>
      <c r="O1711" s="204" t="s">
        <v>5884</v>
      </c>
      <c r="P1711" s="203" t="s">
        <v>5884</v>
      </c>
      <c r="Q1711" s="197"/>
      <c r="R1711" s="197" t="s">
        <v>3184</v>
      </c>
    </row>
    <row r="1712" spans="1:18" s="205" customFormat="1" ht="10.199999999999999">
      <c r="A1712" s="197" t="s">
        <v>3179</v>
      </c>
      <c r="B1712" s="197" t="s">
        <v>5725</v>
      </c>
      <c r="C1712" s="198">
        <v>2605438165</v>
      </c>
      <c r="D1712" s="199" t="s">
        <v>5885</v>
      </c>
      <c r="E1712" s="628"/>
      <c r="F1712" s="201">
        <f t="shared" si="27"/>
        <v>13.043999999999999</v>
      </c>
      <c r="G1712" s="201">
        <v>10.87</v>
      </c>
      <c r="H1712" s="199"/>
      <c r="I1712" s="197"/>
      <c r="J1712" s="197" t="s">
        <v>528</v>
      </c>
      <c r="K1712" s="202">
        <v>3165140345958</v>
      </c>
      <c r="L1712" s="203">
        <v>260</v>
      </c>
      <c r="M1712" s="203">
        <v>230</v>
      </c>
      <c r="N1712" s="203">
        <v>85</v>
      </c>
      <c r="O1712" s="204" t="s">
        <v>4044</v>
      </c>
      <c r="P1712" s="203" t="s">
        <v>4044</v>
      </c>
      <c r="Q1712" s="197"/>
      <c r="R1712" s="197" t="s">
        <v>3184</v>
      </c>
    </row>
    <row r="1713" spans="1:18" s="205" customFormat="1" ht="10.199999999999999">
      <c r="A1713" s="197" t="s">
        <v>3179</v>
      </c>
      <c r="B1713" s="197" t="s">
        <v>5725</v>
      </c>
      <c r="C1713" s="198">
        <v>2605438166</v>
      </c>
      <c r="D1713" s="199" t="s">
        <v>5886</v>
      </c>
      <c r="E1713" s="628"/>
      <c r="F1713" s="201">
        <f t="shared" si="27"/>
        <v>16.643999999999998</v>
      </c>
      <c r="G1713" s="201">
        <v>13.87</v>
      </c>
      <c r="H1713" s="199"/>
      <c r="I1713" s="197"/>
      <c r="J1713" s="197" t="s">
        <v>528</v>
      </c>
      <c r="K1713" s="202">
        <v>3165140345965</v>
      </c>
      <c r="L1713" s="203">
        <v>310</v>
      </c>
      <c r="M1713" s="203">
        <v>275</v>
      </c>
      <c r="N1713" s="203">
        <v>90</v>
      </c>
      <c r="O1713" s="204" t="s">
        <v>3952</v>
      </c>
      <c r="P1713" s="203" t="s">
        <v>3952</v>
      </c>
      <c r="Q1713" s="197"/>
      <c r="R1713" s="197" t="s">
        <v>3184</v>
      </c>
    </row>
    <row r="1714" spans="1:18" s="205" customFormat="1" ht="10.199999999999999">
      <c r="A1714" s="197" t="s">
        <v>3179</v>
      </c>
      <c r="B1714" s="197" t="s">
        <v>5725</v>
      </c>
      <c r="C1714" s="198">
        <v>2605438168</v>
      </c>
      <c r="D1714" s="199" t="s">
        <v>5887</v>
      </c>
      <c r="E1714" s="628"/>
      <c r="F1714" s="201">
        <f t="shared" si="27"/>
        <v>22.32</v>
      </c>
      <c r="G1714" s="201">
        <v>18.600000000000001</v>
      </c>
      <c r="H1714" s="199"/>
      <c r="I1714" s="197"/>
      <c r="J1714" s="197" t="s">
        <v>112</v>
      </c>
      <c r="K1714" s="202" t="s">
        <v>5888</v>
      </c>
      <c r="L1714" s="203">
        <v>380</v>
      </c>
      <c r="M1714" s="203">
        <v>90</v>
      </c>
      <c r="N1714" s="203">
        <v>315</v>
      </c>
      <c r="O1714" s="204" t="s">
        <v>3571</v>
      </c>
      <c r="P1714" s="203" t="s">
        <v>3571</v>
      </c>
      <c r="Q1714" s="197"/>
      <c r="R1714" s="197" t="s">
        <v>3184</v>
      </c>
    </row>
    <row r="1715" spans="1:18" s="205" customFormat="1" ht="10.199999999999999">
      <c r="A1715" s="197" t="s">
        <v>3179</v>
      </c>
      <c r="B1715" s="197" t="s">
        <v>5725</v>
      </c>
      <c r="C1715" s="198">
        <v>2605438170</v>
      </c>
      <c r="D1715" s="199" t="s">
        <v>5889</v>
      </c>
      <c r="E1715" s="628"/>
      <c r="F1715" s="201">
        <f t="shared" si="27"/>
        <v>38.927999999999997</v>
      </c>
      <c r="G1715" s="201">
        <v>32.44</v>
      </c>
      <c r="H1715" s="199"/>
      <c r="I1715" s="197"/>
      <c r="J1715" s="197" t="s">
        <v>1133</v>
      </c>
      <c r="K1715" s="202" t="s">
        <v>5890</v>
      </c>
      <c r="L1715" s="203">
        <v>430</v>
      </c>
      <c r="M1715" s="203">
        <v>350</v>
      </c>
      <c r="N1715" s="203">
        <v>125</v>
      </c>
      <c r="O1715" s="204" t="s">
        <v>5891</v>
      </c>
      <c r="P1715" s="203" t="s">
        <v>5891</v>
      </c>
      <c r="Q1715" s="197"/>
      <c r="R1715" s="197" t="s">
        <v>3184</v>
      </c>
    </row>
    <row r="1716" spans="1:18" s="205" customFormat="1" ht="10.199999999999999">
      <c r="A1716" s="197" t="s">
        <v>3179</v>
      </c>
      <c r="B1716" s="197" t="s">
        <v>5725</v>
      </c>
      <c r="C1716" s="198">
        <v>2605438186</v>
      </c>
      <c r="D1716" s="199" t="s">
        <v>5892</v>
      </c>
      <c r="E1716" s="628"/>
      <c r="F1716" s="201">
        <f t="shared" si="27"/>
        <v>80.099999999999994</v>
      </c>
      <c r="G1716" s="201">
        <v>66.75</v>
      </c>
      <c r="H1716" s="199"/>
      <c r="I1716" s="197"/>
      <c r="J1716" s="197" t="s">
        <v>411</v>
      </c>
      <c r="K1716" s="202" t="s">
        <v>5893</v>
      </c>
      <c r="L1716" s="203">
        <v>460</v>
      </c>
      <c r="M1716" s="203">
        <v>360</v>
      </c>
      <c r="N1716" s="203">
        <v>195</v>
      </c>
      <c r="O1716" s="204" t="s">
        <v>4032</v>
      </c>
      <c r="P1716" s="203" t="s">
        <v>4032</v>
      </c>
      <c r="Q1716" s="197"/>
      <c r="R1716" s="197" t="s">
        <v>3184</v>
      </c>
    </row>
    <row r="1717" spans="1:18" s="205" customFormat="1" ht="10.199999999999999">
      <c r="A1717" s="197" t="s">
        <v>3179</v>
      </c>
      <c r="B1717" s="197" t="s">
        <v>5725</v>
      </c>
      <c r="C1717" s="198">
        <v>2605438197</v>
      </c>
      <c r="D1717" s="199" t="s">
        <v>5894</v>
      </c>
      <c r="E1717" s="628"/>
      <c r="F1717" s="201">
        <f t="shared" si="27"/>
        <v>93.408000000000001</v>
      </c>
      <c r="G1717" s="201">
        <v>77.84</v>
      </c>
      <c r="H1717" s="199"/>
      <c r="I1717" s="197"/>
      <c r="J1717" s="197" t="s">
        <v>5895</v>
      </c>
      <c r="K1717" s="202" t="s">
        <v>5896</v>
      </c>
      <c r="L1717" s="203">
        <v>710</v>
      </c>
      <c r="M1717" s="203">
        <v>310</v>
      </c>
      <c r="N1717" s="203">
        <v>170</v>
      </c>
      <c r="O1717" s="204" t="s">
        <v>5897</v>
      </c>
      <c r="P1717" s="203" t="s">
        <v>5897</v>
      </c>
      <c r="Q1717" s="197"/>
      <c r="R1717" s="197" t="s">
        <v>3184</v>
      </c>
    </row>
    <row r="1718" spans="1:18" s="205" customFormat="1" ht="10.199999999999999">
      <c r="A1718" s="197" t="s">
        <v>3179</v>
      </c>
      <c r="B1718" s="197" t="s">
        <v>5725</v>
      </c>
      <c r="C1718" s="198">
        <v>2605438212</v>
      </c>
      <c r="D1718" s="199" t="s">
        <v>5898</v>
      </c>
      <c r="E1718" s="628"/>
      <c r="F1718" s="201">
        <f t="shared" si="27"/>
        <v>93.216000000000008</v>
      </c>
      <c r="G1718" s="201">
        <v>77.680000000000007</v>
      </c>
      <c r="H1718" s="199"/>
      <c r="I1718" s="197"/>
      <c r="J1718" s="197" t="s">
        <v>411</v>
      </c>
      <c r="K1718" s="202">
        <v>3165140013932</v>
      </c>
      <c r="L1718" s="203">
        <v>375</v>
      </c>
      <c r="M1718" s="203">
        <v>295</v>
      </c>
      <c r="N1718" s="203">
        <v>105</v>
      </c>
      <c r="O1718" s="204" t="s">
        <v>5899</v>
      </c>
      <c r="P1718" s="203" t="s">
        <v>5899</v>
      </c>
      <c r="Q1718" s="197"/>
      <c r="R1718" s="197" t="s">
        <v>3184</v>
      </c>
    </row>
    <row r="1719" spans="1:18" s="205" customFormat="1" ht="10.199999999999999">
      <c r="A1719" s="197" t="s">
        <v>3179</v>
      </c>
      <c r="B1719" s="197" t="s">
        <v>5725</v>
      </c>
      <c r="C1719" s="198">
        <v>2605438261</v>
      </c>
      <c r="D1719" s="199" t="s">
        <v>5900</v>
      </c>
      <c r="E1719" s="628"/>
      <c r="F1719" s="201">
        <f t="shared" si="27"/>
        <v>84.551999999999992</v>
      </c>
      <c r="G1719" s="201">
        <v>70.459999999999994</v>
      </c>
      <c r="H1719" s="199"/>
      <c r="I1719" s="197"/>
      <c r="J1719" s="197" t="s">
        <v>411</v>
      </c>
      <c r="K1719" s="202">
        <v>3165140042512</v>
      </c>
      <c r="L1719" s="203">
        <v>617</v>
      </c>
      <c r="M1719" s="203">
        <v>413</v>
      </c>
      <c r="N1719" s="203">
        <v>140</v>
      </c>
      <c r="O1719" s="204" t="s">
        <v>5901</v>
      </c>
      <c r="P1719" s="203" t="s">
        <v>5901</v>
      </c>
      <c r="Q1719" s="197"/>
      <c r="R1719" s="197" t="s">
        <v>3184</v>
      </c>
    </row>
    <row r="1720" spans="1:18" s="205" customFormat="1" ht="10.199999999999999">
      <c r="A1720" s="197" t="s">
        <v>3179</v>
      </c>
      <c r="B1720" s="197" t="s">
        <v>5725</v>
      </c>
      <c r="C1720" s="198">
        <v>2605438286</v>
      </c>
      <c r="D1720" s="199" t="s">
        <v>5902</v>
      </c>
      <c r="E1720" s="628"/>
      <c r="F1720" s="201">
        <f t="shared" si="27"/>
        <v>21.12</v>
      </c>
      <c r="G1720" s="201">
        <v>17.600000000000001</v>
      </c>
      <c r="H1720" s="199"/>
      <c r="I1720" s="197"/>
      <c r="J1720" s="197" t="s">
        <v>411</v>
      </c>
      <c r="K1720" s="202" t="s">
        <v>5903</v>
      </c>
      <c r="L1720" s="203">
        <v>385</v>
      </c>
      <c r="M1720" s="203">
        <v>300</v>
      </c>
      <c r="N1720" s="203">
        <v>100</v>
      </c>
      <c r="O1720" s="204" t="s">
        <v>5904</v>
      </c>
      <c r="P1720" s="203" t="s">
        <v>5904</v>
      </c>
      <c r="Q1720" s="197"/>
      <c r="R1720" s="197" t="s">
        <v>3184</v>
      </c>
    </row>
    <row r="1721" spans="1:18" s="205" customFormat="1" ht="10.199999999999999">
      <c r="A1721" s="197" t="s">
        <v>3179</v>
      </c>
      <c r="B1721" s="197" t="s">
        <v>5725</v>
      </c>
      <c r="C1721" s="198">
        <v>2605438294</v>
      </c>
      <c r="D1721" s="199" t="s">
        <v>5905</v>
      </c>
      <c r="E1721" s="628"/>
      <c r="F1721" s="201">
        <f t="shared" si="27"/>
        <v>44.495999999999995</v>
      </c>
      <c r="G1721" s="201">
        <v>37.08</v>
      </c>
      <c r="H1721" s="199"/>
      <c r="I1721" s="197"/>
      <c r="J1721" s="197" t="s">
        <v>1133</v>
      </c>
      <c r="K1721" s="202">
        <v>3165140070935</v>
      </c>
      <c r="L1721" s="203">
        <v>420</v>
      </c>
      <c r="M1721" s="203">
        <v>295</v>
      </c>
      <c r="N1721" s="203">
        <v>110</v>
      </c>
      <c r="O1721" s="204" t="s">
        <v>5906</v>
      </c>
      <c r="P1721" s="203" t="s">
        <v>5906</v>
      </c>
      <c r="Q1721" s="197"/>
      <c r="R1721" s="197" t="s">
        <v>3184</v>
      </c>
    </row>
    <row r="1722" spans="1:18" s="205" customFormat="1" ht="10.199999999999999">
      <c r="A1722" s="197" t="s">
        <v>3179</v>
      </c>
      <c r="B1722" s="197" t="s">
        <v>5725</v>
      </c>
      <c r="C1722" s="198">
        <v>2605438297</v>
      </c>
      <c r="D1722" s="199" t="s">
        <v>5907</v>
      </c>
      <c r="E1722" s="628"/>
      <c r="F1722" s="201">
        <f t="shared" si="27"/>
        <v>107.58</v>
      </c>
      <c r="G1722" s="201">
        <v>89.65</v>
      </c>
      <c r="H1722" s="199"/>
      <c r="I1722" s="197"/>
      <c r="J1722" s="197" t="s">
        <v>411</v>
      </c>
      <c r="K1722" s="202">
        <v>3165140072373</v>
      </c>
      <c r="L1722" s="203">
        <v>615</v>
      </c>
      <c r="M1722" s="203">
        <v>420</v>
      </c>
      <c r="N1722" s="203">
        <v>138</v>
      </c>
      <c r="O1722" s="204" t="s">
        <v>4829</v>
      </c>
      <c r="P1722" s="203" t="s">
        <v>4829</v>
      </c>
      <c r="Q1722" s="197"/>
      <c r="R1722" s="197" t="s">
        <v>3184</v>
      </c>
    </row>
    <row r="1723" spans="1:18" s="205" customFormat="1" ht="10.199999999999999">
      <c r="A1723" s="197" t="s">
        <v>3179</v>
      </c>
      <c r="B1723" s="197" t="s">
        <v>5725</v>
      </c>
      <c r="C1723" s="198">
        <v>2605438322</v>
      </c>
      <c r="D1723" s="199" t="s">
        <v>5908</v>
      </c>
      <c r="E1723" s="628"/>
      <c r="F1723" s="201">
        <f t="shared" si="27"/>
        <v>117.876</v>
      </c>
      <c r="G1723" s="201">
        <v>98.23</v>
      </c>
      <c r="H1723" s="199"/>
      <c r="I1723" s="197"/>
      <c r="J1723" s="197" t="s">
        <v>411</v>
      </c>
      <c r="K1723" s="202">
        <v>3165140086707</v>
      </c>
      <c r="L1723" s="203">
        <v>615</v>
      </c>
      <c r="M1723" s="203">
        <v>419</v>
      </c>
      <c r="N1723" s="203">
        <v>145</v>
      </c>
      <c r="O1723" s="204" t="s">
        <v>5909</v>
      </c>
      <c r="P1723" s="203" t="s">
        <v>5909</v>
      </c>
      <c r="Q1723" s="197"/>
      <c r="R1723" s="197" t="s">
        <v>3184</v>
      </c>
    </row>
    <row r="1724" spans="1:18" s="205" customFormat="1" ht="10.199999999999999">
      <c r="A1724" s="197" t="s">
        <v>3179</v>
      </c>
      <c r="B1724" s="197" t="s">
        <v>5725</v>
      </c>
      <c r="C1724" s="198">
        <v>2605438328</v>
      </c>
      <c r="D1724" s="199" t="s">
        <v>5910</v>
      </c>
      <c r="E1724" s="628"/>
      <c r="F1724" s="201">
        <f t="shared" si="27"/>
        <v>11.568</v>
      </c>
      <c r="G1724" s="201">
        <v>9.64</v>
      </c>
      <c r="H1724" s="199"/>
      <c r="I1724" s="197"/>
      <c r="J1724" s="197" t="s">
        <v>411</v>
      </c>
      <c r="K1724" s="202" t="s">
        <v>5911</v>
      </c>
      <c r="L1724" s="203">
        <v>345</v>
      </c>
      <c r="M1724" s="203">
        <v>290</v>
      </c>
      <c r="N1724" s="203">
        <v>105</v>
      </c>
      <c r="O1724" s="204" t="s">
        <v>3939</v>
      </c>
      <c r="P1724" s="203" t="s">
        <v>3939</v>
      </c>
      <c r="Q1724" s="197"/>
      <c r="R1724" s="197" t="s">
        <v>3184</v>
      </c>
    </row>
    <row r="1725" spans="1:18" s="205" customFormat="1" ht="10.199999999999999">
      <c r="A1725" s="197" t="s">
        <v>3179</v>
      </c>
      <c r="B1725" s="197" t="s">
        <v>5725</v>
      </c>
      <c r="C1725" s="198">
        <v>2605438368</v>
      </c>
      <c r="D1725" s="199" t="s">
        <v>5912</v>
      </c>
      <c r="E1725" s="628"/>
      <c r="F1725" s="201">
        <f t="shared" si="27"/>
        <v>23.987999999999996</v>
      </c>
      <c r="G1725" s="201">
        <v>19.989999999999998</v>
      </c>
      <c r="H1725" s="199"/>
      <c r="I1725" s="197"/>
      <c r="J1725" s="197" t="s">
        <v>411</v>
      </c>
      <c r="K1725" s="202" t="s">
        <v>5913</v>
      </c>
      <c r="L1725" s="203">
        <v>405</v>
      </c>
      <c r="M1725" s="203">
        <v>315</v>
      </c>
      <c r="N1725" s="203">
        <v>133</v>
      </c>
      <c r="O1725" s="204" t="s">
        <v>4559</v>
      </c>
      <c r="P1725" s="203" t="s">
        <v>4559</v>
      </c>
      <c r="Q1725" s="197"/>
      <c r="R1725" s="197" t="s">
        <v>3184</v>
      </c>
    </row>
    <row r="1726" spans="1:18" s="205" customFormat="1" ht="10.199999999999999">
      <c r="A1726" s="197" t="s">
        <v>3179</v>
      </c>
      <c r="B1726" s="197" t="s">
        <v>5725</v>
      </c>
      <c r="C1726" s="198">
        <v>2605438396</v>
      </c>
      <c r="D1726" s="199" t="s">
        <v>5914</v>
      </c>
      <c r="E1726" s="628"/>
      <c r="F1726" s="201">
        <f t="shared" si="27"/>
        <v>98.772000000000006</v>
      </c>
      <c r="G1726" s="201">
        <v>82.31</v>
      </c>
      <c r="H1726" s="199"/>
      <c r="I1726" s="197"/>
      <c r="J1726" s="197" t="s">
        <v>1133</v>
      </c>
      <c r="K1726" s="202" t="s">
        <v>5915</v>
      </c>
      <c r="L1726" s="203">
        <v>610</v>
      </c>
      <c r="M1726" s="203">
        <v>425</v>
      </c>
      <c r="N1726" s="203">
        <v>140</v>
      </c>
      <c r="O1726" s="204" t="s">
        <v>5916</v>
      </c>
      <c r="P1726" s="203" t="s">
        <v>5916</v>
      </c>
      <c r="Q1726" s="197"/>
      <c r="R1726" s="197" t="s">
        <v>3184</v>
      </c>
    </row>
    <row r="1727" spans="1:18" s="205" customFormat="1" ht="10.199999999999999">
      <c r="A1727" s="197" t="s">
        <v>3179</v>
      </c>
      <c r="B1727" s="197" t="s">
        <v>5725</v>
      </c>
      <c r="C1727" s="198">
        <v>2605438404</v>
      </c>
      <c r="D1727" s="199" t="s">
        <v>5917</v>
      </c>
      <c r="E1727" s="628"/>
      <c r="F1727" s="201">
        <f t="shared" si="27"/>
        <v>17.568000000000001</v>
      </c>
      <c r="G1727" s="201">
        <v>14.64</v>
      </c>
      <c r="H1727" s="199"/>
      <c r="I1727" s="197"/>
      <c r="J1727" s="197" t="s">
        <v>411</v>
      </c>
      <c r="K1727" s="202" t="s">
        <v>5918</v>
      </c>
      <c r="L1727" s="203">
        <v>385</v>
      </c>
      <c r="M1727" s="203">
        <v>300</v>
      </c>
      <c r="N1727" s="203">
        <v>112</v>
      </c>
      <c r="O1727" s="204" t="s">
        <v>5919</v>
      </c>
      <c r="P1727" s="203" t="s">
        <v>5919</v>
      </c>
      <c r="Q1727" s="197"/>
      <c r="R1727" s="197" t="s">
        <v>3184</v>
      </c>
    </row>
    <row r="1728" spans="1:18" s="205" customFormat="1" ht="10.199999999999999">
      <c r="A1728" s="197" t="s">
        <v>3179</v>
      </c>
      <c r="B1728" s="197" t="s">
        <v>5725</v>
      </c>
      <c r="C1728" s="198">
        <v>2605438429</v>
      </c>
      <c r="D1728" s="199" t="s">
        <v>5920</v>
      </c>
      <c r="E1728" s="628"/>
      <c r="F1728" s="201">
        <f t="shared" si="27"/>
        <v>24.24</v>
      </c>
      <c r="G1728" s="201">
        <v>20.2</v>
      </c>
      <c r="H1728" s="199"/>
      <c r="I1728" s="197"/>
      <c r="J1728" s="197" t="s">
        <v>1471</v>
      </c>
      <c r="K1728" s="202" t="s">
        <v>5921</v>
      </c>
      <c r="L1728" s="203">
        <v>342</v>
      </c>
      <c r="M1728" s="203">
        <v>285</v>
      </c>
      <c r="N1728" s="203">
        <v>102</v>
      </c>
      <c r="O1728" s="204" t="s">
        <v>4545</v>
      </c>
      <c r="P1728" s="203" t="s">
        <v>4545</v>
      </c>
      <c r="Q1728" s="197"/>
      <c r="R1728" s="197" t="s">
        <v>3184</v>
      </c>
    </row>
    <row r="1729" spans="1:18" s="205" customFormat="1" ht="10.199999999999999">
      <c r="A1729" s="197" t="s">
        <v>3179</v>
      </c>
      <c r="B1729" s="197" t="s">
        <v>5725</v>
      </c>
      <c r="C1729" s="198">
        <v>2605438508</v>
      </c>
      <c r="D1729" s="199" t="s">
        <v>5922</v>
      </c>
      <c r="E1729" s="628"/>
      <c r="F1729" s="201">
        <f t="shared" si="27"/>
        <v>30.395999999999997</v>
      </c>
      <c r="G1729" s="201">
        <v>25.33</v>
      </c>
      <c r="H1729" s="199"/>
      <c r="I1729" s="197"/>
      <c r="J1729" s="197" t="s">
        <v>5923</v>
      </c>
      <c r="K1729" s="202" t="s">
        <v>5924</v>
      </c>
      <c r="L1729" s="203">
        <v>380</v>
      </c>
      <c r="M1729" s="203">
        <v>325</v>
      </c>
      <c r="N1729" s="203">
        <v>220</v>
      </c>
      <c r="O1729" s="204" t="s">
        <v>5925</v>
      </c>
      <c r="P1729" s="203" t="s">
        <v>5925</v>
      </c>
      <c r="Q1729" s="197"/>
      <c r="R1729" s="197" t="s">
        <v>3184</v>
      </c>
    </row>
    <row r="1730" spans="1:18" s="205" customFormat="1" ht="10.199999999999999">
      <c r="A1730" s="197" t="s">
        <v>3179</v>
      </c>
      <c r="B1730" s="197" t="s">
        <v>5725</v>
      </c>
      <c r="C1730" s="198">
        <v>2605438619</v>
      </c>
      <c r="D1730" s="199" t="s">
        <v>5926</v>
      </c>
      <c r="E1730" s="628"/>
      <c r="F1730" s="201">
        <f t="shared" si="27"/>
        <v>62.327999999999996</v>
      </c>
      <c r="G1730" s="201">
        <v>51.94</v>
      </c>
      <c r="H1730" s="199"/>
      <c r="I1730" s="197"/>
      <c r="J1730" s="197" t="s">
        <v>1133</v>
      </c>
      <c r="K1730" s="202" t="s">
        <v>5927</v>
      </c>
      <c r="L1730" s="203">
        <v>480</v>
      </c>
      <c r="M1730" s="203">
        <v>360</v>
      </c>
      <c r="N1730" s="203">
        <v>135</v>
      </c>
      <c r="O1730" s="204" t="s">
        <v>5928</v>
      </c>
      <c r="P1730" s="203" t="s">
        <v>5928</v>
      </c>
      <c r="Q1730" s="197"/>
      <c r="R1730" s="197" t="s">
        <v>3184</v>
      </c>
    </row>
    <row r="1731" spans="1:18" s="205" customFormat="1" ht="10.199999999999999">
      <c r="A1731" s="197" t="s">
        <v>3179</v>
      </c>
      <c r="B1731" s="197" t="s">
        <v>5725</v>
      </c>
      <c r="C1731" s="198">
        <v>2605438623</v>
      </c>
      <c r="D1731" s="199" t="s">
        <v>5929</v>
      </c>
      <c r="E1731" s="628"/>
      <c r="F1731" s="201">
        <f t="shared" si="27"/>
        <v>16.02</v>
      </c>
      <c r="G1731" s="201">
        <v>13.35</v>
      </c>
      <c r="H1731" s="199"/>
      <c r="I1731" s="197"/>
      <c r="J1731" s="197" t="s">
        <v>112</v>
      </c>
      <c r="K1731" s="202" t="s">
        <v>5930</v>
      </c>
      <c r="L1731" s="203">
        <v>385</v>
      </c>
      <c r="M1731" s="203">
        <v>300</v>
      </c>
      <c r="N1731" s="203">
        <v>100</v>
      </c>
      <c r="O1731" s="204" t="s">
        <v>5931</v>
      </c>
      <c r="P1731" s="203" t="s">
        <v>5931</v>
      </c>
      <c r="Q1731" s="197"/>
      <c r="R1731" s="197" t="s">
        <v>3184</v>
      </c>
    </row>
    <row r="1732" spans="1:18" s="205" customFormat="1" ht="10.199999999999999">
      <c r="A1732" s="197" t="s">
        <v>3179</v>
      </c>
      <c r="B1732" s="197" t="s">
        <v>5725</v>
      </c>
      <c r="C1732" s="198">
        <v>2605438624</v>
      </c>
      <c r="D1732" s="199" t="s">
        <v>5932</v>
      </c>
      <c r="E1732" s="628"/>
      <c r="F1732" s="201">
        <f t="shared" si="27"/>
        <v>89.82</v>
      </c>
      <c r="G1732" s="201">
        <v>74.849999999999994</v>
      </c>
      <c r="H1732" s="199"/>
      <c r="I1732" s="197"/>
      <c r="J1732" s="197" t="s">
        <v>421</v>
      </c>
      <c r="K1732" s="202" t="s">
        <v>5933</v>
      </c>
      <c r="L1732" s="203">
        <v>425</v>
      </c>
      <c r="M1732" s="203">
        <v>325</v>
      </c>
      <c r="N1732" s="203">
        <v>305</v>
      </c>
      <c r="O1732" s="204" t="s">
        <v>5934</v>
      </c>
      <c r="P1732" s="203" t="s">
        <v>5934</v>
      </c>
      <c r="Q1732" s="197"/>
      <c r="R1732" s="197" t="s">
        <v>3184</v>
      </c>
    </row>
    <row r="1733" spans="1:18" s="205" customFormat="1" ht="10.199999999999999">
      <c r="A1733" s="197" t="s">
        <v>3179</v>
      </c>
      <c r="B1733" s="197" t="s">
        <v>5725</v>
      </c>
      <c r="C1733" s="198">
        <v>2605438628</v>
      </c>
      <c r="D1733" s="199" t="s">
        <v>5935</v>
      </c>
      <c r="E1733" s="628"/>
      <c r="F1733" s="201">
        <f t="shared" si="27"/>
        <v>211.73999999999998</v>
      </c>
      <c r="G1733" s="201">
        <v>176.45</v>
      </c>
      <c r="H1733" s="199"/>
      <c r="I1733" s="197"/>
      <c r="J1733" s="197" t="s">
        <v>5895</v>
      </c>
      <c r="K1733" s="202" t="s">
        <v>5936</v>
      </c>
      <c r="L1733" s="203">
        <v>880</v>
      </c>
      <c r="M1733" s="203">
        <v>360</v>
      </c>
      <c r="N1733" s="203">
        <v>230</v>
      </c>
      <c r="O1733" s="204" t="s">
        <v>4851</v>
      </c>
      <c r="P1733" s="203" t="s">
        <v>4851</v>
      </c>
      <c r="Q1733" s="197"/>
      <c r="R1733" s="197" t="s">
        <v>3184</v>
      </c>
    </row>
    <row r="1734" spans="1:18" s="205" customFormat="1" ht="10.199999999999999">
      <c r="A1734" s="197" t="s">
        <v>3179</v>
      </c>
      <c r="B1734" s="197" t="s">
        <v>5725</v>
      </c>
      <c r="C1734" s="198">
        <v>2605438643</v>
      </c>
      <c r="D1734" s="199" t="s">
        <v>5937</v>
      </c>
      <c r="E1734" s="628"/>
      <c r="F1734" s="201">
        <f t="shared" si="27"/>
        <v>83.975999999999999</v>
      </c>
      <c r="G1734" s="201">
        <v>69.98</v>
      </c>
      <c r="H1734" s="199"/>
      <c r="I1734" s="197"/>
      <c r="J1734" s="197" t="s">
        <v>528</v>
      </c>
      <c r="K1734" s="202" t="s">
        <v>5938</v>
      </c>
      <c r="L1734" s="203">
        <v>385</v>
      </c>
      <c r="M1734" s="203">
        <v>350</v>
      </c>
      <c r="N1734" s="203">
        <v>210</v>
      </c>
      <c r="O1734" s="204" t="s">
        <v>5939</v>
      </c>
      <c r="P1734" s="203" t="s">
        <v>5939</v>
      </c>
      <c r="Q1734" s="197"/>
      <c r="R1734" s="197" t="s">
        <v>3184</v>
      </c>
    </row>
    <row r="1735" spans="1:18" s="205" customFormat="1" ht="10.199999999999999">
      <c r="A1735" s="197" t="s">
        <v>3179</v>
      </c>
      <c r="B1735" s="197" t="s">
        <v>5725</v>
      </c>
      <c r="C1735" s="198">
        <v>2605438668</v>
      </c>
      <c r="D1735" s="199" t="s">
        <v>5940</v>
      </c>
      <c r="E1735" s="628"/>
      <c r="F1735" s="201">
        <f t="shared" si="27"/>
        <v>691.46400000000006</v>
      </c>
      <c r="G1735" s="201">
        <v>576.22</v>
      </c>
      <c r="H1735" s="199"/>
      <c r="I1735" s="197"/>
      <c r="J1735" s="197" t="s">
        <v>1133</v>
      </c>
      <c r="K1735" s="202" t="s">
        <v>5941</v>
      </c>
      <c r="L1735" s="203">
        <v>480</v>
      </c>
      <c r="M1735" s="203">
        <v>360</v>
      </c>
      <c r="N1735" s="203">
        <v>130</v>
      </c>
      <c r="O1735" s="204">
        <v>2</v>
      </c>
      <c r="P1735" s="203">
        <v>2</v>
      </c>
      <c r="Q1735" s="197"/>
      <c r="R1735" s="197" t="s">
        <v>3184</v>
      </c>
    </row>
    <row r="1736" spans="1:18" s="205" customFormat="1" ht="10.199999999999999">
      <c r="A1736" s="197" t="s">
        <v>3179</v>
      </c>
      <c r="B1736" s="197" t="s">
        <v>5725</v>
      </c>
      <c r="C1736" s="198">
        <v>2607000134</v>
      </c>
      <c r="D1736" s="199" t="s">
        <v>5951</v>
      </c>
      <c r="E1736" s="628"/>
      <c r="F1736" s="201">
        <f t="shared" si="27"/>
        <v>9.7319999999999993</v>
      </c>
      <c r="G1736" s="201">
        <v>8.11</v>
      </c>
      <c r="H1736" s="199"/>
      <c r="I1736" s="197"/>
      <c r="J1736" s="197" t="s">
        <v>528</v>
      </c>
      <c r="K1736" s="202" t="s">
        <v>5952</v>
      </c>
      <c r="L1736" s="203">
        <v>315</v>
      </c>
      <c r="M1736" s="203">
        <v>145</v>
      </c>
      <c r="N1736" s="203">
        <v>18</v>
      </c>
      <c r="O1736" s="204" t="s">
        <v>4914</v>
      </c>
      <c r="P1736" s="203" t="s">
        <v>4914</v>
      </c>
      <c r="Q1736" s="197"/>
      <c r="R1736" s="197" t="s">
        <v>3184</v>
      </c>
    </row>
    <row r="1737" spans="1:18" s="205" customFormat="1" ht="10.199999999999999">
      <c r="A1737" s="197" t="s">
        <v>3179</v>
      </c>
      <c r="B1737" s="197" t="s">
        <v>5725</v>
      </c>
      <c r="C1737" s="198">
        <v>2607000162</v>
      </c>
      <c r="D1737" s="199" t="s">
        <v>5957</v>
      </c>
      <c r="E1737" s="628"/>
      <c r="F1737" s="201">
        <f t="shared" ref="F1737:F1800" si="28">G1737*1.2</f>
        <v>15.888</v>
      </c>
      <c r="G1737" s="201">
        <v>13.24</v>
      </c>
      <c r="H1737" s="199"/>
      <c r="I1737" s="197"/>
      <c r="J1737" s="197" t="s">
        <v>421</v>
      </c>
      <c r="K1737" s="202" t="s">
        <v>5958</v>
      </c>
      <c r="L1737" s="203">
        <v>500</v>
      </c>
      <c r="M1737" s="203">
        <v>75</v>
      </c>
      <c r="N1737" s="203">
        <v>37</v>
      </c>
      <c r="O1737" s="204" t="s">
        <v>3858</v>
      </c>
      <c r="P1737" s="203" t="s">
        <v>3858</v>
      </c>
      <c r="Q1737" s="197"/>
      <c r="R1737" s="197" t="s">
        <v>3184</v>
      </c>
    </row>
    <row r="1738" spans="1:18" s="205" customFormat="1" ht="10.199999999999999">
      <c r="A1738" s="197" t="s">
        <v>3179</v>
      </c>
      <c r="B1738" s="197" t="s">
        <v>5725</v>
      </c>
      <c r="C1738" s="198">
        <v>2607000164</v>
      </c>
      <c r="D1738" s="199" t="s">
        <v>5959</v>
      </c>
      <c r="E1738" s="628"/>
      <c r="F1738" s="201">
        <f t="shared" si="28"/>
        <v>29.987999999999996</v>
      </c>
      <c r="G1738" s="201">
        <v>24.99</v>
      </c>
      <c r="H1738" s="199"/>
      <c r="I1738" s="197"/>
      <c r="J1738" s="197" t="s">
        <v>421</v>
      </c>
      <c r="K1738" s="202" t="s">
        <v>5960</v>
      </c>
      <c r="L1738" s="203">
        <v>500</v>
      </c>
      <c r="M1738" s="203">
        <v>150</v>
      </c>
      <c r="N1738" s="203">
        <v>45</v>
      </c>
      <c r="O1738" s="204" t="s">
        <v>3236</v>
      </c>
      <c r="P1738" s="203" t="s">
        <v>3236</v>
      </c>
      <c r="Q1738" s="197"/>
      <c r="R1738" s="197" t="s">
        <v>3184</v>
      </c>
    </row>
    <row r="1739" spans="1:18" s="205" customFormat="1" ht="10.199999999999999">
      <c r="A1739" s="197" t="s">
        <v>3179</v>
      </c>
      <c r="B1739" s="197" t="s">
        <v>5725</v>
      </c>
      <c r="C1739" s="198">
        <v>2607000165</v>
      </c>
      <c r="D1739" s="199" t="s">
        <v>5961</v>
      </c>
      <c r="E1739" s="628"/>
      <c r="F1739" s="201">
        <f t="shared" si="28"/>
        <v>4.6920000000000002</v>
      </c>
      <c r="G1739" s="201">
        <v>3.91</v>
      </c>
      <c r="H1739" s="199"/>
      <c r="I1739" s="197"/>
      <c r="J1739" s="197" t="s">
        <v>421</v>
      </c>
      <c r="K1739" s="202" t="s">
        <v>5962</v>
      </c>
      <c r="L1739" s="203">
        <v>255</v>
      </c>
      <c r="M1739" s="203">
        <v>90</v>
      </c>
      <c r="N1739" s="203">
        <v>45</v>
      </c>
      <c r="O1739" s="204" t="s">
        <v>3193</v>
      </c>
      <c r="P1739" s="203" t="s">
        <v>3193</v>
      </c>
      <c r="Q1739" s="197"/>
      <c r="R1739" s="197" t="s">
        <v>3184</v>
      </c>
    </row>
    <row r="1740" spans="1:18" s="205" customFormat="1" ht="10.199999999999999">
      <c r="A1740" s="197" t="s">
        <v>3179</v>
      </c>
      <c r="B1740" s="197" t="s">
        <v>5725</v>
      </c>
      <c r="C1740" s="198">
        <v>2607000166</v>
      </c>
      <c r="D1740" s="199" t="s">
        <v>5963</v>
      </c>
      <c r="E1740" s="628"/>
      <c r="F1740" s="201">
        <f t="shared" si="28"/>
        <v>7.4039999999999999</v>
      </c>
      <c r="G1740" s="201">
        <v>6.17</v>
      </c>
      <c r="H1740" s="199"/>
      <c r="I1740" s="197"/>
      <c r="J1740" s="197" t="s">
        <v>421</v>
      </c>
      <c r="K1740" s="202">
        <v>3165140056335</v>
      </c>
      <c r="L1740" s="203">
        <v>165</v>
      </c>
      <c r="M1740" s="203">
        <v>125</v>
      </c>
      <c r="N1740" s="203">
        <v>78</v>
      </c>
      <c r="O1740" s="204" t="s">
        <v>3219</v>
      </c>
      <c r="P1740" s="203" t="s">
        <v>3219</v>
      </c>
      <c r="Q1740" s="197"/>
      <c r="R1740" s="197" t="s">
        <v>3184</v>
      </c>
    </row>
    <row r="1741" spans="1:18" s="205" customFormat="1" ht="10.199999999999999">
      <c r="A1741" s="197" t="s">
        <v>3179</v>
      </c>
      <c r="B1741" s="197" t="s">
        <v>5725</v>
      </c>
      <c r="C1741" s="198">
        <v>2607000167</v>
      </c>
      <c r="D1741" s="199" t="s">
        <v>5964</v>
      </c>
      <c r="E1741" s="628"/>
      <c r="F1741" s="201">
        <f t="shared" si="28"/>
        <v>63.072000000000003</v>
      </c>
      <c r="G1741" s="201">
        <v>52.56</v>
      </c>
      <c r="H1741" s="199"/>
      <c r="I1741" s="197"/>
      <c r="J1741" s="197" t="s">
        <v>421</v>
      </c>
      <c r="K1741" s="202">
        <v>3165140062572</v>
      </c>
      <c r="L1741" s="203">
        <v>400</v>
      </c>
      <c r="M1741" s="203">
        <v>315</v>
      </c>
      <c r="N1741" s="203">
        <v>232</v>
      </c>
      <c r="O1741" s="204" t="s">
        <v>4058</v>
      </c>
      <c r="P1741" s="203" t="s">
        <v>4058</v>
      </c>
      <c r="Q1741" s="197"/>
      <c r="R1741" s="197" t="s">
        <v>3184</v>
      </c>
    </row>
    <row r="1742" spans="1:18" s="205" customFormat="1" ht="10.199999999999999">
      <c r="A1742" s="197" t="s">
        <v>3179</v>
      </c>
      <c r="B1742" s="197" t="s">
        <v>5725</v>
      </c>
      <c r="C1742" s="198">
        <v>2607000169</v>
      </c>
      <c r="D1742" s="199" t="s">
        <v>5965</v>
      </c>
      <c r="E1742" s="628"/>
      <c r="F1742" s="201">
        <f t="shared" si="28"/>
        <v>10.943999999999999</v>
      </c>
      <c r="G1742" s="201">
        <v>9.1199999999999992</v>
      </c>
      <c r="H1742" s="199"/>
      <c r="I1742" s="197"/>
      <c r="J1742" s="197" t="s">
        <v>421</v>
      </c>
      <c r="K1742" s="202" t="s">
        <v>5966</v>
      </c>
      <c r="L1742" s="203">
        <v>230</v>
      </c>
      <c r="M1742" s="203">
        <v>165</v>
      </c>
      <c r="N1742" s="203">
        <v>80</v>
      </c>
      <c r="O1742" s="204" t="s">
        <v>3266</v>
      </c>
      <c r="P1742" s="203" t="s">
        <v>3266</v>
      </c>
      <c r="Q1742" s="197"/>
      <c r="R1742" s="197" t="s">
        <v>3184</v>
      </c>
    </row>
    <row r="1743" spans="1:18" s="205" customFormat="1" ht="10.199999999999999">
      <c r="A1743" s="197" t="s">
        <v>3179</v>
      </c>
      <c r="B1743" s="197" t="s">
        <v>5725</v>
      </c>
      <c r="C1743" s="198">
        <v>2607000170</v>
      </c>
      <c r="D1743" s="199" t="s">
        <v>5967</v>
      </c>
      <c r="E1743" s="628"/>
      <c r="F1743" s="201">
        <f t="shared" si="28"/>
        <v>12.252000000000001</v>
      </c>
      <c r="G1743" s="201">
        <v>10.210000000000001</v>
      </c>
      <c r="H1743" s="199"/>
      <c r="I1743" s="197"/>
      <c r="J1743" s="197" t="s">
        <v>421</v>
      </c>
      <c r="K1743" s="202" t="s">
        <v>5968</v>
      </c>
      <c r="L1743" s="203">
        <v>167</v>
      </c>
      <c r="M1743" s="203">
        <v>160</v>
      </c>
      <c r="N1743" s="203">
        <v>85</v>
      </c>
      <c r="O1743" s="204" t="s">
        <v>3763</v>
      </c>
      <c r="P1743" s="203" t="s">
        <v>3763</v>
      </c>
      <c r="Q1743" s="197"/>
      <c r="R1743" s="197" t="s">
        <v>3184</v>
      </c>
    </row>
    <row r="1744" spans="1:18" s="205" customFormat="1" ht="10.199999999999999">
      <c r="A1744" s="197" t="s">
        <v>3179</v>
      </c>
      <c r="B1744" s="197" t="s">
        <v>5725</v>
      </c>
      <c r="C1744" s="198">
        <v>2607000182</v>
      </c>
      <c r="D1744" s="199" t="s">
        <v>5969</v>
      </c>
      <c r="E1744" s="628"/>
      <c r="F1744" s="201">
        <f t="shared" si="28"/>
        <v>44.603999999999999</v>
      </c>
      <c r="G1744" s="201">
        <v>37.17</v>
      </c>
      <c r="H1744" s="199"/>
      <c r="I1744" s="197"/>
      <c r="J1744" s="197" t="s">
        <v>421</v>
      </c>
      <c r="K1744" s="202">
        <v>3165140073608</v>
      </c>
      <c r="L1744" s="203">
        <v>405</v>
      </c>
      <c r="M1744" s="203">
        <v>305</v>
      </c>
      <c r="N1744" s="203">
        <v>240</v>
      </c>
      <c r="O1744" s="204" t="s">
        <v>4559</v>
      </c>
      <c r="P1744" s="203" t="s">
        <v>4559</v>
      </c>
      <c r="Q1744" s="197"/>
      <c r="R1744" s="197" t="s">
        <v>3184</v>
      </c>
    </row>
    <row r="1745" spans="1:18" s="205" customFormat="1" ht="10.199999999999999">
      <c r="A1745" s="197" t="s">
        <v>3179</v>
      </c>
      <c r="B1745" s="197" t="s">
        <v>5725</v>
      </c>
      <c r="C1745" s="198">
        <v>2607000748</v>
      </c>
      <c r="D1745" s="199" t="s">
        <v>5973</v>
      </c>
      <c r="E1745" s="628"/>
      <c r="F1745" s="201">
        <f t="shared" si="28"/>
        <v>3.7199999999999998</v>
      </c>
      <c r="G1745" s="201">
        <v>3.1</v>
      </c>
      <c r="H1745" s="199"/>
      <c r="I1745" s="197"/>
      <c r="J1745" s="197" t="s">
        <v>1471</v>
      </c>
      <c r="K1745" s="202" t="s">
        <v>5974</v>
      </c>
      <c r="L1745" s="203">
        <v>130</v>
      </c>
      <c r="M1745" s="203">
        <v>95</v>
      </c>
      <c r="N1745" s="203">
        <v>75</v>
      </c>
      <c r="O1745" s="204" t="s">
        <v>4912</v>
      </c>
      <c r="P1745" s="203" t="s">
        <v>4912</v>
      </c>
      <c r="Q1745" s="197"/>
      <c r="R1745" s="197" t="s">
        <v>3184</v>
      </c>
    </row>
    <row r="1746" spans="1:18" s="205" customFormat="1" ht="10.199999999999999">
      <c r="A1746" s="197" t="s">
        <v>3179</v>
      </c>
      <c r="B1746" s="197" t="s">
        <v>5725</v>
      </c>
      <c r="C1746" s="198">
        <v>2607000837</v>
      </c>
      <c r="D1746" s="199" t="s">
        <v>5975</v>
      </c>
      <c r="E1746" s="628"/>
      <c r="F1746" s="201">
        <f t="shared" si="28"/>
        <v>64.331999999999994</v>
      </c>
      <c r="G1746" s="201">
        <v>53.61</v>
      </c>
      <c r="H1746" s="199"/>
      <c r="I1746" s="197"/>
      <c r="J1746" s="197" t="s">
        <v>421</v>
      </c>
      <c r="K1746" s="202" t="s">
        <v>5976</v>
      </c>
      <c r="L1746" s="203">
        <v>405</v>
      </c>
      <c r="M1746" s="203">
        <v>305</v>
      </c>
      <c r="N1746" s="203">
        <v>235</v>
      </c>
      <c r="O1746" s="204" t="s">
        <v>4073</v>
      </c>
      <c r="P1746" s="203" t="s">
        <v>4073</v>
      </c>
      <c r="Q1746" s="197"/>
      <c r="R1746" s="197" t="s">
        <v>3184</v>
      </c>
    </row>
    <row r="1747" spans="1:18" s="205" customFormat="1" ht="10.199999999999999">
      <c r="A1747" s="197" t="s">
        <v>3179</v>
      </c>
      <c r="B1747" s="197" t="s">
        <v>5725</v>
      </c>
      <c r="C1747" s="198">
        <v>2607001976</v>
      </c>
      <c r="D1747" s="199" t="s">
        <v>5988</v>
      </c>
      <c r="E1747" s="628"/>
      <c r="F1747" s="201">
        <f t="shared" si="28"/>
        <v>32.543999999999997</v>
      </c>
      <c r="G1747" s="201">
        <v>27.12</v>
      </c>
      <c r="H1747" s="199"/>
      <c r="I1747" s="197"/>
      <c r="J1747" s="197" t="s">
        <v>421</v>
      </c>
      <c r="K1747" s="202" t="s">
        <v>5989</v>
      </c>
      <c r="L1747" s="203">
        <v>190</v>
      </c>
      <c r="M1747" s="203">
        <v>80</v>
      </c>
      <c r="N1747" s="203">
        <v>50</v>
      </c>
      <c r="O1747" s="204" t="s">
        <v>4284</v>
      </c>
      <c r="P1747" s="203" t="s">
        <v>4284</v>
      </c>
      <c r="Q1747" s="197"/>
      <c r="R1747" s="197" t="s">
        <v>3184</v>
      </c>
    </row>
    <row r="1748" spans="1:18" s="205" customFormat="1" ht="10.199999999999999">
      <c r="A1748" s="197" t="s">
        <v>3179</v>
      </c>
      <c r="B1748" s="197" t="s">
        <v>5725</v>
      </c>
      <c r="C1748" s="198">
        <v>2607001977</v>
      </c>
      <c r="D1748" s="199" t="s">
        <v>5990</v>
      </c>
      <c r="E1748" s="628"/>
      <c r="F1748" s="201">
        <f t="shared" si="28"/>
        <v>27.108000000000001</v>
      </c>
      <c r="G1748" s="201">
        <v>22.59</v>
      </c>
      <c r="H1748" s="199"/>
      <c r="I1748" s="197"/>
      <c r="J1748" s="197" t="s">
        <v>421</v>
      </c>
      <c r="K1748" s="202" t="s">
        <v>5991</v>
      </c>
      <c r="L1748" s="203">
        <v>190</v>
      </c>
      <c r="M1748" s="203">
        <v>132</v>
      </c>
      <c r="N1748" s="203">
        <v>47</v>
      </c>
      <c r="O1748" s="204" t="s">
        <v>4284</v>
      </c>
      <c r="P1748" s="203" t="s">
        <v>4284</v>
      </c>
      <c r="Q1748" s="197"/>
      <c r="R1748" s="197" t="s">
        <v>3184</v>
      </c>
    </row>
    <row r="1749" spans="1:18" s="205" customFormat="1" ht="10.199999999999999">
      <c r="A1749" s="197" t="s">
        <v>3179</v>
      </c>
      <c r="B1749" s="197" t="s">
        <v>5725</v>
      </c>
      <c r="C1749" s="198">
        <v>2607002149</v>
      </c>
      <c r="D1749" s="199" t="s">
        <v>5995</v>
      </c>
      <c r="E1749" s="628"/>
      <c r="F1749" s="201">
        <f t="shared" si="28"/>
        <v>37.007999999999996</v>
      </c>
      <c r="G1749" s="201">
        <v>30.84</v>
      </c>
      <c r="H1749" s="199"/>
      <c r="I1749" s="197"/>
      <c r="J1749" s="197" t="s">
        <v>1471</v>
      </c>
      <c r="K1749" s="202">
        <v>3165140205313</v>
      </c>
      <c r="L1749" s="203">
        <v>305</v>
      </c>
      <c r="M1749" s="203">
        <v>300</v>
      </c>
      <c r="N1749" s="203">
        <v>260</v>
      </c>
      <c r="O1749" s="204" t="s">
        <v>4073</v>
      </c>
      <c r="P1749" s="203" t="s">
        <v>4073</v>
      </c>
      <c r="Q1749" s="197"/>
      <c r="R1749" s="197" t="s">
        <v>3184</v>
      </c>
    </row>
    <row r="1750" spans="1:18" s="205" customFormat="1" ht="10.199999999999999">
      <c r="A1750" s="197" t="s">
        <v>3179</v>
      </c>
      <c r="B1750" s="197" t="s">
        <v>5725</v>
      </c>
      <c r="C1750" s="198">
        <v>2607002162</v>
      </c>
      <c r="D1750" s="199" t="s">
        <v>5996</v>
      </c>
      <c r="E1750" s="628"/>
      <c r="F1750" s="201">
        <f t="shared" si="28"/>
        <v>142.01999999999998</v>
      </c>
      <c r="G1750" s="201">
        <v>118.35</v>
      </c>
      <c r="H1750" s="199"/>
      <c r="I1750" s="197"/>
      <c r="J1750" s="197" t="s">
        <v>421</v>
      </c>
      <c r="K1750" s="202" t="s">
        <v>5997</v>
      </c>
      <c r="L1750" s="203">
        <v>398</v>
      </c>
      <c r="M1750" s="203">
        <v>308</v>
      </c>
      <c r="N1750" s="203">
        <v>232</v>
      </c>
      <c r="O1750" s="204" t="s">
        <v>5203</v>
      </c>
      <c r="P1750" s="203" t="s">
        <v>5203</v>
      </c>
      <c r="Q1750" s="197"/>
      <c r="R1750" s="197" t="s">
        <v>3184</v>
      </c>
    </row>
    <row r="1751" spans="1:18" s="205" customFormat="1" ht="10.199999999999999">
      <c r="A1751" s="197" t="s">
        <v>3179</v>
      </c>
      <c r="B1751" s="197" t="s">
        <v>5725</v>
      </c>
      <c r="C1751" s="198">
        <v>2607002164</v>
      </c>
      <c r="D1751" s="199" t="s">
        <v>5998</v>
      </c>
      <c r="E1751" s="628"/>
      <c r="F1751" s="201">
        <f t="shared" si="28"/>
        <v>194.172</v>
      </c>
      <c r="G1751" s="201">
        <v>161.81</v>
      </c>
      <c r="H1751" s="199"/>
      <c r="I1751" s="197"/>
      <c r="J1751" s="197" t="s">
        <v>421</v>
      </c>
      <c r="K1751" s="202" t="s">
        <v>5999</v>
      </c>
      <c r="L1751" s="203">
        <v>400</v>
      </c>
      <c r="M1751" s="203">
        <v>310</v>
      </c>
      <c r="N1751" s="203">
        <v>231</v>
      </c>
      <c r="O1751" s="204" t="s">
        <v>6000</v>
      </c>
      <c r="P1751" s="203" t="s">
        <v>6000</v>
      </c>
      <c r="Q1751" s="197"/>
      <c r="R1751" s="197" t="s">
        <v>3184</v>
      </c>
    </row>
    <row r="1752" spans="1:18" s="205" customFormat="1" ht="10.199999999999999">
      <c r="A1752" s="197" t="s">
        <v>3179</v>
      </c>
      <c r="B1752" s="197" t="s">
        <v>5725</v>
      </c>
      <c r="C1752" s="198">
        <v>2607002522</v>
      </c>
      <c r="D1752" s="199" t="s">
        <v>6001</v>
      </c>
      <c r="E1752" s="628"/>
      <c r="F1752" s="201">
        <f t="shared" si="28"/>
        <v>29.652000000000001</v>
      </c>
      <c r="G1752" s="201">
        <v>24.71</v>
      </c>
      <c r="H1752" s="199"/>
      <c r="I1752" s="197"/>
      <c r="J1752" s="197" t="s">
        <v>6002</v>
      </c>
      <c r="K1752" s="202"/>
      <c r="L1752" s="203">
        <v>385</v>
      </c>
      <c r="M1752" s="203">
        <v>360</v>
      </c>
      <c r="N1752" s="203">
        <v>60</v>
      </c>
      <c r="O1752" s="204" t="s">
        <v>4919</v>
      </c>
      <c r="P1752" s="203" t="s">
        <v>4919</v>
      </c>
      <c r="Q1752" s="197"/>
      <c r="R1752" s="197" t="s">
        <v>3184</v>
      </c>
    </row>
    <row r="1753" spans="1:18" s="205" customFormat="1" ht="10.199999999999999">
      <c r="A1753" s="197" t="s">
        <v>3179</v>
      </c>
      <c r="B1753" s="197" t="s">
        <v>5725</v>
      </c>
      <c r="C1753" s="198">
        <v>2607002524</v>
      </c>
      <c r="D1753" s="199" t="s">
        <v>6003</v>
      </c>
      <c r="E1753" s="628"/>
      <c r="F1753" s="201">
        <f t="shared" si="28"/>
        <v>7.5719999999999992</v>
      </c>
      <c r="G1753" s="201">
        <v>6.31</v>
      </c>
      <c r="H1753" s="199"/>
      <c r="I1753" s="197"/>
      <c r="J1753" s="197" t="s">
        <v>6002</v>
      </c>
      <c r="K1753" s="202"/>
      <c r="L1753" s="203">
        <v>115</v>
      </c>
      <c r="M1753" s="203">
        <v>85</v>
      </c>
      <c r="N1753" s="203">
        <v>60</v>
      </c>
      <c r="O1753" s="204" t="s">
        <v>3290</v>
      </c>
      <c r="P1753" s="203" t="s">
        <v>3290</v>
      </c>
      <c r="Q1753" s="197"/>
      <c r="R1753" s="197" t="s">
        <v>3184</v>
      </c>
    </row>
    <row r="1754" spans="1:18" s="205" customFormat="1" ht="10.199999999999999">
      <c r="A1754" s="197" t="s">
        <v>3179</v>
      </c>
      <c r="B1754" s="197" t="s">
        <v>5725</v>
      </c>
      <c r="C1754" s="198">
        <v>2607002526</v>
      </c>
      <c r="D1754" s="199" t="s">
        <v>6004</v>
      </c>
      <c r="E1754" s="628"/>
      <c r="F1754" s="201">
        <f t="shared" si="28"/>
        <v>13.607999999999999</v>
      </c>
      <c r="G1754" s="201">
        <v>11.34</v>
      </c>
      <c r="H1754" s="199"/>
      <c r="I1754" s="197"/>
      <c r="J1754" s="197" t="s">
        <v>6002</v>
      </c>
      <c r="K1754" s="202"/>
      <c r="L1754" s="203">
        <v>150</v>
      </c>
      <c r="M1754" s="203">
        <v>100</v>
      </c>
      <c r="N1754" s="203">
        <v>60</v>
      </c>
      <c r="O1754" s="204" t="s">
        <v>6005</v>
      </c>
      <c r="P1754" s="203" t="s">
        <v>6005</v>
      </c>
      <c r="Q1754" s="197"/>
      <c r="R1754" s="197" t="s">
        <v>3184</v>
      </c>
    </row>
    <row r="1755" spans="1:18" s="205" customFormat="1" ht="10.199999999999999">
      <c r="A1755" s="197" t="s">
        <v>3179</v>
      </c>
      <c r="B1755" s="197" t="s">
        <v>5725</v>
      </c>
      <c r="C1755" s="198">
        <v>2607002528</v>
      </c>
      <c r="D1755" s="199" t="s">
        <v>6006</v>
      </c>
      <c r="E1755" s="628"/>
      <c r="F1755" s="201">
        <f t="shared" si="28"/>
        <v>7.3679999999999994</v>
      </c>
      <c r="G1755" s="201">
        <v>6.14</v>
      </c>
      <c r="H1755" s="199"/>
      <c r="I1755" s="197"/>
      <c r="J1755" s="197" t="s">
        <v>6002</v>
      </c>
      <c r="K1755" s="202"/>
      <c r="L1755" s="203">
        <v>115</v>
      </c>
      <c r="M1755" s="203">
        <v>85</v>
      </c>
      <c r="N1755" s="203">
        <v>55</v>
      </c>
      <c r="O1755" s="204" t="s">
        <v>3436</v>
      </c>
      <c r="P1755" s="203" t="s">
        <v>3436</v>
      </c>
      <c r="Q1755" s="197"/>
      <c r="R1755" s="197" t="s">
        <v>3184</v>
      </c>
    </row>
    <row r="1756" spans="1:18" s="205" customFormat="1" ht="10.199999999999999">
      <c r="A1756" s="197" t="s">
        <v>3179</v>
      </c>
      <c r="B1756" s="197" t="s">
        <v>5725</v>
      </c>
      <c r="C1756" s="198">
        <v>2607002529</v>
      </c>
      <c r="D1756" s="199" t="s">
        <v>6004</v>
      </c>
      <c r="E1756" s="628"/>
      <c r="F1756" s="201">
        <f t="shared" si="28"/>
        <v>14.256</v>
      </c>
      <c r="G1756" s="201">
        <v>11.88</v>
      </c>
      <c r="H1756" s="199"/>
      <c r="I1756" s="197"/>
      <c r="J1756" s="197" t="s">
        <v>6002</v>
      </c>
      <c r="K1756" s="202"/>
      <c r="L1756" s="203">
        <v>115</v>
      </c>
      <c r="M1756" s="203">
        <v>85</v>
      </c>
      <c r="N1756" s="203">
        <v>44</v>
      </c>
      <c r="O1756" s="204" t="s">
        <v>3396</v>
      </c>
      <c r="P1756" s="203" t="s">
        <v>3396</v>
      </c>
      <c r="Q1756" s="197"/>
      <c r="R1756" s="197" t="s">
        <v>3184</v>
      </c>
    </row>
    <row r="1757" spans="1:18" s="205" customFormat="1" ht="10.199999999999999">
      <c r="A1757" s="197" t="s">
        <v>3179</v>
      </c>
      <c r="B1757" s="197" t="s">
        <v>5725</v>
      </c>
      <c r="C1757" s="198">
        <v>2607002536</v>
      </c>
      <c r="D1757" s="199" t="s">
        <v>6007</v>
      </c>
      <c r="E1757" s="628"/>
      <c r="F1757" s="201">
        <f t="shared" si="28"/>
        <v>5.7359999999999998</v>
      </c>
      <c r="G1757" s="201">
        <v>4.78</v>
      </c>
      <c r="H1757" s="199"/>
      <c r="I1757" s="197"/>
      <c r="J1757" s="197" t="s">
        <v>6002</v>
      </c>
      <c r="K1757" s="202"/>
      <c r="L1757" s="203">
        <v>160</v>
      </c>
      <c r="M1757" s="203">
        <v>115</v>
      </c>
      <c r="N1757" s="203">
        <v>50</v>
      </c>
      <c r="O1757" s="204" t="s">
        <v>3531</v>
      </c>
      <c r="P1757" s="203" t="s">
        <v>3531</v>
      </c>
      <c r="Q1757" s="197"/>
      <c r="R1757" s="197" t="s">
        <v>3184</v>
      </c>
    </row>
    <row r="1758" spans="1:18" s="205" customFormat="1" ht="10.199999999999999">
      <c r="A1758" s="197" t="s">
        <v>3179</v>
      </c>
      <c r="B1758" s="197" t="s">
        <v>5725</v>
      </c>
      <c r="C1758" s="198">
        <v>2607432001</v>
      </c>
      <c r="D1758" s="199" t="s">
        <v>6110</v>
      </c>
      <c r="E1758" s="628"/>
      <c r="F1758" s="201">
        <f t="shared" si="28"/>
        <v>30.395999999999997</v>
      </c>
      <c r="G1758" s="201">
        <v>25.33</v>
      </c>
      <c r="H1758" s="199"/>
      <c r="I1758" s="197"/>
      <c r="J1758" s="197" t="s">
        <v>421</v>
      </c>
      <c r="K1758" s="202" t="s">
        <v>6111</v>
      </c>
      <c r="L1758" s="203">
        <v>195</v>
      </c>
      <c r="M1758" s="203">
        <v>195</v>
      </c>
      <c r="N1758" s="203">
        <v>180</v>
      </c>
      <c r="O1758" s="204" t="s">
        <v>4551</v>
      </c>
      <c r="P1758" s="203" t="s">
        <v>4551</v>
      </c>
      <c r="Q1758" s="197"/>
      <c r="R1758" s="197" t="s">
        <v>3184</v>
      </c>
    </row>
    <row r="1759" spans="1:18" s="205" customFormat="1" ht="10.199999999999999">
      <c r="A1759" s="197" t="s">
        <v>3179</v>
      </c>
      <c r="B1759" s="197" t="s">
        <v>5725</v>
      </c>
      <c r="C1759" s="198">
        <v>2607432013</v>
      </c>
      <c r="D1759" s="199" t="s">
        <v>6112</v>
      </c>
      <c r="E1759" s="628"/>
      <c r="F1759" s="201">
        <f t="shared" si="28"/>
        <v>30.228000000000002</v>
      </c>
      <c r="G1759" s="201">
        <v>25.19</v>
      </c>
      <c r="H1759" s="199"/>
      <c r="I1759" s="197"/>
      <c r="J1759" s="197" t="s">
        <v>1471</v>
      </c>
      <c r="K1759" s="202" t="s">
        <v>6113</v>
      </c>
      <c r="L1759" s="203">
        <v>300</v>
      </c>
      <c r="M1759" s="203">
        <v>300</v>
      </c>
      <c r="N1759" s="203">
        <v>46</v>
      </c>
      <c r="O1759" s="204" t="s">
        <v>4401</v>
      </c>
      <c r="P1759" s="203" t="s">
        <v>4401</v>
      </c>
      <c r="Q1759" s="197"/>
      <c r="R1759" s="197" t="s">
        <v>3184</v>
      </c>
    </row>
    <row r="1760" spans="1:18" s="205" customFormat="1" ht="10.199999999999999">
      <c r="A1760" s="197" t="s">
        <v>3179</v>
      </c>
      <c r="B1760" s="197" t="s">
        <v>5725</v>
      </c>
      <c r="C1760" s="198">
        <v>2607432014</v>
      </c>
      <c r="D1760" s="199" t="s">
        <v>6114</v>
      </c>
      <c r="E1760" s="628"/>
      <c r="F1760" s="201">
        <f t="shared" si="28"/>
        <v>75.275999999999996</v>
      </c>
      <c r="G1760" s="201">
        <v>62.73</v>
      </c>
      <c r="H1760" s="199"/>
      <c r="I1760" s="197"/>
      <c r="J1760" s="197" t="s">
        <v>421</v>
      </c>
      <c r="K1760" s="202" t="s">
        <v>6115</v>
      </c>
      <c r="L1760" s="203">
        <v>275</v>
      </c>
      <c r="M1760" s="203">
        <v>194</v>
      </c>
      <c r="N1760" s="203">
        <v>124</v>
      </c>
      <c r="O1760" s="204" t="s">
        <v>4918</v>
      </c>
      <c r="P1760" s="203" t="s">
        <v>4918</v>
      </c>
      <c r="Q1760" s="197"/>
      <c r="R1760" s="197" t="s">
        <v>3184</v>
      </c>
    </row>
    <row r="1761" spans="1:18" s="205" customFormat="1" ht="10.199999999999999">
      <c r="A1761" s="197" t="s">
        <v>3179</v>
      </c>
      <c r="B1761" s="197" t="s">
        <v>5725</v>
      </c>
      <c r="C1761" s="198">
        <v>2607432015</v>
      </c>
      <c r="D1761" s="199" t="s">
        <v>6116</v>
      </c>
      <c r="E1761" s="628"/>
      <c r="F1761" s="201">
        <f t="shared" si="28"/>
        <v>98.376000000000005</v>
      </c>
      <c r="G1761" s="201">
        <v>81.98</v>
      </c>
      <c r="H1761" s="199"/>
      <c r="I1761" s="197"/>
      <c r="J1761" s="197" t="s">
        <v>421</v>
      </c>
      <c r="K1761" s="202" t="s">
        <v>6117</v>
      </c>
      <c r="L1761" s="203">
        <v>275</v>
      </c>
      <c r="M1761" s="203">
        <v>200</v>
      </c>
      <c r="N1761" s="203">
        <v>125</v>
      </c>
      <c r="O1761" s="204" t="s">
        <v>3691</v>
      </c>
      <c r="P1761" s="203" t="s">
        <v>3691</v>
      </c>
      <c r="Q1761" s="197"/>
      <c r="R1761" s="197" t="s">
        <v>3184</v>
      </c>
    </row>
    <row r="1762" spans="1:18" s="205" customFormat="1" ht="10.199999999999999">
      <c r="A1762" s="197" t="s">
        <v>3179</v>
      </c>
      <c r="B1762" s="197" t="s">
        <v>5725</v>
      </c>
      <c r="C1762" s="198">
        <v>2607432016</v>
      </c>
      <c r="D1762" s="199" t="s">
        <v>6118</v>
      </c>
      <c r="E1762" s="628"/>
      <c r="F1762" s="201">
        <f t="shared" si="28"/>
        <v>130.24799999999999</v>
      </c>
      <c r="G1762" s="201">
        <v>108.54</v>
      </c>
      <c r="H1762" s="199"/>
      <c r="I1762" s="197"/>
      <c r="J1762" s="197" t="s">
        <v>421</v>
      </c>
      <c r="K1762" s="202" t="s">
        <v>6119</v>
      </c>
      <c r="L1762" s="203">
        <v>275</v>
      </c>
      <c r="M1762" s="203">
        <v>200</v>
      </c>
      <c r="N1762" s="203">
        <v>125</v>
      </c>
      <c r="O1762" s="204" t="s">
        <v>5919</v>
      </c>
      <c r="P1762" s="203" t="s">
        <v>5919</v>
      </c>
      <c r="Q1762" s="197"/>
      <c r="R1762" s="197" t="s">
        <v>3184</v>
      </c>
    </row>
    <row r="1763" spans="1:18" s="205" customFormat="1" ht="10.199999999999999">
      <c r="A1763" s="197" t="s">
        <v>3179</v>
      </c>
      <c r="B1763" s="197" t="s">
        <v>5725</v>
      </c>
      <c r="C1763" s="198">
        <v>2607432017</v>
      </c>
      <c r="D1763" s="199" t="s">
        <v>6120</v>
      </c>
      <c r="E1763" s="628"/>
      <c r="F1763" s="201">
        <f t="shared" si="28"/>
        <v>163.79999999999998</v>
      </c>
      <c r="G1763" s="201">
        <v>136.5</v>
      </c>
      <c r="H1763" s="199"/>
      <c r="I1763" s="197"/>
      <c r="J1763" s="197" t="s">
        <v>421</v>
      </c>
      <c r="K1763" s="202" t="s">
        <v>6121</v>
      </c>
      <c r="L1763" s="203">
        <v>275</v>
      </c>
      <c r="M1763" s="203">
        <v>200</v>
      </c>
      <c r="N1763" s="203">
        <v>125</v>
      </c>
      <c r="O1763" s="204" t="s">
        <v>6122</v>
      </c>
      <c r="P1763" s="203" t="s">
        <v>6122</v>
      </c>
      <c r="Q1763" s="197"/>
      <c r="R1763" s="197" t="s">
        <v>3184</v>
      </c>
    </row>
    <row r="1764" spans="1:18" s="205" customFormat="1" ht="10.199999999999999">
      <c r="A1764" s="197" t="s">
        <v>3179</v>
      </c>
      <c r="B1764" s="197" t="s">
        <v>5725</v>
      </c>
      <c r="C1764" s="198">
        <v>2607990032</v>
      </c>
      <c r="D1764" s="199" t="s">
        <v>6123</v>
      </c>
      <c r="E1764" s="628"/>
      <c r="F1764" s="201">
        <f t="shared" si="28"/>
        <v>6.492</v>
      </c>
      <c r="G1764" s="201">
        <v>5.41</v>
      </c>
      <c r="H1764" s="199"/>
      <c r="I1764" s="197"/>
      <c r="J1764" s="197" t="s">
        <v>528</v>
      </c>
      <c r="K1764" s="202">
        <v>3165140093613</v>
      </c>
      <c r="L1764" s="203">
        <v>250</v>
      </c>
      <c r="M1764" s="203">
        <v>150</v>
      </c>
      <c r="N1764" s="203">
        <v>55</v>
      </c>
      <c r="O1764" s="204" t="s">
        <v>3436</v>
      </c>
      <c r="P1764" s="203" t="s">
        <v>3436</v>
      </c>
      <c r="Q1764" s="197"/>
      <c r="R1764" s="197" t="s">
        <v>3184</v>
      </c>
    </row>
    <row r="1765" spans="1:18" s="205" customFormat="1" ht="10.199999999999999">
      <c r="A1765" s="197" t="s">
        <v>3179</v>
      </c>
      <c r="B1765" s="197" t="s">
        <v>5725</v>
      </c>
      <c r="C1765" s="198">
        <v>2607990034</v>
      </c>
      <c r="D1765" s="199" t="s">
        <v>6123</v>
      </c>
      <c r="E1765" s="628"/>
      <c r="F1765" s="201">
        <f t="shared" si="28"/>
        <v>8.6999999999999993</v>
      </c>
      <c r="G1765" s="201">
        <v>7.25</v>
      </c>
      <c r="H1765" s="199"/>
      <c r="I1765" s="197"/>
      <c r="J1765" s="197" t="s">
        <v>528</v>
      </c>
      <c r="K1765" s="202" t="s">
        <v>6124</v>
      </c>
      <c r="L1765" s="203">
        <v>225</v>
      </c>
      <c r="M1765" s="203">
        <v>150</v>
      </c>
      <c r="N1765" s="203">
        <v>58</v>
      </c>
      <c r="O1765" s="204" t="s">
        <v>3282</v>
      </c>
      <c r="P1765" s="203" t="s">
        <v>3282</v>
      </c>
      <c r="Q1765" s="197"/>
      <c r="R1765" s="197" t="s">
        <v>3184</v>
      </c>
    </row>
    <row r="1766" spans="1:18" s="205" customFormat="1" ht="10.199999999999999">
      <c r="A1766" s="197" t="s">
        <v>3179</v>
      </c>
      <c r="B1766" s="197" t="s">
        <v>5725</v>
      </c>
      <c r="C1766" s="198">
        <v>2607990036</v>
      </c>
      <c r="D1766" s="199" t="s">
        <v>6125</v>
      </c>
      <c r="E1766" s="628"/>
      <c r="F1766" s="201">
        <f t="shared" si="28"/>
        <v>26.783999999999999</v>
      </c>
      <c r="G1766" s="201">
        <v>22.32</v>
      </c>
      <c r="H1766" s="199"/>
      <c r="I1766" s="197"/>
      <c r="J1766" s="197" t="s">
        <v>1471</v>
      </c>
      <c r="K1766" s="202" t="s">
        <v>6126</v>
      </c>
      <c r="L1766" s="203">
        <v>220</v>
      </c>
      <c r="M1766" s="203">
        <v>150</v>
      </c>
      <c r="N1766" s="203">
        <v>80</v>
      </c>
      <c r="O1766" s="204" t="s">
        <v>3219</v>
      </c>
      <c r="P1766" s="203" t="s">
        <v>3219</v>
      </c>
      <c r="Q1766" s="197"/>
      <c r="R1766" s="197" t="s">
        <v>3184</v>
      </c>
    </row>
    <row r="1767" spans="1:18" s="205" customFormat="1" ht="10.199999999999999">
      <c r="A1767" s="197" t="s">
        <v>3179</v>
      </c>
      <c r="B1767" s="197" t="s">
        <v>5725</v>
      </c>
      <c r="C1767" s="198">
        <v>2607990037</v>
      </c>
      <c r="D1767" s="199" t="s">
        <v>6127</v>
      </c>
      <c r="E1767" s="628"/>
      <c r="F1767" s="201">
        <f t="shared" si="28"/>
        <v>6.3479999999999999</v>
      </c>
      <c r="G1767" s="201">
        <v>5.29</v>
      </c>
      <c r="H1767" s="199"/>
      <c r="I1767" s="197"/>
      <c r="J1767" s="197" t="s">
        <v>411</v>
      </c>
      <c r="K1767" s="202" t="s">
        <v>6128</v>
      </c>
      <c r="L1767" s="203">
        <v>260</v>
      </c>
      <c r="M1767" s="203">
        <v>150</v>
      </c>
      <c r="N1767" s="203">
        <v>90</v>
      </c>
      <c r="O1767" s="204" t="s">
        <v>3360</v>
      </c>
      <c r="P1767" s="203" t="s">
        <v>3360</v>
      </c>
      <c r="Q1767" s="197"/>
      <c r="R1767" s="197" t="s">
        <v>3184</v>
      </c>
    </row>
    <row r="1768" spans="1:18" s="205" customFormat="1" ht="10.199999999999999">
      <c r="A1768" s="197" t="s">
        <v>3179</v>
      </c>
      <c r="B1768" s="197" t="s">
        <v>5725</v>
      </c>
      <c r="C1768" s="198">
        <v>2607990038</v>
      </c>
      <c r="D1768" s="199" t="s">
        <v>6129</v>
      </c>
      <c r="E1768" s="628"/>
      <c r="F1768" s="201">
        <f t="shared" si="28"/>
        <v>12.504</v>
      </c>
      <c r="G1768" s="201">
        <v>10.42</v>
      </c>
      <c r="H1768" s="199"/>
      <c r="I1768" s="197"/>
      <c r="J1768" s="197" t="s">
        <v>411</v>
      </c>
      <c r="K1768" s="202" t="s">
        <v>6130</v>
      </c>
      <c r="L1768" s="203">
        <v>275</v>
      </c>
      <c r="M1768" s="203">
        <v>150</v>
      </c>
      <c r="N1768" s="203">
        <v>80</v>
      </c>
      <c r="O1768" s="204" t="s">
        <v>4914</v>
      </c>
      <c r="P1768" s="203" t="s">
        <v>4914</v>
      </c>
      <c r="Q1768" s="197"/>
      <c r="R1768" s="197" t="s">
        <v>3184</v>
      </c>
    </row>
    <row r="1769" spans="1:18" s="205" customFormat="1" ht="10.199999999999999">
      <c r="A1769" s="197" t="s">
        <v>3179</v>
      </c>
      <c r="B1769" s="197" t="s">
        <v>5725</v>
      </c>
      <c r="C1769" s="198">
        <v>2607990041</v>
      </c>
      <c r="D1769" s="199" t="s">
        <v>6131</v>
      </c>
      <c r="E1769" s="628"/>
      <c r="F1769" s="201">
        <f t="shared" si="28"/>
        <v>6.06</v>
      </c>
      <c r="G1769" s="201">
        <v>5.05</v>
      </c>
      <c r="H1769" s="199"/>
      <c r="I1769" s="197"/>
      <c r="J1769" s="197" t="s">
        <v>411</v>
      </c>
      <c r="K1769" s="202" t="s">
        <v>6132</v>
      </c>
      <c r="L1769" s="203">
        <v>260</v>
      </c>
      <c r="M1769" s="203">
        <v>114</v>
      </c>
      <c r="N1769" s="203">
        <v>42</v>
      </c>
      <c r="O1769" s="204" t="s">
        <v>3780</v>
      </c>
      <c r="P1769" s="203" t="s">
        <v>3780</v>
      </c>
      <c r="Q1769" s="197"/>
      <c r="R1769" s="197" t="s">
        <v>3184</v>
      </c>
    </row>
    <row r="1770" spans="1:18" s="205" customFormat="1" ht="10.199999999999999">
      <c r="A1770" s="197" t="s">
        <v>3179</v>
      </c>
      <c r="B1770" s="197" t="s">
        <v>5725</v>
      </c>
      <c r="C1770" s="198">
        <v>2607990042</v>
      </c>
      <c r="D1770" s="199" t="s">
        <v>6133</v>
      </c>
      <c r="E1770" s="628"/>
      <c r="F1770" s="201">
        <f t="shared" si="28"/>
        <v>13.860000000000001</v>
      </c>
      <c r="G1770" s="201">
        <v>11.55</v>
      </c>
      <c r="H1770" s="199"/>
      <c r="I1770" s="197"/>
      <c r="J1770" s="197" t="s">
        <v>411</v>
      </c>
      <c r="K1770" s="202">
        <v>3165140093712</v>
      </c>
      <c r="L1770" s="203">
        <v>210</v>
      </c>
      <c r="M1770" s="203">
        <v>190</v>
      </c>
      <c r="N1770" s="203">
        <v>90</v>
      </c>
      <c r="O1770" s="204" t="s">
        <v>3496</v>
      </c>
      <c r="P1770" s="203" t="s">
        <v>3496</v>
      </c>
      <c r="Q1770" s="197"/>
      <c r="R1770" s="197" t="s">
        <v>3184</v>
      </c>
    </row>
    <row r="1771" spans="1:18" s="205" customFormat="1" ht="10.199999999999999">
      <c r="A1771" s="197" t="s">
        <v>3179</v>
      </c>
      <c r="B1771" s="197" t="s">
        <v>5725</v>
      </c>
      <c r="C1771" s="198">
        <v>2607990043</v>
      </c>
      <c r="D1771" s="199" t="s">
        <v>6133</v>
      </c>
      <c r="E1771" s="628"/>
      <c r="F1771" s="201">
        <f t="shared" si="28"/>
        <v>32.712000000000003</v>
      </c>
      <c r="G1771" s="201">
        <v>27.26</v>
      </c>
      <c r="H1771" s="199"/>
      <c r="I1771" s="197"/>
      <c r="J1771" s="197" t="s">
        <v>411</v>
      </c>
      <c r="K1771" s="202" t="s">
        <v>6134</v>
      </c>
      <c r="L1771" s="203">
        <v>240</v>
      </c>
      <c r="M1771" s="203">
        <v>200</v>
      </c>
      <c r="N1771" s="203">
        <v>100</v>
      </c>
      <c r="O1771" s="204" t="s">
        <v>6135</v>
      </c>
      <c r="P1771" s="203" t="s">
        <v>6135</v>
      </c>
      <c r="Q1771" s="197"/>
      <c r="R1771" s="197" t="s">
        <v>3184</v>
      </c>
    </row>
    <row r="1772" spans="1:18" s="205" customFormat="1" ht="10.199999999999999">
      <c r="A1772" s="197" t="s">
        <v>3179</v>
      </c>
      <c r="B1772" s="197" t="s">
        <v>5725</v>
      </c>
      <c r="C1772" s="198">
        <v>2607990044</v>
      </c>
      <c r="D1772" s="199" t="s">
        <v>6136</v>
      </c>
      <c r="E1772" s="628"/>
      <c r="F1772" s="201">
        <f t="shared" si="28"/>
        <v>4.2</v>
      </c>
      <c r="G1772" s="201">
        <v>3.5</v>
      </c>
      <c r="H1772" s="199"/>
      <c r="I1772" s="197"/>
      <c r="J1772" s="197" t="s">
        <v>411</v>
      </c>
      <c r="K1772" s="202" t="s">
        <v>6137</v>
      </c>
      <c r="L1772" s="203">
        <v>190</v>
      </c>
      <c r="M1772" s="203">
        <v>115</v>
      </c>
      <c r="N1772" s="203">
        <v>22</v>
      </c>
      <c r="O1772" s="204" t="s">
        <v>3369</v>
      </c>
      <c r="P1772" s="203" t="s">
        <v>3369</v>
      </c>
      <c r="Q1772" s="197"/>
      <c r="R1772" s="197" t="s">
        <v>3184</v>
      </c>
    </row>
    <row r="1773" spans="1:18" s="205" customFormat="1" ht="10.199999999999999">
      <c r="A1773" s="197" t="s">
        <v>3179</v>
      </c>
      <c r="B1773" s="197" t="s">
        <v>5725</v>
      </c>
      <c r="C1773" s="198">
        <v>2608438000</v>
      </c>
      <c r="D1773" s="199" t="s">
        <v>6162</v>
      </c>
      <c r="E1773" s="628"/>
      <c r="F1773" s="201">
        <f t="shared" si="28"/>
        <v>8.484</v>
      </c>
      <c r="G1773" s="201">
        <v>7.07</v>
      </c>
      <c r="H1773" s="199"/>
      <c r="I1773" s="197"/>
      <c r="J1773" s="197" t="s">
        <v>421</v>
      </c>
      <c r="K1773" s="202" t="s">
        <v>6163</v>
      </c>
      <c r="L1773" s="203">
        <v>405</v>
      </c>
      <c r="M1773" s="203">
        <v>320</v>
      </c>
      <c r="N1773" s="203">
        <v>80</v>
      </c>
      <c r="O1773" s="204" t="s">
        <v>4858</v>
      </c>
      <c r="P1773" s="203" t="s">
        <v>4858</v>
      </c>
      <c r="Q1773" s="197"/>
      <c r="R1773" s="197" t="s">
        <v>3184</v>
      </c>
    </row>
    <row r="1774" spans="1:18" s="205" customFormat="1" ht="10.199999999999999">
      <c r="A1774" s="197" t="s">
        <v>3179</v>
      </c>
      <c r="B1774" s="197" t="s">
        <v>5725</v>
      </c>
      <c r="C1774" s="198">
        <v>2608438001</v>
      </c>
      <c r="D1774" s="199" t="s">
        <v>6164</v>
      </c>
      <c r="E1774" s="628"/>
      <c r="F1774" s="201">
        <f t="shared" si="28"/>
        <v>8.484</v>
      </c>
      <c r="G1774" s="201">
        <v>7.07</v>
      </c>
      <c r="H1774" s="199"/>
      <c r="I1774" s="197"/>
      <c r="J1774" s="197" t="s">
        <v>421</v>
      </c>
      <c r="K1774" s="202" t="s">
        <v>6165</v>
      </c>
      <c r="L1774" s="203">
        <v>400</v>
      </c>
      <c r="M1774" s="203">
        <v>310</v>
      </c>
      <c r="N1774" s="203">
        <v>60</v>
      </c>
      <c r="O1774" s="204" t="s">
        <v>3863</v>
      </c>
      <c r="P1774" s="203" t="s">
        <v>3863</v>
      </c>
      <c r="Q1774" s="197"/>
      <c r="R1774" s="197" t="s">
        <v>3184</v>
      </c>
    </row>
    <row r="1775" spans="1:18" s="205" customFormat="1" ht="10.199999999999999">
      <c r="A1775" s="197" t="s">
        <v>3179</v>
      </c>
      <c r="B1775" s="197" t="s">
        <v>5725</v>
      </c>
      <c r="C1775" s="198">
        <v>2608438003</v>
      </c>
      <c r="D1775" s="199" t="s">
        <v>6166</v>
      </c>
      <c r="E1775" s="628"/>
      <c r="F1775" s="201">
        <f t="shared" si="28"/>
        <v>4.7640000000000002</v>
      </c>
      <c r="G1775" s="201">
        <v>3.97</v>
      </c>
      <c r="H1775" s="199"/>
      <c r="I1775" s="197"/>
      <c r="J1775" s="197" t="s">
        <v>421</v>
      </c>
      <c r="K1775" s="202" t="s">
        <v>6167</v>
      </c>
      <c r="L1775" s="203">
        <v>315</v>
      </c>
      <c r="M1775" s="203">
        <v>205</v>
      </c>
      <c r="N1775" s="203">
        <v>60</v>
      </c>
      <c r="O1775" s="204" t="s">
        <v>3504</v>
      </c>
      <c r="P1775" s="203" t="s">
        <v>3504</v>
      </c>
      <c r="Q1775" s="197"/>
      <c r="R1775" s="197" t="s">
        <v>3184</v>
      </c>
    </row>
    <row r="1776" spans="1:18" s="205" customFormat="1" ht="10.199999999999999">
      <c r="A1776" s="197" t="s">
        <v>3179</v>
      </c>
      <c r="B1776" s="197" t="s">
        <v>5725</v>
      </c>
      <c r="C1776" s="198">
        <v>2608438004</v>
      </c>
      <c r="D1776" s="199" t="s">
        <v>6168</v>
      </c>
      <c r="E1776" s="628"/>
      <c r="F1776" s="201">
        <f t="shared" si="28"/>
        <v>4.7640000000000002</v>
      </c>
      <c r="G1776" s="201">
        <v>3.97</v>
      </c>
      <c r="H1776" s="199"/>
      <c r="I1776" s="197"/>
      <c r="J1776" s="197" t="s">
        <v>421</v>
      </c>
      <c r="K1776" s="202" t="s">
        <v>6169</v>
      </c>
      <c r="L1776" s="203">
        <v>315</v>
      </c>
      <c r="M1776" s="203">
        <v>205</v>
      </c>
      <c r="N1776" s="203">
        <v>60</v>
      </c>
      <c r="O1776" s="204" t="s">
        <v>6170</v>
      </c>
      <c r="P1776" s="203" t="s">
        <v>6170</v>
      </c>
      <c r="Q1776" s="197"/>
      <c r="R1776" s="197" t="s">
        <v>3184</v>
      </c>
    </row>
    <row r="1777" spans="1:18" s="205" customFormat="1" ht="10.199999999999999">
      <c r="A1777" s="197" t="s">
        <v>3179</v>
      </c>
      <c r="B1777" s="197" t="s">
        <v>5725</v>
      </c>
      <c r="C1777" s="198">
        <v>2608438005</v>
      </c>
      <c r="D1777" s="199" t="s">
        <v>6171</v>
      </c>
      <c r="E1777" s="628"/>
      <c r="F1777" s="201">
        <f t="shared" si="28"/>
        <v>8.484</v>
      </c>
      <c r="G1777" s="201">
        <v>7.07</v>
      </c>
      <c r="H1777" s="199"/>
      <c r="I1777" s="197"/>
      <c r="J1777" s="197" t="s">
        <v>421</v>
      </c>
      <c r="K1777" s="202" t="s">
        <v>6172</v>
      </c>
      <c r="L1777" s="203">
        <v>400</v>
      </c>
      <c r="M1777" s="203">
        <v>310</v>
      </c>
      <c r="N1777" s="203">
        <v>110</v>
      </c>
      <c r="O1777" s="204" t="s">
        <v>4003</v>
      </c>
      <c r="P1777" s="203" t="s">
        <v>4003</v>
      </c>
      <c r="Q1777" s="197"/>
      <c r="R1777" s="197" t="s">
        <v>3184</v>
      </c>
    </row>
    <row r="1778" spans="1:18" s="205" customFormat="1" ht="10.199999999999999">
      <c r="A1778" s="197" t="s">
        <v>3179</v>
      </c>
      <c r="B1778" s="197" t="s">
        <v>5725</v>
      </c>
      <c r="C1778" s="198">
        <v>2608438006</v>
      </c>
      <c r="D1778" s="199" t="s">
        <v>6173</v>
      </c>
      <c r="E1778" s="628"/>
      <c r="F1778" s="201">
        <f t="shared" si="28"/>
        <v>8.484</v>
      </c>
      <c r="G1778" s="201">
        <v>7.07</v>
      </c>
      <c r="H1778" s="199"/>
      <c r="I1778" s="197"/>
      <c r="J1778" s="197" t="s">
        <v>421</v>
      </c>
      <c r="K1778" s="202" t="s">
        <v>6174</v>
      </c>
      <c r="L1778" s="203">
        <v>400</v>
      </c>
      <c r="M1778" s="203">
        <v>310</v>
      </c>
      <c r="N1778" s="203">
        <v>55</v>
      </c>
      <c r="O1778" s="204" t="s">
        <v>4174</v>
      </c>
      <c r="P1778" s="203" t="s">
        <v>4174</v>
      </c>
      <c r="Q1778" s="197"/>
      <c r="R1778" s="197" t="s">
        <v>3184</v>
      </c>
    </row>
    <row r="1779" spans="1:18" s="205" customFormat="1" ht="10.199999999999999">
      <c r="A1779" s="197" t="s">
        <v>3179</v>
      </c>
      <c r="B1779" s="197" t="s">
        <v>5725</v>
      </c>
      <c r="C1779" s="198">
        <v>2608438007</v>
      </c>
      <c r="D1779" s="199" t="s">
        <v>6175</v>
      </c>
      <c r="E1779" s="628"/>
      <c r="F1779" s="201">
        <f t="shared" si="28"/>
        <v>8.484</v>
      </c>
      <c r="G1779" s="201">
        <v>7.07</v>
      </c>
      <c r="H1779" s="199"/>
      <c r="I1779" s="197"/>
      <c r="J1779" s="197" t="s">
        <v>421</v>
      </c>
      <c r="K1779" s="202" t="s">
        <v>6176</v>
      </c>
      <c r="L1779" s="203">
        <v>405</v>
      </c>
      <c r="M1779" s="203">
        <v>330</v>
      </c>
      <c r="N1779" s="203">
        <v>80</v>
      </c>
      <c r="O1779" s="204" t="s">
        <v>4174</v>
      </c>
      <c r="P1779" s="203" t="s">
        <v>4174</v>
      </c>
      <c r="Q1779" s="197"/>
      <c r="R1779" s="197" t="s">
        <v>3184</v>
      </c>
    </row>
    <row r="1780" spans="1:18" s="205" customFormat="1" ht="10.199999999999999">
      <c r="A1780" s="197" t="s">
        <v>3179</v>
      </c>
      <c r="B1780" s="197" t="s">
        <v>5725</v>
      </c>
      <c r="C1780" s="198">
        <v>2608438008</v>
      </c>
      <c r="D1780" s="199" t="s">
        <v>6177</v>
      </c>
      <c r="E1780" s="628"/>
      <c r="F1780" s="201">
        <f t="shared" si="28"/>
        <v>8.484</v>
      </c>
      <c r="G1780" s="201">
        <v>7.07</v>
      </c>
      <c r="H1780" s="199"/>
      <c r="I1780" s="197"/>
      <c r="J1780" s="197" t="s">
        <v>421</v>
      </c>
      <c r="K1780" s="202" t="s">
        <v>6178</v>
      </c>
      <c r="L1780" s="203">
        <v>400</v>
      </c>
      <c r="M1780" s="203">
        <v>310</v>
      </c>
      <c r="N1780" s="203">
        <v>80</v>
      </c>
      <c r="O1780" s="204" t="s">
        <v>4174</v>
      </c>
      <c r="P1780" s="203" t="s">
        <v>4174</v>
      </c>
      <c r="Q1780" s="197"/>
      <c r="R1780" s="197" t="s">
        <v>3184</v>
      </c>
    </row>
    <row r="1781" spans="1:18" s="205" customFormat="1" ht="10.199999999999999">
      <c r="A1781" s="197" t="s">
        <v>3179</v>
      </c>
      <c r="B1781" s="197" t="s">
        <v>5725</v>
      </c>
      <c r="C1781" s="198">
        <v>2608438009</v>
      </c>
      <c r="D1781" s="199" t="s">
        <v>6179</v>
      </c>
      <c r="E1781" s="628"/>
      <c r="F1781" s="201">
        <f t="shared" si="28"/>
        <v>8.484</v>
      </c>
      <c r="G1781" s="201">
        <v>7.07</v>
      </c>
      <c r="H1781" s="199"/>
      <c r="I1781" s="197"/>
      <c r="J1781" s="197" t="s">
        <v>421</v>
      </c>
      <c r="K1781" s="202" t="s">
        <v>6180</v>
      </c>
      <c r="L1781" s="203">
        <v>395</v>
      </c>
      <c r="M1781" s="203">
        <v>305</v>
      </c>
      <c r="N1781" s="203">
        <v>80</v>
      </c>
      <c r="O1781" s="204" t="s">
        <v>4174</v>
      </c>
      <c r="P1781" s="203" t="s">
        <v>4174</v>
      </c>
      <c r="Q1781" s="197"/>
      <c r="R1781" s="197" t="s">
        <v>3184</v>
      </c>
    </row>
    <row r="1782" spans="1:18" s="205" customFormat="1" ht="10.199999999999999">
      <c r="A1782" s="197" t="s">
        <v>3179</v>
      </c>
      <c r="B1782" s="197" t="s">
        <v>5725</v>
      </c>
      <c r="C1782" s="198">
        <v>2608438010</v>
      </c>
      <c r="D1782" s="199" t="s">
        <v>6181</v>
      </c>
      <c r="E1782" s="628"/>
      <c r="F1782" s="201">
        <f t="shared" si="28"/>
        <v>8.484</v>
      </c>
      <c r="G1782" s="201">
        <v>7.07</v>
      </c>
      <c r="H1782" s="199"/>
      <c r="I1782" s="197"/>
      <c r="J1782" s="197" t="s">
        <v>421</v>
      </c>
      <c r="K1782" s="202" t="s">
        <v>6182</v>
      </c>
      <c r="L1782" s="203">
        <v>400</v>
      </c>
      <c r="M1782" s="203">
        <v>315</v>
      </c>
      <c r="N1782" s="203">
        <v>105</v>
      </c>
      <c r="O1782" s="204" t="s">
        <v>4018</v>
      </c>
      <c r="P1782" s="203" t="s">
        <v>4018</v>
      </c>
      <c r="Q1782" s="197"/>
      <c r="R1782" s="197" t="s">
        <v>3184</v>
      </c>
    </row>
    <row r="1783" spans="1:18" s="205" customFormat="1" ht="10.199999999999999">
      <c r="A1783" s="197" t="s">
        <v>3179</v>
      </c>
      <c r="B1783" s="197" t="s">
        <v>5725</v>
      </c>
      <c r="C1783" s="198">
        <v>2608438011</v>
      </c>
      <c r="D1783" s="199" t="s">
        <v>6183</v>
      </c>
      <c r="E1783" s="628"/>
      <c r="F1783" s="201">
        <f t="shared" si="28"/>
        <v>8.484</v>
      </c>
      <c r="G1783" s="201">
        <v>7.07</v>
      </c>
      <c r="H1783" s="199"/>
      <c r="I1783" s="197"/>
      <c r="J1783" s="197" t="s">
        <v>421</v>
      </c>
      <c r="K1783" s="202" t="s">
        <v>6184</v>
      </c>
      <c r="L1783" s="203">
        <v>400</v>
      </c>
      <c r="M1783" s="203">
        <v>310</v>
      </c>
      <c r="N1783" s="203">
        <v>60</v>
      </c>
      <c r="O1783" s="204" t="s">
        <v>4174</v>
      </c>
      <c r="P1783" s="203" t="s">
        <v>4174</v>
      </c>
      <c r="Q1783" s="197"/>
      <c r="R1783" s="197" t="s">
        <v>3184</v>
      </c>
    </row>
    <row r="1784" spans="1:18" s="205" customFormat="1" ht="10.199999999999999">
      <c r="A1784" s="197" t="s">
        <v>3179</v>
      </c>
      <c r="B1784" s="197" t="s">
        <v>5725</v>
      </c>
      <c r="C1784" s="198">
        <v>2608438012</v>
      </c>
      <c r="D1784" s="199" t="s">
        <v>6185</v>
      </c>
      <c r="E1784" s="628"/>
      <c r="F1784" s="201">
        <f t="shared" si="28"/>
        <v>8.484</v>
      </c>
      <c r="G1784" s="201">
        <v>7.07</v>
      </c>
      <c r="H1784" s="199"/>
      <c r="I1784" s="197"/>
      <c r="J1784" s="197" t="s">
        <v>421</v>
      </c>
      <c r="K1784" s="202" t="s">
        <v>6186</v>
      </c>
      <c r="L1784" s="203">
        <v>405</v>
      </c>
      <c r="M1784" s="203">
        <v>330</v>
      </c>
      <c r="N1784" s="203">
        <v>80</v>
      </c>
      <c r="O1784" s="204" t="s">
        <v>4915</v>
      </c>
      <c r="P1784" s="203" t="s">
        <v>4915</v>
      </c>
      <c r="Q1784" s="197"/>
      <c r="R1784" s="197" t="s">
        <v>3184</v>
      </c>
    </row>
    <row r="1785" spans="1:18" s="205" customFormat="1" ht="10.199999999999999">
      <c r="A1785" s="197" t="s">
        <v>3179</v>
      </c>
      <c r="B1785" s="197" t="s">
        <v>5725</v>
      </c>
      <c r="C1785" s="198">
        <v>2608438013</v>
      </c>
      <c r="D1785" s="199" t="s">
        <v>6187</v>
      </c>
      <c r="E1785" s="628"/>
      <c r="F1785" s="201">
        <f t="shared" si="28"/>
        <v>4.7640000000000002</v>
      </c>
      <c r="G1785" s="201">
        <v>3.97</v>
      </c>
      <c r="H1785" s="199"/>
      <c r="I1785" s="197"/>
      <c r="J1785" s="197" t="s">
        <v>421</v>
      </c>
      <c r="K1785" s="202" t="s">
        <v>6188</v>
      </c>
      <c r="L1785" s="203">
        <v>325</v>
      </c>
      <c r="M1785" s="203">
        <v>200</v>
      </c>
      <c r="N1785" s="203">
        <v>60</v>
      </c>
      <c r="O1785" s="204" t="s">
        <v>3244</v>
      </c>
      <c r="P1785" s="203" t="s">
        <v>3244</v>
      </c>
      <c r="Q1785" s="197"/>
      <c r="R1785" s="197" t="s">
        <v>3184</v>
      </c>
    </row>
    <row r="1786" spans="1:18" s="205" customFormat="1" ht="10.199999999999999">
      <c r="A1786" s="197" t="s">
        <v>3179</v>
      </c>
      <c r="B1786" s="197" t="s">
        <v>5725</v>
      </c>
      <c r="C1786" s="198">
        <v>2608438014</v>
      </c>
      <c r="D1786" s="199" t="s">
        <v>6189</v>
      </c>
      <c r="E1786" s="628"/>
      <c r="F1786" s="201">
        <f t="shared" si="28"/>
        <v>4.7640000000000002</v>
      </c>
      <c r="G1786" s="201">
        <v>3.97</v>
      </c>
      <c r="H1786" s="199"/>
      <c r="I1786" s="197"/>
      <c r="J1786" s="197" t="s">
        <v>421</v>
      </c>
      <c r="K1786" s="202" t="s">
        <v>6190</v>
      </c>
      <c r="L1786" s="203">
        <v>315</v>
      </c>
      <c r="M1786" s="203">
        <v>200</v>
      </c>
      <c r="N1786" s="203">
        <v>60</v>
      </c>
      <c r="O1786" s="204" t="s">
        <v>4914</v>
      </c>
      <c r="P1786" s="203" t="s">
        <v>4914</v>
      </c>
      <c r="Q1786" s="197"/>
      <c r="R1786" s="197" t="s">
        <v>3184</v>
      </c>
    </row>
    <row r="1787" spans="1:18" s="205" customFormat="1" ht="10.199999999999999">
      <c r="A1787" s="197" t="s">
        <v>3179</v>
      </c>
      <c r="B1787" s="197" t="s">
        <v>5725</v>
      </c>
      <c r="C1787" s="198">
        <v>2608438015</v>
      </c>
      <c r="D1787" s="199" t="s">
        <v>6191</v>
      </c>
      <c r="E1787" s="628"/>
      <c r="F1787" s="201">
        <f t="shared" si="28"/>
        <v>8.484</v>
      </c>
      <c r="G1787" s="201">
        <v>7.07</v>
      </c>
      <c r="H1787" s="199"/>
      <c r="I1787" s="197"/>
      <c r="J1787" s="197" t="s">
        <v>421</v>
      </c>
      <c r="K1787" s="202" t="s">
        <v>6192</v>
      </c>
      <c r="L1787" s="203">
        <v>405</v>
      </c>
      <c r="M1787" s="203">
        <v>320</v>
      </c>
      <c r="N1787" s="203">
        <v>120</v>
      </c>
      <c r="O1787" s="204" t="s">
        <v>4003</v>
      </c>
      <c r="P1787" s="203" t="s">
        <v>4003</v>
      </c>
      <c r="Q1787" s="197"/>
      <c r="R1787" s="197" t="s">
        <v>3184</v>
      </c>
    </row>
    <row r="1788" spans="1:18" s="205" customFormat="1" ht="10.199999999999999">
      <c r="A1788" s="197" t="s">
        <v>3179</v>
      </c>
      <c r="B1788" s="197" t="s">
        <v>5725</v>
      </c>
      <c r="C1788" s="198">
        <v>2608438016</v>
      </c>
      <c r="D1788" s="199" t="s">
        <v>6193</v>
      </c>
      <c r="E1788" s="628"/>
      <c r="F1788" s="201">
        <f t="shared" si="28"/>
        <v>8.484</v>
      </c>
      <c r="G1788" s="201">
        <v>7.07</v>
      </c>
      <c r="H1788" s="199"/>
      <c r="I1788" s="197"/>
      <c r="J1788" s="197" t="s">
        <v>421</v>
      </c>
      <c r="K1788" s="202" t="s">
        <v>6194</v>
      </c>
      <c r="L1788" s="203">
        <v>400</v>
      </c>
      <c r="M1788" s="203">
        <v>310</v>
      </c>
      <c r="N1788" s="203">
        <v>80</v>
      </c>
      <c r="O1788" s="204" t="s">
        <v>4174</v>
      </c>
      <c r="P1788" s="203" t="s">
        <v>4174</v>
      </c>
      <c r="Q1788" s="197"/>
      <c r="R1788" s="197" t="s">
        <v>3184</v>
      </c>
    </row>
    <row r="1789" spans="1:18" s="205" customFormat="1" ht="10.199999999999999">
      <c r="A1789" s="197" t="s">
        <v>3179</v>
      </c>
      <c r="B1789" s="197" t="s">
        <v>5725</v>
      </c>
      <c r="C1789" s="198">
        <v>2608438017</v>
      </c>
      <c r="D1789" s="199" t="s">
        <v>6195</v>
      </c>
      <c r="E1789" s="628"/>
      <c r="F1789" s="201">
        <f t="shared" si="28"/>
        <v>8.484</v>
      </c>
      <c r="G1789" s="201">
        <v>7.07</v>
      </c>
      <c r="H1789" s="199"/>
      <c r="I1789" s="197"/>
      <c r="J1789" s="197" t="s">
        <v>421</v>
      </c>
      <c r="K1789" s="202" t="s">
        <v>6196</v>
      </c>
      <c r="L1789" s="203">
        <v>400</v>
      </c>
      <c r="M1789" s="203">
        <v>330</v>
      </c>
      <c r="N1789" s="203">
        <v>80</v>
      </c>
      <c r="O1789" s="204" t="s">
        <v>4917</v>
      </c>
      <c r="P1789" s="203" t="s">
        <v>4917</v>
      </c>
      <c r="Q1789" s="197"/>
      <c r="R1789" s="197" t="s">
        <v>3184</v>
      </c>
    </row>
    <row r="1790" spans="1:18" s="205" customFormat="1" ht="10.199999999999999">
      <c r="A1790" s="197" t="s">
        <v>3179</v>
      </c>
      <c r="B1790" s="197" t="s">
        <v>5725</v>
      </c>
      <c r="C1790" s="198">
        <v>2608438018</v>
      </c>
      <c r="D1790" s="199" t="s">
        <v>6183</v>
      </c>
      <c r="E1790" s="628"/>
      <c r="F1790" s="201">
        <f t="shared" si="28"/>
        <v>4.7640000000000002</v>
      </c>
      <c r="G1790" s="201">
        <v>3.97</v>
      </c>
      <c r="H1790" s="199"/>
      <c r="I1790" s="197"/>
      <c r="J1790" s="197" t="s">
        <v>421</v>
      </c>
      <c r="K1790" s="202" t="s">
        <v>6197</v>
      </c>
      <c r="L1790" s="203">
        <v>320</v>
      </c>
      <c r="M1790" s="203">
        <v>205</v>
      </c>
      <c r="N1790" s="203">
        <v>65</v>
      </c>
      <c r="O1790" s="204" t="s">
        <v>4914</v>
      </c>
      <c r="P1790" s="203" t="s">
        <v>4914</v>
      </c>
      <c r="Q1790" s="197"/>
      <c r="R1790" s="197" t="s">
        <v>3184</v>
      </c>
    </row>
    <row r="1791" spans="1:18" s="205" customFormat="1" ht="10.199999999999999">
      <c r="A1791" s="197" t="s">
        <v>3179</v>
      </c>
      <c r="B1791" s="197" t="s">
        <v>5725</v>
      </c>
      <c r="C1791" s="198">
        <v>2608438019</v>
      </c>
      <c r="D1791" s="199" t="s">
        <v>6198</v>
      </c>
      <c r="E1791" s="628"/>
      <c r="F1791" s="201">
        <f t="shared" si="28"/>
        <v>8.484</v>
      </c>
      <c r="G1791" s="201">
        <v>7.07</v>
      </c>
      <c r="H1791" s="199"/>
      <c r="I1791" s="197"/>
      <c r="J1791" s="197" t="s">
        <v>421</v>
      </c>
      <c r="K1791" s="202" t="s">
        <v>6199</v>
      </c>
      <c r="L1791" s="203">
        <v>400</v>
      </c>
      <c r="M1791" s="203">
        <v>330</v>
      </c>
      <c r="N1791" s="203">
        <v>80</v>
      </c>
      <c r="O1791" s="204" t="s">
        <v>3807</v>
      </c>
      <c r="P1791" s="203" t="s">
        <v>3807</v>
      </c>
      <c r="Q1791" s="197"/>
      <c r="R1791" s="197" t="s">
        <v>3184</v>
      </c>
    </row>
    <row r="1792" spans="1:18" s="205" customFormat="1" ht="10.199999999999999">
      <c r="A1792" s="197" t="s">
        <v>3179</v>
      </c>
      <c r="B1792" s="197" t="s">
        <v>5725</v>
      </c>
      <c r="C1792" s="198">
        <v>2608438020</v>
      </c>
      <c r="D1792" s="199" t="s">
        <v>6200</v>
      </c>
      <c r="E1792" s="628"/>
      <c r="F1792" s="201">
        <f t="shared" si="28"/>
        <v>8.484</v>
      </c>
      <c r="G1792" s="201">
        <v>7.07</v>
      </c>
      <c r="H1792" s="199"/>
      <c r="I1792" s="197"/>
      <c r="J1792" s="197" t="s">
        <v>528</v>
      </c>
      <c r="K1792" s="202" t="s">
        <v>6201</v>
      </c>
      <c r="L1792" s="203"/>
      <c r="M1792" s="203"/>
      <c r="N1792" s="203"/>
      <c r="O1792" s="204"/>
      <c r="P1792" s="203"/>
      <c r="Q1792" s="197"/>
      <c r="R1792" s="197" t="s">
        <v>3184</v>
      </c>
    </row>
    <row r="1793" spans="1:18" s="205" customFormat="1" ht="10.199999999999999">
      <c r="A1793" s="197" t="s">
        <v>3179</v>
      </c>
      <c r="B1793" s="197" t="s">
        <v>5725</v>
      </c>
      <c r="C1793" s="198">
        <v>2608438021</v>
      </c>
      <c r="D1793" s="199" t="s">
        <v>6202</v>
      </c>
      <c r="E1793" s="628"/>
      <c r="F1793" s="201">
        <f t="shared" si="28"/>
        <v>185.316</v>
      </c>
      <c r="G1793" s="201">
        <v>154.43</v>
      </c>
      <c r="H1793" s="199"/>
      <c r="I1793" s="197"/>
      <c r="J1793" s="197" t="s">
        <v>528</v>
      </c>
      <c r="K1793" s="202" t="s">
        <v>6203</v>
      </c>
      <c r="L1793" s="203">
        <v>800</v>
      </c>
      <c r="M1793" s="203">
        <v>500</v>
      </c>
      <c r="N1793" s="203">
        <v>80</v>
      </c>
      <c r="O1793" s="204" t="s">
        <v>6204</v>
      </c>
      <c r="P1793" s="203" t="s">
        <v>6204</v>
      </c>
      <c r="Q1793" s="197"/>
      <c r="R1793" s="197" t="s">
        <v>3184</v>
      </c>
    </row>
    <row r="1794" spans="1:18" s="205" customFormat="1" ht="10.199999999999999">
      <c r="A1794" s="197" t="s">
        <v>3179</v>
      </c>
      <c r="B1794" s="197" t="s">
        <v>5725</v>
      </c>
      <c r="C1794" s="198">
        <v>2608438024</v>
      </c>
      <c r="D1794" s="199" t="s">
        <v>6205</v>
      </c>
      <c r="E1794" s="628"/>
      <c r="F1794" s="201">
        <f t="shared" si="28"/>
        <v>30.023999999999997</v>
      </c>
      <c r="G1794" s="201">
        <v>25.02</v>
      </c>
      <c r="H1794" s="199"/>
      <c r="I1794" s="197"/>
      <c r="J1794" s="197" t="s">
        <v>421</v>
      </c>
      <c r="K1794" s="202" t="s">
        <v>6206</v>
      </c>
      <c r="L1794" s="203">
        <v>410</v>
      </c>
      <c r="M1794" s="203">
        <v>320</v>
      </c>
      <c r="N1794" s="203">
        <v>60</v>
      </c>
      <c r="O1794" s="204" t="s">
        <v>4192</v>
      </c>
      <c r="P1794" s="203" t="s">
        <v>4192</v>
      </c>
      <c r="Q1794" s="197"/>
      <c r="R1794" s="197" t="s">
        <v>3184</v>
      </c>
    </row>
    <row r="1795" spans="1:18" s="205" customFormat="1" ht="10.199999999999999">
      <c r="A1795" s="199" t="s">
        <v>3179</v>
      </c>
      <c r="B1795" s="199" t="s">
        <v>5725</v>
      </c>
      <c r="C1795" s="198">
        <v>2608438030</v>
      </c>
      <c r="D1795" s="199" t="s">
        <v>6207</v>
      </c>
      <c r="E1795" s="628"/>
      <c r="F1795" s="201">
        <f t="shared" si="28"/>
        <v>5.0039999999999996</v>
      </c>
      <c r="G1795" s="201">
        <v>4.17</v>
      </c>
      <c r="H1795" s="199"/>
      <c r="I1795" s="199"/>
      <c r="J1795" s="199" t="s">
        <v>421</v>
      </c>
      <c r="K1795" s="202" t="s">
        <v>6208</v>
      </c>
      <c r="L1795" s="203">
        <v>199</v>
      </c>
      <c r="M1795" s="203">
        <v>313</v>
      </c>
      <c r="N1795" s="203">
        <v>62</v>
      </c>
      <c r="O1795" s="204">
        <v>0.14199999999999999</v>
      </c>
      <c r="P1795" s="203">
        <v>0.14199999999999999</v>
      </c>
      <c r="Q1795" s="199"/>
      <c r="R1795" s="632" t="s">
        <v>6209</v>
      </c>
    </row>
    <row r="1796" spans="1:18" s="205" customFormat="1" ht="10.199999999999999">
      <c r="A1796" s="199" t="s">
        <v>3179</v>
      </c>
      <c r="B1796" s="199" t="s">
        <v>5725</v>
      </c>
      <c r="C1796" s="198">
        <v>2608438031</v>
      </c>
      <c r="D1796" s="199" t="s">
        <v>6210</v>
      </c>
      <c r="E1796" s="628"/>
      <c r="F1796" s="201">
        <f t="shared" si="28"/>
        <v>5.0039999999999996</v>
      </c>
      <c r="G1796" s="201">
        <v>4.17</v>
      </c>
      <c r="H1796" s="199"/>
      <c r="I1796" s="199"/>
      <c r="J1796" s="199" t="s">
        <v>421</v>
      </c>
      <c r="K1796" s="202" t="s">
        <v>6211</v>
      </c>
      <c r="L1796" s="203">
        <v>199</v>
      </c>
      <c r="M1796" s="203">
        <v>313</v>
      </c>
      <c r="N1796" s="203">
        <v>62</v>
      </c>
      <c r="O1796" s="204">
        <v>0.13200000000000001</v>
      </c>
      <c r="P1796" s="203">
        <v>0.13200000000000001</v>
      </c>
      <c r="Q1796" s="199"/>
      <c r="R1796" s="632" t="s">
        <v>6209</v>
      </c>
    </row>
    <row r="1797" spans="1:18" s="205" customFormat="1" ht="10.199999999999999">
      <c r="A1797" s="199" t="s">
        <v>3179</v>
      </c>
      <c r="B1797" s="199" t="s">
        <v>5725</v>
      </c>
      <c r="C1797" s="198">
        <v>2608438032</v>
      </c>
      <c r="D1797" s="199" t="s">
        <v>6207</v>
      </c>
      <c r="E1797" s="628"/>
      <c r="F1797" s="201">
        <f t="shared" si="28"/>
        <v>5.0039999999999996</v>
      </c>
      <c r="G1797" s="201">
        <v>4.17</v>
      </c>
      <c r="H1797" s="199"/>
      <c r="I1797" s="199"/>
      <c r="J1797" s="199" t="s">
        <v>421</v>
      </c>
      <c r="K1797" s="202" t="s">
        <v>6212</v>
      </c>
      <c r="L1797" s="203">
        <v>172</v>
      </c>
      <c r="M1797" s="203">
        <v>106</v>
      </c>
      <c r="N1797" s="203">
        <v>22</v>
      </c>
      <c r="O1797" s="204">
        <v>3.2000000000000001E-2</v>
      </c>
      <c r="P1797" s="203">
        <v>3.2000000000000001E-2</v>
      </c>
      <c r="Q1797" s="199"/>
      <c r="R1797" s="632" t="s">
        <v>6209</v>
      </c>
    </row>
    <row r="1798" spans="1:18" s="205" customFormat="1" ht="10.199999999999999">
      <c r="A1798" s="199" t="s">
        <v>3179</v>
      </c>
      <c r="B1798" s="199" t="s">
        <v>5725</v>
      </c>
      <c r="C1798" s="198">
        <v>2608438037</v>
      </c>
      <c r="D1798" s="199" t="s">
        <v>6213</v>
      </c>
      <c r="E1798" s="628"/>
      <c r="F1798" s="201">
        <f t="shared" si="28"/>
        <v>8.8439999999999994</v>
      </c>
      <c r="G1798" s="201">
        <v>7.37</v>
      </c>
      <c r="H1798" s="199"/>
      <c r="I1798" s="199"/>
      <c r="J1798" s="199" t="s">
        <v>421</v>
      </c>
      <c r="K1798" s="202" t="s">
        <v>6214</v>
      </c>
      <c r="L1798" s="203">
        <v>398</v>
      </c>
      <c r="M1798" s="203">
        <v>313</v>
      </c>
      <c r="N1798" s="203">
        <v>62</v>
      </c>
      <c r="O1798" s="204">
        <v>0.30199999999999999</v>
      </c>
      <c r="P1798" s="203">
        <v>0.30199999999999999</v>
      </c>
      <c r="Q1798" s="199"/>
      <c r="R1798" s="632" t="s">
        <v>6209</v>
      </c>
    </row>
    <row r="1799" spans="1:18" s="205" customFormat="1" ht="10.199999999999999">
      <c r="A1799" s="199" t="s">
        <v>3179</v>
      </c>
      <c r="B1799" s="199" t="s">
        <v>5725</v>
      </c>
      <c r="C1799" s="198">
        <v>2608438038</v>
      </c>
      <c r="D1799" s="199" t="s">
        <v>6215</v>
      </c>
      <c r="E1799" s="628"/>
      <c r="F1799" s="201">
        <f t="shared" si="28"/>
        <v>8.8439999999999994</v>
      </c>
      <c r="G1799" s="201">
        <v>7.37</v>
      </c>
      <c r="H1799" s="199"/>
      <c r="I1799" s="199"/>
      <c r="J1799" s="199" t="s">
        <v>421</v>
      </c>
      <c r="K1799" s="202" t="s">
        <v>6216</v>
      </c>
      <c r="L1799" s="203">
        <v>398</v>
      </c>
      <c r="M1799" s="203">
        <v>313</v>
      </c>
      <c r="N1799" s="203">
        <v>62</v>
      </c>
      <c r="O1799" s="204">
        <v>0.33400000000000002</v>
      </c>
      <c r="P1799" s="203">
        <v>0.33400000000000002</v>
      </c>
      <c r="Q1799" s="199"/>
      <c r="R1799" s="632" t="s">
        <v>6209</v>
      </c>
    </row>
    <row r="1800" spans="1:18" s="205" customFormat="1" ht="10.199999999999999">
      <c r="A1800" s="199" t="s">
        <v>3179</v>
      </c>
      <c r="B1800" s="199" t="s">
        <v>5725</v>
      </c>
      <c r="C1800" s="198">
        <v>2608438039</v>
      </c>
      <c r="D1800" s="199" t="s">
        <v>6217</v>
      </c>
      <c r="E1800" s="628"/>
      <c r="F1800" s="201">
        <f t="shared" si="28"/>
        <v>8.8439999999999994</v>
      </c>
      <c r="G1800" s="201">
        <v>7.37</v>
      </c>
      <c r="H1800" s="199"/>
      <c r="I1800" s="199"/>
      <c r="J1800" s="199" t="s">
        <v>421</v>
      </c>
      <c r="K1800" s="202" t="s">
        <v>6218</v>
      </c>
      <c r="L1800" s="203">
        <v>398</v>
      </c>
      <c r="M1800" s="203">
        <v>313</v>
      </c>
      <c r="N1800" s="203">
        <v>62</v>
      </c>
      <c r="O1800" s="204">
        <v>0.33</v>
      </c>
      <c r="P1800" s="203">
        <v>0.33</v>
      </c>
      <c r="Q1800" s="199"/>
      <c r="R1800" s="632" t="s">
        <v>6209</v>
      </c>
    </row>
    <row r="1801" spans="1:18" s="205" customFormat="1" ht="10.199999999999999">
      <c r="A1801" s="199" t="s">
        <v>3179</v>
      </c>
      <c r="B1801" s="199" t="s">
        <v>5725</v>
      </c>
      <c r="C1801" s="198">
        <v>2608438044</v>
      </c>
      <c r="D1801" s="199" t="s">
        <v>6219</v>
      </c>
      <c r="E1801" s="628"/>
      <c r="F1801" s="201">
        <f t="shared" ref="F1801:F1864" si="29">G1801*1.2</f>
        <v>8.8439999999999994</v>
      </c>
      <c r="G1801" s="201">
        <v>7.37</v>
      </c>
      <c r="H1801" s="199"/>
      <c r="I1801" s="199"/>
      <c r="J1801" s="199" t="s">
        <v>421</v>
      </c>
      <c r="K1801" s="202" t="s">
        <v>6220</v>
      </c>
      <c r="L1801" s="203">
        <v>398</v>
      </c>
      <c r="M1801" s="203">
        <v>313</v>
      </c>
      <c r="N1801" s="203">
        <v>98</v>
      </c>
      <c r="O1801" s="204">
        <v>0.31</v>
      </c>
      <c r="P1801" s="203">
        <v>0.31</v>
      </c>
      <c r="Q1801" s="199"/>
      <c r="R1801" s="632"/>
    </row>
    <row r="1802" spans="1:18" s="205" customFormat="1" ht="10.199999999999999">
      <c r="A1802" s="199" t="s">
        <v>3179</v>
      </c>
      <c r="B1802" s="199" t="s">
        <v>5725</v>
      </c>
      <c r="C1802" s="198">
        <v>2608438045</v>
      </c>
      <c r="D1802" s="199" t="s">
        <v>6221</v>
      </c>
      <c r="E1802" s="628"/>
      <c r="F1802" s="201">
        <f t="shared" si="29"/>
        <v>8.8439999999999994</v>
      </c>
      <c r="G1802" s="201">
        <v>7.37</v>
      </c>
      <c r="H1802" s="199"/>
      <c r="I1802" s="199"/>
      <c r="J1802" s="199" t="s">
        <v>421</v>
      </c>
      <c r="K1802" s="202" t="s">
        <v>6222</v>
      </c>
      <c r="L1802" s="203">
        <v>398</v>
      </c>
      <c r="M1802" s="203">
        <v>313</v>
      </c>
      <c r="N1802" s="203">
        <v>98</v>
      </c>
      <c r="O1802" s="204">
        <v>0.31</v>
      </c>
      <c r="P1802" s="203">
        <v>0.31</v>
      </c>
      <c r="Q1802" s="199"/>
      <c r="R1802" s="632"/>
    </row>
    <row r="1803" spans="1:18" s="205" customFormat="1" ht="10.199999999999999">
      <c r="A1803" s="199" t="s">
        <v>3179</v>
      </c>
      <c r="B1803" s="199" t="s">
        <v>5725</v>
      </c>
      <c r="C1803" s="198">
        <v>2608438046</v>
      </c>
      <c r="D1803" s="199" t="s">
        <v>6223</v>
      </c>
      <c r="E1803" s="628"/>
      <c r="F1803" s="201">
        <f t="shared" si="29"/>
        <v>8.8439999999999994</v>
      </c>
      <c r="G1803" s="201">
        <v>7.37</v>
      </c>
      <c r="H1803" s="199"/>
      <c r="I1803" s="199"/>
      <c r="J1803" s="199" t="s">
        <v>421</v>
      </c>
      <c r="K1803" s="202" t="s">
        <v>6224</v>
      </c>
      <c r="L1803" s="203">
        <v>398</v>
      </c>
      <c r="M1803" s="203">
        <v>313</v>
      </c>
      <c r="N1803" s="203">
        <v>62</v>
      </c>
      <c r="O1803" s="204">
        <v>0.28799999999999998</v>
      </c>
      <c r="P1803" s="203">
        <v>0.28799999999999998</v>
      </c>
      <c r="Q1803" s="199"/>
      <c r="R1803" s="632" t="s">
        <v>6209</v>
      </c>
    </row>
    <row r="1804" spans="1:18" s="205" customFormat="1" ht="10.199999999999999">
      <c r="A1804" s="199" t="s">
        <v>3179</v>
      </c>
      <c r="B1804" s="199" t="s">
        <v>5725</v>
      </c>
      <c r="C1804" s="198">
        <v>2608438057</v>
      </c>
      <c r="D1804" s="199" t="s">
        <v>6225</v>
      </c>
      <c r="E1804" s="628"/>
      <c r="F1804" s="201">
        <f t="shared" si="29"/>
        <v>8.8439999999999994</v>
      </c>
      <c r="G1804" s="201">
        <v>7.37</v>
      </c>
      <c r="H1804" s="199"/>
      <c r="I1804" s="199"/>
      <c r="J1804" s="199" t="s">
        <v>421</v>
      </c>
      <c r="K1804" s="202" t="s">
        <v>6226</v>
      </c>
      <c r="L1804" s="203">
        <v>398</v>
      </c>
      <c r="M1804" s="203">
        <v>313</v>
      </c>
      <c r="N1804" s="203">
        <v>62</v>
      </c>
      <c r="O1804" s="204">
        <v>0.32400000000000001</v>
      </c>
      <c r="P1804" s="203">
        <v>0.32400000000000001</v>
      </c>
      <c r="Q1804" s="199"/>
      <c r="R1804" s="632"/>
    </row>
    <row r="1805" spans="1:18" s="205" customFormat="1" ht="10.199999999999999">
      <c r="A1805" s="199" t="s">
        <v>3179</v>
      </c>
      <c r="B1805" s="199" t="s">
        <v>5725</v>
      </c>
      <c r="C1805" s="198">
        <v>2608438022</v>
      </c>
      <c r="D1805" s="199" t="s">
        <v>6227</v>
      </c>
      <c r="E1805" s="628"/>
      <c r="F1805" s="201">
        <f t="shared" si="29"/>
        <v>88.572000000000003</v>
      </c>
      <c r="G1805" s="201">
        <v>73.81</v>
      </c>
      <c r="H1805" s="199"/>
      <c r="I1805" s="199"/>
      <c r="J1805" s="199" t="s">
        <v>421</v>
      </c>
      <c r="K1805" s="202" t="s">
        <v>6228</v>
      </c>
      <c r="L1805" s="203">
        <v>450</v>
      </c>
      <c r="M1805" s="203">
        <v>365</v>
      </c>
      <c r="N1805" s="203">
        <v>136</v>
      </c>
      <c r="O1805" s="204">
        <v>3.3260000000000001</v>
      </c>
      <c r="P1805" s="203">
        <v>3.3260000000000001</v>
      </c>
      <c r="Q1805" s="199"/>
      <c r="R1805" s="632"/>
    </row>
    <row r="1806" spans="1:18" s="205" customFormat="1" ht="10.199999999999999">
      <c r="A1806" s="199" t="s">
        <v>3179</v>
      </c>
      <c r="B1806" s="199" t="s">
        <v>5725</v>
      </c>
      <c r="C1806" s="198">
        <v>2608438023</v>
      </c>
      <c r="D1806" s="199" t="s">
        <v>6229</v>
      </c>
      <c r="E1806" s="628"/>
      <c r="F1806" s="201">
        <f t="shared" si="29"/>
        <v>88.572000000000003</v>
      </c>
      <c r="G1806" s="201">
        <v>73.81</v>
      </c>
      <c r="H1806" s="199"/>
      <c r="I1806" s="199"/>
      <c r="J1806" s="199" t="s">
        <v>421</v>
      </c>
      <c r="K1806" s="202" t="s">
        <v>6230</v>
      </c>
      <c r="L1806" s="203">
        <v>450</v>
      </c>
      <c r="M1806" s="203">
        <v>365</v>
      </c>
      <c r="N1806" s="203">
        <v>136</v>
      </c>
      <c r="O1806" s="204">
        <v>3.3260000000000001</v>
      </c>
      <c r="P1806" s="203">
        <v>3.3260000000000001</v>
      </c>
      <c r="Q1806" s="199"/>
      <c r="R1806" s="632" t="s">
        <v>6209</v>
      </c>
    </row>
    <row r="1807" spans="1:18" s="205" customFormat="1" ht="10.199999999999999">
      <c r="A1807" s="199" t="s">
        <v>3179</v>
      </c>
      <c r="B1807" s="199" t="s">
        <v>5725</v>
      </c>
      <c r="C1807" s="198">
        <v>2608438025</v>
      </c>
      <c r="D1807" s="199" t="s">
        <v>6231</v>
      </c>
      <c r="E1807" s="628"/>
      <c r="F1807" s="201">
        <f t="shared" si="29"/>
        <v>42.6</v>
      </c>
      <c r="G1807" s="201">
        <v>35.5</v>
      </c>
      <c r="H1807" s="199"/>
      <c r="I1807" s="199"/>
      <c r="J1807" s="199" t="s">
        <v>421</v>
      </c>
      <c r="K1807" s="202" t="s">
        <v>6232</v>
      </c>
      <c r="L1807" s="203">
        <v>450</v>
      </c>
      <c r="M1807" s="203">
        <v>315</v>
      </c>
      <c r="N1807" s="203">
        <v>50</v>
      </c>
      <c r="O1807" s="204">
        <v>1.1040000000000001</v>
      </c>
      <c r="P1807" s="203">
        <v>1.1040000000000001</v>
      </c>
      <c r="Q1807" s="199"/>
      <c r="R1807" s="632"/>
    </row>
    <row r="1808" spans="1:18" s="205" customFormat="1" ht="10.199999999999999">
      <c r="A1808" s="199" t="s">
        <v>3179</v>
      </c>
      <c r="B1808" s="199" t="s">
        <v>5725</v>
      </c>
      <c r="C1808" s="198">
        <v>2608438026</v>
      </c>
      <c r="D1808" s="199" t="s">
        <v>6233</v>
      </c>
      <c r="E1808" s="628"/>
      <c r="F1808" s="201">
        <f t="shared" si="29"/>
        <v>39.887999999999998</v>
      </c>
      <c r="G1808" s="201">
        <v>33.24</v>
      </c>
      <c r="H1808" s="199"/>
      <c r="I1808" s="199"/>
      <c r="J1808" s="199" t="s">
        <v>421</v>
      </c>
      <c r="K1808" s="202" t="s">
        <v>6234</v>
      </c>
      <c r="L1808" s="203">
        <v>450</v>
      </c>
      <c r="M1808" s="203">
        <v>315</v>
      </c>
      <c r="N1808" s="203">
        <v>50</v>
      </c>
      <c r="O1808" s="204">
        <v>1.1040000000000001</v>
      </c>
      <c r="P1808" s="203">
        <v>1.1040000000000001</v>
      </c>
      <c r="Q1808" s="199"/>
      <c r="R1808" s="632" t="s">
        <v>6209</v>
      </c>
    </row>
    <row r="1809" spans="1:20" s="205" customFormat="1" ht="10.199999999999999">
      <c r="A1809" s="199" t="s">
        <v>3179</v>
      </c>
      <c r="B1809" s="199" t="s">
        <v>5725</v>
      </c>
      <c r="C1809" s="198">
        <v>2608438035</v>
      </c>
      <c r="D1809" s="199" t="s">
        <v>6235</v>
      </c>
      <c r="E1809" s="628"/>
      <c r="F1809" s="201">
        <f t="shared" si="29"/>
        <v>93.227999999999994</v>
      </c>
      <c r="G1809" s="201">
        <v>77.69</v>
      </c>
      <c r="H1809" s="199"/>
      <c r="I1809" s="199"/>
      <c r="J1809" s="199" t="s">
        <v>421</v>
      </c>
      <c r="K1809" s="202">
        <v>3165140620093</v>
      </c>
      <c r="L1809" s="203">
        <v>450</v>
      </c>
      <c r="M1809" s="203">
        <v>365</v>
      </c>
      <c r="N1809" s="203">
        <v>136</v>
      </c>
      <c r="O1809" s="204">
        <v>3.3260000000000001</v>
      </c>
      <c r="P1809" s="203">
        <v>3.3260000000000001</v>
      </c>
      <c r="Q1809" s="199"/>
      <c r="R1809" s="632" t="s">
        <v>6209</v>
      </c>
    </row>
    <row r="1810" spans="1:20" s="205" customFormat="1" ht="10.199999999999999">
      <c r="A1810" s="199" t="s">
        <v>3179</v>
      </c>
      <c r="B1810" s="199" t="s">
        <v>5725</v>
      </c>
      <c r="C1810" s="198">
        <v>2608438036</v>
      </c>
      <c r="D1810" s="199" t="s">
        <v>6236</v>
      </c>
      <c r="E1810" s="628"/>
      <c r="F1810" s="201">
        <f t="shared" si="29"/>
        <v>27.983999999999998</v>
      </c>
      <c r="G1810" s="201">
        <v>23.32</v>
      </c>
      <c r="H1810" s="199"/>
      <c r="I1810" s="199"/>
      <c r="J1810" s="199" t="s">
        <v>421</v>
      </c>
      <c r="K1810" s="202">
        <v>3165140620109</v>
      </c>
      <c r="L1810" s="203">
        <v>405</v>
      </c>
      <c r="M1810" s="203">
        <v>315</v>
      </c>
      <c r="N1810" s="203">
        <v>95</v>
      </c>
      <c r="O1810" s="204" t="s">
        <v>6237</v>
      </c>
      <c r="P1810" s="203" t="s">
        <v>6237</v>
      </c>
      <c r="Q1810" s="199"/>
      <c r="R1810" s="632"/>
    </row>
    <row r="1811" spans="1:20" s="205" customFormat="1" ht="10.199999999999999">
      <c r="A1811" s="199" t="s">
        <v>3179</v>
      </c>
      <c r="B1811" s="199" t="s">
        <v>5725</v>
      </c>
      <c r="C1811" s="198">
        <v>2608438034</v>
      </c>
      <c r="D1811" s="199" t="s">
        <v>6238</v>
      </c>
      <c r="E1811" s="628"/>
      <c r="F1811" s="201">
        <f t="shared" si="29"/>
        <v>5.0280000000000005</v>
      </c>
      <c r="G1811" s="201">
        <v>4.1900000000000004</v>
      </c>
      <c r="H1811" s="199"/>
      <c r="I1811" s="199"/>
      <c r="J1811" s="199" t="s">
        <v>421</v>
      </c>
      <c r="K1811" s="202">
        <v>3165140612425</v>
      </c>
      <c r="L1811" s="203">
        <v>195</v>
      </c>
      <c r="M1811" s="203">
        <v>92</v>
      </c>
      <c r="N1811" s="203">
        <v>52</v>
      </c>
      <c r="O1811" s="204">
        <v>2.1999999999999999E-2</v>
      </c>
      <c r="P1811" s="203">
        <v>2.1999999999999999E-2</v>
      </c>
      <c r="Q1811" s="199"/>
      <c r="R1811" s="632" t="s">
        <v>6209</v>
      </c>
    </row>
    <row r="1812" spans="1:20" s="205" customFormat="1" ht="10.199999999999999">
      <c r="A1812" s="199" t="s">
        <v>3179</v>
      </c>
      <c r="B1812" s="199" t="s">
        <v>5725</v>
      </c>
      <c r="C1812" s="198">
        <v>2608438027</v>
      </c>
      <c r="D1812" s="199" t="s">
        <v>6239</v>
      </c>
      <c r="E1812" s="628"/>
      <c r="F1812" s="201">
        <f t="shared" si="29"/>
        <v>8.94</v>
      </c>
      <c r="G1812" s="201">
        <v>7.45</v>
      </c>
      <c r="H1812" s="199"/>
      <c r="I1812" s="199"/>
      <c r="J1812" s="199" t="s">
        <v>421</v>
      </c>
      <c r="K1812" s="202">
        <v>3165140605793</v>
      </c>
      <c r="L1812" s="203">
        <v>406</v>
      </c>
      <c r="M1812" s="203">
        <v>331</v>
      </c>
      <c r="N1812" s="203">
        <v>78</v>
      </c>
      <c r="O1812" s="204">
        <v>0.35799999999999998</v>
      </c>
      <c r="P1812" s="203">
        <v>0.35799999999999998</v>
      </c>
      <c r="Q1812" s="199"/>
      <c r="R1812" s="632" t="s">
        <v>6209</v>
      </c>
    </row>
    <row r="1813" spans="1:20" s="205" customFormat="1" ht="10.199999999999999">
      <c r="A1813" s="199" t="s">
        <v>3179</v>
      </c>
      <c r="B1813" s="199" t="s">
        <v>5725</v>
      </c>
      <c r="C1813" s="198">
        <v>2608438061</v>
      </c>
      <c r="D1813" s="199" t="s">
        <v>6240</v>
      </c>
      <c r="E1813" s="628"/>
      <c r="F1813" s="201">
        <f t="shared" si="29"/>
        <v>19.2</v>
      </c>
      <c r="G1813" s="201">
        <v>16</v>
      </c>
      <c r="H1813" s="199"/>
      <c r="I1813" s="199"/>
      <c r="J1813" s="199" t="s">
        <v>421</v>
      </c>
      <c r="K1813" s="202"/>
      <c r="L1813" s="203"/>
      <c r="M1813" s="203"/>
      <c r="N1813" s="203"/>
      <c r="O1813" s="204"/>
      <c r="P1813" s="203"/>
      <c r="Q1813" s="199"/>
      <c r="R1813" s="632" t="s">
        <v>6209</v>
      </c>
    </row>
    <row r="1814" spans="1:20" s="205" customFormat="1" ht="10.199999999999999">
      <c r="A1814" s="197" t="s">
        <v>3179</v>
      </c>
      <c r="B1814" s="197" t="s">
        <v>5725</v>
      </c>
      <c r="C1814" s="198">
        <v>2608438691</v>
      </c>
      <c r="D1814" s="199" t="s">
        <v>6241</v>
      </c>
      <c r="E1814" s="628"/>
      <c r="F1814" s="201">
        <f t="shared" si="29"/>
        <v>62.304000000000002</v>
      </c>
      <c r="G1814" s="201">
        <v>51.92</v>
      </c>
      <c r="H1814" s="199"/>
      <c r="I1814" s="197"/>
      <c r="J1814" s="197" t="s">
        <v>421</v>
      </c>
      <c r="K1814" s="202" t="s">
        <v>6242</v>
      </c>
      <c r="L1814" s="203">
        <v>445</v>
      </c>
      <c r="M1814" s="203">
        <v>360</v>
      </c>
      <c r="N1814" s="203">
        <v>160</v>
      </c>
      <c r="O1814" s="204" t="s">
        <v>4035</v>
      </c>
      <c r="P1814" s="203" t="s">
        <v>4035</v>
      </c>
      <c r="Q1814" s="197"/>
      <c r="R1814" s="197" t="s">
        <v>3184</v>
      </c>
    </row>
    <row r="1815" spans="1:20" s="205" customFormat="1" ht="10.199999999999999">
      <c r="A1815" s="197" t="s">
        <v>3179</v>
      </c>
      <c r="B1815" s="197" t="s">
        <v>5725</v>
      </c>
      <c r="C1815" s="198">
        <v>2608438692</v>
      </c>
      <c r="D1815" s="199" t="s">
        <v>6243</v>
      </c>
      <c r="E1815" s="628"/>
      <c r="F1815" s="201">
        <f t="shared" si="29"/>
        <v>70.188000000000002</v>
      </c>
      <c r="G1815" s="201">
        <v>58.49</v>
      </c>
      <c r="H1815" s="199"/>
      <c r="I1815" s="197"/>
      <c r="J1815" s="197" t="s">
        <v>421</v>
      </c>
      <c r="K1815" s="202" t="s">
        <v>6244</v>
      </c>
      <c r="L1815" s="203">
        <v>445</v>
      </c>
      <c r="M1815" s="203">
        <v>360</v>
      </c>
      <c r="N1815" s="203">
        <v>190</v>
      </c>
      <c r="O1815" s="204" t="s">
        <v>6245</v>
      </c>
      <c r="P1815" s="203" t="s">
        <v>6245</v>
      </c>
      <c r="Q1815" s="197"/>
      <c r="R1815" s="197" t="s">
        <v>3184</v>
      </c>
    </row>
    <row r="1816" spans="1:20" s="205" customFormat="1" ht="10.199999999999999">
      <c r="A1816" s="197" t="s">
        <v>3179</v>
      </c>
      <c r="B1816" s="197" t="s">
        <v>5725</v>
      </c>
      <c r="C1816" s="198">
        <v>2608438693</v>
      </c>
      <c r="D1816" s="199" t="s">
        <v>6246</v>
      </c>
      <c r="E1816" s="628"/>
      <c r="F1816" s="201">
        <f t="shared" si="29"/>
        <v>77.34</v>
      </c>
      <c r="G1816" s="201">
        <v>64.45</v>
      </c>
      <c r="H1816" s="199"/>
      <c r="I1816" s="197"/>
      <c r="J1816" s="197" t="s">
        <v>421</v>
      </c>
      <c r="K1816" s="202" t="s">
        <v>6247</v>
      </c>
      <c r="L1816" s="203">
        <v>445</v>
      </c>
      <c r="M1816" s="203">
        <v>360</v>
      </c>
      <c r="N1816" s="203">
        <v>300</v>
      </c>
      <c r="O1816" s="204" t="s">
        <v>4829</v>
      </c>
      <c r="P1816" s="203" t="s">
        <v>4829</v>
      </c>
      <c r="Q1816" s="197"/>
      <c r="R1816" s="197" t="s">
        <v>3184</v>
      </c>
    </row>
    <row r="1817" spans="1:20" s="205" customFormat="1" ht="10.199999999999999">
      <c r="A1817" s="197" t="s">
        <v>3179</v>
      </c>
      <c r="B1817" s="197" t="s">
        <v>5725</v>
      </c>
      <c r="C1817" s="198">
        <v>2608438694</v>
      </c>
      <c r="D1817" s="199" t="s">
        <v>6248</v>
      </c>
      <c r="E1817" s="628"/>
      <c r="F1817" s="201">
        <f t="shared" si="29"/>
        <v>88.811999999999998</v>
      </c>
      <c r="G1817" s="201">
        <v>74.010000000000005</v>
      </c>
      <c r="H1817" s="199"/>
      <c r="I1817" s="197"/>
      <c r="J1817" s="197" t="s">
        <v>421</v>
      </c>
      <c r="K1817" s="202" t="s">
        <v>6249</v>
      </c>
      <c r="L1817" s="203">
        <v>445</v>
      </c>
      <c r="M1817" s="203">
        <v>440</v>
      </c>
      <c r="N1817" s="203">
        <v>360</v>
      </c>
      <c r="O1817" s="204" t="s">
        <v>6250</v>
      </c>
      <c r="P1817" s="203" t="s">
        <v>6250</v>
      </c>
      <c r="Q1817" s="197"/>
      <c r="R1817" s="197" t="s">
        <v>3184</v>
      </c>
    </row>
    <row r="1818" spans="1:20" s="205" customFormat="1" ht="10.199999999999999">
      <c r="A1818" s="197" t="s">
        <v>3179</v>
      </c>
      <c r="B1818" s="197" t="s">
        <v>5725</v>
      </c>
      <c r="C1818" s="198">
        <v>2609390392</v>
      </c>
      <c r="D1818" s="199" t="s">
        <v>7005</v>
      </c>
      <c r="E1818" s="628"/>
      <c r="F1818" s="201">
        <f t="shared" si="29"/>
        <v>97.344000000000008</v>
      </c>
      <c r="G1818" s="201">
        <v>81.12</v>
      </c>
      <c r="H1818" s="199"/>
      <c r="I1818" s="197"/>
      <c r="J1818" s="197" t="s">
        <v>421</v>
      </c>
      <c r="K1818" s="202" t="s">
        <v>7006</v>
      </c>
      <c r="L1818" s="203">
        <v>372</v>
      </c>
      <c r="M1818" s="203">
        <v>255</v>
      </c>
      <c r="N1818" s="203">
        <v>190</v>
      </c>
      <c r="O1818" s="204" t="s">
        <v>4157</v>
      </c>
      <c r="P1818" s="203" t="s">
        <v>4157</v>
      </c>
      <c r="Q1818" s="197"/>
      <c r="R1818" s="197" t="s">
        <v>3184</v>
      </c>
    </row>
    <row r="1819" spans="1:20" s="205" customFormat="1" ht="10.199999999999999">
      <c r="A1819" s="197" t="s">
        <v>3179</v>
      </c>
      <c r="B1819" s="197" t="s">
        <v>5725</v>
      </c>
      <c r="C1819" s="198">
        <v>2609390393</v>
      </c>
      <c r="D1819" s="199" t="s">
        <v>7007</v>
      </c>
      <c r="E1819" s="628"/>
      <c r="F1819" s="201">
        <f t="shared" si="29"/>
        <v>127.404</v>
      </c>
      <c r="G1819" s="201">
        <v>106.17</v>
      </c>
      <c r="H1819" s="199"/>
      <c r="I1819" s="197"/>
      <c r="J1819" s="197" t="s">
        <v>421</v>
      </c>
      <c r="K1819" s="202" t="s">
        <v>7008</v>
      </c>
      <c r="L1819" s="203">
        <v>400</v>
      </c>
      <c r="M1819" s="203">
        <v>308</v>
      </c>
      <c r="N1819" s="203">
        <v>233</v>
      </c>
      <c r="O1819" s="204" t="s">
        <v>3941</v>
      </c>
      <c r="P1819" s="203" t="s">
        <v>3941</v>
      </c>
      <c r="Q1819" s="197"/>
      <c r="R1819" s="197" t="s">
        <v>3184</v>
      </c>
    </row>
    <row r="1820" spans="1:20" s="205" customFormat="1" ht="10.199999999999999">
      <c r="A1820" s="197" t="s">
        <v>3179</v>
      </c>
      <c r="B1820" s="197" t="s">
        <v>5725</v>
      </c>
      <c r="C1820" s="198">
        <v>3607000057</v>
      </c>
      <c r="D1820" s="199" t="s">
        <v>7009</v>
      </c>
      <c r="E1820" s="628"/>
      <c r="F1820" s="201">
        <f t="shared" si="29"/>
        <v>42.815999999999995</v>
      </c>
      <c r="G1820" s="201">
        <v>35.68</v>
      </c>
      <c r="H1820" s="199"/>
      <c r="I1820" s="197"/>
      <c r="J1820" s="197" t="s">
        <v>421</v>
      </c>
      <c r="K1820" s="202">
        <v>3165140018647</v>
      </c>
      <c r="L1820" s="203">
        <v>400</v>
      </c>
      <c r="M1820" s="203">
        <v>300</v>
      </c>
      <c r="N1820" s="203">
        <v>220</v>
      </c>
      <c r="O1820" s="204" t="s">
        <v>4138</v>
      </c>
      <c r="P1820" s="203" t="s">
        <v>4138</v>
      </c>
      <c r="Q1820" s="197"/>
      <c r="R1820" s="197" t="s">
        <v>3184</v>
      </c>
    </row>
    <row r="1821" spans="1:20" s="205" customFormat="1">
      <c r="A1821" s="199" t="s">
        <v>3179</v>
      </c>
      <c r="B1821" s="199" t="s">
        <v>5725</v>
      </c>
      <c r="C1821" s="624">
        <v>2605411229</v>
      </c>
      <c r="D1821" s="625" t="s">
        <v>5872</v>
      </c>
      <c r="E1821" s="199"/>
      <c r="F1821" s="201">
        <f t="shared" si="29"/>
        <v>29.723999999999997</v>
      </c>
      <c r="G1821" s="201">
        <v>24.77</v>
      </c>
      <c r="H1821" s="199"/>
      <c r="I1821" s="199"/>
      <c r="J1821" s="626" t="s">
        <v>421</v>
      </c>
      <c r="K1821" s="202">
        <v>3165140605779</v>
      </c>
      <c r="L1821" s="203">
        <v>540</v>
      </c>
      <c r="M1821" s="203">
        <v>398</v>
      </c>
      <c r="N1821" s="203">
        <v>40</v>
      </c>
      <c r="O1821" s="204">
        <v>0.5</v>
      </c>
      <c r="P1821" s="203">
        <v>0.5</v>
      </c>
      <c r="Q1821" s="627"/>
      <c r="R1821" s="627"/>
      <c r="S1821" s="218"/>
      <c r="T1821" s="218"/>
    </row>
    <row r="1822" spans="1:20" s="205" customFormat="1">
      <c r="A1822" s="199" t="s">
        <v>3179</v>
      </c>
      <c r="B1822" s="199" t="s">
        <v>5725</v>
      </c>
      <c r="C1822" s="624">
        <v>2605411231</v>
      </c>
      <c r="D1822" s="625" t="s">
        <v>12600</v>
      </c>
      <c r="E1822" s="199"/>
      <c r="F1822" s="201">
        <f t="shared" si="29"/>
        <v>12.719999999999999</v>
      </c>
      <c r="G1822" s="201">
        <v>10.6</v>
      </c>
      <c r="H1822" s="199"/>
      <c r="I1822" s="199"/>
      <c r="J1822" s="626" t="s">
        <v>421</v>
      </c>
      <c r="K1822" s="202">
        <v>3165140617161</v>
      </c>
      <c r="L1822" s="203">
        <v>540</v>
      </c>
      <c r="M1822" s="203">
        <v>398</v>
      </c>
      <c r="N1822" s="203">
        <v>40</v>
      </c>
      <c r="O1822" s="204">
        <v>0.35</v>
      </c>
      <c r="P1822" s="203">
        <v>0.35</v>
      </c>
      <c r="Q1822" s="627"/>
      <c r="R1822" s="627"/>
      <c r="S1822" s="218"/>
      <c r="T1822" s="218"/>
    </row>
    <row r="1823" spans="1:20" s="205" customFormat="1">
      <c r="A1823" s="199" t="s">
        <v>3179</v>
      </c>
      <c r="B1823" s="199" t="s">
        <v>5725</v>
      </c>
      <c r="C1823" s="624">
        <v>2607002630</v>
      </c>
      <c r="D1823" s="625" t="s">
        <v>12601</v>
      </c>
      <c r="E1823" s="199"/>
      <c r="F1823" s="201">
        <f t="shared" si="29"/>
        <v>35.82</v>
      </c>
      <c r="G1823" s="201">
        <v>29.85</v>
      </c>
      <c r="H1823" s="199"/>
      <c r="I1823" s="199"/>
      <c r="J1823" s="626" t="s">
        <v>528</v>
      </c>
      <c r="K1823" s="202">
        <v>3165140605731</v>
      </c>
      <c r="L1823" s="203">
        <v>370</v>
      </c>
      <c r="M1823" s="203">
        <v>200</v>
      </c>
      <c r="N1823" s="203">
        <v>60</v>
      </c>
      <c r="O1823" s="204">
        <v>0.1</v>
      </c>
      <c r="P1823" s="203">
        <v>0.1</v>
      </c>
      <c r="Q1823" s="627"/>
      <c r="R1823" s="197" t="s">
        <v>3184</v>
      </c>
      <c r="S1823" s="218"/>
      <c r="T1823" s="218"/>
    </row>
    <row r="1824" spans="1:20" s="205" customFormat="1">
      <c r="A1824" s="199" t="s">
        <v>3179</v>
      </c>
      <c r="B1824" s="199" t="s">
        <v>5725</v>
      </c>
      <c r="C1824" s="624">
        <v>2607002631</v>
      </c>
      <c r="D1824" s="625" t="s">
        <v>12602</v>
      </c>
      <c r="E1824" s="199"/>
      <c r="F1824" s="201">
        <f t="shared" si="29"/>
        <v>35.82</v>
      </c>
      <c r="G1824" s="201">
        <v>29.85</v>
      </c>
      <c r="H1824" s="199"/>
      <c r="I1824" s="199"/>
      <c r="J1824" s="626" t="s">
        <v>528</v>
      </c>
      <c r="K1824" s="202">
        <v>3165140605748</v>
      </c>
      <c r="L1824" s="203">
        <v>580</v>
      </c>
      <c r="M1824" s="203">
        <v>110</v>
      </c>
      <c r="N1824" s="203">
        <v>40</v>
      </c>
      <c r="O1824" s="204">
        <v>0.3</v>
      </c>
      <c r="P1824" s="203">
        <v>0.3</v>
      </c>
      <c r="Q1824" s="627"/>
      <c r="R1824" s="197" t="s">
        <v>3184</v>
      </c>
      <c r="S1824" s="218"/>
      <c r="T1824" s="218"/>
    </row>
    <row r="1825" spans="1:20" s="205" customFormat="1">
      <c r="A1825" s="199" t="s">
        <v>3179</v>
      </c>
      <c r="B1825" s="199" t="s">
        <v>5725</v>
      </c>
      <c r="C1825" s="624">
        <v>2607002632</v>
      </c>
      <c r="D1825" s="625" t="s">
        <v>5875</v>
      </c>
      <c r="E1825" s="199"/>
      <c r="F1825" s="201">
        <f t="shared" si="29"/>
        <v>15.047999999999998</v>
      </c>
      <c r="G1825" s="201">
        <v>12.54</v>
      </c>
      <c r="H1825" s="199"/>
      <c r="I1825" s="199"/>
      <c r="J1825" s="626" t="s">
        <v>112</v>
      </c>
      <c r="K1825" s="202">
        <v>3165140605755</v>
      </c>
      <c r="L1825" s="203">
        <v>260</v>
      </c>
      <c r="M1825" s="203">
        <v>140</v>
      </c>
      <c r="N1825" s="203">
        <v>60</v>
      </c>
      <c r="O1825" s="204">
        <v>0.1</v>
      </c>
      <c r="P1825" s="203">
        <v>0.1</v>
      </c>
      <c r="Q1825" s="627"/>
      <c r="R1825" s="197" t="s">
        <v>3184</v>
      </c>
      <c r="S1825" s="218"/>
      <c r="T1825" s="218"/>
    </row>
    <row r="1826" spans="1:20" s="205" customFormat="1">
      <c r="A1826" s="199" t="s">
        <v>3179</v>
      </c>
      <c r="B1826" s="199" t="s">
        <v>5725</v>
      </c>
      <c r="C1826" s="624">
        <v>2607432024</v>
      </c>
      <c r="D1826" s="625" t="s">
        <v>5874</v>
      </c>
      <c r="E1826" s="199"/>
      <c r="F1826" s="201">
        <f t="shared" si="29"/>
        <v>13.895999999999999</v>
      </c>
      <c r="G1826" s="201">
        <v>11.58</v>
      </c>
      <c r="H1826" s="199"/>
      <c r="I1826" s="199"/>
      <c r="J1826" s="626" t="s">
        <v>1079</v>
      </c>
      <c r="K1826" s="202">
        <v>3165140619240</v>
      </c>
      <c r="L1826" s="203">
        <v>189</v>
      </c>
      <c r="M1826" s="203">
        <v>189</v>
      </c>
      <c r="N1826" s="203">
        <v>146</v>
      </c>
      <c r="O1826" s="204">
        <v>0.48</v>
      </c>
      <c r="P1826" s="203">
        <v>0.48</v>
      </c>
      <c r="Q1826" s="627"/>
      <c r="R1826" s="627"/>
      <c r="S1826" s="218"/>
      <c r="T1826" s="218"/>
    </row>
    <row r="1827" spans="1:20" s="205" customFormat="1">
      <c r="A1827" s="215" t="s">
        <v>3179</v>
      </c>
      <c r="B1827" s="215" t="s">
        <v>5725</v>
      </c>
      <c r="C1827" s="509">
        <v>2607990071</v>
      </c>
      <c r="D1827" s="219" t="s">
        <v>12605</v>
      </c>
      <c r="E1827" s="215"/>
      <c r="F1827" s="201">
        <f t="shared" si="29"/>
        <v>9.6959999999999997</v>
      </c>
      <c r="G1827" s="220">
        <v>8.08</v>
      </c>
      <c r="H1827" s="215"/>
      <c r="I1827" s="215"/>
      <c r="J1827" s="221" t="s">
        <v>421</v>
      </c>
      <c r="K1827" s="202">
        <v>3165140711883</v>
      </c>
      <c r="L1827" s="203">
        <v>110</v>
      </c>
      <c r="M1827" s="203">
        <v>175</v>
      </c>
      <c r="N1827" s="203">
        <v>70</v>
      </c>
      <c r="O1827" s="204">
        <v>6.8000000000000005E-2</v>
      </c>
      <c r="P1827" s="203">
        <v>6.8000000000000005E-2</v>
      </c>
      <c r="Q1827" s="627"/>
      <c r="R1827" s="627"/>
      <c r="S1827" s="218"/>
      <c r="T1827" s="218"/>
    </row>
    <row r="1828" spans="1:20" s="205" customFormat="1">
      <c r="A1828" s="215" t="s">
        <v>3179</v>
      </c>
      <c r="B1828" s="215" t="s">
        <v>5725</v>
      </c>
      <c r="C1828" s="509">
        <v>2607990072</v>
      </c>
      <c r="D1828" s="219" t="s">
        <v>12606</v>
      </c>
      <c r="E1828" s="215"/>
      <c r="F1828" s="201">
        <f t="shared" si="29"/>
        <v>8.0280000000000005</v>
      </c>
      <c r="G1828" s="220">
        <v>6.69</v>
      </c>
      <c r="H1828" s="215"/>
      <c r="I1828" s="215"/>
      <c r="J1828" s="221" t="s">
        <v>421</v>
      </c>
      <c r="K1828" s="202">
        <v>3165140711890</v>
      </c>
      <c r="L1828" s="203">
        <v>77</v>
      </c>
      <c r="M1828" s="203">
        <v>165</v>
      </c>
      <c r="N1828" s="203">
        <v>190</v>
      </c>
      <c r="O1828" s="204">
        <v>3.7400000000000003E-2</v>
      </c>
      <c r="P1828" s="203">
        <v>3.7400000000000003E-2</v>
      </c>
      <c r="Q1828" s="627"/>
      <c r="R1828" s="627"/>
      <c r="S1828" s="218"/>
      <c r="T1828" s="218"/>
    </row>
    <row r="1829" spans="1:20" s="205" customFormat="1">
      <c r="A1829" s="215" t="s">
        <v>3179</v>
      </c>
      <c r="B1829" s="215" t="s">
        <v>5725</v>
      </c>
      <c r="C1829" s="509">
        <v>2607990073</v>
      </c>
      <c r="D1829" s="219" t="s">
        <v>12607</v>
      </c>
      <c r="E1829" s="215"/>
      <c r="F1829" s="201">
        <f t="shared" si="29"/>
        <v>13.584</v>
      </c>
      <c r="G1829" s="220">
        <v>11.32</v>
      </c>
      <c r="H1829" s="215"/>
      <c r="I1829" s="215"/>
      <c r="J1829" s="221" t="s">
        <v>421</v>
      </c>
      <c r="K1829" s="202">
        <v>3165140711906</v>
      </c>
      <c r="L1829" s="203">
        <v>110</v>
      </c>
      <c r="M1829" s="203">
        <v>175</v>
      </c>
      <c r="N1829" s="203">
        <v>70</v>
      </c>
      <c r="O1829" s="204">
        <v>6.8000000000000005E-2</v>
      </c>
      <c r="P1829" s="203">
        <v>6.8000000000000005E-2</v>
      </c>
      <c r="Q1829" s="627"/>
      <c r="R1829" s="627"/>
      <c r="S1829" s="218"/>
      <c r="T1829" s="218"/>
    </row>
    <row r="1830" spans="1:20" s="205" customFormat="1">
      <c r="A1830" s="215" t="s">
        <v>3179</v>
      </c>
      <c r="B1830" s="215" t="s">
        <v>5725</v>
      </c>
      <c r="C1830" s="509">
        <v>2607990074</v>
      </c>
      <c r="D1830" s="219" t="s">
        <v>12608</v>
      </c>
      <c r="E1830" s="215"/>
      <c r="F1830" s="201">
        <f t="shared" si="29"/>
        <v>11.627999999999998</v>
      </c>
      <c r="G1830" s="220">
        <v>9.69</v>
      </c>
      <c r="H1830" s="215"/>
      <c r="I1830" s="215"/>
      <c r="J1830" s="221" t="s">
        <v>421</v>
      </c>
      <c r="K1830" s="202">
        <v>3165140711913</v>
      </c>
      <c r="L1830" s="203">
        <v>77</v>
      </c>
      <c r="M1830" s="203">
        <v>165</v>
      </c>
      <c r="N1830" s="203">
        <v>190</v>
      </c>
      <c r="O1830" s="204">
        <v>4.0399999999999998E-2</v>
      </c>
      <c r="P1830" s="203">
        <v>4.0399999999999998E-2</v>
      </c>
      <c r="Q1830" s="627"/>
      <c r="R1830" s="627"/>
      <c r="S1830" s="218"/>
      <c r="T1830" s="218"/>
    </row>
    <row r="1831" spans="1:20" s="205" customFormat="1">
      <c r="A1831" s="215" t="s">
        <v>3179</v>
      </c>
      <c r="B1831" s="215" t="s">
        <v>5725</v>
      </c>
      <c r="C1831" s="509">
        <v>2607990075</v>
      </c>
      <c r="D1831" s="219" t="s">
        <v>12609</v>
      </c>
      <c r="E1831" s="215"/>
      <c r="F1831" s="201">
        <f t="shared" si="29"/>
        <v>14.58</v>
      </c>
      <c r="G1831" s="220">
        <v>12.15</v>
      </c>
      <c r="H1831" s="215"/>
      <c r="I1831" s="215"/>
      <c r="J1831" s="221" t="s">
        <v>421</v>
      </c>
      <c r="K1831" s="202">
        <v>3165140711920</v>
      </c>
      <c r="L1831" s="203">
        <v>110</v>
      </c>
      <c r="M1831" s="203">
        <v>175</v>
      </c>
      <c r="N1831" s="203">
        <v>70</v>
      </c>
      <c r="O1831" s="204">
        <v>7.0999999999999994E-2</v>
      </c>
      <c r="P1831" s="203">
        <v>7.0999999999999994E-2</v>
      </c>
      <c r="Q1831" s="627"/>
      <c r="R1831" s="627"/>
      <c r="S1831" s="218"/>
      <c r="T1831" s="218"/>
    </row>
    <row r="1832" spans="1:20" s="205" customFormat="1">
      <c r="A1832" s="215" t="s">
        <v>3179</v>
      </c>
      <c r="B1832" s="215" t="s">
        <v>5725</v>
      </c>
      <c r="C1832" s="509">
        <v>2607990076</v>
      </c>
      <c r="D1832" s="219" t="s">
        <v>12610</v>
      </c>
      <c r="E1832" s="215"/>
      <c r="F1832" s="201">
        <f t="shared" si="29"/>
        <v>12.743999999999998</v>
      </c>
      <c r="G1832" s="220">
        <v>10.62</v>
      </c>
      <c r="H1832" s="215"/>
      <c r="I1832" s="215"/>
      <c r="J1832" s="221" t="s">
        <v>421</v>
      </c>
      <c r="K1832" s="202">
        <v>3165140711937</v>
      </c>
      <c r="L1832" s="203">
        <v>77</v>
      </c>
      <c r="M1832" s="203">
        <v>165</v>
      </c>
      <c r="N1832" s="203">
        <v>190</v>
      </c>
      <c r="O1832" s="204">
        <v>4.0399999999999998E-2</v>
      </c>
      <c r="P1832" s="203">
        <v>4.0399999999999998E-2</v>
      </c>
      <c r="Q1832" s="627"/>
      <c r="R1832" s="627"/>
      <c r="S1832" s="218"/>
      <c r="T1832" s="218"/>
    </row>
    <row r="1833" spans="1:20" s="205" customFormat="1">
      <c r="A1833" s="215" t="s">
        <v>3179</v>
      </c>
      <c r="B1833" s="215" t="s">
        <v>5725</v>
      </c>
      <c r="C1833" s="509">
        <v>2607990079</v>
      </c>
      <c r="D1833" s="219" t="s">
        <v>12611</v>
      </c>
      <c r="E1833" s="215"/>
      <c r="F1833" s="201">
        <f t="shared" si="29"/>
        <v>21.047999999999998</v>
      </c>
      <c r="G1833" s="220">
        <v>17.54</v>
      </c>
      <c r="H1833" s="215"/>
      <c r="I1833" s="215"/>
      <c r="J1833" s="221" t="s">
        <v>421</v>
      </c>
      <c r="K1833" s="202">
        <v>3165140711968</v>
      </c>
      <c r="L1833" s="203">
        <v>110</v>
      </c>
      <c r="M1833" s="203">
        <v>175</v>
      </c>
      <c r="N1833" s="203">
        <v>70</v>
      </c>
      <c r="O1833" s="204">
        <v>7.0999999999999994E-2</v>
      </c>
      <c r="P1833" s="203">
        <v>7.0999999999999994E-2</v>
      </c>
      <c r="Q1833" s="627"/>
      <c r="R1833" s="627"/>
      <c r="S1833" s="218"/>
      <c r="T1833" s="218"/>
    </row>
    <row r="1834" spans="1:20" s="205" customFormat="1">
      <c r="A1834" s="215" t="s">
        <v>3179</v>
      </c>
      <c r="B1834" s="215" t="s">
        <v>5725</v>
      </c>
      <c r="C1834" s="509">
        <v>2607990080</v>
      </c>
      <c r="D1834" s="219" t="s">
        <v>12612</v>
      </c>
      <c r="E1834" s="215"/>
      <c r="F1834" s="201">
        <f t="shared" si="29"/>
        <v>18.744</v>
      </c>
      <c r="G1834" s="220">
        <v>15.62</v>
      </c>
      <c r="H1834" s="215"/>
      <c r="I1834" s="215"/>
      <c r="J1834" s="221" t="s">
        <v>421</v>
      </c>
      <c r="K1834" s="202">
        <v>3165140711975</v>
      </c>
      <c r="L1834" s="203">
        <v>77</v>
      </c>
      <c r="M1834" s="203">
        <v>165</v>
      </c>
      <c r="N1834" s="203">
        <v>190</v>
      </c>
      <c r="O1834" s="204">
        <v>4.0399999999999998E-2</v>
      </c>
      <c r="P1834" s="203">
        <v>4.0399999999999998E-2</v>
      </c>
      <c r="Q1834" s="627"/>
      <c r="R1834" s="627"/>
      <c r="S1834" s="218"/>
      <c r="T1834" s="218"/>
    </row>
    <row r="1835" spans="1:20" s="205" customFormat="1">
      <c r="A1835" s="215" t="s">
        <v>3179</v>
      </c>
      <c r="B1835" s="215" t="s">
        <v>5725</v>
      </c>
      <c r="C1835" s="509">
        <v>2607990081</v>
      </c>
      <c r="D1835" s="219" t="s">
        <v>12613</v>
      </c>
      <c r="E1835" s="215"/>
      <c r="F1835" s="201">
        <f t="shared" si="29"/>
        <v>22.523999999999997</v>
      </c>
      <c r="G1835" s="220">
        <v>18.77</v>
      </c>
      <c r="H1835" s="215"/>
      <c r="I1835" s="215"/>
      <c r="J1835" s="221" t="s">
        <v>421</v>
      </c>
      <c r="K1835" s="202">
        <v>3165140711982</v>
      </c>
      <c r="L1835" s="203">
        <v>110</v>
      </c>
      <c r="M1835" s="203">
        <v>175</v>
      </c>
      <c r="N1835" s="203">
        <v>70</v>
      </c>
      <c r="O1835" s="204">
        <v>7.0999999999999994E-2</v>
      </c>
      <c r="P1835" s="203">
        <v>7.0999999999999994E-2</v>
      </c>
      <c r="Q1835" s="627"/>
      <c r="R1835" s="627"/>
      <c r="S1835" s="218"/>
      <c r="T1835" s="218"/>
    </row>
    <row r="1836" spans="1:20" s="205" customFormat="1">
      <c r="A1836" s="215" t="s">
        <v>3179</v>
      </c>
      <c r="B1836" s="215" t="s">
        <v>5725</v>
      </c>
      <c r="C1836" s="509">
        <v>2607990082</v>
      </c>
      <c r="D1836" s="219" t="s">
        <v>12614</v>
      </c>
      <c r="E1836" s="215"/>
      <c r="F1836" s="201">
        <f t="shared" si="29"/>
        <v>19.475999999999999</v>
      </c>
      <c r="G1836" s="220">
        <v>16.23</v>
      </c>
      <c r="H1836" s="215"/>
      <c r="I1836" s="215"/>
      <c r="J1836" s="221" t="s">
        <v>421</v>
      </c>
      <c r="K1836" s="202">
        <v>3165140711999</v>
      </c>
      <c r="L1836" s="203">
        <v>77</v>
      </c>
      <c r="M1836" s="203">
        <v>165</v>
      </c>
      <c r="N1836" s="203">
        <v>190</v>
      </c>
      <c r="O1836" s="204">
        <v>3.7400000000000003E-2</v>
      </c>
      <c r="P1836" s="203">
        <v>3.7400000000000003E-2</v>
      </c>
      <c r="Q1836" s="627"/>
      <c r="R1836" s="627"/>
      <c r="S1836" s="218"/>
      <c r="T1836" s="218"/>
    </row>
    <row r="1837" spans="1:20" s="205" customFormat="1">
      <c r="A1837" s="215" t="s">
        <v>3179</v>
      </c>
      <c r="B1837" s="215" t="s">
        <v>5725</v>
      </c>
      <c r="C1837" s="509">
        <v>2607990083</v>
      </c>
      <c r="D1837" s="219" t="s">
        <v>12615</v>
      </c>
      <c r="E1837" s="215"/>
      <c r="F1837" s="201">
        <f t="shared" si="29"/>
        <v>17.352</v>
      </c>
      <c r="G1837" s="220">
        <v>14.46</v>
      </c>
      <c r="H1837" s="215"/>
      <c r="I1837" s="215"/>
      <c r="J1837" s="221" t="s">
        <v>421</v>
      </c>
      <c r="K1837" s="202">
        <v>3165140712002</v>
      </c>
      <c r="L1837" s="203">
        <v>140</v>
      </c>
      <c r="M1837" s="203">
        <v>185</v>
      </c>
      <c r="N1837" s="203">
        <v>95</v>
      </c>
      <c r="O1837" s="204">
        <v>7.9649999999999999E-2</v>
      </c>
      <c r="P1837" s="203">
        <v>7.9649999999999999E-2</v>
      </c>
      <c r="Q1837" s="627"/>
      <c r="R1837" s="627"/>
      <c r="S1837" s="218"/>
      <c r="T1837" s="218"/>
    </row>
    <row r="1838" spans="1:20" s="205" customFormat="1">
      <c r="A1838" s="215" t="s">
        <v>3179</v>
      </c>
      <c r="B1838" s="215" t="s">
        <v>5725</v>
      </c>
      <c r="C1838" s="509">
        <v>2607990084</v>
      </c>
      <c r="D1838" s="219" t="s">
        <v>12616</v>
      </c>
      <c r="E1838" s="215"/>
      <c r="F1838" s="201">
        <f t="shared" si="29"/>
        <v>15.696</v>
      </c>
      <c r="G1838" s="220">
        <v>13.08</v>
      </c>
      <c r="H1838" s="215"/>
      <c r="I1838" s="215"/>
      <c r="J1838" s="221" t="s">
        <v>421</v>
      </c>
      <c r="K1838" s="202">
        <v>3165140712019</v>
      </c>
      <c r="L1838" s="203">
        <v>78</v>
      </c>
      <c r="M1838" s="203">
        <v>290</v>
      </c>
      <c r="N1838" s="203">
        <v>185</v>
      </c>
      <c r="O1838" s="204">
        <v>5.7049999999999997E-2</v>
      </c>
      <c r="P1838" s="203">
        <v>5.7049999999999997E-2</v>
      </c>
      <c r="Q1838" s="627"/>
      <c r="R1838" s="627"/>
      <c r="S1838" s="218"/>
      <c r="T1838" s="218"/>
    </row>
    <row r="1839" spans="1:20" s="205" customFormat="1">
      <c r="A1839" s="215" t="s">
        <v>3179</v>
      </c>
      <c r="B1839" s="215" t="s">
        <v>5725</v>
      </c>
      <c r="C1839" s="509">
        <v>2607990087</v>
      </c>
      <c r="D1839" s="219" t="s">
        <v>14351</v>
      </c>
      <c r="E1839" s="215"/>
      <c r="F1839" s="201">
        <f t="shared" si="29"/>
        <v>24.923999999999999</v>
      </c>
      <c r="G1839" s="220">
        <v>20.77</v>
      </c>
      <c r="H1839" s="215"/>
      <c r="I1839" s="215"/>
      <c r="J1839" s="221" t="s">
        <v>421</v>
      </c>
      <c r="K1839" s="202">
        <v>3165140712040</v>
      </c>
      <c r="L1839" s="203">
        <v>140</v>
      </c>
      <c r="M1839" s="203">
        <v>185</v>
      </c>
      <c r="N1839" s="203">
        <v>95</v>
      </c>
      <c r="O1839" s="204">
        <v>0.12307999999999999</v>
      </c>
      <c r="P1839" s="203">
        <v>0.12307999999999999</v>
      </c>
      <c r="Q1839" s="627"/>
      <c r="R1839" s="627"/>
      <c r="S1839" s="218"/>
      <c r="T1839" s="218"/>
    </row>
    <row r="1840" spans="1:20" s="205" customFormat="1">
      <c r="A1840" s="215" t="s">
        <v>3179</v>
      </c>
      <c r="B1840" s="215" t="s">
        <v>5725</v>
      </c>
      <c r="C1840" s="509">
        <v>2607990088</v>
      </c>
      <c r="D1840" s="219" t="s">
        <v>14352</v>
      </c>
      <c r="E1840" s="215"/>
      <c r="F1840" s="201">
        <f t="shared" si="29"/>
        <v>22.523999999999997</v>
      </c>
      <c r="G1840" s="220">
        <v>18.77</v>
      </c>
      <c r="H1840" s="215"/>
      <c r="I1840" s="215"/>
      <c r="J1840" s="221" t="s">
        <v>421</v>
      </c>
      <c r="K1840" s="202">
        <v>3165140712057</v>
      </c>
      <c r="L1840" s="203">
        <v>78</v>
      </c>
      <c r="M1840" s="203">
        <v>290</v>
      </c>
      <c r="N1840" s="203">
        <v>185</v>
      </c>
      <c r="O1840" s="204">
        <v>0.10508000000000001</v>
      </c>
      <c r="P1840" s="203">
        <v>0.10508000000000001</v>
      </c>
      <c r="Q1840" s="627"/>
      <c r="R1840" s="627"/>
      <c r="S1840" s="218"/>
      <c r="T1840" s="218"/>
    </row>
    <row r="1841" spans="1:20" s="205" customFormat="1">
      <c r="A1841" s="215" t="s">
        <v>3179</v>
      </c>
      <c r="B1841" s="215" t="s">
        <v>5725</v>
      </c>
      <c r="C1841" s="509">
        <v>2607990089</v>
      </c>
      <c r="D1841" s="219" t="s">
        <v>12617</v>
      </c>
      <c r="E1841" s="215"/>
      <c r="F1841" s="201">
        <f t="shared" si="29"/>
        <v>9.2279999999999998</v>
      </c>
      <c r="G1841" s="220">
        <v>7.69</v>
      </c>
      <c r="H1841" s="215"/>
      <c r="I1841" s="215"/>
      <c r="J1841" s="221" t="s">
        <v>528</v>
      </c>
      <c r="K1841" s="202">
        <v>3165140712064</v>
      </c>
      <c r="L1841" s="203">
        <v>180</v>
      </c>
      <c r="M1841" s="203">
        <v>170</v>
      </c>
      <c r="N1841" s="203">
        <v>110</v>
      </c>
      <c r="O1841" s="204">
        <v>8.1250000000000003E-2</v>
      </c>
      <c r="P1841" s="203">
        <v>8.1250000000000003E-2</v>
      </c>
      <c r="Q1841" s="627"/>
      <c r="R1841" s="627"/>
      <c r="S1841" s="218"/>
      <c r="T1841" s="218"/>
    </row>
    <row r="1842" spans="1:20" s="205" customFormat="1">
      <c r="A1842" s="215" t="s">
        <v>3179</v>
      </c>
      <c r="B1842" s="215" t="s">
        <v>5725</v>
      </c>
      <c r="C1842" s="509">
        <v>2607990090</v>
      </c>
      <c r="D1842" s="219" t="s">
        <v>12618</v>
      </c>
      <c r="E1842" s="215"/>
      <c r="F1842" s="201">
        <f t="shared" si="29"/>
        <v>37.944000000000003</v>
      </c>
      <c r="G1842" s="220">
        <v>31.62</v>
      </c>
      <c r="H1842" s="215"/>
      <c r="I1842" s="215"/>
      <c r="J1842" s="221" t="s">
        <v>528</v>
      </c>
      <c r="K1842" s="202">
        <v>3165140712071</v>
      </c>
      <c r="L1842" s="203">
        <v>225</v>
      </c>
      <c r="M1842" s="203">
        <v>135</v>
      </c>
      <c r="N1842" s="203">
        <v>135</v>
      </c>
      <c r="O1842" s="204">
        <v>1.3897E-2</v>
      </c>
      <c r="P1842" s="203">
        <v>1.3897E-2</v>
      </c>
      <c r="Q1842" s="627"/>
      <c r="R1842" s="627"/>
      <c r="S1842" s="218"/>
      <c r="T1842" s="218"/>
    </row>
    <row r="1843" spans="1:20" s="205" customFormat="1">
      <c r="A1843" s="215" t="s">
        <v>3179</v>
      </c>
      <c r="B1843" s="215" t="s">
        <v>5725</v>
      </c>
      <c r="C1843" s="509">
        <v>2607990091</v>
      </c>
      <c r="D1843" s="219" t="s">
        <v>12619</v>
      </c>
      <c r="E1843" s="215"/>
      <c r="F1843" s="201">
        <f t="shared" si="29"/>
        <v>9.7799999999999994</v>
      </c>
      <c r="G1843" s="220">
        <v>8.15</v>
      </c>
      <c r="H1843" s="215"/>
      <c r="I1843" s="215"/>
      <c r="J1843" s="221" t="s">
        <v>528</v>
      </c>
      <c r="K1843" s="202">
        <v>3165140712088</v>
      </c>
      <c r="L1843" s="203">
        <v>180</v>
      </c>
      <c r="M1843" s="203">
        <v>170</v>
      </c>
      <c r="N1843" s="203">
        <v>110</v>
      </c>
      <c r="O1843" s="204">
        <v>8.8249999999999995E-2</v>
      </c>
      <c r="P1843" s="203">
        <v>8.8249999999999995E-2</v>
      </c>
      <c r="Q1843" s="627"/>
      <c r="R1843" s="627"/>
      <c r="S1843" s="218"/>
      <c r="T1843" s="218"/>
    </row>
    <row r="1844" spans="1:20" s="205" customFormat="1">
      <c r="A1844" s="215" t="s">
        <v>3179</v>
      </c>
      <c r="B1844" s="215" t="s">
        <v>5725</v>
      </c>
      <c r="C1844" s="509">
        <v>2607990092</v>
      </c>
      <c r="D1844" s="219" t="s">
        <v>12620</v>
      </c>
      <c r="E1844" s="215"/>
      <c r="F1844" s="201">
        <f t="shared" si="29"/>
        <v>39.972000000000001</v>
      </c>
      <c r="G1844" s="220">
        <v>33.31</v>
      </c>
      <c r="H1844" s="215"/>
      <c r="I1844" s="215"/>
      <c r="J1844" s="221" t="s">
        <v>528</v>
      </c>
      <c r="K1844" s="202">
        <v>3165140712095</v>
      </c>
      <c r="L1844" s="203">
        <v>225</v>
      </c>
      <c r="M1844" s="203">
        <v>135</v>
      </c>
      <c r="N1844" s="203">
        <v>135</v>
      </c>
      <c r="O1844" s="204">
        <v>2.2196E-2</v>
      </c>
      <c r="P1844" s="203">
        <v>2.2196E-2</v>
      </c>
      <c r="Q1844" s="627"/>
      <c r="R1844" s="627"/>
      <c r="S1844" s="218"/>
      <c r="T1844" s="218"/>
    </row>
    <row r="1845" spans="1:20" s="205" customFormat="1">
      <c r="A1845" s="215" t="s">
        <v>3179</v>
      </c>
      <c r="B1845" s="215" t="s">
        <v>5725</v>
      </c>
      <c r="C1845" s="509">
        <v>2607990094</v>
      </c>
      <c r="D1845" s="219" t="s">
        <v>12621</v>
      </c>
      <c r="E1845" s="215"/>
      <c r="F1845" s="201">
        <f t="shared" si="29"/>
        <v>38.4</v>
      </c>
      <c r="G1845" s="220">
        <v>32</v>
      </c>
      <c r="H1845" s="215"/>
      <c r="I1845" s="215"/>
      <c r="J1845" s="221" t="s">
        <v>528</v>
      </c>
      <c r="K1845" s="202">
        <v>3165140712118</v>
      </c>
      <c r="L1845" s="203">
        <v>225</v>
      </c>
      <c r="M1845" s="203">
        <v>135</v>
      </c>
      <c r="N1845" s="203">
        <v>135</v>
      </c>
      <c r="O1845" s="204">
        <v>1.8196E-2</v>
      </c>
      <c r="P1845" s="203">
        <v>1.8196E-2</v>
      </c>
      <c r="Q1845" s="627"/>
      <c r="R1845" s="627"/>
      <c r="S1845" s="218"/>
      <c r="T1845" s="218"/>
    </row>
    <row r="1846" spans="1:20" s="205" customFormat="1">
      <c r="A1846" s="215" t="s">
        <v>3179</v>
      </c>
      <c r="B1846" s="215" t="s">
        <v>5725</v>
      </c>
      <c r="C1846" s="509">
        <v>2607990095</v>
      </c>
      <c r="D1846" s="219" t="s">
        <v>15209</v>
      </c>
      <c r="E1846" s="215"/>
      <c r="F1846" s="201">
        <f t="shared" si="29"/>
        <v>10.152000000000001</v>
      </c>
      <c r="G1846" s="220">
        <v>8.4600000000000009</v>
      </c>
      <c r="H1846" s="215"/>
      <c r="I1846" s="215"/>
      <c r="J1846" s="221" t="s">
        <v>528</v>
      </c>
      <c r="K1846" s="202">
        <v>3165140712125</v>
      </c>
      <c r="L1846" s="203">
        <v>180</v>
      </c>
      <c r="M1846" s="203">
        <v>170</v>
      </c>
      <c r="N1846" s="203">
        <v>110</v>
      </c>
      <c r="O1846" s="204">
        <v>9.8250000000000004E-2</v>
      </c>
      <c r="P1846" s="203">
        <v>9.8250000000000004E-2</v>
      </c>
      <c r="Q1846" s="627"/>
      <c r="R1846" s="627"/>
      <c r="S1846" s="218"/>
      <c r="T1846" s="218"/>
    </row>
    <row r="1847" spans="1:20" s="205" customFormat="1">
      <c r="A1847" s="215" t="s">
        <v>3179</v>
      </c>
      <c r="B1847" s="215" t="s">
        <v>5725</v>
      </c>
      <c r="C1847" s="509">
        <v>2607990096</v>
      </c>
      <c r="D1847" s="219" t="s">
        <v>12622</v>
      </c>
      <c r="E1847" s="215"/>
      <c r="F1847" s="201">
        <f t="shared" si="29"/>
        <v>63.972000000000001</v>
      </c>
      <c r="G1847" s="220">
        <v>53.31</v>
      </c>
      <c r="H1847" s="215"/>
      <c r="I1847" s="215"/>
      <c r="J1847" s="221" t="s">
        <v>528</v>
      </c>
      <c r="K1847" s="202">
        <v>3165140712132</v>
      </c>
      <c r="L1847" s="203">
        <v>190</v>
      </c>
      <c r="M1847" s="203">
        <v>175</v>
      </c>
      <c r="N1847" s="203">
        <v>140</v>
      </c>
      <c r="O1847" s="204">
        <v>3.5375999999999998E-2</v>
      </c>
      <c r="P1847" s="203">
        <v>3.5375999999999998E-2</v>
      </c>
      <c r="Q1847" s="627"/>
      <c r="R1847" s="627"/>
      <c r="S1847" s="218"/>
      <c r="T1847" s="218"/>
    </row>
    <row r="1848" spans="1:20" s="205" customFormat="1">
      <c r="A1848" s="215" t="s">
        <v>3179</v>
      </c>
      <c r="B1848" s="215" t="s">
        <v>5725</v>
      </c>
      <c r="C1848" s="509">
        <v>2607990097</v>
      </c>
      <c r="D1848" s="219" t="s">
        <v>12623</v>
      </c>
      <c r="E1848" s="215"/>
      <c r="F1848" s="201">
        <f t="shared" si="29"/>
        <v>19.02</v>
      </c>
      <c r="G1848" s="220">
        <v>15.85</v>
      </c>
      <c r="H1848" s="215"/>
      <c r="I1848" s="215"/>
      <c r="J1848" s="221" t="s">
        <v>3212</v>
      </c>
      <c r="K1848" s="202">
        <v>3165140712149</v>
      </c>
      <c r="L1848" s="203">
        <v>180</v>
      </c>
      <c r="M1848" s="203">
        <v>170</v>
      </c>
      <c r="N1848" s="203">
        <v>110</v>
      </c>
      <c r="O1848" s="204">
        <v>0.10425</v>
      </c>
      <c r="P1848" s="203">
        <v>0.10425</v>
      </c>
      <c r="Q1848" s="627"/>
      <c r="R1848" s="627"/>
      <c r="S1848" s="218"/>
      <c r="T1848" s="218"/>
    </row>
    <row r="1849" spans="1:20" s="205" customFormat="1">
      <c r="A1849" s="215" t="s">
        <v>3179</v>
      </c>
      <c r="B1849" s="215" t="s">
        <v>5725</v>
      </c>
      <c r="C1849" s="509">
        <v>2607990098</v>
      </c>
      <c r="D1849" s="219" t="s">
        <v>12624</v>
      </c>
      <c r="E1849" s="215"/>
      <c r="F1849" s="201">
        <f t="shared" si="29"/>
        <v>46.056000000000004</v>
      </c>
      <c r="G1849" s="220">
        <v>38.380000000000003</v>
      </c>
      <c r="H1849" s="215"/>
      <c r="I1849" s="215"/>
      <c r="J1849" s="221" t="s">
        <v>3212</v>
      </c>
      <c r="K1849" s="202">
        <v>3165140712156</v>
      </c>
      <c r="L1849" s="203">
        <v>190</v>
      </c>
      <c r="M1849" s="203">
        <v>175</v>
      </c>
      <c r="N1849" s="203">
        <v>140</v>
      </c>
      <c r="O1849" s="204">
        <v>6.0920000000000002E-2</v>
      </c>
      <c r="P1849" s="203">
        <v>6.0920000000000002E-2</v>
      </c>
      <c r="Q1849" s="627"/>
      <c r="R1849" s="627"/>
      <c r="S1849" s="218"/>
      <c r="T1849" s="218"/>
    </row>
    <row r="1850" spans="1:20" s="205" customFormat="1">
      <c r="A1850" s="215" t="s">
        <v>3179</v>
      </c>
      <c r="B1850" s="215" t="s">
        <v>5725</v>
      </c>
      <c r="C1850" s="509">
        <v>2607990099</v>
      </c>
      <c r="D1850" s="219" t="s">
        <v>12625</v>
      </c>
      <c r="E1850" s="215"/>
      <c r="F1850" s="201">
        <f t="shared" si="29"/>
        <v>4.3079999999999998</v>
      </c>
      <c r="G1850" s="220">
        <v>3.59</v>
      </c>
      <c r="H1850" s="215"/>
      <c r="I1850" s="215"/>
      <c r="J1850" s="221" t="s">
        <v>5423</v>
      </c>
      <c r="K1850" s="202">
        <v>3165140712163</v>
      </c>
      <c r="L1850" s="203">
        <v>122</v>
      </c>
      <c r="M1850" s="203">
        <v>72</v>
      </c>
      <c r="N1850" s="203">
        <v>1</v>
      </c>
      <c r="O1850" s="204">
        <v>0.01</v>
      </c>
      <c r="P1850" s="203">
        <v>0.01</v>
      </c>
      <c r="Q1850" s="627"/>
      <c r="R1850" s="627"/>
      <c r="S1850" s="218"/>
      <c r="T1850" s="218"/>
    </row>
    <row r="1851" spans="1:20" s="205" customFormat="1">
      <c r="A1851" s="215" t="s">
        <v>3179</v>
      </c>
      <c r="B1851" s="215" t="s">
        <v>5725</v>
      </c>
      <c r="C1851" s="509">
        <v>2607990100</v>
      </c>
      <c r="D1851" s="219" t="s">
        <v>12626</v>
      </c>
      <c r="E1851" s="215"/>
      <c r="F1851" s="201">
        <f t="shared" si="29"/>
        <v>32.256</v>
      </c>
      <c r="G1851" s="220">
        <v>26.88</v>
      </c>
      <c r="H1851" s="215"/>
      <c r="I1851" s="215"/>
      <c r="J1851" s="221" t="s">
        <v>5423</v>
      </c>
      <c r="K1851" s="202">
        <v>3165140712170</v>
      </c>
      <c r="L1851" s="203">
        <v>110</v>
      </c>
      <c r="M1851" s="203">
        <v>90</v>
      </c>
      <c r="N1851" s="203">
        <v>55</v>
      </c>
      <c r="O1851" s="204">
        <v>1.2258E-3</v>
      </c>
      <c r="P1851" s="203">
        <v>1.2258E-3</v>
      </c>
      <c r="Q1851" s="627"/>
      <c r="R1851" s="627"/>
      <c r="S1851" s="218"/>
      <c r="T1851" s="218"/>
    </row>
    <row r="1852" spans="1:20" s="205" customFormat="1">
      <c r="A1852" s="215" t="s">
        <v>3179</v>
      </c>
      <c r="B1852" s="215" t="s">
        <v>5725</v>
      </c>
      <c r="C1852" s="509">
        <v>2607990101</v>
      </c>
      <c r="D1852" s="219" t="s">
        <v>12627</v>
      </c>
      <c r="E1852" s="215"/>
      <c r="F1852" s="201">
        <f t="shared" si="29"/>
        <v>6.84</v>
      </c>
      <c r="G1852" s="220">
        <v>5.7</v>
      </c>
      <c r="H1852" s="215"/>
      <c r="I1852" s="215"/>
      <c r="J1852" s="221" t="s">
        <v>5423</v>
      </c>
      <c r="K1852" s="202">
        <v>3165140712187</v>
      </c>
      <c r="L1852" s="203">
        <v>120</v>
      </c>
      <c r="M1852" s="203">
        <v>65</v>
      </c>
      <c r="N1852" s="203">
        <v>15</v>
      </c>
      <c r="O1852" s="204">
        <v>1.6E-2</v>
      </c>
      <c r="P1852" s="203">
        <v>1.6E-2</v>
      </c>
      <c r="Q1852" s="627"/>
      <c r="R1852" s="627"/>
      <c r="S1852" s="218"/>
      <c r="T1852" s="218"/>
    </row>
    <row r="1853" spans="1:20" s="205" customFormat="1">
      <c r="A1853" s="215" t="s">
        <v>3179</v>
      </c>
      <c r="B1853" s="215" t="s">
        <v>5725</v>
      </c>
      <c r="C1853" s="509">
        <v>2607990102</v>
      </c>
      <c r="D1853" s="219" t="s">
        <v>12628</v>
      </c>
      <c r="E1853" s="215"/>
      <c r="F1853" s="201">
        <f t="shared" si="29"/>
        <v>27.371999999999996</v>
      </c>
      <c r="G1853" s="220">
        <v>22.81</v>
      </c>
      <c r="H1853" s="215"/>
      <c r="I1853" s="215"/>
      <c r="J1853" s="221" t="s">
        <v>12629</v>
      </c>
      <c r="K1853" s="202">
        <v>3165140712194</v>
      </c>
      <c r="L1853" s="203">
        <v>295</v>
      </c>
      <c r="M1853" s="203">
        <v>193</v>
      </c>
      <c r="N1853" s="203">
        <v>102</v>
      </c>
      <c r="O1853" s="204">
        <v>0.21843000000000001</v>
      </c>
      <c r="P1853" s="203">
        <v>0.21843000000000001</v>
      </c>
      <c r="Q1853" s="627"/>
      <c r="R1853" s="627"/>
      <c r="S1853" s="218"/>
      <c r="T1853" s="218"/>
    </row>
    <row r="1854" spans="1:20" s="205" customFormat="1">
      <c r="A1854" s="215" t="s">
        <v>3179</v>
      </c>
      <c r="B1854" s="215" t="s">
        <v>5725</v>
      </c>
      <c r="C1854" s="509">
        <v>2607990103</v>
      </c>
      <c r="D1854" s="219" t="s">
        <v>12630</v>
      </c>
      <c r="E1854" s="215"/>
      <c r="F1854" s="201">
        <f t="shared" si="29"/>
        <v>46.524000000000001</v>
      </c>
      <c r="G1854" s="220">
        <v>38.770000000000003</v>
      </c>
      <c r="H1854" s="215"/>
      <c r="I1854" s="215"/>
      <c r="J1854" s="221" t="s">
        <v>12629</v>
      </c>
      <c r="K1854" s="202">
        <v>3165140712200</v>
      </c>
      <c r="L1854" s="203">
        <v>180</v>
      </c>
      <c r="M1854" s="203">
        <v>170</v>
      </c>
      <c r="N1854" s="203">
        <v>110</v>
      </c>
      <c r="O1854" s="204">
        <v>0.27900000000000003</v>
      </c>
      <c r="P1854" s="203">
        <v>0.27900000000000003</v>
      </c>
      <c r="Q1854" s="627"/>
      <c r="R1854" s="627"/>
      <c r="S1854" s="218"/>
      <c r="T1854" s="218"/>
    </row>
    <row r="1855" spans="1:20" s="205" customFormat="1">
      <c r="A1855" s="215" t="s">
        <v>3179</v>
      </c>
      <c r="B1855" s="215" t="s">
        <v>5725</v>
      </c>
      <c r="C1855" s="509">
        <v>2607990104</v>
      </c>
      <c r="D1855" s="222" t="s">
        <v>12631</v>
      </c>
      <c r="E1855" s="215"/>
      <c r="F1855" s="201">
        <f t="shared" si="29"/>
        <v>10.356</v>
      </c>
      <c r="G1855" s="220">
        <v>8.6300000000000008</v>
      </c>
      <c r="H1855" s="215"/>
      <c r="I1855" s="215"/>
      <c r="J1855" s="221" t="s">
        <v>587</v>
      </c>
      <c r="K1855" s="202">
        <v>3165140712217</v>
      </c>
      <c r="L1855" s="203">
        <v>350</v>
      </c>
      <c r="M1855" s="203">
        <v>120</v>
      </c>
      <c r="N1855" s="203">
        <v>10</v>
      </c>
      <c r="O1855" s="204">
        <v>0.19</v>
      </c>
      <c r="P1855" s="203">
        <v>0.19</v>
      </c>
      <c r="Q1855" s="627"/>
      <c r="R1855" s="627"/>
      <c r="S1855" s="218"/>
      <c r="T1855" s="218"/>
    </row>
    <row r="1856" spans="1:20" s="205" customFormat="1">
      <c r="A1856" s="215" t="s">
        <v>3179</v>
      </c>
      <c r="B1856" s="215" t="s">
        <v>5725</v>
      </c>
      <c r="C1856" s="509">
        <v>2607990105</v>
      </c>
      <c r="D1856" s="222" t="s">
        <v>12632</v>
      </c>
      <c r="E1856" s="200" t="s">
        <v>15020</v>
      </c>
      <c r="F1856" s="201">
        <f t="shared" si="29"/>
        <v>7.871999999999999</v>
      </c>
      <c r="G1856" s="220">
        <v>6.56</v>
      </c>
      <c r="H1856" s="215"/>
      <c r="I1856" s="215"/>
      <c r="J1856" s="221" t="s">
        <v>587</v>
      </c>
      <c r="K1856" s="202">
        <v>3165140712224</v>
      </c>
      <c r="L1856" s="203">
        <v>175</v>
      </c>
      <c r="M1856" s="203">
        <v>285</v>
      </c>
      <c r="N1856" s="203">
        <v>191</v>
      </c>
      <c r="O1856" s="204">
        <v>0.200187</v>
      </c>
      <c r="P1856" s="203">
        <v>0.200187</v>
      </c>
      <c r="Q1856" s="627"/>
      <c r="R1856" s="204" t="s">
        <v>15021</v>
      </c>
      <c r="S1856" s="218"/>
      <c r="T1856" s="218"/>
    </row>
    <row r="1857" spans="1:20" s="205" customFormat="1">
      <c r="A1857" s="215" t="s">
        <v>3179</v>
      </c>
      <c r="B1857" s="215" t="s">
        <v>5725</v>
      </c>
      <c r="C1857" s="509">
        <v>2607990106</v>
      </c>
      <c r="D1857" s="222" t="s">
        <v>12633</v>
      </c>
      <c r="E1857" s="215"/>
      <c r="F1857" s="201">
        <f t="shared" si="29"/>
        <v>10.356</v>
      </c>
      <c r="G1857" s="220">
        <v>8.6300000000000008</v>
      </c>
      <c r="H1857" s="215"/>
      <c r="I1857" s="215"/>
      <c r="J1857" s="221" t="s">
        <v>587</v>
      </c>
      <c r="K1857" s="202">
        <v>3165140712231</v>
      </c>
      <c r="L1857" s="203">
        <v>350</v>
      </c>
      <c r="M1857" s="203">
        <v>120</v>
      </c>
      <c r="N1857" s="203">
        <v>10</v>
      </c>
      <c r="O1857" s="204">
        <v>0.19</v>
      </c>
      <c r="P1857" s="203">
        <v>0.19</v>
      </c>
      <c r="Q1857" s="627"/>
      <c r="R1857" s="204"/>
      <c r="S1857" s="218"/>
      <c r="T1857" s="218"/>
    </row>
    <row r="1858" spans="1:20" s="205" customFormat="1">
      <c r="A1858" s="215" t="s">
        <v>3179</v>
      </c>
      <c r="B1858" s="215" t="s">
        <v>5725</v>
      </c>
      <c r="C1858" s="509">
        <v>2607990107</v>
      </c>
      <c r="D1858" s="222" t="s">
        <v>12634</v>
      </c>
      <c r="E1858" s="200" t="s">
        <v>15020</v>
      </c>
      <c r="F1858" s="201">
        <f t="shared" si="29"/>
        <v>7.871999999999999</v>
      </c>
      <c r="G1858" s="220">
        <v>6.56</v>
      </c>
      <c r="H1858" s="215"/>
      <c r="I1858" s="215"/>
      <c r="J1858" s="221" t="s">
        <v>587</v>
      </c>
      <c r="K1858" s="202">
        <v>3165140712248</v>
      </c>
      <c r="L1858" s="203">
        <v>175</v>
      </c>
      <c r="M1858" s="203">
        <v>285</v>
      </c>
      <c r="N1858" s="203">
        <v>191</v>
      </c>
      <c r="O1858" s="204">
        <v>0.200187</v>
      </c>
      <c r="P1858" s="203">
        <v>0.200187</v>
      </c>
      <c r="Q1858" s="627"/>
      <c r="R1858" s="204" t="s">
        <v>15021</v>
      </c>
      <c r="S1858" s="218"/>
      <c r="T1858" s="218"/>
    </row>
    <row r="1859" spans="1:20" s="205" customFormat="1">
      <c r="A1859" s="215" t="s">
        <v>3179</v>
      </c>
      <c r="B1859" s="215" t="s">
        <v>5725</v>
      </c>
      <c r="C1859" s="509">
        <v>2607990108</v>
      </c>
      <c r="D1859" s="222" t="s">
        <v>12635</v>
      </c>
      <c r="E1859" s="215"/>
      <c r="F1859" s="201">
        <f t="shared" si="29"/>
        <v>17.003999999999998</v>
      </c>
      <c r="G1859" s="220">
        <v>14.17</v>
      </c>
      <c r="H1859" s="215"/>
      <c r="I1859" s="215"/>
      <c r="J1859" s="221" t="s">
        <v>587</v>
      </c>
      <c r="K1859" s="202">
        <v>3165140712255</v>
      </c>
      <c r="L1859" s="203">
        <v>350</v>
      </c>
      <c r="M1859" s="203">
        <v>120</v>
      </c>
      <c r="N1859" s="203">
        <v>10</v>
      </c>
      <c r="O1859" s="204">
        <v>0.17100000000000001</v>
      </c>
      <c r="P1859" s="203">
        <v>0.17100000000000001</v>
      </c>
      <c r="Q1859" s="627"/>
      <c r="R1859" s="204"/>
      <c r="S1859" s="218"/>
      <c r="T1859" s="218"/>
    </row>
    <row r="1860" spans="1:20" s="205" customFormat="1">
      <c r="A1860" s="215" t="s">
        <v>3179</v>
      </c>
      <c r="B1860" s="215" t="s">
        <v>5725</v>
      </c>
      <c r="C1860" s="509">
        <v>2607990109</v>
      </c>
      <c r="D1860" s="222" t="s">
        <v>12636</v>
      </c>
      <c r="E1860" s="200" t="s">
        <v>15020</v>
      </c>
      <c r="F1860" s="201">
        <f t="shared" si="29"/>
        <v>14.568</v>
      </c>
      <c r="G1860" s="220">
        <v>12.14</v>
      </c>
      <c r="H1860" s="215"/>
      <c r="I1860" s="215"/>
      <c r="J1860" s="221" t="s">
        <v>587</v>
      </c>
      <c r="K1860" s="202">
        <v>3165140712262</v>
      </c>
      <c r="L1860" s="203">
        <v>175</v>
      </c>
      <c r="M1860" s="203">
        <v>285</v>
      </c>
      <c r="N1860" s="203">
        <v>191</v>
      </c>
      <c r="O1860" s="204">
        <v>0.18118699999999999</v>
      </c>
      <c r="P1860" s="203">
        <v>0.18118699999999999</v>
      </c>
      <c r="Q1860" s="627"/>
      <c r="R1860" s="204" t="s">
        <v>15021</v>
      </c>
      <c r="S1860" s="218"/>
      <c r="T1860" s="218"/>
    </row>
    <row r="1861" spans="1:20" s="205" customFormat="1">
      <c r="A1861" s="215" t="s">
        <v>3179</v>
      </c>
      <c r="B1861" s="215" t="s">
        <v>5725</v>
      </c>
      <c r="C1861" s="509">
        <v>2607990110</v>
      </c>
      <c r="D1861" s="222" t="s">
        <v>12637</v>
      </c>
      <c r="E1861" s="200"/>
      <c r="F1861" s="201">
        <f t="shared" si="29"/>
        <v>17.003999999999998</v>
      </c>
      <c r="G1861" s="220">
        <v>14.17</v>
      </c>
      <c r="H1861" s="215"/>
      <c r="I1861" s="215"/>
      <c r="J1861" s="221" t="s">
        <v>587</v>
      </c>
      <c r="K1861" s="202">
        <v>3165140712279</v>
      </c>
      <c r="L1861" s="203">
        <v>350</v>
      </c>
      <c r="M1861" s="203">
        <v>120</v>
      </c>
      <c r="N1861" s="203">
        <v>10</v>
      </c>
      <c r="O1861" s="204">
        <v>0.17100000000000001</v>
      </c>
      <c r="P1861" s="203">
        <v>0.17100000000000001</v>
      </c>
      <c r="Q1861" s="627"/>
      <c r="R1861" s="204"/>
      <c r="S1861" s="218"/>
      <c r="T1861" s="218"/>
    </row>
    <row r="1862" spans="1:20" s="205" customFormat="1">
      <c r="A1862" s="215" t="s">
        <v>3179</v>
      </c>
      <c r="B1862" s="215" t="s">
        <v>5725</v>
      </c>
      <c r="C1862" s="509">
        <v>2607990111</v>
      </c>
      <c r="D1862" s="222" t="s">
        <v>12638</v>
      </c>
      <c r="E1862" s="200" t="s">
        <v>15020</v>
      </c>
      <c r="F1862" s="201">
        <f t="shared" si="29"/>
        <v>14.568</v>
      </c>
      <c r="G1862" s="220">
        <v>12.14</v>
      </c>
      <c r="H1862" s="215"/>
      <c r="I1862" s="215"/>
      <c r="J1862" s="221" t="s">
        <v>587</v>
      </c>
      <c r="K1862" s="202">
        <v>3165140712286</v>
      </c>
      <c r="L1862" s="203">
        <v>175</v>
      </c>
      <c r="M1862" s="203">
        <v>285</v>
      </c>
      <c r="N1862" s="203">
        <v>191</v>
      </c>
      <c r="O1862" s="204">
        <v>0.18118699999999999</v>
      </c>
      <c r="P1862" s="203">
        <v>0.18118699999999999</v>
      </c>
      <c r="Q1862" s="627"/>
      <c r="R1862" s="204" t="s">
        <v>15021</v>
      </c>
      <c r="S1862" s="218"/>
      <c r="T1862" s="218"/>
    </row>
    <row r="1863" spans="1:20" s="205" customFormat="1">
      <c r="A1863" s="215" t="s">
        <v>3179</v>
      </c>
      <c r="B1863" s="215" t="s">
        <v>5725</v>
      </c>
      <c r="C1863" s="509">
        <v>2607990112</v>
      </c>
      <c r="D1863" s="222" t="s">
        <v>12639</v>
      </c>
      <c r="E1863" s="200"/>
      <c r="F1863" s="201">
        <f t="shared" si="29"/>
        <v>11.627999999999998</v>
      </c>
      <c r="G1863" s="220">
        <v>9.69</v>
      </c>
      <c r="H1863" s="215"/>
      <c r="I1863" s="215"/>
      <c r="J1863" s="221" t="s">
        <v>421</v>
      </c>
      <c r="K1863" s="202">
        <v>3165140712293</v>
      </c>
      <c r="L1863" s="203">
        <v>330</v>
      </c>
      <c r="M1863" s="203">
        <v>120</v>
      </c>
      <c r="N1863" s="203">
        <v>10</v>
      </c>
      <c r="O1863" s="204">
        <v>0.05</v>
      </c>
      <c r="P1863" s="203">
        <v>0.05</v>
      </c>
      <c r="Q1863" s="627"/>
      <c r="R1863" s="204"/>
      <c r="S1863" s="218"/>
      <c r="T1863" s="218"/>
    </row>
    <row r="1864" spans="1:20" s="205" customFormat="1">
      <c r="A1864" s="215" t="s">
        <v>3179</v>
      </c>
      <c r="B1864" s="215" t="s">
        <v>5725</v>
      </c>
      <c r="C1864" s="509">
        <v>2607990113</v>
      </c>
      <c r="D1864" s="222" t="s">
        <v>12640</v>
      </c>
      <c r="E1864" s="200" t="s">
        <v>15020</v>
      </c>
      <c r="F1864" s="201">
        <f t="shared" si="29"/>
        <v>8.8919999999999995</v>
      </c>
      <c r="G1864" s="220">
        <v>7.41</v>
      </c>
      <c r="H1864" s="215"/>
      <c r="I1864" s="215"/>
      <c r="J1864" s="221" t="s">
        <v>421</v>
      </c>
      <c r="K1864" s="202">
        <v>3165140712309</v>
      </c>
      <c r="L1864" s="203">
        <v>100</v>
      </c>
      <c r="M1864" s="203">
        <v>282</v>
      </c>
      <c r="N1864" s="203">
        <v>132</v>
      </c>
      <c r="O1864" s="204">
        <v>4.9098999999999997E-2</v>
      </c>
      <c r="P1864" s="203">
        <v>4.9098999999999997E-2</v>
      </c>
      <c r="Q1864" s="627"/>
      <c r="R1864" s="204" t="s">
        <v>15021</v>
      </c>
      <c r="S1864" s="218"/>
      <c r="T1864" s="218"/>
    </row>
    <row r="1865" spans="1:20" s="205" customFormat="1">
      <c r="A1865" s="215" t="s">
        <v>3179</v>
      </c>
      <c r="B1865" s="215" t="s">
        <v>5725</v>
      </c>
      <c r="C1865" s="509">
        <v>2607990114</v>
      </c>
      <c r="D1865" s="222" t="s">
        <v>12641</v>
      </c>
      <c r="E1865" s="200"/>
      <c r="F1865" s="201">
        <f t="shared" ref="F1865:F1928" si="30">G1865*1.2</f>
        <v>11.627999999999998</v>
      </c>
      <c r="G1865" s="220">
        <v>9.69</v>
      </c>
      <c r="H1865" s="215"/>
      <c r="I1865" s="215"/>
      <c r="J1865" s="221" t="s">
        <v>421</v>
      </c>
      <c r="K1865" s="202">
        <v>3165140712316</v>
      </c>
      <c r="L1865" s="203">
        <v>330</v>
      </c>
      <c r="M1865" s="203">
        <v>120</v>
      </c>
      <c r="N1865" s="203">
        <v>10</v>
      </c>
      <c r="O1865" s="204">
        <v>0.05</v>
      </c>
      <c r="P1865" s="203">
        <v>0.05</v>
      </c>
      <c r="Q1865" s="627"/>
      <c r="R1865" s="204"/>
      <c r="S1865" s="218"/>
      <c r="T1865" s="218"/>
    </row>
    <row r="1866" spans="1:20" s="205" customFormat="1">
      <c r="A1866" s="215" t="s">
        <v>3179</v>
      </c>
      <c r="B1866" s="215" t="s">
        <v>5725</v>
      </c>
      <c r="C1866" s="509">
        <v>2607990115</v>
      </c>
      <c r="D1866" s="222" t="s">
        <v>12642</v>
      </c>
      <c r="E1866" s="200" t="s">
        <v>15020</v>
      </c>
      <c r="F1866" s="201">
        <f t="shared" si="30"/>
        <v>8.8919999999999995</v>
      </c>
      <c r="G1866" s="220">
        <v>7.41</v>
      </c>
      <c r="H1866" s="215"/>
      <c r="I1866" s="215"/>
      <c r="J1866" s="221" t="s">
        <v>421</v>
      </c>
      <c r="K1866" s="202">
        <v>3165140712323</v>
      </c>
      <c r="L1866" s="203">
        <v>100</v>
      </c>
      <c r="M1866" s="203">
        <v>282</v>
      </c>
      <c r="N1866" s="203">
        <v>132</v>
      </c>
      <c r="O1866" s="204">
        <v>4.9098999999999997E-2</v>
      </c>
      <c r="P1866" s="203">
        <v>4.9098999999999997E-2</v>
      </c>
      <c r="Q1866" s="627"/>
      <c r="R1866" s="204" t="s">
        <v>15021</v>
      </c>
      <c r="S1866" s="218"/>
      <c r="T1866" s="218"/>
    </row>
    <row r="1867" spans="1:20" s="205" customFormat="1">
      <c r="A1867" s="215" t="s">
        <v>3179</v>
      </c>
      <c r="B1867" s="215" t="s">
        <v>5725</v>
      </c>
      <c r="C1867" s="509">
        <v>2607990116</v>
      </c>
      <c r="D1867" s="222" t="s">
        <v>12643</v>
      </c>
      <c r="E1867" s="200"/>
      <c r="F1867" s="201">
        <f t="shared" si="30"/>
        <v>11.627999999999998</v>
      </c>
      <c r="G1867" s="220">
        <v>9.69</v>
      </c>
      <c r="H1867" s="215"/>
      <c r="I1867" s="215"/>
      <c r="J1867" s="221" t="s">
        <v>421</v>
      </c>
      <c r="K1867" s="202">
        <v>3165140712330</v>
      </c>
      <c r="L1867" s="203">
        <v>330</v>
      </c>
      <c r="M1867" s="203">
        <v>120</v>
      </c>
      <c r="N1867" s="203">
        <v>10</v>
      </c>
      <c r="O1867" s="204">
        <v>0.05</v>
      </c>
      <c r="P1867" s="203">
        <v>0.05</v>
      </c>
      <c r="Q1867" s="627"/>
      <c r="R1867" s="204"/>
      <c r="S1867" s="218"/>
      <c r="T1867" s="218"/>
    </row>
    <row r="1868" spans="1:20" s="205" customFormat="1">
      <c r="A1868" s="215" t="s">
        <v>3179</v>
      </c>
      <c r="B1868" s="215" t="s">
        <v>5725</v>
      </c>
      <c r="C1868" s="509">
        <v>2607990117</v>
      </c>
      <c r="D1868" s="222" t="s">
        <v>12644</v>
      </c>
      <c r="E1868" s="200" t="s">
        <v>15020</v>
      </c>
      <c r="F1868" s="201">
        <f t="shared" si="30"/>
        <v>8.8919999999999995</v>
      </c>
      <c r="G1868" s="220">
        <v>7.41</v>
      </c>
      <c r="H1868" s="215"/>
      <c r="I1868" s="215"/>
      <c r="J1868" s="221" t="s">
        <v>421</v>
      </c>
      <c r="K1868" s="202">
        <v>3165140712347</v>
      </c>
      <c r="L1868" s="203">
        <v>100</v>
      </c>
      <c r="M1868" s="203">
        <v>282</v>
      </c>
      <c r="N1868" s="203">
        <v>132</v>
      </c>
      <c r="O1868" s="204">
        <v>4.9098999999999997E-2</v>
      </c>
      <c r="P1868" s="203">
        <v>4.9098999999999997E-2</v>
      </c>
      <c r="Q1868" s="627"/>
      <c r="R1868" s="204" t="s">
        <v>15021</v>
      </c>
      <c r="S1868" s="218"/>
      <c r="T1868" s="218"/>
    </row>
    <row r="1869" spans="1:20" s="205" customFormat="1">
      <c r="A1869" s="215" t="s">
        <v>3179</v>
      </c>
      <c r="B1869" s="215" t="s">
        <v>5725</v>
      </c>
      <c r="C1869" s="509">
        <v>2607990118</v>
      </c>
      <c r="D1869" s="222" t="s">
        <v>12645</v>
      </c>
      <c r="E1869" s="200"/>
      <c r="F1869" s="201">
        <f t="shared" si="30"/>
        <v>41.543999999999997</v>
      </c>
      <c r="G1869" s="220">
        <v>34.619999999999997</v>
      </c>
      <c r="H1869" s="215"/>
      <c r="I1869" s="215"/>
      <c r="J1869" s="221" t="s">
        <v>421</v>
      </c>
      <c r="K1869" s="202">
        <v>3165140712354</v>
      </c>
      <c r="L1869" s="203">
        <v>330</v>
      </c>
      <c r="M1869" s="203">
        <v>120</v>
      </c>
      <c r="N1869" s="203">
        <v>10</v>
      </c>
      <c r="O1869" s="204">
        <v>0.08</v>
      </c>
      <c r="P1869" s="203">
        <v>0.08</v>
      </c>
      <c r="Q1869" s="627"/>
      <c r="R1869" s="204"/>
      <c r="S1869" s="218"/>
      <c r="T1869" s="218"/>
    </row>
    <row r="1870" spans="1:20" s="205" customFormat="1">
      <c r="A1870" s="215" t="s">
        <v>3179</v>
      </c>
      <c r="B1870" s="215" t="s">
        <v>5725</v>
      </c>
      <c r="C1870" s="509">
        <v>2607990119</v>
      </c>
      <c r="D1870" s="222" t="s">
        <v>12646</v>
      </c>
      <c r="E1870" s="200" t="s">
        <v>15020</v>
      </c>
      <c r="F1870" s="201">
        <f t="shared" si="30"/>
        <v>40.271999999999998</v>
      </c>
      <c r="G1870" s="220">
        <v>33.56</v>
      </c>
      <c r="H1870" s="215"/>
      <c r="I1870" s="215"/>
      <c r="J1870" s="221" t="s">
        <v>421</v>
      </c>
      <c r="K1870" s="202">
        <v>3165140712361</v>
      </c>
      <c r="L1870" s="203">
        <v>100</v>
      </c>
      <c r="M1870" s="203">
        <v>282</v>
      </c>
      <c r="N1870" s="203">
        <v>132</v>
      </c>
      <c r="O1870" s="204">
        <v>9.1198000000000001E-2</v>
      </c>
      <c r="P1870" s="203">
        <v>9.1198000000000001E-2</v>
      </c>
      <c r="Q1870" s="627"/>
      <c r="R1870" s="204" t="s">
        <v>15022</v>
      </c>
      <c r="S1870" s="218"/>
      <c r="T1870" s="218"/>
    </row>
    <row r="1871" spans="1:20" s="205" customFormat="1">
      <c r="A1871" s="215" t="s">
        <v>3179</v>
      </c>
      <c r="B1871" s="215" t="s">
        <v>5725</v>
      </c>
      <c r="C1871" s="509">
        <v>2607990120</v>
      </c>
      <c r="D1871" s="222" t="s">
        <v>12647</v>
      </c>
      <c r="E1871" s="200"/>
      <c r="F1871" s="201">
        <f t="shared" si="30"/>
        <v>41.543999999999997</v>
      </c>
      <c r="G1871" s="220">
        <v>34.619999999999997</v>
      </c>
      <c r="H1871" s="215"/>
      <c r="I1871" s="215"/>
      <c r="J1871" s="221" t="s">
        <v>421</v>
      </c>
      <c r="K1871" s="202">
        <v>3165140712378</v>
      </c>
      <c r="L1871" s="203">
        <v>330</v>
      </c>
      <c r="M1871" s="203">
        <v>120</v>
      </c>
      <c r="N1871" s="203">
        <v>10</v>
      </c>
      <c r="O1871" s="204">
        <v>0.08</v>
      </c>
      <c r="P1871" s="203">
        <v>0.08</v>
      </c>
      <c r="Q1871" s="627"/>
      <c r="R1871" s="204"/>
      <c r="S1871" s="218"/>
      <c r="T1871" s="218"/>
    </row>
    <row r="1872" spans="1:20" s="205" customFormat="1">
      <c r="A1872" s="215" t="s">
        <v>3179</v>
      </c>
      <c r="B1872" s="215" t="s">
        <v>5725</v>
      </c>
      <c r="C1872" s="509">
        <v>2607990121</v>
      </c>
      <c r="D1872" s="222" t="s">
        <v>12648</v>
      </c>
      <c r="E1872" s="200" t="s">
        <v>15020</v>
      </c>
      <c r="F1872" s="201">
        <f t="shared" si="30"/>
        <v>40.271999999999998</v>
      </c>
      <c r="G1872" s="220">
        <v>33.56</v>
      </c>
      <c r="H1872" s="215"/>
      <c r="I1872" s="215"/>
      <c r="J1872" s="221" t="s">
        <v>421</v>
      </c>
      <c r="K1872" s="202">
        <v>3165140712385</v>
      </c>
      <c r="L1872" s="203">
        <v>100</v>
      </c>
      <c r="M1872" s="203">
        <v>282</v>
      </c>
      <c r="N1872" s="203">
        <v>132</v>
      </c>
      <c r="O1872" s="204">
        <v>9.1198000000000001E-2</v>
      </c>
      <c r="P1872" s="203">
        <v>9.1198000000000001E-2</v>
      </c>
      <c r="Q1872" s="627"/>
      <c r="R1872" s="204" t="s">
        <v>15022</v>
      </c>
      <c r="S1872" s="218"/>
      <c r="T1872" s="218"/>
    </row>
    <row r="1873" spans="1:20" s="205" customFormat="1">
      <c r="A1873" s="215" t="s">
        <v>3179</v>
      </c>
      <c r="B1873" s="215" t="s">
        <v>5725</v>
      </c>
      <c r="C1873" s="509">
        <v>2607990122</v>
      </c>
      <c r="D1873" s="222" t="s">
        <v>12649</v>
      </c>
      <c r="E1873" s="200"/>
      <c r="F1873" s="201">
        <f t="shared" si="30"/>
        <v>41.543999999999997</v>
      </c>
      <c r="G1873" s="220">
        <v>34.619999999999997</v>
      </c>
      <c r="H1873" s="215"/>
      <c r="I1873" s="215"/>
      <c r="J1873" s="221" t="s">
        <v>421</v>
      </c>
      <c r="K1873" s="202">
        <v>3165140712392</v>
      </c>
      <c r="L1873" s="203">
        <v>330</v>
      </c>
      <c r="M1873" s="203">
        <v>120</v>
      </c>
      <c r="N1873" s="203">
        <v>10</v>
      </c>
      <c r="O1873" s="204">
        <v>0.08</v>
      </c>
      <c r="P1873" s="203">
        <v>0.08</v>
      </c>
      <c r="Q1873" s="627"/>
      <c r="R1873" s="204"/>
      <c r="S1873" s="218"/>
      <c r="T1873" s="218"/>
    </row>
    <row r="1874" spans="1:20" s="205" customFormat="1">
      <c r="A1874" s="215" t="s">
        <v>3179</v>
      </c>
      <c r="B1874" s="215" t="s">
        <v>5725</v>
      </c>
      <c r="C1874" s="509">
        <v>2607990123</v>
      </c>
      <c r="D1874" s="222" t="s">
        <v>12650</v>
      </c>
      <c r="E1874" s="200" t="s">
        <v>15020</v>
      </c>
      <c r="F1874" s="201">
        <f t="shared" si="30"/>
        <v>40.271999999999998</v>
      </c>
      <c r="G1874" s="220">
        <v>33.56</v>
      </c>
      <c r="H1874" s="215"/>
      <c r="I1874" s="215"/>
      <c r="J1874" s="221" t="s">
        <v>421</v>
      </c>
      <c r="K1874" s="202">
        <v>3165140712392</v>
      </c>
      <c r="L1874" s="203">
        <v>100</v>
      </c>
      <c r="M1874" s="203">
        <v>282</v>
      </c>
      <c r="N1874" s="203">
        <v>132</v>
      </c>
      <c r="O1874" s="204">
        <v>9.1198000000000001E-2</v>
      </c>
      <c r="P1874" s="203">
        <v>9.1198000000000001E-2</v>
      </c>
      <c r="Q1874" s="627"/>
      <c r="R1874" s="204" t="s">
        <v>15022</v>
      </c>
      <c r="S1874" s="218"/>
      <c r="T1874" s="218"/>
    </row>
    <row r="1875" spans="1:20" s="205" customFormat="1">
      <c r="A1875" s="215" t="s">
        <v>3179</v>
      </c>
      <c r="B1875" s="215" t="s">
        <v>5725</v>
      </c>
      <c r="C1875" s="509">
        <v>2607017182</v>
      </c>
      <c r="D1875" s="222" t="s">
        <v>12651</v>
      </c>
      <c r="E1875" s="200"/>
      <c r="F1875" s="201">
        <f t="shared" si="30"/>
        <v>11.808</v>
      </c>
      <c r="G1875" s="220">
        <v>9.84</v>
      </c>
      <c r="H1875" s="215"/>
      <c r="I1875" s="215"/>
      <c r="J1875" s="221" t="s">
        <v>421</v>
      </c>
      <c r="K1875" s="202">
        <v>3165140712408</v>
      </c>
      <c r="L1875" s="203">
        <v>340</v>
      </c>
      <c r="M1875" s="203">
        <v>230</v>
      </c>
      <c r="N1875" s="203">
        <v>80</v>
      </c>
      <c r="O1875" s="204">
        <v>9.3820000000000001E-2</v>
      </c>
      <c r="P1875" s="203">
        <v>9.3820000000000001E-2</v>
      </c>
      <c r="Q1875" s="627"/>
      <c r="R1875" s="197" t="s">
        <v>3184</v>
      </c>
      <c r="S1875" s="218"/>
      <c r="T1875" s="218"/>
    </row>
    <row r="1876" spans="1:20" s="205" customFormat="1">
      <c r="A1876" s="215" t="s">
        <v>3179</v>
      </c>
      <c r="B1876" s="215" t="s">
        <v>5725</v>
      </c>
      <c r="C1876" s="509">
        <v>2607017183</v>
      </c>
      <c r="D1876" s="222" t="s">
        <v>12652</v>
      </c>
      <c r="E1876" s="200"/>
      <c r="F1876" s="201">
        <f t="shared" si="30"/>
        <v>23.076000000000001</v>
      </c>
      <c r="G1876" s="220">
        <v>19.23</v>
      </c>
      <c r="H1876" s="215"/>
      <c r="I1876" s="215"/>
      <c r="J1876" s="221" t="s">
        <v>421</v>
      </c>
      <c r="K1876" s="202">
        <v>3165140712415</v>
      </c>
      <c r="L1876" s="203">
        <v>265</v>
      </c>
      <c r="M1876" s="203">
        <v>190</v>
      </c>
      <c r="N1876" s="203">
        <v>65</v>
      </c>
      <c r="O1876" s="204">
        <v>0.13517000000000001</v>
      </c>
      <c r="P1876" s="203">
        <v>0.13517000000000001</v>
      </c>
      <c r="Q1876" s="627"/>
      <c r="R1876" s="197" t="s">
        <v>3184</v>
      </c>
      <c r="S1876" s="218"/>
      <c r="T1876" s="218"/>
    </row>
    <row r="1877" spans="1:20" s="205" customFormat="1">
      <c r="A1877" s="682" t="s">
        <v>3179</v>
      </c>
      <c r="B1877" s="682" t="s">
        <v>5725</v>
      </c>
      <c r="C1877" s="683">
        <v>2607432033</v>
      </c>
      <c r="D1877" s="682" t="s">
        <v>13236</v>
      </c>
      <c r="E1877" s="627"/>
      <c r="F1877" s="201">
        <f t="shared" si="30"/>
        <v>28.475999999999999</v>
      </c>
      <c r="G1877" s="229">
        <v>23.73</v>
      </c>
      <c r="H1877" s="627"/>
      <c r="I1877" s="627"/>
      <c r="J1877" s="684" t="s">
        <v>421</v>
      </c>
      <c r="K1877" s="202">
        <v>3165140713566</v>
      </c>
      <c r="L1877" s="203">
        <v>275</v>
      </c>
      <c r="M1877" s="203">
        <v>150</v>
      </c>
      <c r="N1877" s="203">
        <v>65</v>
      </c>
      <c r="O1877" s="204">
        <v>0.215</v>
      </c>
      <c r="P1877" s="203">
        <v>0.215</v>
      </c>
      <c r="Q1877" s="627"/>
      <c r="R1877" s="684"/>
      <c r="S1877" s="218"/>
      <c r="T1877" s="218"/>
    </row>
    <row r="1878" spans="1:20" s="205" customFormat="1">
      <c r="A1878" s="682" t="s">
        <v>3179</v>
      </c>
      <c r="B1878" s="682" t="s">
        <v>5725</v>
      </c>
      <c r="C1878" s="685">
        <v>2607432034</v>
      </c>
      <c r="D1878" s="682" t="s">
        <v>13237</v>
      </c>
      <c r="E1878" s="627"/>
      <c r="F1878" s="201">
        <f t="shared" si="30"/>
        <v>52.5</v>
      </c>
      <c r="G1878" s="229">
        <v>43.75</v>
      </c>
      <c r="H1878" s="627"/>
      <c r="I1878" s="627"/>
      <c r="J1878" s="684" t="s">
        <v>421</v>
      </c>
      <c r="K1878" s="202">
        <v>3165140713573</v>
      </c>
      <c r="L1878" s="203">
        <v>275</v>
      </c>
      <c r="M1878" s="203">
        <v>150</v>
      </c>
      <c r="N1878" s="203">
        <v>65</v>
      </c>
      <c r="O1878" s="204">
        <v>0.215</v>
      </c>
      <c r="P1878" s="203">
        <v>0.215</v>
      </c>
      <c r="Q1878" s="627"/>
      <c r="R1878" s="684"/>
      <c r="S1878" s="218"/>
      <c r="T1878" s="218"/>
    </row>
    <row r="1879" spans="1:20" s="205" customFormat="1">
      <c r="A1879" s="682" t="s">
        <v>3179</v>
      </c>
      <c r="B1879" s="682" t="s">
        <v>5725</v>
      </c>
      <c r="C1879" s="685">
        <v>2607432035</v>
      </c>
      <c r="D1879" s="682" t="s">
        <v>13238</v>
      </c>
      <c r="E1879" s="627"/>
      <c r="F1879" s="201">
        <f t="shared" si="30"/>
        <v>20.904</v>
      </c>
      <c r="G1879" s="229">
        <v>17.420000000000002</v>
      </c>
      <c r="H1879" s="627"/>
      <c r="I1879" s="627"/>
      <c r="J1879" s="684" t="s">
        <v>421</v>
      </c>
      <c r="K1879" s="202">
        <v>3165140713580</v>
      </c>
      <c r="L1879" s="203">
        <v>365</v>
      </c>
      <c r="M1879" s="203">
        <v>295</v>
      </c>
      <c r="N1879" s="203">
        <v>70</v>
      </c>
      <c r="O1879" s="204">
        <v>0.44</v>
      </c>
      <c r="P1879" s="203">
        <v>0.44</v>
      </c>
      <c r="Q1879" s="627"/>
      <c r="R1879" s="684"/>
      <c r="S1879" s="218"/>
      <c r="T1879" s="218"/>
    </row>
    <row r="1880" spans="1:20" s="205" customFormat="1">
      <c r="A1880" s="682" t="s">
        <v>3179</v>
      </c>
      <c r="B1880" s="682" t="s">
        <v>5725</v>
      </c>
      <c r="C1880" s="685">
        <v>2607432036</v>
      </c>
      <c r="D1880" s="682" t="s">
        <v>13239</v>
      </c>
      <c r="E1880" s="627"/>
      <c r="F1880" s="201">
        <f t="shared" si="30"/>
        <v>26.687999999999999</v>
      </c>
      <c r="G1880" s="229">
        <v>22.24</v>
      </c>
      <c r="H1880" s="627"/>
      <c r="I1880" s="627"/>
      <c r="J1880" s="684" t="s">
        <v>421</v>
      </c>
      <c r="K1880" s="202">
        <v>3165140713597</v>
      </c>
      <c r="L1880" s="203">
        <v>465</v>
      </c>
      <c r="M1880" s="203">
        <v>300</v>
      </c>
      <c r="N1880" s="203">
        <v>70</v>
      </c>
      <c r="O1880" s="204">
        <v>0.51800000000000002</v>
      </c>
      <c r="P1880" s="203">
        <v>0.51800000000000002</v>
      </c>
      <c r="Q1880" s="627"/>
      <c r="R1880" s="684"/>
      <c r="S1880" s="218"/>
      <c r="T1880" s="218"/>
    </row>
    <row r="1881" spans="1:20" s="205" customFormat="1">
      <c r="A1881" s="682" t="s">
        <v>3179</v>
      </c>
      <c r="B1881" s="682" t="s">
        <v>5725</v>
      </c>
      <c r="C1881" s="685">
        <v>2607432037</v>
      </c>
      <c r="D1881" s="682" t="s">
        <v>13240</v>
      </c>
      <c r="E1881" s="627"/>
      <c r="F1881" s="201">
        <f t="shared" si="30"/>
        <v>40.043999999999997</v>
      </c>
      <c r="G1881" s="229">
        <v>33.369999999999997</v>
      </c>
      <c r="H1881" s="627"/>
      <c r="I1881" s="627"/>
      <c r="J1881" s="684" t="s">
        <v>421</v>
      </c>
      <c r="K1881" s="202">
        <v>3165140713603</v>
      </c>
      <c r="L1881" s="203">
        <v>575</v>
      </c>
      <c r="M1881" s="203">
        <v>450</v>
      </c>
      <c r="N1881" s="203">
        <v>45</v>
      </c>
      <c r="O1881" s="204">
        <v>0.68</v>
      </c>
      <c r="P1881" s="203">
        <v>0.68</v>
      </c>
      <c r="Q1881" s="627"/>
      <c r="R1881" s="684"/>
      <c r="S1881" s="218"/>
      <c r="T1881" s="218"/>
    </row>
    <row r="1882" spans="1:20" s="205" customFormat="1">
      <c r="A1882" s="682" t="s">
        <v>3179</v>
      </c>
      <c r="B1882" s="682" t="s">
        <v>5725</v>
      </c>
      <c r="C1882" s="685">
        <v>2607432038</v>
      </c>
      <c r="D1882" s="682" t="s">
        <v>13241</v>
      </c>
      <c r="E1882" s="627"/>
      <c r="F1882" s="201">
        <f t="shared" si="30"/>
        <v>57.84</v>
      </c>
      <c r="G1882" s="229">
        <v>48.2</v>
      </c>
      <c r="H1882" s="627"/>
      <c r="I1882" s="627"/>
      <c r="J1882" s="684" t="s">
        <v>421</v>
      </c>
      <c r="K1882" s="202">
        <v>3165140713610</v>
      </c>
      <c r="L1882" s="203">
        <v>540</v>
      </c>
      <c r="M1882" s="203">
        <v>455</v>
      </c>
      <c r="N1882" s="203">
        <v>45</v>
      </c>
      <c r="O1882" s="204">
        <v>0.68</v>
      </c>
      <c r="P1882" s="203">
        <v>0.68</v>
      </c>
      <c r="Q1882" s="627"/>
      <c r="R1882" s="684"/>
      <c r="S1882" s="218"/>
      <c r="T1882" s="218"/>
    </row>
    <row r="1883" spans="1:20" s="205" customFormat="1">
      <c r="A1883" s="682" t="s">
        <v>3179</v>
      </c>
      <c r="B1883" s="682" t="s">
        <v>5725</v>
      </c>
      <c r="C1883" s="685">
        <v>2607432039</v>
      </c>
      <c r="D1883" s="682" t="s">
        <v>13242</v>
      </c>
      <c r="E1883" s="627"/>
      <c r="F1883" s="201">
        <f t="shared" si="30"/>
        <v>70.295999999999992</v>
      </c>
      <c r="G1883" s="229">
        <v>58.58</v>
      </c>
      <c r="H1883" s="627"/>
      <c r="I1883" s="627"/>
      <c r="J1883" s="684" t="s">
        <v>421</v>
      </c>
      <c r="K1883" s="202">
        <v>3165140713627</v>
      </c>
      <c r="L1883" s="203">
        <v>390</v>
      </c>
      <c r="M1883" s="203">
        <v>300</v>
      </c>
      <c r="N1883" s="203">
        <v>40</v>
      </c>
      <c r="O1883" s="204">
        <v>0.44900000000000001</v>
      </c>
      <c r="P1883" s="203">
        <v>0.44900000000000001</v>
      </c>
      <c r="Q1883" s="627"/>
      <c r="R1883" s="684"/>
      <c r="S1883" s="218"/>
      <c r="T1883" s="218"/>
    </row>
    <row r="1884" spans="1:20" s="205" customFormat="1">
      <c r="A1884" s="682" t="s">
        <v>3179</v>
      </c>
      <c r="B1884" s="682" t="s">
        <v>5725</v>
      </c>
      <c r="C1884" s="685">
        <v>2607432041</v>
      </c>
      <c r="D1884" s="682" t="s">
        <v>13243</v>
      </c>
      <c r="E1884" s="627"/>
      <c r="F1884" s="201">
        <f t="shared" si="30"/>
        <v>170.83200000000002</v>
      </c>
      <c r="G1884" s="229">
        <v>142.36000000000001</v>
      </c>
      <c r="H1884" s="627"/>
      <c r="I1884" s="627"/>
      <c r="J1884" s="684" t="s">
        <v>421</v>
      </c>
      <c r="K1884" s="202">
        <v>3165140718233</v>
      </c>
      <c r="L1884" s="203">
        <v>275</v>
      </c>
      <c r="M1884" s="203">
        <v>150</v>
      </c>
      <c r="N1884" s="203">
        <v>65</v>
      </c>
      <c r="O1884" s="204">
        <v>0.215</v>
      </c>
      <c r="P1884" s="203">
        <v>0.215</v>
      </c>
      <c r="Q1884" s="627"/>
      <c r="R1884" s="684"/>
      <c r="S1884" s="218"/>
      <c r="T1884" s="218"/>
    </row>
    <row r="1885" spans="1:20" s="205" customFormat="1">
      <c r="A1885" s="682" t="s">
        <v>3179</v>
      </c>
      <c r="B1885" s="682" t="s">
        <v>5725</v>
      </c>
      <c r="C1885" s="685">
        <v>2607432043</v>
      </c>
      <c r="D1885" s="682" t="s">
        <v>13244</v>
      </c>
      <c r="E1885" s="627"/>
      <c r="F1885" s="201">
        <f t="shared" si="30"/>
        <v>43.595999999999997</v>
      </c>
      <c r="G1885" s="229">
        <v>36.33</v>
      </c>
      <c r="H1885" s="627"/>
      <c r="I1885" s="627"/>
      <c r="J1885" s="684" t="s">
        <v>421</v>
      </c>
      <c r="K1885" s="202">
        <v>3165140744850</v>
      </c>
      <c r="L1885" s="203">
        <v>575</v>
      </c>
      <c r="M1885" s="203">
        <v>450</v>
      </c>
      <c r="N1885" s="203">
        <v>30</v>
      </c>
      <c r="O1885" s="204">
        <v>1.0349999999999999</v>
      </c>
      <c r="P1885" s="203">
        <v>1.0349999999999999</v>
      </c>
      <c r="Q1885" s="627"/>
      <c r="R1885" s="684"/>
      <c r="S1885" s="218"/>
      <c r="T1885" s="218"/>
    </row>
    <row r="1886" spans="1:20" s="205" customFormat="1">
      <c r="A1886" s="682" t="s">
        <v>3179</v>
      </c>
      <c r="B1886" s="682" t="s">
        <v>5725</v>
      </c>
      <c r="C1886" s="685">
        <v>2607432045</v>
      </c>
      <c r="D1886" s="682" t="s">
        <v>13245</v>
      </c>
      <c r="E1886" s="627"/>
      <c r="F1886" s="201">
        <f t="shared" si="30"/>
        <v>88.091999999999999</v>
      </c>
      <c r="G1886" s="229">
        <v>73.41</v>
      </c>
      <c r="H1886" s="627"/>
      <c r="I1886" s="627"/>
      <c r="J1886" s="684" t="s">
        <v>421</v>
      </c>
      <c r="K1886" s="202">
        <v>3165140756365</v>
      </c>
      <c r="L1886" s="203">
        <v>270</v>
      </c>
      <c r="M1886" s="203">
        <v>295</v>
      </c>
      <c r="N1886" s="203">
        <v>75</v>
      </c>
      <c r="O1886" s="204">
        <v>0.15</v>
      </c>
      <c r="P1886" s="203">
        <v>0.15</v>
      </c>
      <c r="Q1886" s="627"/>
      <c r="R1886" s="684"/>
      <c r="S1886" s="218"/>
      <c r="T1886" s="218"/>
    </row>
    <row r="1887" spans="1:20" s="205" customFormat="1">
      <c r="A1887" s="682" t="s">
        <v>3179</v>
      </c>
      <c r="B1887" s="682" t="s">
        <v>5725</v>
      </c>
      <c r="C1887" s="685">
        <v>2608000565</v>
      </c>
      <c r="D1887" s="682" t="s">
        <v>13246</v>
      </c>
      <c r="E1887" s="627"/>
      <c r="F1887" s="201">
        <f t="shared" si="30"/>
        <v>104.98799999999999</v>
      </c>
      <c r="G1887" s="229">
        <v>87.49</v>
      </c>
      <c r="H1887" s="627"/>
      <c r="I1887" s="627"/>
      <c r="J1887" s="684" t="s">
        <v>421</v>
      </c>
      <c r="K1887" s="202">
        <v>3165140713634</v>
      </c>
      <c r="L1887" s="203">
        <v>610</v>
      </c>
      <c r="M1887" s="203">
        <v>500</v>
      </c>
      <c r="N1887" s="203">
        <v>80</v>
      </c>
      <c r="O1887" s="204">
        <v>1.25</v>
      </c>
      <c r="P1887" s="203">
        <v>1.25</v>
      </c>
      <c r="Q1887" s="627"/>
      <c r="R1887" s="684"/>
      <c r="S1887" s="218"/>
      <c r="T1887" s="218"/>
    </row>
    <row r="1888" spans="1:20" s="205" customFormat="1">
      <c r="A1888" s="682" t="s">
        <v>3179</v>
      </c>
      <c r="B1888" s="682" t="s">
        <v>5725</v>
      </c>
      <c r="C1888" s="685">
        <v>2608000566</v>
      </c>
      <c r="D1888" s="682" t="s">
        <v>13247</v>
      </c>
      <c r="E1888" s="627"/>
      <c r="F1888" s="201">
        <f t="shared" si="30"/>
        <v>176.172</v>
      </c>
      <c r="G1888" s="229">
        <v>146.81</v>
      </c>
      <c r="H1888" s="627"/>
      <c r="I1888" s="627"/>
      <c r="J1888" s="684" t="s">
        <v>421</v>
      </c>
      <c r="K1888" s="202">
        <v>3165140713641</v>
      </c>
      <c r="L1888" s="203">
        <v>645</v>
      </c>
      <c r="M1888" s="203">
        <v>500</v>
      </c>
      <c r="N1888" s="203">
        <v>105</v>
      </c>
      <c r="O1888" s="204">
        <v>2.2000000000000002</v>
      </c>
      <c r="P1888" s="203">
        <v>2.2000000000000002</v>
      </c>
      <c r="Q1888" s="627"/>
      <c r="R1888" s="684"/>
      <c r="S1888" s="218"/>
      <c r="T1888" s="218"/>
    </row>
    <row r="1889" spans="1:20" s="205" customFormat="1">
      <c r="A1889" s="682" t="s">
        <v>3179</v>
      </c>
      <c r="B1889" s="682" t="s">
        <v>5725</v>
      </c>
      <c r="C1889" s="685">
        <v>2608000567</v>
      </c>
      <c r="D1889" s="682" t="s">
        <v>13248</v>
      </c>
      <c r="E1889" s="627"/>
      <c r="F1889" s="201">
        <f t="shared" si="30"/>
        <v>80.963999999999999</v>
      </c>
      <c r="G1889" s="229">
        <v>67.47</v>
      </c>
      <c r="H1889" s="627"/>
      <c r="I1889" s="627"/>
      <c r="J1889" s="684" t="s">
        <v>421</v>
      </c>
      <c r="K1889" s="202">
        <v>3165140713658</v>
      </c>
      <c r="L1889" s="203">
        <v>490</v>
      </c>
      <c r="M1889" s="203">
        <v>500</v>
      </c>
      <c r="N1889" s="203">
        <v>100</v>
      </c>
      <c r="O1889" s="204">
        <v>0.86</v>
      </c>
      <c r="P1889" s="203">
        <v>0.86</v>
      </c>
      <c r="Q1889" s="627"/>
      <c r="R1889" s="684"/>
      <c r="S1889" s="218"/>
      <c r="T1889" s="218"/>
    </row>
    <row r="1890" spans="1:20" s="205" customFormat="1">
      <c r="A1890" s="682" t="s">
        <v>3179</v>
      </c>
      <c r="B1890" s="682" t="s">
        <v>5725</v>
      </c>
      <c r="C1890" s="685">
        <v>2608000568</v>
      </c>
      <c r="D1890" s="682" t="s">
        <v>13249</v>
      </c>
      <c r="E1890" s="627"/>
      <c r="F1890" s="201">
        <f t="shared" si="30"/>
        <v>138.804</v>
      </c>
      <c r="G1890" s="229">
        <v>115.67</v>
      </c>
      <c r="H1890" s="627"/>
      <c r="I1890" s="627"/>
      <c r="J1890" s="684" t="s">
        <v>421</v>
      </c>
      <c r="K1890" s="202">
        <v>3165140713665</v>
      </c>
      <c r="L1890" s="203">
        <v>535</v>
      </c>
      <c r="M1890" s="203">
        <v>500</v>
      </c>
      <c r="N1890" s="203">
        <v>75</v>
      </c>
      <c r="O1890" s="204">
        <v>0.93</v>
      </c>
      <c r="P1890" s="203">
        <v>0.93</v>
      </c>
      <c r="Q1890" s="627"/>
      <c r="R1890" s="684"/>
      <c r="S1890" s="218"/>
      <c r="T1890" s="218"/>
    </row>
    <row r="1891" spans="1:20" s="205" customFormat="1">
      <c r="A1891" s="682" t="s">
        <v>3179</v>
      </c>
      <c r="B1891" s="682" t="s">
        <v>5725</v>
      </c>
      <c r="C1891" s="685">
        <v>2608000569</v>
      </c>
      <c r="D1891" s="682" t="s">
        <v>13250</v>
      </c>
      <c r="E1891" s="627"/>
      <c r="F1891" s="201">
        <f t="shared" si="30"/>
        <v>82.751999999999995</v>
      </c>
      <c r="G1891" s="229">
        <v>68.959999999999994</v>
      </c>
      <c r="H1891" s="627"/>
      <c r="I1891" s="627"/>
      <c r="J1891" s="684" t="s">
        <v>421</v>
      </c>
      <c r="K1891" s="202">
        <v>3165140713672</v>
      </c>
      <c r="L1891" s="203">
        <v>550</v>
      </c>
      <c r="M1891" s="203">
        <v>500</v>
      </c>
      <c r="N1891" s="203">
        <v>105</v>
      </c>
      <c r="O1891" s="204">
        <v>0.8</v>
      </c>
      <c r="P1891" s="203">
        <v>0.8</v>
      </c>
      <c r="Q1891" s="627"/>
      <c r="R1891" s="684"/>
      <c r="S1891" s="218"/>
      <c r="T1891" s="218"/>
    </row>
    <row r="1892" spans="1:20" s="205" customFormat="1">
      <c r="A1892" s="682" t="s">
        <v>3179</v>
      </c>
      <c r="B1892" s="682" t="s">
        <v>5725</v>
      </c>
      <c r="C1892" s="685">
        <v>2608000570</v>
      </c>
      <c r="D1892" s="682" t="s">
        <v>13251</v>
      </c>
      <c r="E1892" s="627"/>
      <c r="F1892" s="201">
        <f t="shared" si="30"/>
        <v>134.35199999999998</v>
      </c>
      <c r="G1892" s="229">
        <v>111.96</v>
      </c>
      <c r="H1892" s="627"/>
      <c r="I1892" s="627"/>
      <c r="J1892" s="684" t="s">
        <v>421</v>
      </c>
      <c r="K1892" s="202">
        <v>3165140713689</v>
      </c>
      <c r="L1892" s="203">
        <v>570</v>
      </c>
      <c r="M1892" s="203">
        <v>500</v>
      </c>
      <c r="N1892" s="203">
        <v>75</v>
      </c>
      <c r="O1892" s="204">
        <v>0.75</v>
      </c>
      <c r="P1892" s="203">
        <v>0.75</v>
      </c>
      <c r="Q1892" s="627"/>
      <c r="R1892" s="684"/>
      <c r="S1892" s="218"/>
      <c r="T1892" s="218"/>
    </row>
    <row r="1893" spans="1:20" s="205" customFormat="1">
      <c r="A1893" s="682" t="s">
        <v>3179</v>
      </c>
      <c r="B1893" s="682" t="s">
        <v>5725</v>
      </c>
      <c r="C1893" s="685">
        <v>2608000571</v>
      </c>
      <c r="D1893" s="682" t="s">
        <v>13252</v>
      </c>
      <c r="E1893" s="627"/>
      <c r="F1893" s="201">
        <f t="shared" si="30"/>
        <v>71.183999999999997</v>
      </c>
      <c r="G1893" s="229">
        <v>59.32</v>
      </c>
      <c r="H1893" s="627"/>
      <c r="I1893" s="627"/>
      <c r="J1893" s="684" t="s">
        <v>421</v>
      </c>
      <c r="K1893" s="202">
        <v>3165140713696</v>
      </c>
      <c r="L1893" s="203">
        <v>450</v>
      </c>
      <c r="M1893" s="203">
        <v>500</v>
      </c>
      <c r="N1893" s="203">
        <v>75</v>
      </c>
      <c r="O1893" s="204">
        <v>0.54</v>
      </c>
      <c r="P1893" s="203">
        <v>0.54</v>
      </c>
      <c r="Q1893" s="627"/>
      <c r="R1893" s="684"/>
      <c r="S1893" s="218"/>
      <c r="T1893" s="218"/>
    </row>
    <row r="1894" spans="1:20" s="205" customFormat="1">
      <c r="A1894" s="682" t="s">
        <v>3179</v>
      </c>
      <c r="B1894" s="682" t="s">
        <v>5725</v>
      </c>
      <c r="C1894" s="685">
        <v>2608000572</v>
      </c>
      <c r="D1894" s="682" t="s">
        <v>13253</v>
      </c>
      <c r="E1894" s="627"/>
      <c r="F1894" s="201">
        <f t="shared" si="30"/>
        <v>115.66799999999999</v>
      </c>
      <c r="G1894" s="229">
        <v>96.39</v>
      </c>
      <c r="H1894" s="627"/>
      <c r="I1894" s="627"/>
      <c r="J1894" s="684" t="s">
        <v>421</v>
      </c>
      <c r="K1894" s="202">
        <v>3165140713702</v>
      </c>
      <c r="L1894" s="203">
        <v>470</v>
      </c>
      <c r="M1894" s="203">
        <v>500</v>
      </c>
      <c r="N1894" s="203">
        <v>75</v>
      </c>
      <c r="O1894" s="204">
        <v>0.6</v>
      </c>
      <c r="P1894" s="203">
        <v>0.6</v>
      </c>
      <c r="Q1894" s="627"/>
      <c r="R1894" s="684"/>
      <c r="S1894" s="218"/>
      <c r="T1894" s="218"/>
    </row>
    <row r="1895" spans="1:20" s="205" customFormat="1">
      <c r="A1895" s="682" t="s">
        <v>3179</v>
      </c>
      <c r="B1895" s="682" t="s">
        <v>5725</v>
      </c>
      <c r="C1895" s="685">
        <v>2608000573</v>
      </c>
      <c r="D1895" s="682" t="s">
        <v>13254</v>
      </c>
      <c r="E1895" s="627"/>
      <c r="F1895" s="201">
        <f t="shared" si="30"/>
        <v>16.463999999999999</v>
      </c>
      <c r="G1895" s="229">
        <v>13.72</v>
      </c>
      <c r="H1895" s="627"/>
      <c r="I1895" s="627"/>
      <c r="J1895" s="684" t="s">
        <v>421</v>
      </c>
      <c r="K1895" s="202">
        <v>3165140713719</v>
      </c>
      <c r="L1895" s="203">
        <v>135</v>
      </c>
      <c r="M1895" s="203">
        <v>315</v>
      </c>
      <c r="N1895" s="203">
        <v>50</v>
      </c>
      <c r="O1895" s="204">
        <v>0.11</v>
      </c>
      <c r="P1895" s="203">
        <v>0.11</v>
      </c>
      <c r="Q1895" s="627"/>
      <c r="R1895" s="684"/>
      <c r="S1895" s="218"/>
      <c r="T1895" s="218"/>
    </row>
    <row r="1896" spans="1:20" s="205" customFormat="1">
      <c r="A1896" s="682" t="s">
        <v>3179</v>
      </c>
      <c r="B1896" s="682" t="s">
        <v>5725</v>
      </c>
      <c r="C1896" s="685">
        <v>2608000575</v>
      </c>
      <c r="D1896" s="682" t="s">
        <v>13255</v>
      </c>
      <c r="E1896" s="627"/>
      <c r="F1896" s="201">
        <f t="shared" si="30"/>
        <v>50.711999999999996</v>
      </c>
      <c r="G1896" s="229">
        <v>42.26</v>
      </c>
      <c r="H1896" s="627"/>
      <c r="I1896" s="627"/>
      <c r="J1896" s="684" t="s">
        <v>421</v>
      </c>
      <c r="K1896" s="202">
        <v>3165140713733</v>
      </c>
      <c r="L1896" s="203">
        <v>135</v>
      </c>
      <c r="M1896" s="203">
        <v>430</v>
      </c>
      <c r="N1896" s="203">
        <v>45</v>
      </c>
      <c r="O1896" s="204">
        <v>0.52200000000000002</v>
      </c>
      <c r="P1896" s="203">
        <v>0.52200000000000002</v>
      </c>
      <c r="Q1896" s="627"/>
      <c r="R1896" s="684"/>
      <c r="S1896" s="218"/>
      <c r="T1896" s="218"/>
    </row>
    <row r="1897" spans="1:20" s="205" customFormat="1">
      <c r="A1897" s="682" t="s">
        <v>3179</v>
      </c>
      <c r="B1897" s="682" t="s">
        <v>5725</v>
      </c>
      <c r="C1897" s="685">
        <v>2608000585</v>
      </c>
      <c r="D1897" s="682" t="s">
        <v>13256</v>
      </c>
      <c r="E1897" s="627"/>
      <c r="F1897" s="201">
        <f t="shared" si="30"/>
        <v>28.475999999999999</v>
      </c>
      <c r="G1897" s="229">
        <v>23.73</v>
      </c>
      <c r="H1897" s="627"/>
      <c r="I1897" s="627"/>
      <c r="J1897" s="684" t="s">
        <v>421</v>
      </c>
      <c r="K1897" s="202">
        <v>3165140726887</v>
      </c>
      <c r="L1897" s="203">
        <v>135</v>
      </c>
      <c r="M1897" s="203">
        <v>205</v>
      </c>
      <c r="N1897" s="203">
        <v>55</v>
      </c>
      <c r="O1897" s="204">
        <v>0.11</v>
      </c>
      <c r="P1897" s="203">
        <v>0.11</v>
      </c>
      <c r="Q1897" s="627"/>
      <c r="R1897" s="684"/>
      <c r="S1897" s="218"/>
      <c r="T1897" s="218"/>
    </row>
    <row r="1898" spans="1:20" s="205" customFormat="1">
      <c r="A1898" s="638" t="s">
        <v>1514</v>
      </c>
      <c r="B1898" s="197" t="s">
        <v>5725</v>
      </c>
      <c r="C1898" s="232">
        <v>2609256981</v>
      </c>
      <c r="D1898" s="639" t="s">
        <v>14382</v>
      </c>
      <c r="E1898" s="197"/>
      <c r="F1898" s="201">
        <f t="shared" si="30"/>
        <v>5.3999999999999995</v>
      </c>
      <c r="G1898" s="229">
        <v>4.5</v>
      </c>
      <c r="H1898" s="197"/>
      <c r="I1898" s="197"/>
      <c r="J1898" s="203" t="s">
        <v>14383</v>
      </c>
      <c r="K1898" s="202">
        <v>3165140572606</v>
      </c>
      <c r="L1898" s="203">
        <v>160</v>
      </c>
      <c r="M1898" s="203">
        <v>120</v>
      </c>
      <c r="N1898" s="203">
        <v>20</v>
      </c>
      <c r="O1898" s="204">
        <v>2.4E-2</v>
      </c>
      <c r="P1898" s="203">
        <v>1.4999999999999999E-2</v>
      </c>
      <c r="Q1898" s="197"/>
      <c r="R1898" s="241"/>
      <c r="S1898" s="218"/>
      <c r="T1898" s="218"/>
    </row>
    <row r="1899" spans="1:20" s="205" customFormat="1" ht="10.199999999999999">
      <c r="A1899" s="197" t="s">
        <v>3179</v>
      </c>
      <c r="B1899" s="197" t="s">
        <v>9130</v>
      </c>
      <c r="C1899" s="198">
        <v>603038000</v>
      </c>
      <c r="D1899" s="199" t="s">
        <v>9131</v>
      </c>
      <c r="E1899" s="199"/>
      <c r="F1899" s="201">
        <f t="shared" si="30"/>
        <v>12.66</v>
      </c>
      <c r="G1899" s="201">
        <v>10.55</v>
      </c>
      <c r="H1899" s="199"/>
      <c r="I1899" s="197"/>
      <c r="J1899" s="197" t="s">
        <v>1182</v>
      </c>
      <c r="K1899" s="202" t="s">
        <v>9132</v>
      </c>
      <c r="L1899" s="203">
        <v>209</v>
      </c>
      <c r="M1899" s="203">
        <v>78</v>
      </c>
      <c r="N1899" s="203">
        <v>25</v>
      </c>
      <c r="O1899" s="204" t="s">
        <v>4674</v>
      </c>
      <c r="P1899" s="203" t="s">
        <v>4674</v>
      </c>
      <c r="Q1899" s="197"/>
      <c r="R1899" s="197" t="s">
        <v>1159</v>
      </c>
    </row>
    <row r="1900" spans="1:20" s="205" customFormat="1" ht="10.199999999999999">
      <c r="A1900" s="197" t="s">
        <v>3179</v>
      </c>
      <c r="B1900" s="197" t="s">
        <v>9130</v>
      </c>
      <c r="C1900" s="198">
        <v>603038001</v>
      </c>
      <c r="D1900" s="199" t="s">
        <v>9133</v>
      </c>
      <c r="E1900" s="199"/>
      <c r="F1900" s="201">
        <f t="shared" si="30"/>
        <v>24.407999999999998</v>
      </c>
      <c r="G1900" s="201">
        <v>20.34</v>
      </c>
      <c r="H1900" s="199"/>
      <c r="I1900" s="197"/>
      <c r="J1900" s="197" t="s">
        <v>1182</v>
      </c>
      <c r="K1900" s="202" t="s">
        <v>9134</v>
      </c>
      <c r="L1900" s="203">
        <v>220</v>
      </c>
      <c r="M1900" s="203">
        <v>108</v>
      </c>
      <c r="N1900" s="203">
        <v>28</v>
      </c>
      <c r="O1900" s="204" t="s">
        <v>3691</v>
      </c>
      <c r="P1900" s="203" t="s">
        <v>3691</v>
      </c>
      <c r="Q1900" s="197"/>
      <c r="R1900" s="197" t="s">
        <v>1159</v>
      </c>
    </row>
    <row r="1901" spans="1:20" s="205" customFormat="1" ht="10.199999999999999">
      <c r="A1901" s="197" t="s">
        <v>3179</v>
      </c>
      <c r="B1901" s="197" t="s">
        <v>9130</v>
      </c>
      <c r="C1901" s="198">
        <v>603038002</v>
      </c>
      <c r="D1901" s="199" t="s">
        <v>9135</v>
      </c>
      <c r="E1901" s="199"/>
      <c r="F1901" s="201">
        <f t="shared" si="30"/>
        <v>28.571999999999999</v>
      </c>
      <c r="G1901" s="201">
        <v>23.81</v>
      </c>
      <c r="H1901" s="199"/>
      <c r="I1901" s="197"/>
      <c r="J1901" s="197" t="s">
        <v>1182</v>
      </c>
      <c r="K1901" s="202" t="s">
        <v>9136</v>
      </c>
      <c r="L1901" s="203">
        <v>290</v>
      </c>
      <c r="M1901" s="203">
        <v>60</v>
      </c>
      <c r="N1901" s="203">
        <v>35</v>
      </c>
      <c r="O1901" s="204" t="s">
        <v>9137</v>
      </c>
      <c r="P1901" s="203" t="s">
        <v>9137</v>
      </c>
      <c r="Q1901" s="197"/>
      <c r="R1901" s="197" t="s">
        <v>3184</v>
      </c>
    </row>
    <row r="1902" spans="1:20" s="205" customFormat="1" ht="10.199999999999999">
      <c r="A1902" s="197" t="s">
        <v>3179</v>
      </c>
      <c r="B1902" s="197" t="s">
        <v>9130</v>
      </c>
      <c r="C1902" s="198">
        <v>1609200326</v>
      </c>
      <c r="D1902" s="199" t="s">
        <v>9138</v>
      </c>
      <c r="E1902" s="199"/>
      <c r="F1902" s="201">
        <f t="shared" si="30"/>
        <v>2.3879999999999999</v>
      </c>
      <c r="G1902" s="201">
        <v>1.99</v>
      </c>
      <c r="H1902" s="199"/>
      <c r="I1902" s="197"/>
      <c r="J1902" s="197" t="s">
        <v>421</v>
      </c>
      <c r="K1902" s="202" t="s">
        <v>9139</v>
      </c>
      <c r="L1902" s="203">
        <v>120</v>
      </c>
      <c r="M1902" s="203">
        <v>80</v>
      </c>
      <c r="N1902" s="203">
        <v>10</v>
      </c>
      <c r="O1902" s="204" t="s">
        <v>8065</v>
      </c>
      <c r="P1902" s="203" t="s">
        <v>8065</v>
      </c>
      <c r="Q1902" s="197"/>
      <c r="R1902" s="197" t="s">
        <v>1159</v>
      </c>
    </row>
    <row r="1903" spans="1:20" s="205" customFormat="1" ht="10.199999999999999">
      <c r="A1903" s="197" t="s">
        <v>3179</v>
      </c>
      <c r="B1903" s="197" t="s">
        <v>9130</v>
      </c>
      <c r="C1903" s="198">
        <v>1609200365</v>
      </c>
      <c r="D1903" s="199" t="s">
        <v>9140</v>
      </c>
      <c r="E1903" s="199"/>
      <c r="F1903" s="201">
        <f t="shared" si="30"/>
        <v>2.988</v>
      </c>
      <c r="G1903" s="201">
        <v>2.4900000000000002</v>
      </c>
      <c r="H1903" s="199"/>
      <c r="I1903" s="197"/>
      <c r="J1903" s="197" t="s">
        <v>421</v>
      </c>
      <c r="K1903" s="202" t="s">
        <v>9141</v>
      </c>
      <c r="L1903" s="203">
        <v>120</v>
      </c>
      <c r="M1903" s="203">
        <v>84</v>
      </c>
      <c r="N1903" s="203">
        <v>10</v>
      </c>
      <c r="O1903" s="204" t="s">
        <v>3729</v>
      </c>
      <c r="P1903" s="203" t="s">
        <v>3729</v>
      </c>
      <c r="Q1903" s="197"/>
      <c r="R1903" s="197" t="s">
        <v>1159</v>
      </c>
    </row>
    <row r="1904" spans="1:20" s="205" customFormat="1" ht="10.199999999999999">
      <c r="A1904" s="197" t="s">
        <v>3179</v>
      </c>
      <c r="B1904" s="197" t="s">
        <v>9130</v>
      </c>
      <c r="C1904" s="198">
        <v>1609200366</v>
      </c>
      <c r="D1904" s="199" t="s">
        <v>9142</v>
      </c>
      <c r="E1904" s="199"/>
      <c r="F1904" s="201">
        <f t="shared" si="30"/>
        <v>2.988</v>
      </c>
      <c r="G1904" s="201">
        <v>2.4900000000000002</v>
      </c>
      <c r="H1904" s="199"/>
      <c r="I1904" s="197"/>
      <c r="J1904" s="197" t="s">
        <v>421</v>
      </c>
      <c r="K1904" s="202" t="s">
        <v>9143</v>
      </c>
      <c r="L1904" s="203">
        <v>120</v>
      </c>
      <c r="M1904" s="203">
        <v>83</v>
      </c>
      <c r="N1904" s="203">
        <v>13</v>
      </c>
      <c r="O1904" s="204" t="s">
        <v>7254</v>
      </c>
      <c r="P1904" s="203" t="s">
        <v>7254</v>
      </c>
      <c r="Q1904" s="197"/>
      <c r="R1904" s="197" t="s">
        <v>1159</v>
      </c>
    </row>
    <row r="1905" spans="1:18" s="205" customFormat="1" ht="10.199999999999999">
      <c r="A1905" s="197" t="s">
        <v>3179</v>
      </c>
      <c r="B1905" s="197" t="s">
        <v>9130</v>
      </c>
      <c r="C1905" s="198">
        <v>1609200367</v>
      </c>
      <c r="D1905" s="199" t="s">
        <v>9144</v>
      </c>
      <c r="E1905" s="199"/>
      <c r="F1905" s="201">
        <f t="shared" si="30"/>
        <v>3.1680000000000001</v>
      </c>
      <c r="G1905" s="201">
        <v>2.64</v>
      </c>
      <c r="H1905" s="199"/>
      <c r="I1905" s="197"/>
      <c r="J1905" s="197" t="s">
        <v>421</v>
      </c>
      <c r="K1905" s="202" t="s">
        <v>9145</v>
      </c>
      <c r="L1905" s="203">
        <v>120</v>
      </c>
      <c r="M1905" s="203">
        <v>83</v>
      </c>
      <c r="N1905" s="203">
        <v>14</v>
      </c>
      <c r="O1905" s="204" t="s">
        <v>3601</v>
      </c>
      <c r="P1905" s="203" t="s">
        <v>3601</v>
      </c>
      <c r="Q1905" s="197"/>
      <c r="R1905" s="197" t="s">
        <v>1159</v>
      </c>
    </row>
    <row r="1906" spans="1:18" s="205" customFormat="1" ht="10.199999999999999">
      <c r="A1906" s="197" t="s">
        <v>3179</v>
      </c>
      <c r="B1906" s="197" t="s">
        <v>9130</v>
      </c>
      <c r="C1906" s="198">
        <v>1609200368</v>
      </c>
      <c r="D1906" s="199" t="s">
        <v>9146</v>
      </c>
      <c r="E1906" s="199"/>
      <c r="F1906" s="201">
        <f t="shared" si="30"/>
        <v>3.2160000000000002</v>
      </c>
      <c r="G1906" s="201">
        <v>2.68</v>
      </c>
      <c r="H1906" s="199"/>
      <c r="I1906" s="197"/>
      <c r="J1906" s="197" t="s">
        <v>421</v>
      </c>
      <c r="K1906" s="202" t="s">
        <v>9147</v>
      </c>
      <c r="L1906" s="203">
        <v>120</v>
      </c>
      <c r="M1906" s="203">
        <v>83</v>
      </c>
      <c r="N1906" s="203">
        <v>17</v>
      </c>
      <c r="O1906" s="204" t="s">
        <v>3263</v>
      </c>
      <c r="P1906" s="203" t="s">
        <v>3263</v>
      </c>
      <c r="Q1906" s="197"/>
      <c r="R1906" s="197" t="s">
        <v>1159</v>
      </c>
    </row>
    <row r="1907" spans="1:18" s="205" customFormat="1" ht="10.199999999999999">
      <c r="A1907" s="197" t="s">
        <v>3179</v>
      </c>
      <c r="B1907" s="197" t="s">
        <v>9130</v>
      </c>
      <c r="C1907" s="198">
        <v>1609200369</v>
      </c>
      <c r="D1907" s="199" t="s">
        <v>9148</v>
      </c>
      <c r="E1907" s="199"/>
      <c r="F1907" s="201">
        <f t="shared" si="30"/>
        <v>4.2839999999999998</v>
      </c>
      <c r="G1907" s="201">
        <v>3.57</v>
      </c>
      <c r="H1907" s="199"/>
      <c r="I1907" s="197"/>
      <c r="J1907" s="197" t="s">
        <v>421</v>
      </c>
      <c r="K1907" s="202" t="s">
        <v>9149</v>
      </c>
      <c r="L1907" s="203">
        <v>120</v>
      </c>
      <c r="M1907" s="203">
        <v>83</v>
      </c>
      <c r="N1907" s="203">
        <v>20</v>
      </c>
      <c r="O1907" s="204" t="s">
        <v>4914</v>
      </c>
      <c r="P1907" s="203" t="s">
        <v>4914</v>
      </c>
      <c r="Q1907" s="197"/>
      <c r="R1907" s="197" t="s">
        <v>1159</v>
      </c>
    </row>
    <row r="1908" spans="1:18" s="205" customFormat="1" ht="10.199999999999999">
      <c r="A1908" s="197" t="s">
        <v>3179</v>
      </c>
      <c r="B1908" s="197" t="s">
        <v>9130</v>
      </c>
      <c r="C1908" s="198">
        <v>1609200370</v>
      </c>
      <c r="D1908" s="199" t="s">
        <v>9150</v>
      </c>
      <c r="E1908" s="199"/>
      <c r="F1908" s="201">
        <f t="shared" si="30"/>
        <v>5.1840000000000002</v>
      </c>
      <c r="G1908" s="201">
        <v>4.32</v>
      </c>
      <c r="H1908" s="199"/>
      <c r="I1908" s="197"/>
      <c r="J1908" s="197" t="s">
        <v>421</v>
      </c>
      <c r="K1908" s="202" t="s">
        <v>9151</v>
      </c>
      <c r="L1908" s="203">
        <v>120</v>
      </c>
      <c r="M1908" s="203">
        <v>84</v>
      </c>
      <c r="N1908" s="203">
        <v>15</v>
      </c>
      <c r="O1908" s="204" t="s">
        <v>3538</v>
      </c>
      <c r="P1908" s="203" t="s">
        <v>3538</v>
      </c>
      <c r="Q1908" s="197"/>
      <c r="R1908" s="197" t="s">
        <v>1159</v>
      </c>
    </row>
    <row r="1909" spans="1:18" s="205" customFormat="1" ht="10.199999999999999">
      <c r="A1909" s="197" t="s">
        <v>3179</v>
      </c>
      <c r="B1909" s="197" t="s">
        <v>9130</v>
      </c>
      <c r="C1909" s="198">
        <v>1609200371</v>
      </c>
      <c r="D1909" s="199" t="s">
        <v>9152</v>
      </c>
      <c r="E1909" s="199"/>
      <c r="F1909" s="201">
        <f t="shared" si="30"/>
        <v>5.1840000000000002</v>
      </c>
      <c r="G1909" s="201">
        <v>4.32</v>
      </c>
      <c r="H1909" s="199"/>
      <c r="I1909" s="197"/>
      <c r="J1909" s="197" t="s">
        <v>421</v>
      </c>
      <c r="K1909" s="202" t="s">
        <v>9153</v>
      </c>
      <c r="L1909" s="203">
        <v>120</v>
      </c>
      <c r="M1909" s="203">
        <v>82</v>
      </c>
      <c r="N1909" s="203">
        <v>17</v>
      </c>
      <c r="O1909" s="204" t="s">
        <v>3827</v>
      </c>
      <c r="P1909" s="203" t="s">
        <v>3827</v>
      </c>
      <c r="Q1909" s="197"/>
      <c r="R1909" s="197" t="s">
        <v>3184</v>
      </c>
    </row>
    <row r="1910" spans="1:18" s="205" customFormat="1" ht="10.199999999999999">
      <c r="A1910" s="197" t="s">
        <v>3179</v>
      </c>
      <c r="B1910" s="197" t="s">
        <v>9130</v>
      </c>
      <c r="C1910" s="198">
        <v>1609200372</v>
      </c>
      <c r="D1910" s="199" t="s">
        <v>9154</v>
      </c>
      <c r="E1910" s="199"/>
      <c r="F1910" s="201">
        <f t="shared" si="30"/>
        <v>5.7119999999999997</v>
      </c>
      <c r="G1910" s="201">
        <v>4.76</v>
      </c>
      <c r="H1910" s="199"/>
      <c r="I1910" s="197"/>
      <c r="J1910" s="197" t="s">
        <v>421</v>
      </c>
      <c r="K1910" s="202" t="s">
        <v>9155</v>
      </c>
      <c r="L1910" s="203">
        <v>120</v>
      </c>
      <c r="M1910" s="203">
        <v>80</v>
      </c>
      <c r="N1910" s="203">
        <v>20</v>
      </c>
      <c r="O1910" s="204" t="s">
        <v>3740</v>
      </c>
      <c r="P1910" s="203" t="s">
        <v>5045</v>
      </c>
      <c r="Q1910" s="197"/>
      <c r="R1910" s="197" t="s">
        <v>1159</v>
      </c>
    </row>
    <row r="1911" spans="1:18" s="205" customFormat="1" ht="10.199999999999999">
      <c r="A1911" s="197" t="s">
        <v>3179</v>
      </c>
      <c r="B1911" s="197" t="s">
        <v>9130</v>
      </c>
      <c r="C1911" s="198">
        <v>1609200373</v>
      </c>
      <c r="D1911" s="199" t="s">
        <v>9156</v>
      </c>
      <c r="E1911" s="199"/>
      <c r="F1911" s="201">
        <f t="shared" si="30"/>
        <v>6.1079999999999997</v>
      </c>
      <c r="G1911" s="201">
        <v>5.09</v>
      </c>
      <c r="H1911" s="199"/>
      <c r="I1911" s="197"/>
      <c r="J1911" s="197" t="s">
        <v>421</v>
      </c>
      <c r="K1911" s="202" t="s">
        <v>9157</v>
      </c>
      <c r="L1911" s="203">
        <v>120</v>
      </c>
      <c r="M1911" s="203">
        <v>85</v>
      </c>
      <c r="N1911" s="203">
        <v>20</v>
      </c>
      <c r="O1911" s="204" t="s">
        <v>5525</v>
      </c>
      <c r="P1911" s="203" t="s">
        <v>5525</v>
      </c>
      <c r="Q1911" s="197"/>
      <c r="R1911" s="197" t="s">
        <v>1159</v>
      </c>
    </row>
    <row r="1912" spans="1:18" s="205" customFormat="1" ht="10.199999999999999">
      <c r="A1912" s="197" t="s">
        <v>3179</v>
      </c>
      <c r="B1912" s="197" t="s">
        <v>9130</v>
      </c>
      <c r="C1912" s="198">
        <v>1609200374</v>
      </c>
      <c r="D1912" s="199" t="s">
        <v>9158</v>
      </c>
      <c r="E1912" s="199"/>
      <c r="F1912" s="201">
        <f t="shared" si="30"/>
        <v>7.1040000000000001</v>
      </c>
      <c r="G1912" s="201">
        <v>5.92</v>
      </c>
      <c r="H1912" s="199"/>
      <c r="I1912" s="197"/>
      <c r="J1912" s="197" t="s">
        <v>421</v>
      </c>
      <c r="K1912" s="202">
        <v>3165140004848</v>
      </c>
      <c r="L1912" s="203">
        <v>120</v>
      </c>
      <c r="M1912" s="203">
        <v>85</v>
      </c>
      <c r="N1912" s="203">
        <v>25</v>
      </c>
      <c r="O1912" s="204" t="s">
        <v>9159</v>
      </c>
      <c r="P1912" s="203" t="s">
        <v>9159</v>
      </c>
      <c r="Q1912" s="197"/>
      <c r="R1912" s="197" t="s">
        <v>1159</v>
      </c>
    </row>
    <row r="1913" spans="1:18" s="205" customFormat="1" ht="10.199999999999999">
      <c r="A1913" s="197" t="s">
        <v>3179</v>
      </c>
      <c r="B1913" s="197" t="s">
        <v>9130</v>
      </c>
      <c r="C1913" s="198">
        <v>1609200375</v>
      </c>
      <c r="D1913" s="199" t="s">
        <v>9160</v>
      </c>
      <c r="E1913" s="199"/>
      <c r="F1913" s="201">
        <f t="shared" si="30"/>
        <v>7.1520000000000001</v>
      </c>
      <c r="G1913" s="201">
        <v>5.96</v>
      </c>
      <c r="H1913" s="199"/>
      <c r="I1913" s="197"/>
      <c r="J1913" s="197" t="s">
        <v>421</v>
      </c>
      <c r="K1913" s="202" t="s">
        <v>9161</v>
      </c>
      <c r="L1913" s="203">
        <v>120</v>
      </c>
      <c r="M1913" s="203">
        <v>84</v>
      </c>
      <c r="N1913" s="203">
        <v>30</v>
      </c>
      <c r="O1913" s="204" t="s">
        <v>4024</v>
      </c>
      <c r="P1913" s="203" t="s">
        <v>4024</v>
      </c>
      <c r="Q1913" s="197"/>
      <c r="R1913" s="197" t="s">
        <v>1159</v>
      </c>
    </row>
    <row r="1914" spans="1:18" s="205" customFormat="1" ht="10.199999999999999">
      <c r="A1914" s="197" t="s">
        <v>3179</v>
      </c>
      <c r="B1914" s="197" t="s">
        <v>9130</v>
      </c>
      <c r="C1914" s="198">
        <v>1609200376</v>
      </c>
      <c r="D1914" s="199" t="s">
        <v>9162</v>
      </c>
      <c r="E1914" s="199"/>
      <c r="F1914" s="201">
        <f t="shared" si="30"/>
        <v>7.3439999999999994</v>
      </c>
      <c r="G1914" s="201">
        <v>6.12</v>
      </c>
      <c r="H1914" s="199"/>
      <c r="I1914" s="197"/>
      <c r="J1914" s="197" t="s">
        <v>2466</v>
      </c>
      <c r="K1914" s="202" t="s">
        <v>9163</v>
      </c>
      <c r="L1914" s="203">
        <v>120</v>
      </c>
      <c r="M1914" s="203">
        <v>81</v>
      </c>
      <c r="N1914" s="203">
        <v>13</v>
      </c>
      <c r="O1914" s="204" t="s">
        <v>4914</v>
      </c>
      <c r="P1914" s="203" t="s">
        <v>4914</v>
      </c>
      <c r="Q1914" s="197"/>
      <c r="R1914" s="197" t="s">
        <v>3184</v>
      </c>
    </row>
    <row r="1915" spans="1:18" s="205" customFormat="1" ht="10.199999999999999">
      <c r="A1915" s="197" t="s">
        <v>3179</v>
      </c>
      <c r="B1915" s="197" t="s">
        <v>9130</v>
      </c>
      <c r="C1915" s="198">
        <v>1609200377</v>
      </c>
      <c r="D1915" s="199" t="s">
        <v>9164</v>
      </c>
      <c r="E1915" s="199"/>
      <c r="F1915" s="201">
        <f t="shared" si="30"/>
        <v>7.5960000000000001</v>
      </c>
      <c r="G1915" s="201">
        <v>6.33</v>
      </c>
      <c r="H1915" s="199"/>
      <c r="I1915" s="197"/>
      <c r="J1915" s="197" t="s">
        <v>2466</v>
      </c>
      <c r="K1915" s="202" t="s">
        <v>9165</v>
      </c>
      <c r="L1915" s="203">
        <v>120</v>
      </c>
      <c r="M1915" s="203">
        <v>80</v>
      </c>
      <c r="N1915" s="203">
        <v>13</v>
      </c>
      <c r="O1915" s="204" t="s">
        <v>5460</v>
      </c>
      <c r="P1915" s="203" t="s">
        <v>5460</v>
      </c>
      <c r="Q1915" s="197"/>
      <c r="R1915" s="197" t="s">
        <v>3184</v>
      </c>
    </row>
    <row r="1916" spans="1:18" s="205" customFormat="1" ht="10.199999999999999">
      <c r="A1916" s="197" t="s">
        <v>3179</v>
      </c>
      <c r="B1916" s="197" t="s">
        <v>9130</v>
      </c>
      <c r="C1916" s="198">
        <v>1609200378</v>
      </c>
      <c r="D1916" s="199" t="s">
        <v>9166</v>
      </c>
      <c r="E1916" s="199"/>
      <c r="F1916" s="201">
        <f t="shared" si="30"/>
        <v>8.2080000000000002</v>
      </c>
      <c r="G1916" s="201">
        <v>6.84</v>
      </c>
      <c r="H1916" s="199"/>
      <c r="I1916" s="197"/>
      <c r="J1916" s="197" t="s">
        <v>2466</v>
      </c>
      <c r="K1916" s="202" t="s">
        <v>9167</v>
      </c>
      <c r="L1916" s="203">
        <v>120</v>
      </c>
      <c r="M1916" s="203">
        <v>82</v>
      </c>
      <c r="N1916" s="203">
        <v>15</v>
      </c>
      <c r="O1916" s="204" t="s">
        <v>3496</v>
      </c>
      <c r="P1916" s="203" t="s">
        <v>3496</v>
      </c>
      <c r="Q1916" s="197"/>
      <c r="R1916" s="197" t="s">
        <v>3184</v>
      </c>
    </row>
    <row r="1917" spans="1:18" s="205" customFormat="1" ht="10.199999999999999">
      <c r="A1917" s="197" t="s">
        <v>3179</v>
      </c>
      <c r="B1917" s="197" t="s">
        <v>9130</v>
      </c>
      <c r="C1917" s="198">
        <v>1609200379</v>
      </c>
      <c r="D1917" s="199" t="s">
        <v>9168</v>
      </c>
      <c r="E1917" s="199"/>
      <c r="F1917" s="201">
        <f t="shared" si="30"/>
        <v>8.5679999999999996</v>
      </c>
      <c r="G1917" s="201">
        <v>7.14</v>
      </c>
      <c r="H1917" s="199"/>
      <c r="I1917" s="197"/>
      <c r="J1917" s="197" t="s">
        <v>2466</v>
      </c>
      <c r="K1917" s="202" t="s">
        <v>9169</v>
      </c>
      <c r="L1917" s="203">
        <v>120</v>
      </c>
      <c r="M1917" s="203">
        <v>85</v>
      </c>
      <c r="N1917" s="203">
        <v>15</v>
      </c>
      <c r="O1917" s="204" t="s">
        <v>4641</v>
      </c>
      <c r="P1917" s="203" t="s">
        <v>4641</v>
      </c>
      <c r="Q1917" s="197"/>
      <c r="R1917" s="197" t="s">
        <v>1159</v>
      </c>
    </row>
    <row r="1918" spans="1:18" s="205" customFormat="1" ht="10.199999999999999">
      <c r="A1918" s="197" t="s">
        <v>3179</v>
      </c>
      <c r="B1918" s="197" t="s">
        <v>9130</v>
      </c>
      <c r="C1918" s="198">
        <v>1609200380</v>
      </c>
      <c r="D1918" s="199" t="s">
        <v>9170</v>
      </c>
      <c r="E1918" s="199"/>
      <c r="F1918" s="201">
        <f t="shared" si="30"/>
        <v>8.8800000000000008</v>
      </c>
      <c r="G1918" s="201">
        <v>7.4</v>
      </c>
      <c r="H1918" s="199"/>
      <c r="I1918" s="197"/>
      <c r="J1918" s="197" t="s">
        <v>2466</v>
      </c>
      <c r="K1918" s="202" t="s">
        <v>9171</v>
      </c>
      <c r="L1918" s="203">
        <v>120</v>
      </c>
      <c r="M1918" s="203">
        <v>85</v>
      </c>
      <c r="N1918" s="203">
        <v>15</v>
      </c>
      <c r="O1918" s="204" t="s">
        <v>9172</v>
      </c>
      <c r="P1918" s="203" t="s">
        <v>9172</v>
      </c>
      <c r="Q1918" s="197"/>
      <c r="R1918" s="197" t="s">
        <v>1159</v>
      </c>
    </row>
    <row r="1919" spans="1:18" s="205" customFormat="1" ht="10.199999999999999">
      <c r="A1919" s="197" t="s">
        <v>3179</v>
      </c>
      <c r="B1919" s="197" t="s">
        <v>9130</v>
      </c>
      <c r="C1919" s="198">
        <v>1609200381</v>
      </c>
      <c r="D1919" s="199" t="s">
        <v>9173</v>
      </c>
      <c r="E1919" s="199"/>
      <c r="F1919" s="201">
        <f t="shared" si="30"/>
        <v>7.4399999999999995</v>
      </c>
      <c r="G1919" s="201">
        <v>6.2</v>
      </c>
      <c r="H1919" s="199"/>
      <c r="I1919" s="197"/>
      <c r="J1919" s="197" t="s">
        <v>2466</v>
      </c>
      <c r="K1919" s="202" t="s">
        <v>9174</v>
      </c>
      <c r="L1919" s="203">
        <v>120</v>
      </c>
      <c r="M1919" s="203">
        <v>80</v>
      </c>
      <c r="N1919" s="203">
        <v>12</v>
      </c>
      <c r="O1919" s="204" t="s">
        <v>3593</v>
      </c>
      <c r="P1919" s="203" t="s">
        <v>3593</v>
      </c>
      <c r="Q1919" s="197"/>
      <c r="R1919" s="197" t="s">
        <v>3184</v>
      </c>
    </row>
    <row r="1920" spans="1:18" s="205" customFormat="1" ht="10.199999999999999">
      <c r="A1920" s="197" t="s">
        <v>3179</v>
      </c>
      <c r="B1920" s="197" t="s">
        <v>9130</v>
      </c>
      <c r="C1920" s="198">
        <v>1609200382</v>
      </c>
      <c r="D1920" s="199" t="s">
        <v>9175</v>
      </c>
      <c r="E1920" s="199"/>
      <c r="F1920" s="201">
        <f t="shared" si="30"/>
        <v>7.7639999999999993</v>
      </c>
      <c r="G1920" s="201">
        <v>6.47</v>
      </c>
      <c r="H1920" s="199"/>
      <c r="I1920" s="197"/>
      <c r="J1920" s="197" t="s">
        <v>2466</v>
      </c>
      <c r="K1920" s="202" t="s">
        <v>9176</v>
      </c>
      <c r="L1920" s="203">
        <v>120</v>
      </c>
      <c r="M1920" s="203">
        <v>80</v>
      </c>
      <c r="N1920" s="203">
        <v>13</v>
      </c>
      <c r="O1920" s="204" t="s">
        <v>3501</v>
      </c>
      <c r="P1920" s="203" t="s">
        <v>3501</v>
      </c>
      <c r="Q1920" s="197"/>
      <c r="R1920" s="197" t="s">
        <v>1159</v>
      </c>
    </row>
    <row r="1921" spans="1:18" s="205" customFormat="1" ht="10.199999999999999">
      <c r="A1921" s="197" t="s">
        <v>3179</v>
      </c>
      <c r="B1921" s="197" t="s">
        <v>9130</v>
      </c>
      <c r="C1921" s="198">
        <v>1609200388</v>
      </c>
      <c r="D1921" s="199" t="s">
        <v>9177</v>
      </c>
      <c r="E1921" s="199"/>
      <c r="F1921" s="201">
        <f t="shared" si="30"/>
        <v>9.0839999999999996</v>
      </c>
      <c r="G1921" s="201">
        <v>7.57</v>
      </c>
      <c r="H1921" s="199"/>
      <c r="I1921" s="197"/>
      <c r="J1921" s="197" t="s">
        <v>421</v>
      </c>
      <c r="K1921" s="202" t="s">
        <v>9178</v>
      </c>
      <c r="L1921" s="203">
        <v>120</v>
      </c>
      <c r="M1921" s="203">
        <v>85</v>
      </c>
      <c r="N1921" s="203">
        <v>30</v>
      </c>
      <c r="O1921" s="204" t="s">
        <v>9179</v>
      </c>
      <c r="P1921" s="203" t="s">
        <v>9179</v>
      </c>
      <c r="Q1921" s="197"/>
      <c r="R1921" s="197" t="s">
        <v>1159</v>
      </c>
    </row>
    <row r="1922" spans="1:18" s="205" customFormat="1" ht="10.199999999999999">
      <c r="A1922" s="197" t="s">
        <v>3179</v>
      </c>
      <c r="B1922" s="197" t="s">
        <v>9130</v>
      </c>
      <c r="C1922" s="198">
        <v>1609200389</v>
      </c>
      <c r="D1922" s="199" t="s">
        <v>9180</v>
      </c>
      <c r="E1922" s="199"/>
      <c r="F1922" s="201">
        <f t="shared" si="30"/>
        <v>6.9959999999999996</v>
      </c>
      <c r="G1922" s="201">
        <v>5.83</v>
      </c>
      <c r="H1922" s="199"/>
      <c r="I1922" s="197"/>
      <c r="J1922" s="197" t="s">
        <v>421</v>
      </c>
      <c r="K1922" s="202">
        <v>3165140004992</v>
      </c>
      <c r="L1922" s="203">
        <v>120</v>
      </c>
      <c r="M1922" s="203">
        <v>80</v>
      </c>
      <c r="N1922" s="203">
        <v>20</v>
      </c>
      <c r="O1922" s="204" t="s">
        <v>3863</v>
      </c>
      <c r="P1922" s="203" t="s">
        <v>3863</v>
      </c>
      <c r="Q1922" s="197"/>
      <c r="R1922" s="197" t="s">
        <v>1159</v>
      </c>
    </row>
    <row r="1923" spans="1:18" s="205" customFormat="1" ht="10.199999999999999">
      <c r="A1923" s="197" t="s">
        <v>3179</v>
      </c>
      <c r="B1923" s="197" t="s">
        <v>9130</v>
      </c>
      <c r="C1923" s="198">
        <v>1609200390</v>
      </c>
      <c r="D1923" s="199" t="s">
        <v>9181</v>
      </c>
      <c r="E1923" s="199"/>
      <c r="F1923" s="201">
        <f t="shared" si="30"/>
        <v>8.3759999999999994</v>
      </c>
      <c r="G1923" s="201">
        <v>6.98</v>
      </c>
      <c r="H1923" s="199"/>
      <c r="I1923" s="197"/>
      <c r="J1923" s="197" t="s">
        <v>2466</v>
      </c>
      <c r="K1923" s="202" t="s">
        <v>9182</v>
      </c>
      <c r="L1923" s="203">
        <v>120</v>
      </c>
      <c r="M1923" s="203">
        <v>80</v>
      </c>
      <c r="N1923" s="203">
        <v>14</v>
      </c>
      <c r="O1923" s="204" t="s">
        <v>3718</v>
      </c>
      <c r="P1923" s="203" t="s">
        <v>3718</v>
      </c>
      <c r="Q1923" s="197"/>
      <c r="R1923" s="197" t="s">
        <v>3184</v>
      </c>
    </row>
    <row r="1924" spans="1:18" s="205" customFormat="1" ht="10.199999999999999">
      <c r="A1924" s="197" t="s">
        <v>3179</v>
      </c>
      <c r="B1924" s="197" t="s">
        <v>9130</v>
      </c>
      <c r="C1924" s="198">
        <v>1609200391</v>
      </c>
      <c r="D1924" s="199" t="s">
        <v>9183</v>
      </c>
      <c r="E1924" s="199"/>
      <c r="F1924" s="201">
        <f t="shared" si="30"/>
        <v>9.4320000000000004</v>
      </c>
      <c r="G1924" s="201">
        <v>7.86</v>
      </c>
      <c r="H1924" s="199"/>
      <c r="I1924" s="197"/>
      <c r="J1924" s="197" t="s">
        <v>2466</v>
      </c>
      <c r="K1924" s="202" t="s">
        <v>9184</v>
      </c>
      <c r="L1924" s="203">
        <v>120</v>
      </c>
      <c r="M1924" s="203">
        <v>85</v>
      </c>
      <c r="N1924" s="203">
        <v>15</v>
      </c>
      <c r="O1924" s="204" t="s">
        <v>4252</v>
      </c>
      <c r="P1924" s="203" t="s">
        <v>4252</v>
      </c>
      <c r="Q1924" s="197"/>
      <c r="R1924" s="197" t="s">
        <v>1159</v>
      </c>
    </row>
    <row r="1925" spans="1:18" s="205" customFormat="1" ht="10.199999999999999">
      <c r="A1925" s="197" t="s">
        <v>3179</v>
      </c>
      <c r="B1925" s="197" t="s">
        <v>9130</v>
      </c>
      <c r="C1925" s="198">
        <v>1609200393</v>
      </c>
      <c r="D1925" s="199" t="s">
        <v>9185</v>
      </c>
      <c r="E1925" s="199"/>
      <c r="F1925" s="201">
        <f t="shared" si="30"/>
        <v>5.6639999999999997</v>
      </c>
      <c r="G1925" s="201">
        <v>4.72</v>
      </c>
      <c r="H1925" s="199"/>
      <c r="I1925" s="197"/>
      <c r="J1925" s="197" t="s">
        <v>2466</v>
      </c>
      <c r="K1925" s="202" t="s">
        <v>9186</v>
      </c>
      <c r="L1925" s="203">
        <v>120</v>
      </c>
      <c r="M1925" s="203">
        <v>81</v>
      </c>
      <c r="N1925" s="203">
        <v>17</v>
      </c>
      <c r="O1925" s="204" t="s">
        <v>4192</v>
      </c>
      <c r="P1925" s="203" t="s">
        <v>4192</v>
      </c>
      <c r="Q1925" s="197"/>
      <c r="R1925" s="197" t="s">
        <v>3184</v>
      </c>
    </row>
    <row r="1926" spans="1:18" s="205" customFormat="1" ht="10.199999999999999">
      <c r="A1926" s="197" t="s">
        <v>3179</v>
      </c>
      <c r="B1926" s="197" t="s">
        <v>9130</v>
      </c>
      <c r="C1926" s="198">
        <v>1609201396</v>
      </c>
      <c r="D1926" s="199" t="s">
        <v>9187</v>
      </c>
      <c r="E1926" s="199"/>
      <c r="F1926" s="201">
        <f t="shared" si="30"/>
        <v>11.735999999999999</v>
      </c>
      <c r="G1926" s="201">
        <v>9.7799999999999994</v>
      </c>
      <c r="H1926" s="199"/>
      <c r="I1926" s="197"/>
      <c r="J1926" s="197" t="s">
        <v>5427</v>
      </c>
      <c r="K1926" s="202" t="s">
        <v>9188</v>
      </c>
      <c r="L1926" s="203">
        <v>240</v>
      </c>
      <c r="M1926" s="203">
        <v>100</v>
      </c>
      <c r="N1926" s="203">
        <v>40</v>
      </c>
      <c r="O1926" s="204" t="s">
        <v>9189</v>
      </c>
      <c r="P1926" s="203" t="s">
        <v>9189</v>
      </c>
      <c r="Q1926" s="197"/>
      <c r="R1926" s="197" t="s">
        <v>1159</v>
      </c>
    </row>
    <row r="1927" spans="1:18" s="205" customFormat="1" ht="10.199999999999999">
      <c r="A1927" s="197" t="s">
        <v>3179</v>
      </c>
      <c r="B1927" s="197" t="s">
        <v>9130</v>
      </c>
      <c r="C1927" s="198">
        <v>2607000098</v>
      </c>
      <c r="D1927" s="199" t="s">
        <v>9190</v>
      </c>
      <c r="E1927" s="199"/>
      <c r="F1927" s="201">
        <f t="shared" si="30"/>
        <v>18.635999999999999</v>
      </c>
      <c r="G1927" s="201">
        <v>15.53</v>
      </c>
      <c r="H1927" s="199"/>
      <c r="I1927" s="197"/>
      <c r="J1927" s="197" t="s">
        <v>411</v>
      </c>
      <c r="K1927" s="202">
        <v>3165140010443</v>
      </c>
      <c r="L1927" s="203">
        <v>295</v>
      </c>
      <c r="M1927" s="203">
        <v>160</v>
      </c>
      <c r="N1927" s="203">
        <v>25</v>
      </c>
      <c r="O1927" s="204" t="s">
        <v>7348</v>
      </c>
      <c r="P1927" s="203" t="s">
        <v>7348</v>
      </c>
      <c r="Q1927" s="197"/>
      <c r="R1927" s="197" t="s">
        <v>3184</v>
      </c>
    </row>
    <row r="1928" spans="1:18" s="205" customFormat="1" ht="10.199999999999999">
      <c r="A1928" s="197" t="s">
        <v>3179</v>
      </c>
      <c r="B1928" s="197" t="s">
        <v>9130</v>
      </c>
      <c r="C1928" s="198">
        <v>2607001176</v>
      </c>
      <c r="D1928" s="199" t="s">
        <v>9191</v>
      </c>
      <c r="E1928" s="199"/>
      <c r="F1928" s="201">
        <f t="shared" si="30"/>
        <v>13.811999999999999</v>
      </c>
      <c r="G1928" s="201">
        <v>11.51</v>
      </c>
      <c r="H1928" s="199"/>
      <c r="I1928" s="197"/>
      <c r="J1928" s="197" t="s">
        <v>5427</v>
      </c>
      <c r="K1928" s="202" t="s">
        <v>9192</v>
      </c>
      <c r="L1928" s="203">
        <v>240</v>
      </c>
      <c r="M1928" s="203">
        <v>105</v>
      </c>
      <c r="N1928" s="203">
        <v>40</v>
      </c>
      <c r="O1928" s="204" t="s">
        <v>4545</v>
      </c>
      <c r="P1928" s="203" t="s">
        <v>4545</v>
      </c>
      <c r="Q1928" s="197"/>
      <c r="R1928" s="197" t="s">
        <v>1159</v>
      </c>
    </row>
    <row r="1929" spans="1:18" s="205" customFormat="1" ht="10.199999999999999">
      <c r="A1929" s="197" t="s">
        <v>3179</v>
      </c>
      <c r="B1929" s="197" t="s">
        <v>9130</v>
      </c>
      <c r="C1929" s="198">
        <v>2607001177</v>
      </c>
      <c r="D1929" s="199" t="s">
        <v>9193</v>
      </c>
      <c r="E1929" s="199"/>
      <c r="F1929" s="201">
        <f t="shared" ref="F1929:F1992" si="31">G1929*1.2</f>
        <v>13.607999999999999</v>
      </c>
      <c r="G1929" s="201">
        <v>11.34</v>
      </c>
      <c r="H1929" s="199"/>
      <c r="I1929" s="197"/>
      <c r="J1929" s="197" t="s">
        <v>5427</v>
      </c>
      <c r="K1929" s="202" t="s">
        <v>9194</v>
      </c>
      <c r="L1929" s="203">
        <v>241</v>
      </c>
      <c r="M1929" s="203">
        <v>101</v>
      </c>
      <c r="N1929" s="203">
        <v>43</v>
      </c>
      <c r="O1929" s="204" t="s">
        <v>5279</v>
      </c>
      <c r="P1929" s="203" t="s">
        <v>5279</v>
      </c>
      <c r="Q1929" s="197"/>
      <c r="R1929" s="197" t="s">
        <v>1159</v>
      </c>
    </row>
    <row r="1930" spans="1:18" s="205" customFormat="1" ht="10.199999999999999">
      <c r="A1930" s="197" t="s">
        <v>3179</v>
      </c>
      <c r="B1930" s="197" t="s">
        <v>9130</v>
      </c>
      <c r="C1930" s="198">
        <v>2607001178</v>
      </c>
      <c r="D1930" s="199" t="s">
        <v>9195</v>
      </c>
      <c r="E1930" s="199"/>
      <c r="F1930" s="201">
        <f t="shared" si="31"/>
        <v>13.811999999999999</v>
      </c>
      <c r="G1930" s="201">
        <v>11.51</v>
      </c>
      <c r="H1930" s="199"/>
      <c r="I1930" s="197"/>
      <c r="J1930" s="197" t="s">
        <v>5427</v>
      </c>
      <c r="K1930" s="202" t="s">
        <v>9196</v>
      </c>
      <c r="L1930" s="203">
        <v>240</v>
      </c>
      <c r="M1930" s="203">
        <v>100</v>
      </c>
      <c r="N1930" s="203">
        <v>40</v>
      </c>
      <c r="O1930" s="204" t="s">
        <v>4759</v>
      </c>
      <c r="P1930" s="203" t="s">
        <v>4759</v>
      </c>
      <c r="Q1930" s="197"/>
      <c r="R1930" s="197" t="s">
        <v>1159</v>
      </c>
    </row>
    <row r="1931" spans="1:18" s="205" customFormat="1" ht="10.199999999999999">
      <c r="A1931" s="197" t="s">
        <v>3179</v>
      </c>
      <c r="B1931" s="197" t="s">
        <v>9130</v>
      </c>
      <c r="C1931" s="198">
        <v>2608200000</v>
      </c>
      <c r="D1931" s="199" t="s">
        <v>9197</v>
      </c>
      <c r="E1931" s="199"/>
      <c r="F1931" s="201">
        <f t="shared" si="31"/>
        <v>48.887999999999998</v>
      </c>
      <c r="G1931" s="201">
        <v>40.74</v>
      </c>
      <c r="H1931" s="199"/>
      <c r="I1931" s="197"/>
      <c r="J1931" s="197" t="s">
        <v>2466</v>
      </c>
      <c r="K1931" s="202" t="s">
        <v>9198</v>
      </c>
      <c r="L1931" s="203">
        <v>290</v>
      </c>
      <c r="M1931" s="203">
        <v>180</v>
      </c>
      <c r="N1931" s="203">
        <v>140</v>
      </c>
      <c r="O1931" s="204" t="s">
        <v>9199</v>
      </c>
      <c r="P1931" s="203" t="s">
        <v>9199</v>
      </c>
      <c r="Q1931" s="197"/>
      <c r="R1931" s="197" t="s">
        <v>3184</v>
      </c>
    </row>
    <row r="1932" spans="1:18" s="205" customFormat="1" ht="10.199999999999999">
      <c r="A1932" s="197" t="s">
        <v>3179</v>
      </c>
      <c r="B1932" s="197" t="s">
        <v>9130</v>
      </c>
      <c r="C1932" s="198">
        <v>2608200001</v>
      </c>
      <c r="D1932" s="199" t="s">
        <v>9200</v>
      </c>
      <c r="E1932" s="199"/>
      <c r="F1932" s="201">
        <f t="shared" si="31"/>
        <v>55.667999999999999</v>
      </c>
      <c r="G1932" s="201">
        <v>46.39</v>
      </c>
      <c r="H1932" s="199"/>
      <c r="I1932" s="197"/>
      <c r="J1932" s="197" t="s">
        <v>2466</v>
      </c>
      <c r="K1932" s="202" t="s">
        <v>9201</v>
      </c>
      <c r="L1932" s="203">
        <v>290</v>
      </c>
      <c r="M1932" s="203">
        <v>175</v>
      </c>
      <c r="N1932" s="203">
        <v>145</v>
      </c>
      <c r="O1932" s="204" t="s">
        <v>9202</v>
      </c>
      <c r="P1932" s="203" t="s">
        <v>9202</v>
      </c>
      <c r="Q1932" s="197"/>
      <c r="R1932" s="197" t="s">
        <v>3184</v>
      </c>
    </row>
    <row r="1933" spans="1:18" s="205" customFormat="1" ht="10.199999999999999">
      <c r="A1933" s="197" t="s">
        <v>3179</v>
      </c>
      <c r="B1933" s="197" t="s">
        <v>9130</v>
      </c>
      <c r="C1933" s="198">
        <v>2608200002</v>
      </c>
      <c r="D1933" s="199" t="s">
        <v>9203</v>
      </c>
      <c r="E1933" s="199"/>
      <c r="F1933" s="201">
        <f t="shared" si="31"/>
        <v>65.183999999999997</v>
      </c>
      <c r="G1933" s="201">
        <v>54.32</v>
      </c>
      <c r="H1933" s="199"/>
      <c r="I1933" s="197"/>
      <c r="J1933" s="197" t="s">
        <v>2466</v>
      </c>
      <c r="K1933" s="202" t="s">
        <v>9204</v>
      </c>
      <c r="L1933" s="203">
        <v>290</v>
      </c>
      <c r="M1933" s="203">
        <v>180</v>
      </c>
      <c r="N1933" s="203">
        <v>140</v>
      </c>
      <c r="O1933" s="204" t="s">
        <v>9205</v>
      </c>
      <c r="P1933" s="203" t="s">
        <v>9205</v>
      </c>
      <c r="Q1933" s="197"/>
      <c r="R1933" s="197" t="s">
        <v>3184</v>
      </c>
    </row>
    <row r="1934" spans="1:18" s="205" customFormat="1" ht="10.199999999999999">
      <c r="A1934" s="197" t="s">
        <v>3179</v>
      </c>
      <c r="B1934" s="197" t="s">
        <v>9130</v>
      </c>
      <c r="C1934" s="198">
        <v>2608200003</v>
      </c>
      <c r="D1934" s="199" t="s">
        <v>9206</v>
      </c>
      <c r="E1934" s="199"/>
      <c r="F1934" s="201">
        <f t="shared" si="31"/>
        <v>76.031999999999996</v>
      </c>
      <c r="G1934" s="201">
        <v>63.36</v>
      </c>
      <c r="H1934" s="199"/>
      <c r="I1934" s="197"/>
      <c r="J1934" s="197" t="s">
        <v>2466</v>
      </c>
      <c r="K1934" s="202" t="s">
        <v>9207</v>
      </c>
      <c r="L1934" s="203">
        <v>295</v>
      </c>
      <c r="M1934" s="203">
        <v>180</v>
      </c>
      <c r="N1934" s="203">
        <v>150</v>
      </c>
      <c r="O1934" s="204" t="s">
        <v>9208</v>
      </c>
      <c r="P1934" s="203" t="s">
        <v>9208</v>
      </c>
      <c r="Q1934" s="197"/>
      <c r="R1934" s="197" t="s">
        <v>3184</v>
      </c>
    </row>
    <row r="1935" spans="1:18" s="205" customFormat="1" ht="10.199999999999999">
      <c r="A1935" s="197" t="s">
        <v>3179</v>
      </c>
      <c r="B1935" s="197" t="s">
        <v>9130</v>
      </c>
      <c r="C1935" s="198">
        <v>2608200004</v>
      </c>
      <c r="D1935" s="199" t="s">
        <v>9209</v>
      </c>
      <c r="E1935" s="199"/>
      <c r="F1935" s="201">
        <f t="shared" si="31"/>
        <v>65.183999999999997</v>
      </c>
      <c r="G1935" s="201">
        <v>54.32</v>
      </c>
      <c r="H1935" s="199"/>
      <c r="I1935" s="197"/>
      <c r="J1935" s="197" t="s">
        <v>2466</v>
      </c>
      <c r="K1935" s="202" t="s">
        <v>9210</v>
      </c>
      <c r="L1935" s="203">
        <v>290</v>
      </c>
      <c r="M1935" s="203">
        <v>180</v>
      </c>
      <c r="N1935" s="203">
        <v>140</v>
      </c>
      <c r="O1935" s="204" t="s">
        <v>9211</v>
      </c>
      <c r="P1935" s="203" t="s">
        <v>9211</v>
      </c>
      <c r="Q1935" s="197"/>
      <c r="R1935" s="197" t="s">
        <v>1159</v>
      </c>
    </row>
    <row r="1936" spans="1:18" s="205" customFormat="1" ht="10.199999999999999">
      <c r="A1936" s="197" t="s">
        <v>3179</v>
      </c>
      <c r="B1936" s="197" t="s">
        <v>9130</v>
      </c>
      <c r="C1936" s="198">
        <v>2608200005</v>
      </c>
      <c r="D1936" s="199" t="s">
        <v>9212</v>
      </c>
      <c r="E1936" s="199"/>
      <c r="F1936" s="201">
        <f t="shared" si="31"/>
        <v>63.827999999999996</v>
      </c>
      <c r="G1936" s="201">
        <v>53.19</v>
      </c>
      <c r="H1936" s="199"/>
      <c r="I1936" s="197"/>
      <c r="J1936" s="197" t="s">
        <v>2466</v>
      </c>
      <c r="K1936" s="202" t="s">
        <v>9213</v>
      </c>
      <c r="L1936" s="203">
        <v>290</v>
      </c>
      <c r="M1936" s="203">
        <v>175</v>
      </c>
      <c r="N1936" s="203">
        <v>145</v>
      </c>
      <c r="O1936" s="204" t="s">
        <v>9214</v>
      </c>
      <c r="P1936" s="203" t="s">
        <v>9214</v>
      </c>
      <c r="Q1936" s="197"/>
      <c r="R1936" s="197" t="s">
        <v>3184</v>
      </c>
    </row>
    <row r="1937" spans="1:18" s="205" customFormat="1" ht="10.199999999999999">
      <c r="A1937" s="197" t="s">
        <v>3179</v>
      </c>
      <c r="B1937" s="197" t="s">
        <v>9130</v>
      </c>
      <c r="C1937" s="198">
        <v>2608200006</v>
      </c>
      <c r="D1937" s="199" t="s">
        <v>9215</v>
      </c>
      <c r="E1937" s="199"/>
      <c r="F1937" s="201">
        <f t="shared" si="31"/>
        <v>77.399999999999991</v>
      </c>
      <c r="G1937" s="201">
        <v>64.5</v>
      </c>
      <c r="H1937" s="199"/>
      <c r="I1937" s="197"/>
      <c r="J1937" s="197" t="s">
        <v>2466</v>
      </c>
      <c r="K1937" s="202" t="s">
        <v>9216</v>
      </c>
      <c r="L1937" s="203">
        <v>295</v>
      </c>
      <c r="M1937" s="203">
        <v>180</v>
      </c>
      <c r="N1937" s="203">
        <v>150</v>
      </c>
      <c r="O1937" s="204" t="s">
        <v>9217</v>
      </c>
      <c r="P1937" s="203" t="s">
        <v>9217</v>
      </c>
      <c r="Q1937" s="197"/>
      <c r="R1937" s="197" t="s">
        <v>3184</v>
      </c>
    </row>
    <row r="1938" spans="1:18" s="205" customFormat="1" ht="10.199999999999999">
      <c r="A1938" s="197" t="s">
        <v>3179</v>
      </c>
      <c r="B1938" s="197" t="s">
        <v>9130</v>
      </c>
      <c r="C1938" s="198">
        <v>2608200007</v>
      </c>
      <c r="D1938" s="199" t="s">
        <v>9218</v>
      </c>
      <c r="E1938" s="199"/>
      <c r="F1938" s="201">
        <f t="shared" si="31"/>
        <v>86.903999999999996</v>
      </c>
      <c r="G1938" s="201">
        <v>72.42</v>
      </c>
      <c r="H1938" s="199"/>
      <c r="I1938" s="197"/>
      <c r="J1938" s="197" t="s">
        <v>2466</v>
      </c>
      <c r="K1938" s="202" t="s">
        <v>9219</v>
      </c>
      <c r="L1938" s="203">
        <v>290</v>
      </c>
      <c r="M1938" s="203">
        <v>180</v>
      </c>
      <c r="N1938" s="203">
        <v>140</v>
      </c>
      <c r="O1938" s="204" t="s">
        <v>9220</v>
      </c>
      <c r="P1938" s="203" t="s">
        <v>9220</v>
      </c>
      <c r="Q1938" s="197"/>
      <c r="R1938" s="197" t="s">
        <v>3184</v>
      </c>
    </row>
    <row r="1939" spans="1:18" s="205" customFormat="1" ht="10.199999999999999">
      <c r="A1939" s="197" t="s">
        <v>3179</v>
      </c>
      <c r="B1939" s="197" t="s">
        <v>9130</v>
      </c>
      <c r="C1939" s="198">
        <v>2608200008</v>
      </c>
      <c r="D1939" s="199" t="s">
        <v>9221</v>
      </c>
      <c r="E1939" s="199"/>
      <c r="F1939" s="201">
        <f t="shared" si="31"/>
        <v>104.544</v>
      </c>
      <c r="G1939" s="201">
        <v>87.12</v>
      </c>
      <c r="H1939" s="199"/>
      <c r="I1939" s="197"/>
      <c r="J1939" s="197" t="s">
        <v>2466</v>
      </c>
      <c r="K1939" s="202" t="s">
        <v>9222</v>
      </c>
      <c r="L1939" s="203">
        <v>295</v>
      </c>
      <c r="M1939" s="203">
        <v>175</v>
      </c>
      <c r="N1939" s="203">
        <v>145</v>
      </c>
      <c r="O1939" s="204" t="s">
        <v>9223</v>
      </c>
      <c r="P1939" s="203" t="s">
        <v>9223</v>
      </c>
      <c r="Q1939" s="197"/>
      <c r="R1939" s="197" t="s">
        <v>3184</v>
      </c>
    </row>
    <row r="1940" spans="1:18" s="205" customFormat="1" ht="10.199999999999999">
      <c r="A1940" s="197" t="s">
        <v>3179</v>
      </c>
      <c r="B1940" s="197" t="s">
        <v>9130</v>
      </c>
      <c r="C1940" s="198">
        <v>2608200009</v>
      </c>
      <c r="D1940" s="199" t="s">
        <v>9224</v>
      </c>
      <c r="E1940" s="199"/>
      <c r="F1940" s="201">
        <f t="shared" si="31"/>
        <v>90.971999999999994</v>
      </c>
      <c r="G1940" s="201">
        <v>75.81</v>
      </c>
      <c r="H1940" s="199"/>
      <c r="I1940" s="197"/>
      <c r="J1940" s="197" t="s">
        <v>2466</v>
      </c>
      <c r="K1940" s="202" t="s">
        <v>9225</v>
      </c>
      <c r="L1940" s="203">
        <v>290</v>
      </c>
      <c r="M1940" s="203">
        <v>180</v>
      </c>
      <c r="N1940" s="203">
        <v>140</v>
      </c>
      <c r="O1940" s="204" t="s">
        <v>9226</v>
      </c>
      <c r="P1940" s="203" t="s">
        <v>9226</v>
      </c>
      <c r="Q1940" s="197"/>
      <c r="R1940" s="197" t="s">
        <v>3184</v>
      </c>
    </row>
    <row r="1941" spans="1:18" s="205" customFormat="1" ht="10.199999999999999">
      <c r="A1941" s="197" t="s">
        <v>3179</v>
      </c>
      <c r="B1941" s="197" t="s">
        <v>9130</v>
      </c>
      <c r="C1941" s="198">
        <v>2608200010</v>
      </c>
      <c r="D1941" s="199" t="s">
        <v>9227</v>
      </c>
      <c r="E1941" s="199"/>
      <c r="F1941" s="201">
        <f t="shared" si="31"/>
        <v>89.616</v>
      </c>
      <c r="G1941" s="201">
        <v>74.680000000000007</v>
      </c>
      <c r="H1941" s="199"/>
      <c r="I1941" s="197"/>
      <c r="J1941" s="197" t="s">
        <v>2466</v>
      </c>
      <c r="K1941" s="202" t="s">
        <v>9228</v>
      </c>
      <c r="L1941" s="203">
        <v>290</v>
      </c>
      <c r="M1941" s="203">
        <v>180</v>
      </c>
      <c r="N1941" s="203">
        <v>140</v>
      </c>
      <c r="O1941" s="204" t="s">
        <v>9229</v>
      </c>
      <c r="P1941" s="203" t="s">
        <v>9229</v>
      </c>
      <c r="Q1941" s="197"/>
      <c r="R1941" s="197" t="s">
        <v>3184</v>
      </c>
    </row>
    <row r="1942" spans="1:18" s="205" customFormat="1" ht="10.199999999999999">
      <c r="A1942" s="197" t="s">
        <v>3179</v>
      </c>
      <c r="B1942" s="197" t="s">
        <v>9130</v>
      </c>
      <c r="C1942" s="198">
        <v>2608200011</v>
      </c>
      <c r="D1942" s="199" t="s">
        <v>9230</v>
      </c>
      <c r="E1942" s="199"/>
      <c r="F1942" s="201">
        <f t="shared" si="31"/>
        <v>112.69199999999999</v>
      </c>
      <c r="G1942" s="201">
        <v>93.91</v>
      </c>
      <c r="H1942" s="199"/>
      <c r="I1942" s="197"/>
      <c r="J1942" s="197" t="s">
        <v>2466</v>
      </c>
      <c r="K1942" s="202" t="s">
        <v>9231</v>
      </c>
      <c r="L1942" s="203">
        <v>290</v>
      </c>
      <c r="M1942" s="203">
        <v>175</v>
      </c>
      <c r="N1942" s="203">
        <v>140</v>
      </c>
      <c r="O1942" s="204" t="s">
        <v>9232</v>
      </c>
      <c r="P1942" s="203" t="s">
        <v>9232</v>
      </c>
      <c r="Q1942" s="197"/>
      <c r="R1942" s="197" t="s">
        <v>3184</v>
      </c>
    </row>
    <row r="1943" spans="1:18" s="205" customFormat="1" ht="10.199999999999999">
      <c r="A1943" s="197" t="s">
        <v>3179</v>
      </c>
      <c r="B1943" s="197" t="s">
        <v>9130</v>
      </c>
      <c r="C1943" s="198">
        <v>2608200012</v>
      </c>
      <c r="D1943" s="199" t="s">
        <v>9233</v>
      </c>
      <c r="E1943" s="199"/>
      <c r="F1943" s="201">
        <f t="shared" si="31"/>
        <v>123.56399999999999</v>
      </c>
      <c r="G1943" s="201">
        <v>102.97</v>
      </c>
      <c r="H1943" s="199"/>
      <c r="I1943" s="197"/>
      <c r="J1943" s="197" t="s">
        <v>2466</v>
      </c>
      <c r="K1943" s="202" t="s">
        <v>9234</v>
      </c>
      <c r="L1943" s="203">
        <v>295</v>
      </c>
      <c r="M1943" s="203">
        <v>175</v>
      </c>
      <c r="N1943" s="203">
        <v>145</v>
      </c>
      <c r="O1943" s="204" t="s">
        <v>9235</v>
      </c>
      <c r="P1943" s="203" t="s">
        <v>9235</v>
      </c>
      <c r="Q1943" s="197"/>
      <c r="R1943" s="197" t="s">
        <v>3184</v>
      </c>
    </row>
    <row r="1944" spans="1:18" s="205" customFormat="1" ht="10.199999999999999">
      <c r="A1944" s="197" t="s">
        <v>3179</v>
      </c>
      <c r="B1944" s="197" t="s">
        <v>9130</v>
      </c>
      <c r="C1944" s="198">
        <v>2608200013</v>
      </c>
      <c r="D1944" s="199" t="s">
        <v>9236</v>
      </c>
      <c r="E1944" s="199"/>
      <c r="F1944" s="201">
        <f t="shared" si="31"/>
        <v>134.42399999999998</v>
      </c>
      <c r="G1944" s="201">
        <v>112.02</v>
      </c>
      <c r="H1944" s="199"/>
      <c r="I1944" s="197"/>
      <c r="J1944" s="197" t="s">
        <v>2466</v>
      </c>
      <c r="K1944" s="202" t="s">
        <v>9237</v>
      </c>
      <c r="L1944" s="203">
        <v>1.51</v>
      </c>
      <c r="M1944" s="203">
        <v>295</v>
      </c>
      <c r="N1944" s="203">
        <v>180</v>
      </c>
      <c r="O1944" s="204" t="s">
        <v>9238</v>
      </c>
      <c r="P1944" s="203" t="s">
        <v>9238</v>
      </c>
      <c r="Q1944" s="197"/>
      <c r="R1944" s="197" t="s">
        <v>1159</v>
      </c>
    </row>
    <row r="1945" spans="1:18" s="205" customFormat="1" ht="10.199999999999999">
      <c r="A1945" s="197" t="s">
        <v>3179</v>
      </c>
      <c r="B1945" s="197" t="s">
        <v>9130</v>
      </c>
      <c r="C1945" s="198">
        <v>2608200014</v>
      </c>
      <c r="D1945" s="199" t="s">
        <v>9239</v>
      </c>
      <c r="E1945" s="199"/>
      <c r="F1945" s="201">
        <f t="shared" si="31"/>
        <v>51.588000000000001</v>
      </c>
      <c r="G1945" s="201">
        <v>42.99</v>
      </c>
      <c r="H1945" s="199"/>
      <c r="I1945" s="197"/>
      <c r="J1945" s="197" t="s">
        <v>2466</v>
      </c>
      <c r="K1945" s="202" t="s">
        <v>9240</v>
      </c>
      <c r="L1945" s="203">
        <v>295</v>
      </c>
      <c r="M1945" s="203">
        <v>180</v>
      </c>
      <c r="N1945" s="203">
        <v>150</v>
      </c>
      <c r="O1945" s="204" t="s">
        <v>9199</v>
      </c>
      <c r="P1945" s="203" t="s">
        <v>9199</v>
      </c>
      <c r="Q1945" s="197"/>
      <c r="R1945" s="197" t="s">
        <v>3184</v>
      </c>
    </row>
    <row r="1946" spans="1:18" s="205" customFormat="1" ht="10.199999999999999">
      <c r="A1946" s="197" t="s">
        <v>3179</v>
      </c>
      <c r="B1946" s="197" t="s">
        <v>9130</v>
      </c>
      <c r="C1946" s="198">
        <v>2608200015</v>
      </c>
      <c r="D1946" s="199" t="s">
        <v>9241</v>
      </c>
      <c r="E1946" s="199"/>
      <c r="F1946" s="201">
        <f t="shared" si="31"/>
        <v>59.735999999999997</v>
      </c>
      <c r="G1946" s="201">
        <v>49.78</v>
      </c>
      <c r="H1946" s="199"/>
      <c r="I1946" s="197"/>
      <c r="J1946" s="197" t="s">
        <v>2466</v>
      </c>
      <c r="K1946" s="202" t="s">
        <v>9242</v>
      </c>
      <c r="L1946" s="203">
        <v>290</v>
      </c>
      <c r="M1946" s="203">
        <v>180</v>
      </c>
      <c r="N1946" s="203">
        <v>140</v>
      </c>
      <c r="O1946" s="204" t="s">
        <v>9243</v>
      </c>
      <c r="P1946" s="203" t="s">
        <v>9243</v>
      </c>
      <c r="Q1946" s="197"/>
      <c r="R1946" s="197" t="s">
        <v>3184</v>
      </c>
    </row>
    <row r="1947" spans="1:18" s="205" customFormat="1" ht="10.199999999999999">
      <c r="A1947" s="197" t="s">
        <v>3179</v>
      </c>
      <c r="B1947" s="197" t="s">
        <v>9130</v>
      </c>
      <c r="C1947" s="198">
        <v>2608200016</v>
      </c>
      <c r="D1947" s="199" t="s">
        <v>9244</v>
      </c>
      <c r="E1947" s="199"/>
      <c r="F1947" s="201">
        <f t="shared" si="31"/>
        <v>67.896000000000001</v>
      </c>
      <c r="G1947" s="201">
        <v>56.58</v>
      </c>
      <c r="H1947" s="199"/>
      <c r="I1947" s="197"/>
      <c r="J1947" s="197" t="s">
        <v>2466</v>
      </c>
      <c r="K1947" s="202" t="s">
        <v>9245</v>
      </c>
      <c r="L1947" s="203">
        <v>290</v>
      </c>
      <c r="M1947" s="203">
        <v>180</v>
      </c>
      <c r="N1947" s="203">
        <v>140</v>
      </c>
      <c r="O1947" s="204" t="s">
        <v>9205</v>
      </c>
      <c r="P1947" s="203" t="s">
        <v>9205</v>
      </c>
      <c r="Q1947" s="197"/>
      <c r="R1947" s="197" t="s">
        <v>3184</v>
      </c>
    </row>
    <row r="1948" spans="1:18" s="205" customFormat="1" ht="10.199999999999999">
      <c r="A1948" s="197" t="s">
        <v>3179</v>
      </c>
      <c r="B1948" s="197" t="s">
        <v>9130</v>
      </c>
      <c r="C1948" s="198">
        <v>2608200017</v>
      </c>
      <c r="D1948" s="199" t="s">
        <v>9246</v>
      </c>
      <c r="E1948" s="199"/>
      <c r="F1948" s="201">
        <f t="shared" si="31"/>
        <v>81.468000000000004</v>
      </c>
      <c r="G1948" s="201">
        <v>67.89</v>
      </c>
      <c r="H1948" s="199"/>
      <c r="I1948" s="197"/>
      <c r="J1948" s="197" t="s">
        <v>2466</v>
      </c>
      <c r="K1948" s="202" t="s">
        <v>9247</v>
      </c>
      <c r="L1948" s="203">
        <v>300</v>
      </c>
      <c r="M1948" s="203">
        <v>175</v>
      </c>
      <c r="N1948" s="203">
        <v>150</v>
      </c>
      <c r="O1948" s="204" t="s">
        <v>9248</v>
      </c>
      <c r="P1948" s="203" t="s">
        <v>9248</v>
      </c>
      <c r="Q1948" s="197"/>
      <c r="R1948" s="197" t="s">
        <v>3184</v>
      </c>
    </row>
    <row r="1949" spans="1:18" s="205" customFormat="1" ht="10.199999999999999">
      <c r="A1949" s="197" t="s">
        <v>3179</v>
      </c>
      <c r="B1949" s="197" t="s">
        <v>9130</v>
      </c>
      <c r="C1949" s="198">
        <v>2608200018</v>
      </c>
      <c r="D1949" s="199" t="s">
        <v>9249</v>
      </c>
      <c r="E1949" s="199"/>
      <c r="F1949" s="201">
        <f t="shared" si="31"/>
        <v>70.608000000000004</v>
      </c>
      <c r="G1949" s="201">
        <v>58.84</v>
      </c>
      <c r="H1949" s="199"/>
      <c r="I1949" s="197"/>
      <c r="J1949" s="197" t="s">
        <v>2466</v>
      </c>
      <c r="K1949" s="202" t="s">
        <v>9250</v>
      </c>
      <c r="L1949" s="203">
        <v>295</v>
      </c>
      <c r="M1949" s="203">
        <v>180</v>
      </c>
      <c r="N1949" s="203">
        <v>140</v>
      </c>
      <c r="O1949" s="204" t="s">
        <v>9251</v>
      </c>
      <c r="P1949" s="203" t="s">
        <v>9251</v>
      </c>
      <c r="Q1949" s="197"/>
      <c r="R1949" s="197" t="s">
        <v>3184</v>
      </c>
    </row>
    <row r="1950" spans="1:18" s="205" customFormat="1" ht="10.199999999999999">
      <c r="A1950" s="197" t="s">
        <v>3179</v>
      </c>
      <c r="B1950" s="197" t="s">
        <v>9130</v>
      </c>
      <c r="C1950" s="198">
        <v>2608200019</v>
      </c>
      <c r="D1950" s="199" t="s">
        <v>9252</v>
      </c>
      <c r="E1950" s="199"/>
      <c r="F1950" s="201">
        <f t="shared" si="31"/>
        <v>67.896000000000001</v>
      </c>
      <c r="G1950" s="201">
        <v>56.58</v>
      </c>
      <c r="H1950" s="199"/>
      <c r="I1950" s="197"/>
      <c r="J1950" s="197" t="s">
        <v>2466</v>
      </c>
      <c r="K1950" s="202" t="s">
        <v>9253</v>
      </c>
      <c r="L1950" s="203">
        <v>290</v>
      </c>
      <c r="M1950" s="203">
        <v>180</v>
      </c>
      <c r="N1950" s="203">
        <v>140</v>
      </c>
      <c r="O1950" s="204" t="s">
        <v>9254</v>
      </c>
      <c r="P1950" s="203" t="s">
        <v>9254</v>
      </c>
      <c r="Q1950" s="197"/>
      <c r="R1950" s="197" t="s">
        <v>3184</v>
      </c>
    </row>
    <row r="1951" spans="1:18" s="205" customFormat="1" ht="10.199999999999999">
      <c r="A1951" s="197" t="s">
        <v>3179</v>
      </c>
      <c r="B1951" s="197" t="s">
        <v>9130</v>
      </c>
      <c r="C1951" s="198">
        <v>2608200020</v>
      </c>
      <c r="D1951" s="199" t="s">
        <v>9255</v>
      </c>
      <c r="E1951" s="199"/>
      <c r="F1951" s="201">
        <f t="shared" si="31"/>
        <v>80.112000000000009</v>
      </c>
      <c r="G1951" s="201">
        <v>66.760000000000005</v>
      </c>
      <c r="H1951" s="199"/>
      <c r="I1951" s="197"/>
      <c r="J1951" s="197" t="s">
        <v>2466</v>
      </c>
      <c r="K1951" s="202" t="s">
        <v>9256</v>
      </c>
      <c r="L1951" s="203">
        <v>295</v>
      </c>
      <c r="M1951" s="203">
        <v>170</v>
      </c>
      <c r="N1951" s="203">
        <v>150</v>
      </c>
      <c r="O1951" s="204" t="s">
        <v>9257</v>
      </c>
      <c r="P1951" s="203" t="s">
        <v>9257</v>
      </c>
      <c r="Q1951" s="197"/>
      <c r="R1951" s="197" t="s">
        <v>3184</v>
      </c>
    </row>
    <row r="1952" spans="1:18" s="205" customFormat="1" ht="10.199999999999999">
      <c r="A1952" s="197" t="s">
        <v>3179</v>
      </c>
      <c r="B1952" s="197" t="s">
        <v>9130</v>
      </c>
      <c r="C1952" s="198">
        <v>2608200021</v>
      </c>
      <c r="D1952" s="199" t="s">
        <v>9258</v>
      </c>
      <c r="E1952" s="199"/>
      <c r="F1952" s="201">
        <f t="shared" si="31"/>
        <v>89.616</v>
      </c>
      <c r="G1952" s="201">
        <v>74.680000000000007</v>
      </c>
      <c r="H1952" s="199"/>
      <c r="I1952" s="197"/>
      <c r="J1952" s="197" t="s">
        <v>2466</v>
      </c>
      <c r="K1952" s="202" t="s">
        <v>9259</v>
      </c>
      <c r="L1952" s="203">
        <v>290</v>
      </c>
      <c r="M1952" s="203">
        <v>170</v>
      </c>
      <c r="N1952" s="203">
        <v>140</v>
      </c>
      <c r="O1952" s="204" t="s">
        <v>9260</v>
      </c>
      <c r="P1952" s="203" t="s">
        <v>9260</v>
      </c>
      <c r="Q1952" s="197"/>
      <c r="R1952" s="197" t="s">
        <v>3184</v>
      </c>
    </row>
    <row r="1953" spans="1:18" s="205" customFormat="1" ht="10.199999999999999">
      <c r="A1953" s="197" t="s">
        <v>3179</v>
      </c>
      <c r="B1953" s="197" t="s">
        <v>9130</v>
      </c>
      <c r="C1953" s="198">
        <v>2608200022</v>
      </c>
      <c r="D1953" s="199" t="s">
        <v>9261</v>
      </c>
      <c r="E1953" s="199"/>
      <c r="F1953" s="201">
        <f t="shared" si="31"/>
        <v>109.99199999999999</v>
      </c>
      <c r="G1953" s="201">
        <v>91.66</v>
      </c>
      <c r="H1953" s="199"/>
      <c r="I1953" s="197"/>
      <c r="J1953" s="197" t="s">
        <v>2466</v>
      </c>
      <c r="K1953" s="202" t="s">
        <v>9262</v>
      </c>
      <c r="L1953" s="203">
        <v>190</v>
      </c>
      <c r="M1953" s="203">
        <v>180</v>
      </c>
      <c r="N1953" s="203">
        <v>140</v>
      </c>
      <c r="O1953" s="204" t="s">
        <v>9263</v>
      </c>
      <c r="P1953" s="203" t="s">
        <v>9263</v>
      </c>
      <c r="Q1953" s="197"/>
      <c r="R1953" s="197" t="s">
        <v>3184</v>
      </c>
    </row>
    <row r="1954" spans="1:18" s="205" customFormat="1" ht="10.199999999999999">
      <c r="A1954" s="197" t="s">
        <v>3179</v>
      </c>
      <c r="B1954" s="197" t="s">
        <v>9130</v>
      </c>
      <c r="C1954" s="198">
        <v>2608200023</v>
      </c>
      <c r="D1954" s="199" t="s">
        <v>9264</v>
      </c>
      <c r="E1954" s="199"/>
      <c r="F1954" s="201">
        <f t="shared" si="31"/>
        <v>95.051999999999992</v>
      </c>
      <c r="G1954" s="201">
        <v>79.209999999999994</v>
      </c>
      <c r="H1954" s="199"/>
      <c r="I1954" s="197"/>
      <c r="J1954" s="197" t="s">
        <v>2466</v>
      </c>
      <c r="K1954" s="202" t="s">
        <v>9265</v>
      </c>
      <c r="L1954" s="203">
        <v>295</v>
      </c>
      <c r="M1954" s="203">
        <v>180</v>
      </c>
      <c r="N1954" s="203">
        <v>150</v>
      </c>
      <c r="O1954" s="204" t="s">
        <v>9211</v>
      </c>
      <c r="P1954" s="203" t="s">
        <v>9211</v>
      </c>
      <c r="Q1954" s="197"/>
      <c r="R1954" s="197" t="s">
        <v>3184</v>
      </c>
    </row>
    <row r="1955" spans="1:18" s="205" customFormat="1" ht="10.199999999999999">
      <c r="A1955" s="197" t="s">
        <v>3179</v>
      </c>
      <c r="B1955" s="197" t="s">
        <v>9130</v>
      </c>
      <c r="C1955" s="198">
        <v>2608200024</v>
      </c>
      <c r="D1955" s="199" t="s">
        <v>9266</v>
      </c>
      <c r="E1955" s="199"/>
      <c r="F1955" s="201">
        <f t="shared" si="31"/>
        <v>92.34</v>
      </c>
      <c r="G1955" s="201">
        <v>76.95</v>
      </c>
      <c r="H1955" s="199"/>
      <c r="I1955" s="197"/>
      <c r="J1955" s="197" t="s">
        <v>2466</v>
      </c>
      <c r="K1955" s="202" t="s">
        <v>9267</v>
      </c>
      <c r="L1955" s="203">
        <v>290</v>
      </c>
      <c r="M1955" s="203">
        <v>175</v>
      </c>
      <c r="N1955" s="203">
        <v>145</v>
      </c>
      <c r="O1955" s="204" t="s">
        <v>9268</v>
      </c>
      <c r="P1955" s="203" t="s">
        <v>9268</v>
      </c>
      <c r="Q1955" s="197"/>
      <c r="R1955" s="197" t="s">
        <v>3184</v>
      </c>
    </row>
    <row r="1956" spans="1:18" s="205" customFormat="1" ht="10.199999999999999">
      <c r="A1956" s="197" t="s">
        <v>3179</v>
      </c>
      <c r="B1956" s="197" t="s">
        <v>9130</v>
      </c>
      <c r="C1956" s="198">
        <v>2608200025</v>
      </c>
      <c r="D1956" s="199" t="s">
        <v>9269</v>
      </c>
      <c r="E1956" s="199"/>
      <c r="F1956" s="201">
        <f t="shared" si="31"/>
        <v>114.072</v>
      </c>
      <c r="G1956" s="201">
        <v>95.06</v>
      </c>
      <c r="H1956" s="199"/>
      <c r="I1956" s="197"/>
      <c r="J1956" s="197" t="s">
        <v>2466</v>
      </c>
      <c r="K1956" s="202" t="s">
        <v>9270</v>
      </c>
      <c r="L1956" s="203">
        <v>290</v>
      </c>
      <c r="M1956" s="203">
        <v>180</v>
      </c>
      <c r="N1956" s="203">
        <v>140</v>
      </c>
      <c r="O1956" s="204" t="s">
        <v>9271</v>
      </c>
      <c r="P1956" s="203" t="s">
        <v>9271</v>
      </c>
      <c r="Q1956" s="197"/>
      <c r="R1956" s="197" t="s">
        <v>1159</v>
      </c>
    </row>
    <row r="1957" spans="1:18" s="205" customFormat="1" ht="10.199999999999999">
      <c r="A1957" s="197" t="s">
        <v>3179</v>
      </c>
      <c r="B1957" s="197" t="s">
        <v>9130</v>
      </c>
      <c r="C1957" s="198">
        <v>2608200026</v>
      </c>
      <c r="D1957" s="199" t="s">
        <v>9272</v>
      </c>
      <c r="E1957" s="199"/>
      <c r="F1957" s="201">
        <f t="shared" si="31"/>
        <v>126.276</v>
      </c>
      <c r="G1957" s="201">
        <v>105.23</v>
      </c>
      <c r="H1957" s="199"/>
      <c r="I1957" s="197"/>
      <c r="J1957" s="197" t="s">
        <v>2466</v>
      </c>
      <c r="K1957" s="202" t="s">
        <v>9273</v>
      </c>
      <c r="L1957" s="203">
        <v>290</v>
      </c>
      <c r="M1957" s="203">
        <v>180</v>
      </c>
      <c r="N1957" s="203">
        <v>140</v>
      </c>
      <c r="O1957" s="204" t="s">
        <v>9274</v>
      </c>
      <c r="P1957" s="203" t="s">
        <v>9274</v>
      </c>
      <c r="Q1957" s="197"/>
      <c r="R1957" s="197" t="s">
        <v>1159</v>
      </c>
    </row>
    <row r="1958" spans="1:18" s="205" customFormat="1" ht="10.199999999999999">
      <c r="A1958" s="197" t="s">
        <v>3179</v>
      </c>
      <c r="B1958" s="197" t="s">
        <v>9130</v>
      </c>
      <c r="C1958" s="198">
        <v>2608200027</v>
      </c>
      <c r="D1958" s="199" t="s">
        <v>9275</v>
      </c>
      <c r="E1958" s="199"/>
      <c r="F1958" s="201">
        <f t="shared" si="31"/>
        <v>139.84800000000001</v>
      </c>
      <c r="G1958" s="201">
        <v>116.54</v>
      </c>
      <c r="H1958" s="199"/>
      <c r="I1958" s="197"/>
      <c r="J1958" s="197" t="s">
        <v>2466</v>
      </c>
      <c r="K1958" s="202" t="s">
        <v>9276</v>
      </c>
      <c r="L1958" s="203">
        <v>290</v>
      </c>
      <c r="M1958" s="203">
        <v>175</v>
      </c>
      <c r="N1958" s="203">
        <v>145</v>
      </c>
      <c r="O1958" s="204" t="s">
        <v>9248</v>
      </c>
      <c r="P1958" s="203" t="s">
        <v>9248</v>
      </c>
      <c r="Q1958" s="197"/>
      <c r="R1958" s="197" t="s">
        <v>1159</v>
      </c>
    </row>
    <row r="1959" spans="1:18" s="205" customFormat="1" ht="10.199999999999999">
      <c r="A1959" s="197" t="s">
        <v>3179</v>
      </c>
      <c r="B1959" s="197" t="s">
        <v>9130</v>
      </c>
      <c r="C1959" s="198">
        <v>2608200028</v>
      </c>
      <c r="D1959" s="199" t="s">
        <v>9277</v>
      </c>
      <c r="E1959" s="199"/>
      <c r="F1959" s="201">
        <f t="shared" si="31"/>
        <v>67.896000000000001</v>
      </c>
      <c r="G1959" s="201">
        <v>56.58</v>
      </c>
      <c r="H1959" s="199"/>
      <c r="I1959" s="197"/>
      <c r="J1959" s="197" t="s">
        <v>2466</v>
      </c>
      <c r="K1959" s="202" t="s">
        <v>9278</v>
      </c>
      <c r="L1959" s="203">
        <v>270</v>
      </c>
      <c r="M1959" s="203">
        <v>220</v>
      </c>
      <c r="N1959" s="203">
        <v>155</v>
      </c>
      <c r="O1959" s="204" t="s">
        <v>9279</v>
      </c>
      <c r="P1959" s="203" t="s">
        <v>9279</v>
      </c>
      <c r="Q1959" s="197"/>
      <c r="R1959" s="197" t="s">
        <v>3184</v>
      </c>
    </row>
    <row r="1960" spans="1:18" s="205" customFormat="1" ht="10.199999999999999">
      <c r="A1960" s="197" t="s">
        <v>3179</v>
      </c>
      <c r="B1960" s="197" t="s">
        <v>9130</v>
      </c>
      <c r="C1960" s="198">
        <v>2608200029</v>
      </c>
      <c r="D1960" s="199" t="s">
        <v>9280</v>
      </c>
      <c r="E1960" s="199"/>
      <c r="F1960" s="201">
        <f t="shared" si="31"/>
        <v>58.379999999999995</v>
      </c>
      <c r="G1960" s="201">
        <v>48.65</v>
      </c>
      <c r="H1960" s="199"/>
      <c r="I1960" s="197"/>
      <c r="J1960" s="197" t="s">
        <v>2466</v>
      </c>
      <c r="K1960" s="202" t="s">
        <v>9281</v>
      </c>
      <c r="L1960" s="203">
        <v>275</v>
      </c>
      <c r="M1960" s="203">
        <v>220</v>
      </c>
      <c r="N1960" s="203">
        <v>155</v>
      </c>
      <c r="O1960" s="204" t="s">
        <v>9282</v>
      </c>
      <c r="P1960" s="203" t="s">
        <v>9282</v>
      </c>
      <c r="Q1960" s="197"/>
      <c r="R1960" s="197" t="s">
        <v>3184</v>
      </c>
    </row>
    <row r="1961" spans="1:18" s="205" customFormat="1" ht="10.199999999999999">
      <c r="A1961" s="197" t="s">
        <v>3179</v>
      </c>
      <c r="B1961" s="197" t="s">
        <v>9130</v>
      </c>
      <c r="C1961" s="198">
        <v>2608200030</v>
      </c>
      <c r="D1961" s="199" t="s">
        <v>9283</v>
      </c>
      <c r="E1961" s="199"/>
      <c r="F1961" s="201">
        <f t="shared" si="31"/>
        <v>70.608000000000004</v>
      </c>
      <c r="G1961" s="201">
        <v>58.84</v>
      </c>
      <c r="H1961" s="199"/>
      <c r="I1961" s="197"/>
      <c r="J1961" s="197" t="s">
        <v>2466</v>
      </c>
      <c r="K1961" s="202" t="s">
        <v>9284</v>
      </c>
      <c r="L1961" s="203">
        <v>270</v>
      </c>
      <c r="M1961" s="203">
        <v>225</v>
      </c>
      <c r="N1961" s="203">
        <v>160</v>
      </c>
      <c r="O1961" s="204" t="s">
        <v>9285</v>
      </c>
      <c r="P1961" s="203" t="s">
        <v>9285</v>
      </c>
      <c r="Q1961" s="197"/>
      <c r="R1961" s="197" t="s">
        <v>1159</v>
      </c>
    </row>
    <row r="1962" spans="1:18" s="205" customFormat="1" ht="10.199999999999999">
      <c r="A1962" s="197" t="s">
        <v>3179</v>
      </c>
      <c r="B1962" s="197" t="s">
        <v>9130</v>
      </c>
      <c r="C1962" s="198">
        <v>2608200031</v>
      </c>
      <c r="D1962" s="199" t="s">
        <v>9286</v>
      </c>
      <c r="E1962" s="199"/>
      <c r="F1962" s="201">
        <f t="shared" si="31"/>
        <v>63.827999999999996</v>
      </c>
      <c r="G1962" s="201">
        <v>53.19</v>
      </c>
      <c r="H1962" s="199"/>
      <c r="I1962" s="197"/>
      <c r="J1962" s="197" t="s">
        <v>2466</v>
      </c>
      <c r="K1962" s="202" t="s">
        <v>9287</v>
      </c>
      <c r="L1962" s="203">
        <v>295</v>
      </c>
      <c r="M1962" s="203">
        <v>180</v>
      </c>
      <c r="N1962" s="203">
        <v>150</v>
      </c>
      <c r="O1962" s="204" t="s">
        <v>9211</v>
      </c>
      <c r="P1962" s="203" t="s">
        <v>9211</v>
      </c>
      <c r="Q1962" s="197"/>
      <c r="R1962" s="197" t="s">
        <v>1159</v>
      </c>
    </row>
    <row r="1963" spans="1:18" s="205" customFormat="1" ht="10.199999999999999">
      <c r="A1963" s="197" t="s">
        <v>3179</v>
      </c>
      <c r="B1963" s="197" t="s">
        <v>9130</v>
      </c>
      <c r="C1963" s="198">
        <v>2608200032</v>
      </c>
      <c r="D1963" s="199" t="s">
        <v>9288</v>
      </c>
      <c r="E1963" s="199"/>
      <c r="F1963" s="201">
        <f t="shared" si="31"/>
        <v>88.259999999999991</v>
      </c>
      <c r="G1963" s="201">
        <v>73.55</v>
      </c>
      <c r="H1963" s="199"/>
      <c r="I1963" s="197"/>
      <c r="J1963" s="197" t="s">
        <v>2466</v>
      </c>
      <c r="K1963" s="202" t="s">
        <v>9289</v>
      </c>
      <c r="L1963" s="203">
        <v>280</v>
      </c>
      <c r="M1963" s="203">
        <v>220</v>
      </c>
      <c r="N1963" s="203">
        <v>170</v>
      </c>
      <c r="O1963" s="204" t="s">
        <v>9290</v>
      </c>
      <c r="P1963" s="203" t="s">
        <v>9290</v>
      </c>
      <c r="Q1963" s="197"/>
      <c r="R1963" s="197" t="s">
        <v>3184</v>
      </c>
    </row>
    <row r="1964" spans="1:18" s="205" customFormat="1" ht="10.199999999999999">
      <c r="A1964" s="197" t="s">
        <v>3179</v>
      </c>
      <c r="B1964" s="197" t="s">
        <v>9130</v>
      </c>
      <c r="C1964" s="198">
        <v>2608200033</v>
      </c>
      <c r="D1964" s="199" t="s">
        <v>9291</v>
      </c>
      <c r="E1964" s="199"/>
      <c r="F1964" s="201">
        <f t="shared" si="31"/>
        <v>76.031999999999996</v>
      </c>
      <c r="G1964" s="201">
        <v>63.36</v>
      </c>
      <c r="H1964" s="199"/>
      <c r="I1964" s="197"/>
      <c r="J1964" s="197" t="s">
        <v>2466</v>
      </c>
      <c r="K1964" s="202" t="s">
        <v>9292</v>
      </c>
      <c r="L1964" s="203">
        <v>275</v>
      </c>
      <c r="M1964" s="203">
        <v>220</v>
      </c>
      <c r="N1964" s="203">
        <v>165</v>
      </c>
      <c r="O1964" s="204" t="s">
        <v>9293</v>
      </c>
      <c r="P1964" s="203" t="s">
        <v>9293</v>
      </c>
      <c r="Q1964" s="197"/>
      <c r="R1964" s="197" t="s">
        <v>3184</v>
      </c>
    </row>
    <row r="1965" spans="1:18" s="205" customFormat="1" ht="10.199999999999999">
      <c r="A1965" s="197" t="s">
        <v>3179</v>
      </c>
      <c r="B1965" s="197" t="s">
        <v>9130</v>
      </c>
      <c r="C1965" s="198">
        <v>2608200034</v>
      </c>
      <c r="D1965" s="199" t="s">
        <v>9294</v>
      </c>
      <c r="E1965" s="199"/>
      <c r="F1965" s="201">
        <f t="shared" si="31"/>
        <v>93.683999999999983</v>
      </c>
      <c r="G1965" s="201">
        <v>78.069999999999993</v>
      </c>
      <c r="H1965" s="199"/>
      <c r="I1965" s="197"/>
      <c r="J1965" s="197" t="s">
        <v>2466</v>
      </c>
      <c r="K1965" s="202" t="s">
        <v>9295</v>
      </c>
      <c r="L1965" s="203">
        <v>265</v>
      </c>
      <c r="M1965" s="203">
        <v>215</v>
      </c>
      <c r="N1965" s="203">
        <v>155</v>
      </c>
      <c r="O1965" s="204" t="s">
        <v>9296</v>
      </c>
      <c r="P1965" s="203" t="s">
        <v>9296</v>
      </c>
      <c r="Q1965" s="197"/>
      <c r="R1965" s="197" t="s">
        <v>3184</v>
      </c>
    </row>
    <row r="1966" spans="1:18" s="205" customFormat="1" ht="10.199999999999999">
      <c r="A1966" s="197" t="s">
        <v>3179</v>
      </c>
      <c r="B1966" s="197" t="s">
        <v>9130</v>
      </c>
      <c r="C1966" s="198">
        <v>2608200035</v>
      </c>
      <c r="D1966" s="199" t="s">
        <v>9297</v>
      </c>
      <c r="E1966" s="199"/>
      <c r="F1966" s="201">
        <f t="shared" si="31"/>
        <v>85.548000000000002</v>
      </c>
      <c r="G1966" s="201">
        <v>71.290000000000006</v>
      </c>
      <c r="H1966" s="199"/>
      <c r="I1966" s="197"/>
      <c r="J1966" s="197" t="s">
        <v>2466</v>
      </c>
      <c r="K1966" s="202" t="s">
        <v>9298</v>
      </c>
      <c r="L1966" s="203">
        <v>270</v>
      </c>
      <c r="M1966" s="203">
        <v>220</v>
      </c>
      <c r="N1966" s="203">
        <v>160</v>
      </c>
      <c r="O1966" s="204" t="s">
        <v>9299</v>
      </c>
      <c r="P1966" s="203" t="s">
        <v>9299</v>
      </c>
      <c r="Q1966" s="197"/>
      <c r="R1966" s="197" t="s">
        <v>3184</v>
      </c>
    </row>
    <row r="1967" spans="1:18" s="205" customFormat="1" ht="10.199999999999999">
      <c r="A1967" s="197" t="s">
        <v>3179</v>
      </c>
      <c r="B1967" s="197" t="s">
        <v>9130</v>
      </c>
      <c r="C1967" s="198">
        <v>2608200036</v>
      </c>
      <c r="D1967" s="199" t="s">
        <v>9300</v>
      </c>
      <c r="E1967" s="199"/>
      <c r="F1967" s="201">
        <f t="shared" si="31"/>
        <v>88.259999999999991</v>
      </c>
      <c r="G1967" s="201">
        <v>73.55</v>
      </c>
      <c r="H1967" s="199"/>
      <c r="I1967" s="197"/>
      <c r="J1967" s="197" t="s">
        <v>2466</v>
      </c>
      <c r="K1967" s="202" t="s">
        <v>9301</v>
      </c>
      <c r="L1967" s="203">
        <v>275</v>
      </c>
      <c r="M1967" s="203">
        <v>220</v>
      </c>
      <c r="N1967" s="203">
        <v>160</v>
      </c>
      <c r="O1967" s="204" t="s">
        <v>9302</v>
      </c>
      <c r="P1967" s="203" t="s">
        <v>9302</v>
      </c>
      <c r="Q1967" s="197"/>
      <c r="R1967" s="197" t="s">
        <v>3184</v>
      </c>
    </row>
    <row r="1968" spans="1:18" s="205" customFormat="1" ht="10.199999999999999">
      <c r="A1968" s="197" t="s">
        <v>3179</v>
      </c>
      <c r="B1968" s="197" t="s">
        <v>9130</v>
      </c>
      <c r="C1968" s="198">
        <v>2608200037</v>
      </c>
      <c r="D1968" s="199" t="s">
        <v>9303</v>
      </c>
      <c r="E1968" s="199"/>
      <c r="F1968" s="201">
        <f t="shared" si="31"/>
        <v>76.031999999999996</v>
      </c>
      <c r="G1968" s="201">
        <v>63.36</v>
      </c>
      <c r="H1968" s="199"/>
      <c r="I1968" s="197"/>
      <c r="J1968" s="197" t="s">
        <v>2466</v>
      </c>
      <c r="K1968" s="202" t="s">
        <v>9304</v>
      </c>
      <c r="L1968" s="203">
        <v>265</v>
      </c>
      <c r="M1968" s="203">
        <v>215</v>
      </c>
      <c r="N1968" s="203">
        <v>160</v>
      </c>
      <c r="O1968" s="204" t="s">
        <v>9293</v>
      </c>
      <c r="P1968" s="203" t="s">
        <v>9293</v>
      </c>
      <c r="Q1968" s="197"/>
      <c r="R1968" s="197" t="s">
        <v>3184</v>
      </c>
    </row>
    <row r="1969" spans="1:18" s="205" customFormat="1" ht="10.199999999999999">
      <c r="A1969" s="197" t="s">
        <v>3179</v>
      </c>
      <c r="B1969" s="197" t="s">
        <v>9130</v>
      </c>
      <c r="C1969" s="198">
        <v>2608200038</v>
      </c>
      <c r="D1969" s="199" t="s">
        <v>9305</v>
      </c>
      <c r="E1969" s="199"/>
      <c r="F1969" s="201">
        <f t="shared" si="31"/>
        <v>85.548000000000002</v>
      </c>
      <c r="G1969" s="201">
        <v>71.290000000000006</v>
      </c>
      <c r="H1969" s="199"/>
      <c r="I1969" s="197"/>
      <c r="J1969" s="197" t="s">
        <v>2466</v>
      </c>
      <c r="K1969" s="202" t="s">
        <v>9306</v>
      </c>
      <c r="L1969" s="203">
        <v>295</v>
      </c>
      <c r="M1969" s="203">
        <v>180</v>
      </c>
      <c r="N1969" s="203">
        <v>150</v>
      </c>
      <c r="O1969" s="204" t="s">
        <v>9307</v>
      </c>
      <c r="P1969" s="203" t="s">
        <v>9307</v>
      </c>
      <c r="Q1969" s="197"/>
      <c r="R1969" s="197" t="s">
        <v>3184</v>
      </c>
    </row>
    <row r="1970" spans="1:18" s="205" customFormat="1" ht="10.199999999999999">
      <c r="A1970" s="197" t="s">
        <v>3179</v>
      </c>
      <c r="B1970" s="197" t="s">
        <v>9130</v>
      </c>
      <c r="C1970" s="198">
        <v>2608200039</v>
      </c>
      <c r="D1970" s="199" t="s">
        <v>9308</v>
      </c>
      <c r="E1970" s="199"/>
      <c r="F1970" s="201">
        <f t="shared" si="31"/>
        <v>130.35599999999999</v>
      </c>
      <c r="G1970" s="201">
        <v>108.63</v>
      </c>
      <c r="H1970" s="199"/>
      <c r="I1970" s="197"/>
      <c r="J1970" s="197" t="s">
        <v>2466</v>
      </c>
      <c r="K1970" s="202" t="s">
        <v>9309</v>
      </c>
      <c r="L1970" s="203">
        <v>280</v>
      </c>
      <c r="M1970" s="203">
        <v>220</v>
      </c>
      <c r="N1970" s="203">
        <v>165</v>
      </c>
      <c r="O1970" s="204" t="s">
        <v>9296</v>
      </c>
      <c r="P1970" s="203" t="s">
        <v>9296</v>
      </c>
      <c r="Q1970" s="197"/>
      <c r="R1970" s="197" t="s">
        <v>1159</v>
      </c>
    </row>
    <row r="1971" spans="1:18" s="205" customFormat="1" ht="10.199999999999999">
      <c r="A1971" s="197" t="s">
        <v>3179</v>
      </c>
      <c r="B1971" s="197" t="s">
        <v>9130</v>
      </c>
      <c r="C1971" s="198">
        <v>2608200040</v>
      </c>
      <c r="D1971" s="199" t="s">
        <v>9310</v>
      </c>
      <c r="E1971" s="199"/>
      <c r="F1971" s="201">
        <f t="shared" si="31"/>
        <v>109.99199999999999</v>
      </c>
      <c r="G1971" s="201">
        <v>91.66</v>
      </c>
      <c r="H1971" s="199"/>
      <c r="I1971" s="197"/>
      <c r="J1971" s="197" t="s">
        <v>2466</v>
      </c>
      <c r="K1971" s="202" t="s">
        <v>9311</v>
      </c>
      <c r="L1971" s="203">
        <v>270</v>
      </c>
      <c r="M1971" s="203">
        <v>225</v>
      </c>
      <c r="N1971" s="203">
        <v>160</v>
      </c>
      <c r="O1971" s="204" t="s">
        <v>9312</v>
      </c>
      <c r="P1971" s="203" t="s">
        <v>9312</v>
      </c>
      <c r="Q1971" s="197"/>
      <c r="R1971" s="197" t="s">
        <v>1159</v>
      </c>
    </row>
    <row r="1972" spans="1:18" s="205" customFormat="1" ht="10.199999999999999">
      <c r="A1972" s="197" t="s">
        <v>3179</v>
      </c>
      <c r="B1972" s="197" t="s">
        <v>9130</v>
      </c>
      <c r="C1972" s="198">
        <v>2608200041</v>
      </c>
      <c r="D1972" s="199" t="s">
        <v>9313</v>
      </c>
      <c r="E1972" s="199"/>
      <c r="F1972" s="201">
        <f t="shared" si="31"/>
        <v>124.91999999999999</v>
      </c>
      <c r="G1972" s="201">
        <v>104.1</v>
      </c>
      <c r="H1972" s="199"/>
      <c r="I1972" s="197"/>
      <c r="J1972" s="197" t="s">
        <v>2466</v>
      </c>
      <c r="K1972" s="202" t="s">
        <v>9314</v>
      </c>
      <c r="L1972" s="203">
        <v>270</v>
      </c>
      <c r="M1972" s="203">
        <v>210</v>
      </c>
      <c r="N1972" s="203">
        <v>160</v>
      </c>
      <c r="O1972" s="204" t="s">
        <v>9315</v>
      </c>
      <c r="P1972" s="203" t="s">
        <v>9315</v>
      </c>
      <c r="Q1972" s="197"/>
      <c r="R1972" s="197" t="s">
        <v>1159</v>
      </c>
    </row>
    <row r="1973" spans="1:18" s="205" customFormat="1" ht="10.199999999999999">
      <c r="A1973" s="197" t="s">
        <v>3179</v>
      </c>
      <c r="B1973" s="197" t="s">
        <v>9130</v>
      </c>
      <c r="C1973" s="198">
        <v>2608200500</v>
      </c>
      <c r="D1973" s="199" t="s">
        <v>9316</v>
      </c>
      <c r="E1973" s="199"/>
      <c r="F1973" s="201">
        <f t="shared" si="31"/>
        <v>12.228</v>
      </c>
      <c r="G1973" s="201">
        <v>10.19</v>
      </c>
      <c r="H1973" s="199"/>
      <c r="I1973" s="197"/>
      <c r="J1973" s="197" t="s">
        <v>2466</v>
      </c>
      <c r="K1973" s="202" t="s">
        <v>9317</v>
      </c>
      <c r="L1973" s="203">
        <v>100</v>
      </c>
      <c r="M1973" s="203">
        <v>100</v>
      </c>
      <c r="N1973" s="203">
        <v>30</v>
      </c>
      <c r="O1973" s="204" t="s">
        <v>6707</v>
      </c>
      <c r="P1973" s="203" t="s">
        <v>6707</v>
      </c>
      <c r="Q1973" s="197"/>
      <c r="R1973" s="197" t="s">
        <v>3184</v>
      </c>
    </row>
    <row r="1974" spans="1:18" s="205" customFormat="1" ht="10.199999999999999">
      <c r="A1974" s="197" t="s">
        <v>3179</v>
      </c>
      <c r="B1974" s="197" t="s">
        <v>9130</v>
      </c>
      <c r="C1974" s="198">
        <v>2608200501</v>
      </c>
      <c r="D1974" s="199" t="s">
        <v>9318</v>
      </c>
      <c r="E1974" s="199"/>
      <c r="F1974" s="201">
        <f t="shared" si="31"/>
        <v>13.584</v>
      </c>
      <c r="G1974" s="201">
        <v>11.32</v>
      </c>
      <c r="H1974" s="199"/>
      <c r="I1974" s="197"/>
      <c r="J1974" s="197" t="s">
        <v>2466</v>
      </c>
      <c r="K1974" s="202" t="s">
        <v>9319</v>
      </c>
      <c r="L1974" s="203">
        <v>100</v>
      </c>
      <c r="M1974" s="203">
        <v>100</v>
      </c>
      <c r="N1974" s="203">
        <v>35</v>
      </c>
      <c r="O1974" s="204" t="s">
        <v>4041</v>
      </c>
      <c r="P1974" s="203" t="s">
        <v>4041</v>
      </c>
      <c r="Q1974" s="197"/>
      <c r="R1974" s="197" t="s">
        <v>1159</v>
      </c>
    </row>
    <row r="1975" spans="1:18" s="205" customFormat="1" ht="10.199999999999999">
      <c r="A1975" s="197" t="s">
        <v>3179</v>
      </c>
      <c r="B1975" s="197" t="s">
        <v>9130</v>
      </c>
      <c r="C1975" s="198">
        <v>2608200502</v>
      </c>
      <c r="D1975" s="199" t="s">
        <v>9320</v>
      </c>
      <c r="E1975" s="199"/>
      <c r="F1975" s="201">
        <f t="shared" si="31"/>
        <v>14.939999999999998</v>
      </c>
      <c r="G1975" s="201">
        <v>12.45</v>
      </c>
      <c r="H1975" s="199"/>
      <c r="I1975" s="197"/>
      <c r="J1975" s="197" t="s">
        <v>2466</v>
      </c>
      <c r="K1975" s="202" t="s">
        <v>9321</v>
      </c>
      <c r="L1975" s="203">
        <v>100</v>
      </c>
      <c r="M1975" s="203">
        <v>100</v>
      </c>
      <c r="N1975" s="203">
        <v>45</v>
      </c>
      <c r="O1975" s="204" t="s">
        <v>4803</v>
      </c>
      <c r="P1975" s="203" t="s">
        <v>4803</v>
      </c>
      <c r="Q1975" s="197"/>
      <c r="R1975" s="197" t="s">
        <v>3184</v>
      </c>
    </row>
    <row r="1976" spans="1:18" s="205" customFormat="1" ht="10.199999999999999">
      <c r="A1976" s="197" t="s">
        <v>3179</v>
      </c>
      <c r="B1976" s="197" t="s">
        <v>9130</v>
      </c>
      <c r="C1976" s="198">
        <v>2608200503</v>
      </c>
      <c r="D1976" s="199" t="s">
        <v>9322</v>
      </c>
      <c r="E1976" s="199"/>
      <c r="F1976" s="201">
        <f t="shared" si="31"/>
        <v>16.283999999999999</v>
      </c>
      <c r="G1976" s="201">
        <v>13.57</v>
      </c>
      <c r="H1976" s="199"/>
      <c r="I1976" s="197"/>
      <c r="J1976" s="197" t="s">
        <v>2466</v>
      </c>
      <c r="K1976" s="202" t="s">
        <v>9323</v>
      </c>
      <c r="L1976" s="203">
        <v>100</v>
      </c>
      <c r="M1976" s="203">
        <v>100</v>
      </c>
      <c r="N1976" s="203">
        <v>45</v>
      </c>
      <c r="O1976" s="204" t="s">
        <v>4606</v>
      </c>
      <c r="P1976" s="203" t="s">
        <v>4606</v>
      </c>
      <c r="Q1976" s="197"/>
      <c r="R1976" s="197" t="s">
        <v>1159</v>
      </c>
    </row>
    <row r="1977" spans="1:18" s="205" customFormat="1" ht="10.199999999999999">
      <c r="A1977" s="197" t="s">
        <v>3179</v>
      </c>
      <c r="B1977" s="197" t="s">
        <v>9130</v>
      </c>
      <c r="C1977" s="198">
        <v>2608200504</v>
      </c>
      <c r="D1977" s="199" t="s">
        <v>9324</v>
      </c>
      <c r="E1977" s="199"/>
      <c r="F1977" s="201">
        <f t="shared" si="31"/>
        <v>16.283999999999999</v>
      </c>
      <c r="G1977" s="201">
        <v>13.57</v>
      </c>
      <c r="H1977" s="199"/>
      <c r="I1977" s="197"/>
      <c r="J1977" s="197" t="s">
        <v>2466</v>
      </c>
      <c r="K1977" s="202" t="s">
        <v>9325</v>
      </c>
      <c r="L1977" s="203">
        <v>100</v>
      </c>
      <c r="M1977" s="203">
        <v>95</v>
      </c>
      <c r="N1977" s="203">
        <v>50</v>
      </c>
      <c r="O1977" s="204" t="s">
        <v>3783</v>
      </c>
      <c r="P1977" s="203" t="s">
        <v>3783</v>
      </c>
      <c r="Q1977" s="197"/>
      <c r="R1977" s="197" t="s">
        <v>1159</v>
      </c>
    </row>
    <row r="1978" spans="1:18" s="205" customFormat="1" ht="10.199999999999999">
      <c r="A1978" s="197" t="s">
        <v>3179</v>
      </c>
      <c r="B1978" s="197" t="s">
        <v>9130</v>
      </c>
      <c r="C1978" s="198">
        <v>2608200505</v>
      </c>
      <c r="D1978" s="199" t="s">
        <v>9326</v>
      </c>
      <c r="E1978" s="199"/>
      <c r="F1978" s="201">
        <f t="shared" si="31"/>
        <v>17.652000000000001</v>
      </c>
      <c r="G1978" s="201">
        <v>14.71</v>
      </c>
      <c r="H1978" s="199"/>
      <c r="I1978" s="197"/>
      <c r="J1978" s="197" t="s">
        <v>2466</v>
      </c>
      <c r="K1978" s="202" t="s">
        <v>9327</v>
      </c>
      <c r="L1978" s="203">
        <v>100</v>
      </c>
      <c r="M1978" s="203">
        <v>100</v>
      </c>
      <c r="N1978" s="203">
        <v>55</v>
      </c>
      <c r="O1978" s="204" t="s">
        <v>9328</v>
      </c>
      <c r="P1978" s="203" t="s">
        <v>9328</v>
      </c>
      <c r="Q1978" s="197"/>
      <c r="R1978" s="197" t="s">
        <v>1159</v>
      </c>
    </row>
    <row r="1979" spans="1:18" s="205" customFormat="1" ht="10.199999999999999">
      <c r="A1979" s="197" t="s">
        <v>3179</v>
      </c>
      <c r="B1979" s="197" t="s">
        <v>9130</v>
      </c>
      <c r="C1979" s="198">
        <v>2608200506</v>
      </c>
      <c r="D1979" s="199" t="s">
        <v>9329</v>
      </c>
      <c r="E1979" s="199"/>
      <c r="F1979" s="201">
        <f t="shared" si="31"/>
        <v>19.02</v>
      </c>
      <c r="G1979" s="201">
        <v>15.85</v>
      </c>
      <c r="H1979" s="199"/>
      <c r="I1979" s="197"/>
      <c r="J1979" s="197" t="s">
        <v>2466</v>
      </c>
      <c r="K1979" s="202" t="s">
        <v>9330</v>
      </c>
      <c r="L1979" s="203">
        <v>100</v>
      </c>
      <c r="M1979" s="203">
        <v>100</v>
      </c>
      <c r="N1979" s="203">
        <v>60</v>
      </c>
      <c r="O1979" s="204" t="s">
        <v>4842</v>
      </c>
      <c r="P1979" s="203" t="s">
        <v>4842</v>
      </c>
      <c r="Q1979" s="197"/>
      <c r="R1979" s="197" t="s">
        <v>3184</v>
      </c>
    </row>
    <row r="1980" spans="1:18" s="205" customFormat="1" ht="10.199999999999999">
      <c r="A1980" s="197" t="s">
        <v>3179</v>
      </c>
      <c r="B1980" s="197" t="s">
        <v>9130</v>
      </c>
      <c r="C1980" s="198">
        <v>2608200507</v>
      </c>
      <c r="D1980" s="199" t="s">
        <v>9331</v>
      </c>
      <c r="E1980" s="199"/>
      <c r="F1980" s="201">
        <f t="shared" si="31"/>
        <v>21.731999999999999</v>
      </c>
      <c r="G1980" s="201">
        <v>18.11</v>
      </c>
      <c r="H1980" s="199"/>
      <c r="I1980" s="197"/>
      <c r="J1980" s="197" t="s">
        <v>2466</v>
      </c>
      <c r="K1980" s="202" t="s">
        <v>9332</v>
      </c>
      <c r="L1980" s="203">
        <v>100</v>
      </c>
      <c r="M1980" s="203">
        <v>95</v>
      </c>
      <c r="N1980" s="203">
        <v>70</v>
      </c>
      <c r="O1980" s="204" t="s">
        <v>4854</v>
      </c>
      <c r="P1980" s="203" t="s">
        <v>4854</v>
      </c>
      <c r="Q1980" s="197"/>
      <c r="R1980" s="197" t="s">
        <v>3184</v>
      </c>
    </row>
    <row r="1981" spans="1:18" s="205" customFormat="1" ht="10.199999999999999">
      <c r="A1981" s="197" t="s">
        <v>3179</v>
      </c>
      <c r="B1981" s="197" t="s">
        <v>9130</v>
      </c>
      <c r="C1981" s="198">
        <v>2608200508</v>
      </c>
      <c r="D1981" s="199" t="s">
        <v>9333</v>
      </c>
      <c r="E1981" s="199"/>
      <c r="F1981" s="201">
        <f t="shared" si="31"/>
        <v>44.808</v>
      </c>
      <c r="G1981" s="201">
        <v>37.340000000000003</v>
      </c>
      <c r="H1981" s="199"/>
      <c r="I1981" s="197"/>
      <c r="J1981" s="197" t="s">
        <v>2466</v>
      </c>
      <c r="K1981" s="202" t="s">
        <v>9334</v>
      </c>
      <c r="L1981" s="203">
        <v>100</v>
      </c>
      <c r="M1981" s="203">
        <v>100</v>
      </c>
      <c r="N1981" s="203">
        <v>30</v>
      </c>
      <c r="O1981" s="204" t="s">
        <v>5919</v>
      </c>
      <c r="P1981" s="203" t="s">
        <v>5919</v>
      </c>
      <c r="Q1981" s="197"/>
      <c r="R1981" s="197" t="s">
        <v>3184</v>
      </c>
    </row>
    <row r="1982" spans="1:18" s="205" customFormat="1" ht="10.199999999999999">
      <c r="A1982" s="197" t="s">
        <v>3179</v>
      </c>
      <c r="B1982" s="197" t="s">
        <v>9130</v>
      </c>
      <c r="C1982" s="198">
        <v>2608200509</v>
      </c>
      <c r="D1982" s="199" t="s">
        <v>9335</v>
      </c>
      <c r="E1982" s="199"/>
      <c r="F1982" s="201">
        <f t="shared" si="31"/>
        <v>55.667999999999999</v>
      </c>
      <c r="G1982" s="201">
        <v>46.39</v>
      </c>
      <c r="H1982" s="199"/>
      <c r="I1982" s="197"/>
      <c r="J1982" s="197" t="s">
        <v>2466</v>
      </c>
      <c r="K1982" s="202" t="s">
        <v>9336</v>
      </c>
      <c r="L1982" s="203">
        <v>100</v>
      </c>
      <c r="M1982" s="203">
        <v>100</v>
      </c>
      <c r="N1982" s="203">
        <v>45</v>
      </c>
      <c r="O1982" s="204" t="s">
        <v>6717</v>
      </c>
      <c r="P1982" s="203" t="s">
        <v>6717</v>
      </c>
      <c r="Q1982" s="197"/>
      <c r="R1982" s="197" t="s">
        <v>1159</v>
      </c>
    </row>
    <row r="1983" spans="1:18" s="205" customFormat="1" ht="10.199999999999999">
      <c r="A1983" s="197" t="s">
        <v>3179</v>
      </c>
      <c r="B1983" s="197" t="s">
        <v>9130</v>
      </c>
      <c r="C1983" s="198">
        <v>2608200510</v>
      </c>
      <c r="D1983" s="199" t="s">
        <v>9337</v>
      </c>
      <c r="E1983" s="199"/>
      <c r="F1983" s="201">
        <f t="shared" si="31"/>
        <v>76.031999999999996</v>
      </c>
      <c r="G1983" s="201">
        <v>63.36</v>
      </c>
      <c r="H1983" s="199"/>
      <c r="I1983" s="197"/>
      <c r="J1983" s="197" t="s">
        <v>2466</v>
      </c>
      <c r="K1983" s="202" t="s">
        <v>9338</v>
      </c>
      <c r="L1983" s="203">
        <v>100</v>
      </c>
      <c r="M1983" s="203">
        <v>95</v>
      </c>
      <c r="N1983" s="203">
        <v>55</v>
      </c>
      <c r="O1983" s="204" t="s">
        <v>5925</v>
      </c>
      <c r="P1983" s="203" t="s">
        <v>5925</v>
      </c>
      <c r="Q1983" s="197"/>
      <c r="R1983" s="197" t="s">
        <v>3184</v>
      </c>
    </row>
    <row r="1984" spans="1:18" s="205" customFormat="1" ht="10.199999999999999">
      <c r="A1984" s="197" t="s">
        <v>3179</v>
      </c>
      <c r="B1984" s="197" t="s">
        <v>9130</v>
      </c>
      <c r="C1984" s="198">
        <v>2608200511</v>
      </c>
      <c r="D1984" s="199" t="s">
        <v>9339</v>
      </c>
      <c r="E1984" s="199"/>
      <c r="F1984" s="201">
        <f t="shared" si="31"/>
        <v>17.652000000000001</v>
      </c>
      <c r="G1984" s="201">
        <v>14.71</v>
      </c>
      <c r="H1984" s="199"/>
      <c r="I1984" s="197"/>
      <c r="J1984" s="197" t="s">
        <v>2466</v>
      </c>
      <c r="K1984" s="202" t="s">
        <v>9340</v>
      </c>
      <c r="L1984" s="203">
        <v>115</v>
      </c>
      <c r="M1984" s="203">
        <v>80</v>
      </c>
      <c r="N1984" s="203">
        <v>25</v>
      </c>
      <c r="O1984" s="204" t="s">
        <v>4353</v>
      </c>
      <c r="P1984" s="203" t="s">
        <v>4353</v>
      </c>
      <c r="Q1984" s="197"/>
      <c r="R1984" s="197" t="s">
        <v>1159</v>
      </c>
    </row>
    <row r="1985" spans="1:18" s="205" customFormat="1" ht="10.199999999999999">
      <c r="A1985" s="197" t="s">
        <v>3179</v>
      </c>
      <c r="B1985" s="197" t="s">
        <v>9130</v>
      </c>
      <c r="C1985" s="198">
        <v>2608200512</v>
      </c>
      <c r="D1985" s="199" t="s">
        <v>9341</v>
      </c>
      <c r="E1985" s="199"/>
      <c r="F1985" s="201">
        <f t="shared" si="31"/>
        <v>17.652000000000001</v>
      </c>
      <c r="G1985" s="201">
        <v>14.71</v>
      </c>
      <c r="H1985" s="199"/>
      <c r="I1985" s="197"/>
      <c r="J1985" s="197" t="s">
        <v>2466</v>
      </c>
      <c r="K1985" s="202" t="s">
        <v>9342</v>
      </c>
      <c r="L1985" s="203">
        <v>115</v>
      </c>
      <c r="M1985" s="203">
        <v>80</v>
      </c>
      <c r="N1985" s="203">
        <v>27</v>
      </c>
      <c r="O1985" s="204" t="s">
        <v>4353</v>
      </c>
      <c r="P1985" s="203" t="s">
        <v>4353</v>
      </c>
      <c r="Q1985" s="197"/>
      <c r="R1985" s="197" t="s">
        <v>1159</v>
      </c>
    </row>
    <row r="1986" spans="1:18" s="205" customFormat="1" ht="10.199999999999999">
      <c r="A1986" s="197" t="s">
        <v>3179</v>
      </c>
      <c r="B1986" s="197" t="s">
        <v>9130</v>
      </c>
      <c r="C1986" s="198">
        <v>2608200513</v>
      </c>
      <c r="D1986" s="199" t="s">
        <v>9343</v>
      </c>
      <c r="E1986" s="199"/>
      <c r="F1986" s="201">
        <f t="shared" si="31"/>
        <v>21.731999999999999</v>
      </c>
      <c r="G1986" s="201">
        <v>18.11</v>
      </c>
      <c r="H1986" s="199"/>
      <c r="I1986" s="197"/>
      <c r="J1986" s="197" t="s">
        <v>2466</v>
      </c>
      <c r="K1986" s="202" t="s">
        <v>9344</v>
      </c>
      <c r="L1986" s="203">
        <v>120</v>
      </c>
      <c r="M1986" s="203">
        <v>80</v>
      </c>
      <c r="N1986" s="203">
        <v>40</v>
      </c>
      <c r="O1986" s="204" t="s">
        <v>6122</v>
      </c>
      <c r="P1986" s="203" t="s">
        <v>6122</v>
      </c>
      <c r="Q1986" s="197"/>
      <c r="R1986" s="197" t="s">
        <v>1159</v>
      </c>
    </row>
    <row r="1987" spans="1:18" s="205" customFormat="1" ht="10.199999999999999">
      <c r="A1987" s="197" t="s">
        <v>3179</v>
      </c>
      <c r="B1987" s="197" t="s">
        <v>9130</v>
      </c>
      <c r="C1987" s="198">
        <v>2608200514</v>
      </c>
      <c r="D1987" s="199" t="s">
        <v>9345</v>
      </c>
      <c r="E1987" s="199"/>
      <c r="F1987" s="201">
        <f t="shared" si="31"/>
        <v>23.076000000000001</v>
      </c>
      <c r="G1987" s="201">
        <v>19.23</v>
      </c>
      <c r="H1987" s="199"/>
      <c r="I1987" s="197"/>
      <c r="J1987" s="197" t="s">
        <v>2466</v>
      </c>
      <c r="K1987" s="202" t="s">
        <v>9346</v>
      </c>
      <c r="L1987" s="203">
        <v>115</v>
      </c>
      <c r="M1987" s="203">
        <v>80</v>
      </c>
      <c r="N1987" s="203">
        <v>35</v>
      </c>
      <c r="O1987" s="204" t="s">
        <v>4058</v>
      </c>
      <c r="P1987" s="203" t="s">
        <v>4058</v>
      </c>
      <c r="Q1987" s="197"/>
      <c r="R1987" s="197" t="s">
        <v>1159</v>
      </c>
    </row>
    <row r="1988" spans="1:18" s="205" customFormat="1" ht="10.199999999999999">
      <c r="A1988" s="197" t="s">
        <v>3179</v>
      </c>
      <c r="B1988" s="197" t="s">
        <v>9130</v>
      </c>
      <c r="C1988" s="198">
        <v>2608200515</v>
      </c>
      <c r="D1988" s="199" t="s">
        <v>9347</v>
      </c>
      <c r="E1988" s="199"/>
      <c r="F1988" s="201">
        <f t="shared" si="31"/>
        <v>24.431999999999999</v>
      </c>
      <c r="G1988" s="201">
        <v>20.36</v>
      </c>
      <c r="H1988" s="199"/>
      <c r="I1988" s="197"/>
      <c r="J1988" s="197" t="s">
        <v>2466</v>
      </c>
      <c r="K1988" s="202" t="s">
        <v>9348</v>
      </c>
      <c r="L1988" s="203">
        <v>115</v>
      </c>
      <c r="M1988" s="203">
        <v>75</v>
      </c>
      <c r="N1988" s="203">
        <v>45</v>
      </c>
      <c r="O1988" s="204" t="s">
        <v>4606</v>
      </c>
      <c r="P1988" s="203" t="s">
        <v>4606</v>
      </c>
      <c r="Q1988" s="197"/>
      <c r="R1988" s="197" t="s">
        <v>3184</v>
      </c>
    </row>
    <row r="1989" spans="1:18" s="205" customFormat="1" ht="10.199999999999999">
      <c r="A1989" s="197" t="s">
        <v>3179</v>
      </c>
      <c r="B1989" s="197" t="s">
        <v>9130</v>
      </c>
      <c r="C1989" s="198">
        <v>2608200516</v>
      </c>
      <c r="D1989" s="199" t="s">
        <v>9349</v>
      </c>
      <c r="E1989" s="199"/>
      <c r="F1989" s="201">
        <f t="shared" si="31"/>
        <v>27.155999999999999</v>
      </c>
      <c r="G1989" s="201">
        <v>22.63</v>
      </c>
      <c r="H1989" s="199"/>
      <c r="I1989" s="197"/>
      <c r="J1989" s="197" t="s">
        <v>2466</v>
      </c>
      <c r="K1989" s="202" t="s">
        <v>9350</v>
      </c>
      <c r="L1989" s="203">
        <v>115</v>
      </c>
      <c r="M1989" s="203">
        <v>75</v>
      </c>
      <c r="N1989" s="203">
        <v>50</v>
      </c>
      <c r="O1989" s="204" t="s">
        <v>3866</v>
      </c>
      <c r="P1989" s="203" t="s">
        <v>3866</v>
      </c>
      <c r="Q1989" s="197"/>
      <c r="R1989" s="197" t="s">
        <v>1159</v>
      </c>
    </row>
    <row r="1990" spans="1:18" s="205" customFormat="1" ht="10.199999999999999">
      <c r="A1990" s="197" t="s">
        <v>3179</v>
      </c>
      <c r="B1990" s="197" t="s">
        <v>9130</v>
      </c>
      <c r="C1990" s="198">
        <v>2608200517</v>
      </c>
      <c r="D1990" s="199" t="s">
        <v>9351</v>
      </c>
      <c r="E1990" s="199"/>
      <c r="F1990" s="201">
        <f t="shared" si="31"/>
        <v>28.512</v>
      </c>
      <c r="G1990" s="201">
        <v>23.76</v>
      </c>
      <c r="H1990" s="199"/>
      <c r="I1990" s="197"/>
      <c r="J1990" s="197" t="s">
        <v>2466</v>
      </c>
      <c r="K1990" s="202" t="s">
        <v>9352</v>
      </c>
      <c r="L1990" s="203">
        <v>115</v>
      </c>
      <c r="M1990" s="203">
        <v>80</v>
      </c>
      <c r="N1990" s="203">
        <v>50</v>
      </c>
      <c r="O1990" s="204" t="s">
        <v>9353</v>
      </c>
      <c r="P1990" s="203" t="s">
        <v>9353</v>
      </c>
      <c r="Q1990" s="197"/>
      <c r="R1990" s="197" t="s">
        <v>3184</v>
      </c>
    </row>
    <row r="1991" spans="1:18" s="205" customFormat="1" ht="10.199999999999999">
      <c r="A1991" s="197" t="s">
        <v>3179</v>
      </c>
      <c r="B1991" s="197" t="s">
        <v>9130</v>
      </c>
      <c r="C1991" s="198">
        <v>2608200518</v>
      </c>
      <c r="D1991" s="199" t="s">
        <v>9354</v>
      </c>
      <c r="E1991" s="199"/>
      <c r="F1991" s="201">
        <f t="shared" si="31"/>
        <v>31.223999999999997</v>
      </c>
      <c r="G1991" s="201">
        <v>26.02</v>
      </c>
      <c r="H1991" s="199"/>
      <c r="I1991" s="197"/>
      <c r="J1991" s="197" t="s">
        <v>2466</v>
      </c>
      <c r="K1991" s="202" t="s">
        <v>9355</v>
      </c>
      <c r="L1991" s="203">
        <v>115</v>
      </c>
      <c r="M1991" s="203">
        <v>80</v>
      </c>
      <c r="N1991" s="203">
        <v>60</v>
      </c>
      <c r="O1991" s="204" t="s">
        <v>9356</v>
      </c>
      <c r="P1991" s="203" t="s">
        <v>9356</v>
      </c>
      <c r="Q1991" s="197"/>
      <c r="R1991" s="197" t="s">
        <v>3184</v>
      </c>
    </row>
    <row r="1992" spans="1:18" s="205" customFormat="1" ht="10.199999999999999">
      <c r="A1992" s="197" t="s">
        <v>3179</v>
      </c>
      <c r="B1992" s="197" t="s">
        <v>9130</v>
      </c>
      <c r="C1992" s="198">
        <v>2608200700</v>
      </c>
      <c r="D1992" s="199" t="s">
        <v>9357</v>
      </c>
      <c r="E1992" s="199"/>
      <c r="F1992" s="201">
        <f t="shared" si="31"/>
        <v>14.939999999999998</v>
      </c>
      <c r="G1992" s="201">
        <v>12.45</v>
      </c>
      <c r="H1992" s="199"/>
      <c r="I1992" s="197"/>
      <c r="J1992" s="197" t="s">
        <v>2466</v>
      </c>
      <c r="K1992" s="202" t="s">
        <v>9358</v>
      </c>
      <c r="L1992" s="203">
        <v>130</v>
      </c>
      <c r="M1992" s="203">
        <v>65</v>
      </c>
      <c r="N1992" s="203">
        <v>45</v>
      </c>
      <c r="O1992" s="204" t="s">
        <v>6965</v>
      </c>
      <c r="P1992" s="203" t="s">
        <v>6965</v>
      </c>
      <c r="Q1992" s="197"/>
      <c r="R1992" s="197" t="s">
        <v>1159</v>
      </c>
    </row>
    <row r="1993" spans="1:18" s="205" customFormat="1" ht="10.199999999999999">
      <c r="A1993" s="197" t="s">
        <v>3179</v>
      </c>
      <c r="B1993" s="197" t="s">
        <v>9130</v>
      </c>
      <c r="C1993" s="198">
        <v>2608200701</v>
      </c>
      <c r="D1993" s="199" t="s">
        <v>9359</v>
      </c>
      <c r="E1993" s="199"/>
      <c r="F1993" s="201">
        <f t="shared" ref="F1993:F2056" si="32">G1993*1.2</f>
        <v>17.652000000000001</v>
      </c>
      <c r="G1993" s="201">
        <v>14.71</v>
      </c>
      <c r="H1993" s="199"/>
      <c r="I1993" s="197"/>
      <c r="J1993" s="197" t="s">
        <v>2466</v>
      </c>
      <c r="K1993" s="202" t="s">
        <v>9360</v>
      </c>
      <c r="L1993" s="203">
        <v>130</v>
      </c>
      <c r="M1993" s="203">
        <v>90</v>
      </c>
      <c r="N1993" s="203">
        <v>45</v>
      </c>
      <c r="O1993" s="204" t="s">
        <v>4628</v>
      </c>
      <c r="P1993" s="203" t="s">
        <v>4628</v>
      </c>
      <c r="Q1993" s="197"/>
      <c r="R1993" s="197" t="s">
        <v>3184</v>
      </c>
    </row>
    <row r="1994" spans="1:18" s="205" customFormat="1" ht="10.199999999999999">
      <c r="A1994" s="197" t="s">
        <v>3179</v>
      </c>
      <c r="B1994" s="197" t="s">
        <v>9130</v>
      </c>
      <c r="C1994" s="198">
        <v>2608200702</v>
      </c>
      <c r="D1994" s="199" t="s">
        <v>9361</v>
      </c>
      <c r="E1994" s="199"/>
      <c r="F1994" s="201">
        <f t="shared" si="32"/>
        <v>19.02</v>
      </c>
      <c r="G1994" s="201">
        <v>15.85</v>
      </c>
      <c r="H1994" s="199"/>
      <c r="I1994" s="197"/>
      <c r="J1994" s="197" t="s">
        <v>2466</v>
      </c>
      <c r="K1994" s="202" t="s">
        <v>9362</v>
      </c>
      <c r="L1994" s="203">
        <v>130</v>
      </c>
      <c r="M1994" s="203">
        <v>110</v>
      </c>
      <c r="N1994" s="203">
        <v>45</v>
      </c>
      <c r="O1994" s="204" t="s">
        <v>4842</v>
      </c>
      <c r="P1994" s="203" t="s">
        <v>4842</v>
      </c>
      <c r="Q1994" s="197"/>
      <c r="R1994" s="197" t="s">
        <v>1159</v>
      </c>
    </row>
    <row r="1995" spans="1:18" s="205" customFormat="1" ht="10.199999999999999">
      <c r="A1995" s="197" t="s">
        <v>3179</v>
      </c>
      <c r="B1995" s="197" t="s">
        <v>9130</v>
      </c>
      <c r="C1995" s="198">
        <v>2608200703</v>
      </c>
      <c r="D1995" s="199" t="s">
        <v>9363</v>
      </c>
      <c r="E1995" s="199"/>
      <c r="F1995" s="201">
        <f t="shared" si="32"/>
        <v>21.731999999999999</v>
      </c>
      <c r="G1995" s="201">
        <v>18.11</v>
      </c>
      <c r="H1995" s="199"/>
      <c r="I1995" s="197"/>
      <c r="J1995" s="197" t="s">
        <v>2466</v>
      </c>
      <c r="K1995" s="202" t="s">
        <v>9364</v>
      </c>
      <c r="L1995" s="203">
        <v>130</v>
      </c>
      <c r="M1995" s="203">
        <v>95</v>
      </c>
      <c r="N1995" s="203">
        <v>55</v>
      </c>
      <c r="O1995" s="204" t="s">
        <v>9365</v>
      </c>
      <c r="P1995" s="203" t="s">
        <v>9365</v>
      </c>
      <c r="Q1995" s="197"/>
      <c r="R1995" s="197" t="s">
        <v>1159</v>
      </c>
    </row>
    <row r="1996" spans="1:18" s="205" customFormat="1" ht="10.199999999999999">
      <c r="A1996" s="197" t="s">
        <v>3179</v>
      </c>
      <c r="B1996" s="197" t="s">
        <v>9130</v>
      </c>
      <c r="C1996" s="198">
        <v>2608200704</v>
      </c>
      <c r="D1996" s="199" t="s">
        <v>9366</v>
      </c>
      <c r="E1996" s="199"/>
      <c r="F1996" s="201">
        <f t="shared" si="32"/>
        <v>24.431999999999999</v>
      </c>
      <c r="G1996" s="201">
        <v>20.36</v>
      </c>
      <c r="H1996" s="199"/>
      <c r="I1996" s="197"/>
      <c r="J1996" s="197" t="s">
        <v>2466</v>
      </c>
      <c r="K1996" s="202" t="s">
        <v>9367</v>
      </c>
      <c r="L1996" s="203">
        <v>130</v>
      </c>
      <c r="M1996" s="203">
        <v>110</v>
      </c>
      <c r="N1996" s="203">
        <v>55</v>
      </c>
      <c r="O1996" s="204" t="s">
        <v>9368</v>
      </c>
      <c r="P1996" s="203" t="s">
        <v>9368</v>
      </c>
      <c r="Q1996" s="197"/>
      <c r="R1996" s="197" t="s">
        <v>3184</v>
      </c>
    </row>
    <row r="1997" spans="1:18" s="205" customFormat="1" ht="10.199999999999999">
      <c r="A1997" s="197" t="s">
        <v>3179</v>
      </c>
      <c r="B1997" s="197" t="s">
        <v>9130</v>
      </c>
      <c r="C1997" s="198">
        <v>2608200705</v>
      </c>
      <c r="D1997" s="199" t="s">
        <v>9369</v>
      </c>
      <c r="E1997" s="199"/>
      <c r="F1997" s="201">
        <f t="shared" si="32"/>
        <v>28.512</v>
      </c>
      <c r="G1997" s="201">
        <v>23.76</v>
      </c>
      <c r="H1997" s="199"/>
      <c r="I1997" s="197"/>
      <c r="J1997" s="197" t="s">
        <v>2466</v>
      </c>
      <c r="K1997" s="202" t="s">
        <v>9370</v>
      </c>
      <c r="L1997" s="203">
        <v>135</v>
      </c>
      <c r="M1997" s="203">
        <v>125</v>
      </c>
      <c r="N1997" s="203">
        <v>55</v>
      </c>
      <c r="O1997" s="204" t="s">
        <v>9371</v>
      </c>
      <c r="P1997" s="203" t="s">
        <v>9371</v>
      </c>
      <c r="Q1997" s="197"/>
      <c r="R1997" s="197" t="s">
        <v>1159</v>
      </c>
    </row>
    <row r="1998" spans="1:18" s="205" customFormat="1" ht="10.199999999999999">
      <c r="A1998" s="197" t="s">
        <v>3179</v>
      </c>
      <c r="B1998" s="197" t="s">
        <v>9130</v>
      </c>
      <c r="C1998" s="198">
        <v>2609200214</v>
      </c>
      <c r="D1998" s="199" t="s">
        <v>9372</v>
      </c>
      <c r="E1998" s="199"/>
      <c r="F1998" s="201">
        <f t="shared" si="32"/>
        <v>8.2199999999999989</v>
      </c>
      <c r="G1998" s="201">
        <v>6.85</v>
      </c>
      <c r="H1998" s="199"/>
      <c r="I1998" s="197"/>
      <c r="J1998" s="197" t="s">
        <v>421</v>
      </c>
      <c r="K1998" s="202" t="s">
        <v>9373</v>
      </c>
      <c r="L1998" s="203">
        <v>120</v>
      </c>
      <c r="M1998" s="203">
        <v>80</v>
      </c>
      <c r="N1998" s="203">
        <v>10</v>
      </c>
      <c r="O1998" s="204" t="s">
        <v>3780</v>
      </c>
      <c r="P1998" s="203" t="s">
        <v>3780</v>
      </c>
      <c r="Q1998" s="197"/>
      <c r="R1998" s="197" t="s">
        <v>3184</v>
      </c>
    </row>
    <row r="1999" spans="1:18" s="205" customFormat="1" ht="10.199999999999999">
      <c r="A1999" s="197" t="s">
        <v>3179</v>
      </c>
      <c r="B1999" s="197" t="s">
        <v>9130</v>
      </c>
      <c r="C1999" s="198">
        <v>2609200215</v>
      </c>
      <c r="D1999" s="199" t="s">
        <v>9374</v>
      </c>
      <c r="E1999" s="199"/>
      <c r="F1999" s="201">
        <f t="shared" si="32"/>
        <v>9.8159999999999989</v>
      </c>
      <c r="G1999" s="201">
        <v>8.18</v>
      </c>
      <c r="H1999" s="199"/>
      <c r="I1999" s="197"/>
      <c r="J1999" s="197" t="s">
        <v>421</v>
      </c>
      <c r="K1999" s="202" t="s">
        <v>9375</v>
      </c>
      <c r="L1999" s="203">
        <v>120</v>
      </c>
      <c r="M1999" s="203">
        <v>80</v>
      </c>
      <c r="N1999" s="203">
        <v>12</v>
      </c>
      <c r="O1999" s="204" t="s">
        <v>9376</v>
      </c>
      <c r="P1999" s="203" t="s">
        <v>9376</v>
      </c>
      <c r="Q1999" s="197"/>
      <c r="R1999" s="197" t="s">
        <v>3184</v>
      </c>
    </row>
    <row r="2000" spans="1:18" s="205" customFormat="1" ht="10.199999999999999">
      <c r="A2000" s="197" t="s">
        <v>3179</v>
      </c>
      <c r="B2000" s="197" t="s">
        <v>9130</v>
      </c>
      <c r="C2000" s="198">
        <v>2609200216</v>
      </c>
      <c r="D2000" s="199" t="s">
        <v>9377</v>
      </c>
      <c r="E2000" s="199"/>
      <c r="F2000" s="201">
        <f t="shared" si="32"/>
        <v>11.208</v>
      </c>
      <c r="G2000" s="201">
        <v>9.34</v>
      </c>
      <c r="H2000" s="199"/>
      <c r="I2000" s="197"/>
      <c r="J2000" s="197" t="s">
        <v>421</v>
      </c>
      <c r="K2000" s="202" t="s">
        <v>9378</v>
      </c>
      <c r="L2000" s="203">
        <v>120</v>
      </c>
      <c r="M2000" s="203">
        <v>84</v>
      </c>
      <c r="N2000" s="203">
        <v>13</v>
      </c>
      <c r="O2000" s="204" t="s">
        <v>3735</v>
      </c>
      <c r="P2000" s="203" t="s">
        <v>3735</v>
      </c>
      <c r="Q2000" s="197"/>
      <c r="R2000" s="197" t="s">
        <v>3184</v>
      </c>
    </row>
    <row r="2001" spans="1:20" s="205" customFormat="1" ht="10.199999999999999">
      <c r="A2001" s="197" t="s">
        <v>3179</v>
      </c>
      <c r="B2001" s="197" t="s">
        <v>9130</v>
      </c>
      <c r="C2001" s="198">
        <v>2609200217</v>
      </c>
      <c r="D2001" s="199" t="s">
        <v>9379</v>
      </c>
      <c r="E2001" s="199"/>
      <c r="F2001" s="201">
        <f t="shared" si="32"/>
        <v>13.068</v>
      </c>
      <c r="G2001" s="201">
        <v>10.89</v>
      </c>
      <c r="H2001" s="199"/>
      <c r="I2001" s="197"/>
      <c r="J2001" s="197" t="s">
        <v>421</v>
      </c>
      <c r="K2001" s="202" t="s">
        <v>9380</v>
      </c>
      <c r="L2001" s="203">
        <v>120</v>
      </c>
      <c r="M2001" s="203">
        <v>83</v>
      </c>
      <c r="N2001" s="203">
        <v>17</v>
      </c>
      <c r="O2001" s="204" t="s">
        <v>3358</v>
      </c>
      <c r="P2001" s="203" t="s">
        <v>3358</v>
      </c>
      <c r="Q2001" s="197"/>
      <c r="R2001" s="197" t="s">
        <v>1159</v>
      </c>
    </row>
    <row r="2002" spans="1:20" s="205" customFormat="1" ht="10.199999999999999">
      <c r="A2002" s="197" t="s">
        <v>3179</v>
      </c>
      <c r="B2002" s="197" t="s">
        <v>9130</v>
      </c>
      <c r="C2002" s="198">
        <v>2609200223</v>
      </c>
      <c r="D2002" s="199" t="s">
        <v>9381</v>
      </c>
      <c r="E2002" s="199"/>
      <c r="F2002" s="201">
        <f t="shared" si="32"/>
        <v>5.6280000000000001</v>
      </c>
      <c r="G2002" s="201">
        <v>4.6900000000000004</v>
      </c>
      <c r="H2002" s="199"/>
      <c r="I2002" s="197"/>
      <c r="J2002" s="197" t="s">
        <v>421</v>
      </c>
      <c r="K2002" s="202" t="s">
        <v>9382</v>
      </c>
      <c r="L2002" s="203">
        <v>120</v>
      </c>
      <c r="M2002" s="203">
        <v>83</v>
      </c>
      <c r="N2002" s="203">
        <v>20</v>
      </c>
      <c r="O2002" s="204" t="s">
        <v>4028</v>
      </c>
      <c r="P2002" s="203" t="s">
        <v>4028</v>
      </c>
      <c r="Q2002" s="197"/>
      <c r="R2002" s="197" t="s">
        <v>1159</v>
      </c>
    </row>
    <row r="2003" spans="1:20" s="205" customFormat="1" ht="10.199999999999999">
      <c r="A2003" s="197" t="s">
        <v>3179</v>
      </c>
      <c r="B2003" s="197" t="s">
        <v>9130</v>
      </c>
      <c r="C2003" s="198">
        <v>2609200224</v>
      </c>
      <c r="D2003" s="199" t="s">
        <v>9383</v>
      </c>
      <c r="E2003" s="199"/>
      <c r="F2003" s="201">
        <f t="shared" si="32"/>
        <v>8.1359999999999992</v>
      </c>
      <c r="G2003" s="201">
        <v>6.78</v>
      </c>
      <c r="H2003" s="199"/>
      <c r="I2003" s="197"/>
      <c r="J2003" s="197" t="s">
        <v>421</v>
      </c>
      <c r="K2003" s="202" t="s">
        <v>9384</v>
      </c>
      <c r="L2003" s="203">
        <v>120</v>
      </c>
      <c r="M2003" s="203">
        <v>80</v>
      </c>
      <c r="N2003" s="203">
        <v>37</v>
      </c>
      <c r="O2003" s="204" t="s">
        <v>4674</v>
      </c>
      <c r="P2003" s="203" t="s">
        <v>4674</v>
      </c>
      <c r="Q2003" s="197"/>
      <c r="R2003" s="197" t="s">
        <v>1159</v>
      </c>
    </row>
    <row r="2004" spans="1:20" s="205" customFormat="1" ht="10.199999999999999">
      <c r="A2004" s="197" t="s">
        <v>3179</v>
      </c>
      <c r="B2004" s="197" t="s">
        <v>9130</v>
      </c>
      <c r="C2004" s="198">
        <v>2609200228</v>
      </c>
      <c r="D2004" s="199" t="s">
        <v>9385</v>
      </c>
      <c r="E2004" s="199"/>
      <c r="F2004" s="201">
        <f t="shared" si="32"/>
        <v>21.192</v>
      </c>
      <c r="G2004" s="201">
        <v>17.66</v>
      </c>
      <c r="H2004" s="199"/>
      <c r="I2004" s="197"/>
      <c r="J2004" s="197" t="s">
        <v>421</v>
      </c>
      <c r="K2004" s="202">
        <v>3165140084284</v>
      </c>
      <c r="L2004" s="203">
        <v>100</v>
      </c>
      <c r="M2004" s="203">
        <v>93</v>
      </c>
      <c r="N2004" s="203">
        <v>73</v>
      </c>
      <c r="O2004" s="204" t="s">
        <v>9386</v>
      </c>
      <c r="P2004" s="203" t="s">
        <v>9386</v>
      </c>
      <c r="Q2004" s="197"/>
      <c r="R2004" s="197" t="s">
        <v>1159</v>
      </c>
    </row>
    <row r="2005" spans="1:20" s="205" customFormat="1" ht="10.199999999999999">
      <c r="A2005" s="197" t="s">
        <v>3179</v>
      </c>
      <c r="B2005" s="197" t="s">
        <v>9130</v>
      </c>
      <c r="C2005" s="198">
        <v>2609200229</v>
      </c>
      <c r="D2005" s="199" t="s">
        <v>9387</v>
      </c>
      <c r="E2005" s="199"/>
      <c r="F2005" s="201">
        <f t="shared" si="32"/>
        <v>2.5680000000000001</v>
      </c>
      <c r="G2005" s="201">
        <v>2.14</v>
      </c>
      <c r="H2005" s="199"/>
      <c r="I2005" s="197"/>
      <c r="J2005" s="197" t="s">
        <v>421</v>
      </c>
      <c r="K2005" s="202" t="s">
        <v>9388</v>
      </c>
      <c r="L2005" s="203">
        <v>120</v>
      </c>
      <c r="M2005" s="203">
        <v>85</v>
      </c>
      <c r="N2005" s="203">
        <v>20</v>
      </c>
      <c r="O2005" s="204" t="s">
        <v>3360</v>
      </c>
      <c r="P2005" s="203" t="s">
        <v>3360</v>
      </c>
      <c r="Q2005" s="197"/>
      <c r="R2005" s="197" t="s">
        <v>3184</v>
      </c>
    </row>
    <row r="2006" spans="1:20" s="205" customFormat="1" ht="10.199999999999999">
      <c r="A2006" s="197" t="s">
        <v>3179</v>
      </c>
      <c r="B2006" s="197" t="s">
        <v>9130</v>
      </c>
      <c r="C2006" s="198">
        <v>2609200230</v>
      </c>
      <c r="D2006" s="199" t="s">
        <v>9389</v>
      </c>
      <c r="E2006" s="199"/>
      <c r="F2006" s="201">
        <f t="shared" si="32"/>
        <v>3</v>
      </c>
      <c r="G2006" s="201">
        <v>2.5</v>
      </c>
      <c r="H2006" s="199"/>
      <c r="I2006" s="197"/>
      <c r="J2006" s="197" t="s">
        <v>421</v>
      </c>
      <c r="K2006" s="202" t="s">
        <v>9390</v>
      </c>
      <c r="L2006" s="203">
        <v>122</v>
      </c>
      <c r="M2006" s="203">
        <v>81</v>
      </c>
      <c r="N2006" s="203">
        <v>20</v>
      </c>
      <c r="O2006" s="204" t="s">
        <v>3511</v>
      </c>
      <c r="P2006" s="203" t="s">
        <v>3511</v>
      </c>
      <c r="Q2006" s="197"/>
      <c r="R2006" s="197" t="s">
        <v>3184</v>
      </c>
    </row>
    <row r="2007" spans="1:20" s="205" customFormat="1" ht="10.199999999999999">
      <c r="A2007" s="197" t="s">
        <v>3179</v>
      </c>
      <c r="B2007" s="197" t="s">
        <v>9130</v>
      </c>
      <c r="C2007" s="198">
        <v>2609200231</v>
      </c>
      <c r="D2007" s="199" t="s">
        <v>9391</v>
      </c>
      <c r="E2007" s="199"/>
      <c r="F2007" s="201">
        <f t="shared" si="32"/>
        <v>3.24</v>
      </c>
      <c r="G2007" s="201">
        <v>2.7</v>
      </c>
      <c r="H2007" s="199"/>
      <c r="I2007" s="197"/>
      <c r="J2007" s="197" t="s">
        <v>421</v>
      </c>
      <c r="K2007" s="202" t="s">
        <v>9392</v>
      </c>
      <c r="L2007" s="203">
        <v>120</v>
      </c>
      <c r="M2007" s="203">
        <v>80</v>
      </c>
      <c r="N2007" s="203">
        <v>25</v>
      </c>
      <c r="O2007" s="204" t="s">
        <v>4184</v>
      </c>
      <c r="P2007" s="203" t="s">
        <v>9393</v>
      </c>
      <c r="Q2007" s="197"/>
      <c r="R2007" s="197" t="s">
        <v>3184</v>
      </c>
    </row>
    <row r="2008" spans="1:20" s="205" customFormat="1" ht="10.199999999999999">
      <c r="A2008" s="197" t="s">
        <v>3179</v>
      </c>
      <c r="B2008" s="197" t="s">
        <v>9130</v>
      </c>
      <c r="C2008" s="198">
        <v>2609200232</v>
      </c>
      <c r="D2008" s="199" t="s">
        <v>9394</v>
      </c>
      <c r="E2008" s="199"/>
      <c r="F2008" s="201">
        <f t="shared" si="32"/>
        <v>3.2880000000000003</v>
      </c>
      <c r="G2008" s="201">
        <v>2.74</v>
      </c>
      <c r="H2008" s="199"/>
      <c r="I2008" s="197"/>
      <c r="J2008" s="197" t="s">
        <v>421</v>
      </c>
      <c r="K2008" s="202" t="s">
        <v>9395</v>
      </c>
      <c r="L2008" s="203">
        <v>120</v>
      </c>
      <c r="M2008" s="203">
        <v>83</v>
      </c>
      <c r="N2008" s="203">
        <v>30</v>
      </c>
      <c r="O2008" s="204" t="s">
        <v>5460</v>
      </c>
      <c r="P2008" s="203" t="s">
        <v>5460</v>
      </c>
      <c r="Q2008" s="197"/>
      <c r="R2008" s="197" t="s">
        <v>3184</v>
      </c>
    </row>
    <row r="2009" spans="1:20" s="205" customFormat="1" ht="10.199999999999999">
      <c r="A2009" s="197" t="s">
        <v>3179</v>
      </c>
      <c r="B2009" s="197" t="s">
        <v>9130</v>
      </c>
      <c r="C2009" s="198">
        <v>2609200233</v>
      </c>
      <c r="D2009" s="199" t="s">
        <v>9396</v>
      </c>
      <c r="E2009" s="199"/>
      <c r="F2009" s="201">
        <f t="shared" si="32"/>
        <v>4.1879999999999997</v>
      </c>
      <c r="G2009" s="201">
        <v>3.49</v>
      </c>
      <c r="H2009" s="199"/>
      <c r="I2009" s="197"/>
      <c r="J2009" s="197" t="s">
        <v>421</v>
      </c>
      <c r="K2009" s="202" t="s">
        <v>9397</v>
      </c>
      <c r="L2009" s="203">
        <v>120</v>
      </c>
      <c r="M2009" s="203">
        <v>82</v>
      </c>
      <c r="N2009" s="203">
        <v>31</v>
      </c>
      <c r="O2009" s="204" t="s">
        <v>5653</v>
      </c>
      <c r="P2009" s="203" t="s">
        <v>5653</v>
      </c>
      <c r="Q2009" s="197"/>
      <c r="R2009" s="197" t="s">
        <v>3184</v>
      </c>
    </row>
    <row r="2010" spans="1:20" s="205" customFormat="1" ht="10.199999999999999">
      <c r="A2010" s="197" t="s">
        <v>3179</v>
      </c>
      <c r="B2010" s="197" t="s">
        <v>9130</v>
      </c>
      <c r="C2010" s="198">
        <v>2609200244</v>
      </c>
      <c r="D2010" s="199" t="s">
        <v>9398</v>
      </c>
      <c r="E2010" s="199"/>
      <c r="F2010" s="201">
        <f t="shared" si="32"/>
        <v>7.1159999999999997</v>
      </c>
      <c r="G2010" s="201">
        <v>5.93</v>
      </c>
      <c r="H2010" s="199"/>
      <c r="I2010" s="197"/>
      <c r="J2010" s="197" t="s">
        <v>2466</v>
      </c>
      <c r="K2010" s="202" t="s">
        <v>9399</v>
      </c>
      <c r="L2010" s="203">
        <v>120</v>
      </c>
      <c r="M2010" s="203">
        <v>80</v>
      </c>
      <c r="N2010" s="203">
        <v>19</v>
      </c>
      <c r="O2010" s="204" t="s">
        <v>3894</v>
      </c>
      <c r="P2010" s="203" t="s">
        <v>3894</v>
      </c>
      <c r="Q2010" s="197"/>
      <c r="R2010" s="197" t="s">
        <v>1159</v>
      </c>
    </row>
    <row r="2011" spans="1:20" s="205" customFormat="1" ht="10.199999999999999">
      <c r="A2011" s="197" t="s">
        <v>3179</v>
      </c>
      <c r="B2011" s="197" t="s">
        <v>9130</v>
      </c>
      <c r="C2011" s="198">
        <v>2609200249</v>
      </c>
      <c r="D2011" s="199" t="s">
        <v>9400</v>
      </c>
      <c r="E2011" s="199"/>
      <c r="F2011" s="201">
        <f t="shared" si="32"/>
        <v>7.0919999999999996</v>
      </c>
      <c r="G2011" s="201">
        <v>5.91</v>
      </c>
      <c r="H2011" s="199"/>
      <c r="I2011" s="197"/>
      <c r="J2011" s="197" t="s">
        <v>2466</v>
      </c>
      <c r="K2011" s="202">
        <v>3165140084406</v>
      </c>
      <c r="L2011" s="203">
        <v>121</v>
      </c>
      <c r="M2011" s="203">
        <v>83</v>
      </c>
      <c r="N2011" s="203">
        <v>15</v>
      </c>
      <c r="O2011" s="204" t="s">
        <v>5525</v>
      </c>
      <c r="P2011" s="203" t="s">
        <v>5525</v>
      </c>
      <c r="Q2011" s="197"/>
      <c r="R2011" s="197" t="s">
        <v>1159</v>
      </c>
    </row>
    <row r="2012" spans="1:20" s="205" customFormat="1" ht="10.199999999999999">
      <c r="A2012" s="197" t="s">
        <v>3179</v>
      </c>
      <c r="B2012" s="197" t="s">
        <v>9130</v>
      </c>
      <c r="C2012" s="198">
        <v>2609200291</v>
      </c>
      <c r="D2012" s="199" t="s">
        <v>9401</v>
      </c>
      <c r="E2012" s="199"/>
      <c r="F2012" s="201">
        <f t="shared" si="32"/>
        <v>1.944</v>
      </c>
      <c r="G2012" s="201">
        <v>1.62</v>
      </c>
      <c r="H2012" s="199"/>
      <c r="I2012" s="197"/>
      <c r="J2012" s="197" t="s">
        <v>421</v>
      </c>
      <c r="K2012" s="202" t="s">
        <v>9402</v>
      </c>
      <c r="L2012" s="203">
        <v>120</v>
      </c>
      <c r="M2012" s="203">
        <v>84</v>
      </c>
      <c r="N2012" s="203">
        <v>9</v>
      </c>
      <c r="O2012" s="204" t="s">
        <v>4912</v>
      </c>
      <c r="P2012" s="203" t="s">
        <v>4912</v>
      </c>
      <c r="Q2012" s="197"/>
      <c r="R2012" s="197" t="s">
        <v>1159</v>
      </c>
    </row>
    <row r="2013" spans="1:20" s="205" customFormat="1" ht="10.199999999999999">
      <c r="A2013" s="197" t="s">
        <v>3179</v>
      </c>
      <c r="B2013" s="197" t="s">
        <v>9130</v>
      </c>
      <c r="C2013" s="198">
        <v>2609200292</v>
      </c>
      <c r="D2013" s="199" t="s">
        <v>9403</v>
      </c>
      <c r="E2013" s="199"/>
      <c r="F2013" s="201">
        <f t="shared" si="32"/>
        <v>4.008</v>
      </c>
      <c r="G2013" s="201">
        <v>3.34</v>
      </c>
      <c r="H2013" s="199"/>
      <c r="I2013" s="197"/>
      <c r="J2013" s="197" t="s">
        <v>2466</v>
      </c>
      <c r="K2013" s="202" t="s">
        <v>9404</v>
      </c>
      <c r="L2013" s="203">
        <v>120</v>
      </c>
      <c r="M2013" s="203">
        <v>80</v>
      </c>
      <c r="N2013" s="203">
        <v>14</v>
      </c>
      <c r="O2013" s="204" t="s">
        <v>4485</v>
      </c>
      <c r="P2013" s="203" t="s">
        <v>4485</v>
      </c>
      <c r="Q2013" s="197"/>
      <c r="R2013" s="197" t="s">
        <v>3184</v>
      </c>
    </row>
    <row r="2014" spans="1:20" s="205" customFormat="1">
      <c r="A2014" s="199" t="s">
        <v>3179</v>
      </c>
      <c r="B2014" s="199" t="s">
        <v>9130</v>
      </c>
      <c r="C2014" s="686">
        <v>2608612027</v>
      </c>
      <c r="D2014" s="625" t="s">
        <v>12887</v>
      </c>
      <c r="E2014" s="199"/>
      <c r="F2014" s="201">
        <f t="shared" si="32"/>
        <v>39.42</v>
      </c>
      <c r="G2014" s="201">
        <v>32.85</v>
      </c>
      <c r="H2014" s="199"/>
      <c r="I2014" s="199"/>
      <c r="J2014" s="626" t="s">
        <v>411</v>
      </c>
      <c r="K2014" s="202">
        <v>3165140632430</v>
      </c>
      <c r="L2014" s="203">
        <v>300</v>
      </c>
      <c r="M2014" s="203">
        <v>205</v>
      </c>
      <c r="N2014" s="203">
        <v>50</v>
      </c>
      <c r="O2014" s="204">
        <v>0.17774999999999999</v>
      </c>
      <c r="P2014" s="203">
        <v>0.17774999999999999</v>
      </c>
      <c r="Q2014" s="627"/>
      <c r="R2014" s="627"/>
      <c r="S2014" s="218"/>
      <c r="T2014" s="218"/>
    </row>
    <row r="2015" spans="1:20" s="205" customFormat="1">
      <c r="A2015" s="199" t="s">
        <v>3179</v>
      </c>
      <c r="B2015" s="199" t="s">
        <v>9130</v>
      </c>
      <c r="C2015" s="198">
        <v>2608601185</v>
      </c>
      <c r="D2015" s="199" t="s">
        <v>12976</v>
      </c>
      <c r="E2015" s="199"/>
      <c r="F2015" s="201">
        <f t="shared" si="32"/>
        <v>29.471999999999998</v>
      </c>
      <c r="G2015" s="201">
        <v>24.56</v>
      </c>
      <c r="H2015" s="687">
        <v>3165140375214</v>
      </c>
      <c r="I2015" s="631">
        <v>180</v>
      </c>
      <c r="J2015" s="199" t="s">
        <v>421</v>
      </c>
      <c r="K2015" s="202">
        <v>3165140375214</v>
      </c>
      <c r="L2015" s="203">
        <v>180</v>
      </c>
      <c r="M2015" s="203">
        <v>150</v>
      </c>
      <c r="N2015" s="203">
        <v>22</v>
      </c>
      <c r="O2015" s="204">
        <v>0.155</v>
      </c>
      <c r="P2015" s="203">
        <v>0.155</v>
      </c>
      <c r="Q2015" s="627"/>
      <c r="R2015" s="197"/>
      <c r="S2015" s="218"/>
      <c r="T2015" s="218"/>
    </row>
    <row r="2016" spans="1:20" s="205" customFormat="1">
      <c r="A2016" s="199" t="s">
        <v>3179</v>
      </c>
      <c r="B2016" s="199" t="s">
        <v>9130</v>
      </c>
      <c r="C2016" s="198">
        <v>2608601607</v>
      </c>
      <c r="D2016" s="199" t="s">
        <v>12985</v>
      </c>
      <c r="E2016" s="199"/>
      <c r="F2016" s="201">
        <f t="shared" si="32"/>
        <v>21</v>
      </c>
      <c r="G2016" s="688">
        <v>17.5</v>
      </c>
      <c r="H2016" s="199"/>
      <c r="I2016" s="199"/>
      <c r="J2016" s="631" t="s">
        <v>421</v>
      </c>
      <c r="K2016" s="202">
        <v>3165140623476</v>
      </c>
      <c r="L2016" s="203">
        <v>157</v>
      </c>
      <c r="M2016" s="203">
        <v>127</v>
      </c>
      <c r="N2016" s="203">
        <v>27</v>
      </c>
      <c r="O2016" s="204">
        <v>0.15</v>
      </c>
      <c r="P2016" s="203">
        <v>0.15</v>
      </c>
      <c r="Q2016" s="627"/>
      <c r="R2016" s="627"/>
      <c r="S2016" s="218"/>
      <c r="T2016" s="218"/>
    </row>
    <row r="2017" spans="1:20" s="205" customFormat="1">
      <c r="A2017" s="204" t="s">
        <v>3179</v>
      </c>
      <c r="B2017" s="197" t="s">
        <v>9130</v>
      </c>
      <c r="C2017" s="689">
        <v>2608000547</v>
      </c>
      <c r="D2017" s="690" t="s">
        <v>13016</v>
      </c>
      <c r="E2017" s="197"/>
      <c r="F2017" s="201">
        <f t="shared" si="32"/>
        <v>15.66</v>
      </c>
      <c r="G2017" s="229">
        <v>13.05</v>
      </c>
      <c r="H2017" s="197"/>
      <c r="I2017" s="197"/>
      <c r="J2017" s="691" t="s">
        <v>1182</v>
      </c>
      <c r="K2017" s="202">
        <v>3165140688277</v>
      </c>
      <c r="L2017" s="203">
        <v>560</v>
      </c>
      <c r="M2017" s="203">
        <v>120</v>
      </c>
      <c r="N2017" s="203">
        <v>53</v>
      </c>
      <c r="O2017" s="204">
        <v>2.15</v>
      </c>
      <c r="P2017" s="203">
        <v>2.15</v>
      </c>
      <c r="Q2017" s="197"/>
      <c r="R2017" s="650" t="s">
        <v>4921</v>
      </c>
      <c r="S2017" s="218"/>
      <c r="T2017" s="218"/>
    </row>
    <row r="2018" spans="1:20" s="205" customFormat="1">
      <c r="A2018" s="204" t="s">
        <v>3179</v>
      </c>
      <c r="B2018" s="197" t="s">
        <v>9130</v>
      </c>
      <c r="C2018" s="689">
        <v>2608000548</v>
      </c>
      <c r="D2018" s="690" t="s">
        <v>13017</v>
      </c>
      <c r="E2018" s="197"/>
      <c r="F2018" s="201">
        <f t="shared" si="32"/>
        <v>16.872</v>
      </c>
      <c r="G2018" s="229">
        <v>14.06</v>
      </c>
      <c r="H2018" s="197"/>
      <c r="I2018" s="197"/>
      <c r="J2018" s="691" t="s">
        <v>1182</v>
      </c>
      <c r="K2018" s="202">
        <v>3165140688284</v>
      </c>
      <c r="L2018" s="203">
        <v>560</v>
      </c>
      <c r="M2018" s="203">
        <v>120</v>
      </c>
      <c r="N2018" s="203">
        <v>53</v>
      </c>
      <c r="O2018" s="204">
        <v>2.4</v>
      </c>
      <c r="P2018" s="203">
        <v>2.4</v>
      </c>
      <c r="Q2018" s="197"/>
      <c r="R2018" s="650" t="s">
        <v>4921</v>
      </c>
      <c r="S2018" s="218"/>
      <c r="T2018" s="218"/>
    </row>
    <row r="2019" spans="1:20" s="205" customFormat="1">
      <c r="A2019" s="204" t="s">
        <v>3179</v>
      </c>
      <c r="B2019" s="197" t="s">
        <v>9130</v>
      </c>
      <c r="C2019" s="689">
        <v>2608000549</v>
      </c>
      <c r="D2019" s="690" t="s">
        <v>13018</v>
      </c>
      <c r="E2019" s="197"/>
      <c r="F2019" s="201">
        <f t="shared" si="32"/>
        <v>17.82</v>
      </c>
      <c r="G2019" s="229">
        <v>14.85</v>
      </c>
      <c r="H2019" s="197"/>
      <c r="I2019" s="197"/>
      <c r="J2019" s="691" t="s">
        <v>1182</v>
      </c>
      <c r="K2019" s="202">
        <v>3165140688291</v>
      </c>
      <c r="L2019" s="203">
        <v>560</v>
      </c>
      <c r="M2019" s="203">
        <v>120</v>
      </c>
      <c r="N2019" s="203">
        <v>53</v>
      </c>
      <c r="O2019" s="204">
        <v>2.59</v>
      </c>
      <c r="P2019" s="203">
        <v>2.59</v>
      </c>
      <c r="Q2019" s="197"/>
      <c r="R2019" s="650" t="s">
        <v>4921</v>
      </c>
      <c r="S2019" s="218"/>
      <c r="T2019" s="218"/>
    </row>
    <row r="2020" spans="1:20" s="205" customFormat="1">
      <c r="A2020" s="204" t="s">
        <v>3179</v>
      </c>
      <c r="B2020" s="197" t="s">
        <v>9130</v>
      </c>
      <c r="C2020" s="689">
        <v>2608000550</v>
      </c>
      <c r="D2020" s="690" t="s">
        <v>13019</v>
      </c>
      <c r="E2020" s="197"/>
      <c r="F2020" s="201">
        <f t="shared" si="32"/>
        <v>16.116</v>
      </c>
      <c r="G2020" s="229">
        <v>13.43</v>
      </c>
      <c r="H2020" s="197"/>
      <c r="I2020" s="197"/>
      <c r="J2020" s="691" t="s">
        <v>1182</v>
      </c>
      <c r="K2020" s="202">
        <v>3165140688307</v>
      </c>
      <c r="L2020" s="203">
        <v>560</v>
      </c>
      <c r="M2020" s="203">
        <v>120</v>
      </c>
      <c r="N2020" s="203">
        <v>53</v>
      </c>
      <c r="O2020" s="204">
        <v>2.13</v>
      </c>
      <c r="P2020" s="203">
        <v>2.13</v>
      </c>
      <c r="Q2020" s="197"/>
      <c r="R2020" s="650" t="s">
        <v>4921</v>
      </c>
      <c r="S2020" s="218"/>
      <c r="T2020" s="218"/>
    </row>
    <row r="2021" spans="1:20" s="205" customFormat="1">
      <c r="A2021" s="204" t="s">
        <v>3179</v>
      </c>
      <c r="B2021" s="197" t="s">
        <v>9130</v>
      </c>
      <c r="C2021" s="689">
        <v>2608000551</v>
      </c>
      <c r="D2021" s="690" t="s">
        <v>13020</v>
      </c>
      <c r="E2021" s="197"/>
      <c r="F2021" s="201">
        <f t="shared" si="32"/>
        <v>17.148</v>
      </c>
      <c r="G2021" s="229">
        <v>14.29</v>
      </c>
      <c r="H2021" s="197"/>
      <c r="I2021" s="197"/>
      <c r="J2021" s="691" t="s">
        <v>1182</v>
      </c>
      <c r="K2021" s="202">
        <v>3165140688314</v>
      </c>
      <c r="L2021" s="203">
        <v>560</v>
      </c>
      <c r="M2021" s="203">
        <v>120</v>
      </c>
      <c r="N2021" s="203">
        <v>53</v>
      </c>
      <c r="O2021" s="204">
        <v>2.34</v>
      </c>
      <c r="P2021" s="203">
        <v>2.34</v>
      </c>
      <c r="Q2021" s="197"/>
      <c r="R2021" s="650" t="s">
        <v>4921</v>
      </c>
      <c r="S2021" s="218"/>
      <c r="T2021" s="218"/>
    </row>
    <row r="2022" spans="1:20" s="205" customFormat="1">
      <c r="A2022" s="204" t="s">
        <v>3179</v>
      </c>
      <c r="B2022" s="197" t="s">
        <v>9130</v>
      </c>
      <c r="C2022" s="689">
        <v>2608000552</v>
      </c>
      <c r="D2022" s="690" t="s">
        <v>13021</v>
      </c>
      <c r="E2022" s="197"/>
      <c r="F2022" s="201">
        <f t="shared" si="32"/>
        <v>18.36</v>
      </c>
      <c r="G2022" s="229">
        <v>15.3</v>
      </c>
      <c r="H2022" s="197"/>
      <c r="I2022" s="197"/>
      <c r="J2022" s="691" t="s">
        <v>1182</v>
      </c>
      <c r="K2022" s="202">
        <v>3165140688321</v>
      </c>
      <c r="L2022" s="203">
        <v>560</v>
      </c>
      <c r="M2022" s="203">
        <v>120</v>
      </c>
      <c r="N2022" s="203">
        <v>53</v>
      </c>
      <c r="O2022" s="204">
        <v>2.59</v>
      </c>
      <c r="P2022" s="203">
        <v>2.59</v>
      </c>
      <c r="Q2022" s="197"/>
      <c r="R2022" s="650" t="s">
        <v>4921</v>
      </c>
      <c r="S2022" s="218"/>
      <c r="T2022" s="218"/>
    </row>
    <row r="2023" spans="1:20" s="205" customFormat="1">
      <c r="A2023" s="204" t="s">
        <v>3179</v>
      </c>
      <c r="B2023" s="197" t="s">
        <v>9130</v>
      </c>
      <c r="C2023" s="689">
        <v>2608000553</v>
      </c>
      <c r="D2023" s="690" t="s">
        <v>13022</v>
      </c>
      <c r="E2023" s="197"/>
      <c r="F2023" s="201">
        <f t="shared" si="32"/>
        <v>17.771999999999998</v>
      </c>
      <c r="G2023" s="229">
        <v>14.81</v>
      </c>
      <c r="H2023" s="197"/>
      <c r="I2023" s="197"/>
      <c r="J2023" s="691" t="s">
        <v>1182</v>
      </c>
      <c r="K2023" s="202">
        <v>3165140688338</v>
      </c>
      <c r="L2023" s="203">
        <v>560</v>
      </c>
      <c r="M2023" s="203">
        <v>120</v>
      </c>
      <c r="N2023" s="203">
        <v>53</v>
      </c>
      <c r="O2023" s="204">
        <v>2.48</v>
      </c>
      <c r="P2023" s="203">
        <v>2.48</v>
      </c>
      <c r="Q2023" s="197"/>
      <c r="R2023" s="650" t="s">
        <v>4921</v>
      </c>
      <c r="S2023" s="218"/>
      <c r="T2023" s="218"/>
    </row>
    <row r="2024" spans="1:20" s="205" customFormat="1">
      <c r="A2024" s="204" t="s">
        <v>3179</v>
      </c>
      <c r="B2024" s="197" t="s">
        <v>9130</v>
      </c>
      <c r="C2024" s="689">
        <v>2608000554</v>
      </c>
      <c r="D2024" s="690" t="s">
        <v>13023</v>
      </c>
      <c r="E2024" s="197"/>
      <c r="F2024" s="201">
        <f t="shared" si="32"/>
        <v>20.099999999999998</v>
      </c>
      <c r="G2024" s="229">
        <v>16.75</v>
      </c>
      <c r="H2024" s="197"/>
      <c r="I2024" s="197"/>
      <c r="J2024" s="691" t="s">
        <v>1182</v>
      </c>
      <c r="K2024" s="202">
        <v>3165140688345</v>
      </c>
      <c r="L2024" s="203">
        <v>560</v>
      </c>
      <c r="M2024" s="203">
        <v>120</v>
      </c>
      <c r="N2024" s="203">
        <v>53</v>
      </c>
      <c r="O2024" s="204">
        <v>2.65</v>
      </c>
      <c r="P2024" s="203">
        <v>2.65</v>
      </c>
      <c r="Q2024" s="197"/>
      <c r="R2024" s="650" t="s">
        <v>4921</v>
      </c>
      <c r="S2024" s="218"/>
      <c r="T2024" s="218"/>
    </row>
    <row r="2025" spans="1:20" s="205" customFormat="1">
      <c r="A2025" s="638" t="s">
        <v>1514</v>
      </c>
      <c r="B2025" s="681" t="s">
        <v>9130</v>
      </c>
      <c r="C2025" s="232" t="s">
        <v>13054</v>
      </c>
      <c r="D2025" s="641" t="s">
        <v>13055</v>
      </c>
      <c r="E2025" s="635"/>
      <c r="F2025" s="201">
        <f t="shared" si="32"/>
        <v>4.0439999999999996</v>
      </c>
      <c r="G2025" s="229">
        <v>3.37</v>
      </c>
      <c r="H2025" s="202">
        <v>3165140608565</v>
      </c>
      <c r="I2025" s="692">
        <v>195</v>
      </c>
      <c r="J2025" s="203" t="s">
        <v>11432</v>
      </c>
      <c r="K2025" s="202">
        <v>3165140608565</v>
      </c>
      <c r="L2025" s="203">
        <v>195</v>
      </c>
      <c r="M2025" s="203">
        <v>55</v>
      </c>
      <c r="N2025" s="203">
        <v>20</v>
      </c>
      <c r="O2025" s="204">
        <v>7.4999999999999997E-2</v>
      </c>
      <c r="P2025" s="203">
        <v>7.4999999999999997E-2</v>
      </c>
      <c r="Q2025" s="627"/>
      <c r="R2025" s="650" t="s">
        <v>4921</v>
      </c>
      <c r="S2025" s="218"/>
      <c r="T2025" s="218"/>
    </row>
    <row r="2026" spans="1:20" s="205" customFormat="1">
      <c r="A2026" s="638" t="s">
        <v>1514</v>
      </c>
      <c r="B2026" s="681" t="s">
        <v>9130</v>
      </c>
      <c r="C2026" s="232" t="s">
        <v>13056</v>
      </c>
      <c r="D2026" s="641" t="s">
        <v>13057</v>
      </c>
      <c r="E2026" s="635"/>
      <c r="F2026" s="201">
        <f t="shared" si="32"/>
        <v>4.4039999999999999</v>
      </c>
      <c r="G2026" s="229">
        <v>3.67</v>
      </c>
      <c r="H2026" s="202">
        <v>3165140608572</v>
      </c>
      <c r="I2026" s="692">
        <v>195</v>
      </c>
      <c r="J2026" s="203" t="s">
        <v>11432</v>
      </c>
      <c r="K2026" s="202">
        <v>3165140608572</v>
      </c>
      <c r="L2026" s="203">
        <v>195</v>
      </c>
      <c r="M2026" s="203">
        <v>55</v>
      </c>
      <c r="N2026" s="203">
        <v>20</v>
      </c>
      <c r="O2026" s="204">
        <v>7.0000000000000007E-2</v>
      </c>
      <c r="P2026" s="203">
        <v>7.0000000000000007E-2</v>
      </c>
      <c r="Q2026" s="627"/>
      <c r="R2026" s="650" t="s">
        <v>4921</v>
      </c>
      <c r="S2026" s="218"/>
      <c r="T2026" s="218"/>
    </row>
    <row r="2027" spans="1:20" s="205" customFormat="1">
      <c r="A2027" s="197" t="s">
        <v>4007</v>
      </c>
      <c r="B2027" s="197" t="s">
        <v>9130</v>
      </c>
      <c r="C2027" s="636">
        <v>2607019511</v>
      </c>
      <c r="D2027" s="637" t="s">
        <v>14742</v>
      </c>
      <c r="E2027" s="197"/>
      <c r="F2027" s="201">
        <f t="shared" si="32"/>
        <v>0</v>
      </c>
      <c r="G2027" s="229">
        <v>0</v>
      </c>
      <c r="H2027" s="635"/>
      <c r="I2027" s="635"/>
      <c r="J2027" s="203" t="s">
        <v>528</v>
      </c>
      <c r="K2027" s="202" t="s">
        <v>14743</v>
      </c>
      <c r="L2027" s="203">
        <v>205</v>
      </c>
      <c r="M2027" s="203">
        <v>130</v>
      </c>
      <c r="N2027" s="203">
        <v>35</v>
      </c>
      <c r="O2027" s="204">
        <v>0.42499999999999999</v>
      </c>
      <c r="P2027" s="203">
        <v>0.42499999999999999</v>
      </c>
      <c r="Q2027" s="197"/>
      <c r="R2027" s="197"/>
      <c r="S2027" s="218"/>
      <c r="T2027" s="218"/>
    </row>
    <row r="2028" spans="1:20" s="205" customFormat="1">
      <c r="A2028" s="197" t="s">
        <v>4007</v>
      </c>
      <c r="B2028" s="197" t="s">
        <v>9130</v>
      </c>
      <c r="C2028" s="636">
        <v>2607017163</v>
      </c>
      <c r="D2028" s="637" t="s">
        <v>14747</v>
      </c>
      <c r="E2028" s="197"/>
      <c r="F2028" s="201">
        <f t="shared" si="32"/>
        <v>16.8</v>
      </c>
      <c r="G2028" s="229">
        <v>14</v>
      </c>
      <c r="H2028" s="635"/>
      <c r="I2028" s="635"/>
      <c r="J2028" s="203" t="s">
        <v>528</v>
      </c>
      <c r="K2028" s="202" t="s">
        <v>14748</v>
      </c>
      <c r="L2028" s="203">
        <v>200</v>
      </c>
      <c r="M2028" s="203">
        <v>130</v>
      </c>
      <c r="N2028" s="203">
        <v>30</v>
      </c>
      <c r="O2028" s="204">
        <v>0.54</v>
      </c>
      <c r="P2028" s="203">
        <v>0.54</v>
      </c>
      <c r="Q2028" s="197"/>
      <c r="R2028" s="197" t="s">
        <v>14749</v>
      </c>
      <c r="S2028" s="218"/>
      <c r="T2028" s="218"/>
    </row>
    <row r="2029" spans="1:20" s="205" customFormat="1">
      <c r="A2029" s="197" t="s">
        <v>3179</v>
      </c>
      <c r="B2029" s="197" t="s">
        <v>9130</v>
      </c>
      <c r="C2029" s="636">
        <v>2608601210</v>
      </c>
      <c r="D2029" s="637" t="s">
        <v>14858</v>
      </c>
      <c r="E2029" s="197"/>
      <c r="F2029" s="201">
        <f t="shared" si="32"/>
        <v>28.536000000000001</v>
      </c>
      <c r="G2029" s="229">
        <v>23.78</v>
      </c>
      <c r="H2029" s="635"/>
      <c r="I2029" s="635"/>
      <c r="J2029" s="203" t="s">
        <v>411</v>
      </c>
      <c r="K2029" s="202" t="s">
        <v>14859</v>
      </c>
      <c r="L2029" s="203">
        <v>265</v>
      </c>
      <c r="M2029" s="203">
        <v>218</v>
      </c>
      <c r="N2029" s="203">
        <v>30</v>
      </c>
      <c r="O2029" s="204">
        <v>0.25</v>
      </c>
      <c r="P2029" s="203">
        <v>0.25</v>
      </c>
      <c r="Q2029" s="197"/>
      <c r="R2029" s="197"/>
      <c r="S2029" s="218"/>
      <c r="T2029" s="218"/>
    </row>
    <row r="2030" spans="1:20" s="205" customFormat="1" ht="10.199999999999999">
      <c r="A2030" s="197" t="s">
        <v>3179</v>
      </c>
      <c r="B2030" s="197" t="s">
        <v>9438</v>
      </c>
      <c r="C2030" s="198">
        <v>2607010025</v>
      </c>
      <c r="D2030" s="199" t="s">
        <v>9439</v>
      </c>
      <c r="E2030" s="199"/>
      <c r="F2030" s="201">
        <f t="shared" si="32"/>
        <v>34.067999999999998</v>
      </c>
      <c r="G2030" s="201">
        <v>28.39</v>
      </c>
      <c r="H2030" s="199"/>
      <c r="I2030" s="197"/>
      <c r="J2030" s="197" t="s">
        <v>421</v>
      </c>
      <c r="K2030" s="202" t="s">
        <v>9440</v>
      </c>
      <c r="L2030" s="203">
        <v>125</v>
      </c>
      <c r="M2030" s="203">
        <v>65</v>
      </c>
      <c r="N2030" s="203">
        <v>11</v>
      </c>
      <c r="O2030" s="204" t="s">
        <v>3369</v>
      </c>
      <c r="P2030" s="203" t="s">
        <v>3369</v>
      </c>
      <c r="Q2030" s="197"/>
      <c r="R2030" s="197" t="s">
        <v>3184</v>
      </c>
    </row>
    <row r="2031" spans="1:20" s="205" customFormat="1" ht="10.199999999999999">
      <c r="A2031" s="197" t="s">
        <v>3179</v>
      </c>
      <c r="B2031" s="197" t="s">
        <v>9438</v>
      </c>
      <c r="C2031" s="198">
        <v>2608635125</v>
      </c>
      <c r="D2031" s="199" t="s">
        <v>9441</v>
      </c>
      <c r="E2031" s="199"/>
      <c r="F2031" s="201">
        <f t="shared" si="32"/>
        <v>19.367999999999999</v>
      </c>
      <c r="G2031" s="201">
        <v>16.14</v>
      </c>
      <c r="H2031" s="199"/>
      <c r="I2031" s="197"/>
      <c r="J2031" s="197" t="s">
        <v>411</v>
      </c>
      <c r="K2031" s="202" t="s">
        <v>9442</v>
      </c>
      <c r="L2031" s="203">
        <v>210</v>
      </c>
      <c r="M2031" s="203">
        <v>140</v>
      </c>
      <c r="N2031" s="203">
        <v>11</v>
      </c>
      <c r="O2031" s="204" t="s">
        <v>4365</v>
      </c>
      <c r="P2031" s="203" t="s">
        <v>4365</v>
      </c>
      <c r="Q2031" s="197"/>
      <c r="R2031" s="197" t="s">
        <v>3184</v>
      </c>
    </row>
    <row r="2032" spans="1:20" s="205" customFormat="1" ht="10.199999999999999">
      <c r="A2032" s="197" t="s">
        <v>3179</v>
      </c>
      <c r="B2032" s="197" t="s">
        <v>9438</v>
      </c>
      <c r="C2032" s="198">
        <v>2608635126</v>
      </c>
      <c r="D2032" s="199" t="s">
        <v>9443</v>
      </c>
      <c r="E2032" s="199"/>
      <c r="F2032" s="201">
        <f t="shared" si="32"/>
        <v>34.308</v>
      </c>
      <c r="G2032" s="201">
        <v>28.59</v>
      </c>
      <c r="H2032" s="199"/>
      <c r="I2032" s="197"/>
      <c r="J2032" s="197" t="s">
        <v>421</v>
      </c>
      <c r="K2032" s="202" t="s">
        <v>9444</v>
      </c>
      <c r="L2032" s="203">
        <v>115</v>
      </c>
      <c r="M2032" s="203">
        <v>71</v>
      </c>
      <c r="N2032" s="203">
        <v>2</v>
      </c>
      <c r="O2032" s="204" t="s">
        <v>3422</v>
      </c>
      <c r="P2032" s="203" t="s">
        <v>3422</v>
      </c>
      <c r="Q2032" s="197"/>
      <c r="R2032" s="197" t="s">
        <v>3184</v>
      </c>
    </row>
    <row r="2033" spans="1:18" s="205" customFormat="1" ht="10.199999999999999">
      <c r="A2033" s="197" t="s">
        <v>3179</v>
      </c>
      <c r="B2033" s="197" t="s">
        <v>9438</v>
      </c>
      <c r="C2033" s="198">
        <v>2608635243</v>
      </c>
      <c r="D2033" s="199" t="s">
        <v>9445</v>
      </c>
      <c r="E2033" s="199"/>
      <c r="F2033" s="201">
        <f t="shared" si="32"/>
        <v>17.207999999999998</v>
      </c>
      <c r="G2033" s="201">
        <v>14.34</v>
      </c>
      <c r="H2033" s="199"/>
      <c r="I2033" s="197"/>
      <c r="J2033" s="197" t="s">
        <v>411</v>
      </c>
      <c r="K2033" s="202" t="s">
        <v>9446</v>
      </c>
      <c r="L2033" s="203">
        <v>103</v>
      </c>
      <c r="M2033" s="203">
        <v>85</v>
      </c>
      <c r="N2033" s="203">
        <v>6</v>
      </c>
      <c r="O2033" s="204" t="s">
        <v>4368</v>
      </c>
      <c r="P2033" s="203" t="s">
        <v>4368</v>
      </c>
      <c r="Q2033" s="197"/>
      <c r="R2033" s="197" t="s">
        <v>1159</v>
      </c>
    </row>
    <row r="2034" spans="1:18" s="205" customFormat="1" ht="10.199999999999999">
      <c r="A2034" s="197" t="s">
        <v>3179</v>
      </c>
      <c r="B2034" s="197" t="s">
        <v>9438</v>
      </c>
      <c r="C2034" s="198">
        <v>2608635406</v>
      </c>
      <c r="D2034" s="199" t="s">
        <v>9447</v>
      </c>
      <c r="E2034" s="199"/>
      <c r="F2034" s="201">
        <f t="shared" si="32"/>
        <v>56.16</v>
      </c>
      <c r="G2034" s="201">
        <v>46.8</v>
      </c>
      <c r="H2034" s="199"/>
      <c r="I2034" s="197"/>
      <c r="J2034" s="197" t="s">
        <v>411</v>
      </c>
      <c r="K2034" s="202" t="s">
        <v>9448</v>
      </c>
      <c r="L2034" s="203">
        <v>114</v>
      </c>
      <c r="M2034" s="203">
        <v>86</v>
      </c>
      <c r="N2034" s="203">
        <v>20</v>
      </c>
      <c r="O2034" s="204" t="s">
        <v>3190</v>
      </c>
      <c r="P2034" s="203" t="s">
        <v>3190</v>
      </c>
      <c r="Q2034" s="197"/>
      <c r="R2034" s="197" t="s">
        <v>3184</v>
      </c>
    </row>
    <row r="2035" spans="1:18" s="205" customFormat="1" ht="10.199999999999999">
      <c r="A2035" s="197" t="s">
        <v>3179</v>
      </c>
      <c r="B2035" s="197" t="s">
        <v>9438</v>
      </c>
      <c r="C2035" s="198">
        <v>2608635407</v>
      </c>
      <c r="D2035" s="199" t="s">
        <v>9449</v>
      </c>
      <c r="E2035" s="199"/>
      <c r="F2035" s="201">
        <f t="shared" si="32"/>
        <v>60.768000000000001</v>
      </c>
      <c r="G2035" s="201">
        <v>50.64</v>
      </c>
      <c r="H2035" s="199"/>
      <c r="I2035" s="197"/>
      <c r="J2035" s="197" t="s">
        <v>411</v>
      </c>
      <c r="K2035" s="202" t="s">
        <v>9450</v>
      </c>
      <c r="L2035" s="203">
        <v>135</v>
      </c>
      <c r="M2035" s="203">
        <v>85</v>
      </c>
      <c r="N2035" s="203">
        <v>7</v>
      </c>
      <c r="O2035" s="204" t="s">
        <v>3491</v>
      </c>
      <c r="P2035" s="203" t="s">
        <v>3491</v>
      </c>
      <c r="Q2035" s="197"/>
      <c r="R2035" s="197" t="s">
        <v>1159</v>
      </c>
    </row>
    <row r="2036" spans="1:18" s="205" customFormat="1" ht="10.199999999999999">
      <c r="A2036" s="197" t="s">
        <v>3179</v>
      </c>
      <c r="B2036" s="197" t="s">
        <v>9438</v>
      </c>
      <c r="C2036" s="198">
        <v>2608635408</v>
      </c>
      <c r="D2036" s="199" t="s">
        <v>9451</v>
      </c>
      <c r="E2036" s="199"/>
      <c r="F2036" s="201">
        <f t="shared" si="32"/>
        <v>60.768000000000001</v>
      </c>
      <c r="G2036" s="201">
        <v>50.64</v>
      </c>
      <c r="H2036" s="199"/>
      <c r="I2036" s="197"/>
      <c r="J2036" s="197" t="s">
        <v>411</v>
      </c>
      <c r="K2036" s="202" t="s">
        <v>9452</v>
      </c>
      <c r="L2036" s="203">
        <v>116</v>
      </c>
      <c r="M2036" s="203">
        <v>85</v>
      </c>
      <c r="N2036" s="203">
        <v>6</v>
      </c>
      <c r="O2036" s="204" t="s">
        <v>3491</v>
      </c>
      <c r="P2036" s="203" t="s">
        <v>3491</v>
      </c>
      <c r="Q2036" s="197"/>
      <c r="R2036" s="197" t="s">
        <v>3184</v>
      </c>
    </row>
    <row r="2037" spans="1:18" s="205" customFormat="1" ht="10.199999999999999">
      <c r="A2037" s="197" t="s">
        <v>3179</v>
      </c>
      <c r="B2037" s="197" t="s">
        <v>9438</v>
      </c>
      <c r="C2037" s="198">
        <v>2608635409</v>
      </c>
      <c r="D2037" s="199" t="s">
        <v>9453</v>
      </c>
      <c r="E2037" s="199"/>
      <c r="F2037" s="201">
        <f t="shared" si="32"/>
        <v>64.236000000000004</v>
      </c>
      <c r="G2037" s="201">
        <v>53.53</v>
      </c>
      <c r="H2037" s="199"/>
      <c r="I2037" s="197"/>
      <c r="J2037" s="197" t="s">
        <v>411</v>
      </c>
      <c r="K2037" s="202" t="s">
        <v>9454</v>
      </c>
      <c r="L2037" s="203">
        <v>143</v>
      </c>
      <c r="M2037" s="203">
        <v>85</v>
      </c>
      <c r="N2037" s="203">
        <v>6</v>
      </c>
      <c r="O2037" s="204" t="s">
        <v>3491</v>
      </c>
      <c r="P2037" s="203" t="s">
        <v>3491</v>
      </c>
      <c r="Q2037" s="197"/>
      <c r="R2037" s="197" t="s">
        <v>1159</v>
      </c>
    </row>
    <row r="2038" spans="1:18" s="205" customFormat="1" ht="10.199999999999999">
      <c r="A2038" s="197" t="s">
        <v>3179</v>
      </c>
      <c r="B2038" s="197" t="s">
        <v>9438</v>
      </c>
      <c r="C2038" s="198">
        <v>2608635410</v>
      </c>
      <c r="D2038" s="199" t="s">
        <v>9455</v>
      </c>
      <c r="E2038" s="199"/>
      <c r="F2038" s="201">
        <f t="shared" si="32"/>
        <v>66.515999999999991</v>
      </c>
      <c r="G2038" s="201">
        <v>55.43</v>
      </c>
      <c r="H2038" s="199"/>
      <c r="I2038" s="197"/>
      <c r="J2038" s="197" t="s">
        <v>411</v>
      </c>
      <c r="K2038" s="202">
        <v>3165140229937</v>
      </c>
      <c r="L2038" s="203">
        <v>120</v>
      </c>
      <c r="M2038" s="203">
        <v>85</v>
      </c>
      <c r="N2038" s="203">
        <v>7</v>
      </c>
      <c r="O2038" s="204" t="s">
        <v>3425</v>
      </c>
      <c r="P2038" s="203" t="s">
        <v>3425</v>
      </c>
      <c r="Q2038" s="197"/>
      <c r="R2038" s="197" t="s">
        <v>3184</v>
      </c>
    </row>
    <row r="2039" spans="1:18" s="205" customFormat="1" ht="10.199999999999999">
      <c r="A2039" s="197" t="s">
        <v>3179</v>
      </c>
      <c r="B2039" s="197" t="s">
        <v>9438</v>
      </c>
      <c r="C2039" s="198">
        <v>2608639013</v>
      </c>
      <c r="D2039" s="199" t="s">
        <v>9456</v>
      </c>
      <c r="E2039" s="199"/>
      <c r="F2039" s="201">
        <f t="shared" si="32"/>
        <v>20.867999999999999</v>
      </c>
      <c r="G2039" s="201">
        <v>17.39</v>
      </c>
      <c r="H2039" s="199"/>
      <c r="I2039" s="197"/>
      <c r="J2039" s="197" t="s">
        <v>421</v>
      </c>
      <c r="K2039" s="202" t="s">
        <v>9457</v>
      </c>
      <c r="L2039" s="203">
        <v>100</v>
      </c>
      <c r="M2039" s="203">
        <v>90</v>
      </c>
      <c r="N2039" s="203">
        <v>5</v>
      </c>
      <c r="O2039" s="204" t="s">
        <v>3240</v>
      </c>
      <c r="P2039" s="203" t="s">
        <v>3240</v>
      </c>
      <c r="Q2039" s="197"/>
      <c r="R2039" s="197" t="s">
        <v>3184</v>
      </c>
    </row>
    <row r="2040" spans="1:18" s="205" customFormat="1" ht="10.199999999999999">
      <c r="A2040" s="197" t="s">
        <v>3179</v>
      </c>
      <c r="B2040" s="197" t="s">
        <v>9438</v>
      </c>
      <c r="C2040" s="198">
        <v>2608639016</v>
      </c>
      <c r="D2040" s="199" t="s">
        <v>9458</v>
      </c>
      <c r="E2040" s="199"/>
      <c r="F2040" s="201">
        <f t="shared" si="32"/>
        <v>37.067999999999998</v>
      </c>
      <c r="G2040" s="201">
        <v>30.89</v>
      </c>
      <c r="H2040" s="199"/>
      <c r="I2040" s="197"/>
      <c r="J2040" s="197" t="s">
        <v>421</v>
      </c>
      <c r="K2040" s="202">
        <v>3165140031530</v>
      </c>
      <c r="L2040" s="203">
        <v>100</v>
      </c>
      <c r="M2040" s="203">
        <v>65</v>
      </c>
      <c r="N2040" s="203">
        <v>4</v>
      </c>
      <c r="O2040" s="204" t="s">
        <v>3240</v>
      </c>
      <c r="P2040" s="203" t="s">
        <v>3240</v>
      </c>
      <c r="Q2040" s="197"/>
      <c r="R2040" s="197" t="s">
        <v>3184</v>
      </c>
    </row>
    <row r="2041" spans="1:18" s="205" customFormat="1" ht="10.199999999999999">
      <c r="A2041" s="197" t="s">
        <v>3179</v>
      </c>
      <c r="B2041" s="197" t="s">
        <v>9438</v>
      </c>
      <c r="C2041" s="198">
        <v>2608639022</v>
      </c>
      <c r="D2041" s="199" t="s">
        <v>9459</v>
      </c>
      <c r="E2041" s="199"/>
      <c r="F2041" s="201">
        <f t="shared" si="32"/>
        <v>22.715999999999998</v>
      </c>
      <c r="G2041" s="201">
        <v>18.93</v>
      </c>
      <c r="H2041" s="199"/>
      <c r="I2041" s="197"/>
      <c r="J2041" s="197" t="s">
        <v>421</v>
      </c>
      <c r="K2041" s="202">
        <v>3165140031554</v>
      </c>
      <c r="L2041" s="203">
        <v>100</v>
      </c>
      <c r="M2041" s="203">
        <v>65</v>
      </c>
      <c r="N2041" s="203">
        <v>6</v>
      </c>
      <c r="O2041" s="204" t="s">
        <v>3244</v>
      </c>
      <c r="P2041" s="203" t="s">
        <v>3244</v>
      </c>
      <c r="Q2041" s="197"/>
      <c r="R2041" s="197" t="s">
        <v>3184</v>
      </c>
    </row>
    <row r="2042" spans="1:18" s="205" customFormat="1" ht="10.199999999999999">
      <c r="A2042" s="197" t="s">
        <v>3179</v>
      </c>
      <c r="B2042" s="197" t="s">
        <v>9438</v>
      </c>
      <c r="C2042" s="198">
        <v>2608639023</v>
      </c>
      <c r="D2042" s="199" t="s">
        <v>9460</v>
      </c>
      <c r="E2042" s="199"/>
      <c r="F2042" s="201">
        <f t="shared" si="32"/>
        <v>63.287999999999997</v>
      </c>
      <c r="G2042" s="201">
        <v>52.74</v>
      </c>
      <c r="H2042" s="199"/>
      <c r="I2042" s="197"/>
      <c r="J2042" s="197" t="s">
        <v>411</v>
      </c>
      <c r="K2042" s="202" t="s">
        <v>9461</v>
      </c>
      <c r="L2042" s="203">
        <v>120</v>
      </c>
      <c r="M2042" s="203">
        <v>85</v>
      </c>
      <c r="N2042" s="203">
        <v>6</v>
      </c>
      <c r="O2042" s="204" t="s">
        <v>3244</v>
      </c>
      <c r="P2042" s="203" t="s">
        <v>3244</v>
      </c>
      <c r="Q2042" s="197"/>
      <c r="R2042" s="197" t="s">
        <v>3184</v>
      </c>
    </row>
    <row r="2043" spans="1:18" s="205" customFormat="1" ht="10.199999999999999">
      <c r="A2043" s="197" t="s">
        <v>3179</v>
      </c>
      <c r="B2043" s="197" t="s">
        <v>9438</v>
      </c>
      <c r="C2043" s="198">
        <v>2608639024</v>
      </c>
      <c r="D2043" s="199" t="s">
        <v>9462</v>
      </c>
      <c r="E2043" s="199"/>
      <c r="F2043" s="201">
        <f t="shared" si="32"/>
        <v>56.387999999999998</v>
      </c>
      <c r="G2043" s="201">
        <v>46.99</v>
      </c>
      <c r="H2043" s="199"/>
      <c r="I2043" s="197"/>
      <c r="J2043" s="197" t="s">
        <v>411</v>
      </c>
      <c r="K2043" s="202" t="s">
        <v>9463</v>
      </c>
      <c r="L2043" s="203">
        <v>111</v>
      </c>
      <c r="M2043" s="203">
        <v>87</v>
      </c>
      <c r="N2043" s="203">
        <v>7</v>
      </c>
      <c r="O2043" s="204" t="s">
        <v>3455</v>
      </c>
      <c r="P2043" s="203" t="s">
        <v>3455</v>
      </c>
      <c r="Q2043" s="197"/>
      <c r="R2043" s="197" t="s">
        <v>3184</v>
      </c>
    </row>
    <row r="2044" spans="1:18" s="205" customFormat="1" ht="10.199999999999999">
      <c r="A2044" s="197" t="s">
        <v>3179</v>
      </c>
      <c r="B2044" s="197" t="s">
        <v>9438</v>
      </c>
      <c r="C2044" s="198">
        <v>2608639025</v>
      </c>
      <c r="D2044" s="199" t="s">
        <v>9464</v>
      </c>
      <c r="E2044" s="199"/>
      <c r="F2044" s="201">
        <f t="shared" si="32"/>
        <v>64.463999999999999</v>
      </c>
      <c r="G2044" s="201">
        <v>53.72</v>
      </c>
      <c r="H2044" s="199"/>
      <c r="I2044" s="197"/>
      <c r="J2044" s="197" t="s">
        <v>421</v>
      </c>
      <c r="K2044" s="202" t="s">
        <v>9465</v>
      </c>
      <c r="L2044" s="203">
        <v>100</v>
      </c>
      <c r="M2044" s="203">
        <v>90</v>
      </c>
      <c r="N2044" s="203">
        <v>8</v>
      </c>
      <c r="O2044" s="204" t="s">
        <v>3455</v>
      </c>
      <c r="P2044" s="203" t="s">
        <v>3455</v>
      </c>
      <c r="Q2044" s="197"/>
      <c r="R2044" s="197" t="s">
        <v>1159</v>
      </c>
    </row>
    <row r="2045" spans="1:18" s="205" customFormat="1" ht="10.199999999999999">
      <c r="A2045" s="197" t="s">
        <v>3179</v>
      </c>
      <c r="B2045" s="197" t="s">
        <v>9438</v>
      </c>
      <c r="C2045" s="198">
        <v>2608639026</v>
      </c>
      <c r="D2045" s="199" t="s">
        <v>9466</v>
      </c>
      <c r="E2045" s="199"/>
      <c r="F2045" s="201">
        <f t="shared" si="32"/>
        <v>93.912000000000006</v>
      </c>
      <c r="G2045" s="201">
        <v>78.260000000000005</v>
      </c>
      <c r="H2045" s="199"/>
      <c r="I2045" s="197"/>
      <c r="J2045" s="197" t="s">
        <v>421</v>
      </c>
      <c r="K2045" s="202" t="s">
        <v>9467</v>
      </c>
      <c r="L2045" s="203">
        <v>95</v>
      </c>
      <c r="M2045" s="203">
        <v>90</v>
      </c>
      <c r="N2045" s="203">
        <v>12</v>
      </c>
      <c r="O2045" s="204" t="s">
        <v>3282</v>
      </c>
      <c r="P2045" s="203" t="s">
        <v>3282</v>
      </c>
      <c r="Q2045" s="197"/>
      <c r="R2045" s="197" t="s">
        <v>3184</v>
      </c>
    </row>
    <row r="2046" spans="1:18" s="205" customFormat="1" ht="10.199999999999999">
      <c r="A2046" s="197" t="s">
        <v>3179</v>
      </c>
      <c r="B2046" s="197" t="s">
        <v>9438</v>
      </c>
      <c r="C2046" s="198">
        <v>2608639027</v>
      </c>
      <c r="D2046" s="199" t="s">
        <v>9468</v>
      </c>
      <c r="E2046" s="199"/>
      <c r="F2046" s="201">
        <f t="shared" si="32"/>
        <v>13.02</v>
      </c>
      <c r="G2046" s="201">
        <v>10.85</v>
      </c>
      <c r="H2046" s="199"/>
      <c r="I2046" s="197"/>
      <c r="J2046" s="197" t="s">
        <v>411</v>
      </c>
      <c r="K2046" s="202" t="s">
        <v>9469</v>
      </c>
      <c r="L2046" s="203">
        <v>118</v>
      </c>
      <c r="M2046" s="203">
        <v>85</v>
      </c>
      <c r="N2046" s="203">
        <v>6</v>
      </c>
      <c r="O2046" s="204" t="s">
        <v>5406</v>
      </c>
      <c r="P2046" s="203" t="s">
        <v>5406</v>
      </c>
      <c r="Q2046" s="197"/>
      <c r="R2046" s="197" t="s">
        <v>1159</v>
      </c>
    </row>
    <row r="2047" spans="1:18" s="205" customFormat="1" ht="10.199999999999999">
      <c r="A2047" s="197" t="s">
        <v>3179</v>
      </c>
      <c r="B2047" s="197" t="s">
        <v>9438</v>
      </c>
      <c r="C2047" s="198">
        <v>2608639028</v>
      </c>
      <c r="D2047" s="199" t="s">
        <v>9470</v>
      </c>
      <c r="E2047" s="199"/>
      <c r="F2047" s="201">
        <f t="shared" si="32"/>
        <v>22.907999999999998</v>
      </c>
      <c r="G2047" s="201">
        <v>19.09</v>
      </c>
      <c r="H2047" s="199"/>
      <c r="I2047" s="197"/>
      <c r="J2047" s="197" t="s">
        <v>411</v>
      </c>
      <c r="K2047" s="202" t="s">
        <v>9471</v>
      </c>
      <c r="L2047" s="203">
        <v>115</v>
      </c>
      <c r="M2047" s="203">
        <v>85</v>
      </c>
      <c r="N2047" s="203">
        <v>11</v>
      </c>
      <c r="O2047" s="204" t="s">
        <v>4365</v>
      </c>
      <c r="P2047" s="203" t="s">
        <v>4365</v>
      </c>
      <c r="Q2047" s="197"/>
      <c r="R2047" s="197" t="s">
        <v>1159</v>
      </c>
    </row>
    <row r="2048" spans="1:18" s="205" customFormat="1" ht="10.199999999999999">
      <c r="A2048" s="197" t="s">
        <v>3179</v>
      </c>
      <c r="B2048" s="197" t="s">
        <v>9438</v>
      </c>
      <c r="C2048" s="198">
        <v>2608639900</v>
      </c>
      <c r="D2048" s="199" t="s">
        <v>9472</v>
      </c>
      <c r="E2048" s="199"/>
      <c r="F2048" s="201">
        <f t="shared" si="32"/>
        <v>69.263999999999996</v>
      </c>
      <c r="G2048" s="201">
        <v>57.72</v>
      </c>
      <c r="H2048" s="199"/>
      <c r="I2048" s="197"/>
      <c r="J2048" s="197" t="s">
        <v>421</v>
      </c>
      <c r="K2048" s="202" t="s">
        <v>9473</v>
      </c>
      <c r="L2048" s="203">
        <v>98</v>
      </c>
      <c r="M2048" s="203">
        <v>91</v>
      </c>
      <c r="N2048" s="203">
        <v>25</v>
      </c>
      <c r="O2048" s="204" t="s">
        <v>3250</v>
      </c>
      <c r="P2048" s="203" t="s">
        <v>3250</v>
      </c>
      <c r="Q2048" s="197"/>
      <c r="R2048" s="197" t="s">
        <v>1159</v>
      </c>
    </row>
    <row r="2049" spans="1:18" s="205" customFormat="1" ht="10.199999999999999">
      <c r="A2049" s="197" t="s">
        <v>3179</v>
      </c>
      <c r="B2049" s="197" t="s">
        <v>9438</v>
      </c>
      <c r="C2049" s="198">
        <v>3607010028</v>
      </c>
      <c r="D2049" s="199" t="s">
        <v>9474</v>
      </c>
      <c r="E2049" s="199"/>
      <c r="F2049" s="201">
        <f t="shared" si="32"/>
        <v>31.091999999999999</v>
      </c>
      <c r="G2049" s="201">
        <v>25.91</v>
      </c>
      <c r="H2049" s="199"/>
      <c r="I2049" s="197"/>
      <c r="J2049" s="197" t="s">
        <v>421</v>
      </c>
      <c r="K2049" s="202">
        <v>3165140031783</v>
      </c>
      <c r="L2049" s="203">
        <v>125</v>
      </c>
      <c r="M2049" s="203">
        <v>64</v>
      </c>
      <c r="N2049" s="203">
        <v>10</v>
      </c>
      <c r="O2049" s="204" t="s">
        <v>3463</v>
      </c>
      <c r="P2049" s="203" t="s">
        <v>3463</v>
      </c>
      <c r="Q2049" s="197"/>
      <c r="R2049" s="197" t="s">
        <v>3184</v>
      </c>
    </row>
    <row r="2050" spans="1:18" s="205" customFormat="1" ht="10.199999999999999">
      <c r="A2050" s="197" t="s">
        <v>3179</v>
      </c>
      <c r="B2050" s="197" t="s">
        <v>9438</v>
      </c>
      <c r="C2050" s="198">
        <v>3607031195</v>
      </c>
      <c r="D2050" s="199" t="s">
        <v>9475</v>
      </c>
      <c r="E2050" s="199"/>
      <c r="F2050" s="201">
        <f t="shared" si="32"/>
        <v>348.74399999999997</v>
      </c>
      <c r="G2050" s="201">
        <v>290.62</v>
      </c>
      <c r="H2050" s="199"/>
      <c r="I2050" s="197"/>
      <c r="J2050" s="197" t="s">
        <v>6042</v>
      </c>
      <c r="K2050" s="202" t="s">
        <v>9476</v>
      </c>
      <c r="L2050" s="203">
        <v>130</v>
      </c>
      <c r="M2050" s="203">
        <v>85</v>
      </c>
      <c r="N2050" s="203">
        <v>65</v>
      </c>
      <c r="O2050" s="204" t="s">
        <v>5511</v>
      </c>
      <c r="P2050" s="203" t="s">
        <v>5511</v>
      </c>
      <c r="Q2050" s="197"/>
      <c r="R2050" s="197" t="s">
        <v>1159</v>
      </c>
    </row>
    <row r="2051" spans="1:18" s="205" customFormat="1" ht="10.199999999999999">
      <c r="A2051" s="197" t="s">
        <v>3179</v>
      </c>
      <c r="B2051" s="197" t="s">
        <v>9438</v>
      </c>
      <c r="C2051" s="198">
        <v>3607031197</v>
      </c>
      <c r="D2051" s="199" t="s">
        <v>9477</v>
      </c>
      <c r="E2051" s="199"/>
      <c r="F2051" s="201">
        <f t="shared" si="32"/>
        <v>57.143999999999998</v>
      </c>
      <c r="G2051" s="201">
        <v>47.62</v>
      </c>
      <c r="H2051" s="199"/>
      <c r="I2051" s="197"/>
      <c r="J2051" s="197" t="s">
        <v>6042</v>
      </c>
      <c r="K2051" s="202" t="s">
        <v>9478</v>
      </c>
      <c r="L2051" s="203">
        <v>110</v>
      </c>
      <c r="M2051" s="203">
        <v>75</v>
      </c>
      <c r="N2051" s="203">
        <v>8</v>
      </c>
      <c r="O2051" s="204" t="s">
        <v>3401</v>
      </c>
      <c r="P2051" s="203" t="s">
        <v>3401</v>
      </c>
      <c r="Q2051" s="197"/>
      <c r="R2051" s="197" t="s">
        <v>1159</v>
      </c>
    </row>
    <row r="2052" spans="1:18" s="205" customFormat="1" ht="10.199999999999999">
      <c r="A2052" s="197" t="s">
        <v>3179</v>
      </c>
      <c r="B2052" s="197" t="s">
        <v>9438</v>
      </c>
      <c r="C2052" s="198">
        <v>3608635000</v>
      </c>
      <c r="D2052" s="199" t="s">
        <v>9479</v>
      </c>
      <c r="E2052" s="199"/>
      <c r="F2052" s="201">
        <f t="shared" si="32"/>
        <v>26.471999999999998</v>
      </c>
      <c r="G2052" s="201">
        <v>22.06</v>
      </c>
      <c r="H2052" s="199"/>
      <c r="I2052" s="197"/>
      <c r="J2052" s="197" t="s">
        <v>421</v>
      </c>
      <c r="K2052" s="202" t="s">
        <v>9480</v>
      </c>
      <c r="L2052" s="203">
        <v>117</v>
      </c>
      <c r="M2052" s="203">
        <v>71</v>
      </c>
      <c r="N2052" s="203">
        <v>19</v>
      </c>
      <c r="O2052" s="204" t="s">
        <v>3187</v>
      </c>
      <c r="P2052" s="203" t="s">
        <v>3187</v>
      </c>
      <c r="Q2052" s="197"/>
      <c r="R2052" s="197" t="s">
        <v>3184</v>
      </c>
    </row>
    <row r="2053" spans="1:18" s="205" customFormat="1" ht="10.199999999999999">
      <c r="A2053" s="197" t="s">
        <v>3179</v>
      </c>
      <c r="B2053" s="197" t="s">
        <v>9438</v>
      </c>
      <c r="C2053" s="198">
        <v>3608635002</v>
      </c>
      <c r="D2053" s="199" t="s">
        <v>9481</v>
      </c>
      <c r="E2053" s="199"/>
      <c r="F2053" s="201">
        <f t="shared" si="32"/>
        <v>34.991999999999997</v>
      </c>
      <c r="G2053" s="201">
        <v>29.16</v>
      </c>
      <c r="H2053" s="199"/>
      <c r="I2053" s="197"/>
      <c r="J2053" s="197" t="s">
        <v>421</v>
      </c>
      <c r="K2053" s="202" t="s">
        <v>9482</v>
      </c>
      <c r="L2053" s="203">
        <v>26</v>
      </c>
      <c r="M2053" s="203">
        <v>18</v>
      </c>
      <c r="N2053" s="203">
        <v>8</v>
      </c>
      <c r="O2053" s="204" t="s">
        <v>4419</v>
      </c>
      <c r="P2053" s="203" t="s">
        <v>4419</v>
      </c>
      <c r="Q2053" s="197"/>
      <c r="R2053" s="197" t="s">
        <v>3184</v>
      </c>
    </row>
    <row r="2054" spans="1:18" s="205" customFormat="1" ht="10.199999999999999">
      <c r="A2054" s="197" t="s">
        <v>3179</v>
      </c>
      <c r="B2054" s="197" t="s">
        <v>5731</v>
      </c>
      <c r="C2054" s="198">
        <v>1607000182</v>
      </c>
      <c r="D2054" s="199" t="s">
        <v>5732</v>
      </c>
      <c r="E2054" s="628"/>
      <c r="F2054" s="201">
        <f t="shared" si="32"/>
        <v>26.004000000000001</v>
      </c>
      <c r="G2054" s="201">
        <v>21.67</v>
      </c>
      <c r="H2054" s="199"/>
      <c r="I2054" s="197"/>
      <c r="J2054" s="197" t="s">
        <v>421</v>
      </c>
      <c r="K2054" s="202" t="s">
        <v>5733</v>
      </c>
      <c r="L2054" s="203">
        <v>172</v>
      </c>
      <c r="M2054" s="203">
        <v>80</v>
      </c>
      <c r="N2054" s="203">
        <v>2</v>
      </c>
      <c r="O2054" s="204" t="s">
        <v>3354</v>
      </c>
      <c r="P2054" s="203" t="s">
        <v>3354</v>
      </c>
      <c r="Q2054" s="197"/>
      <c r="R2054" s="197" t="s">
        <v>3184</v>
      </c>
    </row>
    <row r="2055" spans="1:18" s="205" customFormat="1" ht="10.199999999999999">
      <c r="A2055" s="197" t="s">
        <v>3179</v>
      </c>
      <c r="B2055" s="197" t="s">
        <v>5731</v>
      </c>
      <c r="C2055" s="198">
        <v>1608132006</v>
      </c>
      <c r="D2055" s="199" t="s">
        <v>5734</v>
      </c>
      <c r="E2055" s="628"/>
      <c r="F2055" s="201">
        <f t="shared" si="32"/>
        <v>3.3959999999999999</v>
      </c>
      <c r="G2055" s="201">
        <v>2.83</v>
      </c>
      <c r="H2055" s="199"/>
      <c r="I2055" s="197"/>
      <c r="J2055" s="197" t="s">
        <v>421</v>
      </c>
      <c r="K2055" s="202" t="s">
        <v>5735</v>
      </c>
      <c r="L2055" s="203">
        <v>110</v>
      </c>
      <c r="M2055" s="203">
        <v>75</v>
      </c>
      <c r="N2055" s="203">
        <v>30</v>
      </c>
      <c r="O2055" s="204" t="s">
        <v>3183</v>
      </c>
      <c r="P2055" s="203" t="s">
        <v>3183</v>
      </c>
      <c r="Q2055" s="197"/>
      <c r="R2055" s="197" t="s">
        <v>3184</v>
      </c>
    </row>
    <row r="2056" spans="1:18" s="205" customFormat="1" ht="10.199999999999999">
      <c r="A2056" s="197" t="s">
        <v>3179</v>
      </c>
      <c r="B2056" s="197" t="s">
        <v>5731</v>
      </c>
      <c r="C2056" s="198">
        <v>2605411035</v>
      </c>
      <c r="D2056" s="199" t="s">
        <v>5847</v>
      </c>
      <c r="E2056" s="628"/>
      <c r="F2056" s="201">
        <f t="shared" si="32"/>
        <v>30.215999999999998</v>
      </c>
      <c r="G2056" s="201">
        <v>25.18</v>
      </c>
      <c r="H2056" s="199"/>
      <c r="I2056" s="197"/>
      <c r="J2056" s="197" t="s">
        <v>411</v>
      </c>
      <c r="K2056" s="202" t="s">
        <v>5848</v>
      </c>
      <c r="L2056" s="203">
        <v>386</v>
      </c>
      <c r="M2056" s="203">
        <v>200</v>
      </c>
      <c r="N2056" s="203">
        <v>1</v>
      </c>
      <c r="O2056" s="204" t="s">
        <v>3919</v>
      </c>
      <c r="P2056" s="203" t="s">
        <v>3919</v>
      </c>
      <c r="Q2056" s="197"/>
      <c r="R2056" s="197" t="s">
        <v>3184</v>
      </c>
    </row>
    <row r="2057" spans="1:18" s="205" customFormat="1" ht="10.199999999999999">
      <c r="A2057" s="197" t="s">
        <v>3179</v>
      </c>
      <c r="B2057" s="197" t="s">
        <v>5731</v>
      </c>
      <c r="C2057" s="198">
        <v>2605702022</v>
      </c>
      <c r="D2057" s="199" t="s">
        <v>5942</v>
      </c>
      <c r="E2057" s="628"/>
      <c r="F2057" s="201">
        <f t="shared" ref="F2057:F2120" si="33">G2057*1.2</f>
        <v>4.7519999999999998</v>
      </c>
      <c r="G2057" s="201">
        <v>3.96</v>
      </c>
      <c r="H2057" s="199"/>
      <c r="I2057" s="197"/>
      <c r="J2057" s="197" t="s">
        <v>421</v>
      </c>
      <c r="K2057" s="202">
        <v>3165140056373</v>
      </c>
      <c r="L2057" s="203">
        <v>150</v>
      </c>
      <c r="M2057" s="203">
        <v>130</v>
      </c>
      <c r="N2057" s="203">
        <v>84</v>
      </c>
      <c r="O2057" s="204" t="s">
        <v>3219</v>
      </c>
      <c r="P2057" s="203" t="s">
        <v>3219</v>
      </c>
      <c r="Q2057" s="197"/>
      <c r="R2057" s="197" t="s">
        <v>3184</v>
      </c>
    </row>
    <row r="2058" spans="1:18" s="205" customFormat="1" ht="10.199999999999999">
      <c r="A2058" s="197" t="s">
        <v>3179</v>
      </c>
      <c r="B2058" s="197" t="s">
        <v>5731</v>
      </c>
      <c r="C2058" s="198">
        <v>2607000073</v>
      </c>
      <c r="D2058" s="199" t="s">
        <v>5734</v>
      </c>
      <c r="E2058" s="628"/>
      <c r="F2058" s="201">
        <f t="shared" si="33"/>
        <v>5.2679999999999998</v>
      </c>
      <c r="G2058" s="201">
        <v>4.3899999999999997</v>
      </c>
      <c r="H2058" s="199"/>
      <c r="I2058" s="197"/>
      <c r="J2058" s="197" t="s">
        <v>411</v>
      </c>
      <c r="K2058" s="202" t="s">
        <v>5943</v>
      </c>
      <c r="L2058" s="203">
        <v>170</v>
      </c>
      <c r="M2058" s="203">
        <v>80</v>
      </c>
      <c r="N2058" s="203">
        <v>30</v>
      </c>
      <c r="O2058" s="204" t="s">
        <v>3183</v>
      </c>
      <c r="P2058" s="203" t="s">
        <v>3183</v>
      </c>
      <c r="Q2058" s="197"/>
      <c r="R2058" s="197" t="s">
        <v>3184</v>
      </c>
    </row>
    <row r="2059" spans="1:18" s="205" customFormat="1" ht="10.199999999999999">
      <c r="A2059" s="197" t="s">
        <v>3179</v>
      </c>
      <c r="B2059" s="197" t="s">
        <v>5731</v>
      </c>
      <c r="C2059" s="198">
        <v>2607000074</v>
      </c>
      <c r="D2059" s="199" t="s">
        <v>5944</v>
      </c>
      <c r="E2059" s="628"/>
      <c r="F2059" s="201">
        <f t="shared" si="33"/>
        <v>22.812000000000001</v>
      </c>
      <c r="G2059" s="201">
        <v>19.010000000000002</v>
      </c>
      <c r="H2059" s="199"/>
      <c r="I2059" s="197"/>
      <c r="J2059" s="197" t="s">
        <v>411</v>
      </c>
      <c r="K2059" s="202">
        <v>3165140006514</v>
      </c>
      <c r="L2059" s="203">
        <v>400</v>
      </c>
      <c r="M2059" s="203">
        <v>200</v>
      </c>
      <c r="N2059" s="203">
        <v>55</v>
      </c>
      <c r="O2059" s="204" t="s">
        <v>3593</v>
      </c>
      <c r="P2059" s="203" t="s">
        <v>3593</v>
      </c>
      <c r="Q2059" s="197"/>
      <c r="R2059" s="197" t="s">
        <v>3184</v>
      </c>
    </row>
    <row r="2060" spans="1:18" s="205" customFormat="1" ht="10.199999999999999">
      <c r="A2060" s="197" t="s">
        <v>3179</v>
      </c>
      <c r="B2060" s="197" t="s">
        <v>5731</v>
      </c>
      <c r="C2060" s="198">
        <v>2607000075</v>
      </c>
      <c r="D2060" s="199" t="s">
        <v>5945</v>
      </c>
      <c r="E2060" s="628"/>
      <c r="F2060" s="201">
        <f t="shared" si="33"/>
        <v>7.7039999999999997</v>
      </c>
      <c r="G2060" s="201">
        <v>6.42</v>
      </c>
      <c r="H2060" s="199"/>
      <c r="I2060" s="197"/>
      <c r="J2060" s="197" t="s">
        <v>411</v>
      </c>
      <c r="K2060" s="202">
        <v>3165140006521</v>
      </c>
      <c r="L2060" s="203">
        <v>210</v>
      </c>
      <c r="M2060" s="203">
        <v>95</v>
      </c>
      <c r="N2060" s="203">
        <v>35</v>
      </c>
      <c r="O2060" s="204" t="s">
        <v>4284</v>
      </c>
      <c r="P2060" s="203" t="s">
        <v>4284</v>
      </c>
      <c r="Q2060" s="197"/>
      <c r="R2060" s="197" t="s">
        <v>3184</v>
      </c>
    </row>
    <row r="2061" spans="1:18" s="205" customFormat="1" ht="10.199999999999999">
      <c r="A2061" s="197" t="s">
        <v>3179</v>
      </c>
      <c r="B2061" s="197" t="s">
        <v>5731</v>
      </c>
      <c r="C2061" s="198">
        <v>2607000096</v>
      </c>
      <c r="D2061" s="199" t="s">
        <v>5946</v>
      </c>
      <c r="E2061" s="628"/>
      <c r="F2061" s="201">
        <f t="shared" si="33"/>
        <v>8.8800000000000008</v>
      </c>
      <c r="G2061" s="201">
        <v>7.4</v>
      </c>
      <c r="H2061" s="199"/>
      <c r="I2061" s="197"/>
      <c r="J2061" s="197" t="s">
        <v>421</v>
      </c>
      <c r="K2061" s="202" t="s">
        <v>5947</v>
      </c>
      <c r="L2061" s="203">
        <v>170</v>
      </c>
      <c r="M2061" s="203">
        <v>78</v>
      </c>
      <c r="N2061" s="203">
        <v>2</v>
      </c>
      <c r="O2061" s="204" t="s">
        <v>3463</v>
      </c>
      <c r="P2061" s="203" t="s">
        <v>3463</v>
      </c>
      <c r="Q2061" s="197"/>
      <c r="R2061" s="197" t="s">
        <v>1159</v>
      </c>
    </row>
    <row r="2062" spans="1:18" s="205" customFormat="1" ht="10.199999999999999">
      <c r="A2062" s="197" t="s">
        <v>3179</v>
      </c>
      <c r="B2062" s="197" t="s">
        <v>5731</v>
      </c>
      <c r="C2062" s="198">
        <v>2607000102</v>
      </c>
      <c r="D2062" s="199" t="s">
        <v>5948</v>
      </c>
      <c r="E2062" s="628"/>
      <c r="F2062" s="201">
        <f t="shared" si="33"/>
        <v>37.308</v>
      </c>
      <c r="G2062" s="201">
        <v>31.09</v>
      </c>
      <c r="H2062" s="199"/>
      <c r="I2062" s="197"/>
      <c r="J2062" s="197" t="s">
        <v>421</v>
      </c>
      <c r="K2062" s="202" t="s">
        <v>5949</v>
      </c>
      <c r="L2062" s="203">
        <v>195</v>
      </c>
      <c r="M2062" s="203">
        <v>138</v>
      </c>
      <c r="N2062" s="203">
        <v>39</v>
      </c>
      <c r="O2062" s="204" t="s">
        <v>5950</v>
      </c>
      <c r="P2062" s="203" t="s">
        <v>5950</v>
      </c>
      <c r="Q2062" s="197"/>
      <c r="R2062" s="197" t="s">
        <v>3184</v>
      </c>
    </row>
    <row r="2063" spans="1:18" s="205" customFormat="1" ht="10.199999999999999">
      <c r="A2063" s="197" t="s">
        <v>3179</v>
      </c>
      <c r="B2063" s="197" t="s">
        <v>5731</v>
      </c>
      <c r="C2063" s="198">
        <v>2607001077</v>
      </c>
      <c r="D2063" s="199" t="s">
        <v>5977</v>
      </c>
      <c r="E2063" s="628"/>
      <c r="F2063" s="201">
        <f t="shared" si="33"/>
        <v>43.271999999999998</v>
      </c>
      <c r="G2063" s="201">
        <v>36.06</v>
      </c>
      <c r="H2063" s="199"/>
      <c r="I2063" s="197"/>
      <c r="J2063" s="197" t="s">
        <v>421</v>
      </c>
      <c r="K2063" s="202" t="s">
        <v>5978</v>
      </c>
      <c r="L2063" s="203">
        <v>295</v>
      </c>
      <c r="M2063" s="203">
        <v>150</v>
      </c>
      <c r="N2063" s="203">
        <v>70</v>
      </c>
      <c r="O2063" s="204" t="s">
        <v>5181</v>
      </c>
      <c r="P2063" s="203" t="s">
        <v>5181</v>
      </c>
      <c r="Q2063" s="197"/>
      <c r="R2063" s="197" t="s">
        <v>3184</v>
      </c>
    </row>
    <row r="2064" spans="1:18" s="205" customFormat="1" ht="10.199999999999999">
      <c r="A2064" s="197" t="s">
        <v>3179</v>
      </c>
      <c r="B2064" s="197" t="s">
        <v>5731</v>
      </c>
      <c r="C2064" s="198">
        <v>2607001292</v>
      </c>
      <c r="D2064" s="199" t="s">
        <v>5979</v>
      </c>
      <c r="E2064" s="628"/>
      <c r="F2064" s="201">
        <f t="shared" si="33"/>
        <v>43.283999999999999</v>
      </c>
      <c r="G2064" s="201">
        <v>36.07</v>
      </c>
      <c r="H2064" s="199"/>
      <c r="I2064" s="197"/>
      <c r="J2064" s="197" t="s">
        <v>421</v>
      </c>
      <c r="K2064" s="202" t="s">
        <v>5980</v>
      </c>
      <c r="L2064" s="203">
        <v>89</v>
      </c>
      <c r="M2064" s="203">
        <v>37</v>
      </c>
      <c r="N2064" s="203">
        <v>10</v>
      </c>
      <c r="O2064" s="204" t="s">
        <v>3531</v>
      </c>
      <c r="P2064" s="203" t="s">
        <v>3531</v>
      </c>
      <c r="Q2064" s="197"/>
      <c r="R2064" s="197" t="s">
        <v>1159</v>
      </c>
    </row>
    <row r="2065" spans="1:18" s="205" customFormat="1" ht="10.199999999999999">
      <c r="A2065" s="197" t="s">
        <v>3179</v>
      </c>
      <c r="B2065" s="197" t="s">
        <v>5731</v>
      </c>
      <c r="C2065" s="198">
        <v>2608635350</v>
      </c>
      <c r="D2065" s="199" t="s">
        <v>6576</v>
      </c>
      <c r="E2065" s="628"/>
      <c r="F2065" s="201">
        <f t="shared" si="33"/>
        <v>9.7919999999999998</v>
      </c>
      <c r="G2065" s="201">
        <v>8.16</v>
      </c>
      <c r="H2065" s="199"/>
      <c r="I2065" s="197"/>
      <c r="J2065" s="197" t="s">
        <v>421</v>
      </c>
      <c r="K2065" s="202" t="s">
        <v>6577</v>
      </c>
      <c r="L2065" s="203">
        <v>172</v>
      </c>
      <c r="M2065" s="203">
        <v>80</v>
      </c>
      <c r="N2065" s="203">
        <v>2</v>
      </c>
      <c r="O2065" s="204" t="s">
        <v>3455</v>
      </c>
      <c r="P2065" s="203" t="s">
        <v>3455</v>
      </c>
      <c r="Q2065" s="197"/>
      <c r="R2065" s="197" t="s">
        <v>3184</v>
      </c>
    </row>
    <row r="2066" spans="1:18" s="205" customFormat="1" ht="10.199999999999999">
      <c r="A2066" s="197" t="s">
        <v>3179</v>
      </c>
      <c r="B2066" s="197" t="s">
        <v>5731</v>
      </c>
      <c r="C2066" s="198">
        <v>2608635376</v>
      </c>
      <c r="D2066" s="199" t="s">
        <v>6578</v>
      </c>
      <c r="E2066" s="628"/>
      <c r="F2066" s="201">
        <f t="shared" si="33"/>
        <v>5.3999999999999995</v>
      </c>
      <c r="G2066" s="201">
        <v>4.5</v>
      </c>
      <c r="H2066" s="199"/>
      <c r="I2066" s="197"/>
      <c r="J2066" s="197" t="s">
        <v>421</v>
      </c>
      <c r="K2066" s="202" t="s">
        <v>6579</v>
      </c>
      <c r="L2066" s="203">
        <v>170</v>
      </c>
      <c r="M2066" s="203">
        <v>80</v>
      </c>
      <c r="N2066" s="203">
        <v>2</v>
      </c>
      <c r="O2066" s="204" t="s">
        <v>3651</v>
      </c>
      <c r="P2066" s="203" t="s">
        <v>3651</v>
      </c>
      <c r="Q2066" s="197"/>
      <c r="R2066" s="197" t="s">
        <v>3184</v>
      </c>
    </row>
    <row r="2067" spans="1:18" s="205" customFormat="1" ht="10.199999999999999">
      <c r="A2067" s="197" t="s">
        <v>3179</v>
      </c>
      <c r="B2067" s="197" t="s">
        <v>5692</v>
      </c>
      <c r="C2067" s="198">
        <v>601999018</v>
      </c>
      <c r="D2067" s="199" t="s">
        <v>5693</v>
      </c>
      <c r="E2067" s="200"/>
      <c r="F2067" s="201">
        <f t="shared" si="33"/>
        <v>277.73999999999995</v>
      </c>
      <c r="G2067" s="201">
        <v>231.45</v>
      </c>
      <c r="H2067" s="199"/>
      <c r="I2067" s="197"/>
      <c r="J2067" s="197" t="s">
        <v>421</v>
      </c>
      <c r="K2067" s="202" t="s">
        <v>5694</v>
      </c>
      <c r="L2067" s="203"/>
      <c r="M2067" s="203"/>
      <c r="N2067" s="203"/>
      <c r="O2067" s="204"/>
      <c r="P2067" s="203"/>
      <c r="Q2067" s="197"/>
      <c r="R2067" s="197" t="s">
        <v>3184</v>
      </c>
    </row>
    <row r="2068" spans="1:18" s="205" customFormat="1" ht="10.199999999999999">
      <c r="A2068" s="197" t="s">
        <v>3179</v>
      </c>
      <c r="B2068" s="197" t="s">
        <v>5692</v>
      </c>
      <c r="C2068" s="503">
        <v>1602319003</v>
      </c>
      <c r="D2068" s="199" t="s">
        <v>5695</v>
      </c>
      <c r="E2068" s="200"/>
      <c r="F2068" s="201">
        <f t="shared" si="33"/>
        <v>12.587999999999999</v>
      </c>
      <c r="G2068" s="201">
        <v>10.49</v>
      </c>
      <c r="H2068" s="199"/>
      <c r="I2068" s="197"/>
      <c r="J2068" s="197" t="s">
        <v>421</v>
      </c>
      <c r="K2068" s="202" t="s">
        <v>5696</v>
      </c>
      <c r="L2068" s="203">
        <v>351</v>
      </c>
      <c r="M2068" s="203">
        <v>20</v>
      </c>
      <c r="N2068" s="203">
        <v>6</v>
      </c>
      <c r="O2068" s="204" t="s">
        <v>3496</v>
      </c>
      <c r="P2068" s="203" t="s">
        <v>3496</v>
      </c>
      <c r="Q2068" s="197"/>
      <c r="R2068" s="197" t="s">
        <v>3184</v>
      </c>
    </row>
    <row r="2069" spans="1:18" s="205" customFormat="1" ht="10.199999999999999">
      <c r="A2069" s="197" t="s">
        <v>3179</v>
      </c>
      <c r="B2069" s="197" t="s">
        <v>5692</v>
      </c>
      <c r="C2069" s="503">
        <v>1608000114</v>
      </c>
      <c r="D2069" s="199" t="s">
        <v>5697</v>
      </c>
      <c r="E2069" s="200"/>
      <c r="F2069" s="201">
        <f t="shared" si="33"/>
        <v>23.471999999999998</v>
      </c>
      <c r="G2069" s="201">
        <v>19.559999999999999</v>
      </c>
      <c r="H2069" s="199"/>
      <c r="I2069" s="197"/>
      <c r="J2069" s="197" t="s">
        <v>411</v>
      </c>
      <c r="K2069" s="202" t="s">
        <v>5698</v>
      </c>
      <c r="L2069" s="203">
        <v>365</v>
      </c>
      <c r="M2069" s="203">
        <v>155</v>
      </c>
      <c r="N2069" s="203">
        <v>20</v>
      </c>
      <c r="O2069" s="204" t="s">
        <v>3718</v>
      </c>
      <c r="P2069" s="203" t="s">
        <v>3718</v>
      </c>
      <c r="Q2069" s="197"/>
      <c r="R2069" s="197" t="s">
        <v>1159</v>
      </c>
    </row>
    <row r="2070" spans="1:18" s="205" customFormat="1" ht="10.199999999999999">
      <c r="A2070" s="197" t="s">
        <v>3179</v>
      </c>
      <c r="B2070" s="197" t="s">
        <v>5692</v>
      </c>
      <c r="C2070" s="503">
        <v>1608030024</v>
      </c>
      <c r="D2070" s="199" t="s">
        <v>5699</v>
      </c>
      <c r="E2070" s="200"/>
      <c r="F2070" s="201">
        <f t="shared" si="33"/>
        <v>32.423999999999999</v>
      </c>
      <c r="G2070" s="201">
        <v>27.02</v>
      </c>
      <c r="H2070" s="199"/>
      <c r="I2070" s="197"/>
      <c r="J2070" s="197" t="s">
        <v>421</v>
      </c>
      <c r="K2070" s="202" t="s">
        <v>5700</v>
      </c>
      <c r="L2070" s="203">
        <v>162</v>
      </c>
      <c r="M2070" s="203">
        <v>147</v>
      </c>
      <c r="N2070" s="203">
        <v>110</v>
      </c>
      <c r="O2070" s="204" t="s">
        <v>4551</v>
      </c>
      <c r="P2070" s="203" t="s">
        <v>4551</v>
      </c>
      <c r="Q2070" s="197"/>
      <c r="R2070" s="197" t="s">
        <v>3184</v>
      </c>
    </row>
    <row r="2071" spans="1:18" s="205" customFormat="1" ht="10.199999999999999">
      <c r="A2071" s="197" t="s">
        <v>3179</v>
      </c>
      <c r="B2071" s="197" t="s">
        <v>5692</v>
      </c>
      <c r="C2071" s="503">
        <v>2602317030</v>
      </c>
      <c r="D2071" s="199" t="s">
        <v>5701</v>
      </c>
      <c r="E2071" s="200"/>
      <c r="F2071" s="201">
        <f t="shared" si="33"/>
        <v>73.908000000000001</v>
      </c>
      <c r="G2071" s="201">
        <v>61.59</v>
      </c>
      <c r="H2071" s="199"/>
      <c r="I2071" s="197"/>
      <c r="J2071" s="197" t="s">
        <v>421</v>
      </c>
      <c r="K2071" s="202" t="s">
        <v>5702</v>
      </c>
      <c r="L2071" s="203">
        <v>710</v>
      </c>
      <c r="M2071" s="203">
        <v>210</v>
      </c>
      <c r="N2071" s="203">
        <v>20</v>
      </c>
      <c r="O2071" s="204" t="s">
        <v>5703</v>
      </c>
      <c r="P2071" s="203" t="s">
        <v>5703</v>
      </c>
      <c r="Q2071" s="197"/>
      <c r="R2071" s="197" t="s">
        <v>1159</v>
      </c>
    </row>
    <row r="2072" spans="1:18" s="205" customFormat="1" ht="10.199999999999999">
      <c r="A2072" s="197" t="s">
        <v>3179</v>
      </c>
      <c r="B2072" s="197" t="s">
        <v>5692</v>
      </c>
      <c r="C2072" s="503">
        <v>2602317031</v>
      </c>
      <c r="D2072" s="199" t="s">
        <v>5704</v>
      </c>
      <c r="E2072" s="200"/>
      <c r="F2072" s="201">
        <f t="shared" si="33"/>
        <v>109.464</v>
      </c>
      <c r="G2072" s="201">
        <v>91.22</v>
      </c>
      <c r="H2072" s="199"/>
      <c r="I2072" s="197"/>
      <c r="J2072" s="197" t="s">
        <v>421</v>
      </c>
      <c r="K2072" s="202" t="s">
        <v>5705</v>
      </c>
      <c r="L2072" s="203">
        <v>1.4450000000000001</v>
      </c>
      <c r="M2072" s="203">
        <v>315</v>
      </c>
      <c r="N2072" s="203">
        <v>45</v>
      </c>
      <c r="O2072" s="204" t="s">
        <v>5706</v>
      </c>
      <c r="P2072" s="203" t="s">
        <v>5706</v>
      </c>
      <c r="Q2072" s="197"/>
      <c r="R2072" s="197" t="s">
        <v>1159</v>
      </c>
    </row>
    <row r="2073" spans="1:18" s="205" customFormat="1" ht="10.199999999999999">
      <c r="A2073" s="197" t="s">
        <v>3179</v>
      </c>
      <c r="B2073" s="197" t="s">
        <v>5692</v>
      </c>
      <c r="C2073" s="503">
        <v>2607001911</v>
      </c>
      <c r="D2073" s="199" t="s">
        <v>5707</v>
      </c>
      <c r="E2073" s="200"/>
      <c r="F2073" s="201">
        <f t="shared" si="33"/>
        <v>39.972000000000001</v>
      </c>
      <c r="G2073" s="201">
        <v>33.31</v>
      </c>
      <c r="H2073" s="199"/>
      <c r="I2073" s="197"/>
      <c r="J2073" s="197" t="s">
        <v>1182</v>
      </c>
      <c r="K2073" s="202">
        <v>3165140316187</v>
      </c>
      <c r="L2073" s="203">
        <v>415</v>
      </c>
      <c r="M2073" s="203">
        <v>110</v>
      </c>
      <c r="N2073" s="203">
        <v>42</v>
      </c>
      <c r="O2073" s="204" t="s">
        <v>5708</v>
      </c>
      <c r="P2073" s="203" t="s">
        <v>5708</v>
      </c>
      <c r="Q2073" s="197"/>
      <c r="R2073" s="197" t="s">
        <v>1159</v>
      </c>
    </row>
    <row r="2074" spans="1:18" s="205" customFormat="1" ht="10.199999999999999">
      <c r="A2074" s="197" t="s">
        <v>3179</v>
      </c>
      <c r="B2074" s="197" t="s">
        <v>5692</v>
      </c>
      <c r="C2074" s="503">
        <v>2608030056</v>
      </c>
      <c r="D2074" s="199" t="s">
        <v>5709</v>
      </c>
      <c r="E2074" s="200"/>
      <c r="F2074" s="201">
        <f t="shared" si="33"/>
        <v>73.224000000000004</v>
      </c>
      <c r="G2074" s="201">
        <v>61.02</v>
      </c>
      <c r="H2074" s="199"/>
      <c r="I2074" s="197"/>
      <c r="J2074" s="197" t="s">
        <v>421</v>
      </c>
      <c r="K2074" s="202" t="s">
        <v>5710</v>
      </c>
      <c r="L2074" s="203">
        <v>270</v>
      </c>
      <c r="M2074" s="203">
        <v>138</v>
      </c>
      <c r="N2074" s="203">
        <v>60</v>
      </c>
      <c r="O2074" s="204">
        <v>2</v>
      </c>
      <c r="P2074" s="203">
        <v>2</v>
      </c>
      <c r="Q2074" s="197"/>
      <c r="R2074" s="197" t="s">
        <v>3184</v>
      </c>
    </row>
    <row r="2075" spans="1:18" s="205" customFormat="1" ht="10.199999999999999">
      <c r="A2075" s="197" t="s">
        <v>3179</v>
      </c>
      <c r="B2075" s="197" t="s">
        <v>5692</v>
      </c>
      <c r="C2075" s="503">
        <v>2608030057</v>
      </c>
      <c r="D2075" s="199" t="s">
        <v>5711</v>
      </c>
      <c r="E2075" s="200"/>
      <c r="F2075" s="201">
        <f t="shared" si="33"/>
        <v>106.212</v>
      </c>
      <c r="G2075" s="201">
        <v>88.51</v>
      </c>
      <c r="H2075" s="199"/>
      <c r="I2075" s="197"/>
      <c r="J2075" s="197" t="s">
        <v>421</v>
      </c>
      <c r="K2075" s="202" t="s">
        <v>5712</v>
      </c>
      <c r="L2075" s="203">
        <v>300</v>
      </c>
      <c r="M2075" s="203">
        <v>185</v>
      </c>
      <c r="N2075" s="203">
        <v>65</v>
      </c>
      <c r="O2075" s="204" t="s">
        <v>5713</v>
      </c>
      <c r="P2075" s="203" t="s">
        <v>5713</v>
      </c>
      <c r="Q2075" s="197"/>
      <c r="R2075" s="197" t="s">
        <v>3184</v>
      </c>
    </row>
    <row r="2076" spans="1:18" s="205" customFormat="1" ht="10.199999999999999">
      <c r="A2076" s="197" t="s">
        <v>3179</v>
      </c>
      <c r="B2076" s="197" t="s">
        <v>5692</v>
      </c>
      <c r="C2076" s="503">
        <v>2608040205</v>
      </c>
      <c r="D2076" s="199" t="s">
        <v>5714</v>
      </c>
      <c r="E2076" s="200"/>
      <c r="F2076" s="201">
        <f t="shared" si="33"/>
        <v>46.572000000000003</v>
      </c>
      <c r="G2076" s="201">
        <v>38.81</v>
      </c>
      <c r="H2076" s="199"/>
      <c r="I2076" s="197"/>
      <c r="J2076" s="197" t="s">
        <v>1182</v>
      </c>
      <c r="K2076" s="202" t="s">
        <v>5715</v>
      </c>
      <c r="L2076" s="203">
        <v>256</v>
      </c>
      <c r="M2076" s="203">
        <v>208</v>
      </c>
      <c r="N2076" s="203">
        <v>66</v>
      </c>
      <c r="O2076" s="204" t="s">
        <v>5716</v>
      </c>
      <c r="P2076" s="203" t="s">
        <v>5716</v>
      </c>
      <c r="Q2076" s="197"/>
      <c r="R2076" s="197" t="s">
        <v>1159</v>
      </c>
    </row>
    <row r="2077" spans="1:18" s="205" customFormat="1" ht="10.199999999999999">
      <c r="A2077" s="197" t="s">
        <v>3179</v>
      </c>
      <c r="B2077" s="197" t="s">
        <v>5692</v>
      </c>
      <c r="C2077" s="503">
        <v>2608120004</v>
      </c>
      <c r="D2077" s="199" t="s">
        <v>5717</v>
      </c>
      <c r="E2077" s="200"/>
      <c r="F2077" s="201">
        <f t="shared" si="33"/>
        <v>19.943999999999999</v>
      </c>
      <c r="G2077" s="201">
        <v>16.62</v>
      </c>
      <c r="H2077" s="199"/>
      <c r="I2077" s="197"/>
      <c r="J2077" s="197" t="s">
        <v>421</v>
      </c>
      <c r="K2077" s="202" t="s">
        <v>5718</v>
      </c>
      <c r="L2077" s="203">
        <v>225</v>
      </c>
      <c r="M2077" s="203">
        <v>125</v>
      </c>
      <c r="N2077" s="203">
        <v>57</v>
      </c>
      <c r="O2077" s="204" t="s">
        <v>4018</v>
      </c>
      <c r="P2077" s="203" t="s">
        <v>4018</v>
      </c>
      <c r="Q2077" s="197"/>
      <c r="R2077" s="197" t="s">
        <v>1159</v>
      </c>
    </row>
    <row r="2078" spans="1:18" s="205" customFormat="1" ht="10.199999999999999">
      <c r="A2078" s="197" t="s">
        <v>3179</v>
      </c>
      <c r="B2078" s="197" t="s">
        <v>5692</v>
      </c>
      <c r="C2078" s="503">
        <v>2608180009</v>
      </c>
      <c r="D2078" s="199" t="s">
        <v>5719</v>
      </c>
      <c r="E2078" s="200"/>
      <c r="F2078" s="201">
        <f t="shared" si="33"/>
        <v>197.61600000000001</v>
      </c>
      <c r="G2078" s="201">
        <v>164.68</v>
      </c>
      <c r="H2078" s="199"/>
      <c r="I2078" s="197"/>
      <c r="J2078" s="197" t="s">
        <v>421</v>
      </c>
      <c r="K2078" s="202" t="s">
        <v>5720</v>
      </c>
      <c r="L2078" s="203">
        <v>535</v>
      </c>
      <c r="M2078" s="203">
        <v>280</v>
      </c>
      <c r="N2078" s="203">
        <v>160</v>
      </c>
      <c r="O2078" s="204" t="s">
        <v>5721</v>
      </c>
      <c r="P2078" s="203" t="s">
        <v>5721</v>
      </c>
      <c r="Q2078" s="197"/>
      <c r="R2078" s="197" t="s">
        <v>3184</v>
      </c>
    </row>
    <row r="2079" spans="1:18" s="205" customFormat="1" ht="10.199999999999999">
      <c r="A2079" s="197" t="s">
        <v>3179</v>
      </c>
      <c r="B2079" s="197" t="s">
        <v>5692</v>
      </c>
      <c r="C2079" s="198">
        <v>2608180010</v>
      </c>
      <c r="D2079" s="199" t="s">
        <v>5722</v>
      </c>
      <c r="E2079" s="200"/>
      <c r="F2079" s="201">
        <f t="shared" si="33"/>
        <v>61.14</v>
      </c>
      <c r="G2079" s="201">
        <v>50.95</v>
      </c>
      <c r="H2079" s="199"/>
      <c r="I2079" s="197"/>
      <c r="J2079" s="197" t="s">
        <v>421</v>
      </c>
      <c r="K2079" s="202" t="s">
        <v>5723</v>
      </c>
      <c r="L2079" s="203">
        <v>250</v>
      </c>
      <c r="M2079" s="203">
        <v>107</v>
      </c>
      <c r="N2079" s="203">
        <v>60</v>
      </c>
      <c r="O2079" s="204" t="s">
        <v>5724</v>
      </c>
      <c r="P2079" s="203" t="s">
        <v>5724</v>
      </c>
      <c r="Q2079" s="197"/>
      <c r="R2079" s="197" t="s">
        <v>1159</v>
      </c>
    </row>
    <row r="2080" spans="1:18" s="205" customFormat="1" ht="10.199999999999999">
      <c r="A2080" s="197" t="s">
        <v>3179</v>
      </c>
      <c r="B2080" s="206" t="s">
        <v>3210</v>
      </c>
      <c r="C2080" s="198">
        <v>2608607540</v>
      </c>
      <c r="D2080" s="199" t="s">
        <v>3211</v>
      </c>
      <c r="E2080" s="657"/>
      <c r="F2080" s="201">
        <f t="shared" si="33"/>
        <v>5.9039999999999999</v>
      </c>
      <c r="G2080" s="201">
        <v>4.92</v>
      </c>
      <c r="H2080" s="199"/>
      <c r="I2080" s="197"/>
      <c r="J2080" s="197" t="s">
        <v>3212</v>
      </c>
      <c r="K2080" s="202" t="s">
        <v>3213</v>
      </c>
      <c r="L2080" s="203">
        <v>187</v>
      </c>
      <c r="M2080" s="203">
        <v>110</v>
      </c>
      <c r="N2080" s="203">
        <v>25</v>
      </c>
      <c r="O2080" s="204" t="s">
        <v>3193</v>
      </c>
      <c r="P2080" s="203" t="s">
        <v>3193</v>
      </c>
      <c r="Q2080" s="197"/>
      <c r="R2080" s="197" t="s">
        <v>3214</v>
      </c>
    </row>
    <row r="2081" spans="1:18" s="205" customFormat="1" ht="10.199999999999999">
      <c r="A2081" s="197" t="s">
        <v>3179</v>
      </c>
      <c r="B2081" s="206" t="s">
        <v>3210</v>
      </c>
      <c r="C2081" s="198">
        <v>2608607541</v>
      </c>
      <c r="D2081" s="199" t="s">
        <v>3215</v>
      </c>
      <c r="E2081" s="657"/>
      <c r="F2081" s="201">
        <f t="shared" si="33"/>
        <v>5.3639999999999999</v>
      </c>
      <c r="G2081" s="201">
        <v>4.47</v>
      </c>
      <c r="H2081" s="199"/>
      <c r="I2081" s="197"/>
      <c r="J2081" s="197" t="s">
        <v>1471</v>
      </c>
      <c r="K2081" s="202" t="s">
        <v>3216</v>
      </c>
      <c r="L2081" s="203">
        <v>185</v>
      </c>
      <c r="M2081" s="203">
        <v>110</v>
      </c>
      <c r="N2081" s="203">
        <v>20</v>
      </c>
      <c r="O2081" s="204" t="s">
        <v>3193</v>
      </c>
      <c r="P2081" s="203" t="s">
        <v>3193</v>
      </c>
      <c r="Q2081" s="197"/>
      <c r="R2081" s="197" t="s">
        <v>1159</v>
      </c>
    </row>
    <row r="2082" spans="1:18" s="205" customFormat="1" ht="10.199999999999999">
      <c r="A2082" s="197" t="s">
        <v>3179</v>
      </c>
      <c r="B2082" s="206" t="s">
        <v>3210</v>
      </c>
      <c r="C2082" s="198">
        <v>2608607542</v>
      </c>
      <c r="D2082" s="199" t="s">
        <v>3217</v>
      </c>
      <c r="E2082" s="657"/>
      <c r="F2082" s="201">
        <f t="shared" si="33"/>
        <v>5.9039999999999999</v>
      </c>
      <c r="G2082" s="201">
        <v>4.92</v>
      </c>
      <c r="H2082" s="199"/>
      <c r="I2082" s="197"/>
      <c r="J2082" s="197" t="s">
        <v>1471</v>
      </c>
      <c r="K2082" s="202" t="s">
        <v>3218</v>
      </c>
      <c r="L2082" s="203">
        <v>185</v>
      </c>
      <c r="M2082" s="203">
        <v>115</v>
      </c>
      <c r="N2082" s="203">
        <v>20</v>
      </c>
      <c r="O2082" s="204" t="s">
        <v>3219</v>
      </c>
      <c r="P2082" s="203" t="s">
        <v>3219</v>
      </c>
      <c r="Q2082" s="197"/>
      <c r="R2082" s="197" t="s">
        <v>3214</v>
      </c>
    </row>
    <row r="2083" spans="1:18" s="205" customFormat="1" ht="10.199999999999999">
      <c r="A2083" s="197" t="s">
        <v>3179</v>
      </c>
      <c r="B2083" s="206" t="s">
        <v>3210</v>
      </c>
      <c r="C2083" s="198">
        <v>2608607543</v>
      </c>
      <c r="D2083" s="199" t="s">
        <v>3220</v>
      </c>
      <c r="E2083" s="657"/>
      <c r="F2083" s="201">
        <f t="shared" si="33"/>
        <v>7.1159999999999997</v>
      </c>
      <c r="G2083" s="201">
        <v>5.93</v>
      </c>
      <c r="H2083" s="199"/>
      <c r="I2083" s="197"/>
      <c r="J2083" s="197" t="s">
        <v>1471</v>
      </c>
      <c r="K2083" s="202" t="s">
        <v>3221</v>
      </c>
      <c r="L2083" s="203">
        <v>185</v>
      </c>
      <c r="M2083" s="203">
        <v>113</v>
      </c>
      <c r="N2083" s="203">
        <v>20</v>
      </c>
      <c r="O2083" s="204" t="s">
        <v>3183</v>
      </c>
      <c r="P2083" s="203" t="s">
        <v>3183</v>
      </c>
      <c r="Q2083" s="197"/>
      <c r="R2083" s="197" t="s">
        <v>3214</v>
      </c>
    </row>
    <row r="2084" spans="1:18" s="205" customFormat="1" ht="10.199999999999999">
      <c r="A2084" s="197" t="s">
        <v>3179</v>
      </c>
      <c r="B2084" s="197" t="s">
        <v>3210</v>
      </c>
      <c r="C2084" s="198">
        <v>2608661626</v>
      </c>
      <c r="D2084" s="199" t="s">
        <v>3261</v>
      </c>
      <c r="E2084" s="657"/>
      <c r="F2084" s="201">
        <f t="shared" si="33"/>
        <v>57.167999999999999</v>
      </c>
      <c r="G2084" s="201">
        <v>47.64</v>
      </c>
      <c r="H2084" s="199"/>
      <c r="I2084" s="197"/>
      <c r="J2084" s="197" t="s">
        <v>411</v>
      </c>
      <c r="K2084" s="202" t="s">
        <v>3262</v>
      </c>
      <c r="L2084" s="203">
        <v>185</v>
      </c>
      <c r="M2084" s="203">
        <v>95</v>
      </c>
      <c r="N2084" s="203">
        <v>25</v>
      </c>
      <c r="O2084" s="204" t="s">
        <v>3263</v>
      </c>
      <c r="P2084" s="203" t="s">
        <v>3263</v>
      </c>
      <c r="Q2084" s="197"/>
      <c r="R2084" s="197" t="s">
        <v>3184</v>
      </c>
    </row>
    <row r="2085" spans="1:18" s="205" customFormat="1" ht="10.199999999999999">
      <c r="A2085" s="197" t="s">
        <v>3179</v>
      </c>
      <c r="B2085" s="197" t="s">
        <v>3210</v>
      </c>
      <c r="C2085" s="198">
        <v>2608661627</v>
      </c>
      <c r="D2085" s="199" t="s">
        <v>3264</v>
      </c>
      <c r="E2085" s="657"/>
      <c r="F2085" s="201">
        <f t="shared" si="33"/>
        <v>43.92</v>
      </c>
      <c r="G2085" s="201">
        <v>36.6</v>
      </c>
      <c r="H2085" s="199"/>
      <c r="I2085" s="197"/>
      <c r="J2085" s="197" t="s">
        <v>411</v>
      </c>
      <c r="K2085" s="202" t="s">
        <v>3265</v>
      </c>
      <c r="L2085" s="203">
        <v>190</v>
      </c>
      <c r="M2085" s="203">
        <v>100</v>
      </c>
      <c r="N2085" s="203">
        <v>25</v>
      </c>
      <c r="O2085" s="204" t="s">
        <v>3266</v>
      </c>
      <c r="P2085" s="203" t="s">
        <v>3266</v>
      </c>
      <c r="Q2085" s="197"/>
      <c r="R2085" s="197" t="s">
        <v>3184</v>
      </c>
    </row>
    <row r="2086" spans="1:18" s="205" customFormat="1" ht="10.199999999999999">
      <c r="A2086" s="197" t="s">
        <v>3179</v>
      </c>
      <c r="B2086" s="197" t="s">
        <v>3210</v>
      </c>
      <c r="C2086" s="198">
        <v>2608661628</v>
      </c>
      <c r="D2086" s="199" t="s">
        <v>3267</v>
      </c>
      <c r="E2086" s="657"/>
      <c r="F2086" s="201">
        <f t="shared" si="33"/>
        <v>43.92</v>
      </c>
      <c r="G2086" s="201">
        <v>36.6</v>
      </c>
      <c r="H2086" s="199"/>
      <c r="I2086" s="197"/>
      <c r="J2086" s="197" t="s">
        <v>411</v>
      </c>
      <c r="K2086" s="202" t="s">
        <v>3268</v>
      </c>
      <c r="L2086" s="203">
        <v>190</v>
      </c>
      <c r="M2086" s="203">
        <v>100</v>
      </c>
      <c r="N2086" s="203">
        <v>25</v>
      </c>
      <c r="O2086" s="204" t="s">
        <v>3266</v>
      </c>
      <c r="P2086" s="203" t="s">
        <v>3266</v>
      </c>
      <c r="Q2086" s="197"/>
      <c r="R2086" s="197" t="s">
        <v>3184</v>
      </c>
    </row>
    <row r="2087" spans="1:18" s="205" customFormat="1" ht="10.199999999999999">
      <c r="A2087" s="197" t="s">
        <v>3179</v>
      </c>
      <c r="B2087" s="197" t="s">
        <v>3210</v>
      </c>
      <c r="C2087" s="198">
        <v>2608661629</v>
      </c>
      <c r="D2087" s="199" t="s">
        <v>3269</v>
      </c>
      <c r="E2087" s="657"/>
      <c r="F2087" s="201">
        <f t="shared" si="33"/>
        <v>58.559999999999995</v>
      </c>
      <c r="G2087" s="201">
        <v>48.8</v>
      </c>
      <c r="H2087" s="199"/>
      <c r="I2087" s="197"/>
      <c r="J2087" s="203" t="s">
        <v>411</v>
      </c>
      <c r="K2087" s="202" t="s">
        <v>3270</v>
      </c>
      <c r="L2087" s="203">
        <v>185</v>
      </c>
      <c r="M2087" s="203">
        <v>100</v>
      </c>
      <c r="N2087" s="203">
        <v>25</v>
      </c>
      <c r="O2087" s="204" t="s">
        <v>3271</v>
      </c>
      <c r="P2087" s="203" t="s">
        <v>3271</v>
      </c>
      <c r="Q2087" s="197"/>
      <c r="R2087" s="197" t="s">
        <v>3184</v>
      </c>
    </row>
    <row r="2088" spans="1:18" s="205" customFormat="1" ht="10.199999999999999">
      <c r="A2088" s="197" t="s">
        <v>3179</v>
      </c>
      <c r="B2088" s="197" t="s">
        <v>3210</v>
      </c>
      <c r="C2088" s="198">
        <v>2608661630</v>
      </c>
      <c r="D2088" s="199" t="s">
        <v>3272</v>
      </c>
      <c r="E2088" s="657"/>
      <c r="F2088" s="201">
        <f t="shared" si="33"/>
        <v>74.831999999999994</v>
      </c>
      <c r="G2088" s="201">
        <v>62.36</v>
      </c>
      <c r="H2088" s="199"/>
      <c r="I2088" s="197"/>
      <c r="J2088" s="197" t="s">
        <v>411</v>
      </c>
      <c r="K2088" s="202" t="s">
        <v>3273</v>
      </c>
      <c r="L2088" s="203">
        <v>190</v>
      </c>
      <c r="M2088" s="203">
        <v>100</v>
      </c>
      <c r="N2088" s="203">
        <v>20</v>
      </c>
      <c r="O2088" s="204" t="s">
        <v>3263</v>
      </c>
      <c r="P2088" s="203" t="s">
        <v>3263</v>
      </c>
      <c r="Q2088" s="197"/>
      <c r="R2088" s="197" t="s">
        <v>3184</v>
      </c>
    </row>
    <row r="2089" spans="1:18" s="205" customFormat="1" ht="10.199999999999999">
      <c r="A2089" s="197" t="s">
        <v>3179</v>
      </c>
      <c r="B2089" s="197" t="s">
        <v>3210</v>
      </c>
      <c r="C2089" s="198">
        <v>2608661636</v>
      </c>
      <c r="D2089" s="199" t="s">
        <v>3274</v>
      </c>
      <c r="E2089" s="657"/>
      <c r="F2089" s="201">
        <f t="shared" si="33"/>
        <v>19.812000000000001</v>
      </c>
      <c r="G2089" s="201">
        <v>16.510000000000002</v>
      </c>
      <c r="H2089" s="199"/>
      <c r="I2089" s="197"/>
      <c r="J2089" s="203" t="s">
        <v>411</v>
      </c>
      <c r="K2089" s="202" t="s">
        <v>3275</v>
      </c>
      <c r="L2089" s="203">
        <v>180</v>
      </c>
      <c r="M2089" s="203">
        <v>100</v>
      </c>
      <c r="N2089" s="203">
        <v>20</v>
      </c>
      <c r="O2089" s="204" t="s">
        <v>3276</v>
      </c>
      <c r="P2089" s="203" t="s">
        <v>3276</v>
      </c>
      <c r="Q2089" s="197"/>
      <c r="R2089" s="197" t="s">
        <v>1159</v>
      </c>
    </row>
    <row r="2090" spans="1:18" s="205" customFormat="1" ht="10.199999999999999">
      <c r="A2090" s="197" t="s">
        <v>3179</v>
      </c>
      <c r="B2090" s="197" t="s">
        <v>3210</v>
      </c>
      <c r="C2090" s="198">
        <v>2608661637</v>
      </c>
      <c r="D2090" s="199" t="s">
        <v>3277</v>
      </c>
      <c r="E2090" s="657"/>
      <c r="F2090" s="201">
        <f t="shared" si="33"/>
        <v>14.304</v>
      </c>
      <c r="G2090" s="201">
        <v>11.92</v>
      </c>
      <c r="H2090" s="199"/>
      <c r="I2090" s="197"/>
      <c r="J2090" s="197" t="s">
        <v>411</v>
      </c>
      <c r="K2090" s="202" t="s">
        <v>3278</v>
      </c>
      <c r="L2090" s="203">
        <v>185</v>
      </c>
      <c r="M2090" s="203">
        <v>100</v>
      </c>
      <c r="N2090" s="203">
        <v>5</v>
      </c>
      <c r="O2090" s="204" t="s">
        <v>3279</v>
      </c>
      <c r="P2090" s="203" t="s">
        <v>3279</v>
      </c>
      <c r="Q2090" s="197"/>
      <c r="R2090" s="197" t="s">
        <v>1159</v>
      </c>
    </row>
    <row r="2091" spans="1:18" s="205" customFormat="1" ht="10.199999999999999">
      <c r="A2091" s="197" t="s">
        <v>3179</v>
      </c>
      <c r="B2091" s="197" t="s">
        <v>3210</v>
      </c>
      <c r="C2091" s="198">
        <v>2608661638</v>
      </c>
      <c r="D2091" s="199" t="s">
        <v>3280</v>
      </c>
      <c r="E2091" s="657"/>
      <c r="F2091" s="201">
        <f t="shared" si="33"/>
        <v>8.5920000000000005</v>
      </c>
      <c r="G2091" s="201">
        <v>7.16</v>
      </c>
      <c r="H2091" s="199"/>
      <c r="I2091" s="197"/>
      <c r="J2091" s="203" t="s">
        <v>411</v>
      </c>
      <c r="K2091" s="202" t="s">
        <v>3281</v>
      </c>
      <c r="L2091" s="203">
        <v>190</v>
      </c>
      <c r="M2091" s="203">
        <v>100</v>
      </c>
      <c r="N2091" s="203">
        <v>10</v>
      </c>
      <c r="O2091" s="204" t="s">
        <v>3282</v>
      </c>
      <c r="P2091" s="203" t="s">
        <v>3282</v>
      </c>
      <c r="Q2091" s="197"/>
      <c r="R2091" s="197" t="s">
        <v>1159</v>
      </c>
    </row>
    <row r="2092" spans="1:18" s="205" customFormat="1" ht="10.199999999999999">
      <c r="A2092" s="197" t="s">
        <v>3179</v>
      </c>
      <c r="B2092" s="197" t="s">
        <v>3210</v>
      </c>
      <c r="C2092" s="198">
        <v>2608661639</v>
      </c>
      <c r="D2092" s="199" t="s">
        <v>3283</v>
      </c>
      <c r="E2092" s="657"/>
      <c r="F2092" s="201">
        <f t="shared" si="33"/>
        <v>7.7159999999999993</v>
      </c>
      <c r="G2092" s="201">
        <v>6.43</v>
      </c>
      <c r="H2092" s="199"/>
      <c r="I2092" s="197"/>
      <c r="J2092" s="203" t="s">
        <v>411</v>
      </c>
      <c r="K2092" s="202" t="s">
        <v>3284</v>
      </c>
      <c r="L2092" s="203">
        <v>190</v>
      </c>
      <c r="M2092" s="203">
        <v>100</v>
      </c>
      <c r="N2092" s="203">
        <v>20</v>
      </c>
      <c r="O2092" s="204" t="s">
        <v>3285</v>
      </c>
      <c r="P2092" s="203" t="s">
        <v>3285</v>
      </c>
      <c r="Q2092" s="197"/>
      <c r="R2092" s="197" t="s">
        <v>1159</v>
      </c>
    </row>
    <row r="2093" spans="1:18" s="205" customFormat="1" ht="10.199999999999999">
      <c r="A2093" s="197" t="s">
        <v>3179</v>
      </c>
      <c r="B2093" s="197" t="s">
        <v>3210</v>
      </c>
      <c r="C2093" s="198">
        <v>2608661640</v>
      </c>
      <c r="D2093" s="199" t="s">
        <v>3286</v>
      </c>
      <c r="E2093" s="657"/>
      <c r="F2093" s="201">
        <f t="shared" si="33"/>
        <v>10.991999999999999</v>
      </c>
      <c r="G2093" s="201">
        <v>9.16</v>
      </c>
      <c r="H2093" s="199"/>
      <c r="I2093" s="197"/>
      <c r="J2093" s="197" t="s">
        <v>411</v>
      </c>
      <c r="K2093" s="202" t="s">
        <v>3287</v>
      </c>
      <c r="L2093" s="203">
        <v>190</v>
      </c>
      <c r="M2093" s="203">
        <v>100</v>
      </c>
      <c r="N2093" s="203">
        <v>20</v>
      </c>
      <c r="O2093" s="204" t="s">
        <v>3190</v>
      </c>
      <c r="P2093" s="203" t="s">
        <v>3190</v>
      </c>
      <c r="Q2093" s="197"/>
      <c r="R2093" s="197" t="s">
        <v>1159</v>
      </c>
    </row>
    <row r="2094" spans="1:18" s="205" customFormat="1" ht="10.199999999999999">
      <c r="A2094" s="197" t="s">
        <v>3179</v>
      </c>
      <c r="B2094" s="197" t="s">
        <v>3210</v>
      </c>
      <c r="C2094" s="198">
        <v>2608661641</v>
      </c>
      <c r="D2094" s="199" t="s">
        <v>3288</v>
      </c>
      <c r="E2094" s="657"/>
      <c r="F2094" s="201">
        <f t="shared" si="33"/>
        <v>10.991999999999999</v>
      </c>
      <c r="G2094" s="201">
        <v>9.16</v>
      </c>
      <c r="H2094" s="199"/>
      <c r="I2094" s="197"/>
      <c r="J2094" s="197" t="s">
        <v>411</v>
      </c>
      <c r="K2094" s="202" t="s">
        <v>3289</v>
      </c>
      <c r="L2094" s="203">
        <v>190</v>
      </c>
      <c r="M2094" s="203">
        <v>100</v>
      </c>
      <c r="N2094" s="203">
        <v>20</v>
      </c>
      <c r="O2094" s="204" t="s">
        <v>3290</v>
      </c>
      <c r="P2094" s="203" t="s">
        <v>3290</v>
      </c>
      <c r="Q2094" s="197"/>
      <c r="R2094" s="197" t="s">
        <v>1159</v>
      </c>
    </row>
    <row r="2095" spans="1:18" s="205" customFormat="1" ht="10.199999999999999">
      <c r="A2095" s="197" t="s">
        <v>3179</v>
      </c>
      <c r="B2095" s="197" t="s">
        <v>3210</v>
      </c>
      <c r="C2095" s="198">
        <v>2608661642</v>
      </c>
      <c r="D2095" s="199" t="s">
        <v>3291</v>
      </c>
      <c r="E2095" s="657"/>
      <c r="F2095" s="201">
        <f t="shared" si="33"/>
        <v>28.439999999999998</v>
      </c>
      <c r="G2095" s="201">
        <v>23.7</v>
      </c>
      <c r="H2095" s="199"/>
      <c r="I2095" s="197"/>
      <c r="J2095" s="203" t="s">
        <v>411</v>
      </c>
      <c r="K2095" s="202" t="s">
        <v>3292</v>
      </c>
      <c r="L2095" s="203">
        <v>185</v>
      </c>
      <c r="M2095" s="203">
        <v>100</v>
      </c>
      <c r="N2095" s="203">
        <v>30</v>
      </c>
      <c r="O2095" s="204" t="s">
        <v>3253</v>
      </c>
      <c r="P2095" s="203" t="s">
        <v>3253</v>
      </c>
      <c r="Q2095" s="197"/>
      <c r="R2095" s="197" t="s">
        <v>1159</v>
      </c>
    </row>
    <row r="2096" spans="1:18" s="205" customFormat="1" ht="10.199999999999999">
      <c r="A2096" s="197" t="s">
        <v>3179</v>
      </c>
      <c r="B2096" s="197" t="s">
        <v>3210</v>
      </c>
      <c r="C2096" s="198">
        <v>2608661643</v>
      </c>
      <c r="D2096" s="199" t="s">
        <v>3293</v>
      </c>
      <c r="E2096" s="657"/>
      <c r="F2096" s="201">
        <f t="shared" si="33"/>
        <v>14.652000000000001</v>
      </c>
      <c r="G2096" s="201">
        <v>12.21</v>
      </c>
      <c r="H2096" s="199"/>
      <c r="I2096" s="197"/>
      <c r="J2096" s="203" t="s">
        <v>411</v>
      </c>
      <c r="K2096" s="202" t="s">
        <v>3294</v>
      </c>
      <c r="L2096" s="203">
        <v>185</v>
      </c>
      <c r="M2096" s="203">
        <v>100</v>
      </c>
      <c r="N2096" s="203">
        <v>5</v>
      </c>
      <c r="O2096" s="204" t="s">
        <v>3295</v>
      </c>
      <c r="P2096" s="203" t="s">
        <v>3295</v>
      </c>
      <c r="Q2096" s="197"/>
      <c r="R2096" s="197" t="s">
        <v>1159</v>
      </c>
    </row>
    <row r="2097" spans="1:18" s="205" customFormat="1" ht="10.199999999999999">
      <c r="A2097" s="197" t="s">
        <v>3179</v>
      </c>
      <c r="B2097" s="197" t="s">
        <v>3210</v>
      </c>
      <c r="C2097" s="198">
        <v>2608661644</v>
      </c>
      <c r="D2097" s="199" t="s">
        <v>3296</v>
      </c>
      <c r="E2097" s="657"/>
      <c r="F2097" s="201">
        <f t="shared" si="33"/>
        <v>14.652000000000001</v>
      </c>
      <c r="G2097" s="201">
        <v>12.21</v>
      </c>
      <c r="H2097" s="199"/>
      <c r="I2097" s="197"/>
      <c r="J2097" s="203" t="s">
        <v>411</v>
      </c>
      <c r="K2097" s="202" t="s">
        <v>3297</v>
      </c>
      <c r="L2097" s="203">
        <v>185</v>
      </c>
      <c r="M2097" s="203">
        <v>100</v>
      </c>
      <c r="N2097" s="203">
        <v>15</v>
      </c>
      <c r="O2097" s="204" t="s">
        <v>3298</v>
      </c>
      <c r="P2097" s="203" t="s">
        <v>3298</v>
      </c>
      <c r="Q2097" s="197"/>
      <c r="R2097" s="197" t="s">
        <v>1159</v>
      </c>
    </row>
    <row r="2098" spans="1:18" s="205" customFormat="1" ht="10.199999999999999">
      <c r="A2098" s="197" t="s">
        <v>3179</v>
      </c>
      <c r="B2098" s="197" t="s">
        <v>3210</v>
      </c>
      <c r="C2098" s="198">
        <v>2608661645</v>
      </c>
      <c r="D2098" s="199" t="s">
        <v>3299</v>
      </c>
      <c r="E2098" s="657"/>
      <c r="F2098" s="201">
        <f t="shared" si="33"/>
        <v>12.815999999999999</v>
      </c>
      <c r="G2098" s="201">
        <v>10.68</v>
      </c>
      <c r="H2098" s="199"/>
      <c r="I2098" s="197"/>
      <c r="J2098" s="203" t="s">
        <v>411</v>
      </c>
      <c r="K2098" s="202" t="s">
        <v>3300</v>
      </c>
      <c r="L2098" s="203">
        <v>190</v>
      </c>
      <c r="M2098" s="203">
        <v>100</v>
      </c>
      <c r="N2098" s="203">
        <v>20</v>
      </c>
      <c r="O2098" s="204" t="s">
        <v>3301</v>
      </c>
      <c r="P2098" s="203" t="s">
        <v>3301</v>
      </c>
      <c r="Q2098" s="197"/>
      <c r="R2098" s="197" t="s">
        <v>1159</v>
      </c>
    </row>
    <row r="2099" spans="1:18" s="205" customFormat="1" ht="10.199999999999999">
      <c r="A2099" s="197" t="s">
        <v>3179</v>
      </c>
      <c r="B2099" s="197" t="s">
        <v>3210</v>
      </c>
      <c r="C2099" s="198">
        <v>2608661646</v>
      </c>
      <c r="D2099" s="199" t="s">
        <v>3302</v>
      </c>
      <c r="E2099" s="657"/>
      <c r="F2099" s="201">
        <f t="shared" si="33"/>
        <v>10.991999999999999</v>
      </c>
      <c r="G2099" s="201">
        <v>9.16</v>
      </c>
      <c r="H2099" s="199"/>
      <c r="I2099" s="197"/>
      <c r="J2099" s="197" t="s">
        <v>411</v>
      </c>
      <c r="K2099" s="202" t="s">
        <v>3303</v>
      </c>
      <c r="L2099" s="203">
        <v>190</v>
      </c>
      <c r="M2099" s="203">
        <v>100</v>
      </c>
      <c r="N2099" s="203">
        <v>20</v>
      </c>
      <c r="O2099" s="204" t="s">
        <v>3183</v>
      </c>
      <c r="P2099" s="203" t="s">
        <v>3183</v>
      </c>
      <c r="Q2099" s="197"/>
      <c r="R2099" s="197" t="s">
        <v>1159</v>
      </c>
    </row>
    <row r="2100" spans="1:18" s="205" customFormat="1" ht="10.199999999999999">
      <c r="A2100" s="197" t="s">
        <v>3179</v>
      </c>
      <c r="B2100" s="197" t="s">
        <v>3210</v>
      </c>
      <c r="C2100" s="198">
        <v>2608661647</v>
      </c>
      <c r="D2100" s="199" t="s">
        <v>3304</v>
      </c>
      <c r="E2100" s="657"/>
      <c r="F2100" s="201">
        <f t="shared" si="33"/>
        <v>8.5920000000000005</v>
      </c>
      <c r="G2100" s="201">
        <v>7.16</v>
      </c>
      <c r="H2100" s="199"/>
      <c r="I2100" s="197"/>
      <c r="J2100" s="203" t="s">
        <v>411</v>
      </c>
      <c r="K2100" s="202" t="s">
        <v>3305</v>
      </c>
      <c r="L2100" s="203">
        <v>185</v>
      </c>
      <c r="M2100" s="203">
        <v>100</v>
      </c>
      <c r="N2100" s="203">
        <v>20</v>
      </c>
      <c r="O2100" s="204" t="s">
        <v>3190</v>
      </c>
      <c r="P2100" s="203" t="s">
        <v>3190</v>
      </c>
      <c r="Q2100" s="197"/>
      <c r="R2100" s="197" t="s">
        <v>1159</v>
      </c>
    </row>
    <row r="2101" spans="1:18" s="205" customFormat="1" ht="10.199999999999999">
      <c r="A2101" s="197" t="s">
        <v>3179</v>
      </c>
      <c r="B2101" s="197" t="s">
        <v>3210</v>
      </c>
      <c r="C2101" s="198">
        <v>2608661648</v>
      </c>
      <c r="D2101" s="199" t="s">
        <v>3306</v>
      </c>
      <c r="E2101" s="657"/>
      <c r="F2101" s="201">
        <f t="shared" si="33"/>
        <v>22.416</v>
      </c>
      <c r="G2101" s="201">
        <v>18.68</v>
      </c>
      <c r="H2101" s="199"/>
      <c r="I2101" s="197"/>
      <c r="J2101" s="203" t="s">
        <v>411</v>
      </c>
      <c r="K2101" s="202" t="s">
        <v>3307</v>
      </c>
      <c r="L2101" s="203">
        <v>185</v>
      </c>
      <c r="M2101" s="203">
        <v>100</v>
      </c>
      <c r="N2101" s="203">
        <v>20</v>
      </c>
      <c r="O2101" s="204" t="s">
        <v>3308</v>
      </c>
      <c r="P2101" s="203" t="s">
        <v>3308</v>
      </c>
      <c r="Q2101" s="197"/>
      <c r="R2101" s="197" t="s">
        <v>1159</v>
      </c>
    </row>
    <row r="2102" spans="1:18" s="205" customFormat="1" ht="10.199999999999999">
      <c r="A2102" s="197" t="s">
        <v>3179</v>
      </c>
      <c r="B2102" s="197" t="s">
        <v>3210</v>
      </c>
      <c r="C2102" s="198">
        <v>2608661633</v>
      </c>
      <c r="D2102" s="206" t="s">
        <v>3309</v>
      </c>
      <c r="E2102" s="657"/>
      <c r="F2102" s="201">
        <f t="shared" si="33"/>
        <v>26.616</v>
      </c>
      <c r="G2102" s="201">
        <v>22.18</v>
      </c>
      <c r="H2102" s="199"/>
      <c r="I2102" s="197"/>
      <c r="J2102" s="109" t="s">
        <v>411</v>
      </c>
      <c r="K2102" s="202" t="s">
        <v>3310</v>
      </c>
      <c r="L2102" s="203">
        <v>185</v>
      </c>
      <c r="M2102" s="203">
        <v>100</v>
      </c>
      <c r="N2102" s="203">
        <v>7</v>
      </c>
      <c r="O2102" s="204" t="s">
        <v>3311</v>
      </c>
      <c r="P2102" s="203" t="s">
        <v>3311</v>
      </c>
      <c r="Q2102" s="197"/>
      <c r="R2102" s="197"/>
    </row>
    <row r="2103" spans="1:18" s="205" customFormat="1" ht="10.199999999999999">
      <c r="A2103" s="197" t="s">
        <v>3179</v>
      </c>
      <c r="B2103" s="197" t="s">
        <v>3210</v>
      </c>
      <c r="C2103" s="198">
        <v>2608661688</v>
      </c>
      <c r="D2103" s="206" t="s">
        <v>3312</v>
      </c>
      <c r="E2103" s="657"/>
      <c r="F2103" s="201">
        <f t="shared" si="33"/>
        <v>18.18</v>
      </c>
      <c r="G2103" s="201">
        <v>15.15</v>
      </c>
      <c r="H2103" s="199"/>
      <c r="I2103" s="197"/>
      <c r="J2103" s="109" t="s">
        <v>411</v>
      </c>
      <c r="K2103" s="202" t="s">
        <v>3313</v>
      </c>
      <c r="L2103" s="203">
        <v>190</v>
      </c>
      <c r="M2103" s="203">
        <v>97</v>
      </c>
      <c r="N2103" s="203">
        <v>15</v>
      </c>
      <c r="O2103" s="204" t="s">
        <v>3314</v>
      </c>
      <c r="P2103" s="203" t="s">
        <v>3314</v>
      </c>
      <c r="Q2103" s="197"/>
      <c r="R2103" s="197"/>
    </row>
    <row r="2104" spans="1:18" s="205" customFormat="1" ht="10.199999999999999">
      <c r="A2104" s="197" t="s">
        <v>3179</v>
      </c>
      <c r="B2104" s="197" t="s">
        <v>3210</v>
      </c>
      <c r="C2104" s="198">
        <v>2608661689</v>
      </c>
      <c r="D2104" s="206" t="s">
        <v>3315</v>
      </c>
      <c r="E2104" s="657"/>
      <c r="F2104" s="201">
        <f t="shared" si="33"/>
        <v>49.199999999999996</v>
      </c>
      <c r="G2104" s="201">
        <v>41</v>
      </c>
      <c r="H2104" s="199"/>
      <c r="I2104" s="197"/>
      <c r="J2104" s="109" t="s">
        <v>411</v>
      </c>
      <c r="K2104" s="202" t="s">
        <v>3316</v>
      </c>
      <c r="L2104" s="203">
        <v>185</v>
      </c>
      <c r="M2104" s="203">
        <v>95</v>
      </c>
      <c r="N2104" s="203">
        <v>7</v>
      </c>
      <c r="O2104" s="204" t="s">
        <v>3317</v>
      </c>
      <c r="P2104" s="203" t="s">
        <v>3317</v>
      </c>
      <c r="Q2104" s="197"/>
      <c r="R2104" s="197" t="s">
        <v>3184</v>
      </c>
    </row>
    <row r="2105" spans="1:18" s="205" customFormat="1" ht="10.199999999999999">
      <c r="A2105" s="197" t="s">
        <v>3179</v>
      </c>
      <c r="B2105" s="197" t="s">
        <v>3210</v>
      </c>
      <c r="C2105" s="198">
        <v>2608661691</v>
      </c>
      <c r="D2105" s="206" t="s">
        <v>3318</v>
      </c>
      <c r="E2105" s="657"/>
      <c r="F2105" s="201">
        <f t="shared" si="33"/>
        <v>17.315999999999999</v>
      </c>
      <c r="G2105" s="201">
        <v>14.43</v>
      </c>
      <c r="H2105" s="199"/>
      <c r="I2105" s="197"/>
      <c r="J2105" s="109" t="s">
        <v>411</v>
      </c>
      <c r="K2105" s="202" t="s">
        <v>3319</v>
      </c>
      <c r="L2105" s="203">
        <v>190</v>
      </c>
      <c r="M2105" s="203">
        <v>100</v>
      </c>
      <c r="N2105" s="203">
        <v>20</v>
      </c>
      <c r="O2105" s="204" t="s">
        <v>3320</v>
      </c>
      <c r="P2105" s="203" t="s">
        <v>3320</v>
      </c>
      <c r="Q2105" s="197"/>
      <c r="R2105" s="197"/>
    </row>
    <row r="2106" spans="1:18" s="205" customFormat="1" ht="10.199999999999999">
      <c r="A2106" s="197" t="s">
        <v>3179</v>
      </c>
      <c r="B2106" s="197" t="s">
        <v>3210</v>
      </c>
      <c r="C2106" s="198">
        <v>2608661692</v>
      </c>
      <c r="D2106" s="206" t="s">
        <v>3321</v>
      </c>
      <c r="E2106" s="657"/>
      <c r="F2106" s="201">
        <f t="shared" si="33"/>
        <v>24.336000000000002</v>
      </c>
      <c r="G2106" s="201">
        <v>20.28</v>
      </c>
      <c r="H2106" s="199"/>
      <c r="I2106" s="197"/>
      <c r="J2106" s="109" t="s">
        <v>411</v>
      </c>
      <c r="K2106" s="202" t="s">
        <v>3322</v>
      </c>
      <c r="L2106" s="203">
        <v>190</v>
      </c>
      <c r="M2106" s="203">
        <v>100</v>
      </c>
      <c r="N2106" s="203">
        <v>18</v>
      </c>
      <c r="O2106" s="204" t="s">
        <v>3323</v>
      </c>
      <c r="P2106" s="203" t="s">
        <v>3323</v>
      </c>
      <c r="Q2106" s="197"/>
      <c r="R2106" s="197"/>
    </row>
    <row r="2107" spans="1:18" s="205" customFormat="1" ht="10.199999999999999">
      <c r="A2107" s="197" t="s">
        <v>3179</v>
      </c>
      <c r="B2107" s="197" t="s">
        <v>3210</v>
      </c>
      <c r="C2107" s="198">
        <v>2608661693</v>
      </c>
      <c r="D2107" s="206" t="s">
        <v>3324</v>
      </c>
      <c r="E2107" s="657"/>
      <c r="F2107" s="201">
        <f t="shared" si="33"/>
        <v>31.895999999999997</v>
      </c>
      <c r="G2107" s="201">
        <v>26.58</v>
      </c>
      <c r="H2107" s="199"/>
      <c r="I2107" s="197"/>
      <c r="J2107" s="109" t="s">
        <v>411</v>
      </c>
      <c r="K2107" s="202" t="s">
        <v>3325</v>
      </c>
      <c r="L2107" s="203">
        <v>190</v>
      </c>
      <c r="M2107" s="203">
        <v>100</v>
      </c>
      <c r="N2107" s="203">
        <v>15</v>
      </c>
      <c r="O2107" s="204" t="s">
        <v>3317</v>
      </c>
      <c r="P2107" s="203" t="s">
        <v>3317</v>
      </c>
      <c r="Q2107" s="197"/>
      <c r="R2107" s="197" t="s">
        <v>3184</v>
      </c>
    </row>
    <row r="2108" spans="1:18" s="205" customFormat="1" ht="10.199999999999999">
      <c r="A2108" s="197" t="s">
        <v>3179</v>
      </c>
      <c r="B2108" s="197" t="s">
        <v>3210</v>
      </c>
      <c r="C2108" s="198">
        <v>2608661694</v>
      </c>
      <c r="D2108" s="206" t="s">
        <v>3326</v>
      </c>
      <c r="E2108" s="657"/>
      <c r="F2108" s="201">
        <f t="shared" si="33"/>
        <v>47.951999999999998</v>
      </c>
      <c r="G2108" s="201">
        <v>39.96</v>
      </c>
      <c r="H2108" s="199"/>
      <c r="I2108" s="197"/>
      <c r="J2108" s="109" t="s">
        <v>411</v>
      </c>
      <c r="K2108" s="202" t="s">
        <v>3327</v>
      </c>
      <c r="L2108" s="203">
        <v>285</v>
      </c>
      <c r="M2108" s="203">
        <v>225</v>
      </c>
      <c r="N2108" s="203">
        <v>20</v>
      </c>
      <c r="O2108" s="204" t="s">
        <v>3328</v>
      </c>
      <c r="P2108" s="203" t="s">
        <v>3328</v>
      </c>
      <c r="Q2108" s="197"/>
      <c r="R2108" s="207"/>
    </row>
    <row r="2109" spans="1:18" s="205" customFormat="1" ht="10.199999999999999">
      <c r="A2109" s="197" t="s">
        <v>3179</v>
      </c>
      <c r="B2109" s="197" t="s">
        <v>3210</v>
      </c>
      <c r="C2109" s="198">
        <v>2608661695</v>
      </c>
      <c r="D2109" s="206" t="s">
        <v>3329</v>
      </c>
      <c r="E2109" s="657"/>
      <c r="F2109" s="201">
        <f t="shared" si="33"/>
        <v>63.48</v>
      </c>
      <c r="G2109" s="201">
        <v>52.9</v>
      </c>
      <c r="H2109" s="199"/>
      <c r="I2109" s="197"/>
      <c r="J2109" s="109" t="s">
        <v>411</v>
      </c>
      <c r="K2109" s="202" t="s">
        <v>3330</v>
      </c>
      <c r="L2109" s="203">
        <v>285</v>
      </c>
      <c r="M2109" s="203">
        <v>225</v>
      </c>
      <c r="N2109" s="203">
        <v>20</v>
      </c>
      <c r="O2109" s="204" t="s">
        <v>1511</v>
      </c>
      <c r="P2109" s="203" t="s">
        <v>1511</v>
      </c>
      <c r="Q2109" s="197"/>
      <c r="R2109" s="207"/>
    </row>
    <row r="2110" spans="1:18" s="205" customFormat="1" ht="10.199999999999999">
      <c r="A2110" s="197" t="s">
        <v>3179</v>
      </c>
      <c r="B2110" s="197" t="s">
        <v>3210</v>
      </c>
      <c r="C2110" s="198">
        <v>2608661696</v>
      </c>
      <c r="D2110" s="206" t="s">
        <v>3331</v>
      </c>
      <c r="E2110" s="657"/>
      <c r="F2110" s="201">
        <f t="shared" si="33"/>
        <v>47.951999999999998</v>
      </c>
      <c r="G2110" s="201">
        <v>39.96</v>
      </c>
      <c r="H2110" s="199"/>
      <c r="I2110" s="197"/>
      <c r="J2110" s="109" t="s">
        <v>411</v>
      </c>
      <c r="K2110" s="202" t="s">
        <v>3332</v>
      </c>
      <c r="L2110" s="203">
        <v>285</v>
      </c>
      <c r="M2110" s="203">
        <v>225</v>
      </c>
      <c r="N2110" s="203">
        <v>15</v>
      </c>
      <c r="O2110" s="204" t="s">
        <v>3333</v>
      </c>
      <c r="P2110" s="203" t="s">
        <v>3333</v>
      </c>
      <c r="Q2110" s="197"/>
      <c r="R2110" s="207"/>
    </row>
    <row r="2111" spans="1:18" s="205" customFormat="1" ht="10.199999999999999">
      <c r="A2111" s="197" t="s">
        <v>3179</v>
      </c>
      <c r="B2111" s="197" t="s">
        <v>3210</v>
      </c>
      <c r="C2111" s="198">
        <v>2608661757</v>
      </c>
      <c r="D2111" s="206" t="s">
        <v>3334</v>
      </c>
      <c r="E2111" s="657"/>
      <c r="F2111" s="201">
        <f t="shared" si="33"/>
        <v>43.043999999999997</v>
      </c>
      <c r="G2111" s="201">
        <v>35.869999999999997</v>
      </c>
      <c r="H2111" s="199"/>
      <c r="I2111" s="197"/>
      <c r="J2111" s="109" t="s">
        <v>411</v>
      </c>
      <c r="K2111" s="202" t="s">
        <v>3335</v>
      </c>
      <c r="L2111" s="203">
        <v>186</v>
      </c>
      <c r="M2111" s="203">
        <v>96</v>
      </c>
      <c r="N2111" s="203">
        <v>16</v>
      </c>
      <c r="O2111" s="204">
        <v>68</v>
      </c>
      <c r="P2111" s="203">
        <v>68</v>
      </c>
      <c r="Q2111" s="197"/>
      <c r="R2111" s="197"/>
    </row>
    <row r="2112" spans="1:18" s="205" customFormat="1" ht="10.199999999999999">
      <c r="A2112" s="197" t="s">
        <v>3179</v>
      </c>
      <c r="B2112" s="197" t="s">
        <v>3210</v>
      </c>
      <c r="C2112" s="198">
        <v>2608661758</v>
      </c>
      <c r="D2112" s="206" t="s">
        <v>3336</v>
      </c>
      <c r="E2112" s="657"/>
      <c r="F2112" s="201">
        <f t="shared" si="33"/>
        <v>26.916</v>
      </c>
      <c r="G2112" s="201">
        <v>22.43</v>
      </c>
      <c r="H2112" s="199"/>
      <c r="I2112" s="197"/>
      <c r="J2112" s="109" t="s">
        <v>411</v>
      </c>
      <c r="K2112" s="202" t="s">
        <v>3337</v>
      </c>
      <c r="L2112" s="203">
        <v>186</v>
      </c>
      <c r="M2112" s="203">
        <v>96</v>
      </c>
      <c r="N2112" s="203">
        <v>11</v>
      </c>
      <c r="O2112" s="204">
        <v>41</v>
      </c>
      <c r="P2112" s="203">
        <v>41</v>
      </c>
      <c r="Q2112" s="197"/>
      <c r="R2112" s="197"/>
    </row>
    <row r="2113" spans="1:20" s="205" customFormat="1" ht="10.199999999999999">
      <c r="A2113" s="197" t="s">
        <v>3179</v>
      </c>
      <c r="B2113" s="197" t="s">
        <v>3210</v>
      </c>
      <c r="C2113" s="198">
        <v>2608661759</v>
      </c>
      <c r="D2113" s="206" t="s">
        <v>3336</v>
      </c>
      <c r="E2113" s="657"/>
      <c r="F2113" s="201">
        <f t="shared" si="33"/>
        <v>23.687999999999999</v>
      </c>
      <c r="G2113" s="201">
        <v>19.739999999999998</v>
      </c>
      <c r="H2113" s="199"/>
      <c r="I2113" s="197"/>
      <c r="J2113" s="109" t="s">
        <v>411</v>
      </c>
      <c r="K2113" s="202" t="s">
        <v>3338</v>
      </c>
      <c r="L2113" s="203">
        <v>186</v>
      </c>
      <c r="M2113" s="203">
        <v>96</v>
      </c>
      <c r="N2113" s="203">
        <v>11</v>
      </c>
      <c r="O2113" s="204">
        <v>35</v>
      </c>
      <c r="P2113" s="203">
        <v>35</v>
      </c>
      <c r="Q2113" s="197"/>
      <c r="R2113" s="197"/>
    </row>
    <row r="2114" spans="1:20" s="205" customFormat="1" ht="10.199999999999999">
      <c r="A2114" s="197" t="s">
        <v>3179</v>
      </c>
      <c r="B2114" s="197" t="s">
        <v>3210</v>
      </c>
      <c r="C2114" s="198">
        <v>2608661760</v>
      </c>
      <c r="D2114" s="206" t="s">
        <v>3339</v>
      </c>
      <c r="E2114" s="657"/>
      <c r="F2114" s="201">
        <f t="shared" si="33"/>
        <v>23.687999999999999</v>
      </c>
      <c r="G2114" s="201">
        <v>19.739999999999998</v>
      </c>
      <c r="H2114" s="199"/>
      <c r="I2114" s="197"/>
      <c r="J2114" s="109" t="s">
        <v>411</v>
      </c>
      <c r="K2114" s="202" t="s">
        <v>3340</v>
      </c>
      <c r="L2114" s="203">
        <v>186</v>
      </c>
      <c r="M2114" s="203">
        <v>110</v>
      </c>
      <c r="N2114" s="203">
        <v>11</v>
      </c>
      <c r="O2114" s="204">
        <v>53</v>
      </c>
      <c r="P2114" s="203">
        <v>53</v>
      </c>
      <c r="Q2114" s="197"/>
      <c r="R2114" s="197"/>
    </row>
    <row r="2115" spans="1:20" s="205" customFormat="1" ht="10.199999999999999">
      <c r="A2115" s="197" t="s">
        <v>3179</v>
      </c>
      <c r="B2115" s="197" t="s">
        <v>3210</v>
      </c>
      <c r="C2115" s="198">
        <v>2608661761</v>
      </c>
      <c r="D2115" s="206" t="s">
        <v>3339</v>
      </c>
      <c r="E2115" s="657"/>
      <c r="F2115" s="201">
        <f t="shared" si="33"/>
        <v>20.447999999999997</v>
      </c>
      <c r="G2115" s="201">
        <v>17.04</v>
      </c>
      <c r="H2115" s="199"/>
      <c r="I2115" s="197"/>
      <c r="J2115" s="109" t="s">
        <v>411</v>
      </c>
      <c r="K2115" s="202" t="s">
        <v>3341</v>
      </c>
      <c r="L2115" s="203">
        <v>186</v>
      </c>
      <c r="M2115" s="203">
        <v>96</v>
      </c>
      <c r="N2115" s="203">
        <v>11</v>
      </c>
      <c r="O2115" s="204">
        <v>37</v>
      </c>
      <c r="P2115" s="203">
        <v>37</v>
      </c>
      <c r="Q2115" s="197"/>
      <c r="R2115" s="197"/>
    </row>
    <row r="2116" spans="1:20" s="205" customFormat="1" ht="10.199999999999999">
      <c r="A2116" s="197" t="s">
        <v>3179</v>
      </c>
      <c r="B2116" s="197" t="s">
        <v>3210</v>
      </c>
      <c r="C2116" s="198">
        <v>2608661781</v>
      </c>
      <c r="D2116" s="206" t="s">
        <v>3342</v>
      </c>
      <c r="E2116" s="657"/>
      <c r="F2116" s="201">
        <f t="shared" si="33"/>
        <v>19.739999999999998</v>
      </c>
      <c r="G2116" s="201">
        <v>16.45</v>
      </c>
      <c r="H2116" s="199"/>
      <c r="I2116" s="197"/>
      <c r="J2116" s="109" t="s">
        <v>411</v>
      </c>
      <c r="K2116" s="202" t="s">
        <v>3343</v>
      </c>
      <c r="L2116" s="203">
        <v>186</v>
      </c>
      <c r="M2116" s="203">
        <v>96</v>
      </c>
      <c r="N2116" s="203">
        <v>21</v>
      </c>
      <c r="O2116" s="204">
        <v>43</v>
      </c>
      <c r="P2116" s="203">
        <v>43</v>
      </c>
      <c r="Q2116" s="197"/>
      <c r="R2116" s="197" t="s">
        <v>3184</v>
      </c>
    </row>
    <row r="2117" spans="1:20" s="205" customFormat="1" ht="10.199999999999999">
      <c r="A2117" s="197" t="s">
        <v>3179</v>
      </c>
      <c r="B2117" s="197" t="s">
        <v>3210</v>
      </c>
      <c r="C2117" s="198">
        <v>2608000468</v>
      </c>
      <c r="D2117" s="206" t="s">
        <v>3344</v>
      </c>
      <c r="E2117" s="657"/>
      <c r="F2117" s="201">
        <f t="shared" si="33"/>
        <v>9.42</v>
      </c>
      <c r="G2117" s="201">
        <v>7.85</v>
      </c>
      <c r="H2117" s="199"/>
      <c r="I2117" s="197"/>
      <c r="J2117" s="109" t="s">
        <v>411</v>
      </c>
      <c r="K2117" s="202" t="s">
        <v>3345</v>
      </c>
      <c r="L2117" s="203">
        <v>83</v>
      </c>
      <c r="M2117" s="203">
        <v>96</v>
      </c>
      <c r="N2117" s="203" t="s">
        <v>3346</v>
      </c>
      <c r="O2117" s="204">
        <v>17</v>
      </c>
      <c r="P2117" s="203">
        <v>17</v>
      </c>
      <c r="Q2117" s="197"/>
      <c r="R2117" s="197"/>
    </row>
    <row r="2118" spans="1:20" s="205" customFormat="1" ht="10.199999999999999">
      <c r="A2118" s="197" t="s">
        <v>3179</v>
      </c>
      <c r="B2118" s="197" t="s">
        <v>3210</v>
      </c>
      <c r="C2118" s="198">
        <v>2608190054</v>
      </c>
      <c r="D2118" s="206" t="s">
        <v>3347</v>
      </c>
      <c r="E2118" s="657"/>
      <c r="F2118" s="201">
        <f t="shared" si="33"/>
        <v>16.559999999999999</v>
      </c>
      <c r="G2118" s="201">
        <v>13.8</v>
      </c>
      <c r="H2118" s="199"/>
      <c r="I2118" s="197"/>
      <c r="J2118" s="109" t="s">
        <v>402</v>
      </c>
      <c r="K2118" s="202" t="s">
        <v>3348</v>
      </c>
      <c r="L2118" s="203">
        <v>430</v>
      </c>
      <c r="M2118" s="203">
        <v>100</v>
      </c>
      <c r="N2118" s="203">
        <v>35</v>
      </c>
      <c r="O2118" s="204">
        <v>6.5000000000000002E-2</v>
      </c>
      <c r="P2118" s="203">
        <v>6.5000000000000002E-2</v>
      </c>
      <c r="Q2118" s="197"/>
      <c r="R2118" s="197"/>
    </row>
    <row r="2119" spans="1:20" s="205" customFormat="1">
      <c r="A2119" s="199" t="s">
        <v>3179</v>
      </c>
      <c r="B2119" s="199" t="s">
        <v>3210</v>
      </c>
      <c r="C2119" s="624">
        <v>2608000493</v>
      </c>
      <c r="D2119" s="625" t="s">
        <v>12653</v>
      </c>
      <c r="E2119" s="657"/>
      <c r="F2119" s="201">
        <f t="shared" si="33"/>
        <v>10.607999999999999</v>
      </c>
      <c r="G2119" s="201">
        <v>8.84</v>
      </c>
      <c r="H2119" s="199"/>
      <c r="I2119" s="199"/>
      <c r="J2119" s="626" t="s">
        <v>421</v>
      </c>
      <c r="K2119" s="202">
        <v>3165140632256</v>
      </c>
      <c r="L2119" s="203">
        <v>187</v>
      </c>
      <c r="M2119" s="203">
        <v>113</v>
      </c>
      <c r="N2119" s="203">
        <v>20</v>
      </c>
      <c r="O2119" s="204">
        <v>6.3E-2</v>
      </c>
      <c r="P2119" s="203">
        <v>6.3E-2</v>
      </c>
      <c r="Q2119" s="627"/>
      <c r="R2119" s="197" t="s">
        <v>3184</v>
      </c>
      <c r="S2119" s="218"/>
      <c r="T2119" s="218"/>
    </row>
    <row r="2120" spans="1:20" s="205" customFormat="1">
      <c r="A2120" s="199" t="s">
        <v>3179</v>
      </c>
      <c r="B2120" s="199" t="s">
        <v>3210</v>
      </c>
      <c r="C2120" s="624">
        <v>2608661868</v>
      </c>
      <c r="D2120" s="625" t="s">
        <v>12874</v>
      </c>
      <c r="E2120" s="657"/>
      <c r="F2120" s="201">
        <f t="shared" si="33"/>
        <v>24.684000000000001</v>
      </c>
      <c r="G2120" s="201">
        <v>20.57</v>
      </c>
      <c r="H2120" s="199"/>
      <c r="I2120" s="199"/>
      <c r="J2120" s="626" t="s">
        <v>411</v>
      </c>
      <c r="K2120" s="202" t="s">
        <v>12875</v>
      </c>
      <c r="L2120" s="203">
        <v>186</v>
      </c>
      <c r="M2120" s="203">
        <v>96</v>
      </c>
      <c r="N2120" s="203">
        <v>17</v>
      </c>
      <c r="O2120" s="204">
        <v>0.05</v>
      </c>
      <c r="P2120" s="203">
        <v>0.05</v>
      </c>
      <c r="Q2120" s="627"/>
      <c r="R2120" s="197" t="s">
        <v>3184</v>
      </c>
      <c r="S2120" s="218"/>
      <c r="T2120" s="218"/>
    </row>
    <row r="2121" spans="1:20" s="205" customFormat="1">
      <c r="A2121" s="199" t="s">
        <v>3179</v>
      </c>
      <c r="B2121" s="199" t="s">
        <v>3210</v>
      </c>
      <c r="C2121" s="624">
        <v>2608661869</v>
      </c>
      <c r="D2121" s="625" t="s">
        <v>12876</v>
      </c>
      <c r="E2121" s="657"/>
      <c r="F2121" s="201">
        <f t="shared" ref="F2121:F2184" si="34">G2121*1.2</f>
        <v>19.644000000000002</v>
      </c>
      <c r="G2121" s="201">
        <v>16.37</v>
      </c>
      <c r="H2121" s="199"/>
      <c r="I2121" s="199"/>
      <c r="J2121" s="626" t="s">
        <v>411</v>
      </c>
      <c r="K2121" s="202" t="s">
        <v>12877</v>
      </c>
      <c r="L2121" s="203">
        <v>186</v>
      </c>
      <c r="M2121" s="203">
        <v>96</v>
      </c>
      <c r="N2121" s="203">
        <v>17</v>
      </c>
      <c r="O2121" s="204">
        <v>0.03</v>
      </c>
      <c r="P2121" s="203">
        <v>0.03</v>
      </c>
      <c r="Q2121" s="627"/>
      <c r="R2121" s="197" t="s">
        <v>3184</v>
      </c>
      <c r="S2121" s="218"/>
      <c r="T2121" s="218"/>
    </row>
    <row r="2122" spans="1:20" s="205" customFormat="1">
      <c r="A2122" s="199" t="s">
        <v>3179</v>
      </c>
      <c r="B2122" s="199" t="s">
        <v>3210</v>
      </c>
      <c r="C2122" s="624">
        <v>2608661870</v>
      </c>
      <c r="D2122" s="625" t="s">
        <v>12878</v>
      </c>
      <c r="E2122" s="657"/>
      <c r="F2122" s="201">
        <f t="shared" si="34"/>
        <v>37.067999999999998</v>
      </c>
      <c r="G2122" s="201">
        <v>30.89</v>
      </c>
      <c r="H2122" s="199"/>
      <c r="I2122" s="199"/>
      <c r="J2122" s="626" t="s">
        <v>411</v>
      </c>
      <c r="K2122" s="202" t="s">
        <v>12879</v>
      </c>
      <c r="L2122" s="203">
        <v>186</v>
      </c>
      <c r="M2122" s="203">
        <v>96</v>
      </c>
      <c r="N2122" s="203">
        <v>17</v>
      </c>
      <c r="O2122" s="204">
        <v>5.5E-2</v>
      </c>
      <c r="P2122" s="203">
        <v>5.5E-2</v>
      </c>
      <c r="Q2122" s="627"/>
      <c r="R2122" s="197" t="s">
        <v>3184</v>
      </c>
      <c r="S2122" s="218"/>
      <c r="T2122" s="218"/>
    </row>
    <row r="2123" spans="1:20" s="205" customFormat="1">
      <c r="A2123" s="199" t="s">
        <v>3179</v>
      </c>
      <c r="B2123" s="199" t="s">
        <v>3210</v>
      </c>
      <c r="C2123" s="624">
        <v>2608661871</v>
      </c>
      <c r="D2123" s="625" t="s">
        <v>12880</v>
      </c>
      <c r="E2123" s="657"/>
      <c r="F2123" s="201">
        <f t="shared" si="34"/>
        <v>25.584</v>
      </c>
      <c r="G2123" s="201">
        <v>21.32</v>
      </c>
      <c r="H2123" s="199"/>
      <c r="I2123" s="199"/>
      <c r="J2123" s="626" t="s">
        <v>411</v>
      </c>
      <c r="K2123" s="202" t="s">
        <v>12881</v>
      </c>
      <c r="L2123" s="203">
        <v>186</v>
      </c>
      <c r="M2123" s="203">
        <v>96</v>
      </c>
      <c r="N2123" s="203">
        <v>17</v>
      </c>
      <c r="O2123" s="204">
        <v>5.5E-2</v>
      </c>
      <c r="P2123" s="203">
        <v>5.5E-2</v>
      </c>
      <c r="Q2123" s="627"/>
      <c r="R2123" s="197" t="s">
        <v>3184</v>
      </c>
      <c r="S2123" s="218"/>
      <c r="T2123" s="218"/>
    </row>
    <row r="2124" spans="1:20" s="205" customFormat="1">
      <c r="A2124" s="215" t="s">
        <v>3179</v>
      </c>
      <c r="B2124" s="215" t="s">
        <v>3210</v>
      </c>
      <c r="C2124" s="235">
        <v>2608661862</v>
      </c>
      <c r="D2124" s="208" t="s">
        <v>13147</v>
      </c>
      <c r="E2124" s="657"/>
      <c r="F2124" s="201">
        <f t="shared" si="34"/>
        <v>13.319999999999999</v>
      </c>
      <c r="G2124" s="201">
        <v>11.1</v>
      </c>
      <c r="H2124" s="197"/>
      <c r="I2124" s="197"/>
      <c r="J2124" s="216" t="s">
        <v>411</v>
      </c>
      <c r="K2124" s="202">
        <v>3165140646314</v>
      </c>
      <c r="L2124" s="203">
        <v>187</v>
      </c>
      <c r="M2124" s="203">
        <v>97</v>
      </c>
      <c r="N2124" s="203">
        <v>20</v>
      </c>
      <c r="O2124" s="204">
        <v>0.05</v>
      </c>
      <c r="P2124" s="203">
        <v>0.05</v>
      </c>
      <c r="Q2124" s="216"/>
      <c r="R2124" s="627" t="s">
        <v>4921</v>
      </c>
      <c r="S2124" s="218"/>
      <c r="T2124" s="218"/>
    </row>
    <row r="2125" spans="1:20" s="205" customFormat="1">
      <c r="A2125" s="215" t="s">
        <v>3179</v>
      </c>
      <c r="B2125" s="215" t="s">
        <v>3210</v>
      </c>
      <c r="C2125" s="235">
        <v>2608661863</v>
      </c>
      <c r="D2125" s="208" t="s">
        <v>13148</v>
      </c>
      <c r="E2125" s="657"/>
      <c r="F2125" s="201">
        <f t="shared" si="34"/>
        <v>16.2</v>
      </c>
      <c r="G2125" s="201">
        <v>13.5</v>
      </c>
      <c r="H2125" s="197"/>
      <c r="I2125" s="197"/>
      <c r="J2125" s="216" t="s">
        <v>411</v>
      </c>
      <c r="K2125" s="202">
        <v>3165140646321</v>
      </c>
      <c r="L2125" s="203">
        <v>187</v>
      </c>
      <c r="M2125" s="203">
        <v>97</v>
      </c>
      <c r="N2125" s="203">
        <v>20</v>
      </c>
      <c r="O2125" s="204">
        <v>0.05</v>
      </c>
      <c r="P2125" s="203">
        <v>0.05</v>
      </c>
      <c r="Q2125" s="216"/>
      <c r="R2125" s="627" t="s">
        <v>4921</v>
      </c>
      <c r="S2125" s="218"/>
      <c r="T2125" s="218"/>
    </row>
    <row r="2126" spans="1:20" s="205" customFormat="1">
      <c r="A2126" s="215" t="s">
        <v>3179</v>
      </c>
      <c r="B2126" s="215" t="s">
        <v>3210</v>
      </c>
      <c r="C2126" s="235">
        <v>2608661864</v>
      </c>
      <c r="D2126" s="208" t="s">
        <v>13149</v>
      </c>
      <c r="E2126" s="657"/>
      <c r="F2126" s="201">
        <f t="shared" si="34"/>
        <v>13.356</v>
      </c>
      <c r="G2126" s="201">
        <v>11.13</v>
      </c>
      <c r="H2126" s="197"/>
      <c r="I2126" s="197"/>
      <c r="J2126" s="216" t="s">
        <v>411</v>
      </c>
      <c r="K2126" s="202">
        <v>3165140646338</v>
      </c>
      <c r="L2126" s="203">
        <v>187</v>
      </c>
      <c r="M2126" s="203">
        <v>97</v>
      </c>
      <c r="N2126" s="203">
        <v>20</v>
      </c>
      <c r="O2126" s="204">
        <v>0.05</v>
      </c>
      <c r="P2126" s="203">
        <v>0.05</v>
      </c>
      <c r="Q2126" s="216"/>
      <c r="R2126" s="627" t="s">
        <v>4921</v>
      </c>
      <c r="S2126" s="218"/>
      <c r="T2126" s="218"/>
    </row>
    <row r="2127" spans="1:20" s="205" customFormat="1">
      <c r="A2127" s="215" t="s">
        <v>3179</v>
      </c>
      <c r="B2127" s="215" t="s">
        <v>3210</v>
      </c>
      <c r="C2127" s="235">
        <v>2608661865</v>
      </c>
      <c r="D2127" s="208" t="s">
        <v>13150</v>
      </c>
      <c r="E2127" s="657"/>
      <c r="F2127" s="201">
        <f t="shared" si="34"/>
        <v>53.4</v>
      </c>
      <c r="G2127" s="201">
        <v>44.5</v>
      </c>
      <c r="H2127" s="197"/>
      <c r="I2127" s="197"/>
      <c r="J2127" s="216" t="s">
        <v>411</v>
      </c>
      <c r="K2127" s="202">
        <v>3165140646345</v>
      </c>
      <c r="L2127" s="203">
        <v>187</v>
      </c>
      <c r="M2127" s="203">
        <v>97</v>
      </c>
      <c r="N2127" s="203">
        <v>25</v>
      </c>
      <c r="O2127" s="204">
        <v>0.13</v>
      </c>
      <c r="P2127" s="203">
        <v>0.13</v>
      </c>
      <c r="Q2127" s="216"/>
      <c r="R2127" s="627" t="s">
        <v>4921</v>
      </c>
      <c r="S2127" s="218"/>
      <c r="T2127" s="218"/>
    </row>
    <row r="2128" spans="1:20" s="205" customFormat="1">
      <c r="A2128" s="215" t="s">
        <v>3179</v>
      </c>
      <c r="B2128" s="215" t="s">
        <v>3210</v>
      </c>
      <c r="C2128" s="235">
        <v>2608661866</v>
      </c>
      <c r="D2128" s="208" t="s">
        <v>13151</v>
      </c>
      <c r="E2128" s="657"/>
      <c r="F2128" s="201">
        <f t="shared" si="34"/>
        <v>64.8</v>
      </c>
      <c r="G2128" s="201">
        <v>54</v>
      </c>
      <c r="H2128" s="197"/>
      <c r="I2128" s="197"/>
      <c r="J2128" s="216" t="s">
        <v>411</v>
      </c>
      <c r="K2128" s="202">
        <v>3165140646352</v>
      </c>
      <c r="L2128" s="203">
        <v>187</v>
      </c>
      <c r="M2128" s="203">
        <v>97</v>
      </c>
      <c r="N2128" s="203">
        <v>25</v>
      </c>
      <c r="O2128" s="204">
        <v>0.1</v>
      </c>
      <c r="P2128" s="203">
        <v>0.1</v>
      </c>
      <c r="Q2128" s="216"/>
      <c r="R2128" s="627" t="s">
        <v>4921</v>
      </c>
      <c r="S2128" s="218"/>
      <c r="T2128" s="218"/>
    </row>
    <row r="2129" spans="1:20" s="205" customFormat="1">
      <c r="A2129" s="215" t="s">
        <v>3179</v>
      </c>
      <c r="B2129" s="215" t="s">
        <v>3210</v>
      </c>
      <c r="C2129" s="235">
        <v>2608661867</v>
      </c>
      <c r="D2129" s="208" t="s">
        <v>13152</v>
      </c>
      <c r="E2129" s="657"/>
      <c r="F2129" s="201">
        <f t="shared" si="34"/>
        <v>53.4</v>
      </c>
      <c r="G2129" s="201">
        <v>44.5</v>
      </c>
      <c r="H2129" s="197"/>
      <c r="I2129" s="197"/>
      <c r="J2129" s="216" t="s">
        <v>411</v>
      </c>
      <c r="K2129" s="202">
        <v>3165140646369</v>
      </c>
      <c r="L2129" s="203">
        <v>187</v>
      </c>
      <c r="M2129" s="203">
        <v>96</v>
      </c>
      <c r="N2129" s="203">
        <v>26</v>
      </c>
      <c r="O2129" s="204">
        <v>0.12</v>
      </c>
      <c r="P2129" s="203">
        <v>0.12</v>
      </c>
      <c r="Q2129" s="216"/>
      <c r="R2129" s="627" t="s">
        <v>4921</v>
      </c>
      <c r="S2129" s="218"/>
      <c r="T2129" s="218"/>
    </row>
    <row r="2130" spans="1:20" s="205" customFormat="1">
      <c r="A2130" s="215" t="s">
        <v>3179</v>
      </c>
      <c r="B2130" s="215" t="s">
        <v>3210</v>
      </c>
      <c r="C2130" s="235">
        <v>2608662047</v>
      </c>
      <c r="D2130" s="208" t="s">
        <v>13153</v>
      </c>
      <c r="E2130" s="657"/>
      <c r="F2130" s="201">
        <f t="shared" si="34"/>
        <v>9.36</v>
      </c>
      <c r="G2130" s="229">
        <v>7.8</v>
      </c>
      <c r="H2130" s="197"/>
      <c r="I2130" s="197"/>
      <c r="J2130" s="216" t="s">
        <v>411</v>
      </c>
      <c r="K2130" s="202">
        <v>3165140720397</v>
      </c>
      <c r="L2130" s="203">
        <v>105</v>
      </c>
      <c r="M2130" s="203">
        <v>65</v>
      </c>
      <c r="N2130" s="203">
        <v>60</v>
      </c>
      <c r="O2130" s="204">
        <v>2.1000000000000001E-2</v>
      </c>
      <c r="P2130" s="203">
        <v>2.1000000000000001E-2</v>
      </c>
      <c r="Q2130" s="216"/>
      <c r="R2130" s="627" t="s">
        <v>4921</v>
      </c>
      <c r="S2130" s="218"/>
      <c r="T2130" s="218"/>
    </row>
    <row r="2131" spans="1:20" s="205" customFormat="1">
      <c r="A2131" s="215" t="s">
        <v>3179</v>
      </c>
      <c r="B2131" s="215" t="s">
        <v>3210</v>
      </c>
      <c r="C2131" s="235">
        <v>2608662048</v>
      </c>
      <c r="D2131" s="208" t="s">
        <v>13153</v>
      </c>
      <c r="E2131" s="657"/>
      <c r="F2131" s="201">
        <f t="shared" si="34"/>
        <v>11.339999999999998</v>
      </c>
      <c r="G2131" s="229">
        <v>9.4499999999999993</v>
      </c>
      <c r="H2131" s="197"/>
      <c r="I2131" s="197"/>
      <c r="J2131" s="216" t="s">
        <v>411</v>
      </c>
      <c r="K2131" s="202">
        <v>3165140720397</v>
      </c>
      <c r="L2131" s="203">
        <v>105</v>
      </c>
      <c r="M2131" s="203">
        <v>65</v>
      </c>
      <c r="N2131" s="203">
        <v>60</v>
      </c>
      <c r="O2131" s="204">
        <v>2.1000000000000001E-2</v>
      </c>
      <c r="P2131" s="203">
        <v>2.1000000000000001E-2</v>
      </c>
      <c r="Q2131" s="216"/>
      <c r="R2131" s="627" t="s">
        <v>4921</v>
      </c>
      <c r="S2131" s="218"/>
      <c r="T2131" s="218"/>
    </row>
    <row r="2132" spans="1:20" s="205" customFormat="1">
      <c r="A2132" s="215" t="s">
        <v>3179</v>
      </c>
      <c r="B2132" s="215" t="s">
        <v>3210</v>
      </c>
      <c r="C2132" s="235">
        <v>2608662049</v>
      </c>
      <c r="D2132" s="208" t="s">
        <v>13153</v>
      </c>
      <c r="E2132" s="657"/>
      <c r="F2132" s="201">
        <f t="shared" si="34"/>
        <v>11.339999999999998</v>
      </c>
      <c r="G2132" s="229">
        <v>9.4499999999999993</v>
      </c>
      <c r="H2132" s="197"/>
      <c r="I2132" s="197"/>
      <c r="J2132" s="216" t="s">
        <v>411</v>
      </c>
      <c r="K2132" s="202">
        <v>3165140720410</v>
      </c>
      <c r="L2132" s="203">
        <v>105</v>
      </c>
      <c r="M2132" s="203">
        <v>65</v>
      </c>
      <c r="N2132" s="203">
        <v>2</v>
      </c>
      <c r="O2132" s="204">
        <v>2.1999999999999999E-2</v>
      </c>
      <c r="P2132" s="203">
        <v>2.1999999999999999E-2</v>
      </c>
      <c r="Q2132" s="216"/>
      <c r="R2132" s="627" t="s">
        <v>4921</v>
      </c>
      <c r="S2132" s="218"/>
      <c r="T2132" s="218"/>
    </row>
    <row r="2133" spans="1:20" s="205" customFormat="1">
      <c r="A2133" s="215" t="s">
        <v>3179</v>
      </c>
      <c r="B2133" s="215" t="s">
        <v>3210</v>
      </c>
      <c r="C2133" s="235">
        <v>2608662018</v>
      </c>
      <c r="D2133" s="208" t="s">
        <v>13154</v>
      </c>
      <c r="E2133" s="657"/>
      <c r="F2133" s="201">
        <f t="shared" si="34"/>
        <v>25.92</v>
      </c>
      <c r="G2133" s="201">
        <v>21.6</v>
      </c>
      <c r="H2133" s="197"/>
      <c r="I2133" s="197"/>
      <c r="J2133" s="216" t="s">
        <v>411</v>
      </c>
      <c r="K2133" s="202">
        <v>3165140710152</v>
      </c>
      <c r="L2133" s="203">
        <v>187</v>
      </c>
      <c r="M2133" s="203">
        <v>97</v>
      </c>
      <c r="N2133" s="203">
        <v>20</v>
      </c>
      <c r="O2133" s="204">
        <v>5.5E-2</v>
      </c>
      <c r="P2133" s="203">
        <v>5.5E-2</v>
      </c>
      <c r="Q2133" s="216"/>
      <c r="R2133" s="627" t="s">
        <v>4921</v>
      </c>
      <c r="S2133" s="218"/>
      <c r="T2133" s="218"/>
    </row>
    <row r="2134" spans="1:20" s="205" customFormat="1">
      <c r="A2134" s="215" t="s">
        <v>3179</v>
      </c>
      <c r="B2134" s="215" t="s">
        <v>3210</v>
      </c>
      <c r="C2134" s="235">
        <v>2608662019</v>
      </c>
      <c r="D2134" s="208" t="s">
        <v>13155</v>
      </c>
      <c r="E2134" s="657"/>
      <c r="F2134" s="201">
        <f t="shared" si="34"/>
        <v>20.46</v>
      </c>
      <c r="G2134" s="201">
        <v>17.05</v>
      </c>
      <c r="H2134" s="197"/>
      <c r="I2134" s="197"/>
      <c r="J2134" s="216" t="s">
        <v>411</v>
      </c>
      <c r="K2134" s="202">
        <v>3165140710169</v>
      </c>
      <c r="L2134" s="203">
        <v>187</v>
      </c>
      <c r="M2134" s="203">
        <v>97</v>
      </c>
      <c r="N2134" s="203">
        <v>20</v>
      </c>
      <c r="O2134" s="204">
        <v>0.05</v>
      </c>
      <c r="P2134" s="203">
        <v>0.05</v>
      </c>
      <c r="Q2134" s="216"/>
      <c r="R2134" s="627" t="s">
        <v>4921</v>
      </c>
      <c r="S2134" s="218"/>
      <c r="T2134" s="218"/>
    </row>
    <row r="2135" spans="1:20" s="205" customFormat="1">
      <c r="A2135" s="215" t="s">
        <v>3179</v>
      </c>
      <c r="B2135" s="215" t="s">
        <v>3210</v>
      </c>
      <c r="C2135" s="235">
        <v>2608662033</v>
      </c>
      <c r="D2135" s="208" t="s">
        <v>13156</v>
      </c>
      <c r="E2135" s="657"/>
      <c r="F2135" s="201">
        <f t="shared" si="34"/>
        <v>103.8</v>
      </c>
      <c r="G2135" s="201">
        <v>86.5</v>
      </c>
      <c r="H2135" s="197"/>
      <c r="I2135" s="197"/>
      <c r="J2135" s="216" t="s">
        <v>411</v>
      </c>
      <c r="K2135" s="202">
        <v>3165140716581</v>
      </c>
      <c r="L2135" s="203">
        <v>187</v>
      </c>
      <c r="M2135" s="203">
        <v>96</v>
      </c>
      <c r="N2135" s="203">
        <v>25</v>
      </c>
      <c r="O2135" s="204">
        <v>0.16600000000000001</v>
      </c>
      <c r="P2135" s="203">
        <v>0.16600000000000001</v>
      </c>
      <c r="Q2135" s="216"/>
      <c r="R2135" s="627" t="s">
        <v>4921</v>
      </c>
      <c r="S2135" s="218"/>
      <c r="T2135" s="218"/>
    </row>
    <row r="2136" spans="1:20" s="205" customFormat="1">
      <c r="A2136" s="215" t="s">
        <v>3179</v>
      </c>
      <c r="B2136" s="215" t="s">
        <v>3210</v>
      </c>
      <c r="C2136" s="235">
        <v>2608662034</v>
      </c>
      <c r="D2136" s="208" t="s">
        <v>13157</v>
      </c>
      <c r="E2136" s="657"/>
      <c r="F2136" s="201">
        <f t="shared" si="34"/>
        <v>82.2</v>
      </c>
      <c r="G2136" s="201">
        <v>68.5</v>
      </c>
      <c r="H2136" s="197"/>
      <c r="I2136" s="197"/>
      <c r="J2136" s="216" t="s">
        <v>411</v>
      </c>
      <c r="K2136" s="202">
        <v>3165140716598</v>
      </c>
      <c r="L2136" s="203">
        <v>185</v>
      </c>
      <c r="M2136" s="203">
        <v>97</v>
      </c>
      <c r="N2136" s="203">
        <v>25</v>
      </c>
      <c r="O2136" s="204">
        <v>0.104</v>
      </c>
      <c r="P2136" s="203">
        <v>0.104</v>
      </c>
      <c r="Q2136" s="216"/>
      <c r="R2136" s="627" t="s">
        <v>4921</v>
      </c>
      <c r="S2136" s="218"/>
      <c r="T2136" s="218"/>
    </row>
    <row r="2137" spans="1:20" s="205" customFormat="1">
      <c r="A2137" s="215" t="s">
        <v>3179</v>
      </c>
      <c r="B2137" s="215" t="s">
        <v>3210</v>
      </c>
      <c r="C2137" s="235">
        <v>2608662035</v>
      </c>
      <c r="D2137" s="208" t="s">
        <v>13153</v>
      </c>
      <c r="E2137" s="657"/>
      <c r="F2137" s="201">
        <f t="shared" si="34"/>
        <v>18.119999999999997</v>
      </c>
      <c r="G2137" s="229">
        <v>15.1</v>
      </c>
      <c r="H2137" s="197"/>
      <c r="I2137" s="197"/>
      <c r="J2137" s="216" t="s">
        <v>411</v>
      </c>
      <c r="K2137" s="202">
        <v>3165140716604</v>
      </c>
      <c r="L2137" s="203">
        <v>105</v>
      </c>
      <c r="M2137" s="203">
        <v>68</v>
      </c>
      <c r="N2137" s="203">
        <v>1</v>
      </c>
      <c r="O2137" s="204">
        <v>2.8000000000000001E-2</v>
      </c>
      <c r="P2137" s="203">
        <v>2.8000000000000001E-2</v>
      </c>
      <c r="Q2137" s="216"/>
      <c r="R2137" s="627" t="s">
        <v>4921</v>
      </c>
      <c r="S2137" s="218"/>
      <c r="T2137" s="218"/>
    </row>
    <row r="2138" spans="1:20" s="205" customFormat="1">
      <c r="A2138" s="215" t="s">
        <v>3179</v>
      </c>
      <c r="B2138" s="215" t="s">
        <v>3210</v>
      </c>
      <c r="C2138" s="235">
        <v>2608662050</v>
      </c>
      <c r="D2138" s="208" t="s">
        <v>13158</v>
      </c>
      <c r="E2138" s="657"/>
      <c r="F2138" s="201">
        <f t="shared" si="34"/>
        <v>16.823999999999998</v>
      </c>
      <c r="G2138" s="201">
        <v>14.02</v>
      </c>
      <c r="H2138" s="197"/>
      <c r="I2138" s="197"/>
      <c r="J2138" s="216" t="s">
        <v>411</v>
      </c>
      <c r="K2138" s="202">
        <v>3165140734585</v>
      </c>
      <c r="L2138" s="203">
        <v>183</v>
      </c>
      <c r="M2138" s="203">
        <v>97</v>
      </c>
      <c r="N2138" s="203">
        <v>6</v>
      </c>
      <c r="O2138" s="204">
        <v>4.2999999999999997E-2</v>
      </c>
      <c r="P2138" s="203">
        <v>4.2999999999999997E-2</v>
      </c>
      <c r="Q2138" s="216"/>
      <c r="R2138" s="627" t="s">
        <v>4921</v>
      </c>
      <c r="S2138" s="218"/>
      <c r="T2138" s="218"/>
    </row>
    <row r="2139" spans="1:20" s="205" customFormat="1">
      <c r="A2139" s="215" t="s">
        <v>3179</v>
      </c>
      <c r="B2139" s="215" t="s">
        <v>3210</v>
      </c>
      <c r="C2139" s="235">
        <v>2608662051</v>
      </c>
      <c r="D2139" s="208" t="s">
        <v>13159</v>
      </c>
      <c r="E2139" s="657"/>
      <c r="F2139" s="201">
        <f t="shared" si="34"/>
        <v>62.135999999999996</v>
      </c>
      <c r="G2139" s="229">
        <v>51.78</v>
      </c>
      <c r="H2139" s="197"/>
      <c r="I2139" s="197"/>
      <c r="J2139" s="216" t="s">
        <v>411</v>
      </c>
      <c r="K2139" s="202">
        <v>3165140734592</v>
      </c>
      <c r="L2139" s="203">
        <v>183</v>
      </c>
      <c r="M2139" s="203">
        <v>97</v>
      </c>
      <c r="N2139" s="203">
        <v>9</v>
      </c>
      <c r="O2139" s="204">
        <v>0.106</v>
      </c>
      <c r="P2139" s="203">
        <v>0.106</v>
      </c>
      <c r="Q2139" s="216"/>
      <c r="R2139" s="627" t="s">
        <v>4921</v>
      </c>
      <c r="S2139" s="218"/>
      <c r="T2139" s="218"/>
    </row>
    <row r="2140" spans="1:20" s="205" customFormat="1">
      <c r="A2140" s="215" t="s">
        <v>3179</v>
      </c>
      <c r="B2140" s="215" t="s">
        <v>3210</v>
      </c>
      <c r="C2140" s="235">
        <v>2608662017</v>
      </c>
      <c r="D2140" s="208" t="s">
        <v>13160</v>
      </c>
      <c r="E2140" s="657"/>
      <c r="F2140" s="201">
        <f t="shared" si="34"/>
        <v>14.831999999999999</v>
      </c>
      <c r="G2140" s="201">
        <v>12.36</v>
      </c>
      <c r="H2140" s="197"/>
      <c r="I2140" s="197"/>
      <c r="J2140" s="216" t="s">
        <v>411</v>
      </c>
      <c r="K2140" s="202">
        <v>3165140707459</v>
      </c>
      <c r="L2140" s="203">
        <v>187</v>
      </c>
      <c r="M2140" s="203">
        <v>97</v>
      </c>
      <c r="N2140" s="203">
        <v>20</v>
      </c>
      <c r="O2140" s="204">
        <v>0.05</v>
      </c>
      <c r="P2140" s="203">
        <v>0.05</v>
      </c>
      <c r="Q2140" s="216"/>
      <c r="R2140" s="627" t="s">
        <v>4921</v>
      </c>
      <c r="S2140" s="218"/>
      <c r="T2140" s="218"/>
    </row>
    <row r="2141" spans="1:20" s="205" customFormat="1">
      <c r="A2141" s="215" t="s">
        <v>3179</v>
      </c>
      <c r="B2141" s="215" t="s">
        <v>3210</v>
      </c>
      <c r="C2141" s="235">
        <v>2608662031</v>
      </c>
      <c r="D2141" s="208" t="s">
        <v>13161</v>
      </c>
      <c r="E2141" s="657"/>
      <c r="F2141" s="201">
        <f t="shared" si="34"/>
        <v>59.327999999999996</v>
      </c>
      <c r="G2141" s="201">
        <v>49.44</v>
      </c>
      <c r="H2141" s="197"/>
      <c r="I2141" s="197"/>
      <c r="J2141" s="216" t="s">
        <v>411</v>
      </c>
      <c r="K2141" s="202">
        <v>3165140714150</v>
      </c>
      <c r="L2141" s="203">
        <v>187</v>
      </c>
      <c r="M2141" s="203">
        <v>98</v>
      </c>
      <c r="N2141" s="203">
        <v>20</v>
      </c>
      <c r="O2141" s="204">
        <v>0.14000000000000001</v>
      </c>
      <c r="P2141" s="203">
        <v>0.14000000000000001</v>
      </c>
      <c r="Q2141" s="216"/>
      <c r="R2141" s="627" t="s">
        <v>4921</v>
      </c>
      <c r="S2141" s="218"/>
      <c r="T2141" s="218"/>
    </row>
    <row r="2142" spans="1:20" s="205" customFormat="1">
      <c r="A2142" s="197" t="s">
        <v>3179</v>
      </c>
      <c r="B2142" s="197" t="s">
        <v>3210</v>
      </c>
      <c r="C2142" s="633" t="s">
        <v>14509</v>
      </c>
      <c r="D2142" s="634" t="s">
        <v>14510</v>
      </c>
      <c r="E2142" s="657"/>
      <c r="F2142" s="201">
        <f t="shared" si="34"/>
        <v>26.616</v>
      </c>
      <c r="G2142" s="229">
        <v>22.18</v>
      </c>
      <c r="H2142" s="197"/>
      <c r="I2142" s="197"/>
      <c r="J2142" s="203" t="s">
        <v>411</v>
      </c>
      <c r="K2142" s="202" t="s">
        <v>14511</v>
      </c>
      <c r="L2142" s="203">
        <v>113</v>
      </c>
      <c r="M2142" s="203">
        <v>70</v>
      </c>
      <c r="N2142" s="203">
        <v>64</v>
      </c>
      <c r="O2142" s="204">
        <v>2.3E-2</v>
      </c>
      <c r="P2142" s="203">
        <v>2.3E-2</v>
      </c>
      <c r="Q2142" s="197"/>
      <c r="R2142" s="197"/>
      <c r="S2142" s="218"/>
      <c r="T2142" s="218"/>
    </row>
    <row r="2143" spans="1:20" s="205" customFormat="1">
      <c r="A2143" s="197" t="s">
        <v>3179</v>
      </c>
      <c r="B2143" s="197" t="s">
        <v>3210</v>
      </c>
      <c r="C2143" s="633" t="s">
        <v>14512</v>
      </c>
      <c r="D2143" s="634" t="s">
        <v>14513</v>
      </c>
      <c r="E2143" s="657"/>
      <c r="F2143" s="201">
        <f t="shared" si="34"/>
        <v>21.251999999999999</v>
      </c>
      <c r="G2143" s="229">
        <v>17.71</v>
      </c>
      <c r="H2143" s="197"/>
      <c r="I2143" s="197"/>
      <c r="J2143" s="203" t="s">
        <v>411</v>
      </c>
      <c r="K2143" s="202" t="s">
        <v>14514</v>
      </c>
      <c r="L2143" s="203">
        <v>105</v>
      </c>
      <c r="M2143" s="203">
        <v>65</v>
      </c>
      <c r="N2143" s="203">
        <v>3</v>
      </c>
      <c r="O2143" s="204">
        <v>2.1999999999999999E-2</v>
      </c>
      <c r="P2143" s="203">
        <v>2.1999999999999999E-2</v>
      </c>
      <c r="Q2143" s="197"/>
      <c r="R2143" s="197"/>
      <c r="S2143" s="218"/>
      <c r="T2143" s="218"/>
    </row>
    <row r="2144" spans="1:20" s="205" customFormat="1">
      <c r="A2144" s="197" t="s">
        <v>3179</v>
      </c>
      <c r="B2144" s="197" t="s">
        <v>3210</v>
      </c>
      <c r="C2144" s="633" t="s">
        <v>14515</v>
      </c>
      <c r="D2144" s="634" t="s">
        <v>14516</v>
      </c>
      <c r="E2144" s="657"/>
      <c r="F2144" s="201">
        <f t="shared" si="34"/>
        <v>22.728000000000002</v>
      </c>
      <c r="G2144" s="229">
        <v>18.940000000000001</v>
      </c>
      <c r="H2144" s="197"/>
      <c r="I2144" s="197"/>
      <c r="J2144" s="203" t="s">
        <v>411</v>
      </c>
      <c r="K2144" s="202" t="s">
        <v>14517</v>
      </c>
      <c r="L2144" s="203">
        <v>113</v>
      </c>
      <c r="M2144" s="203">
        <v>70</v>
      </c>
      <c r="N2144" s="203">
        <v>64</v>
      </c>
      <c r="O2144" s="204">
        <v>0.02</v>
      </c>
      <c r="P2144" s="203">
        <v>2.1000000000000001E-2</v>
      </c>
      <c r="Q2144" s="197"/>
      <c r="R2144" s="197"/>
      <c r="S2144" s="218"/>
      <c r="T2144" s="218"/>
    </row>
    <row r="2145" spans="1:20" s="205" customFormat="1">
      <c r="A2145" s="197" t="s">
        <v>3179</v>
      </c>
      <c r="B2145" s="197" t="s">
        <v>3210</v>
      </c>
      <c r="C2145" s="633">
        <v>2608661901</v>
      </c>
      <c r="D2145" s="693" t="s">
        <v>14518</v>
      </c>
      <c r="E2145" s="657"/>
      <c r="F2145" s="201">
        <f t="shared" si="34"/>
        <v>15.576000000000001</v>
      </c>
      <c r="G2145" s="229">
        <v>12.98</v>
      </c>
      <c r="H2145" s="197"/>
      <c r="I2145" s="197"/>
      <c r="J2145" s="203" t="s">
        <v>411</v>
      </c>
      <c r="K2145" s="202" t="s">
        <v>14519</v>
      </c>
      <c r="L2145" s="203">
        <v>113</v>
      </c>
      <c r="M2145" s="203">
        <v>70</v>
      </c>
      <c r="N2145" s="203">
        <v>64</v>
      </c>
      <c r="O2145" s="204">
        <v>2.1999999999999999E-2</v>
      </c>
      <c r="P2145" s="203">
        <v>2.1999999999999999E-2</v>
      </c>
      <c r="Q2145" s="197"/>
      <c r="R2145" s="197" t="s">
        <v>14520</v>
      </c>
      <c r="S2145" s="218"/>
      <c r="T2145" s="218"/>
    </row>
    <row r="2146" spans="1:20" s="205" customFormat="1">
      <c r="A2146" s="197" t="s">
        <v>3179</v>
      </c>
      <c r="B2146" s="197" t="s">
        <v>3210</v>
      </c>
      <c r="C2146" s="633">
        <v>2608661902</v>
      </c>
      <c r="D2146" s="693" t="s">
        <v>14521</v>
      </c>
      <c r="E2146" s="657"/>
      <c r="F2146" s="201">
        <f t="shared" si="34"/>
        <v>12.96</v>
      </c>
      <c r="G2146" s="229">
        <v>10.8</v>
      </c>
      <c r="H2146" s="197"/>
      <c r="I2146" s="197"/>
      <c r="J2146" s="203" t="s">
        <v>411</v>
      </c>
      <c r="K2146" s="202" t="s">
        <v>14522</v>
      </c>
      <c r="L2146" s="203">
        <v>113</v>
      </c>
      <c r="M2146" s="203">
        <v>70</v>
      </c>
      <c r="N2146" s="203">
        <v>64</v>
      </c>
      <c r="O2146" s="204">
        <v>2.1999999999999999E-2</v>
      </c>
      <c r="P2146" s="203">
        <v>2.1999999999999999E-2</v>
      </c>
      <c r="Q2146" s="197"/>
      <c r="R2146" s="197" t="s">
        <v>14520</v>
      </c>
      <c r="S2146" s="218"/>
      <c r="T2146" s="218"/>
    </row>
    <row r="2147" spans="1:20" s="205" customFormat="1">
      <c r="A2147" s="197" t="s">
        <v>3179</v>
      </c>
      <c r="B2147" s="197" t="s">
        <v>3210</v>
      </c>
      <c r="C2147" s="633">
        <v>2608661903</v>
      </c>
      <c r="D2147" s="693" t="s">
        <v>14523</v>
      </c>
      <c r="E2147" s="657"/>
      <c r="F2147" s="201">
        <f t="shared" si="34"/>
        <v>12.96</v>
      </c>
      <c r="G2147" s="229">
        <v>10.8</v>
      </c>
      <c r="H2147" s="197"/>
      <c r="I2147" s="197"/>
      <c r="J2147" s="203" t="s">
        <v>411</v>
      </c>
      <c r="K2147" s="202" t="s">
        <v>14524</v>
      </c>
      <c r="L2147" s="203">
        <v>187</v>
      </c>
      <c r="M2147" s="203">
        <v>96</v>
      </c>
      <c r="N2147" s="203">
        <v>17</v>
      </c>
      <c r="O2147" s="204">
        <v>6.4000000000000001E-2</v>
      </c>
      <c r="P2147" s="203">
        <v>6.9000000000000006E-2</v>
      </c>
      <c r="Q2147" s="197"/>
      <c r="R2147" s="197" t="s">
        <v>14520</v>
      </c>
      <c r="S2147" s="218"/>
      <c r="T2147" s="218"/>
    </row>
    <row r="2148" spans="1:20" s="205" customFormat="1">
      <c r="A2148" s="197" t="s">
        <v>3179</v>
      </c>
      <c r="B2148" s="197" t="s">
        <v>3210</v>
      </c>
      <c r="C2148" s="633">
        <v>2608661904</v>
      </c>
      <c r="D2148" s="693" t="s">
        <v>14525</v>
      </c>
      <c r="E2148" s="657"/>
      <c r="F2148" s="201">
        <f t="shared" si="34"/>
        <v>10.007999999999999</v>
      </c>
      <c r="G2148" s="229">
        <v>8.34</v>
      </c>
      <c r="H2148" s="197"/>
      <c r="I2148" s="197"/>
      <c r="J2148" s="203" t="s">
        <v>411</v>
      </c>
      <c r="K2148" s="202" t="s">
        <v>14526</v>
      </c>
      <c r="L2148" s="203">
        <v>185</v>
      </c>
      <c r="M2148" s="203">
        <v>97</v>
      </c>
      <c r="N2148" s="203">
        <v>10</v>
      </c>
      <c r="O2148" s="204">
        <v>4.2999999999999997E-2</v>
      </c>
      <c r="P2148" s="203">
        <v>4.2999999999999997E-2</v>
      </c>
      <c r="Q2148" s="197"/>
      <c r="R2148" s="197" t="s">
        <v>14520</v>
      </c>
      <c r="S2148" s="218"/>
      <c r="T2148" s="218"/>
    </row>
    <row r="2149" spans="1:20" s="205" customFormat="1">
      <c r="A2149" s="197" t="s">
        <v>3179</v>
      </c>
      <c r="B2149" s="197" t="s">
        <v>3210</v>
      </c>
      <c r="C2149" s="633">
        <v>2608661905</v>
      </c>
      <c r="D2149" s="693" t="s">
        <v>14527</v>
      </c>
      <c r="E2149" s="657"/>
      <c r="F2149" s="201">
        <f t="shared" si="34"/>
        <v>12.96</v>
      </c>
      <c r="G2149" s="229">
        <v>10.8</v>
      </c>
      <c r="H2149" s="197"/>
      <c r="I2149" s="197"/>
      <c r="J2149" s="203" t="s">
        <v>411</v>
      </c>
      <c r="K2149" s="202" t="s">
        <v>14528</v>
      </c>
      <c r="L2149" s="203">
        <v>153</v>
      </c>
      <c r="M2149" s="203">
        <v>95</v>
      </c>
      <c r="N2149" s="203">
        <v>21</v>
      </c>
      <c r="O2149" s="204">
        <v>6.5000000000000002E-2</v>
      </c>
      <c r="P2149" s="203">
        <v>5.1999999999999998E-2</v>
      </c>
      <c r="Q2149" s="197"/>
      <c r="R2149" s="197" t="s">
        <v>14520</v>
      </c>
      <c r="S2149" s="218"/>
      <c r="T2149" s="218"/>
    </row>
    <row r="2150" spans="1:20" s="205" customFormat="1">
      <c r="A2150" s="197" t="s">
        <v>3179</v>
      </c>
      <c r="B2150" s="197" t="s">
        <v>3210</v>
      </c>
      <c r="C2150" s="633">
        <v>2608661906</v>
      </c>
      <c r="D2150" s="693" t="s">
        <v>14529</v>
      </c>
      <c r="E2150" s="657"/>
      <c r="F2150" s="201">
        <f t="shared" si="34"/>
        <v>11.484</v>
      </c>
      <c r="G2150" s="229">
        <v>9.57</v>
      </c>
      <c r="H2150" s="197"/>
      <c r="I2150" s="197"/>
      <c r="J2150" s="203" t="s">
        <v>411</v>
      </c>
      <c r="K2150" s="202" t="s">
        <v>14530</v>
      </c>
      <c r="L2150" s="203">
        <v>185</v>
      </c>
      <c r="M2150" s="203">
        <v>96</v>
      </c>
      <c r="N2150" s="203">
        <v>19</v>
      </c>
      <c r="O2150" s="204">
        <v>7.6999999999999999E-2</v>
      </c>
      <c r="P2150" s="203">
        <v>7.5999999999999998E-2</v>
      </c>
      <c r="Q2150" s="197"/>
      <c r="R2150" s="197" t="s">
        <v>14520</v>
      </c>
      <c r="S2150" s="218"/>
      <c r="T2150" s="218"/>
    </row>
    <row r="2151" spans="1:20" s="205" customFormat="1">
      <c r="A2151" s="197" t="s">
        <v>3179</v>
      </c>
      <c r="B2151" s="197" t="s">
        <v>3210</v>
      </c>
      <c r="C2151" s="633">
        <v>2608661908</v>
      </c>
      <c r="D2151" s="693" t="s">
        <v>14531</v>
      </c>
      <c r="E2151" s="657"/>
      <c r="F2151" s="201">
        <f t="shared" si="34"/>
        <v>74.063999999999993</v>
      </c>
      <c r="G2151" s="229">
        <v>61.72</v>
      </c>
      <c r="H2151" s="197"/>
      <c r="I2151" s="197"/>
      <c r="J2151" s="203" t="s">
        <v>411</v>
      </c>
      <c r="K2151" s="202">
        <v>3165140717717</v>
      </c>
      <c r="L2151" s="203">
        <v>107</v>
      </c>
      <c r="M2151" s="203">
        <v>70</v>
      </c>
      <c r="N2151" s="203">
        <v>67</v>
      </c>
      <c r="O2151" s="204">
        <v>0.49099999999999999</v>
      </c>
      <c r="P2151" s="203">
        <v>1.7000000000000001E-2</v>
      </c>
      <c r="Q2151" s="197"/>
      <c r="R2151" s="197" t="s">
        <v>14424</v>
      </c>
      <c r="S2151" s="218"/>
      <c r="T2151" s="218"/>
    </row>
    <row r="2152" spans="1:20" s="205" customFormat="1">
      <c r="A2152" s="197" t="s">
        <v>3179</v>
      </c>
      <c r="B2152" s="197" t="s">
        <v>3210</v>
      </c>
      <c r="C2152" s="633">
        <v>2608661909</v>
      </c>
      <c r="D2152" s="693" t="s">
        <v>14532</v>
      </c>
      <c r="E2152" s="657"/>
      <c r="F2152" s="201">
        <f t="shared" si="34"/>
        <v>65.399999999999991</v>
      </c>
      <c r="G2152" s="201">
        <v>54.5</v>
      </c>
      <c r="H2152" s="197"/>
      <c r="I2152" s="197"/>
      <c r="J2152" s="203" t="s">
        <v>411</v>
      </c>
      <c r="K2152" s="202">
        <v>3165140004558</v>
      </c>
      <c r="L2152" s="203">
        <v>152</v>
      </c>
      <c r="M2152" s="203">
        <v>110</v>
      </c>
      <c r="N2152" s="203">
        <v>45</v>
      </c>
      <c r="O2152" s="204">
        <v>1.18</v>
      </c>
      <c r="P2152" s="203">
        <v>0.115</v>
      </c>
      <c r="Q2152" s="197"/>
      <c r="R2152" s="197" t="s">
        <v>14424</v>
      </c>
      <c r="S2152" s="218"/>
      <c r="T2152" s="218"/>
    </row>
    <row r="2153" spans="1:20" s="205" customFormat="1">
      <c r="A2153" s="197" t="s">
        <v>3179</v>
      </c>
      <c r="B2153" s="197" t="s">
        <v>3210</v>
      </c>
      <c r="C2153" s="633">
        <v>2608000589</v>
      </c>
      <c r="D2153" s="634" t="s">
        <v>14533</v>
      </c>
      <c r="E2153" s="657"/>
      <c r="F2153" s="201">
        <f t="shared" si="34"/>
        <v>5.5439999999999996</v>
      </c>
      <c r="G2153" s="229">
        <v>4.62</v>
      </c>
      <c r="H2153" s="197"/>
      <c r="I2153" s="197"/>
      <c r="J2153" s="203" t="s">
        <v>14534</v>
      </c>
      <c r="K2153" s="202">
        <v>3165140631808</v>
      </c>
      <c r="L2153" s="203">
        <v>135</v>
      </c>
      <c r="M2153" s="203">
        <v>125</v>
      </c>
      <c r="N2153" s="203">
        <v>50</v>
      </c>
      <c r="O2153" s="204">
        <v>5.0999999999999996</v>
      </c>
      <c r="P2153" s="203">
        <v>0.218</v>
      </c>
      <c r="Q2153" s="197"/>
      <c r="R2153" s="197"/>
      <c r="S2153" s="218"/>
      <c r="T2153" s="218"/>
    </row>
    <row r="2154" spans="1:20" s="205" customFormat="1">
      <c r="A2154" s="197" t="s">
        <v>3179</v>
      </c>
      <c r="B2154" s="197" t="s">
        <v>3210</v>
      </c>
      <c r="C2154" s="633">
        <v>2608000590</v>
      </c>
      <c r="D2154" s="694" t="s">
        <v>14535</v>
      </c>
      <c r="E2154" s="657"/>
      <c r="F2154" s="201">
        <f t="shared" si="34"/>
        <v>13.103999999999999</v>
      </c>
      <c r="G2154" s="229">
        <v>10.92</v>
      </c>
      <c r="H2154" s="197"/>
      <c r="I2154" s="197"/>
      <c r="J2154" s="203" t="s">
        <v>112</v>
      </c>
      <c r="K2154" s="202" t="s">
        <v>14536</v>
      </c>
      <c r="L2154" s="203">
        <v>270</v>
      </c>
      <c r="M2154" s="203">
        <v>500</v>
      </c>
      <c r="N2154" s="203">
        <v>430</v>
      </c>
      <c r="O2154" s="204">
        <v>19.02</v>
      </c>
      <c r="P2154" s="203">
        <v>0.28799999999999998</v>
      </c>
      <c r="Q2154" s="197"/>
      <c r="R2154" s="197"/>
      <c r="S2154" s="218"/>
      <c r="T2154" s="218"/>
    </row>
    <row r="2155" spans="1:20" s="205" customFormat="1">
      <c r="A2155" s="197" t="s">
        <v>3179</v>
      </c>
      <c r="B2155" s="197" t="s">
        <v>3210</v>
      </c>
      <c r="C2155" s="633">
        <v>2608662013</v>
      </c>
      <c r="D2155" s="634" t="s">
        <v>14537</v>
      </c>
      <c r="E2155" s="657"/>
      <c r="F2155" s="201">
        <f t="shared" si="34"/>
        <v>160.19999999999999</v>
      </c>
      <c r="G2155" s="229">
        <v>133.5</v>
      </c>
      <c r="H2155" s="197"/>
      <c r="I2155" s="197"/>
      <c r="J2155" s="203" t="s">
        <v>411</v>
      </c>
      <c r="K2155" s="202" t="s">
        <v>14538</v>
      </c>
      <c r="L2155" s="203">
        <v>270</v>
      </c>
      <c r="M2155" s="203">
        <v>500</v>
      </c>
      <c r="N2155" s="203">
        <v>430</v>
      </c>
      <c r="O2155" s="204">
        <v>18.8</v>
      </c>
      <c r="P2155" s="203">
        <v>0.2</v>
      </c>
      <c r="Q2155" s="197"/>
      <c r="R2155" s="197"/>
      <c r="S2155" s="218"/>
      <c r="T2155" s="218"/>
    </row>
    <row r="2156" spans="1:20" s="205" customFormat="1">
      <c r="A2156" s="197" t="s">
        <v>3179</v>
      </c>
      <c r="B2156" s="197" t="s">
        <v>3210</v>
      </c>
      <c r="C2156" s="633">
        <v>2608662036</v>
      </c>
      <c r="D2156" s="634" t="s">
        <v>14539</v>
      </c>
      <c r="E2156" s="657"/>
      <c r="F2156" s="201">
        <f t="shared" si="34"/>
        <v>14.952</v>
      </c>
      <c r="G2156" s="229">
        <v>12.46</v>
      </c>
      <c r="H2156" s="197"/>
      <c r="I2156" s="197"/>
      <c r="J2156" s="203" t="s">
        <v>411</v>
      </c>
      <c r="K2156" s="202">
        <v>3165140035996</v>
      </c>
      <c r="L2156" s="203">
        <v>200</v>
      </c>
      <c r="M2156" s="203">
        <v>235</v>
      </c>
      <c r="N2156" s="203">
        <v>65</v>
      </c>
      <c r="O2156" s="204">
        <v>0.72</v>
      </c>
      <c r="P2156" s="203">
        <v>8.5000000000000006E-2</v>
      </c>
      <c r="Q2156" s="197"/>
      <c r="R2156" s="197" t="s">
        <v>14424</v>
      </c>
      <c r="S2156" s="218"/>
      <c r="T2156" s="218"/>
    </row>
    <row r="2157" spans="1:20" s="205" customFormat="1">
      <c r="A2157" s="197" t="s">
        <v>3179</v>
      </c>
      <c r="B2157" s="197" t="s">
        <v>3210</v>
      </c>
      <c r="C2157" s="633">
        <v>2608662037</v>
      </c>
      <c r="D2157" s="634" t="s">
        <v>14540</v>
      </c>
      <c r="E2157" s="657"/>
      <c r="F2157" s="201">
        <f t="shared" si="34"/>
        <v>14.952</v>
      </c>
      <c r="G2157" s="229">
        <v>12.46</v>
      </c>
      <c r="H2157" s="197"/>
      <c r="I2157" s="197"/>
      <c r="J2157" s="203" t="s">
        <v>411</v>
      </c>
      <c r="K2157" s="202">
        <v>3165140049832</v>
      </c>
      <c r="L2157" s="203">
        <v>190</v>
      </c>
      <c r="M2157" s="203">
        <v>190</v>
      </c>
      <c r="N2157" s="203">
        <v>200</v>
      </c>
      <c r="O2157" s="204">
        <v>8.1000000000000003E-2</v>
      </c>
      <c r="P2157" s="203">
        <v>8.1000000000000003E-2</v>
      </c>
      <c r="Q2157" s="197"/>
      <c r="R2157" s="197" t="s">
        <v>14424</v>
      </c>
      <c r="S2157" s="218"/>
      <c r="T2157" s="218"/>
    </row>
    <row r="2158" spans="1:20" s="205" customFormat="1">
      <c r="A2158" s="197" t="s">
        <v>3179</v>
      </c>
      <c r="B2158" s="197" t="s">
        <v>3210</v>
      </c>
      <c r="C2158" s="633">
        <v>2608662038</v>
      </c>
      <c r="D2158" s="634" t="s">
        <v>14541</v>
      </c>
      <c r="E2158" s="657"/>
      <c r="F2158" s="201">
        <f t="shared" si="34"/>
        <v>11.352</v>
      </c>
      <c r="G2158" s="229">
        <v>9.4600000000000009</v>
      </c>
      <c r="H2158" s="197"/>
      <c r="I2158" s="197"/>
      <c r="J2158" s="203" t="s">
        <v>411</v>
      </c>
      <c r="K2158" s="202" t="s">
        <v>14542</v>
      </c>
      <c r="L2158" s="203">
        <v>215</v>
      </c>
      <c r="M2158" s="203">
        <v>450</v>
      </c>
      <c r="N2158" s="203">
        <v>125</v>
      </c>
      <c r="O2158" s="204">
        <v>0.29599999999999999</v>
      </c>
      <c r="P2158" s="203">
        <v>0.21</v>
      </c>
      <c r="Q2158" s="197"/>
      <c r="R2158" s="197" t="s">
        <v>14424</v>
      </c>
      <c r="S2158" s="218"/>
      <c r="T2158" s="218"/>
    </row>
    <row r="2159" spans="1:20" s="205" customFormat="1">
      <c r="A2159" s="197" t="s">
        <v>3179</v>
      </c>
      <c r="B2159" s="197" t="s">
        <v>3210</v>
      </c>
      <c r="C2159" s="633">
        <v>2608662039</v>
      </c>
      <c r="D2159" s="634" t="s">
        <v>14543</v>
      </c>
      <c r="E2159" s="657"/>
      <c r="F2159" s="201">
        <f t="shared" si="34"/>
        <v>11.819999999999999</v>
      </c>
      <c r="G2159" s="229">
        <v>9.85</v>
      </c>
      <c r="H2159" s="197"/>
      <c r="I2159" s="197"/>
      <c r="J2159" s="203" t="s">
        <v>411</v>
      </c>
      <c r="K2159" s="202" t="s">
        <v>14544</v>
      </c>
      <c r="L2159" s="203">
        <v>398</v>
      </c>
      <c r="M2159" s="203">
        <v>302</v>
      </c>
      <c r="N2159" s="203">
        <v>178</v>
      </c>
      <c r="O2159" s="204">
        <v>0.32300000000000001</v>
      </c>
      <c r="P2159" s="203">
        <v>0.24</v>
      </c>
      <c r="Q2159" s="197"/>
      <c r="R2159" s="197" t="s">
        <v>14424</v>
      </c>
      <c r="S2159" s="218"/>
      <c r="T2159" s="218"/>
    </row>
    <row r="2160" spans="1:20" s="205" customFormat="1">
      <c r="A2160" s="197" t="s">
        <v>3179</v>
      </c>
      <c r="B2160" s="197" t="s">
        <v>3210</v>
      </c>
      <c r="C2160" s="633">
        <v>2608662040</v>
      </c>
      <c r="D2160" s="634" t="s">
        <v>14545</v>
      </c>
      <c r="E2160" s="657"/>
      <c r="F2160" s="201">
        <f t="shared" si="34"/>
        <v>9.42</v>
      </c>
      <c r="G2160" s="229">
        <v>7.85</v>
      </c>
      <c r="H2160" s="197"/>
      <c r="I2160" s="197"/>
      <c r="J2160" s="203" t="s">
        <v>411</v>
      </c>
      <c r="K2160" s="202" t="s">
        <v>14546</v>
      </c>
      <c r="L2160" s="203">
        <v>325</v>
      </c>
      <c r="M2160" s="203">
        <v>380</v>
      </c>
      <c r="N2160" s="203">
        <v>365</v>
      </c>
      <c r="O2160" s="204">
        <v>0.22</v>
      </c>
      <c r="P2160" s="203">
        <v>0.16800000000000001</v>
      </c>
      <c r="Q2160" s="197"/>
      <c r="R2160" s="197" t="s">
        <v>14424</v>
      </c>
      <c r="S2160" s="218"/>
      <c r="T2160" s="218"/>
    </row>
    <row r="2161" spans="1:20" s="205" customFormat="1">
      <c r="A2161" s="197" t="s">
        <v>3179</v>
      </c>
      <c r="B2161" s="197" t="s">
        <v>3210</v>
      </c>
      <c r="C2161" s="633">
        <v>2608662041</v>
      </c>
      <c r="D2161" s="634" t="s">
        <v>14547</v>
      </c>
      <c r="E2161" s="657"/>
      <c r="F2161" s="201">
        <f t="shared" si="34"/>
        <v>28.799999999999997</v>
      </c>
      <c r="G2161" s="229">
        <v>24</v>
      </c>
      <c r="H2161" s="197"/>
      <c r="I2161" s="197"/>
      <c r="J2161" s="203" t="s">
        <v>411</v>
      </c>
      <c r="K2161" s="202" t="s">
        <v>14548</v>
      </c>
      <c r="L2161" s="203">
        <v>315</v>
      </c>
      <c r="M2161" s="203">
        <v>390</v>
      </c>
      <c r="N2161" s="203">
        <v>370</v>
      </c>
      <c r="O2161" s="204">
        <v>0.22</v>
      </c>
      <c r="P2161" s="203">
        <v>0.17899999999999999</v>
      </c>
      <c r="Q2161" s="197"/>
      <c r="R2161" s="197" t="s">
        <v>14424</v>
      </c>
      <c r="S2161" s="218"/>
      <c r="T2161" s="218"/>
    </row>
    <row r="2162" spans="1:20" s="205" customFormat="1">
      <c r="A2162" s="197" t="s">
        <v>3179</v>
      </c>
      <c r="B2162" s="197" t="s">
        <v>3210</v>
      </c>
      <c r="C2162" s="633">
        <v>2608662042</v>
      </c>
      <c r="D2162" s="634" t="s">
        <v>14549</v>
      </c>
      <c r="E2162" s="657"/>
      <c r="F2162" s="201">
        <f t="shared" si="34"/>
        <v>28.799999999999997</v>
      </c>
      <c r="G2162" s="229">
        <v>24</v>
      </c>
      <c r="H2162" s="197"/>
      <c r="I2162" s="197"/>
      <c r="J2162" s="203" t="s">
        <v>411</v>
      </c>
      <c r="K2162" s="202" t="s">
        <v>14550</v>
      </c>
      <c r="L2162" s="203">
        <v>220</v>
      </c>
      <c r="M2162" s="203">
        <v>455</v>
      </c>
      <c r="N2162" s="203">
        <v>195</v>
      </c>
      <c r="O2162" s="204">
        <v>0.25</v>
      </c>
      <c r="P2162" s="203">
        <v>0.23400000000000001</v>
      </c>
      <c r="Q2162" s="197"/>
      <c r="R2162" s="197" t="s">
        <v>14424</v>
      </c>
      <c r="S2162" s="218"/>
      <c r="T2162" s="218"/>
    </row>
    <row r="2163" spans="1:20" s="205" customFormat="1">
      <c r="A2163" s="197" t="s">
        <v>3179</v>
      </c>
      <c r="B2163" s="197" t="s">
        <v>3210</v>
      </c>
      <c r="C2163" s="633">
        <v>2608662043</v>
      </c>
      <c r="D2163" s="634" t="s">
        <v>14551</v>
      </c>
      <c r="E2163" s="657"/>
      <c r="F2163" s="201">
        <f t="shared" si="34"/>
        <v>33.047999999999995</v>
      </c>
      <c r="G2163" s="229">
        <v>27.54</v>
      </c>
      <c r="H2163" s="197"/>
      <c r="I2163" s="197"/>
      <c r="J2163" s="203" t="s">
        <v>411</v>
      </c>
      <c r="K2163" s="202" t="s">
        <v>14552</v>
      </c>
      <c r="L2163" s="203">
        <v>270</v>
      </c>
      <c r="M2163" s="203">
        <v>500</v>
      </c>
      <c r="N2163" s="203">
        <v>435</v>
      </c>
      <c r="O2163" s="204">
        <v>0.245</v>
      </c>
      <c r="P2163" s="203">
        <v>0.18</v>
      </c>
      <c r="Q2163" s="197"/>
      <c r="R2163" s="197" t="s">
        <v>14424</v>
      </c>
      <c r="S2163" s="218"/>
      <c r="T2163" s="218"/>
    </row>
    <row r="2164" spans="1:20" s="205" customFormat="1">
      <c r="A2164" s="197" t="s">
        <v>3179</v>
      </c>
      <c r="B2164" s="197" t="s">
        <v>3210</v>
      </c>
      <c r="C2164" s="633">
        <v>2608662044</v>
      </c>
      <c r="D2164" s="634" t="s">
        <v>14553</v>
      </c>
      <c r="E2164" s="657"/>
      <c r="F2164" s="201">
        <f t="shared" si="34"/>
        <v>46.152000000000001</v>
      </c>
      <c r="G2164" s="229">
        <v>38.46</v>
      </c>
      <c r="H2164" s="197"/>
      <c r="I2164" s="197"/>
      <c r="J2164" s="203" t="s">
        <v>411</v>
      </c>
      <c r="K2164" s="202" t="s">
        <v>14554</v>
      </c>
      <c r="L2164" s="203">
        <v>270</v>
      </c>
      <c r="M2164" s="203">
        <v>495</v>
      </c>
      <c r="N2164" s="203">
        <v>440</v>
      </c>
      <c r="O2164" s="204">
        <v>0.35</v>
      </c>
      <c r="P2164" s="203">
        <v>0.216</v>
      </c>
      <c r="Q2164" s="197"/>
      <c r="R2164" s="197" t="s">
        <v>14424</v>
      </c>
      <c r="S2164" s="218"/>
      <c r="T2164" s="218"/>
    </row>
    <row r="2165" spans="1:20" s="205" customFormat="1">
      <c r="A2165" s="197" t="s">
        <v>3179</v>
      </c>
      <c r="B2165" s="197" t="s">
        <v>3210</v>
      </c>
      <c r="C2165" s="633">
        <v>2608662046</v>
      </c>
      <c r="D2165" s="634" t="s">
        <v>14555</v>
      </c>
      <c r="E2165" s="657"/>
      <c r="F2165" s="201">
        <f t="shared" si="34"/>
        <v>7.02</v>
      </c>
      <c r="G2165" s="229">
        <v>5.85</v>
      </c>
      <c r="H2165" s="197"/>
      <c r="I2165" s="197"/>
      <c r="J2165" s="203" t="s">
        <v>411</v>
      </c>
      <c r="K2165" s="202" t="s">
        <v>14556</v>
      </c>
      <c r="L2165" s="203">
        <v>135</v>
      </c>
      <c r="M2165" s="203">
        <v>114</v>
      </c>
      <c r="N2165" s="203">
        <v>82</v>
      </c>
      <c r="O2165" s="204">
        <v>0.55000000000000004</v>
      </c>
      <c r="P2165" s="203">
        <v>0.434</v>
      </c>
      <c r="Q2165" s="197"/>
      <c r="R2165" s="197" t="s">
        <v>14424</v>
      </c>
      <c r="S2165" s="218"/>
      <c r="T2165" s="218"/>
    </row>
    <row r="2166" spans="1:20" s="205" customFormat="1">
      <c r="A2166" s="197" t="s">
        <v>3179</v>
      </c>
      <c r="B2166" s="197" t="s">
        <v>3210</v>
      </c>
      <c r="C2166" s="633">
        <v>2608190056</v>
      </c>
      <c r="D2166" s="634" t="s">
        <v>14652</v>
      </c>
      <c r="E2166" s="657"/>
      <c r="F2166" s="201">
        <f t="shared" si="34"/>
        <v>17.652000000000001</v>
      </c>
      <c r="G2166" s="229">
        <v>14.71</v>
      </c>
      <c r="H2166" s="197"/>
      <c r="I2166" s="197"/>
      <c r="J2166" s="203" t="s">
        <v>402</v>
      </c>
      <c r="K2166" s="202">
        <v>3165140739665</v>
      </c>
      <c r="L2166" s="203">
        <v>346</v>
      </c>
      <c r="M2166" s="203">
        <v>313</v>
      </c>
      <c r="N2166" s="203">
        <v>10</v>
      </c>
      <c r="O2166" s="204">
        <v>1.23</v>
      </c>
      <c r="P2166" s="203">
        <v>1.216</v>
      </c>
      <c r="Q2166" s="197"/>
      <c r="R2166" s="197"/>
      <c r="S2166" s="218"/>
      <c r="T2166" s="218"/>
    </row>
    <row r="2167" spans="1:20" s="205" customFormat="1">
      <c r="A2167" s="197" t="s">
        <v>3179</v>
      </c>
      <c r="B2167" s="627" t="s">
        <v>3210</v>
      </c>
      <c r="C2167" s="198">
        <v>2608190056</v>
      </c>
      <c r="D2167" s="695" t="s">
        <v>14652</v>
      </c>
      <c r="E2167" s="657"/>
      <c r="F2167" s="201">
        <f t="shared" si="34"/>
        <v>17.652000000000001</v>
      </c>
      <c r="G2167" s="209">
        <v>14.71</v>
      </c>
      <c r="H2167" s="627"/>
      <c r="I2167" s="627"/>
      <c r="J2167" s="696" t="s">
        <v>402</v>
      </c>
      <c r="K2167" s="697">
        <v>3165140739665</v>
      </c>
      <c r="L2167" s="698">
        <v>346</v>
      </c>
      <c r="M2167" s="698">
        <v>313</v>
      </c>
      <c r="N2167" s="698">
        <v>10</v>
      </c>
      <c r="O2167" s="699">
        <v>1.23</v>
      </c>
      <c r="P2167" s="700">
        <v>1.22</v>
      </c>
      <c r="Q2167" s="659"/>
      <c r="R2167" s="659"/>
      <c r="S2167" s="218"/>
      <c r="T2167" s="218"/>
    </row>
    <row r="2168" spans="1:20" s="205" customFormat="1">
      <c r="A2168" s="197" t="s">
        <v>3179</v>
      </c>
      <c r="B2168" s="627" t="s">
        <v>3210</v>
      </c>
      <c r="C2168" s="198">
        <v>2608662342</v>
      </c>
      <c r="D2168" s="659" t="s">
        <v>14883</v>
      </c>
      <c r="E2168" s="657"/>
      <c r="F2168" s="201">
        <f t="shared" si="34"/>
        <v>18.396000000000001</v>
      </c>
      <c r="G2168" s="201">
        <v>15.33</v>
      </c>
      <c r="H2168" s="627"/>
      <c r="I2168" s="627"/>
      <c r="J2168" s="203" t="s">
        <v>411</v>
      </c>
      <c r="K2168" s="697">
        <v>3165140779647</v>
      </c>
      <c r="L2168" s="696">
        <v>225</v>
      </c>
      <c r="M2168" s="696">
        <v>150</v>
      </c>
      <c r="N2168" s="696">
        <v>20</v>
      </c>
      <c r="O2168" s="700">
        <v>0.1</v>
      </c>
      <c r="P2168" s="700">
        <v>0.1</v>
      </c>
      <c r="Q2168" s="659"/>
      <c r="R2168" s="655" t="s">
        <v>4921</v>
      </c>
      <c r="S2168" s="218"/>
      <c r="T2168" s="218"/>
    </row>
    <row r="2169" spans="1:20" s="205" customFormat="1">
      <c r="A2169" s="197" t="s">
        <v>3179</v>
      </c>
      <c r="B2169" s="627" t="s">
        <v>3210</v>
      </c>
      <c r="C2169" s="521">
        <v>2608662343</v>
      </c>
      <c r="D2169" s="659" t="s">
        <v>14884</v>
      </c>
      <c r="E2169" s="657"/>
      <c r="F2169" s="201">
        <f t="shared" si="34"/>
        <v>19.595999999999997</v>
      </c>
      <c r="G2169" s="201">
        <v>16.329999999999998</v>
      </c>
      <c r="H2169" s="627"/>
      <c r="I2169" s="627"/>
      <c r="J2169" s="203" t="s">
        <v>411</v>
      </c>
      <c r="K2169" s="697">
        <v>3165140779654</v>
      </c>
      <c r="L2169" s="696">
        <v>216</v>
      </c>
      <c r="M2169" s="696">
        <v>141</v>
      </c>
      <c r="N2169" s="696">
        <v>14</v>
      </c>
      <c r="O2169" s="700">
        <v>0.88</v>
      </c>
      <c r="P2169" s="700">
        <v>0.88</v>
      </c>
      <c r="Q2169" s="659"/>
      <c r="R2169" s="655" t="s">
        <v>4921</v>
      </c>
      <c r="S2169" s="218"/>
      <c r="T2169" s="218"/>
    </row>
    <row r="2170" spans="1:20" s="205" customFormat="1">
      <c r="A2170" s="197" t="s">
        <v>3179</v>
      </c>
      <c r="B2170" s="627" t="s">
        <v>3210</v>
      </c>
      <c r="C2170" s="521">
        <v>2608662309</v>
      </c>
      <c r="D2170" s="199" t="s">
        <v>14885</v>
      </c>
      <c r="E2170" s="657"/>
      <c r="F2170" s="201">
        <f t="shared" si="34"/>
        <v>14.411999999999999</v>
      </c>
      <c r="G2170" s="201">
        <v>12.01</v>
      </c>
      <c r="H2170" s="627"/>
      <c r="I2170" s="627"/>
      <c r="J2170" s="203" t="s">
        <v>411</v>
      </c>
      <c r="K2170" s="697">
        <v>3165140773300</v>
      </c>
      <c r="L2170" s="696">
        <v>179</v>
      </c>
      <c r="M2170" s="696">
        <v>90</v>
      </c>
      <c r="N2170" s="696">
        <v>7</v>
      </c>
      <c r="O2170" s="700">
        <v>0.04</v>
      </c>
      <c r="P2170" s="700">
        <v>0.04</v>
      </c>
      <c r="Q2170" s="659"/>
      <c r="R2170" s="655" t="s">
        <v>4921</v>
      </c>
      <c r="S2170" s="218"/>
      <c r="T2170" s="218"/>
    </row>
    <row r="2171" spans="1:20" s="205" customFormat="1">
      <c r="A2171" s="197" t="s">
        <v>3179</v>
      </c>
      <c r="B2171" s="627" t="s">
        <v>3210</v>
      </c>
      <c r="C2171" s="653">
        <v>2608662310</v>
      </c>
      <c r="D2171" s="199" t="s">
        <v>14886</v>
      </c>
      <c r="E2171" s="657"/>
      <c r="F2171" s="201">
        <f t="shared" si="34"/>
        <v>57.815999999999995</v>
      </c>
      <c r="G2171" s="201">
        <v>48.18</v>
      </c>
      <c r="H2171" s="627"/>
      <c r="I2171" s="627"/>
      <c r="J2171" s="203" t="s">
        <v>411</v>
      </c>
      <c r="K2171" s="697">
        <v>3165140773317</v>
      </c>
      <c r="L2171" s="696">
        <v>179</v>
      </c>
      <c r="M2171" s="696">
        <v>90</v>
      </c>
      <c r="N2171" s="696">
        <v>19</v>
      </c>
      <c r="O2171" s="700">
        <v>0.13</v>
      </c>
      <c r="P2171" s="700">
        <v>0.13</v>
      </c>
      <c r="Q2171" s="659"/>
      <c r="R2171" s="655" t="s">
        <v>4921</v>
      </c>
      <c r="S2171" s="218"/>
      <c r="T2171" s="218"/>
    </row>
    <row r="2172" spans="1:20" s="205" customFormat="1">
      <c r="A2172" s="197" t="s">
        <v>3179</v>
      </c>
      <c r="B2172" s="627" t="s">
        <v>3210</v>
      </c>
      <c r="C2172" s="653">
        <v>2608662313</v>
      </c>
      <c r="D2172" s="199" t="s">
        <v>14887</v>
      </c>
      <c r="E2172" s="657"/>
      <c r="F2172" s="201">
        <f t="shared" si="34"/>
        <v>17.568000000000001</v>
      </c>
      <c r="G2172" s="201">
        <v>14.64</v>
      </c>
      <c r="H2172" s="627"/>
      <c r="I2172" s="627"/>
      <c r="J2172" s="203" t="s">
        <v>411</v>
      </c>
      <c r="K2172" s="697">
        <v>3165140773348</v>
      </c>
      <c r="L2172" s="696">
        <v>179</v>
      </c>
      <c r="M2172" s="696">
        <v>90</v>
      </c>
      <c r="N2172" s="696">
        <v>7</v>
      </c>
      <c r="O2172" s="700">
        <v>0.04</v>
      </c>
      <c r="P2172" s="700">
        <v>0.04</v>
      </c>
      <c r="Q2172" s="659"/>
      <c r="R2172" s="655" t="s">
        <v>4921</v>
      </c>
      <c r="S2172" s="218"/>
      <c r="T2172" s="218"/>
    </row>
    <row r="2173" spans="1:20" s="205" customFormat="1">
      <c r="A2173" s="197" t="s">
        <v>3179</v>
      </c>
      <c r="B2173" s="627" t="s">
        <v>3210</v>
      </c>
      <c r="C2173" s="653">
        <v>2608662314</v>
      </c>
      <c r="D2173" s="199" t="s">
        <v>14888</v>
      </c>
      <c r="E2173" s="657"/>
      <c r="F2173" s="201">
        <f t="shared" si="34"/>
        <v>70.259999999999991</v>
      </c>
      <c r="G2173" s="201">
        <v>58.55</v>
      </c>
      <c r="H2173" s="627"/>
      <c r="I2173" s="627"/>
      <c r="J2173" s="203" t="s">
        <v>411</v>
      </c>
      <c r="K2173" s="697">
        <v>3165140773355</v>
      </c>
      <c r="L2173" s="696">
        <v>179</v>
      </c>
      <c r="M2173" s="696">
        <v>90</v>
      </c>
      <c r="N2173" s="696">
        <v>19</v>
      </c>
      <c r="O2173" s="700">
        <v>0.13</v>
      </c>
      <c r="P2173" s="700">
        <v>0.13</v>
      </c>
      <c r="Q2173" s="659"/>
      <c r="R2173" s="655" t="s">
        <v>4921</v>
      </c>
      <c r="S2173" s="218"/>
      <c r="T2173" s="218"/>
    </row>
    <row r="2174" spans="1:20" s="205" customFormat="1">
      <c r="A2174" s="197" t="s">
        <v>3179</v>
      </c>
      <c r="B2174" s="627" t="s">
        <v>3210</v>
      </c>
      <c r="C2174" s="653">
        <v>2608662354</v>
      </c>
      <c r="D2174" s="199" t="s">
        <v>14889</v>
      </c>
      <c r="E2174" s="657"/>
      <c r="F2174" s="201">
        <f t="shared" si="34"/>
        <v>12.839999999999998</v>
      </c>
      <c r="G2174" s="201">
        <v>10.7</v>
      </c>
      <c r="H2174" s="627"/>
      <c r="I2174" s="627"/>
      <c r="J2174" s="203" t="s">
        <v>411</v>
      </c>
      <c r="K2174" s="697">
        <v>3165140784993</v>
      </c>
      <c r="L2174" s="696">
        <v>179</v>
      </c>
      <c r="M2174" s="696">
        <v>90</v>
      </c>
      <c r="N2174" s="696">
        <v>7</v>
      </c>
      <c r="O2174" s="700">
        <v>0.04</v>
      </c>
      <c r="P2174" s="700">
        <v>0.04</v>
      </c>
      <c r="Q2174" s="659"/>
      <c r="R2174" s="655" t="s">
        <v>4921</v>
      </c>
      <c r="S2174" s="218"/>
      <c r="T2174" s="218"/>
    </row>
    <row r="2175" spans="1:20" s="205" customFormat="1">
      <c r="A2175" s="197" t="s">
        <v>3179</v>
      </c>
      <c r="B2175" s="627" t="s">
        <v>3210</v>
      </c>
      <c r="C2175" s="653">
        <v>2608662355</v>
      </c>
      <c r="D2175" s="199" t="s">
        <v>14890</v>
      </c>
      <c r="E2175" s="657"/>
      <c r="F2175" s="201">
        <f t="shared" si="34"/>
        <v>51.359999999999992</v>
      </c>
      <c r="G2175" s="201">
        <v>42.8</v>
      </c>
      <c r="H2175" s="627"/>
      <c r="I2175" s="627"/>
      <c r="J2175" s="203" t="s">
        <v>411</v>
      </c>
      <c r="K2175" s="697">
        <v>3165140785006</v>
      </c>
      <c r="L2175" s="696">
        <v>179</v>
      </c>
      <c r="M2175" s="696">
        <v>90</v>
      </c>
      <c r="N2175" s="696">
        <v>14</v>
      </c>
      <c r="O2175" s="700">
        <v>0.13</v>
      </c>
      <c r="P2175" s="700">
        <v>0.13</v>
      </c>
      <c r="Q2175" s="659"/>
      <c r="R2175" s="655" t="s">
        <v>4921</v>
      </c>
      <c r="S2175" s="218"/>
      <c r="T2175" s="218"/>
    </row>
    <row r="2176" spans="1:20" s="205" customFormat="1">
      <c r="A2176" s="197" t="s">
        <v>3179</v>
      </c>
      <c r="B2176" s="627" t="s">
        <v>3210</v>
      </c>
      <c r="C2176" s="653">
        <v>2608662357</v>
      </c>
      <c r="D2176" s="199" t="s">
        <v>14891</v>
      </c>
      <c r="E2176" s="657"/>
      <c r="F2176" s="201">
        <f t="shared" si="34"/>
        <v>12.552000000000001</v>
      </c>
      <c r="G2176" s="201">
        <v>10.46</v>
      </c>
      <c r="H2176" s="627"/>
      <c r="I2176" s="627"/>
      <c r="J2176" s="203" t="s">
        <v>411</v>
      </c>
      <c r="K2176" s="697">
        <v>3165140785020</v>
      </c>
      <c r="L2176" s="696">
        <v>179</v>
      </c>
      <c r="M2176" s="696">
        <v>90</v>
      </c>
      <c r="N2176" s="696">
        <v>12</v>
      </c>
      <c r="O2176" s="700">
        <v>0.04</v>
      </c>
      <c r="P2176" s="700">
        <v>0.04</v>
      </c>
      <c r="Q2176" s="659"/>
      <c r="R2176" s="655" t="s">
        <v>4921</v>
      </c>
      <c r="S2176" s="218"/>
      <c r="T2176" s="218"/>
    </row>
    <row r="2177" spans="1:20" s="205" customFormat="1">
      <c r="A2177" s="197" t="s">
        <v>3179</v>
      </c>
      <c r="B2177" s="627" t="s">
        <v>3210</v>
      </c>
      <c r="C2177" s="653">
        <v>2608662358</v>
      </c>
      <c r="D2177" s="199" t="s">
        <v>14892</v>
      </c>
      <c r="E2177" s="657"/>
      <c r="F2177" s="201">
        <f t="shared" si="34"/>
        <v>50.195999999999998</v>
      </c>
      <c r="G2177" s="201">
        <v>41.83</v>
      </c>
      <c r="H2177" s="627"/>
      <c r="I2177" s="627"/>
      <c r="J2177" s="203" t="s">
        <v>411</v>
      </c>
      <c r="K2177" s="697">
        <v>3165140785037</v>
      </c>
      <c r="L2177" s="696">
        <v>179</v>
      </c>
      <c r="M2177" s="696">
        <v>90</v>
      </c>
      <c r="N2177" s="696">
        <v>14</v>
      </c>
      <c r="O2177" s="700">
        <v>0.13</v>
      </c>
      <c r="P2177" s="700">
        <v>0.13</v>
      </c>
      <c r="Q2177" s="659"/>
      <c r="R2177" s="655" t="s">
        <v>4921</v>
      </c>
      <c r="S2177" s="218"/>
      <c r="T2177" s="218"/>
    </row>
    <row r="2178" spans="1:20" s="205" customFormat="1">
      <c r="A2178" s="197" t="s">
        <v>3179</v>
      </c>
      <c r="B2178" s="627" t="s">
        <v>3210</v>
      </c>
      <c r="C2178" s="653">
        <v>2608662360</v>
      </c>
      <c r="D2178" s="199" t="s">
        <v>14893</v>
      </c>
      <c r="E2178" s="657"/>
      <c r="F2178" s="201">
        <f t="shared" si="34"/>
        <v>13.860000000000001</v>
      </c>
      <c r="G2178" s="201">
        <v>11.55</v>
      </c>
      <c r="H2178" s="627"/>
      <c r="I2178" s="627"/>
      <c r="J2178" s="203" t="s">
        <v>411</v>
      </c>
      <c r="K2178" s="697">
        <v>3165140785051</v>
      </c>
      <c r="L2178" s="696">
        <v>179</v>
      </c>
      <c r="M2178" s="696">
        <v>90</v>
      </c>
      <c r="N2178" s="696">
        <v>7</v>
      </c>
      <c r="O2178" s="700">
        <v>0.03</v>
      </c>
      <c r="P2178" s="700">
        <v>0.03</v>
      </c>
      <c r="Q2178" s="659"/>
      <c r="R2178" s="655" t="s">
        <v>4921</v>
      </c>
      <c r="S2178" s="218"/>
      <c r="T2178" s="218"/>
    </row>
    <row r="2179" spans="1:20" s="205" customFormat="1">
      <c r="A2179" s="197" t="s">
        <v>3179</v>
      </c>
      <c r="B2179" s="627" t="s">
        <v>3210</v>
      </c>
      <c r="C2179" s="653">
        <v>2608662361</v>
      </c>
      <c r="D2179" s="199" t="s">
        <v>14894</v>
      </c>
      <c r="E2179" s="657"/>
      <c r="F2179" s="201">
        <f t="shared" si="34"/>
        <v>55.451999999999998</v>
      </c>
      <c r="G2179" s="201">
        <v>46.21</v>
      </c>
      <c r="H2179" s="627"/>
      <c r="I2179" s="627"/>
      <c r="J2179" s="203" t="s">
        <v>411</v>
      </c>
      <c r="K2179" s="697">
        <v>3165140785068</v>
      </c>
      <c r="L2179" s="696">
        <v>179</v>
      </c>
      <c r="M2179" s="696">
        <v>90</v>
      </c>
      <c r="N2179" s="696">
        <v>14</v>
      </c>
      <c r="O2179" s="700">
        <v>0.1</v>
      </c>
      <c r="P2179" s="700">
        <v>0.1</v>
      </c>
      <c r="Q2179" s="659"/>
      <c r="R2179" s="655" t="s">
        <v>4921</v>
      </c>
      <c r="S2179" s="218"/>
      <c r="T2179" s="218"/>
    </row>
    <row r="2180" spans="1:20" s="205" customFormat="1" ht="10.199999999999999">
      <c r="A2180" s="197" t="s">
        <v>3179</v>
      </c>
      <c r="B2180" s="197" t="s">
        <v>5736</v>
      </c>
      <c r="C2180" s="198">
        <v>1609200248</v>
      </c>
      <c r="D2180" s="199" t="s">
        <v>5737</v>
      </c>
      <c r="E2180" s="628"/>
      <c r="F2180" s="201">
        <f t="shared" si="34"/>
        <v>5.7480000000000002</v>
      </c>
      <c r="G2180" s="201">
        <v>4.79</v>
      </c>
      <c r="H2180" s="199"/>
      <c r="I2180" s="197"/>
      <c r="J2180" s="197" t="s">
        <v>411</v>
      </c>
      <c r="K2180" s="202">
        <v>3165140004473</v>
      </c>
      <c r="L2180" s="203">
        <v>190</v>
      </c>
      <c r="M2180" s="203">
        <v>120</v>
      </c>
      <c r="N2180" s="203">
        <v>55</v>
      </c>
      <c r="O2180" s="204" t="s">
        <v>3422</v>
      </c>
      <c r="P2180" s="203" t="s">
        <v>3422</v>
      </c>
      <c r="Q2180" s="197"/>
      <c r="R2180" s="197" t="s">
        <v>3184</v>
      </c>
    </row>
    <row r="2181" spans="1:20" s="205" customFormat="1" ht="10.199999999999999">
      <c r="A2181" s="197" t="s">
        <v>3179</v>
      </c>
      <c r="B2181" s="197" t="s">
        <v>5736</v>
      </c>
      <c r="C2181" s="198">
        <v>1609201647</v>
      </c>
      <c r="D2181" s="199" t="s">
        <v>5749</v>
      </c>
      <c r="E2181" s="628"/>
      <c r="F2181" s="201">
        <f t="shared" si="34"/>
        <v>9.7080000000000002</v>
      </c>
      <c r="G2181" s="201">
        <v>8.09</v>
      </c>
      <c r="H2181" s="199"/>
      <c r="I2181" s="197"/>
      <c r="J2181" s="197" t="s">
        <v>421</v>
      </c>
      <c r="K2181" s="202" t="s">
        <v>5750</v>
      </c>
      <c r="L2181" s="203">
        <v>125</v>
      </c>
      <c r="M2181" s="203">
        <v>80</v>
      </c>
      <c r="N2181" s="203">
        <v>25</v>
      </c>
      <c r="O2181" s="204" t="s">
        <v>3187</v>
      </c>
      <c r="P2181" s="203" t="s">
        <v>3187</v>
      </c>
      <c r="Q2181" s="197"/>
      <c r="R2181" s="197" t="s">
        <v>3184</v>
      </c>
    </row>
    <row r="2182" spans="1:20" s="205" customFormat="1" ht="10.199999999999999">
      <c r="A2182" s="197" t="s">
        <v>3179</v>
      </c>
      <c r="B2182" s="197" t="s">
        <v>5736</v>
      </c>
      <c r="C2182" s="198">
        <v>1609201648</v>
      </c>
      <c r="D2182" s="199" t="s">
        <v>5751</v>
      </c>
      <c r="E2182" s="628"/>
      <c r="F2182" s="201">
        <f t="shared" si="34"/>
        <v>10.404</v>
      </c>
      <c r="G2182" s="201">
        <v>8.67</v>
      </c>
      <c r="H2182" s="199"/>
      <c r="I2182" s="197"/>
      <c r="J2182" s="197" t="s">
        <v>421</v>
      </c>
      <c r="K2182" s="202" t="s">
        <v>5752</v>
      </c>
      <c r="L2182" s="203">
        <v>125</v>
      </c>
      <c r="M2182" s="203">
        <v>80</v>
      </c>
      <c r="N2182" s="203">
        <v>25</v>
      </c>
      <c r="O2182" s="204" t="s">
        <v>3193</v>
      </c>
      <c r="P2182" s="203" t="s">
        <v>3193</v>
      </c>
      <c r="Q2182" s="197"/>
      <c r="R2182" s="197" t="s">
        <v>3184</v>
      </c>
    </row>
    <row r="2183" spans="1:20" s="205" customFormat="1" ht="10.199999999999999">
      <c r="A2183" s="197" t="s">
        <v>3179</v>
      </c>
      <c r="B2183" s="197" t="s">
        <v>5736</v>
      </c>
      <c r="C2183" s="198">
        <v>1609201751</v>
      </c>
      <c r="D2183" s="199" t="s">
        <v>5753</v>
      </c>
      <c r="E2183" s="628"/>
      <c r="F2183" s="201">
        <f t="shared" si="34"/>
        <v>12.215999999999999</v>
      </c>
      <c r="G2183" s="201">
        <v>10.18</v>
      </c>
      <c r="H2183" s="199"/>
      <c r="I2183" s="197"/>
      <c r="J2183" s="197" t="s">
        <v>528</v>
      </c>
      <c r="K2183" s="202" t="s">
        <v>5754</v>
      </c>
      <c r="L2183" s="203">
        <v>175</v>
      </c>
      <c r="M2183" s="203">
        <v>115</v>
      </c>
      <c r="N2183" s="203">
        <v>37</v>
      </c>
      <c r="O2183" s="204" t="s">
        <v>3209</v>
      </c>
      <c r="P2183" s="203" t="s">
        <v>3209</v>
      </c>
      <c r="Q2183" s="197"/>
      <c r="R2183" s="197" t="s">
        <v>3184</v>
      </c>
    </row>
    <row r="2184" spans="1:20" s="205" customFormat="1" ht="10.199999999999999">
      <c r="A2184" s="197" t="s">
        <v>3179</v>
      </c>
      <c r="B2184" s="197" t="s">
        <v>5736</v>
      </c>
      <c r="C2184" s="198">
        <v>1609201795</v>
      </c>
      <c r="D2184" s="199" t="s">
        <v>5755</v>
      </c>
      <c r="E2184" s="628"/>
      <c r="F2184" s="201">
        <f t="shared" si="34"/>
        <v>21.407999999999998</v>
      </c>
      <c r="G2184" s="201">
        <v>17.84</v>
      </c>
      <c r="H2184" s="199"/>
      <c r="I2184" s="197"/>
      <c r="J2184" s="197" t="s">
        <v>528</v>
      </c>
      <c r="K2184" s="202" t="s">
        <v>5756</v>
      </c>
      <c r="L2184" s="203">
        <v>125</v>
      </c>
      <c r="M2184" s="203">
        <v>78</v>
      </c>
      <c r="N2184" s="203">
        <v>28</v>
      </c>
      <c r="O2184" s="204" t="s">
        <v>4438</v>
      </c>
      <c r="P2184" s="203" t="s">
        <v>4438</v>
      </c>
      <c r="Q2184" s="197"/>
      <c r="R2184" s="197" t="s">
        <v>1159</v>
      </c>
    </row>
    <row r="2185" spans="1:20" s="205" customFormat="1" ht="10.199999999999999">
      <c r="A2185" s="197" t="s">
        <v>3179</v>
      </c>
      <c r="B2185" s="197" t="s">
        <v>5736</v>
      </c>
      <c r="C2185" s="198">
        <v>1609201796</v>
      </c>
      <c r="D2185" s="199" t="s">
        <v>5757</v>
      </c>
      <c r="E2185" s="628"/>
      <c r="F2185" s="201">
        <f t="shared" ref="F2185:F2248" si="35">G2185*1.2</f>
        <v>18.108000000000001</v>
      </c>
      <c r="G2185" s="201">
        <v>15.09</v>
      </c>
      <c r="H2185" s="199"/>
      <c r="I2185" s="197"/>
      <c r="J2185" s="197" t="s">
        <v>528</v>
      </c>
      <c r="K2185" s="202" t="s">
        <v>5758</v>
      </c>
      <c r="L2185" s="203">
        <v>126</v>
      </c>
      <c r="M2185" s="203">
        <v>80</v>
      </c>
      <c r="N2185" s="203">
        <v>34</v>
      </c>
      <c r="O2185" s="204" t="s">
        <v>3375</v>
      </c>
      <c r="P2185" s="203" t="s">
        <v>3375</v>
      </c>
      <c r="Q2185" s="197"/>
      <c r="R2185" s="197" t="s">
        <v>3184</v>
      </c>
    </row>
    <row r="2186" spans="1:20" s="205" customFormat="1" ht="10.199999999999999">
      <c r="A2186" s="197" t="s">
        <v>3179</v>
      </c>
      <c r="B2186" s="197" t="s">
        <v>5736</v>
      </c>
      <c r="C2186" s="198">
        <v>1609201797</v>
      </c>
      <c r="D2186" s="199" t="s">
        <v>5759</v>
      </c>
      <c r="E2186" s="628"/>
      <c r="F2186" s="201">
        <f t="shared" si="35"/>
        <v>12.252000000000001</v>
      </c>
      <c r="G2186" s="201">
        <v>10.210000000000001</v>
      </c>
      <c r="H2186" s="199"/>
      <c r="I2186" s="197"/>
      <c r="J2186" s="197" t="s">
        <v>421</v>
      </c>
      <c r="K2186" s="202" t="s">
        <v>5760</v>
      </c>
      <c r="L2186" s="203">
        <v>125</v>
      </c>
      <c r="M2186" s="203">
        <v>65</v>
      </c>
      <c r="N2186" s="203">
        <v>27</v>
      </c>
      <c r="O2186" s="204" t="s">
        <v>3486</v>
      </c>
      <c r="P2186" s="203" t="s">
        <v>3486</v>
      </c>
      <c r="Q2186" s="197"/>
      <c r="R2186" s="197" t="s">
        <v>1159</v>
      </c>
    </row>
    <row r="2187" spans="1:20" s="205" customFormat="1" ht="10.199999999999999">
      <c r="A2187" s="197" t="s">
        <v>3179</v>
      </c>
      <c r="B2187" s="197" t="s">
        <v>5736</v>
      </c>
      <c r="C2187" s="198">
        <v>1609201798</v>
      </c>
      <c r="D2187" s="199" t="s">
        <v>5761</v>
      </c>
      <c r="E2187" s="628"/>
      <c r="F2187" s="201">
        <f t="shared" si="35"/>
        <v>30.791999999999998</v>
      </c>
      <c r="G2187" s="201">
        <v>25.66</v>
      </c>
      <c r="H2187" s="199"/>
      <c r="I2187" s="197"/>
      <c r="J2187" s="197" t="s">
        <v>528</v>
      </c>
      <c r="K2187" s="202" t="s">
        <v>5762</v>
      </c>
      <c r="L2187" s="203">
        <v>125</v>
      </c>
      <c r="M2187" s="203">
        <v>100</v>
      </c>
      <c r="N2187" s="203">
        <v>5</v>
      </c>
      <c r="O2187" s="204" t="s">
        <v>3422</v>
      </c>
      <c r="P2187" s="203" t="s">
        <v>3422</v>
      </c>
      <c r="Q2187" s="197"/>
      <c r="R2187" s="197" t="s">
        <v>1159</v>
      </c>
    </row>
    <row r="2188" spans="1:20" s="205" customFormat="1" ht="10.199999999999999">
      <c r="A2188" s="197" t="s">
        <v>3179</v>
      </c>
      <c r="B2188" s="197" t="s">
        <v>5736</v>
      </c>
      <c r="C2188" s="198">
        <v>1609201799</v>
      </c>
      <c r="D2188" s="199" t="s">
        <v>5763</v>
      </c>
      <c r="E2188" s="628"/>
      <c r="F2188" s="201">
        <f t="shared" si="35"/>
        <v>22.26</v>
      </c>
      <c r="G2188" s="201">
        <v>18.55</v>
      </c>
      <c r="H2188" s="199"/>
      <c r="I2188" s="197"/>
      <c r="J2188" s="197" t="s">
        <v>528</v>
      </c>
      <c r="K2188" s="202" t="s">
        <v>5764</v>
      </c>
      <c r="L2188" s="203">
        <v>124</v>
      </c>
      <c r="M2188" s="203">
        <v>75</v>
      </c>
      <c r="N2188" s="203">
        <v>13</v>
      </c>
      <c r="O2188" s="204" t="s">
        <v>3455</v>
      </c>
      <c r="P2188" s="203" t="s">
        <v>3455</v>
      </c>
      <c r="Q2188" s="197"/>
      <c r="R2188" s="197" t="s">
        <v>3184</v>
      </c>
    </row>
    <row r="2189" spans="1:20" s="205" customFormat="1" ht="10.199999999999999">
      <c r="A2189" s="197" t="s">
        <v>3179</v>
      </c>
      <c r="B2189" s="197" t="s">
        <v>5736</v>
      </c>
      <c r="C2189" s="198">
        <v>1609201800</v>
      </c>
      <c r="D2189" s="199" t="s">
        <v>5765</v>
      </c>
      <c r="E2189" s="628"/>
      <c r="F2189" s="201">
        <f t="shared" si="35"/>
        <v>14.747999999999998</v>
      </c>
      <c r="G2189" s="201">
        <v>12.29</v>
      </c>
      <c r="H2189" s="199"/>
      <c r="I2189" s="197"/>
      <c r="J2189" s="197" t="s">
        <v>528</v>
      </c>
      <c r="K2189" s="202" t="s">
        <v>5766</v>
      </c>
      <c r="L2189" s="203">
        <v>250</v>
      </c>
      <c r="M2189" s="203">
        <v>65</v>
      </c>
      <c r="N2189" s="203">
        <v>10</v>
      </c>
      <c r="O2189" s="204" t="s">
        <v>3381</v>
      </c>
      <c r="P2189" s="203" t="s">
        <v>3381</v>
      </c>
      <c r="Q2189" s="197"/>
      <c r="R2189" s="197" t="s">
        <v>3184</v>
      </c>
    </row>
    <row r="2190" spans="1:20" s="205" customFormat="1" ht="10.199999999999999">
      <c r="A2190" s="197" t="s">
        <v>3179</v>
      </c>
      <c r="B2190" s="197" t="s">
        <v>5736</v>
      </c>
      <c r="C2190" s="198">
        <v>1609201801</v>
      </c>
      <c r="D2190" s="199" t="s">
        <v>5767</v>
      </c>
      <c r="E2190" s="628"/>
      <c r="F2190" s="201">
        <f t="shared" si="35"/>
        <v>16.212</v>
      </c>
      <c r="G2190" s="201">
        <v>13.51</v>
      </c>
      <c r="H2190" s="199"/>
      <c r="I2190" s="197"/>
      <c r="J2190" s="197" t="s">
        <v>528</v>
      </c>
      <c r="K2190" s="202" t="s">
        <v>5768</v>
      </c>
      <c r="L2190" s="203">
        <v>125</v>
      </c>
      <c r="M2190" s="203">
        <v>75</v>
      </c>
      <c r="N2190" s="203">
        <v>10</v>
      </c>
      <c r="O2190" s="204" t="s">
        <v>3455</v>
      </c>
      <c r="P2190" s="203" t="s">
        <v>3455</v>
      </c>
      <c r="Q2190" s="197"/>
      <c r="R2190" s="197" t="s">
        <v>3184</v>
      </c>
    </row>
    <row r="2191" spans="1:20" s="205" customFormat="1" ht="10.199999999999999">
      <c r="A2191" s="197" t="s">
        <v>3179</v>
      </c>
      <c r="B2191" s="197" t="s">
        <v>5736</v>
      </c>
      <c r="C2191" s="198">
        <v>1609201807</v>
      </c>
      <c r="D2191" s="199" t="s">
        <v>5769</v>
      </c>
      <c r="E2191" s="628"/>
      <c r="F2191" s="201">
        <f t="shared" si="35"/>
        <v>10.331999999999999</v>
      </c>
      <c r="G2191" s="201">
        <v>8.61</v>
      </c>
      <c r="H2191" s="199"/>
      <c r="I2191" s="197"/>
      <c r="J2191" s="197" t="s">
        <v>421</v>
      </c>
      <c r="K2191" s="202" t="s">
        <v>5770</v>
      </c>
      <c r="L2191" s="203">
        <v>263</v>
      </c>
      <c r="M2191" s="203">
        <v>60</v>
      </c>
      <c r="N2191" s="203">
        <v>14</v>
      </c>
      <c r="O2191" s="204" t="s">
        <v>3263</v>
      </c>
      <c r="P2191" s="203" t="s">
        <v>3263</v>
      </c>
      <c r="Q2191" s="197"/>
      <c r="R2191" s="197" t="s">
        <v>3184</v>
      </c>
    </row>
    <row r="2192" spans="1:20" s="205" customFormat="1" ht="10.199999999999999">
      <c r="A2192" s="197" t="s">
        <v>3179</v>
      </c>
      <c r="B2192" s="197" t="s">
        <v>5736</v>
      </c>
      <c r="C2192" s="198">
        <v>1609201808</v>
      </c>
      <c r="D2192" s="199" t="s">
        <v>5771</v>
      </c>
      <c r="E2192" s="628"/>
      <c r="F2192" s="201">
        <f t="shared" si="35"/>
        <v>10.656000000000001</v>
      </c>
      <c r="G2192" s="201">
        <v>8.8800000000000008</v>
      </c>
      <c r="H2192" s="199"/>
      <c r="I2192" s="197"/>
      <c r="J2192" s="197" t="s">
        <v>421</v>
      </c>
      <c r="K2192" s="202" t="s">
        <v>5772</v>
      </c>
      <c r="L2192" s="203">
        <v>263</v>
      </c>
      <c r="M2192" s="203">
        <v>60</v>
      </c>
      <c r="N2192" s="203">
        <v>14</v>
      </c>
      <c r="O2192" s="204" t="s">
        <v>3358</v>
      </c>
      <c r="P2192" s="203" t="s">
        <v>3358</v>
      </c>
      <c r="Q2192" s="197"/>
      <c r="R2192" s="197" t="s">
        <v>3184</v>
      </c>
    </row>
    <row r="2193" spans="1:18" s="205" customFormat="1" ht="10.199999999999999">
      <c r="A2193" s="197" t="s">
        <v>3179</v>
      </c>
      <c r="B2193" s="197" t="s">
        <v>5736</v>
      </c>
      <c r="C2193" s="198">
        <v>1609201809</v>
      </c>
      <c r="D2193" s="199" t="s">
        <v>5773</v>
      </c>
      <c r="E2193" s="628"/>
      <c r="F2193" s="201">
        <f t="shared" si="35"/>
        <v>10.127999999999998</v>
      </c>
      <c r="G2193" s="201">
        <v>8.44</v>
      </c>
      <c r="H2193" s="199"/>
      <c r="I2193" s="197"/>
      <c r="J2193" s="197" t="s">
        <v>421</v>
      </c>
      <c r="K2193" s="202" t="s">
        <v>5774</v>
      </c>
      <c r="L2193" s="203">
        <v>201</v>
      </c>
      <c r="M2193" s="203">
        <v>160</v>
      </c>
      <c r="N2193" s="203">
        <v>30</v>
      </c>
      <c r="O2193" s="204" t="s">
        <v>3271</v>
      </c>
      <c r="P2193" s="203" t="s">
        <v>3271</v>
      </c>
      <c r="Q2193" s="197"/>
      <c r="R2193" s="197" t="s">
        <v>3184</v>
      </c>
    </row>
    <row r="2194" spans="1:18" s="205" customFormat="1" ht="10.199999999999999">
      <c r="A2194" s="197" t="s">
        <v>3179</v>
      </c>
      <c r="B2194" s="197" t="s">
        <v>5736</v>
      </c>
      <c r="C2194" s="198">
        <v>1609201810</v>
      </c>
      <c r="D2194" s="199" t="s">
        <v>5775</v>
      </c>
      <c r="E2194" s="628"/>
      <c r="F2194" s="201">
        <f t="shared" si="35"/>
        <v>10.656000000000001</v>
      </c>
      <c r="G2194" s="201">
        <v>8.8800000000000008</v>
      </c>
      <c r="H2194" s="199"/>
      <c r="I2194" s="197"/>
      <c r="J2194" s="197" t="s">
        <v>421</v>
      </c>
      <c r="K2194" s="202" t="s">
        <v>5776</v>
      </c>
      <c r="L2194" s="203">
        <v>263</v>
      </c>
      <c r="M2194" s="203">
        <v>60</v>
      </c>
      <c r="N2194" s="203">
        <v>14</v>
      </c>
      <c r="O2194" s="204" t="s">
        <v>4913</v>
      </c>
      <c r="P2194" s="203" t="s">
        <v>4913</v>
      </c>
      <c r="Q2194" s="197"/>
      <c r="R2194" s="197" t="s">
        <v>3184</v>
      </c>
    </row>
    <row r="2195" spans="1:18" s="205" customFormat="1" ht="10.199999999999999">
      <c r="A2195" s="197" t="s">
        <v>3179</v>
      </c>
      <c r="B2195" s="197" t="s">
        <v>5736</v>
      </c>
      <c r="C2195" s="198">
        <v>1609201811</v>
      </c>
      <c r="D2195" s="199" t="s">
        <v>5777</v>
      </c>
      <c r="E2195" s="628"/>
      <c r="F2195" s="201">
        <f t="shared" si="35"/>
        <v>10.295999999999999</v>
      </c>
      <c r="G2195" s="201">
        <v>8.58</v>
      </c>
      <c r="H2195" s="199"/>
      <c r="I2195" s="197"/>
      <c r="J2195" s="197" t="s">
        <v>421</v>
      </c>
      <c r="K2195" s="202" t="s">
        <v>5778</v>
      </c>
      <c r="L2195" s="203">
        <v>263</v>
      </c>
      <c r="M2195" s="203">
        <v>60</v>
      </c>
      <c r="N2195" s="203">
        <v>14</v>
      </c>
      <c r="O2195" s="204" t="s">
        <v>5690</v>
      </c>
      <c r="P2195" s="203" t="s">
        <v>5690</v>
      </c>
      <c r="Q2195" s="197"/>
      <c r="R2195" s="197" t="s">
        <v>3184</v>
      </c>
    </row>
    <row r="2196" spans="1:18" s="205" customFormat="1" ht="10.199999999999999">
      <c r="A2196" s="197" t="s">
        <v>3179</v>
      </c>
      <c r="B2196" s="197" t="s">
        <v>5736</v>
      </c>
      <c r="C2196" s="198">
        <v>1609201812</v>
      </c>
      <c r="D2196" s="199" t="s">
        <v>5779</v>
      </c>
      <c r="E2196" s="628"/>
      <c r="F2196" s="201">
        <f t="shared" si="35"/>
        <v>11.423999999999999</v>
      </c>
      <c r="G2196" s="201">
        <v>9.52</v>
      </c>
      <c r="H2196" s="199"/>
      <c r="I2196" s="197"/>
      <c r="J2196" s="197" t="s">
        <v>421</v>
      </c>
      <c r="K2196" s="202" t="s">
        <v>5780</v>
      </c>
      <c r="L2196" s="203">
        <v>165</v>
      </c>
      <c r="M2196" s="203">
        <v>120</v>
      </c>
      <c r="N2196" s="203">
        <v>10</v>
      </c>
      <c r="O2196" s="204" t="s">
        <v>3351</v>
      </c>
      <c r="P2196" s="203" t="s">
        <v>3351</v>
      </c>
      <c r="Q2196" s="197"/>
      <c r="R2196" s="197" t="s">
        <v>3184</v>
      </c>
    </row>
    <row r="2197" spans="1:18" s="205" customFormat="1" ht="10.199999999999999">
      <c r="A2197" s="197" t="s">
        <v>3179</v>
      </c>
      <c r="B2197" s="197" t="s">
        <v>5736</v>
      </c>
      <c r="C2197" s="198">
        <v>1609201813</v>
      </c>
      <c r="D2197" s="199" t="s">
        <v>5781</v>
      </c>
      <c r="E2197" s="628"/>
      <c r="F2197" s="201">
        <f t="shared" si="35"/>
        <v>11.423999999999999</v>
      </c>
      <c r="G2197" s="201">
        <v>9.52</v>
      </c>
      <c r="H2197" s="199"/>
      <c r="I2197" s="197"/>
      <c r="J2197" s="197" t="s">
        <v>2706</v>
      </c>
      <c r="K2197" s="202" t="s">
        <v>5782</v>
      </c>
      <c r="L2197" s="203">
        <v>160</v>
      </c>
      <c r="M2197" s="203">
        <v>120</v>
      </c>
      <c r="N2197" s="203">
        <v>20</v>
      </c>
      <c r="O2197" s="204" t="s">
        <v>3463</v>
      </c>
      <c r="P2197" s="203" t="s">
        <v>3463</v>
      </c>
      <c r="Q2197" s="197"/>
      <c r="R2197" s="197" t="s">
        <v>3184</v>
      </c>
    </row>
    <row r="2198" spans="1:18" s="205" customFormat="1" ht="10.199999999999999">
      <c r="A2198" s="197" t="s">
        <v>3179</v>
      </c>
      <c r="B2198" s="197" t="s">
        <v>5736</v>
      </c>
      <c r="C2198" s="198">
        <v>1609390021</v>
      </c>
      <c r="D2198" s="199" t="s">
        <v>5786</v>
      </c>
      <c r="E2198" s="628"/>
      <c r="F2198" s="201">
        <f t="shared" si="35"/>
        <v>14.831999999999999</v>
      </c>
      <c r="G2198" s="201">
        <v>12.36</v>
      </c>
      <c r="H2198" s="199"/>
      <c r="I2198" s="197"/>
      <c r="J2198" s="197" t="s">
        <v>411</v>
      </c>
      <c r="K2198" s="202" t="s">
        <v>5787</v>
      </c>
      <c r="L2198" s="203">
        <v>140</v>
      </c>
      <c r="M2198" s="203">
        <v>106</v>
      </c>
      <c r="N2198" s="203">
        <v>25</v>
      </c>
      <c r="O2198" s="204" t="s">
        <v>3404</v>
      </c>
      <c r="P2198" s="203" t="s">
        <v>3404</v>
      </c>
      <c r="Q2198" s="197"/>
      <c r="R2198" s="197" t="s">
        <v>3184</v>
      </c>
    </row>
    <row r="2199" spans="1:18" s="205" customFormat="1" ht="10.199999999999999">
      <c r="A2199" s="197" t="s">
        <v>3179</v>
      </c>
      <c r="B2199" s="197" t="s">
        <v>5736</v>
      </c>
      <c r="C2199" s="198">
        <v>1609390045</v>
      </c>
      <c r="D2199" s="199" t="s">
        <v>5788</v>
      </c>
      <c r="E2199" s="628"/>
      <c r="F2199" s="201">
        <f t="shared" si="35"/>
        <v>14.843999999999998</v>
      </c>
      <c r="G2199" s="201">
        <v>12.37</v>
      </c>
      <c r="H2199" s="199"/>
      <c r="I2199" s="197"/>
      <c r="J2199" s="197" t="s">
        <v>411</v>
      </c>
      <c r="K2199" s="202" t="s">
        <v>5789</v>
      </c>
      <c r="L2199" s="203">
        <v>235</v>
      </c>
      <c r="M2199" s="203">
        <v>105</v>
      </c>
      <c r="N2199" s="203">
        <v>75</v>
      </c>
      <c r="O2199" s="204" t="s">
        <v>3266</v>
      </c>
      <c r="P2199" s="203" t="s">
        <v>3266</v>
      </c>
      <c r="Q2199" s="197"/>
      <c r="R2199" s="197" t="s">
        <v>3184</v>
      </c>
    </row>
    <row r="2200" spans="1:18" s="205" customFormat="1" ht="10.199999999999999">
      <c r="A2200" s="197" t="s">
        <v>3179</v>
      </c>
      <c r="B2200" s="197" t="s">
        <v>5736</v>
      </c>
      <c r="C2200" s="198">
        <v>1609390228</v>
      </c>
      <c r="D2200" s="199" t="s">
        <v>5790</v>
      </c>
      <c r="E2200" s="628"/>
      <c r="F2200" s="201">
        <f t="shared" si="35"/>
        <v>5.9880000000000004</v>
      </c>
      <c r="G2200" s="201">
        <v>4.99</v>
      </c>
      <c r="H2200" s="199"/>
      <c r="I2200" s="197"/>
      <c r="J2200" s="197" t="s">
        <v>1471</v>
      </c>
      <c r="K2200" s="202">
        <v>3165140005913</v>
      </c>
      <c r="L2200" s="203">
        <v>150</v>
      </c>
      <c r="M2200" s="203">
        <v>95</v>
      </c>
      <c r="N2200" s="203">
        <v>5</v>
      </c>
      <c r="O2200" s="204" t="s">
        <v>3441</v>
      </c>
      <c r="P2200" s="203" t="s">
        <v>3441</v>
      </c>
      <c r="Q2200" s="197"/>
      <c r="R2200" s="197" t="s">
        <v>3184</v>
      </c>
    </row>
    <row r="2201" spans="1:18" s="205" customFormat="1" ht="10.199999999999999">
      <c r="A2201" s="197" t="s">
        <v>3179</v>
      </c>
      <c r="B2201" s="197" t="s">
        <v>5736</v>
      </c>
      <c r="C2201" s="198">
        <v>1609390231</v>
      </c>
      <c r="D2201" s="199" t="s">
        <v>5791</v>
      </c>
      <c r="E2201" s="628"/>
      <c r="F2201" s="201">
        <f t="shared" si="35"/>
        <v>6.4559999999999995</v>
      </c>
      <c r="G2201" s="201">
        <v>5.38</v>
      </c>
      <c r="H2201" s="199"/>
      <c r="I2201" s="197"/>
      <c r="J2201" s="197" t="s">
        <v>1471</v>
      </c>
      <c r="K2201" s="202">
        <v>3165140005944</v>
      </c>
      <c r="L2201" s="203">
        <v>150</v>
      </c>
      <c r="M2201" s="203">
        <v>95</v>
      </c>
      <c r="N2201" s="203">
        <v>6</v>
      </c>
      <c r="O2201" s="204" t="s">
        <v>3378</v>
      </c>
      <c r="P2201" s="203" t="s">
        <v>3378</v>
      </c>
      <c r="Q2201" s="197"/>
      <c r="R2201" s="197" t="s">
        <v>3184</v>
      </c>
    </row>
    <row r="2202" spans="1:18" s="205" customFormat="1" ht="10.199999999999999">
      <c r="A2202" s="197" t="s">
        <v>3179</v>
      </c>
      <c r="B2202" s="197" t="s">
        <v>5736</v>
      </c>
      <c r="C2202" s="198">
        <v>1609390232</v>
      </c>
      <c r="D2202" s="199" t="s">
        <v>5792</v>
      </c>
      <c r="E2202" s="628"/>
      <c r="F2202" s="201">
        <f t="shared" si="35"/>
        <v>9.1079999999999988</v>
      </c>
      <c r="G2202" s="201">
        <v>7.59</v>
      </c>
      <c r="H2202" s="199"/>
      <c r="I2202" s="197"/>
      <c r="J2202" s="197" t="s">
        <v>1471</v>
      </c>
      <c r="K2202" s="202">
        <v>3165140005951</v>
      </c>
      <c r="L2202" s="203">
        <v>150</v>
      </c>
      <c r="M2202" s="203">
        <v>95</v>
      </c>
      <c r="N2202" s="203">
        <v>5</v>
      </c>
      <c r="O2202" s="204" t="s">
        <v>3367</v>
      </c>
      <c r="P2202" s="203" t="s">
        <v>3367</v>
      </c>
      <c r="Q2202" s="197"/>
      <c r="R2202" s="197" t="s">
        <v>3184</v>
      </c>
    </row>
    <row r="2203" spans="1:18" s="205" customFormat="1" ht="10.199999999999999">
      <c r="A2203" s="197" t="s">
        <v>3179</v>
      </c>
      <c r="B2203" s="197" t="s">
        <v>5736</v>
      </c>
      <c r="C2203" s="198">
        <v>1609390337</v>
      </c>
      <c r="D2203" s="199" t="s">
        <v>5793</v>
      </c>
      <c r="E2203" s="628"/>
      <c r="F2203" s="201">
        <f t="shared" si="35"/>
        <v>6.0360000000000005</v>
      </c>
      <c r="G2203" s="201">
        <v>5.03</v>
      </c>
      <c r="H2203" s="199"/>
      <c r="I2203" s="197"/>
      <c r="J2203" s="197" t="s">
        <v>1471</v>
      </c>
      <c r="K2203" s="202">
        <v>3165140006033</v>
      </c>
      <c r="L2203" s="203">
        <v>150</v>
      </c>
      <c r="M2203" s="203">
        <v>95</v>
      </c>
      <c r="N2203" s="203">
        <v>5</v>
      </c>
      <c r="O2203" s="204" t="s">
        <v>3367</v>
      </c>
      <c r="P2203" s="203" t="s">
        <v>3367</v>
      </c>
      <c r="Q2203" s="197"/>
      <c r="R2203" s="197" t="s">
        <v>3184</v>
      </c>
    </row>
    <row r="2204" spans="1:18" s="205" customFormat="1" ht="10.199999999999999">
      <c r="A2204" s="197" t="s">
        <v>3179</v>
      </c>
      <c r="B2204" s="197" t="s">
        <v>5736</v>
      </c>
      <c r="C2204" s="198">
        <v>1609390357</v>
      </c>
      <c r="D2204" s="199" t="s">
        <v>5794</v>
      </c>
      <c r="E2204" s="628"/>
      <c r="F2204" s="201">
        <f t="shared" si="35"/>
        <v>17.712</v>
      </c>
      <c r="G2204" s="201">
        <v>14.76</v>
      </c>
      <c r="H2204" s="199"/>
      <c r="I2204" s="197"/>
      <c r="J2204" s="197" t="s">
        <v>411</v>
      </c>
      <c r="K2204" s="202" t="s">
        <v>5795</v>
      </c>
      <c r="L2204" s="203">
        <v>170</v>
      </c>
      <c r="M2204" s="203">
        <v>70</v>
      </c>
      <c r="N2204" s="203">
        <v>25</v>
      </c>
      <c r="O2204" s="204" t="s">
        <v>3375</v>
      </c>
      <c r="P2204" s="203" t="s">
        <v>3375</v>
      </c>
      <c r="Q2204" s="197"/>
      <c r="R2204" s="197" t="s">
        <v>3184</v>
      </c>
    </row>
    <row r="2205" spans="1:18" s="205" customFormat="1" ht="10.199999999999999">
      <c r="A2205" s="197" t="s">
        <v>3179</v>
      </c>
      <c r="B2205" s="197" t="s">
        <v>5736</v>
      </c>
      <c r="C2205" s="198">
        <v>1609390358</v>
      </c>
      <c r="D2205" s="199" t="s">
        <v>5796</v>
      </c>
      <c r="E2205" s="628"/>
      <c r="F2205" s="201">
        <f t="shared" si="35"/>
        <v>35.195999999999998</v>
      </c>
      <c r="G2205" s="201">
        <v>29.33</v>
      </c>
      <c r="H2205" s="199"/>
      <c r="I2205" s="197"/>
      <c r="J2205" s="197" t="s">
        <v>411</v>
      </c>
      <c r="K2205" s="202" t="s">
        <v>5797</v>
      </c>
      <c r="L2205" s="203">
        <v>156</v>
      </c>
      <c r="M2205" s="203">
        <v>70</v>
      </c>
      <c r="N2205" s="203">
        <v>25</v>
      </c>
      <c r="O2205" s="204" t="s">
        <v>3301</v>
      </c>
      <c r="P2205" s="203" t="s">
        <v>3301</v>
      </c>
      <c r="Q2205" s="197"/>
      <c r="R2205" s="197" t="s">
        <v>3184</v>
      </c>
    </row>
    <row r="2206" spans="1:18" s="205" customFormat="1" ht="10.199999999999999">
      <c r="A2206" s="197" t="s">
        <v>3179</v>
      </c>
      <c r="B2206" s="197" t="s">
        <v>5736</v>
      </c>
      <c r="C2206" s="198">
        <v>1609390359</v>
      </c>
      <c r="D2206" s="199" t="s">
        <v>5798</v>
      </c>
      <c r="E2206" s="628"/>
      <c r="F2206" s="201">
        <f t="shared" si="35"/>
        <v>49.199999999999996</v>
      </c>
      <c r="G2206" s="201">
        <v>41</v>
      </c>
      <c r="H2206" s="199"/>
      <c r="I2206" s="197"/>
      <c r="J2206" s="197" t="s">
        <v>411</v>
      </c>
      <c r="K2206" s="202" t="s">
        <v>5799</v>
      </c>
      <c r="L2206" s="203">
        <v>155</v>
      </c>
      <c r="M2206" s="203">
        <v>70</v>
      </c>
      <c r="N2206" s="203">
        <v>25</v>
      </c>
      <c r="O2206" s="204" t="s">
        <v>3301</v>
      </c>
      <c r="P2206" s="203" t="s">
        <v>3301</v>
      </c>
      <c r="Q2206" s="197"/>
      <c r="R2206" s="197" t="s">
        <v>3184</v>
      </c>
    </row>
    <row r="2207" spans="1:18" s="205" customFormat="1" ht="10.199999999999999">
      <c r="A2207" s="197" t="s">
        <v>3179</v>
      </c>
      <c r="B2207" s="197" t="s">
        <v>5736</v>
      </c>
      <c r="C2207" s="198">
        <v>1609390451</v>
      </c>
      <c r="D2207" s="199" t="s">
        <v>5800</v>
      </c>
      <c r="E2207" s="628"/>
      <c r="F2207" s="201">
        <f t="shared" si="35"/>
        <v>12.552000000000001</v>
      </c>
      <c r="G2207" s="201">
        <v>10.46</v>
      </c>
      <c r="H2207" s="199"/>
      <c r="I2207" s="197"/>
      <c r="J2207" s="197" t="s">
        <v>528</v>
      </c>
      <c r="K2207" s="202" t="s">
        <v>5801</v>
      </c>
      <c r="L2207" s="203">
        <v>175</v>
      </c>
      <c r="M2207" s="203">
        <v>85</v>
      </c>
      <c r="N2207" s="203">
        <v>40</v>
      </c>
      <c r="O2207" s="204" t="s">
        <v>3531</v>
      </c>
      <c r="P2207" s="203" t="s">
        <v>3531</v>
      </c>
      <c r="Q2207" s="197"/>
      <c r="R2207" s="197" t="s">
        <v>3184</v>
      </c>
    </row>
    <row r="2208" spans="1:18" s="205" customFormat="1" ht="10.199999999999999">
      <c r="A2208" s="197" t="s">
        <v>3179</v>
      </c>
      <c r="B2208" s="197" t="s">
        <v>5736</v>
      </c>
      <c r="C2208" s="198">
        <v>1609390452</v>
      </c>
      <c r="D2208" s="199" t="s">
        <v>5802</v>
      </c>
      <c r="E2208" s="628"/>
      <c r="F2208" s="201">
        <f t="shared" si="35"/>
        <v>10.907999999999999</v>
      </c>
      <c r="G2208" s="201">
        <v>9.09</v>
      </c>
      <c r="H2208" s="199"/>
      <c r="I2208" s="197"/>
      <c r="J2208" s="197" t="s">
        <v>528</v>
      </c>
      <c r="K2208" s="202" t="s">
        <v>5803</v>
      </c>
      <c r="L2208" s="203">
        <v>180</v>
      </c>
      <c r="M2208" s="203">
        <v>90</v>
      </c>
      <c r="N2208" s="203">
        <v>27</v>
      </c>
      <c r="O2208" s="204" t="s">
        <v>3250</v>
      </c>
      <c r="P2208" s="203" t="s">
        <v>3250</v>
      </c>
      <c r="Q2208" s="197"/>
      <c r="R2208" s="197" t="s">
        <v>1159</v>
      </c>
    </row>
    <row r="2209" spans="1:18" s="205" customFormat="1" ht="10.199999999999999">
      <c r="A2209" s="197" t="s">
        <v>3179</v>
      </c>
      <c r="B2209" s="197" t="s">
        <v>5736</v>
      </c>
      <c r="C2209" s="198">
        <v>1609390453</v>
      </c>
      <c r="D2209" s="199" t="s">
        <v>5804</v>
      </c>
      <c r="E2209" s="628"/>
      <c r="F2209" s="201">
        <f t="shared" si="35"/>
        <v>16.212</v>
      </c>
      <c r="G2209" s="201">
        <v>13.51</v>
      </c>
      <c r="H2209" s="199"/>
      <c r="I2209" s="197"/>
      <c r="J2209" s="197" t="s">
        <v>528</v>
      </c>
      <c r="K2209" s="202" t="s">
        <v>5805</v>
      </c>
      <c r="L2209" s="203">
        <v>125</v>
      </c>
      <c r="M2209" s="203">
        <v>60</v>
      </c>
      <c r="N2209" s="203">
        <v>38</v>
      </c>
      <c r="O2209" s="204" t="s">
        <v>3369</v>
      </c>
      <c r="P2209" s="203" t="s">
        <v>3369</v>
      </c>
      <c r="Q2209" s="197"/>
      <c r="R2209" s="197" t="s">
        <v>3184</v>
      </c>
    </row>
    <row r="2210" spans="1:18" s="205" customFormat="1" ht="10.199999999999999">
      <c r="A2210" s="197" t="s">
        <v>3179</v>
      </c>
      <c r="B2210" s="197" t="s">
        <v>5736</v>
      </c>
      <c r="C2210" s="198">
        <v>1609390458</v>
      </c>
      <c r="D2210" s="199" t="s">
        <v>5806</v>
      </c>
      <c r="E2210" s="628"/>
      <c r="F2210" s="201">
        <f t="shared" si="35"/>
        <v>13.715999999999999</v>
      </c>
      <c r="G2210" s="201">
        <v>11.43</v>
      </c>
      <c r="H2210" s="199"/>
      <c r="I2210" s="197"/>
      <c r="J2210" s="197" t="s">
        <v>411</v>
      </c>
      <c r="K2210" s="202" t="s">
        <v>5807</v>
      </c>
      <c r="L2210" s="203">
        <v>330</v>
      </c>
      <c r="M2210" s="203">
        <v>140</v>
      </c>
      <c r="N2210" s="203">
        <v>105</v>
      </c>
      <c r="O2210" s="204" t="s">
        <v>5808</v>
      </c>
      <c r="P2210" s="203" t="s">
        <v>5808</v>
      </c>
      <c r="Q2210" s="197"/>
      <c r="R2210" s="197" t="s">
        <v>3184</v>
      </c>
    </row>
    <row r="2211" spans="1:18" s="205" customFormat="1" ht="10.199999999999999">
      <c r="A2211" s="197" t="s">
        <v>3179</v>
      </c>
      <c r="B2211" s="197" t="s">
        <v>5736</v>
      </c>
      <c r="C2211" s="198">
        <v>1609390540</v>
      </c>
      <c r="D2211" s="199" t="s">
        <v>5817</v>
      </c>
      <c r="E2211" s="628"/>
      <c r="F2211" s="201">
        <f t="shared" si="35"/>
        <v>22.763999999999999</v>
      </c>
      <c r="G2211" s="201">
        <v>18.97</v>
      </c>
      <c r="H2211" s="199"/>
      <c r="I2211" s="197"/>
      <c r="J2211" s="197" t="s">
        <v>411</v>
      </c>
      <c r="K2211" s="202" t="s">
        <v>5818</v>
      </c>
      <c r="L2211" s="203">
        <v>135</v>
      </c>
      <c r="M2211" s="203">
        <v>70</v>
      </c>
      <c r="N2211" s="203">
        <v>30</v>
      </c>
      <c r="O2211" s="204" t="s">
        <v>3425</v>
      </c>
      <c r="P2211" s="203" t="s">
        <v>3425</v>
      </c>
      <c r="Q2211" s="197"/>
      <c r="R2211" s="197" t="s">
        <v>3184</v>
      </c>
    </row>
    <row r="2212" spans="1:18" s="205" customFormat="1" ht="10.199999999999999">
      <c r="A2212" s="197" t="s">
        <v>3179</v>
      </c>
      <c r="B2212" s="197" t="s">
        <v>5736</v>
      </c>
      <c r="C2212" s="198">
        <v>1609390541</v>
      </c>
      <c r="D2212" s="199" t="s">
        <v>5819</v>
      </c>
      <c r="E2212" s="628"/>
      <c r="F2212" s="201">
        <f t="shared" si="35"/>
        <v>23.783999999999999</v>
      </c>
      <c r="G2212" s="201">
        <v>19.82</v>
      </c>
      <c r="H2212" s="199"/>
      <c r="I2212" s="197"/>
      <c r="J2212" s="197" t="s">
        <v>411</v>
      </c>
      <c r="K2212" s="202" t="s">
        <v>5820</v>
      </c>
      <c r="L2212" s="203">
        <v>135</v>
      </c>
      <c r="M2212" s="203">
        <v>70</v>
      </c>
      <c r="N2212" s="203">
        <v>35</v>
      </c>
      <c r="O2212" s="204" t="s">
        <v>3425</v>
      </c>
      <c r="P2212" s="203" t="s">
        <v>3425</v>
      </c>
      <c r="Q2212" s="197"/>
      <c r="R2212" s="197" t="s">
        <v>3184</v>
      </c>
    </row>
    <row r="2213" spans="1:18" s="205" customFormat="1" ht="10.199999999999999">
      <c r="A2213" s="197" t="s">
        <v>3179</v>
      </c>
      <c r="B2213" s="197" t="s">
        <v>5736</v>
      </c>
      <c r="C2213" s="198">
        <v>1609390542</v>
      </c>
      <c r="D2213" s="199" t="s">
        <v>5821</v>
      </c>
      <c r="E2213" s="628"/>
      <c r="F2213" s="201">
        <f t="shared" si="35"/>
        <v>22.655999999999999</v>
      </c>
      <c r="G2213" s="201">
        <v>18.88</v>
      </c>
      <c r="H2213" s="199"/>
      <c r="I2213" s="197"/>
      <c r="J2213" s="197" t="s">
        <v>411</v>
      </c>
      <c r="K2213" s="202" t="s">
        <v>5822</v>
      </c>
      <c r="L2213" s="203">
        <v>132</v>
      </c>
      <c r="M2213" s="203">
        <v>72</v>
      </c>
      <c r="N2213" s="203">
        <v>30</v>
      </c>
      <c r="O2213" s="204" t="s">
        <v>3187</v>
      </c>
      <c r="P2213" s="203" t="s">
        <v>3187</v>
      </c>
      <c r="Q2213" s="197"/>
      <c r="R2213" s="197" t="s">
        <v>3184</v>
      </c>
    </row>
    <row r="2214" spans="1:18" s="205" customFormat="1" ht="10.199999999999999">
      <c r="A2214" s="197" t="s">
        <v>3179</v>
      </c>
      <c r="B2214" s="197" t="s">
        <v>5736</v>
      </c>
      <c r="C2214" s="198">
        <v>2607001978</v>
      </c>
      <c r="D2214" s="199" t="s">
        <v>5992</v>
      </c>
      <c r="E2214" s="628"/>
      <c r="F2214" s="201">
        <f t="shared" si="35"/>
        <v>33.731999999999999</v>
      </c>
      <c r="G2214" s="201">
        <v>28.11</v>
      </c>
      <c r="H2214" s="199"/>
      <c r="I2214" s="197"/>
      <c r="J2214" s="197" t="s">
        <v>1182</v>
      </c>
      <c r="K2214" s="202" t="s">
        <v>5993</v>
      </c>
      <c r="L2214" s="203">
        <v>385</v>
      </c>
      <c r="M2214" s="203">
        <v>97</v>
      </c>
      <c r="N2214" s="203">
        <v>39</v>
      </c>
      <c r="O2214" s="204" t="s">
        <v>5994</v>
      </c>
      <c r="P2214" s="203" t="s">
        <v>5994</v>
      </c>
      <c r="Q2214" s="197"/>
      <c r="R2214" s="197" t="s">
        <v>3184</v>
      </c>
    </row>
    <row r="2215" spans="1:18" s="205" customFormat="1" ht="10.199999999999999">
      <c r="A2215" s="197" t="s">
        <v>3179</v>
      </c>
      <c r="B2215" s="197" t="s">
        <v>5736</v>
      </c>
      <c r="C2215" s="198">
        <v>2609390283</v>
      </c>
      <c r="D2215" s="199" t="s">
        <v>6988</v>
      </c>
      <c r="E2215" s="628"/>
      <c r="F2215" s="201">
        <f t="shared" si="35"/>
        <v>27.9</v>
      </c>
      <c r="G2215" s="201">
        <v>23.25</v>
      </c>
      <c r="H2215" s="199"/>
      <c r="I2215" s="197"/>
      <c r="J2215" s="197" t="s">
        <v>112</v>
      </c>
      <c r="K2215" s="202">
        <v>3165140088725</v>
      </c>
      <c r="L2215" s="203">
        <v>165</v>
      </c>
      <c r="M2215" s="203">
        <v>160</v>
      </c>
      <c r="N2215" s="203">
        <v>160</v>
      </c>
      <c r="O2215" s="204" t="s">
        <v>4341</v>
      </c>
      <c r="P2215" s="203" t="s">
        <v>4341</v>
      </c>
      <c r="Q2215" s="197"/>
      <c r="R2215" s="197" t="s">
        <v>3184</v>
      </c>
    </row>
    <row r="2216" spans="1:18" s="205" customFormat="1" ht="10.199999999999999">
      <c r="A2216" s="197" t="s">
        <v>3179</v>
      </c>
      <c r="B2216" s="197" t="s">
        <v>9405</v>
      </c>
      <c r="C2216" s="198">
        <v>2608691012</v>
      </c>
      <c r="D2216" s="199" t="s">
        <v>9406</v>
      </c>
      <c r="E2216" s="199"/>
      <c r="F2216" s="201">
        <f t="shared" si="35"/>
        <v>13.331999999999999</v>
      </c>
      <c r="G2216" s="201">
        <v>11.11</v>
      </c>
      <c r="H2216" s="199"/>
      <c r="I2216" s="197"/>
      <c r="J2216" s="197" t="s">
        <v>411</v>
      </c>
      <c r="K2216" s="202" t="s">
        <v>9407</v>
      </c>
      <c r="L2216" s="203">
        <v>184</v>
      </c>
      <c r="M2216" s="203">
        <v>70</v>
      </c>
      <c r="N2216" s="203">
        <v>8</v>
      </c>
      <c r="O2216" s="204" t="s">
        <v>3219</v>
      </c>
      <c r="P2216" s="203" t="s">
        <v>3219</v>
      </c>
      <c r="Q2216" s="197"/>
      <c r="R2216" s="197" t="s">
        <v>1159</v>
      </c>
    </row>
    <row r="2217" spans="1:18" s="205" customFormat="1" ht="10.199999999999999">
      <c r="A2217" s="197" t="s">
        <v>3179</v>
      </c>
      <c r="B2217" s="197" t="s">
        <v>9405</v>
      </c>
      <c r="C2217" s="198">
        <v>2608691013</v>
      </c>
      <c r="D2217" s="199" t="s">
        <v>9408</v>
      </c>
      <c r="E2217" s="199"/>
      <c r="F2217" s="201">
        <f t="shared" si="35"/>
        <v>9.9479999999999986</v>
      </c>
      <c r="G2217" s="201">
        <v>8.2899999999999991</v>
      </c>
      <c r="H2217" s="199"/>
      <c r="I2217" s="197"/>
      <c r="J2217" s="197" t="s">
        <v>411</v>
      </c>
      <c r="K2217" s="202" t="s">
        <v>9409</v>
      </c>
      <c r="L2217" s="203">
        <v>185</v>
      </c>
      <c r="M2217" s="203">
        <v>50</v>
      </c>
      <c r="N2217" s="203">
        <v>10</v>
      </c>
      <c r="O2217" s="204" t="s">
        <v>3486</v>
      </c>
      <c r="P2217" s="203" t="s">
        <v>3486</v>
      </c>
      <c r="Q2217" s="197"/>
      <c r="R2217" s="197" t="s">
        <v>1159</v>
      </c>
    </row>
    <row r="2218" spans="1:18" s="205" customFormat="1" ht="10.199999999999999">
      <c r="A2218" s="197" t="s">
        <v>3179</v>
      </c>
      <c r="B2218" s="197" t="s">
        <v>9405</v>
      </c>
      <c r="C2218" s="198">
        <v>2608691014</v>
      </c>
      <c r="D2218" s="199" t="s">
        <v>9410</v>
      </c>
      <c r="E2218" s="199"/>
      <c r="F2218" s="201">
        <f t="shared" si="35"/>
        <v>11.856</v>
      </c>
      <c r="G2218" s="201">
        <v>9.8800000000000008</v>
      </c>
      <c r="H2218" s="199"/>
      <c r="I2218" s="197"/>
      <c r="J2218" s="197" t="s">
        <v>411</v>
      </c>
      <c r="K2218" s="202" t="s">
        <v>9411</v>
      </c>
      <c r="L2218" s="203">
        <v>180</v>
      </c>
      <c r="M2218" s="203">
        <v>70</v>
      </c>
      <c r="N2218" s="203">
        <v>15</v>
      </c>
      <c r="O2218" s="204" t="s">
        <v>3279</v>
      </c>
      <c r="P2218" s="203" t="s">
        <v>3279</v>
      </c>
      <c r="Q2218" s="197"/>
      <c r="R2218" s="197" t="s">
        <v>1159</v>
      </c>
    </row>
    <row r="2219" spans="1:18" s="205" customFormat="1" ht="10.199999999999999">
      <c r="A2219" s="197" t="s">
        <v>3179</v>
      </c>
      <c r="B2219" s="197" t="s">
        <v>9405</v>
      </c>
      <c r="C2219" s="198">
        <v>2608691015</v>
      </c>
      <c r="D2219" s="199" t="s">
        <v>9412</v>
      </c>
      <c r="E2219" s="199"/>
      <c r="F2219" s="201">
        <f t="shared" si="35"/>
        <v>10.572000000000001</v>
      </c>
      <c r="G2219" s="201">
        <v>8.81</v>
      </c>
      <c r="H2219" s="199"/>
      <c r="I2219" s="197"/>
      <c r="J2219" s="197" t="s">
        <v>411</v>
      </c>
      <c r="K2219" s="202" t="s">
        <v>9413</v>
      </c>
      <c r="L2219" s="203">
        <v>180</v>
      </c>
      <c r="M2219" s="203">
        <v>50</v>
      </c>
      <c r="N2219" s="203">
        <v>4</v>
      </c>
      <c r="O2219" s="204" t="s">
        <v>3565</v>
      </c>
      <c r="P2219" s="203" t="s">
        <v>3565</v>
      </c>
      <c r="Q2219" s="197"/>
      <c r="R2219" s="197" t="s">
        <v>1159</v>
      </c>
    </row>
    <row r="2220" spans="1:18" s="205" customFormat="1" ht="10.199999999999999">
      <c r="A2220" s="197" t="s">
        <v>3179</v>
      </c>
      <c r="B2220" s="197" t="s">
        <v>9405</v>
      </c>
      <c r="C2220" s="198">
        <v>2608691016</v>
      </c>
      <c r="D2220" s="199" t="s">
        <v>9414</v>
      </c>
      <c r="E2220" s="199"/>
      <c r="F2220" s="201">
        <f t="shared" si="35"/>
        <v>7.1040000000000001</v>
      </c>
      <c r="G2220" s="201">
        <v>5.92</v>
      </c>
      <c r="H2220" s="199"/>
      <c r="I2220" s="197"/>
      <c r="J2220" s="197" t="s">
        <v>411</v>
      </c>
      <c r="K2220" s="202">
        <v>3165140092616</v>
      </c>
      <c r="L2220" s="203">
        <v>177</v>
      </c>
      <c r="M2220" s="203">
        <v>50</v>
      </c>
      <c r="N2220" s="203">
        <v>4</v>
      </c>
      <c r="O2220" s="204" t="s">
        <v>3391</v>
      </c>
      <c r="P2220" s="203" t="s">
        <v>3391</v>
      </c>
      <c r="Q2220" s="197"/>
      <c r="R2220" s="197" t="s">
        <v>3184</v>
      </c>
    </row>
    <row r="2221" spans="1:18" s="205" customFormat="1" ht="10.199999999999999">
      <c r="A2221" s="197" t="s">
        <v>3179</v>
      </c>
      <c r="B2221" s="197" t="s">
        <v>9405</v>
      </c>
      <c r="C2221" s="198">
        <v>2608691017</v>
      </c>
      <c r="D2221" s="199" t="s">
        <v>9415</v>
      </c>
      <c r="E2221" s="199"/>
      <c r="F2221" s="201">
        <f t="shared" si="35"/>
        <v>7.1040000000000001</v>
      </c>
      <c r="G2221" s="201">
        <v>5.92</v>
      </c>
      <c r="H2221" s="199"/>
      <c r="I2221" s="197"/>
      <c r="J2221" s="197" t="s">
        <v>411</v>
      </c>
      <c r="K2221" s="202" t="s">
        <v>9416</v>
      </c>
      <c r="L2221" s="203">
        <v>178</v>
      </c>
      <c r="M2221" s="203">
        <v>50</v>
      </c>
      <c r="N2221" s="203">
        <v>11</v>
      </c>
      <c r="O2221" s="204" t="s">
        <v>3391</v>
      </c>
      <c r="P2221" s="203" t="s">
        <v>3391</v>
      </c>
      <c r="Q2221" s="197"/>
      <c r="R2221" s="197" t="s">
        <v>3184</v>
      </c>
    </row>
    <row r="2222" spans="1:18" s="205" customFormat="1" ht="10.199999999999999">
      <c r="A2222" s="197" t="s">
        <v>3179</v>
      </c>
      <c r="B2222" s="197" t="s">
        <v>9405</v>
      </c>
      <c r="C2222" s="198">
        <v>2608691018</v>
      </c>
      <c r="D2222" s="199" t="s">
        <v>9417</v>
      </c>
      <c r="E2222" s="199"/>
      <c r="F2222" s="201">
        <f t="shared" si="35"/>
        <v>7.823999999999999</v>
      </c>
      <c r="G2222" s="201">
        <v>6.52</v>
      </c>
      <c r="H2222" s="199"/>
      <c r="I2222" s="197"/>
      <c r="J2222" s="197" t="s">
        <v>411</v>
      </c>
      <c r="K2222" s="202">
        <v>3165140092630</v>
      </c>
      <c r="L2222" s="203">
        <v>178</v>
      </c>
      <c r="M2222" s="203">
        <v>50</v>
      </c>
      <c r="N2222" s="203">
        <v>11</v>
      </c>
      <c r="O2222" s="204" t="s">
        <v>3436</v>
      </c>
      <c r="P2222" s="203" t="s">
        <v>3436</v>
      </c>
      <c r="Q2222" s="197"/>
      <c r="R2222" s="197" t="s">
        <v>3184</v>
      </c>
    </row>
    <row r="2223" spans="1:18" s="205" customFormat="1" ht="10.199999999999999">
      <c r="A2223" s="197" t="s">
        <v>3179</v>
      </c>
      <c r="B2223" s="197" t="s">
        <v>9405</v>
      </c>
      <c r="C2223" s="198">
        <v>2608691019</v>
      </c>
      <c r="D2223" s="199" t="s">
        <v>9418</v>
      </c>
      <c r="E2223" s="199"/>
      <c r="F2223" s="201">
        <f t="shared" si="35"/>
        <v>5.1239999999999997</v>
      </c>
      <c r="G2223" s="201">
        <v>4.2699999999999996</v>
      </c>
      <c r="H2223" s="199"/>
      <c r="I2223" s="197"/>
      <c r="J2223" s="197" t="s">
        <v>411</v>
      </c>
      <c r="K2223" s="202">
        <v>3165140092647</v>
      </c>
      <c r="L2223" s="203">
        <v>180</v>
      </c>
      <c r="M2223" s="203">
        <v>70</v>
      </c>
      <c r="N2223" s="203">
        <v>4</v>
      </c>
      <c r="O2223" s="204" t="s">
        <v>3190</v>
      </c>
      <c r="P2223" s="203" t="s">
        <v>3190</v>
      </c>
      <c r="Q2223" s="197"/>
      <c r="R2223" s="197" t="s">
        <v>1159</v>
      </c>
    </row>
    <row r="2224" spans="1:18" s="205" customFormat="1" ht="10.199999999999999">
      <c r="A2224" s="197" t="s">
        <v>3179</v>
      </c>
      <c r="B2224" s="197" t="s">
        <v>9405</v>
      </c>
      <c r="C2224" s="198">
        <v>2608691022</v>
      </c>
      <c r="D2224" s="199" t="s">
        <v>9419</v>
      </c>
      <c r="E2224" s="199"/>
      <c r="F2224" s="201">
        <f t="shared" si="35"/>
        <v>4.823999999999999</v>
      </c>
      <c r="G2224" s="201">
        <v>4.0199999999999996</v>
      </c>
      <c r="H2224" s="199"/>
      <c r="I2224" s="197"/>
      <c r="J2224" s="197" t="s">
        <v>411</v>
      </c>
      <c r="K2224" s="202">
        <v>3165140092678</v>
      </c>
      <c r="L2224" s="203">
        <v>176</v>
      </c>
      <c r="M2224" s="203">
        <v>50</v>
      </c>
      <c r="N2224" s="203">
        <v>15</v>
      </c>
      <c r="O2224" s="204" t="s">
        <v>3375</v>
      </c>
      <c r="P2224" s="203" t="s">
        <v>3375</v>
      </c>
      <c r="Q2224" s="197"/>
      <c r="R2224" s="197" t="s">
        <v>1159</v>
      </c>
    </row>
    <row r="2225" spans="1:18" s="205" customFormat="1" ht="10.199999999999999">
      <c r="A2225" s="197" t="s">
        <v>3179</v>
      </c>
      <c r="B2225" s="197" t="s">
        <v>9405</v>
      </c>
      <c r="C2225" s="198">
        <v>2608691027</v>
      </c>
      <c r="D2225" s="199" t="s">
        <v>9420</v>
      </c>
      <c r="E2225" s="199"/>
      <c r="F2225" s="201">
        <f t="shared" si="35"/>
        <v>4.7519999999999998</v>
      </c>
      <c r="G2225" s="201">
        <v>3.96</v>
      </c>
      <c r="H2225" s="199"/>
      <c r="I2225" s="197"/>
      <c r="J2225" s="197" t="s">
        <v>411</v>
      </c>
      <c r="K2225" s="202">
        <v>3165140096560</v>
      </c>
      <c r="L2225" s="203">
        <v>185</v>
      </c>
      <c r="M2225" s="203">
        <v>70</v>
      </c>
      <c r="N2225" s="203">
        <v>10</v>
      </c>
      <c r="O2225" s="204" t="s">
        <v>3295</v>
      </c>
      <c r="P2225" s="203" t="s">
        <v>3295</v>
      </c>
      <c r="Q2225" s="197"/>
      <c r="R2225" s="197" t="s">
        <v>1159</v>
      </c>
    </row>
    <row r="2226" spans="1:18" s="205" customFormat="1" ht="10.199999999999999">
      <c r="A2226" s="197" t="s">
        <v>3179</v>
      </c>
      <c r="B2226" s="197" t="s">
        <v>9405</v>
      </c>
      <c r="C2226" s="198">
        <v>2608691062</v>
      </c>
      <c r="D2226" s="199" t="s">
        <v>9421</v>
      </c>
      <c r="E2226" s="199"/>
      <c r="F2226" s="201">
        <f t="shared" si="35"/>
        <v>9.3239999999999998</v>
      </c>
      <c r="G2226" s="201">
        <v>7.77</v>
      </c>
      <c r="H2226" s="199"/>
      <c r="I2226" s="197"/>
      <c r="J2226" s="197" t="s">
        <v>411</v>
      </c>
      <c r="K2226" s="202">
        <v>3165140140102</v>
      </c>
      <c r="L2226" s="203">
        <v>177</v>
      </c>
      <c r="M2226" s="203">
        <v>50</v>
      </c>
      <c r="N2226" s="203">
        <v>15</v>
      </c>
      <c r="O2226" s="204" t="s">
        <v>3491</v>
      </c>
      <c r="P2226" s="203" t="s">
        <v>3491</v>
      </c>
      <c r="Q2226" s="197"/>
      <c r="R2226" s="197" t="s">
        <v>1159</v>
      </c>
    </row>
    <row r="2227" spans="1:18" s="205" customFormat="1" ht="10.199999999999999">
      <c r="A2227" s="197" t="s">
        <v>3179</v>
      </c>
      <c r="B2227" s="197" t="s">
        <v>9405</v>
      </c>
      <c r="C2227" s="198">
        <v>2608691064</v>
      </c>
      <c r="D2227" s="199" t="s">
        <v>9422</v>
      </c>
      <c r="E2227" s="199"/>
      <c r="F2227" s="201">
        <f t="shared" si="35"/>
        <v>5.22</v>
      </c>
      <c r="G2227" s="201">
        <v>4.3499999999999996</v>
      </c>
      <c r="H2227" s="199"/>
      <c r="I2227" s="197"/>
      <c r="J2227" s="197" t="s">
        <v>411</v>
      </c>
      <c r="K2227" s="202">
        <v>3165140140126</v>
      </c>
      <c r="L2227" s="203">
        <v>175</v>
      </c>
      <c r="M2227" s="203">
        <v>70</v>
      </c>
      <c r="N2227" s="203">
        <v>10</v>
      </c>
      <c r="O2227" s="204" t="s">
        <v>3190</v>
      </c>
      <c r="P2227" s="203" t="s">
        <v>3190</v>
      </c>
      <c r="Q2227" s="197"/>
      <c r="R2227" s="197" t="s">
        <v>1159</v>
      </c>
    </row>
    <row r="2228" spans="1:18" s="205" customFormat="1" ht="10.199999999999999">
      <c r="A2228" s="197" t="s">
        <v>3179</v>
      </c>
      <c r="B2228" s="197" t="s">
        <v>9405</v>
      </c>
      <c r="C2228" s="198">
        <v>2608691066</v>
      </c>
      <c r="D2228" s="199" t="s">
        <v>9423</v>
      </c>
      <c r="E2228" s="199"/>
      <c r="F2228" s="201">
        <f t="shared" si="35"/>
        <v>7.4039999999999999</v>
      </c>
      <c r="G2228" s="201">
        <v>6.17</v>
      </c>
      <c r="H2228" s="199"/>
      <c r="I2228" s="197"/>
      <c r="J2228" s="197" t="s">
        <v>411</v>
      </c>
      <c r="K2228" s="202">
        <v>3165140140140</v>
      </c>
      <c r="L2228" s="203">
        <v>178</v>
      </c>
      <c r="M2228" s="203">
        <v>50</v>
      </c>
      <c r="N2228" s="203">
        <v>4</v>
      </c>
      <c r="O2228" s="204" t="s">
        <v>3491</v>
      </c>
      <c r="P2228" s="203" t="s">
        <v>3491</v>
      </c>
      <c r="Q2228" s="197"/>
      <c r="R2228" s="197" t="s">
        <v>1159</v>
      </c>
    </row>
    <row r="2229" spans="1:18" s="205" customFormat="1" ht="10.199999999999999">
      <c r="A2229" s="197" t="s">
        <v>3179</v>
      </c>
      <c r="B2229" s="197" t="s">
        <v>9405</v>
      </c>
      <c r="C2229" s="198">
        <v>2608691067</v>
      </c>
      <c r="D2229" s="199" t="s">
        <v>9424</v>
      </c>
      <c r="E2229" s="199"/>
      <c r="F2229" s="201">
        <f t="shared" si="35"/>
        <v>7.4039999999999999</v>
      </c>
      <c r="G2229" s="201">
        <v>6.17</v>
      </c>
      <c r="H2229" s="199"/>
      <c r="I2229" s="197"/>
      <c r="J2229" s="197" t="s">
        <v>411</v>
      </c>
      <c r="K2229" s="202" t="s">
        <v>9425</v>
      </c>
      <c r="L2229" s="203">
        <v>180</v>
      </c>
      <c r="M2229" s="203">
        <v>51</v>
      </c>
      <c r="N2229" s="203">
        <v>5</v>
      </c>
      <c r="O2229" s="204" t="s">
        <v>3369</v>
      </c>
      <c r="P2229" s="203" t="s">
        <v>3369</v>
      </c>
      <c r="Q2229" s="197"/>
      <c r="R2229" s="197" t="s">
        <v>3184</v>
      </c>
    </row>
    <row r="2230" spans="1:18" s="205" customFormat="1" ht="10.199999999999999">
      <c r="A2230" s="197" t="s">
        <v>3179</v>
      </c>
      <c r="B2230" s="197" t="s">
        <v>9405</v>
      </c>
      <c r="C2230" s="198">
        <v>2608691068</v>
      </c>
      <c r="D2230" s="199" t="s">
        <v>9426</v>
      </c>
      <c r="E2230" s="199"/>
      <c r="F2230" s="201">
        <f t="shared" si="35"/>
        <v>9.8399999999999981</v>
      </c>
      <c r="G2230" s="201">
        <v>8.1999999999999993</v>
      </c>
      <c r="H2230" s="199"/>
      <c r="I2230" s="197"/>
      <c r="J2230" s="197" t="s">
        <v>411</v>
      </c>
      <c r="K2230" s="202" t="s">
        <v>9427</v>
      </c>
      <c r="L2230" s="203">
        <v>178</v>
      </c>
      <c r="M2230" s="203">
        <v>50</v>
      </c>
      <c r="N2230" s="203">
        <v>12</v>
      </c>
      <c r="O2230" s="204" t="s">
        <v>3491</v>
      </c>
      <c r="P2230" s="203" t="s">
        <v>3491</v>
      </c>
      <c r="Q2230" s="197"/>
      <c r="R2230" s="197" t="s">
        <v>3184</v>
      </c>
    </row>
    <row r="2231" spans="1:18" s="205" customFormat="1" ht="10.199999999999999">
      <c r="A2231" s="197" t="s">
        <v>3179</v>
      </c>
      <c r="B2231" s="197" t="s">
        <v>9405</v>
      </c>
      <c r="C2231" s="198">
        <v>2608691069</v>
      </c>
      <c r="D2231" s="199" t="s">
        <v>9428</v>
      </c>
      <c r="E2231" s="199"/>
      <c r="F2231" s="201">
        <f t="shared" si="35"/>
        <v>11.16</v>
      </c>
      <c r="G2231" s="201">
        <v>9.3000000000000007</v>
      </c>
      <c r="H2231" s="199"/>
      <c r="I2231" s="197"/>
      <c r="J2231" s="197" t="s">
        <v>411</v>
      </c>
      <c r="K2231" s="202" t="s">
        <v>9429</v>
      </c>
      <c r="L2231" s="203">
        <v>175</v>
      </c>
      <c r="M2231" s="203">
        <v>50</v>
      </c>
      <c r="N2231" s="203">
        <v>15</v>
      </c>
      <c r="O2231" s="204" t="s">
        <v>3436</v>
      </c>
      <c r="P2231" s="203" t="s">
        <v>3436</v>
      </c>
      <c r="Q2231" s="197"/>
      <c r="R2231" s="197" t="s">
        <v>3184</v>
      </c>
    </row>
    <row r="2232" spans="1:18" s="205" customFormat="1" ht="10.199999999999999">
      <c r="A2232" s="197" t="s">
        <v>3179</v>
      </c>
      <c r="B2232" s="197" t="s">
        <v>9405</v>
      </c>
      <c r="C2232" s="198">
        <v>2608691070</v>
      </c>
      <c r="D2232" s="199" t="s">
        <v>9430</v>
      </c>
      <c r="E2232" s="199"/>
      <c r="F2232" s="201">
        <f t="shared" si="35"/>
        <v>11.16</v>
      </c>
      <c r="G2232" s="201">
        <v>9.3000000000000007</v>
      </c>
      <c r="H2232" s="199"/>
      <c r="I2232" s="197"/>
      <c r="J2232" s="197" t="s">
        <v>411</v>
      </c>
      <c r="K2232" s="202">
        <v>3165140140188</v>
      </c>
      <c r="L2232" s="203">
        <v>177</v>
      </c>
      <c r="M2232" s="203">
        <v>50</v>
      </c>
      <c r="N2232" s="203">
        <v>12</v>
      </c>
      <c r="O2232" s="204" t="s">
        <v>3436</v>
      </c>
      <c r="P2232" s="203" t="s">
        <v>3436</v>
      </c>
      <c r="Q2232" s="197"/>
      <c r="R2232" s="197" t="s">
        <v>3184</v>
      </c>
    </row>
    <row r="2233" spans="1:18" s="205" customFormat="1" ht="10.199999999999999">
      <c r="A2233" s="197" t="s">
        <v>3179</v>
      </c>
      <c r="B2233" s="197" t="s">
        <v>9405</v>
      </c>
      <c r="C2233" s="198">
        <v>2608691098</v>
      </c>
      <c r="D2233" s="199" t="s">
        <v>9431</v>
      </c>
      <c r="E2233" s="199"/>
      <c r="F2233" s="201">
        <f t="shared" si="35"/>
        <v>4.5</v>
      </c>
      <c r="G2233" s="201">
        <v>3.75</v>
      </c>
      <c r="H2233" s="199"/>
      <c r="I2233" s="197"/>
      <c r="J2233" s="197" t="s">
        <v>411</v>
      </c>
      <c r="K2233" s="202">
        <v>3165140166812</v>
      </c>
      <c r="L2233" s="203">
        <v>178</v>
      </c>
      <c r="M2233" s="203">
        <v>61</v>
      </c>
      <c r="N2233" s="203">
        <v>9</v>
      </c>
      <c r="O2233" s="204" t="s">
        <v>3279</v>
      </c>
      <c r="P2233" s="203" t="s">
        <v>3279</v>
      </c>
      <c r="Q2233" s="197"/>
      <c r="R2233" s="197" t="s">
        <v>1159</v>
      </c>
    </row>
    <row r="2234" spans="1:18" s="205" customFormat="1" ht="10.199999999999999">
      <c r="A2234" s="197" t="s">
        <v>3179</v>
      </c>
      <c r="B2234" s="197" t="s">
        <v>9405</v>
      </c>
      <c r="C2234" s="198">
        <v>2608691100</v>
      </c>
      <c r="D2234" s="199" t="s">
        <v>9432</v>
      </c>
      <c r="E2234" s="199"/>
      <c r="F2234" s="201">
        <f t="shared" si="35"/>
        <v>5.3999999999999995</v>
      </c>
      <c r="G2234" s="201">
        <v>4.5</v>
      </c>
      <c r="H2234" s="199"/>
      <c r="I2234" s="197"/>
      <c r="J2234" s="197" t="s">
        <v>411</v>
      </c>
      <c r="K2234" s="202">
        <v>3165140166768</v>
      </c>
      <c r="L2234" s="203">
        <v>177</v>
      </c>
      <c r="M2234" s="203">
        <v>110</v>
      </c>
      <c r="N2234" s="203">
        <v>2</v>
      </c>
      <c r="O2234" s="204" t="s">
        <v>3193</v>
      </c>
      <c r="P2234" s="203" t="s">
        <v>3193</v>
      </c>
      <c r="Q2234" s="197"/>
      <c r="R2234" s="197" t="s">
        <v>1159</v>
      </c>
    </row>
    <row r="2235" spans="1:18" s="205" customFormat="1" ht="10.199999999999999">
      <c r="A2235" s="197" t="s">
        <v>3179</v>
      </c>
      <c r="B2235" s="197" t="s">
        <v>9405</v>
      </c>
      <c r="C2235" s="198">
        <v>2608691102</v>
      </c>
      <c r="D2235" s="199" t="s">
        <v>9433</v>
      </c>
      <c r="E2235" s="199"/>
      <c r="F2235" s="201">
        <f t="shared" si="35"/>
        <v>5.7</v>
      </c>
      <c r="G2235" s="201">
        <v>4.75</v>
      </c>
      <c r="H2235" s="199"/>
      <c r="I2235" s="197"/>
      <c r="J2235" s="197" t="s">
        <v>411</v>
      </c>
      <c r="K2235" s="202">
        <v>3165140166775</v>
      </c>
      <c r="L2235" s="203">
        <v>177</v>
      </c>
      <c r="M2235" s="203">
        <v>110</v>
      </c>
      <c r="N2235" s="203">
        <v>4</v>
      </c>
      <c r="O2235" s="204" t="s">
        <v>3531</v>
      </c>
      <c r="P2235" s="203" t="s">
        <v>3531</v>
      </c>
      <c r="Q2235" s="197"/>
      <c r="R2235" s="197" t="s">
        <v>1159</v>
      </c>
    </row>
    <row r="2236" spans="1:18" s="205" customFormat="1" ht="10.199999999999999">
      <c r="A2236" s="197" t="s">
        <v>3179</v>
      </c>
      <c r="B2236" s="197" t="s">
        <v>9405</v>
      </c>
      <c r="C2236" s="198">
        <v>2608691104</v>
      </c>
      <c r="D2236" s="199" t="s">
        <v>9434</v>
      </c>
      <c r="E2236" s="199"/>
      <c r="F2236" s="201">
        <f t="shared" si="35"/>
        <v>11.28</v>
      </c>
      <c r="G2236" s="201">
        <v>9.4</v>
      </c>
      <c r="H2236" s="199"/>
      <c r="I2236" s="197"/>
      <c r="J2236" s="197" t="s">
        <v>411</v>
      </c>
      <c r="K2236" s="202">
        <v>3165140166782</v>
      </c>
      <c r="L2236" s="203">
        <v>177</v>
      </c>
      <c r="M2236" s="203">
        <v>61</v>
      </c>
      <c r="N2236" s="203">
        <v>9</v>
      </c>
      <c r="O2236" s="204" t="s">
        <v>3279</v>
      </c>
      <c r="P2236" s="203" t="s">
        <v>3279</v>
      </c>
      <c r="Q2236" s="197"/>
      <c r="R2236" s="197" t="s">
        <v>1159</v>
      </c>
    </row>
    <row r="2237" spans="1:18" s="205" customFormat="1" ht="10.199999999999999">
      <c r="A2237" s="197" t="s">
        <v>3179</v>
      </c>
      <c r="B2237" s="197" t="s">
        <v>9405</v>
      </c>
      <c r="C2237" s="198">
        <v>2608691112</v>
      </c>
      <c r="D2237" s="199" t="s">
        <v>9435</v>
      </c>
      <c r="E2237" s="199"/>
      <c r="F2237" s="201">
        <f t="shared" si="35"/>
        <v>8.8800000000000008</v>
      </c>
      <c r="G2237" s="201">
        <v>7.4</v>
      </c>
      <c r="H2237" s="199"/>
      <c r="I2237" s="197"/>
      <c r="J2237" s="197" t="s">
        <v>411</v>
      </c>
      <c r="K2237" s="202">
        <v>3165140166836</v>
      </c>
      <c r="L2237" s="203">
        <v>180</v>
      </c>
      <c r="M2237" s="203">
        <v>50</v>
      </c>
      <c r="N2237" s="203">
        <v>10</v>
      </c>
      <c r="O2237" s="204" t="s">
        <v>3491</v>
      </c>
      <c r="P2237" s="203" t="s">
        <v>3491</v>
      </c>
      <c r="Q2237" s="197"/>
      <c r="R2237" s="197" t="s">
        <v>1159</v>
      </c>
    </row>
    <row r="2238" spans="1:18" s="205" customFormat="1" ht="10.199999999999999">
      <c r="A2238" s="197" t="s">
        <v>3179</v>
      </c>
      <c r="B2238" s="197" t="s">
        <v>9405</v>
      </c>
      <c r="C2238" s="198">
        <v>2608691116</v>
      </c>
      <c r="D2238" s="199" t="s">
        <v>9436</v>
      </c>
      <c r="E2238" s="199"/>
      <c r="F2238" s="201">
        <f t="shared" si="35"/>
        <v>13.523999999999999</v>
      </c>
      <c r="G2238" s="201">
        <v>11.27</v>
      </c>
      <c r="H2238" s="199"/>
      <c r="I2238" s="197"/>
      <c r="J2238" s="197" t="s">
        <v>411</v>
      </c>
      <c r="K2238" s="202">
        <v>3165140166850</v>
      </c>
      <c r="L2238" s="203">
        <v>181</v>
      </c>
      <c r="M2238" s="203">
        <v>50</v>
      </c>
      <c r="N2238" s="203">
        <v>16</v>
      </c>
      <c r="O2238" s="204" t="s">
        <v>3565</v>
      </c>
      <c r="P2238" s="203" t="s">
        <v>3565</v>
      </c>
      <c r="Q2238" s="197"/>
      <c r="R2238" s="197" t="s">
        <v>1159</v>
      </c>
    </row>
    <row r="2239" spans="1:18" s="205" customFormat="1" ht="10.199999999999999">
      <c r="A2239" s="197" t="s">
        <v>3179</v>
      </c>
      <c r="B2239" s="197" t="s">
        <v>9405</v>
      </c>
      <c r="C2239" s="198">
        <v>2608691140</v>
      </c>
      <c r="D2239" s="199" t="s">
        <v>9437</v>
      </c>
      <c r="E2239" s="199"/>
      <c r="F2239" s="201">
        <f t="shared" si="35"/>
        <v>3.48</v>
      </c>
      <c r="G2239" s="201">
        <v>2.9</v>
      </c>
      <c r="H2239" s="199"/>
      <c r="I2239" s="197"/>
      <c r="J2239" s="197" t="s">
        <v>5895</v>
      </c>
      <c r="K2239" s="202">
        <v>3165140209175</v>
      </c>
      <c r="L2239" s="203">
        <v>135</v>
      </c>
      <c r="M2239" s="203">
        <v>95</v>
      </c>
      <c r="N2239" s="203">
        <v>5</v>
      </c>
      <c r="O2239" s="204" t="s">
        <v>3187</v>
      </c>
      <c r="P2239" s="203" t="s">
        <v>3187</v>
      </c>
      <c r="Q2239" s="197"/>
      <c r="R2239" s="197" t="s">
        <v>1159</v>
      </c>
    </row>
    <row r="2240" spans="1:18" s="205" customFormat="1" ht="10.199999999999999">
      <c r="A2240" s="197" t="s">
        <v>3179</v>
      </c>
      <c r="B2240" s="197" t="s">
        <v>11684</v>
      </c>
      <c r="C2240" s="198">
        <v>1608600059</v>
      </c>
      <c r="D2240" s="199" t="s">
        <v>11685</v>
      </c>
      <c r="E2240" s="199"/>
      <c r="F2240" s="201">
        <f t="shared" si="35"/>
        <v>24.192</v>
      </c>
      <c r="G2240" s="201">
        <v>20.16</v>
      </c>
      <c r="H2240" s="199"/>
      <c r="I2240" s="197"/>
      <c r="J2240" s="197" t="s">
        <v>421</v>
      </c>
      <c r="K2240" s="202" t="s">
        <v>11686</v>
      </c>
      <c r="L2240" s="203">
        <v>130</v>
      </c>
      <c r="M2240" s="203">
        <v>130</v>
      </c>
      <c r="N2240" s="203">
        <v>36</v>
      </c>
      <c r="O2240" s="204" t="s">
        <v>4699</v>
      </c>
      <c r="P2240" s="203" t="s">
        <v>4699</v>
      </c>
      <c r="Q2240" s="197"/>
      <c r="R2240" s="197" t="s">
        <v>1159</v>
      </c>
    </row>
    <row r="2241" spans="1:18" s="205" customFormat="1" ht="10.199999999999999">
      <c r="A2241" s="197" t="s">
        <v>3179</v>
      </c>
      <c r="B2241" s="197" t="s">
        <v>11684</v>
      </c>
      <c r="C2241" s="198">
        <v>1608600068</v>
      </c>
      <c r="D2241" s="199" t="s">
        <v>11687</v>
      </c>
      <c r="E2241" s="199"/>
      <c r="F2241" s="201">
        <f t="shared" si="35"/>
        <v>28.139999999999997</v>
      </c>
      <c r="G2241" s="201">
        <v>23.45</v>
      </c>
      <c r="H2241" s="199"/>
      <c r="I2241" s="197"/>
      <c r="J2241" s="197" t="s">
        <v>421</v>
      </c>
      <c r="K2241" s="202" t="s">
        <v>11688</v>
      </c>
      <c r="L2241" s="203">
        <v>133</v>
      </c>
      <c r="M2241" s="203">
        <v>130</v>
      </c>
      <c r="N2241" s="203">
        <v>40</v>
      </c>
      <c r="O2241" s="204" t="s">
        <v>4919</v>
      </c>
      <c r="P2241" s="203" t="s">
        <v>4919</v>
      </c>
      <c r="Q2241" s="197"/>
      <c r="R2241" s="197" t="s">
        <v>1159</v>
      </c>
    </row>
    <row r="2242" spans="1:18" s="205" customFormat="1" ht="10.199999999999999">
      <c r="A2242" s="197" t="s">
        <v>3179</v>
      </c>
      <c r="B2242" s="197" t="s">
        <v>11684</v>
      </c>
      <c r="C2242" s="198">
        <v>1608600069</v>
      </c>
      <c r="D2242" s="199" t="s">
        <v>11689</v>
      </c>
      <c r="E2242" s="199"/>
      <c r="F2242" s="201">
        <f t="shared" si="35"/>
        <v>21.936</v>
      </c>
      <c r="G2242" s="197">
        <v>18.28</v>
      </c>
      <c r="H2242" s="199"/>
      <c r="I2242" s="197"/>
      <c r="J2242" s="197" t="s">
        <v>421</v>
      </c>
      <c r="K2242" s="202" t="s">
        <v>11690</v>
      </c>
      <c r="L2242" s="203">
        <v>130</v>
      </c>
      <c r="M2242" s="203">
        <v>130</v>
      </c>
      <c r="N2242" s="203">
        <v>40</v>
      </c>
      <c r="O2242" s="204" t="s">
        <v>6028</v>
      </c>
      <c r="P2242" s="203" t="s">
        <v>6028</v>
      </c>
      <c r="Q2242" s="197"/>
      <c r="R2242" s="197" t="s">
        <v>3184</v>
      </c>
    </row>
    <row r="2243" spans="1:18" s="205" customFormat="1" ht="10.199999999999999">
      <c r="A2243" s="197" t="s">
        <v>3179</v>
      </c>
      <c r="B2243" s="197" t="s">
        <v>11684</v>
      </c>
      <c r="C2243" s="198">
        <v>1608600077</v>
      </c>
      <c r="D2243" s="199" t="s">
        <v>11691</v>
      </c>
      <c r="E2243" s="199"/>
      <c r="F2243" s="201">
        <f t="shared" si="35"/>
        <v>16.608000000000001</v>
      </c>
      <c r="G2243" s="201">
        <v>13.84</v>
      </c>
      <c r="H2243" s="199"/>
      <c r="I2243" s="197"/>
      <c r="J2243" s="197" t="s">
        <v>421</v>
      </c>
      <c r="K2243" s="202" t="s">
        <v>11692</v>
      </c>
      <c r="L2243" s="203">
        <v>110</v>
      </c>
      <c r="M2243" s="203">
        <v>105</v>
      </c>
      <c r="N2243" s="203">
        <v>60</v>
      </c>
      <c r="O2243" s="204" t="s">
        <v>4091</v>
      </c>
      <c r="P2243" s="203" t="s">
        <v>4091</v>
      </c>
      <c r="Q2243" s="197"/>
      <c r="R2243" s="197" t="s">
        <v>1159</v>
      </c>
    </row>
    <row r="2244" spans="1:18" s="205" customFormat="1" ht="10.199999999999999">
      <c r="A2244" s="197" t="s">
        <v>3179</v>
      </c>
      <c r="B2244" s="197" t="s">
        <v>11684</v>
      </c>
      <c r="C2244" s="198">
        <v>1608600093</v>
      </c>
      <c r="D2244" s="199" t="s">
        <v>11693</v>
      </c>
      <c r="E2244" s="199"/>
      <c r="F2244" s="201">
        <f t="shared" si="35"/>
        <v>33.275999999999996</v>
      </c>
      <c r="G2244" s="201">
        <v>27.73</v>
      </c>
      <c r="H2244" s="199"/>
      <c r="I2244" s="197"/>
      <c r="J2244" s="197" t="s">
        <v>421</v>
      </c>
      <c r="K2244" s="202" t="s">
        <v>11694</v>
      </c>
      <c r="L2244" s="203">
        <v>160</v>
      </c>
      <c r="M2244" s="203">
        <v>160</v>
      </c>
      <c r="N2244" s="203">
        <v>65</v>
      </c>
      <c r="O2244" s="204" t="s">
        <v>6624</v>
      </c>
      <c r="P2244" s="203" t="s">
        <v>6624</v>
      </c>
      <c r="Q2244" s="197"/>
      <c r="R2244" s="197" t="s">
        <v>1159</v>
      </c>
    </row>
    <row r="2245" spans="1:18" s="205" customFormat="1" ht="10.199999999999999">
      <c r="A2245" s="197" t="s">
        <v>3179</v>
      </c>
      <c r="B2245" s="197" t="s">
        <v>11684</v>
      </c>
      <c r="C2245" s="198">
        <v>1608600095</v>
      </c>
      <c r="D2245" s="199" t="s">
        <v>11695</v>
      </c>
      <c r="E2245" s="199"/>
      <c r="F2245" s="201">
        <f t="shared" si="35"/>
        <v>33.275999999999996</v>
      </c>
      <c r="G2245" s="201">
        <v>27.73</v>
      </c>
      <c r="H2245" s="199"/>
      <c r="I2245" s="197"/>
      <c r="J2245" s="197" t="s">
        <v>421</v>
      </c>
      <c r="K2245" s="202" t="s">
        <v>11696</v>
      </c>
      <c r="L2245" s="203">
        <v>160</v>
      </c>
      <c r="M2245" s="203">
        <v>158</v>
      </c>
      <c r="N2245" s="203">
        <v>60</v>
      </c>
      <c r="O2245" s="204" t="s">
        <v>4356</v>
      </c>
      <c r="P2245" s="203" t="s">
        <v>4356</v>
      </c>
      <c r="Q2245" s="197"/>
      <c r="R2245" s="197" t="s">
        <v>1159</v>
      </c>
    </row>
    <row r="2246" spans="1:18" s="205" customFormat="1" ht="10.199999999999999">
      <c r="A2246" s="197" t="s">
        <v>3179</v>
      </c>
      <c r="B2246" s="197" t="s">
        <v>11684</v>
      </c>
      <c r="C2246" s="198">
        <v>2608600005</v>
      </c>
      <c r="D2246" s="199" t="s">
        <v>11697</v>
      </c>
      <c r="E2246" s="199"/>
      <c r="F2246" s="201">
        <f t="shared" si="35"/>
        <v>1.3919999999999999</v>
      </c>
      <c r="G2246" s="201">
        <v>1.1599999999999999</v>
      </c>
      <c r="H2246" s="199"/>
      <c r="I2246" s="197"/>
      <c r="J2246" s="197" t="s">
        <v>421</v>
      </c>
      <c r="K2246" s="202" t="s">
        <v>11698</v>
      </c>
      <c r="L2246" s="203">
        <v>115</v>
      </c>
      <c r="M2246" s="203">
        <v>115</v>
      </c>
      <c r="N2246" s="203">
        <v>3</v>
      </c>
      <c r="O2246" s="204" t="s">
        <v>3800</v>
      </c>
      <c r="P2246" s="203" t="s">
        <v>3800</v>
      </c>
      <c r="Q2246" s="197"/>
      <c r="R2246" s="197" t="s">
        <v>11699</v>
      </c>
    </row>
    <row r="2247" spans="1:18" s="205" customFormat="1" ht="10.199999999999999">
      <c r="A2247" s="197" t="s">
        <v>3179</v>
      </c>
      <c r="B2247" s="197" t="s">
        <v>11684</v>
      </c>
      <c r="C2247" s="198">
        <v>2608600007</v>
      </c>
      <c r="D2247" s="199" t="s">
        <v>11700</v>
      </c>
      <c r="E2247" s="199"/>
      <c r="F2247" s="201">
        <f t="shared" si="35"/>
        <v>3.4319999999999999</v>
      </c>
      <c r="G2247" s="201">
        <v>2.86</v>
      </c>
      <c r="H2247" s="199"/>
      <c r="I2247" s="197"/>
      <c r="J2247" s="197" t="s">
        <v>11701</v>
      </c>
      <c r="K2247" s="202" t="s">
        <v>11702</v>
      </c>
      <c r="L2247" s="203">
        <v>115</v>
      </c>
      <c r="M2247" s="203">
        <v>115</v>
      </c>
      <c r="N2247" s="203">
        <v>5</v>
      </c>
      <c r="O2247" s="204" t="s">
        <v>3807</v>
      </c>
      <c r="P2247" s="203" t="s">
        <v>3807</v>
      </c>
      <c r="Q2247" s="197"/>
      <c r="R2247" s="197" t="s">
        <v>3423</v>
      </c>
    </row>
    <row r="2248" spans="1:18" s="205" customFormat="1" ht="10.199999999999999">
      <c r="A2248" s="197" t="s">
        <v>3179</v>
      </c>
      <c r="B2248" s="197" t="s">
        <v>11684</v>
      </c>
      <c r="C2248" s="198">
        <v>2608600093</v>
      </c>
      <c r="D2248" s="199" t="s">
        <v>11703</v>
      </c>
      <c r="E2248" s="199"/>
      <c r="F2248" s="201">
        <f t="shared" si="35"/>
        <v>1.8359999999999999</v>
      </c>
      <c r="G2248" s="201">
        <v>1.53</v>
      </c>
      <c r="H2248" s="199"/>
      <c r="I2248" s="197"/>
      <c r="J2248" s="197" t="s">
        <v>421</v>
      </c>
      <c r="K2248" s="202" t="s">
        <v>11704</v>
      </c>
      <c r="L2248" s="203">
        <v>115</v>
      </c>
      <c r="M2248" s="203">
        <v>115</v>
      </c>
      <c r="N2248" s="203">
        <v>2</v>
      </c>
      <c r="O2248" s="204" t="s">
        <v>3183</v>
      </c>
      <c r="P2248" s="203" t="s">
        <v>3183</v>
      </c>
      <c r="Q2248" s="197"/>
      <c r="R2248" s="197" t="s">
        <v>11699</v>
      </c>
    </row>
    <row r="2249" spans="1:18" s="205" customFormat="1" ht="10.199999999999999">
      <c r="A2249" s="197" t="s">
        <v>3179</v>
      </c>
      <c r="B2249" s="197" t="s">
        <v>11684</v>
      </c>
      <c r="C2249" s="198">
        <v>2608600094</v>
      </c>
      <c r="D2249" s="199" t="s">
        <v>11705</v>
      </c>
      <c r="E2249" s="199"/>
      <c r="F2249" s="201">
        <f t="shared" ref="F2249:F2312" si="36">G2249*1.2</f>
        <v>2.016</v>
      </c>
      <c r="G2249" s="201">
        <v>1.68</v>
      </c>
      <c r="H2249" s="199"/>
      <c r="I2249" s="197"/>
      <c r="J2249" s="197" t="s">
        <v>421</v>
      </c>
      <c r="K2249" s="202" t="s">
        <v>11706</v>
      </c>
      <c r="L2249" s="203">
        <v>125</v>
      </c>
      <c r="M2249" s="203">
        <v>125</v>
      </c>
      <c r="N2249" s="203">
        <v>3</v>
      </c>
      <c r="O2249" s="204" t="s">
        <v>4482</v>
      </c>
      <c r="P2249" s="203" t="s">
        <v>4482</v>
      </c>
      <c r="Q2249" s="197"/>
      <c r="R2249" s="197" t="s">
        <v>11707</v>
      </c>
    </row>
    <row r="2250" spans="1:18" s="205" customFormat="1" ht="10.199999999999999">
      <c r="A2250" s="197" t="s">
        <v>3179</v>
      </c>
      <c r="B2250" s="197" t="s">
        <v>11684</v>
      </c>
      <c r="C2250" s="198">
        <v>2608600220</v>
      </c>
      <c r="D2250" s="199" t="s">
        <v>11708</v>
      </c>
      <c r="E2250" s="199"/>
      <c r="F2250" s="201">
        <f t="shared" si="36"/>
        <v>1.6440000000000001</v>
      </c>
      <c r="G2250" s="201">
        <v>1.37</v>
      </c>
      <c r="H2250" s="199"/>
      <c r="I2250" s="197"/>
      <c r="J2250" s="197" t="s">
        <v>421</v>
      </c>
      <c r="K2250" s="202">
        <v>3165140116411</v>
      </c>
      <c r="L2250" s="203">
        <v>125</v>
      </c>
      <c r="M2250" s="203">
        <v>125</v>
      </c>
      <c r="N2250" s="203">
        <v>3</v>
      </c>
      <c r="O2250" s="204" t="s">
        <v>4482</v>
      </c>
      <c r="P2250" s="203" t="s">
        <v>4482</v>
      </c>
      <c r="Q2250" s="197"/>
      <c r="R2250" s="197" t="s">
        <v>11699</v>
      </c>
    </row>
    <row r="2251" spans="1:18" s="205" customFormat="1" ht="10.199999999999999">
      <c r="A2251" s="197" t="s">
        <v>3179</v>
      </c>
      <c r="B2251" s="197" t="s">
        <v>11684</v>
      </c>
      <c r="C2251" s="198">
        <v>2608600095</v>
      </c>
      <c r="D2251" s="199" t="s">
        <v>11709</v>
      </c>
      <c r="E2251" s="199"/>
      <c r="F2251" s="201">
        <f t="shared" si="36"/>
        <v>2.6039999999999996</v>
      </c>
      <c r="G2251" s="201">
        <v>2.17</v>
      </c>
      <c r="H2251" s="199"/>
      <c r="I2251" s="197"/>
      <c r="J2251" s="197" t="s">
        <v>421</v>
      </c>
      <c r="K2251" s="202" t="s">
        <v>11710</v>
      </c>
      <c r="L2251" s="203">
        <v>180</v>
      </c>
      <c r="M2251" s="203">
        <v>180</v>
      </c>
      <c r="N2251" s="203">
        <v>3</v>
      </c>
      <c r="O2251" s="204" t="s">
        <v>6554</v>
      </c>
      <c r="P2251" s="203" t="s">
        <v>6554</v>
      </c>
      <c r="Q2251" s="197"/>
      <c r="R2251" s="197" t="s">
        <v>11707</v>
      </c>
    </row>
    <row r="2252" spans="1:18" s="205" customFormat="1" ht="10.199999999999999">
      <c r="A2252" s="197" t="s">
        <v>3179</v>
      </c>
      <c r="B2252" s="197" t="s">
        <v>11684</v>
      </c>
      <c r="C2252" s="198">
        <v>2608600096</v>
      </c>
      <c r="D2252" s="199" t="s">
        <v>11711</v>
      </c>
      <c r="E2252" s="199"/>
      <c r="F2252" s="201">
        <f t="shared" si="36"/>
        <v>3.552</v>
      </c>
      <c r="G2252" s="201">
        <v>2.96</v>
      </c>
      <c r="H2252" s="199"/>
      <c r="I2252" s="197"/>
      <c r="J2252" s="197" t="s">
        <v>421</v>
      </c>
      <c r="K2252" s="202" t="s">
        <v>11712</v>
      </c>
      <c r="L2252" s="203">
        <v>231</v>
      </c>
      <c r="M2252" s="203">
        <v>231</v>
      </c>
      <c r="N2252" s="203">
        <v>3</v>
      </c>
      <c r="O2252" s="204" t="s">
        <v>11713</v>
      </c>
      <c r="P2252" s="203" t="s">
        <v>11713</v>
      </c>
      <c r="Q2252" s="197"/>
      <c r="R2252" s="197" t="s">
        <v>11699</v>
      </c>
    </row>
    <row r="2253" spans="1:18" s="205" customFormat="1" ht="10.199999999999999">
      <c r="A2253" s="197" t="s">
        <v>3179</v>
      </c>
      <c r="B2253" s="197" t="s">
        <v>11684</v>
      </c>
      <c r="C2253" s="198">
        <v>2608600109</v>
      </c>
      <c r="D2253" s="199" t="s">
        <v>11714</v>
      </c>
      <c r="E2253" s="199"/>
      <c r="F2253" s="201">
        <f t="shared" si="36"/>
        <v>24.347999999999999</v>
      </c>
      <c r="G2253" s="201">
        <v>20.29</v>
      </c>
      <c r="H2253" s="199"/>
      <c r="I2253" s="197"/>
      <c r="J2253" s="197" t="s">
        <v>421</v>
      </c>
      <c r="K2253" s="202" t="s">
        <v>11715</v>
      </c>
      <c r="L2253" s="203">
        <v>204</v>
      </c>
      <c r="M2253" s="203">
        <v>187</v>
      </c>
      <c r="N2253" s="203">
        <v>28</v>
      </c>
      <c r="O2253" s="204" t="s">
        <v>11716</v>
      </c>
      <c r="P2253" s="203" t="s">
        <v>11716</v>
      </c>
      <c r="Q2253" s="197"/>
      <c r="R2253" s="197" t="s">
        <v>1159</v>
      </c>
    </row>
    <row r="2254" spans="1:18" s="205" customFormat="1" ht="10.199999999999999">
      <c r="A2254" s="197" t="s">
        <v>3179</v>
      </c>
      <c r="B2254" s="197" t="s">
        <v>11684</v>
      </c>
      <c r="C2254" s="198">
        <v>2608600110</v>
      </c>
      <c r="D2254" s="199" t="s">
        <v>11717</v>
      </c>
      <c r="E2254" s="199"/>
      <c r="F2254" s="201">
        <f t="shared" si="36"/>
        <v>30.947999999999997</v>
      </c>
      <c r="G2254" s="201">
        <v>25.79</v>
      </c>
      <c r="H2254" s="199"/>
      <c r="I2254" s="197"/>
      <c r="J2254" s="197" t="s">
        <v>421</v>
      </c>
      <c r="K2254" s="202" t="s">
        <v>11718</v>
      </c>
      <c r="L2254" s="203">
        <v>225</v>
      </c>
      <c r="M2254" s="203">
        <v>190</v>
      </c>
      <c r="N2254" s="203">
        <v>30</v>
      </c>
      <c r="O2254" s="204" t="s">
        <v>11719</v>
      </c>
      <c r="P2254" s="203" t="s">
        <v>11719</v>
      </c>
      <c r="Q2254" s="197"/>
      <c r="R2254" s="197" t="s">
        <v>1159</v>
      </c>
    </row>
    <row r="2255" spans="1:18" s="205" customFormat="1" ht="10.199999999999999">
      <c r="A2255" s="197" t="s">
        <v>3179</v>
      </c>
      <c r="B2255" s="197" t="s">
        <v>11684</v>
      </c>
      <c r="C2255" s="198">
        <v>2608600111</v>
      </c>
      <c r="D2255" s="199" t="s">
        <v>11720</v>
      </c>
      <c r="E2255" s="199"/>
      <c r="F2255" s="201">
        <f t="shared" si="36"/>
        <v>31.428000000000001</v>
      </c>
      <c r="G2255" s="201">
        <v>26.19</v>
      </c>
      <c r="H2255" s="199"/>
      <c r="I2255" s="197"/>
      <c r="J2255" s="197" t="s">
        <v>421</v>
      </c>
      <c r="K2255" s="202" t="s">
        <v>11721</v>
      </c>
      <c r="L2255" s="203">
        <v>248</v>
      </c>
      <c r="M2255" s="203">
        <v>211</v>
      </c>
      <c r="N2255" s="203">
        <v>28</v>
      </c>
      <c r="O2255" s="204" t="s">
        <v>4742</v>
      </c>
      <c r="P2255" s="203" t="s">
        <v>4742</v>
      </c>
      <c r="Q2255" s="197"/>
      <c r="R2255" s="197" t="s">
        <v>3184</v>
      </c>
    </row>
    <row r="2256" spans="1:18" s="205" customFormat="1" ht="10.199999999999999">
      <c r="A2256" s="197" t="s">
        <v>3179</v>
      </c>
      <c r="B2256" s="197" t="s">
        <v>11684</v>
      </c>
      <c r="C2256" s="198">
        <v>2608600112</v>
      </c>
      <c r="D2256" s="199" t="s">
        <v>11722</v>
      </c>
      <c r="E2256" s="199"/>
      <c r="F2256" s="201">
        <f t="shared" si="36"/>
        <v>31.428000000000001</v>
      </c>
      <c r="G2256" s="201">
        <v>26.19</v>
      </c>
      <c r="H2256" s="199"/>
      <c r="I2256" s="197"/>
      <c r="J2256" s="197" t="s">
        <v>421</v>
      </c>
      <c r="K2256" s="202" t="s">
        <v>11723</v>
      </c>
      <c r="L2256" s="203">
        <v>246</v>
      </c>
      <c r="M2256" s="203">
        <v>208</v>
      </c>
      <c r="N2256" s="203">
        <v>28</v>
      </c>
      <c r="O2256" s="204" t="s">
        <v>11724</v>
      </c>
      <c r="P2256" s="203" t="s">
        <v>11724</v>
      </c>
      <c r="Q2256" s="197"/>
      <c r="R2256" s="197" t="s">
        <v>3184</v>
      </c>
    </row>
    <row r="2257" spans="1:18" s="205" customFormat="1" ht="10.199999999999999">
      <c r="A2257" s="197" t="s">
        <v>3179</v>
      </c>
      <c r="B2257" s="197" t="s">
        <v>11684</v>
      </c>
      <c r="C2257" s="198">
        <v>2608600214</v>
      </c>
      <c r="D2257" s="199" t="s">
        <v>11725</v>
      </c>
      <c r="E2257" s="199"/>
      <c r="F2257" s="201">
        <f t="shared" si="36"/>
        <v>1.488</v>
      </c>
      <c r="G2257" s="201">
        <v>1.24</v>
      </c>
      <c r="H2257" s="199"/>
      <c r="I2257" s="197"/>
      <c r="J2257" s="197" t="s">
        <v>11701</v>
      </c>
      <c r="K2257" s="202" t="s">
        <v>11726</v>
      </c>
      <c r="L2257" s="203">
        <v>115</v>
      </c>
      <c r="M2257" s="203">
        <v>115</v>
      </c>
      <c r="N2257" s="203">
        <v>2</v>
      </c>
      <c r="O2257" s="204" t="s">
        <v>3375</v>
      </c>
      <c r="P2257" s="203" t="s">
        <v>3375</v>
      </c>
      <c r="Q2257" s="197"/>
      <c r="R2257" s="197" t="s">
        <v>11699</v>
      </c>
    </row>
    <row r="2258" spans="1:18" s="205" customFormat="1" ht="10.199999999999999">
      <c r="A2258" s="197" t="s">
        <v>3179</v>
      </c>
      <c r="B2258" s="197" t="s">
        <v>11684</v>
      </c>
      <c r="C2258" s="198">
        <v>2608600218</v>
      </c>
      <c r="D2258" s="199" t="s">
        <v>11727</v>
      </c>
      <c r="E2258" s="199"/>
      <c r="F2258" s="201">
        <f t="shared" si="36"/>
        <v>1.944</v>
      </c>
      <c r="G2258" s="201">
        <v>1.62</v>
      </c>
      <c r="H2258" s="199"/>
      <c r="I2258" s="197"/>
      <c r="J2258" s="197" t="s">
        <v>11701</v>
      </c>
      <c r="K2258" s="202" t="s">
        <v>11728</v>
      </c>
      <c r="L2258" s="203">
        <v>115</v>
      </c>
      <c r="M2258" s="203">
        <v>115</v>
      </c>
      <c r="N2258" s="203">
        <v>5</v>
      </c>
      <c r="O2258" s="204" t="s">
        <v>3596</v>
      </c>
      <c r="P2258" s="203" t="s">
        <v>3596</v>
      </c>
      <c r="Q2258" s="197"/>
      <c r="R2258" s="197" t="s">
        <v>3372</v>
      </c>
    </row>
    <row r="2259" spans="1:18" s="205" customFormat="1" ht="10.199999999999999">
      <c r="A2259" s="197" t="s">
        <v>3179</v>
      </c>
      <c r="B2259" s="197" t="s">
        <v>11684</v>
      </c>
      <c r="C2259" s="198">
        <v>2608600219</v>
      </c>
      <c r="D2259" s="199" t="s">
        <v>11729</v>
      </c>
      <c r="E2259" s="199"/>
      <c r="F2259" s="201">
        <f t="shared" si="36"/>
        <v>1.8959999999999999</v>
      </c>
      <c r="G2259" s="201">
        <v>1.58</v>
      </c>
      <c r="H2259" s="199"/>
      <c r="I2259" s="197"/>
      <c r="J2259" s="197" t="s">
        <v>11701</v>
      </c>
      <c r="K2259" s="202" t="s">
        <v>11730</v>
      </c>
      <c r="L2259" s="203">
        <v>125</v>
      </c>
      <c r="M2259" s="203">
        <v>125</v>
      </c>
      <c r="N2259" s="203">
        <v>2</v>
      </c>
      <c r="O2259" s="204" t="s">
        <v>3565</v>
      </c>
      <c r="P2259" s="203" t="s">
        <v>3565</v>
      </c>
      <c r="Q2259" s="197"/>
      <c r="R2259" s="197" t="s">
        <v>11699</v>
      </c>
    </row>
    <row r="2260" spans="1:18" s="205" customFormat="1" ht="10.199999999999999">
      <c r="A2260" s="197" t="s">
        <v>3179</v>
      </c>
      <c r="B2260" s="197" t="s">
        <v>11684</v>
      </c>
      <c r="C2260" s="198">
        <v>2608600221</v>
      </c>
      <c r="D2260" s="199" t="s">
        <v>11731</v>
      </c>
      <c r="E2260" s="199"/>
      <c r="F2260" s="201">
        <f t="shared" si="36"/>
        <v>1.9079999999999999</v>
      </c>
      <c r="G2260" s="201">
        <v>1.59</v>
      </c>
      <c r="H2260" s="199"/>
      <c r="I2260" s="197"/>
      <c r="J2260" s="197" t="s">
        <v>11701</v>
      </c>
      <c r="K2260" s="202" t="s">
        <v>11732</v>
      </c>
      <c r="L2260" s="203">
        <v>126</v>
      </c>
      <c r="M2260" s="203">
        <v>126</v>
      </c>
      <c r="N2260" s="203">
        <v>9</v>
      </c>
      <c r="O2260" s="204" t="s">
        <v>5816</v>
      </c>
      <c r="P2260" s="203" t="s">
        <v>5816</v>
      </c>
      <c r="Q2260" s="197"/>
      <c r="R2260" s="197" t="s">
        <v>11707</v>
      </c>
    </row>
    <row r="2261" spans="1:18" s="205" customFormat="1" ht="10.199999999999999">
      <c r="A2261" s="197" t="s">
        <v>3179</v>
      </c>
      <c r="B2261" s="197" t="s">
        <v>11684</v>
      </c>
      <c r="C2261" s="198">
        <v>2608600222</v>
      </c>
      <c r="D2261" s="199" t="s">
        <v>11733</v>
      </c>
      <c r="E2261" s="199"/>
      <c r="F2261" s="201">
        <f t="shared" si="36"/>
        <v>1.6919999999999999</v>
      </c>
      <c r="G2261" s="201">
        <v>1.41</v>
      </c>
      <c r="H2261" s="199"/>
      <c r="I2261" s="197"/>
      <c r="J2261" s="197" t="s">
        <v>421</v>
      </c>
      <c r="K2261" s="202" t="s">
        <v>11734</v>
      </c>
      <c r="L2261" s="203">
        <v>125</v>
      </c>
      <c r="M2261" s="203">
        <v>125</v>
      </c>
      <c r="N2261" s="203">
        <v>8</v>
      </c>
      <c r="O2261" s="204" t="s">
        <v>3193</v>
      </c>
      <c r="P2261" s="203" t="s">
        <v>3193</v>
      </c>
      <c r="Q2261" s="197"/>
      <c r="R2261" s="197" t="s">
        <v>11699</v>
      </c>
    </row>
    <row r="2262" spans="1:18" s="205" customFormat="1" ht="10.199999999999999">
      <c r="A2262" s="197" t="s">
        <v>3179</v>
      </c>
      <c r="B2262" s="197" t="s">
        <v>11684</v>
      </c>
      <c r="C2262" s="198">
        <v>2608600223</v>
      </c>
      <c r="D2262" s="199" t="s">
        <v>11735</v>
      </c>
      <c r="E2262" s="199"/>
      <c r="F2262" s="201">
        <f t="shared" si="36"/>
        <v>2.1720000000000002</v>
      </c>
      <c r="G2262" s="201">
        <v>1.81</v>
      </c>
      <c r="H2262" s="199"/>
      <c r="I2262" s="197"/>
      <c r="J2262" s="197" t="s">
        <v>11701</v>
      </c>
      <c r="K2262" s="202" t="s">
        <v>11736</v>
      </c>
      <c r="L2262" s="203">
        <v>125</v>
      </c>
      <c r="M2262" s="203">
        <v>125</v>
      </c>
      <c r="N2262" s="203">
        <v>11</v>
      </c>
      <c r="O2262" s="204" t="s">
        <v>7096</v>
      </c>
      <c r="P2262" s="203" t="s">
        <v>7096</v>
      </c>
      <c r="Q2262" s="197"/>
      <c r="R2262" s="197" t="s">
        <v>3372</v>
      </c>
    </row>
    <row r="2263" spans="1:18" s="205" customFormat="1" ht="10.199999999999999">
      <c r="A2263" s="197" t="s">
        <v>3179</v>
      </c>
      <c r="B2263" s="197" t="s">
        <v>11684</v>
      </c>
      <c r="C2263" s="198">
        <v>2608600225</v>
      </c>
      <c r="D2263" s="199" t="s">
        <v>11737</v>
      </c>
      <c r="E2263" s="199"/>
      <c r="F2263" s="201">
        <f t="shared" si="36"/>
        <v>3.3359999999999999</v>
      </c>
      <c r="G2263" s="201">
        <v>2.78</v>
      </c>
      <c r="H2263" s="199"/>
      <c r="I2263" s="197"/>
      <c r="J2263" s="197" t="s">
        <v>11701</v>
      </c>
      <c r="K2263" s="202" t="s">
        <v>11738</v>
      </c>
      <c r="L2263" s="203">
        <v>230</v>
      </c>
      <c r="M2263" s="203">
        <v>230</v>
      </c>
      <c r="N2263" s="203">
        <v>4</v>
      </c>
      <c r="O2263" s="204" t="s">
        <v>7115</v>
      </c>
      <c r="P2263" s="203" t="s">
        <v>7115</v>
      </c>
      <c r="Q2263" s="197"/>
      <c r="R2263" s="197" t="s">
        <v>11699</v>
      </c>
    </row>
    <row r="2264" spans="1:18" s="205" customFormat="1" ht="10.199999999999999">
      <c r="A2264" s="197" t="s">
        <v>3179</v>
      </c>
      <c r="B2264" s="197" t="s">
        <v>11684</v>
      </c>
      <c r="C2264" s="198">
        <v>2608600226</v>
      </c>
      <c r="D2264" s="199" t="s">
        <v>11739</v>
      </c>
      <c r="E2264" s="199"/>
      <c r="F2264" s="201">
        <f t="shared" si="36"/>
        <v>2.52</v>
      </c>
      <c r="G2264" s="201">
        <v>2.1</v>
      </c>
      <c r="H2264" s="199"/>
      <c r="I2264" s="197"/>
      <c r="J2264" s="197" t="s">
        <v>11701</v>
      </c>
      <c r="K2264" s="202" t="s">
        <v>11740</v>
      </c>
      <c r="L2264" s="203">
        <v>230</v>
      </c>
      <c r="M2264" s="203">
        <v>230</v>
      </c>
      <c r="N2264" s="203">
        <v>3</v>
      </c>
      <c r="O2264" s="204" t="s">
        <v>4652</v>
      </c>
      <c r="P2264" s="203" t="s">
        <v>4652</v>
      </c>
      <c r="Q2264" s="197"/>
      <c r="R2264" s="197" t="s">
        <v>11699</v>
      </c>
    </row>
    <row r="2265" spans="1:18" s="205" customFormat="1" ht="10.199999999999999">
      <c r="A2265" s="197" t="s">
        <v>3179</v>
      </c>
      <c r="B2265" s="197" t="s">
        <v>11684</v>
      </c>
      <c r="C2265" s="198">
        <v>2608600227</v>
      </c>
      <c r="D2265" s="199" t="s">
        <v>11741</v>
      </c>
      <c r="E2265" s="199"/>
      <c r="F2265" s="201">
        <f t="shared" si="36"/>
        <v>3.0720000000000001</v>
      </c>
      <c r="G2265" s="201">
        <v>2.56</v>
      </c>
      <c r="H2265" s="199"/>
      <c r="I2265" s="197"/>
      <c r="J2265" s="197" t="s">
        <v>421</v>
      </c>
      <c r="K2265" s="202" t="s">
        <v>11742</v>
      </c>
      <c r="L2265" s="203">
        <v>230</v>
      </c>
      <c r="M2265" s="203">
        <v>230</v>
      </c>
      <c r="N2265" s="203">
        <v>9</v>
      </c>
      <c r="O2265" s="204" t="s">
        <v>3894</v>
      </c>
      <c r="P2265" s="203" t="s">
        <v>3894</v>
      </c>
      <c r="Q2265" s="197"/>
      <c r="R2265" s="197" t="s">
        <v>11699</v>
      </c>
    </row>
    <row r="2266" spans="1:18" s="205" customFormat="1" ht="10.199999999999999">
      <c r="A2266" s="197" t="s">
        <v>3179</v>
      </c>
      <c r="B2266" s="197" t="s">
        <v>11684</v>
      </c>
      <c r="C2266" s="198">
        <v>2608600228</v>
      </c>
      <c r="D2266" s="199" t="s">
        <v>11743</v>
      </c>
      <c r="E2266" s="199"/>
      <c r="F2266" s="201">
        <f t="shared" si="36"/>
        <v>4.8119999999999994</v>
      </c>
      <c r="G2266" s="201">
        <v>4.01</v>
      </c>
      <c r="H2266" s="199"/>
      <c r="I2266" s="197"/>
      <c r="J2266" s="197" t="s">
        <v>11701</v>
      </c>
      <c r="K2266" s="202" t="s">
        <v>11744</v>
      </c>
      <c r="L2266" s="203">
        <v>230</v>
      </c>
      <c r="M2266" s="203">
        <v>230</v>
      </c>
      <c r="N2266" s="203">
        <v>8</v>
      </c>
      <c r="O2266" s="204" t="s">
        <v>9137</v>
      </c>
      <c r="P2266" s="203" t="s">
        <v>9137</v>
      </c>
      <c r="Q2266" s="197"/>
      <c r="R2266" s="197" t="s">
        <v>3372</v>
      </c>
    </row>
    <row r="2267" spans="1:18" s="205" customFormat="1" ht="10.199999999999999">
      <c r="A2267" s="197" t="s">
        <v>3179</v>
      </c>
      <c r="B2267" s="197" t="s">
        <v>11684</v>
      </c>
      <c r="C2267" s="198">
        <v>2608600315</v>
      </c>
      <c r="D2267" s="199" t="s">
        <v>11745</v>
      </c>
      <c r="E2267" s="199"/>
      <c r="F2267" s="201">
        <f t="shared" si="36"/>
        <v>3.0359999999999996</v>
      </c>
      <c r="G2267" s="201">
        <v>2.5299999999999998</v>
      </c>
      <c r="H2267" s="199"/>
      <c r="I2267" s="197"/>
      <c r="J2267" s="197" t="s">
        <v>11701</v>
      </c>
      <c r="K2267" s="202" t="s">
        <v>11746</v>
      </c>
      <c r="L2267" s="203">
        <v>180</v>
      </c>
      <c r="M2267" s="203">
        <v>180</v>
      </c>
      <c r="N2267" s="203">
        <v>5</v>
      </c>
      <c r="O2267" s="204" t="s">
        <v>4024</v>
      </c>
      <c r="P2267" s="203" t="s">
        <v>4024</v>
      </c>
      <c r="Q2267" s="197"/>
      <c r="R2267" s="197" t="s">
        <v>3372</v>
      </c>
    </row>
    <row r="2268" spans="1:18" s="205" customFormat="1" ht="10.199999999999999">
      <c r="A2268" s="197" t="s">
        <v>3179</v>
      </c>
      <c r="B2268" s="197" t="s">
        <v>11684</v>
      </c>
      <c r="C2268" s="198">
        <v>2608600316</v>
      </c>
      <c r="D2268" s="199" t="s">
        <v>11747</v>
      </c>
      <c r="E2268" s="199"/>
      <c r="F2268" s="201">
        <f t="shared" si="36"/>
        <v>1.8119999999999998</v>
      </c>
      <c r="G2268" s="201">
        <v>1.51</v>
      </c>
      <c r="H2268" s="199"/>
      <c r="I2268" s="197"/>
      <c r="J2268" s="197" t="s">
        <v>11701</v>
      </c>
      <c r="K2268" s="202" t="s">
        <v>11748</v>
      </c>
      <c r="L2268" s="203">
        <v>180</v>
      </c>
      <c r="M2268" s="203">
        <v>180</v>
      </c>
      <c r="N2268" s="203">
        <v>5</v>
      </c>
      <c r="O2268" s="204" t="s">
        <v>11749</v>
      </c>
      <c r="P2268" s="203" t="s">
        <v>11749</v>
      </c>
      <c r="Q2268" s="197"/>
      <c r="R2268" s="197" t="s">
        <v>11699</v>
      </c>
    </row>
    <row r="2269" spans="1:18" s="205" customFormat="1" ht="10.199999999999999">
      <c r="A2269" s="197" t="s">
        <v>3179</v>
      </c>
      <c r="B2269" s="197" t="s">
        <v>11684</v>
      </c>
      <c r="C2269" s="198">
        <v>2608600317</v>
      </c>
      <c r="D2269" s="199" t="s">
        <v>11750</v>
      </c>
      <c r="E2269" s="199"/>
      <c r="F2269" s="201">
        <f t="shared" si="36"/>
        <v>1.92</v>
      </c>
      <c r="G2269" s="201">
        <v>1.6</v>
      </c>
      <c r="H2269" s="199"/>
      <c r="I2269" s="197"/>
      <c r="J2269" s="197" t="s">
        <v>421</v>
      </c>
      <c r="K2269" s="202" t="s">
        <v>11751</v>
      </c>
      <c r="L2269" s="203">
        <v>180</v>
      </c>
      <c r="M2269" s="203">
        <v>180</v>
      </c>
      <c r="N2269" s="203">
        <v>3</v>
      </c>
      <c r="O2269" s="204" t="s">
        <v>9503</v>
      </c>
      <c r="P2269" s="203" t="s">
        <v>9503</v>
      </c>
      <c r="Q2269" s="197"/>
      <c r="R2269" s="197" t="s">
        <v>11699</v>
      </c>
    </row>
    <row r="2270" spans="1:18" s="205" customFormat="1" ht="10.199999999999999">
      <c r="A2270" s="197" t="s">
        <v>3179</v>
      </c>
      <c r="B2270" s="197" t="s">
        <v>11684</v>
      </c>
      <c r="C2270" s="198">
        <v>2608600318</v>
      </c>
      <c r="D2270" s="199" t="s">
        <v>11752</v>
      </c>
      <c r="E2270" s="199"/>
      <c r="F2270" s="201">
        <f t="shared" si="36"/>
        <v>1.08</v>
      </c>
      <c r="G2270" s="201">
        <v>0.9</v>
      </c>
      <c r="H2270" s="199"/>
      <c r="I2270" s="197"/>
      <c r="J2270" s="197" t="s">
        <v>11701</v>
      </c>
      <c r="K2270" s="202" t="s">
        <v>11753</v>
      </c>
      <c r="L2270" s="203">
        <v>116</v>
      </c>
      <c r="M2270" s="203">
        <v>116</v>
      </c>
      <c r="N2270" s="203">
        <v>3</v>
      </c>
      <c r="O2270" s="204" t="s">
        <v>4912</v>
      </c>
      <c r="P2270" s="203" t="s">
        <v>4912</v>
      </c>
      <c r="Q2270" s="197"/>
      <c r="R2270" s="197" t="s">
        <v>11699</v>
      </c>
    </row>
    <row r="2271" spans="1:18" s="205" customFormat="1" ht="10.199999999999999">
      <c r="A2271" s="197" t="s">
        <v>3179</v>
      </c>
      <c r="B2271" s="197" t="s">
        <v>11684</v>
      </c>
      <c r="C2271" s="198">
        <v>2608600320</v>
      </c>
      <c r="D2271" s="199" t="s">
        <v>11754</v>
      </c>
      <c r="E2271" s="199"/>
      <c r="F2271" s="201">
        <f t="shared" si="36"/>
        <v>1.056</v>
      </c>
      <c r="G2271" s="201">
        <v>0.88</v>
      </c>
      <c r="H2271" s="199"/>
      <c r="I2271" s="197"/>
      <c r="J2271" s="197" t="s">
        <v>421</v>
      </c>
      <c r="K2271" s="202" t="s">
        <v>11755</v>
      </c>
      <c r="L2271" s="203">
        <v>115</v>
      </c>
      <c r="M2271" s="203">
        <v>115</v>
      </c>
      <c r="N2271" s="203">
        <v>2</v>
      </c>
      <c r="O2271" s="204" t="s">
        <v>3219</v>
      </c>
      <c r="P2271" s="203" t="s">
        <v>3219</v>
      </c>
      <c r="Q2271" s="197"/>
      <c r="R2271" s="197" t="s">
        <v>11699</v>
      </c>
    </row>
    <row r="2272" spans="1:18" s="205" customFormat="1" ht="10.199999999999999">
      <c r="A2272" s="197" t="s">
        <v>3179</v>
      </c>
      <c r="B2272" s="197" t="s">
        <v>11684</v>
      </c>
      <c r="C2272" s="198">
        <v>2608600321</v>
      </c>
      <c r="D2272" s="199" t="s">
        <v>11747</v>
      </c>
      <c r="E2272" s="199"/>
      <c r="F2272" s="201">
        <f t="shared" si="36"/>
        <v>1.716</v>
      </c>
      <c r="G2272" s="201">
        <v>1.43</v>
      </c>
      <c r="H2272" s="199"/>
      <c r="I2272" s="197"/>
      <c r="J2272" s="197" t="s">
        <v>11701</v>
      </c>
      <c r="K2272" s="202" t="s">
        <v>11756</v>
      </c>
      <c r="L2272" s="203">
        <v>180</v>
      </c>
      <c r="M2272" s="203">
        <v>180</v>
      </c>
      <c r="N2272" s="203">
        <v>4</v>
      </c>
      <c r="O2272" s="204" t="s">
        <v>11749</v>
      </c>
      <c r="P2272" s="203" t="s">
        <v>11749</v>
      </c>
      <c r="Q2272" s="197"/>
      <c r="R2272" s="197" t="s">
        <v>11699</v>
      </c>
    </row>
    <row r="2273" spans="1:18" s="205" customFormat="1" ht="10.199999999999999">
      <c r="A2273" s="197" t="s">
        <v>3179</v>
      </c>
      <c r="B2273" s="197" t="s">
        <v>11684</v>
      </c>
      <c r="C2273" s="198">
        <v>2608600323</v>
      </c>
      <c r="D2273" s="199" t="s">
        <v>11757</v>
      </c>
      <c r="E2273" s="199"/>
      <c r="F2273" s="201">
        <f t="shared" si="36"/>
        <v>1.92</v>
      </c>
      <c r="G2273" s="201">
        <v>1.6</v>
      </c>
      <c r="H2273" s="199"/>
      <c r="I2273" s="197"/>
      <c r="J2273" s="197" t="s">
        <v>421</v>
      </c>
      <c r="K2273" s="202" t="s">
        <v>11758</v>
      </c>
      <c r="L2273" s="203">
        <v>180</v>
      </c>
      <c r="M2273" s="203">
        <v>180</v>
      </c>
      <c r="N2273" s="203">
        <v>4</v>
      </c>
      <c r="O2273" s="204" t="s">
        <v>4914</v>
      </c>
      <c r="P2273" s="203" t="s">
        <v>4914</v>
      </c>
      <c r="Q2273" s="197"/>
      <c r="R2273" s="197" t="s">
        <v>11699</v>
      </c>
    </row>
    <row r="2274" spans="1:18" s="205" customFormat="1" ht="10.199999999999999">
      <c r="A2274" s="197" t="s">
        <v>3179</v>
      </c>
      <c r="B2274" s="197" t="s">
        <v>11684</v>
      </c>
      <c r="C2274" s="198">
        <v>2608600324</v>
      </c>
      <c r="D2274" s="199" t="s">
        <v>11759</v>
      </c>
      <c r="E2274" s="199"/>
      <c r="F2274" s="201">
        <f t="shared" si="36"/>
        <v>2.3759999999999999</v>
      </c>
      <c r="G2274" s="201">
        <v>1.98</v>
      </c>
      <c r="H2274" s="199"/>
      <c r="I2274" s="197"/>
      <c r="J2274" s="197" t="s">
        <v>11701</v>
      </c>
      <c r="K2274" s="202" t="s">
        <v>11760</v>
      </c>
      <c r="L2274" s="203">
        <v>230</v>
      </c>
      <c r="M2274" s="203">
        <v>230</v>
      </c>
      <c r="N2274" s="203">
        <v>3</v>
      </c>
      <c r="O2274" s="204" t="s">
        <v>4858</v>
      </c>
      <c r="P2274" s="203" t="s">
        <v>4858</v>
      </c>
      <c r="Q2274" s="197"/>
      <c r="R2274" s="197" t="s">
        <v>11699</v>
      </c>
    </row>
    <row r="2275" spans="1:18" s="205" customFormat="1" ht="10.199999999999999">
      <c r="A2275" s="197" t="s">
        <v>3179</v>
      </c>
      <c r="B2275" s="197" t="s">
        <v>11684</v>
      </c>
      <c r="C2275" s="198">
        <v>2608600326</v>
      </c>
      <c r="D2275" s="199" t="s">
        <v>11761</v>
      </c>
      <c r="E2275" s="199"/>
      <c r="F2275" s="201">
        <f t="shared" si="36"/>
        <v>2.964</v>
      </c>
      <c r="G2275" s="201">
        <v>2.4700000000000002</v>
      </c>
      <c r="H2275" s="199"/>
      <c r="I2275" s="197"/>
      <c r="J2275" s="197" t="s">
        <v>421</v>
      </c>
      <c r="K2275" s="202" t="s">
        <v>11762</v>
      </c>
      <c r="L2275" s="203">
        <v>230</v>
      </c>
      <c r="M2275" s="203">
        <v>230</v>
      </c>
      <c r="N2275" s="203">
        <v>3</v>
      </c>
      <c r="O2275" s="204" t="s">
        <v>3894</v>
      </c>
      <c r="P2275" s="203" t="s">
        <v>3894</v>
      </c>
      <c r="Q2275" s="197"/>
      <c r="R2275" s="197" t="s">
        <v>11699</v>
      </c>
    </row>
    <row r="2276" spans="1:18" s="205" customFormat="1" ht="10.199999999999999">
      <c r="A2276" s="197" t="s">
        <v>3179</v>
      </c>
      <c r="B2276" s="197" t="s">
        <v>11684</v>
      </c>
      <c r="C2276" s="198">
        <v>2608600379</v>
      </c>
      <c r="D2276" s="199" t="s">
        <v>11763</v>
      </c>
      <c r="E2276" s="199"/>
      <c r="F2276" s="201">
        <f t="shared" si="36"/>
        <v>4.1159999999999997</v>
      </c>
      <c r="G2276" s="201">
        <v>3.43</v>
      </c>
      <c r="H2276" s="199"/>
      <c r="I2276" s="197"/>
      <c r="J2276" s="197" t="s">
        <v>11701</v>
      </c>
      <c r="K2276" s="202" t="s">
        <v>11764</v>
      </c>
      <c r="L2276" s="203">
        <v>180</v>
      </c>
      <c r="M2276" s="203">
        <v>180</v>
      </c>
      <c r="N2276" s="203">
        <v>10</v>
      </c>
      <c r="O2276" s="204" t="s">
        <v>4467</v>
      </c>
      <c r="P2276" s="203" t="s">
        <v>4467</v>
      </c>
      <c r="Q2276" s="197"/>
      <c r="R2276" s="197" t="s">
        <v>3372</v>
      </c>
    </row>
    <row r="2277" spans="1:18" s="205" customFormat="1" ht="10.199999999999999">
      <c r="A2277" s="197" t="s">
        <v>3179</v>
      </c>
      <c r="B2277" s="197" t="s">
        <v>11684</v>
      </c>
      <c r="C2277" s="198">
        <v>2608600380</v>
      </c>
      <c r="D2277" s="199" t="s">
        <v>11765</v>
      </c>
      <c r="E2277" s="199"/>
      <c r="F2277" s="201">
        <f t="shared" si="36"/>
        <v>6.3360000000000003</v>
      </c>
      <c r="G2277" s="201">
        <v>5.28</v>
      </c>
      <c r="H2277" s="199"/>
      <c r="I2277" s="197"/>
      <c r="J2277" s="197" t="s">
        <v>11701</v>
      </c>
      <c r="K2277" s="202" t="s">
        <v>11766</v>
      </c>
      <c r="L2277" s="203">
        <v>303</v>
      </c>
      <c r="M2277" s="203">
        <v>303</v>
      </c>
      <c r="N2277" s="203">
        <v>4</v>
      </c>
      <c r="O2277" s="204" t="s">
        <v>11767</v>
      </c>
      <c r="P2277" s="203" t="s">
        <v>11767</v>
      </c>
      <c r="Q2277" s="197"/>
      <c r="R2277" s="197" t="s">
        <v>3423</v>
      </c>
    </row>
    <row r="2278" spans="1:18" s="205" customFormat="1" ht="10.199999999999999">
      <c r="A2278" s="197" t="s">
        <v>3179</v>
      </c>
      <c r="B2278" s="197" t="s">
        <v>11684</v>
      </c>
      <c r="C2278" s="198">
        <v>2608600381</v>
      </c>
      <c r="D2278" s="199" t="s">
        <v>11768</v>
      </c>
      <c r="E2278" s="199"/>
      <c r="F2278" s="201">
        <f t="shared" si="36"/>
        <v>6.5519999999999996</v>
      </c>
      <c r="G2278" s="201">
        <v>5.46</v>
      </c>
      <c r="H2278" s="199"/>
      <c r="I2278" s="197"/>
      <c r="J2278" s="197" t="s">
        <v>421</v>
      </c>
      <c r="K2278" s="202" t="s">
        <v>11769</v>
      </c>
      <c r="L2278" s="203">
        <v>300</v>
      </c>
      <c r="M2278" s="203">
        <v>300</v>
      </c>
      <c r="N2278" s="203">
        <v>4</v>
      </c>
      <c r="O2278" s="204" t="s">
        <v>7976</v>
      </c>
      <c r="P2278" s="203" t="s">
        <v>7976</v>
      </c>
      <c r="Q2278" s="197"/>
      <c r="R2278" s="197" t="s">
        <v>3423</v>
      </c>
    </row>
    <row r="2279" spans="1:18" s="205" customFormat="1" ht="10.199999999999999">
      <c r="A2279" s="197" t="s">
        <v>3179</v>
      </c>
      <c r="B2279" s="197" t="s">
        <v>11684</v>
      </c>
      <c r="C2279" s="198">
        <v>2608600382</v>
      </c>
      <c r="D2279" s="199" t="s">
        <v>11770</v>
      </c>
      <c r="E2279" s="199"/>
      <c r="F2279" s="201">
        <f t="shared" si="36"/>
        <v>1.776</v>
      </c>
      <c r="G2279" s="201">
        <v>1.48</v>
      </c>
      <c r="H2279" s="199"/>
      <c r="I2279" s="197"/>
      <c r="J2279" s="197" t="s">
        <v>11701</v>
      </c>
      <c r="K2279" s="202" t="s">
        <v>11771</v>
      </c>
      <c r="L2279" s="203">
        <v>115</v>
      </c>
      <c r="M2279" s="203">
        <v>115</v>
      </c>
      <c r="N2279" s="203">
        <v>3</v>
      </c>
      <c r="O2279" s="204" t="s">
        <v>3794</v>
      </c>
      <c r="P2279" s="203" t="s">
        <v>3794</v>
      </c>
      <c r="Q2279" s="197"/>
      <c r="R2279" s="197" t="s">
        <v>11699</v>
      </c>
    </row>
    <row r="2280" spans="1:18" s="205" customFormat="1" ht="10.199999999999999">
      <c r="A2280" s="197" t="s">
        <v>3179</v>
      </c>
      <c r="B2280" s="197" t="s">
        <v>11684</v>
      </c>
      <c r="C2280" s="198">
        <v>2608600383</v>
      </c>
      <c r="D2280" s="199" t="s">
        <v>11772</v>
      </c>
      <c r="E2280" s="199"/>
      <c r="F2280" s="201">
        <f t="shared" si="36"/>
        <v>2.1960000000000002</v>
      </c>
      <c r="G2280" s="201">
        <v>1.83</v>
      </c>
      <c r="H2280" s="199"/>
      <c r="I2280" s="197"/>
      <c r="J2280" s="197" t="s">
        <v>421</v>
      </c>
      <c r="K2280" s="202" t="s">
        <v>11773</v>
      </c>
      <c r="L2280" s="203">
        <v>150</v>
      </c>
      <c r="M2280" s="203">
        <v>150</v>
      </c>
      <c r="N2280" s="203">
        <v>3</v>
      </c>
      <c r="O2280" s="204" t="s">
        <v>5816</v>
      </c>
      <c r="P2280" s="203" t="s">
        <v>5816</v>
      </c>
      <c r="Q2280" s="197"/>
      <c r="R2280" s="197" t="s">
        <v>11707</v>
      </c>
    </row>
    <row r="2281" spans="1:18" s="205" customFormat="1" ht="10.199999999999999">
      <c r="A2281" s="197" t="s">
        <v>3179</v>
      </c>
      <c r="B2281" s="197" t="s">
        <v>11684</v>
      </c>
      <c r="C2281" s="198">
        <v>2608600385</v>
      </c>
      <c r="D2281" s="199" t="s">
        <v>11774</v>
      </c>
      <c r="E2281" s="199"/>
      <c r="F2281" s="201">
        <f t="shared" si="36"/>
        <v>1.6080000000000001</v>
      </c>
      <c r="G2281" s="201">
        <v>1.34</v>
      </c>
      <c r="H2281" s="199"/>
      <c r="I2281" s="197"/>
      <c r="J2281" s="197" t="s">
        <v>421</v>
      </c>
      <c r="K2281" s="202" t="s">
        <v>11775</v>
      </c>
      <c r="L2281" s="203">
        <v>127</v>
      </c>
      <c r="M2281" s="203">
        <v>127</v>
      </c>
      <c r="N2281" s="203">
        <v>4</v>
      </c>
      <c r="O2281" s="204" t="s">
        <v>4482</v>
      </c>
      <c r="P2281" s="203" t="s">
        <v>4482</v>
      </c>
      <c r="Q2281" s="197"/>
      <c r="R2281" s="197" t="s">
        <v>11699</v>
      </c>
    </row>
    <row r="2282" spans="1:18" s="205" customFormat="1" ht="10.199999999999999">
      <c r="A2282" s="197" t="s">
        <v>3179</v>
      </c>
      <c r="B2282" s="197" t="s">
        <v>11684</v>
      </c>
      <c r="C2282" s="198">
        <v>2608600386</v>
      </c>
      <c r="D2282" s="199" t="s">
        <v>11776</v>
      </c>
      <c r="E2282" s="199"/>
      <c r="F2282" s="201">
        <f t="shared" si="36"/>
        <v>6.3360000000000003</v>
      </c>
      <c r="G2282" s="201">
        <v>5.28</v>
      </c>
      <c r="H2282" s="199"/>
      <c r="I2282" s="197"/>
      <c r="J2282" s="197" t="s">
        <v>11701</v>
      </c>
      <c r="K2282" s="202" t="s">
        <v>11777</v>
      </c>
      <c r="L2282" s="203">
        <v>230</v>
      </c>
      <c r="M2282" s="203">
        <v>230</v>
      </c>
      <c r="N2282" s="203">
        <v>13</v>
      </c>
      <c r="O2282" s="204" t="s">
        <v>3702</v>
      </c>
      <c r="P2282" s="203" t="s">
        <v>3702</v>
      </c>
      <c r="Q2282" s="197"/>
      <c r="R2282" s="197" t="s">
        <v>3372</v>
      </c>
    </row>
    <row r="2283" spans="1:18" s="205" customFormat="1" ht="10.199999999999999">
      <c r="A2283" s="197" t="s">
        <v>3179</v>
      </c>
      <c r="B2283" s="197" t="s">
        <v>11684</v>
      </c>
      <c r="C2283" s="198">
        <v>2608600389</v>
      </c>
      <c r="D2283" s="199" t="s">
        <v>11778</v>
      </c>
      <c r="E2283" s="199"/>
      <c r="F2283" s="201">
        <f t="shared" si="36"/>
        <v>3.0359999999999996</v>
      </c>
      <c r="G2283" s="201">
        <v>2.5299999999999998</v>
      </c>
      <c r="H2283" s="199"/>
      <c r="I2283" s="197"/>
      <c r="J2283" s="197" t="s">
        <v>11701</v>
      </c>
      <c r="K2283" s="202" t="s">
        <v>11779</v>
      </c>
      <c r="L2283" s="203">
        <v>153</v>
      </c>
      <c r="M2283" s="203">
        <v>153</v>
      </c>
      <c r="N2283" s="203">
        <v>6</v>
      </c>
      <c r="O2283" s="204" t="s">
        <v>3858</v>
      </c>
      <c r="P2283" s="203" t="s">
        <v>3858</v>
      </c>
      <c r="Q2283" s="197"/>
      <c r="R2283" s="197" t="s">
        <v>3372</v>
      </c>
    </row>
    <row r="2284" spans="1:18" s="205" customFormat="1" ht="10.199999999999999">
      <c r="A2284" s="197" t="s">
        <v>3179</v>
      </c>
      <c r="B2284" s="197" t="s">
        <v>11684</v>
      </c>
      <c r="C2284" s="198">
        <v>2608600394</v>
      </c>
      <c r="D2284" s="199" t="s">
        <v>11731</v>
      </c>
      <c r="E2284" s="199"/>
      <c r="F2284" s="201">
        <f t="shared" si="36"/>
        <v>1.2</v>
      </c>
      <c r="G2284" s="201">
        <v>1</v>
      </c>
      <c r="H2284" s="199"/>
      <c r="I2284" s="197"/>
      <c r="J2284" s="197" t="s">
        <v>11701</v>
      </c>
      <c r="K2284" s="202" t="s">
        <v>11780</v>
      </c>
      <c r="L2284" s="203">
        <v>127</v>
      </c>
      <c r="M2284" s="203">
        <v>127</v>
      </c>
      <c r="N2284" s="203">
        <v>3</v>
      </c>
      <c r="O2284" s="204" t="s">
        <v>4485</v>
      </c>
      <c r="P2284" s="203" t="s">
        <v>4485</v>
      </c>
      <c r="Q2284" s="197"/>
      <c r="R2284" s="197" t="s">
        <v>11699</v>
      </c>
    </row>
    <row r="2285" spans="1:18" s="205" customFormat="1" ht="10.199999999999999">
      <c r="A2285" s="197" t="s">
        <v>3179</v>
      </c>
      <c r="B2285" s="197" t="s">
        <v>11684</v>
      </c>
      <c r="C2285" s="198">
        <v>2608600537</v>
      </c>
      <c r="D2285" s="199" t="s">
        <v>11781</v>
      </c>
      <c r="E2285" s="199"/>
      <c r="F2285" s="201">
        <f t="shared" si="36"/>
        <v>2.4119999999999995</v>
      </c>
      <c r="G2285" s="201">
        <v>2.0099999999999998</v>
      </c>
      <c r="H2285" s="199"/>
      <c r="I2285" s="197"/>
      <c r="J2285" s="197" t="s">
        <v>11701</v>
      </c>
      <c r="K2285" s="202" t="s">
        <v>11782</v>
      </c>
      <c r="L2285" s="203">
        <v>114</v>
      </c>
      <c r="M2285" s="203">
        <v>114</v>
      </c>
      <c r="N2285" s="203">
        <v>5</v>
      </c>
      <c r="O2285" s="204" t="s">
        <v>5023</v>
      </c>
      <c r="P2285" s="203" t="s">
        <v>5023</v>
      </c>
      <c r="Q2285" s="197"/>
      <c r="R2285" s="197" t="s">
        <v>3372</v>
      </c>
    </row>
    <row r="2286" spans="1:18" s="205" customFormat="1" ht="10.199999999999999">
      <c r="A2286" s="197" t="s">
        <v>3179</v>
      </c>
      <c r="B2286" s="197" t="s">
        <v>11684</v>
      </c>
      <c r="C2286" s="198">
        <v>2608600539</v>
      </c>
      <c r="D2286" s="199" t="s">
        <v>11783</v>
      </c>
      <c r="E2286" s="199"/>
      <c r="F2286" s="201">
        <f t="shared" si="36"/>
        <v>3</v>
      </c>
      <c r="G2286" s="201">
        <v>2.5</v>
      </c>
      <c r="H2286" s="199"/>
      <c r="I2286" s="197"/>
      <c r="J2286" s="197" t="s">
        <v>421</v>
      </c>
      <c r="K2286" s="202" t="s">
        <v>11784</v>
      </c>
      <c r="L2286" s="203">
        <v>115</v>
      </c>
      <c r="M2286" s="203">
        <v>115</v>
      </c>
      <c r="N2286" s="203">
        <v>12</v>
      </c>
      <c r="O2286" s="204" t="s">
        <v>4914</v>
      </c>
      <c r="P2286" s="203" t="s">
        <v>4914</v>
      </c>
      <c r="Q2286" s="197"/>
      <c r="R2286" s="197" t="s">
        <v>3372</v>
      </c>
    </row>
    <row r="2287" spans="1:18" s="205" customFormat="1" ht="10.199999999999999">
      <c r="A2287" s="197" t="s">
        <v>3179</v>
      </c>
      <c r="B2287" s="197" t="s">
        <v>11684</v>
      </c>
      <c r="C2287" s="198">
        <v>2608600540</v>
      </c>
      <c r="D2287" s="199" t="s">
        <v>11785</v>
      </c>
      <c r="E2287" s="199"/>
      <c r="F2287" s="201">
        <f t="shared" si="36"/>
        <v>5.0999999999999996</v>
      </c>
      <c r="G2287" s="201">
        <v>4.25</v>
      </c>
      <c r="H2287" s="199"/>
      <c r="I2287" s="197"/>
      <c r="J2287" s="197" t="s">
        <v>421</v>
      </c>
      <c r="K2287" s="202" t="s">
        <v>11786</v>
      </c>
      <c r="L2287" s="203">
        <v>180</v>
      </c>
      <c r="M2287" s="203">
        <v>180</v>
      </c>
      <c r="N2287" s="203">
        <v>11</v>
      </c>
      <c r="O2287" s="204" t="s">
        <v>6031</v>
      </c>
      <c r="P2287" s="203" t="s">
        <v>6031</v>
      </c>
      <c r="Q2287" s="197"/>
      <c r="R2287" s="197" t="s">
        <v>3372</v>
      </c>
    </row>
    <row r="2288" spans="1:18" s="205" customFormat="1" ht="10.199999999999999">
      <c r="A2288" s="197" t="s">
        <v>3179</v>
      </c>
      <c r="B2288" s="197" t="s">
        <v>11684</v>
      </c>
      <c r="C2288" s="198">
        <v>2608600541</v>
      </c>
      <c r="D2288" s="199" t="s">
        <v>11787</v>
      </c>
      <c r="E2288" s="199"/>
      <c r="F2288" s="201">
        <f t="shared" si="36"/>
        <v>7.548</v>
      </c>
      <c r="G2288" s="201">
        <v>6.29</v>
      </c>
      <c r="H2288" s="199"/>
      <c r="I2288" s="197"/>
      <c r="J2288" s="197" t="s">
        <v>421</v>
      </c>
      <c r="K2288" s="202" t="s">
        <v>11788</v>
      </c>
      <c r="L2288" s="203">
        <v>230</v>
      </c>
      <c r="M2288" s="203">
        <v>230</v>
      </c>
      <c r="N2288" s="203">
        <v>15</v>
      </c>
      <c r="O2288" s="204" t="s">
        <v>4085</v>
      </c>
      <c r="P2288" s="203" t="s">
        <v>4085</v>
      </c>
      <c r="Q2288" s="197"/>
      <c r="R2288" s="197" t="s">
        <v>3372</v>
      </c>
    </row>
    <row r="2289" spans="1:18" s="205" customFormat="1" ht="10.199999999999999">
      <c r="A2289" s="197" t="s">
        <v>3179</v>
      </c>
      <c r="B2289" s="197" t="s">
        <v>11684</v>
      </c>
      <c r="C2289" s="198">
        <v>2608600542</v>
      </c>
      <c r="D2289" s="199" t="s">
        <v>11789</v>
      </c>
      <c r="E2289" s="199"/>
      <c r="F2289" s="201">
        <f t="shared" si="36"/>
        <v>6.8999999999999995</v>
      </c>
      <c r="G2289" s="201">
        <v>5.75</v>
      </c>
      <c r="H2289" s="199"/>
      <c r="I2289" s="197"/>
      <c r="J2289" s="197" t="s">
        <v>11701</v>
      </c>
      <c r="K2289" s="202">
        <v>3165140218641</v>
      </c>
      <c r="L2289" s="203">
        <v>300</v>
      </c>
      <c r="M2289" s="203">
        <v>300</v>
      </c>
      <c r="N2289" s="203">
        <v>3</v>
      </c>
      <c r="O2289" s="204" t="s">
        <v>3585</v>
      </c>
      <c r="P2289" s="203" t="s">
        <v>3585</v>
      </c>
      <c r="Q2289" s="197"/>
      <c r="R2289" s="197" t="s">
        <v>3423</v>
      </c>
    </row>
    <row r="2290" spans="1:18" s="205" customFormat="1" ht="10.199999999999999">
      <c r="A2290" s="197" t="s">
        <v>3179</v>
      </c>
      <c r="B2290" s="197" t="s">
        <v>11684</v>
      </c>
      <c r="C2290" s="198">
        <v>2608600543</v>
      </c>
      <c r="D2290" s="199" t="s">
        <v>11790</v>
      </c>
      <c r="E2290" s="199"/>
      <c r="F2290" s="201">
        <f t="shared" si="36"/>
        <v>8.6999999999999993</v>
      </c>
      <c r="G2290" s="201">
        <v>7.25</v>
      </c>
      <c r="H2290" s="199"/>
      <c r="I2290" s="197"/>
      <c r="J2290" s="197" t="s">
        <v>11701</v>
      </c>
      <c r="K2290" s="202" t="s">
        <v>11791</v>
      </c>
      <c r="L2290" s="203">
        <v>355</v>
      </c>
      <c r="M2290" s="203">
        <v>355</v>
      </c>
      <c r="N2290" s="203">
        <v>4</v>
      </c>
      <c r="O2290" s="204" t="s">
        <v>4551</v>
      </c>
      <c r="P2290" s="203" t="s">
        <v>4551</v>
      </c>
      <c r="Q2290" s="197"/>
      <c r="R2290" s="197" t="s">
        <v>3372</v>
      </c>
    </row>
    <row r="2291" spans="1:18" s="205" customFormat="1" ht="10.199999999999999">
      <c r="A2291" s="199" t="s">
        <v>3179</v>
      </c>
      <c r="B2291" s="199" t="s">
        <v>11684</v>
      </c>
      <c r="C2291" s="198">
        <v>2608602759</v>
      </c>
      <c r="D2291" s="199" t="s">
        <v>11792</v>
      </c>
      <c r="E2291" s="199"/>
      <c r="F2291" s="201">
        <f t="shared" si="36"/>
        <v>5.04</v>
      </c>
      <c r="G2291" s="201">
        <v>4.2</v>
      </c>
      <c r="H2291" s="199"/>
      <c r="I2291" s="199"/>
      <c r="J2291" s="199" t="s">
        <v>528</v>
      </c>
      <c r="K2291" s="202">
        <v>3165140601429</v>
      </c>
      <c r="L2291" s="203">
        <v>355</v>
      </c>
      <c r="M2291" s="203">
        <v>355</v>
      </c>
      <c r="N2291" s="203">
        <v>4</v>
      </c>
      <c r="O2291" s="204" t="s">
        <v>4551</v>
      </c>
      <c r="P2291" s="203" t="s">
        <v>4551</v>
      </c>
      <c r="Q2291" s="199"/>
      <c r="R2291" s="199" t="s">
        <v>3372</v>
      </c>
    </row>
    <row r="2292" spans="1:18" s="205" customFormat="1" ht="10.199999999999999">
      <c r="A2292" s="197" t="s">
        <v>3179</v>
      </c>
      <c r="B2292" s="197" t="s">
        <v>11684</v>
      </c>
      <c r="C2292" s="198">
        <v>2608600544</v>
      </c>
      <c r="D2292" s="199" t="s">
        <v>11793</v>
      </c>
      <c r="E2292" s="199"/>
      <c r="F2292" s="201">
        <f t="shared" si="36"/>
        <v>14.411999999999999</v>
      </c>
      <c r="G2292" s="201">
        <v>12.01</v>
      </c>
      <c r="H2292" s="199"/>
      <c r="I2292" s="197"/>
      <c r="J2292" s="197" t="s">
        <v>11701</v>
      </c>
      <c r="K2292" s="202">
        <v>3165140218665</v>
      </c>
      <c r="L2292" s="203">
        <v>405</v>
      </c>
      <c r="M2292" s="203">
        <v>405</v>
      </c>
      <c r="N2292" s="203">
        <v>3</v>
      </c>
      <c r="O2292" s="204" t="s">
        <v>6707</v>
      </c>
      <c r="P2292" s="203" t="s">
        <v>6707</v>
      </c>
      <c r="Q2292" s="197"/>
      <c r="R2292" s="197" t="s">
        <v>3372</v>
      </c>
    </row>
    <row r="2293" spans="1:18" s="205" customFormat="1" ht="10.199999999999999">
      <c r="A2293" s="197" t="s">
        <v>3179</v>
      </c>
      <c r="B2293" s="197" t="s">
        <v>11684</v>
      </c>
      <c r="C2293" s="198">
        <v>2608600545</v>
      </c>
      <c r="D2293" s="199" t="s">
        <v>11794</v>
      </c>
      <c r="E2293" s="199"/>
      <c r="F2293" s="201">
        <f t="shared" si="36"/>
        <v>1.788</v>
      </c>
      <c r="G2293" s="201">
        <v>1.49</v>
      </c>
      <c r="H2293" s="199"/>
      <c r="I2293" s="197"/>
      <c r="J2293" s="197" t="s">
        <v>421</v>
      </c>
      <c r="K2293" s="202" t="s">
        <v>11795</v>
      </c>
      <c r="L2293" s="203">
        <v>115</v>
      </c>
      <c r="M2293" s="203">
        <v>115</v>
      </c>
      <c r="N2293" s="203" t="s">
        <v>2650</v>
      </c>
      <c r="O2293" s="204" t="s">
        <v>3378</v>
      </c>
      <c r="P2293" s="203" t="s">
        <v>3378</v>
      </c>
      <c r="Q2293" s="197"/>
      <c r="R2293" s="197" t="s">
        <v>11699</v>
      </c>
    </row>
    <row r="2294" spans="1:18" s="205" customFormat="1" ht="10.199999999999999">
      <c r="A2294" s="197" t="s">
        <v>3179</v>
      </c>
      <c r="B2294" s="197" t="s">
        <v>11684</v>
      </c>
      <c r="C2294" s="198">
        <v>2608600546</v>
      </c>
      <c r="D2294" s="199" t="s">
        <v>11796</v>
      </c>
      <c r="E2294" s="199"/>
      <c r="F2294" s="201">
        <f t="shared" si="36"/>
        <v>4.1399999999999997</v>
      </c>
      <c r="G2294" s="201">
        <v>3.45</v>
      </c>
      <c r="H2294" s="199"/>
      <c r="I2294" s="197"/>
      <c r="J2294" s="197" t="s">
        <v>421</v>
      </c>
      <c r="K2294" s="202" t="s">
        <v>11797</v>
      </c>
      <c r="L2294" s="203">
        <v>230</v>
      </c>
      <c r="M2294" s="203">
        <v>230</v>
      </c>
      <c r="N2294" s="203">
        <v>4</v>
      </c>
      <c r="O2294" s="204" t="s">
        <v>5267</v>
      </c>
      <c r="P2294" s="203" t="s">
        <v>5267</v>
      </c>
      <c r="Q2294" s="197"/>
      <c r="R2294" s="197" t="s">
        <v>11699</v>
      </c>
    </row>
    <row r="2295" spans="1:18" s="205" customFormat="1" ht="10.199999999999999">
      <c r="A2295" s="197" t="s">
        <v>3179</v>
      </c>
      <c r="B2295" s="197" t="s">
        <v>11684</v>
      </c>
      <c r="C2295" s="198">
        <v>2608600549</v>
      </c>
      <c r="D2295" s="199" t="s">
        <v>11798</v>
      </c>
      <c r="E2295" s="199"/>
      <c r="F2295" s="201">
        <f t="shared" si="36"/>
        <v>1.716</v>
      </c>
      <c r="G2295" s="201">
        <v>1.43</v>
      </c>
      <c r="H2295" s="199"/>
      <c r="I2295" s="197"/>
      <c r="J2295" s="197" t="s">
        <v>421</v>
      </c>
      <c r="K2295" s="202" t="s">
        <v>11799</v>
      </c>
      <c r="L2295" s="203">
        <v>125</v>
      </c>
      <c r="M2295" s="203">
        <v>125</v>
      </c>
      <c r="N2295" s="203">
        <v>2</v>
      </c>
      <c r="O2295" s="204" t="s">
        <v>3386</v>
      </c>
      <c r="P2295" s="203" t="s">
        <v>3386</v>
      </c>
      <c r="Q2295" s="197"/>
      <c r="R2295" s="197" t="s">
        <v>11699</v>
      </c>
    </row>
    <row r="2296" spans="1:18" s="205" customFormat="1" ht="10.199999999999999">
      <c r="A2296" s="197" t="s">
        <v>3179</v>
      </c>
      <c r="B2296" s="197" t="s">
        <v>11684</v>
      </c>
      <c r="C2296" s="198">
        <v>2608600649</v>
      </c>
      <c r="D2296" s="199" t="s">
        <v>11800</v>
      </c>
      <c r="E2296" s="199"/>
      <c r="F2296" s="201">
        <f t="shared" si="36"/>
        <v>12.192</v>
      </c>
      <c r="G2296" s="201">
        <v>10.16</v>
      </c>
      <c r="H2296" s="199"/>
      <c r="I2296" s="197"/>
      <c r="J2296" s="197" t="s">
        <v>11701</v>
      </c>
      <c r="K2296" s="202" t="s">
        <v>11801</v>
      </c>
      <c r="L2296" s="203">
        <v>303</v>
      </c>
      <c r="M2296" s="203">
        <v>303</v>
      </c>
      <c r="N2296" s="203">
        <v>4</v>
      </c>
      <c r="O2296" s="204" t="s">
        <v>3479</v>
      </c>
      <c r="P2296" s="203" t="s">
        <v>3479</v>
      </c>
      <c r="Q2296" s="197"/>
      <c r="R2296" s="197" t="s">
        <v>3372</v>
      </c>
    </row>
    <row r="2297" spans="1:18" s="205" customFormat="1" ht="10.199999999999999">
      <c r="A2297" s="197" t="s">
        <v>3179</v>
      </c>
      <c r="B2297" s="197" t="s">
        <v>11684</v>
      </c>
      <c r="C2297" s="198">
        <v>2608600700</v>
      </c>
      <c r="D2297" s="199" t="s">
        <v>11802</v>
      </c>
      <c r="E2297" s="199"/>
      <c r="F2297" s="201">
        <f t="shared" si="36"/>
        <v>1.5960000000000001</v>
      </c>
      <c r="G2297" s="201">
        <v>1.33</v>
      </c>
      <c r="H2297" s="199"/>
      <c r="I2297" s="197"/>
      <c r="J2297" s="197" t="s">
        <v>2466</v>
      </c>
      <c r="K2297" s="202" t="s">
        <v>11803</v>
      </c>
      <c r="L2297" s="203">
        <v>100</v>
      </c>
      <c r="M2297" s="203">
        <v>100</v>
      </c>
      <c r="N2297" s="203">
        <v>5</v>
      </c>
      <c r="O2297" s="204" t="s">
        <v>3391</v>
      </c>
      <c r="P2297" s="203" t="s">
        <v>3391</v>
      </c>
      <c r="Q2297" s="197"/>
      <c r="R2297" s="197" t="s">
        <v>11699</v>
      </c>
    </row>
    <row r="2298" spans="1:18" s="205" customFormat="1" ht="10.199999999999999">
      <c r="A2298" s="197" t="s">
        <v>3179</v>
      </c>
      <c r="B2298" s="197" t="s">
        <v>11684</v>
      </c>
      <c r="C2298" s="198">
        <v>2608600701</v>
      </c>
      <c r="D2298" s="199" t="s">
        <v>11804</v>
      </c>
      <c r="E2298" s="199"/>
      <c r="F2298" s="201">
        <f t="shared" si="36"/>
        <v>2.2679999999999998</v>
      </c>
      <c r="G2298" s="201">
        <v>1.89</v>
      </c>
      <c r="H2298" s="199"/>
      <c r="I2298" s="197"/>
      <c r="J2298" s="197" t="s">
        <v>2466</v>
      </c>
      <c r="K2298" s="202" t="s">
        <v>11805</v>
      </c>
      <c r="L2298" s="203">
        <v>100</v>
      </c>
      <c r="M2298" s="203">
        <v>100</v>
      </c>
      <c r="N2298" s="203">
        <v>2</v>
      </c>
      <c r="O2298" s="204" t="s">
        <v>3436</v>
      </c>
      <c r="P2298" s="203" t="s">
        <v>3436</v>
      </c>
      <c r="Q2298" s="197"/>
      <c r="R2298" s="197" t="s">
        <v>11699</v>
      </c>
    </row>
    <row r="2299" spans="1:18" s="205" customFormat="1" ht="10.199999999999999">
      <c r="A2299" s="197" t="s">
        <v>3179</v>
      </c>
      <c r="B2299" s="197" t="s">
        <v>11684</v>
      </c>
      <c r="C2299" s="198">
        <v>2608600702</v>
      </c>
      <c r="D2299" s="199" t="s">
        <v>11806</v>
      </c>
      <c r="E2299" s="199"/>
      <c r="F2299" s="201">
        <f t="shared" si="36"/>
        <v>3.5760000000000001</v>
      </c>
      <c r="G2299" s="201">
        <v>2.98</v>
      </c>
      <c r="H2299" s="199"/>
      <c r="I2299" s="197"/>
      <c r="J2299" s="197" t="s">
        <v>2466</v>
      </c>
      <c r="K2299" s="202" t="s">
        <v>11807</v>
      </c>
      <c r="L2299" s="203">
        <v>100</v>
      </c>
      <c r="M2299" s="203">
        <v>100</v>
      </c>
      <c r="N2299" s="203">
        <v>5</v>
      </c>
      <c r="O2299" s="204" t="s">
        <v>4284</v>
      </c>
      <c r="P2299" s="203" t="s">
        <v>4284</v>
      </c>
      <c r="Q2299" s="197"/>
      <c r="R2299" s="197" t="s">
        <v>3372</v>
      </c>
    </row>
    <row r="2300" spans="1:18" s="205" customFormat="1" ht="10.199999999999999">
      <c r="A2300" s="197" t="s">
        <v>3179</v>
      </c>
      <c r="B2300" s="197" t="s">
        <v>11684</v>
      </c>
      <c r="C2300" s="198">
        <v>2608602217</v>
      </c>
      <c r="D2300" s="199" t="s">
        <v>11808</v>
      </c>
      <c r="E2300" s="199"/>
      <c r="F2300" s="201">
        <f t="shared" si="36"/>
        <v>3.0599999999999996</v>
      </c>
      <c r="G2300" s="201">
        <v>2.5499999999999998</v>
      </c>
      <c r="H2300" s="199"/>
      <c r="I2300" s="197"/>
      <c r="J2300" s="197" t="s">
        <v>11809</v>
      </c>
      <c r="K2300" s="202" t="s">
        <v>11810</v>
      </c>
      <c r="L2300" s="203">
        <v>117</v>
      </c>
      <c r="M2300" s="203">
        <v>117</v>
      </c>
      <c r="N2300" s="203">
        <v>4</v>
      </c>
      <c r="O2300" s="204" t="s">
        <v>3780</v>
      </c>
      <c r="P2300" s="203" t="s">
        <v>3780</v>
      </c>
      <c r="Q2300" s="197"/>
      <c r="R2300" s="197" t="s">
        <v>3372</v>
      </c>
    </row>
    <row r="2301" spans="1:18" s="205" customFormat="1" ht="10.199999999999999">
      <c r="A2301" s="197" t="s">
        <v>3179</v>
      </c>
      <c r="B2301" s="197" t="s">
        <v>11684</v>
      </c>
      <c r="C2301" s="198">
        <v>2608602218</v>
      </c>
      <c r="D2301" s="199" t="s">
        <v>11811</v>
      </c>
      <c r="E2301" s="199"/>
      <c r="F2301" s="201">
        <f t="shared" si="36"/>
        <v>3.3719999999999999</v>
      </c>
      <c r="G2301" s="201">
        <v>2.81</v>
      </c>
      <c r="H2301" s="199"/>
      <c r="I2301" s="197"/>
      <c r="J2301" s="197" t="s">
        <v>11809</v>
      </c>
      <c r="K2301" s="202" t="s">
        <v>11812</v>
      </c>
      <c r="L2301" s="203">
        <v>127</v>
      </c>
      <c r="M2301" s="203">
        <v>127</v>
      </c>
      <c r="N2301" s="203">
        <v>10</v>
      </c>
      <c r="O2301" s="204" t="s">
        <v>7064</v>
      </c>
      <c r="P2301" s="203" t="s">
        <v>7064</v>
      </c>
      <c r="Q2301" s="197"/>
      <c r="R2301" s="197" t="s">
        <v>3372</v>
      </c>
    </row>
    <row r="2302" spans="1:18" s="205" customFormat="1" ht="10.199999999999999">
      <c r="A2302" s="197" t="s">
        <v>3179</v>
      </c>
      <c r="B2302" s="197" t="s">
        <v>11684</v>
      </c>
      <c r="C2302" s="198">
        <v>2608602219</v>
      </c>
      <c r="D2302" s="199" t="s">
        <v>11813</v>
      </c>
      <c r="E2302" s="199"/>
      <c r="F2302" s="201">
        <f t="shared" si="36"/>
        <v>5.484</v>
      </c>
      <c r="G2302" s="201">
        <v>4.57</v>
      </c>
      <c r="H2302" s="199"/>
      <c r="I2302" s="197"/>
      <c r="J2302" s="197" t="s">
        <v>11809</v>
      </c>
      <c r="K2302" s="202" t="s">
        <v>11814</v>
      </c>
      <c r="L2302" s="203">
        <v>180</v>
      </c>
      <c r="M2302" s="203">
        <v>180</v>
      </c>
      <c r="N2302" s="203">
        <v>3</v>
      </c>
      <c r="O2302" s="204" t="s">
        <v>3718</v>
      </c>
      <c r="P2302" s="203" t="s">
        <v>3718</v>
      </c>
      <c r="Q2302" s="197"/>
      <c r="R2302" s="197" t="s">
        <v>3372</v>
      </c>
    </row>
    <row r="2303" spans="1:18" s="205" customFormat="1" ht="10.199999999999999">
      <c r="A2303" s="197" t="s">
        <v>3179</v>
      </c>
      <c r="B2303" s="197" t="s">
        <v>11684</v>
      </c>
      <c r="C2303" s="198">
        <v>2608602220</v>
      </c>
      <c r="D2303" s="199" t="s">
        <v>11815</v>
      </c>
      <c r="E2303" s="199"/>
      <c r="F2303" s="201">
        <f t="shared" si="36"/>
        <v>1.9559999999999997</v>
      </c>
      <c r="G2303" s="201">
        <v>1.63</v>
      </c>
      <c r="H2303" s="199"/>
      <c r="I2303" s="197"/>
      <c r="J2303" s="197" t="s">
        <v>11816</v>
      </c>
      <c r="K2303" s="202" t="s">
        <v>11817</v>
      </c>
      <c r="L2303" s="203">
        <v>115</v>
      </c>
      <c r="M2303" s="203">
        <v>115</v>
      </c>
      <c r="N2303" s="203">
        <v>1</v>
      </c>
      <c r="O2303" s="204" t="s">
        <v>3441</v>
      </c>
      <c r="P2303" s="203" t="s">
        <v>3441</v>
      </c>
      <c r="Q2303" s="197"/>
      <c r="R2303" s="197" t="s">
        <v>11699</v>
      </c>
    </row>
    <row r="2304" spans="1:18" s="205" customFormat="1" ht="10.199999999999999">
      <c r="A2304" s="197" t="s">
        <v>3179</v>
      </c>
      <c r="B2304" s="197" t="s">
        <v>11684</v>
      </c>
      <c r="C2304" s="198">
        <v>2608602221</v>
      </c>
      <c r="D2304" s="199" t="s">
        <v>11818</v>
      </c>
      <c r="E2304" s="199"/>
      <c r="F2304" s="201">
        <f t="shared" si="36"/>
        <v>2.3639999999999999</v>
      </c>
      <c r="G2304" s="201">
        <v>1.97</v>
      </c>
      <c r="H2304" s="199"/>
      <c r="I2304" s="197"/>
      <c r="J2304" s="197" t="s">
        <v>11816</v>
      </c>
      <c r="K2304" s="202" t="s">
        <v>11819</v>
      </c>
      <c r="L2304" s="203">
        <v>125</v>
      </c>
      <c r="M2304" s="203">
        <v>125</v>
      </c>
      <c r="N2304" s="203">
        <v>1</v>
      </c>
      <c r="O2304" s="204" t="s">
        <v>3491</v>
      </c>
      <c r="P2304" s="203" t="s">
        <v>3491</v>
      </c>
      <c r="Q2304" s="197"/>
      <c r="R2304" s="197" t="s">
        <v>11699</v>
      </c>
    </row>
    <row r="2305" spans="1:20" s="205" customFormat="1" ht="10.199999999999999">
      <c r="A2305" s="197" t="s">
        <v>3179</v>
      </c>
      <c r="B2305" s="197" t="s">
        <v>11684</v>
      </c>
      <c r="C2305" s="198">
        <v>2608602383</v>
      </c>
      <c r="D2305" s="199" t="s">
        <v>11820</v>
      </c>
      <c r="E2305" s="199"/>
      <c r="F2305" s="201">
        <f t="shared" si="36"/>
        <v>1.8239999999999998</v>
      </c>
      <c r="G2305" s="201">
        <v>1.52</v>
      </c>
      <c r="H2305" s="199"/>
      <c r="I2305" s="197"/>
      <c r="J2305" s="197" t="s">
        <v>11816</v>
      </c>
      <c r="K2305" s="202" t="s">
        <v>11821</v>
      </c>
      <c r="L2305" s="203">
        <v>125</v>
      </c>
      <c r="M2305" s="203">
        <v>125</v>
      </c>
      <c r="N2305" s="203">
        <v>1</v>
      </c>
      <c r="O2305" s="204" t="s">
        <v>3190</v>
      </c>
      <c r="P2305" s="203" t="s">
        <v>3190</v>
      </c>
      <c r="Q2305" s="197"/>
      <c r="R2305" s="197" t="s">
        <v>11699</v>
      </c>
    </row>
    <row r="2306" spans="1:20" s="205" customFormat="1" ht="10.199999999999999">
      <c r="A2306" s="197" t="s">
        <v>3179</v>
      </c>
      <c r="B2306" s="197" t="s">
        <v>11684</v>
      </c>
      <c r="C2306" s="198">
        <v>2608602384</v>
      </c>
      <c r="D2306" s="199" t="s">
        <v>11822</v>
      </c>
      <c r="E2306" s="199"/>
      <c r="F2306" s="201">
        <f t="shared" si="36"/>
        <v>1.5720000000000001</v>
      </c>
      <c r="G2306" s="201">
        <v>1.31</v>
      </c>
      <c r="H2306" s="199"/>
      <c r="I2306" s="197"/>
      <c r="J2306" s="197" t="s">
        <v>11816</v>
      </c>
      <c r="K2306" s="202" t="s">
        <v>11823</v>
      </c>
      <c r="L2306" s="203">
        <v>110</v>
      </c>
      <c r="M2306" s="203">
        <v>110</v>
      </c>
      <c r="N2306" s="203">
        <v>1</v>
      </c>
      <c r="O2306" s="204" t="s">
        <v>3187</v>
      </c>
      <c r="P2306" s="203" t="s">
        <v>3187</v>
      </c>
      <c r="Q2306" s="197"/>
      <c r="R2306" s="197" t="s">
        <v>11699</v>
      </c>
    </row>
    <row r="2307" spans="1:20" s="205" customFormat="1" ht="10.199999999999999">
      <c r="A2307" s="197" t="s">
        <v>3179</v>
      </c>
      <c r="B2307" s="197" t="s">
        <v>11684</v>
      </c>
      <c r="C2307" s="198">
        <v>2608602385</v>
      </c>
      <c r="D2307" s="199" t="s">
        <v>11824</v>
      </c>
      <c r="E2307" s="199"/>
      <c r="F2307" s="201">
        <f t="shared" si="36"/>
        <v>1.704</v>
      </c>
      <c r="G2307" s="201">
        <v>1.42</v>
      </c>
      <c r="H2307" s="199"/>
      <c r="I2307" s="197"/>
      <c r="J2307" s="197" t="s">
        <v>11816</v>
      </c>
      <c r="K2307" s="202" t="s">
        <v>11825</v>
      </c>
      <c r="L2307" s="203">
        <v>125</v>
      </c>
      <c r="M2307" s="203">
        <v>125</v>
      </c>
      <c r="N2307" s="203">
        <v>2</v>
      </c>
      <c r="O2307" s="204" t="s">
        <v>4419</v>
      </c>
      <c r="P2307" s="203" t="s">
        <v>4419</v>
      </c>
      <c r="Q2307" s="197"/>
      <c r="R2307" s="197" t="s">
        <v>11699</v>
      </c>
    </row>
    <row r="2308" spans="1:20" s="205" customFormat="1" ht="10.199999999999999">
      <c r="A2308" s="197" t="s">
        <v>3179</v>
      </c>
      <c r="B2308" s="197" t="s">
        <v>11684</v>
      </c>
      <c r="C2308" s="198">
        <v>2608602386</v>
      </c>
      <c r="D2308" s="199" t="s">
        <v>11826</v>
      </c>
      <c r="E2308" s="199"/>
      <c r="F2308" s="201">
        <f t="shared" si="36"/>
        <v>2.3279999999999998</v>
      </c>
      <c r="G2308" s="201">
        <v>1.94</v>
      </c>
      <c r="H2308" s="199"/>
      <c r="I2308" s="197"/>
      <c r="J2308" s="197" t="s">
        <v>11701</v>
      </c>
      <c r="K2308" s="202" t="s">
        <v>11827</v>
      </c>
      <c r="L2308" s="203">
        <v>102</v>
      </c>
      <c r="M2308" s="203">
        <v>102</v>
      </c>
      <c r="N2308" s="203">
        <v>7</v>
      </c>
      <c r="O2308" s="204" t="s">
        <v>3422</v>
      </c>
      <c r="P2308" s="203" t="s">
        <v>3422</v>
      </c>
      <c r="Q2308" s="197"/>
      <c r="R2308" s="197" t="s">
        <v>11707</v>
      </c>
    </row>
    <row r="2309" spans="1:20" s="205" customFormat="1" ht="10.199999999999999">
      <c r="A2309" s="197" t="s">
        <v>3179</v>
      </c>
      <c r="B2309" s="197" t="s">
        <v>11684</v>
      </c>
      <c r="C2309" s="198">
        <v>2608602388</v>
      </c>
      <c r="D2309" s="199" t="s">
        <v>11828</v>
      </c>
      <c r="E2309" s="199"/>
      <c r="F2309" s="201">
        <f t="shared" si="36"/>
        <v>2.4359999999999995</v>
      </c>
      <c r="G2309" s="201">
        <v>2.0299999999999998</v>
      </c>
      <c r="H2309" s="199"/>
      <c r="I2309" s="197"/>
      <c r="J2309" s="197" t="s">
        <v>11701</v>
      </c>
      <c r="K2309" s="202" t="s">
        <v>11829</v>
      </c>
      <c r="L2309" s="203">
        <v>115</v>
      </c>
      <c r="M2309" s="203">
        <v>115</v>
      </c>
      <c r="N2309" s="203">
        <v>7</v>
      </c>
      <c r="O2309" s="204" t="s">
        <v>4479</v>
      </c>
      <c r="P2309" s="203" t="s">
        <v>4479</v>
      </c>
      <c r="Q2309" s="197"/>
      <c r="R2309" s="197" t="s">
        <v>11707</v>
      </c>
    </row>
    <row r="2310" spans="1:20" s="205" customFormat="1" ht="10.199999999999999">
      <c r="A2310" s="197" t="s">
        <v>3179</v>
      </c>
      <c r="B2310" s="197" t="s">
        <v>11684</v>
      </c>
      <c r="C2310" s="198">
        <v>2608602389</v>
      </c>
      <c r="D2310" s="199" t="s">
        <v>11830</v>
      </c>
      <c r="E2310" s="199"/>
      <c r="F2310" s="201">
        <f t="shared" si="36"/>
        <v>2.6640000000000001</v>
      </c>
      <c r="G2310" s="201">
        <v>2.2200000000000002</v>
      </c>
      <c r="H2310" s="199"/>
      <c r="I2310" s="197"/>
      <c r="J2310" s="197" t="s">
        <v>11701</v>
      </c>
      <c r="K2310" s="202" t="s">
        <v>11831</v>
      </c>
      <c r="L2310" s="203">
        <v>124</v>
      </c>
      <c r="M2310" s="203">
        <v>124</v>
      </c>
      <c r="N2310" s="203">
        <v>8</v>
      </c>
      <c r="O2310" s="204" t="s">
        <v>3531</v>
      </c>
      <c r="P2310" s="203" t="s">
        <v>3531</v>
      </c>
      <c r="Q2310" s="197"/>
      <c r="R2310" s="197" t="s">
        <v>11707</v>
      </c>
    </row>
    <row r="2311" spans="1:20" s="205" customFormat="1" ht="10.199999999999999">
      <c r="A2311" s="197" t="s">
        <v>3179</v>
      </c>
      <c r="B2311" s="197" t="s">
        <v>11684</v>
      </c>
      <c r="C2311" s="198">
        <v>2608602488</v>
      </c>
      <c r="D2311" s="199" t="s">
        <v>11832</v>
      </c>
      <c r="E2311" s="199"/>
      <c r="F2311" s="201">
        <f t="shared" si="36"/>
        <v>3.492</v>
      </c>
      <c r="G2311" s="201">
        <v>2.91</v>
      </c>
      <c r="H2311" s="199"/>
      <c r="I2311" s="197"/>
      <c r="J2311" s="197" t="s">
        <v>421</v>
      </c>
      <c r="K2311" s="202" t="s">
        <v>11833</v>
      </c>
      <c r="L2311" s="203">
        <v>125</v>
      </c>
      <c r="M2311" s="203">
        <v>125</v>
      </c>
      <c r="N2311" s="203">
        <v>5</v>
      </c>
      <c r="O2311" s="204" t="s">
        <v>3872</v>
      </c>
      <c r="P2311" s="203" t="s">
        <v>3872</v>
      </c>
      <c r="Q2311" s="197"/>
      <c r="R2311" s="197" t="s">
        <v>3372</v>
      </c>
    </row>
    <row r="2312" spans="1:20" s="205" customFormat="1" ht="10.199999999999999">
      <c r="A2312" s="197" t="s">
        <v>3179</v>
      </c>
      <c r="B2312" s="197" t="s">
        <v>11684</v>
      </c>
      <c r="C2312" s="198">
        <v>2608602489</v>
      </c>
      <c r="D2312" s="199" t="s">
        <v>11834</v>
      </c>
      <c r="E2312" s="199"/>
      <c r="F2312" s="201">
        <f t="shared" si="36"/>
        <v>4.32</v>
      </c>
      <c r="G2312" s="201">
        <v>3.6</v>
      </c>
      <c r="H2312" s="199"/>
      <c r="I2312" s="197"/>
      <c r="J2312" s="197" t="s">
        <v>421</v>
      </c>
      <c r="K2312" s="202" t="s">
        <v>11835</v>
      </c>
      <c r="L2312" s="203">
        <v>150</v>
      </c>
      <c r="M2312" s="203">
        <v>150</v>
      </c>
      <c r="N2312" s="203">
        <v>5</v>
      </c>
      <c r="O2312" s="204" t="s">
        <v>4252</v>
      </c>
      <c r="P2312" s="203" t="s">
        <v>4252</v>
      </c>
      <c r="Q2312" s="197"/>
      <c r="R2312" s="197" t="s">
        <v>3423</v>
      </c>
    </row>
    <row r="2313" spans="1:20" s="205" customFormat="1">
      <c r="A2313" s="204" t="s">
        <v>3179</v>
      </c>
      <c r="B2313" s="204" t="s">
        <v>11684</v>
      </c>
      <c r="C2313" s="232">
        <v>2608603159</v>
      </c>
      <c r="D2313" s="204" t="s">
        <v>13058</v>
      </c>
      <c r="E2313" s="233"/>
      <c r="F2313" s="201">
        <f t="shared" ref="F2313:F2376" si="37">G2313*1.2</f>
        <v>0.78</v>
      </c>
      <c r="G2313" s="229">
        <v>0.65</v>
      </c>
      <c r="H2313" s="233"/>
      <c r="I2313" s="233"/>
      <c r="J2313" s="203" t="s">
        <v>528</v>
      </c>
      <c r="K2313" s="202" t="s">
        <v>13059</v>
      </c>
      <c r="L2313" s="203">
        <v>116</v>
      </c>
      <c r="M2313" s="203">
        <v>116</v>
      </c>
      <c r="N2313" s="203">
        <v>5</v>
      </c>
      <c r="O2313" s="204">
        <v>5.6000000000000001E-2</v>
      </c>
      <c r="P2313" s="203">
        <v>5.6000000000000001E-2</v>
      </c>
      <c r="Q2313" s="233"/>
      <c r="R2313" s="197" t="s">
        <v>13060</v>
      </c>
      <c r="S2313" s="218"/>
      <c r="T2313" s="218"/>
    </row>
    <row r="2314" spans="1:20" s="205" customFormat="1">
      <c r="A2314" s="204" t="s">
        <v>3179</v>
      </c>
      <c r="B2314" s="204" t="s">
        <v>11684</v>
      </c>
      <c r="C2314" s="232">
        <v>2608603160</v>
      </c>
      <c r="D2314" s="204" t="s">
        <v>13061</v>
      </c>
      <c r="E2314" s="233"/>
      <c r="F2314" s="201">
        <f t="shared" si="37"/>
        <v>0.876</v>
      </c>
      <c r="G2314" s="229">
        <v>0.73</v>
      </c>
      <c r="H2314" s="233"/>
      <c r="I2314" s="233"/>
      <c r="J2314" s="203" t="s">
        <v>528</v>
      </c>
      <c r="K2314" s="202" t="s">
        <v>13062</v>
      </c>
      <c r="L2314" s="203">
        <v>126</v>
      </c>
      <c r="M2314" s="203">
        <v>126</v>
      </c>
      <c r="N2314" s="203">
        <v>3</v>
      </c>
      <c r="O2314" s="204">
        <v>6.7000000000000004E-2</v>
      </c>
      <c r="P2314" s="203">
        <v>6.7000000000000004E-2</v>
      </c>
      <c r="Q2314" s="233"/>
      <c r="R2314" s="197" t="s">
        <v>13060</v>
      </c>
      <c r="S2314" s="218"/>
      <c r="T2314" s="218"/>
    </row>
    <row r="2315" spans="1:20" s="205" customFormat="1">
      <c r="A2315" s="204" t="s">
        <v>3179</v>
      </c>
      <c r="B2315" s="204" t="s">
        <v>11684</v>
      </c>
      <c r="C2315" s="232">
        <v>2608603161</v>
      </c>
      <c r="D2315" s="204" t="s">
        <v>13063</v>
      </c>
      <c r="E2315" s="233"/>
      <c r="F2315" s="201">
        <f t="shared" si="37"/>
        <v>1.1279999999999999</v>
      </c>
      <c r="G2315" s="229">
        <v>0.94</v>
      </c>
      <c r="H2315" s="233"/>
      <c r="I2315" s="233"/>
      <c r="J2315" s="203" t="s">
        <v>528</v>
      </c>
      <c r="K2315" s="202" t="s">
        <v>13064</v>
      </c>
      <c r="L2315" s="203">
        <v>180</v>
      </c>
      <c r="M2315" s="203">
        <v>180</v>
      </c>
      <c r="N2315" s="203">
        <v>5</v>
      </c>
      <c r="O2315" s="204">
        <v>0.17599999999999999</v>
      </c>
      <c r="P2315" s="203">
        <v>0.17599999999999999</v>
      </c>
      <c r="Q2315" s="233"/>
      <c r="R2315" s="197" t="s">
        <v>13065</v>
      </c>
      <c r="S2315" s="218"/>
      <c r="T2315" s="218"/>
    </row>
    <row r="2316" spans="1:20" s="205" customFormat="1">
      <c r="A2316" s="204" t="s">
        <v>3179</v>
      </c>
      <c r="B2316" s="204" t="s">
        <v>11684</v>
      </c>
      <c r="C2316" s="232">
        <v>2608603162</v>
      </c>
      <c r="D2316" s="204" t="s">
        <v>13066</v>
      </c>
      <c r="E2316" s="233"/>
      <c r="F2316" s="201">
        <f t="shared" si="37"/>
        <v>1.5</v>
      </c>
      <c r="G2316" s="229">
        <v>1.25</v>
      </c>
      <c r="H2316" s="233"/>
      <c r="I2316" s="233"/>
      <c r="J2316" s="203" t="s">
        <v>528</v>
      </c>
      <c r="K2316" s="202" t="s">
        <v>13067</v>
      </c>
      <c r="L2316" s="203">
        <v>230</v>
      </c>
      <c r="M2316" s="203">
        <v>230</v>
      </c>
      <c r="N2316" s="203">
        <v>3</v>
      </c>
      <c r="O2316" s="204">
        <v>0.27600000000000002</v>
      </c>
      <c r="P2316" s="203">
        <v>0.27600000000000002</v>
      </c>
      <c r="Q2316" s="233"/>
      <c r="R2316" s="197" t="s">
        <v>13068</v>
      </c>
      <c r="S2316" s="218"/>
      <c r="T2316" s="218"/>
    </row>
    <row r="2317" spans="1:20" s="205" customFormat="1">
      <c r="A2317" s="204" t="s">
        <v>3179</v>
      </c>
      <c r="B2317" s="204" t="s">
        <v>11684</v>
      </c>
      <c r="C2317" s="232">
        <v>2608603163</v>
      </c>
      <c r="D2317" s="204" t="s">
        <v>13069</v>
      </c>
      <c r="E2317" s="233"/>
      <c r="F2317" s="201">
        <f t="shared" si="37"/>
        <v>0.92399999999999993</v>
      </c>
      <c r="G2317" s="229">
        <v>0.77</v>
      </c>
      <c r="H2317" s="233"/>
      <c r="I2317" s="233"/>
      <c r="J2317" s="203" t="s">
        <v>528</v>
      </c>
      <c r="K2317" s="202" t="s">
        <v>13070</v>
      </c>
      <c r="L2317" s="203">
        <v>116</v>
      </c>
      <c r="M2317" s="203">
        <v>116</v>
      </c>
      <c r="N2317" s="203">
        <v>2</v>
      </c>
      <c r="O2317" s="204">
        <v>3.3000000000000002E-2</v>
      </c>
      <c r="P2317" s="203">
        <v>3.3000000000000002E-2</v>
      </c>
      <c r="Q2317" s="233"/>
      <c r="R2317" s="197" t="s">
        <v>13060</v>
      </c>
      <c r="S2317" s="218"/>
      <c r="T2317" s="218"/>
    </row>
    <row r="2318" spans="1:20" s="205" customFormat="1">
      <c r="A2318" s="204" t="s">
        <v>3179</v>
      </c>
      <c r="B2318" s="204" t="s">
        <v>11684</v>
      </c>
      <c r="C2318" s="232">
        <v>2608603164</v>
      </c>
      <c r="D2318" s="204" t="s">
        <v>13071</v>
      </c>
      <c r="E2318" s="233"/>
      <c r="F2318" s="201">
        <f t="shared" si="37"/>
        <v>0.78</v>
      </c>
      <c r="G2318" s="229">
        <v>0.65</v>
      </c>
      <c r="H2318" s="233"/>
      <c r="I2318" s="233"/>
      <c r="J2318" s="203" t="s">
        <v>528</v>
      </c>
      <c r="K2318" s="202" t="s">
        <v>13072</v>
      </c>
      <c r="L2318" s="203">
        <v>115</v>
      </c>
      <c r="M2318" s="203">
        <v>115</v>
      </c>
      <c r="N2318" s="203">
        <v>2</v>
      </c>
      <c r="O2318" s="204">
        <v>5.5E-2</v>
      </c>
      <c r="P2318" s="203">
        <v>5.5E-2</v>
      </c>
      <c r="Q2318" s="233"/>
      <c r="R2318" s="197" t="s">
        <v>13060</v>
      </c>
      <c r="S2318" s="218"/>
      <c r="T2318" s="218"/>
    </row>
    <row r="2319" spans="1:20" s="205" customFormat="1">
      <c r="A2319" s="204" t="s">
        <v>3179</v>
      </c>
      <c r="B2319" s="204" t="s">
        <v>11684</v>
      </c>
      <c r="C2319" s="232">
        <v>2608603165</v>
      </c>
      <c r="D2319" s="204" t="s">
        <v>13073</v>
      </c>
      <c r="E2319" s="233"/>
      <c r="F2319" s="201">
        <f t="shared" si="37"/>
        <v>1.056</v>
      </c>
      <c r="G2319" s="229">
        <v>0.88</v>
      </c>
      <c r="H2319" s="233"/>
      <c r="I2319" s="233"/>
      <c r="J2319" s="203" t="s">
        <v>528</v>
      </c>
      <c r="K2319" s="202" t="s">
        <v>13074</v>
      </c>
      <c r="L2319" s="203">
        <v>126</v>
      </c>
      <c r="M2319" s="203">
        <v>126</v>
      </c>
      <c r="N2319" s="203">
        <v>2</v>
      </c>
      <c r="O2319" s="204">
        <v>3.7999999999999999E-2</v>
      </c>
      <c r="P2319" s="203">
        <v>3.7999999999999999E-2</v>
      </c>
      <c r="Q2319" s="233"/>
      <c r="R2319" s="197" t="s">
        <v>13060</v>
      </c>
      <c r="S2319" s="218"/>
      <c r="T2319" s="218"/>
    </row>
    <row r="2320" spans="1:20" s="205" customFormat="1">
      <c r="A2320" s="204" t="s">
        <v>3179</v>
      </c>
      <c r="B2320" s="204" t="s">
        <v>11684</v>
      </c>
      <c r="C2320" s="232">
        <v>2608603166</v>
      </c>
      <c r="D2320" s="204" t="s">
        <v>13075</v>
      </c>
      <c r="E2320" s="233"/>
      <c r="F2320" s="201">
        <f t="shared" si="37"/>
        <v>0.876</v>
      </c>
      <c r="G2320" s="229">
        <v>0.73</v>
      </c>
      <c r="H2320" s="233"/>
      <c r="I2320" s="233"/>
      <c r="J2320" s="203" t="s">
        <v>528</v>
      </c>
      <c r="K2320" s="202" t="s">
        <v>13076</v>
      </c>
      <c r="L2320" s="203">
        <v>126</v>
      </c>
      <c r="M2320" s="203">
        <v>126</v>
      </c>
      <c r="N2320" s="203">
        <v>4</v>
      </c>
      <c r="O2320" s="204">
        <v>6.9000000000000006E-2</v>
      </c>
      <c r="P2320" s="203">
        <v>6.9000000000000006E-2</v>
      </c>
      <c r="Q2320" s="233"/>
      <c r="R2320" s="197" t="s">
        <v>13060</v>
      </c>
      <c r="S2320" s="218"/>
      <c r="T2320" s="218"/>
    </row>
    <row r="2321" spans="1:20" s="205" customFormat="1">
      <c r="A2321" s="204" t="s">
        <v>3179</v>
      </c>
      <c r="B2321" s="204" t="s">
        <v>11684</v>
      </c>
      <c r="C2321" s="232">
        <v>2608603167</v>
      </c>
      <c r="D2321" s="204" t="s">
        <v>13077</v>
      </c>
      <c r="E2321" s="233"/>
      <c r="F2321" s="201">
        <f t="shared" si="37"/>
        <v>1.1279999999999999</v>
      </c>
      <c r="G2321" s="229">
        <v>0.94</v>
      </c>
      <c r="H2321" s="233"/>
      <c r="I2321" s="233"/>
      <c r="J2321" s="203" t="s">
        <v>528</v>
      </c>
      <c r="K2321" s="202" t="s">
        <v>13078</v>
      </c>
      <c r="L2321" s="203">
        <v>183</v>
      </c>
      <c r="M2321" s="203">
        <v>183</v>
      </c>
      <c r="N2321" s="203">
        <v>3</v>
      </c>
      <c r="O2321" s="204">
        <v>0.17</v>
      </c>
      <c r="P2321" s="203">
        <v>0.17</v>
      </c>
      <c r="Q2321" s="233"/>
      <c r="R2321" s="197" t="s">
        <v>13079</v>
      </c>
      <c r="S2321" s="218"/>
      <c r="T2321" s="218"/>
    </row>
    <row r="2322" spans="1:20" s="205" customFormat="1">
      <c r="A2322" s="204" t="s">
        <v>3179</v>
      </c>
      <c r="B2322" s="204" t="s">
        <v>11684</v>
      </c>
      <c r="C2322" s="232">
        <v>2608603168</v>
      </c>
      <c r="D2322" s="204" t="s">
        <v>13080</v>
      </c>
      <c r="E2322" s="233"/>
      <c r="F2322" s="201">
        <f t="shared" si="37"/>
        <v>1.5</v>
      </c>
      <c r="G2322" s="229">
        <v>1.25</v>
      </c>
      <c r="H2322" s="233"/>
      <c r="I2322" s="233"/>
      <c r="J2322" s="203" t="s">
        <v>528</v>
      </c>
      <c r="K2322" s="202" t="s">
        <v>13081</v>
      </c>
      <c r="L2322" s="203">
        <v>230</v>
      </c>
      <c r="M2322" s="203">
        <v>230</v>
      </c>
      <c r="N2322" s="203">
        <v>3</v>
      </c>
      <c r="O2322" s="204">
        <v>0.27900000000000003</v>
      </c>
      <c r="P2322" s="203">
        <v>0.27900000000000003</v>
      </c>
      <c r="Q2322" s="233"/>
      <c r="R2322" s="197" t="s">
        <v>13068</v>
      </c>
      <c r="S2322" s="218"/>
      <c r="T2322" s="218"/>
    </row>
    <row r="2323" spans="1:20" s="205" customFormat="1">
      <c r="A2323" s="204" t="s">
        <v>3179</v>
      </c>
      <c r="B2323" s="204" t="s">
        <v>11684</v>
      </c>
      <c r="C2323" s="232">
        <v>2608603169</v>
      </c>
      <c r="D2323" s="204" t="s">
        <v>13082</v>
      </c>
      <c r="E2323" s="233"/>
      <c r="F2323" s="201">
        <f t="shared" si="37"/>
        <v>0.80400000000000005</v>
      </c>
      <c r="G2323" s="229">
        <v>0.67</v>
      </c>
      <c r="H2323" s="233"/>
      <c r="I2323" s="233"/>
      <c r="J2323" s="203" t="s">
        <v>528</v>
      </c>
      <c r="K2323" s="202" t="s">
        <v>13083</v>
      </c>
      <c r="L2323" s="203">
        <v>119</v>
      </c>
      <c r="M2323" s="203">
        <v>119</v>
      </c>
      <c r="N2323" s="203">
        <v>1</v>
      </c>
      <c r="O2323" s="204">
        <v>2.8000000000000001E-2</v>
      </c>
      <c r="P2323" s="203">
        <v>2.8000000000000001E-2</v>
      </c>
      <c r="Q2323" s="233"/>
      <c r="R2323" s="197" t="s">
        <v>13060</v>
      </c>
      <c r="S2323" s="218"/>
      <c r="T2323" s="218"/>
    </row>
    <row r="2324" spans="1:20" s="205" customFormat="1">
      <c r="A2324" s="204" t="s">
        <v>3179</v>
      </c>
      <c r="B2324" s="204" t="s">
        <v>11684</v>
      </c>
      <c r="C2324" s="232">
        <v>2608603170</v>
      </c>
      <c r="D2324" s="204" t="s">
        <v>13084</v>
      </c>
      <c r="E2324" s="233"/>
      <c r="F2324" s="201">
        <f t="shared" si="37"/>
        <v>0.80400000000000005</v>
      </c>
      <c r="G2324" s="229">
        <v>0.67</v>
      </c>
      <c r="H2324" s="233"/>
      <c r="I2324" s="233"/>
      <c r="J2324" s="203" t="s">
        <v>528</v>
      </c>
      <c r="K2324" s="202" t="s">
        <v>13085</v>
      </c>
      <c r="L2324" s="203">
        <v>116</v>
      </c>
      <c r="M2324" s="203">
        <v>116</v>
      </c>
      <c r="N2324" s="203">
        <v>2</v>
      </c>
      <c r="O2324" s="204">
        <v>3.5000000000000003E-2</v>
      </c>
      <c r="P2324" s="203">
        <v>3.5000000000000003E-2</v>
      </c>
      <c r="Q2324" s="233"/>
      <c r="R2324" s="197" t="s">
        <v>13060</v>
      </c>
      <c r="S2324" s="218"/>
      <c r="T2324" s="218"/>
    </row>
    <row r="2325" spans="1:20" s="205" customFormat="1">
      <c r="A2325" s="204" t="s">
        <v>3179</v>
      </c>
      <c r="B2325" s="204" t="s">
        <v>11684</v>
      </c>
      <c r="C2325" s="232">
        <v>2608603171</v>
      </c>
      <c r="D2325" s="204" t="s">
        <v>13086</v>
      </c>
      <c r="E2325" s="233"/>
      <c r="F2325" s="201">
        <f t="shared" si="37"/>
        <v>0.80400000000000005</v>
      </c>
      <c r="G2325" s="229">
        <v>0.67</v>
      </c>
      <c r="H2325" s="233"/>
      <c r="I2325" s="233"/>
      <c r="J2325" s="203" t="s">
        <v>528</v>
      </c>
      <c r="K2325" s="202" t="s">
        <v>13087</v>
      </c>
      <c r="L2325" s="203">
        <v>125</v>
      </c>
      <c r="M2325" s="203">
        <v>125</v>
      </c>
      <c r="N2325" s="203">
        <v>2</v>
      </c>
      <c r="O2325" s="204">
        <v>3.4000000000000002E-2</v>
      </c>
      <c r="P2325" s="203">
        <v>3.4000000000000002E-2</v>
      </c>
      <c r="Q2325" s="233"/>
      <c r="R2325" s="197" t="s">
        <v>13088</v>
      </c>
      <c r="S2325" s="218"/>
      <c r="T2325" s="218"/>
    </row>
    <row r="2326" spans="1:20" s="205" customFormat="1">
      <c r="A2326" s="204" t="s">
        <v>3179</v>
      </c>
      <c r="B2326" s="204" t="s">
        <v>11684</v>
      </c>
      <c r="C2326" s="232">
        <v>2608603172</v>
      </c>
      <c r="D2326" s="204" t="s">
        <v>13089</v>
      </c>
      <c r="E2326" s="233"/>
      <c r="F2326" s="201">
        <f t="shared" si="37"/>
        <v>0.80400000000000005</v>
      </c>
      <c r="G2326" s="229">
        <v>0.67</v>
      </c>
      <c r="H2326" s="233"/>
      <c r="I2326" s="233"/>
      <c r="J2326" s="203" t="s">
        <v>528</v>
      </c>
      <c r="K2326" s="202" t="s">
        <v>13090</v>
      </c>
      <c r="L2326" s="203">
        <v>126</v>
      </c>
      <c r="M2326" s="203">
        <v>126</v>
      </c>
      <c r="N2326" s="203">
        <v>2</v>
      </c>
      <c r="O2326" s="204">
        <v>3.9E-2</v>
      </c>
      <c r="P2326" s="203">
        <v>3.9E-2</v>
      </c>
      <c r="Q2326" s="233"/>
      <c r="R2326" s="197" t="s">
        <v>13060</v>
      </c>
      <c r="S2326" s="218"/>
      <c r="T2326" s="218"/>
    </row>
    <row r="2327" spans="1:20" s="205" customFormat="1">
      <c r="A2327" s="204" t="s">
        <v>3179</v>
      </c>
      <c r="B2327" s="204" t="s">
        <v>11684</v>
      </c>
      <c r="C2327" s="232">
        <v>2608603173</v>
      </c>
      <c r="D2327" s="204" t="s">
        <v>13091</v>
      </c>
      <c r="E2327" s="233"/>
      <c r="F2327" s="201">
        <f t="shared" si="37"/>
        <v>0.81600000000000006</v>
      </c>
      <c r="G2327" s="229">
        <v>0.68</v>
      </c>
      <c r="H2327" s="233"/>
      <c r="I2327" s="233"/>
      <c r="J2327" s="203" t="s">
        <v>528</v>
      </c>
      <c r="K2327" s="202" t="s">
        <v>13092</v>
      </c>
      <c r="L2327" s="203">
        <v>116</v>
      </c>
      <c r="M2327" s="203">
        <v>116</v>
      </c>
      <c r="N2327" s="203">
        <v>3</v>
      </c>
      <c r="O2327" s="204">
        <v>0.04</v>
      </c>
      <c r="P2327" s="203">
        <v>0.04</v>
      </c>
      <c r="Q2327" s="233"/>
      <c r="R2327" s="197" t="s">
        <v>13060</v>
      </c>
      <c r="S2327" s="218"/>
      <c r="T2327" s="218"/>
    </row>
    <row r="2328" spans="1:20" s="205" customFormat="1">
      <c r="A2328" s="204" t="s">
        <v>3179</v>
      </c>
      <c r="B2328" s="204" t="s">
        <v>11684</v>
      </c>
      <c r="C2328" s="232">
        <v>2608603174</v>
      </c>
      <c r="D2328" s="204" t="s">
        <v>13093</v>
      </c>
      <c r="E2328" s="233"/>
      <c r="F2328" s="201">
        <f t="shared" si="37"/>
        <v>0.89999999999999991</v>
      </c>
      <c r="G2328" s="229">
        <v>0.75</v>
      </c>
      <c r="H2328" s="233"/>
      <c r="I2328" s="233"/>
      <c r="J2328" s="203" t="s">
        <v>528</v>
      </c>
      <c r="K2328" s="202" t="s">
        <v>13094</v>
      </c>
      <c r="L2328" s="203">
        <v>127</v>
      </c>
      <c r="M2328" s="203">
        <v>127</v>
      </c>
      <c r="N2328" s="203">
        <v>6</v>
      </c>
      <c r="O2328" s="204">
        <v>0.06</v>
      </c>
      <c r="P2328" s="203">
        <v>0.06</v>
      </c>
      <c r="Q2328" s="233"/>
      <c r="R2328" s="197" t="s">
        <v>13060</v>
      </c>
      <c r="S2328" s="218"/>
      <c r="T2328" s="218"/>
    </row>
    <row r="2329" spans="1:20" s="205" customFormat="1">
      <c r="A2329" s="204" t="s">
        <v>3179</v>
      </c>
      <c r="B2329" s="204" t="s">
        <v>11684</v>
      </c>
      <c r="C2329" s="232">
        <v>2608603175</v>
      </c>
      <c r="D2329" s="204" t="s">
        <v>13095</v>
      </c>
      <c r="E2329" s="233"/>
      <c r="F2329" s="201">
        <f t="shared" si="37"/>
        <v>1.1759999999999999</v>
      </c>
      <c r="G2329" s="229">
        <v>0.98</v>
      </c>
      <c r="H2329" s="233"/>
      <c r="I2329" s="233"/>
      <c r="J2329" s="203" t="s">
        <v>528</v>
      </c>
      <c r="K2329" s="202" t="s">
        <v>13096</v>
      </c>
      <c r="L2329" s="203">
        <v>183</v>
      </c>
      <c r="M2329" s="203">
        <v>183</v>
      </c>
      <c r="N2329" s="203">
        <v>4</v>
      </c>
      <c r="O2329" s="204">
        <v>0.16</v>
      </c>
      <c r="P2329" s="203">
        <v>0.16</v>
      </c>
      <c r="Q2329" s="233"/>
      <c r="R2329" s="197" t="s">
        <v>13065</v>
      </c>
      <c r="S2329" s="218"/>
      <c r="T2329" s="218"/>
    </row>
    <row r="2330" spans="1:20" s="205" customFormat="1">
      <c r="A2330" s="204" t="s">
        <v>3179</v>
      </c>
      <c r="B2330" s="204" t="s">
        <v>11684</v>
      </c>
      <c r="C2330" s="232">
        <v>2608603176</v>
      </c>
      <c r="D2330" s="204" t="s">
        <v>13097</v>
      </c>
      <c r="E2330" s="233"/>
      <c r="F2330" s="201">
        <f t="shared" si="37"/>
        <v>1.5840000000000001</v>
      </c>
      <c r="G2330" s="229">
        <v>1.32</v>
      </c>
      <c r="H2330" s="233"/>
      <c r="I2330" s="233"/>
      <c r="J2330" s="203" t="s">
        <v>528</v>
      </c>
      <c r="K2330" s="202" t="s">
        <v>13098</v>
      </c>
      <c r="L2330" s="203">
        <v>232</v>
      </c>
      <c r="M2330" s="203">
        <v>232</v>
      </c>
      <c r="N2330" s="203">
        <v>9</v>
      </c>
      <c r="O2330" s="204">
        <v>0.249</v>
      </c>
      <c r="P2330" s="203">
        <v>0.249</v>
      </c>
      <c r="Q2330" s="233"/>
      <c r="R2330" s="197" t="s">
        <v>13068</v>
      </c>
      <c r="S2330" s="218"/>
      <c r="T2330" s="218"/>
    </row>
    <row r="2331" spans="1:20" s="205" customFormat="1">
      <c r="A2331" s="204" t="s">
        <v>3179</v>
      </c>
      <c r="B2331" s="204" t="s">
        <v>11684</v>
      </c>
      <c r="C2331" s="232">
        <v>2608603177</v>
      </c>
      <c r="D2331" s="204" t="s">
        <v>13099</v>
      </c>
      <c r="E2331" s="233"/>
      <c r="F2331" s="201">
        <f t="shared" si="37"/>
        <v>0.81600000000000006</v>
      </c>
      <c r="G2331" s="229">
        <v>0.68</v>
      </c>
      <c r="H2331" s="233"/>
      <c r="I2331" s="233"/>
      <c r="J2331" s="203" t="s">
        <v>528</v>
      </c>
      <c r="K2331" s="202" t="s">
        <v>13100</v>
      </c>
      <c r="L2331" s="203">
        <v>116</v>
      </c>
      <c r="M2331" s="203">
        <v>116</v>
      </c>
      <c r="N2331" s="203">
        <v>4</v>
      </c>
      <c r="O2331" s="204">
        <v>0.06</v>
      </c>
      <c r="P2331" s="203">
        <v>0.06</v>
      </c>
      <c r="Q2331" s="233"/>
      <c r="R2331" s="197" t="s">
        <v>13060</v>
      </c>
      <c r="S2331" s="218"/>
      <c r="T2331" s="218"/>
    </row>
    <row r="2332" spans="1:20" s="205" customFormat="1">
      <c r="A2332" s="204" t="s">
        <v>3179</v>
      </c>
      <c r="B2332" s="204" t="s">
        <v>11684</v>
      </c>
      <c r="C2332" s="232">
        <v>2608603178</v>
      </c>
      <c r="D2332" s="204" t="s">
        <v>13101</v>
      </c>
      <c r="E2332" s="233"/>
      <c r="F2332" s="201">
        <f t="shared" si="37"/>
        <v>0.89999999999999991</v>
      </c>
      <c r="G2332" s="229">
        <v>0.75</v>
      </c>
      <c r="H2332" s="233"/>
      <c r="I2332" s="233"/>
      <c r="J2332" s="203" t="s">
        <v>528</v>
      </c>
      <c r="K2332" s="202" t="s">
        <v>13102</v>
      </c>
      <c r="L2332" s="203">
        <v>126</v>
      </c>
      <c r="M2332" s="203">
        <v>126</v>
      </c>
      <c r="N2332" s="203">
        <v>3</v>
      </c>
      <c r="O2332" s="204">
        <v>7.0000000000000007E-2</v>
      </c>
      <c r="P2332" s="203">
        <v>7.0000000000000007E-2</v>
      </c>
      <c r="Q2332" s="233"/>
      <c r="R2332" s="197" t="s">
        <v>13060</v>
      </c>
      <c r="S2332" s="218"/>
      <c r="T2332" s="218"/>
    </row>
    <row r="2333" spans="1:20" s="205" customFormat="1">
      <c r="A2333" s="204" t="s">
        <v>3179</v>
      </c>
      <c r="B2333" s="204" t="s">
        <v>11684</v>
      </c>
      <c r="C2333" s="232">
        <v>2608603179</v>
      </c>
      <c r="D2333" s="204" t="s">
        <v>13103</v>
      </c>
      <c r="E2333" s="233"/>
      <c r="F2333" s="201">
        <f t="shared" si="37"/>
        <v>1.1160000000000001</v>
      </c>
      <c r="G2333" s="229">
        <v>0.93</v>
      </c>
      <c r="H2333" s="233"/>
      <c r="I2333" s="233"/>
      <c r="J2333" s="203" t="s">
        <v>528</v>
      </c>
      <c r="K2333" s="202" t="s">
        <v>13104</v>
      </c>
      <c r="L2333" s="203">
        <v>182</v>
      </c>
      <c r="M2333" s="203">
        <v>182</v>
      </c>
      <c r="N2333" s="203">
        <v>4</v>
      </c>
      <c r="O2333" s="204">
        <v>0.15</v>
      </c>
      <c r="P2333" s="203">
        <v>0.15</v>
      </c>
      <c r="Q2333" s="233"/>
      <c r="R2333" s="197" t="s">
        <v>13060</v>
      </c>
      <c r="S2333" s="218"/>
      <c r="T2333" s="218"/>
    </row>
    <row r="2334" spans="1:20" s="205" customFormat="1">
      <c r="A2334" s="204" t="s">
        <v>3179</v>
      </c>
      <c r="B2334" s="204" t="s">
        <v>11684</v>
      </c>
      <c r="C2334" s="232">
        <v>2608603180</v>
      </c>
      <c r="D2334" s="204" t="s">
        <v>13105</v>
      </c>
      <c r="E2334" s="233"/>
      <c r="F2334" s="201">
        <f t="shared" si="37"/>
        <v>1.5840000000000001</v>
      </c>
      <c r="G2334" s="229">
        <v>1.32</v>
      </c>
      <c r="H2334" s="233"/>
      <c r="I2334" s="233"/>
      <c r="J2334" s="203" t="s">
        <v>528</v>
      </c>
      <c r="K2334" s="202" t="s">
        <v>13106</v>
      </c>
      <c r="L2334" s="203">
        <v>233</v>
      </c>
      <c r="M2334" s="203">
        <v>233</v>
      </c>
      <c r="N2334" s="203">
        <v>4</v>
      </c>
      <c r="O2334" s="204">
        <v>0.25</v>
      </c>
      <c r="P2334" s="203">
        <v>0.25</v>
      </c>
      <c r="Q2334" s="233"/>
      <c r="R2334" s="197" t="s">
        <v>13068</v>
      </c>
      <c r="S2334" s="218"/>
      <c r="T2334" s="218"/>
    </row>
    <row r="2335" spans="1:20" s="205" customFormat="1">
      <c r="A2335" s="204" t="s">
        <v>3179</v>
      </c>
      <c r="B2335" s="204" t="s">
        <v>11684</v>
      </c>
      <c r="C2335" s="232">
        <v>2608603181</v>
      </c>
      <c r="D2335" s="204" t="s">
        <v>13107</v>
      </c>
      <c r="E2335" s="233"/>
      <c r="F2335" s="201">
        <f t="shared" si="37"/>
        <v>0.93599999999999994</v>
      </c>
      <c r="G2335" s="229">
        <v>0.78</v>
      </c>
      <c r="H2335" s="233"/>
      <c r="I2335" s="233"/>
      <c r="J2335" s="203" t="s">
        <v>528</v>
      </c>
      <c r="K2335" s="202" t="s">
        <v>13108</v>
      </c>
      <c r="L2335" s="203">
        <v>117</v>
      </c>
      <c r="M2335" s="203">
        <v>117</v>
      </c>
      <c r="N2335" s="203">
        <v>9</v>
      </c>
      <c r="O2335" s="204">
        <v>0.14000000000000001</v>
      </c>
      <c r="P2335" s="203">
        <v>0.14000000000000001</v>
      </c>
      <c r="Q2335" s="233"/>
      <c r="R2335" s="197" t="s">
        <v>13068</v>
      </c>
      <c r="S2335" s="218"/>
      <c r="T2335" s="218"/>
    </row>
    <row r="2336" spans="1:20" s="205" customFormat="1">
      <c r="A2336" s="204" t="s">
        <v>3179</v>
      </c>
      <c r="B2336" s="204" t="s">
        <v>11684</v>
      </c>
      <c r="C2336" s="232">
        <v>2608603182</v>
      </c>
      <c r="D2336" s="204" t="s">
        <v>13109</v>
      </c>
      <c r="E2336" s="233"/>
      <c r="F2336" s="201">
        <f t="shared" si="37"/>
        <v>1.0920000000000001</v>
      </c>
      <c r="G2336" s="229">
        <v>0.91</v>
      </c>
      <c r="H2336" s="233"/>
      <c r="I2336" s="233"/>
      <c r="J2336" s="203" t="s">
        <v>528</v>
      </c>
      <c r="K2336" s="202" t="s">
        <v>13110</v>
      </c>
      <c r="L2336" s="203">
        <v>126</v>
      </c>
      <c r="M2336" s="203">
        <v>126</v>
      </c>
      <c r="N2336" s="203">
        <v>10</v>
      </c>
      <c r="O2336" s="204">
        <v>0.17799999999999999</v>
      </c>
      <c r="P2336" s="203">
        <v>0.17799999999999999</v>
      </c>
      <c r="Q2336" s="233"/>
      <c r="R2336" s="197" t="s">
        <v>13068</v>
      </c>
      <c r="S2336" s="218"/>
      <c r="T2336" s="218"/>
    </row>
    <row r="2337" spans="1:20" s="205" customFormat="1">
      <c r="A2337" s="204" t="s">
        <v>3179</v>
      </c>
      <c r="B2337" s="204" t="s">
        <v>11684</v>
      </c>
      <c r="C2337" s="232">
        <v>2608603183</v>
      </c>
      <c r="D2337" s="204" t="s">
        <v>13111</v>
      </c>
      <c r="E2337" s="233"/>
      <c r="F2337" s="201">
        <f t="shared" si="37"/>
        <v>1.8719999999999999</v>
      </c>
      <c r="G2337" s="229">
        <v>1.56</v>
      </c>
      <c r="H2337" s="233"/>
      <c r="I2337" s="233"/>
      <c r="J2337" s="203" t="s">
        <v>528</v>
      </c>
      <c r="K2337" s="202" t="s">
        <v>13112</v>
      </c>
      <c r="L2337" s="203">
        <v>181</v>
      </c>
      <c r="M2337" s="203">
        <v>181</v>
      </c>
      <c r="N2337" s="203">
        <v>13</v>
      </c>
      <c r="O2337" s="204">
        <v>0.36</v>
      </c>
      <c r="P2337" s="203">
        <v>0.36</v>
      </c>
      <c r="Q2337" s="233"/>
      <c r="R2337" s="197" t="s">
        <v>13068</v>
      </c>
      <c r="S2337" s="218"/>
      <c r="T2337" s="218"/>
    </row>
    <row r="2338" spans="1:20" s="205" customFormat="1">
      <c r="A2338" s="204" t="s">
        <v>3179</v>
      </c>
      <c r="B2338" s="204" t="s">
        <v>11684</v>
      </c>
      <c r="C2338" s="232">
        <v>2608603184</v>
      </c>
      <c r="D2338" s="204" t="s">
        <v>13113</v>
      </c>
      <c r="E2338" s="233"/>
      <c r="F2338" s="201">
        <f t="shared" si="37"/>
        <v>2.7359999999999998</v>
      </c>
      <c r="G2338" s="229">
        <v>2.2799999999999998</v>
      </c>
      <c r="H2338" s="233"/>
      <c r="I2338" s="233"/>
      <c r="J2338" s="203" t="s">
        <v>528</v>
      </c>
      <c r="K2338" s="202" t="s">
        <v>13114</v>
      </c>
      <c r="L2338" s="203">
        <v>232</v>
      </c>
      <c r="M2338" s="203">
        <v>232</v>
      </c>
      <c r="N2338" s="203">
        <v>7</v>
      </c>
      <c r="O2338" s="204">
        <v>0.6</v>
      </c>
      <c r="P2338" s="203">
        <v>0.6</v>
      </c>
      <c r="Q2338" s="233"/>
      <c r="R2338" s="197" t="s">
        <v>13115</v>
      </c>
      <c r="S2338" s="218"/>
      <c r="T2338" s="218"/>
    </row>
    <row r="2339" spans="1:20" s="205" customFormat="1">
      <c r="A2339" s="197" t="s">
        <v>3179</v>
      </c>
      <c r="B2339" s="197" t="s">
        <v>11684</v>
      </c>
      <c r="C2339" s="640">
        <v>2608603486</v>
      </c>
      <c r="D2339" s="197" t="s">
        <v>13169</v>
      </c>
      <c r="E2339" s="197"/>
      <c r="F2339" s="201">
        <f t="shared" si="37"/>
        <v>2.028</v>
      </c>
      <c r="G2339" s="229">
        <v>1.69</v>
      </c>
      <c r="H2339" s="197"/>
      <c r="I2339" s="197"/>
      <c r="J2339" s="203" t="s">
        <v>421</v>
      </c>
      <c r="K2339" s="202">
        <v>3165140733380</v>
      </c>
      <c r="L2339" s="203">
        <v>116</v>
      </c>
      <c r="M2339" s="203">
        <v>116</v>
      </c>
      <c r="N2339" s="203">
        <v>1.24</v>
      </c>
      <c r="O2339" s="204">
        <v>0.21</v>
      </c>
      <c r="P2339" s="203">
        <v>0.21</v>
      </c>
      <c r="Q2339" s="197"/>
      <c r="R2339" s="197" t="s">
        <v>13068</v>
      </c>
      <c r="S2339" s="218"/>
      <c r="T2339" s="218"/>
    </row>
    <row r="2340" spans="1:20" s="205" customFormat="1">
      <c r="A2340" s="197" t="s">
        <v>3179</v>
      </c>
      <c r="B2340" s="197" t="s">
        <v>11684</v>
      </c>
      <c r="C2340" s="640">
        <v>2608603488</v>
      </c>
      <c r="D2340" s="197" t="s">
        <v>13170</v>
      </c>
      <c r="E2340" s="197"/>
      <c r="F2340" s="201">
        <f t="shared" si="37"/>
        <v>2.2320000000000002</v>
      </c>
      <c r="G2340" s="229">
        <v>1.86</v>
      </c>
      <c r="H2340" s="197"/>
      <c r="I2340" s="197"/>
      <c r="J2340" s="203" t="s">
        <v>421</v>
      </c>
      <c r="K2340" s="202">
        <v>3165140733403</v>
      </c>
      <c r="L2340" s="203">
        <v>125</v>
      </c>
      <c r="M2340" s="203">
        <v>125</v>
      </c>
      <c r="N2340" s="203">
        <v>1.1200000000000001</v>
      </c>
      <c r="O2340" s="204">
        <v>2.1999999999999999E-2</v>
      </c>
      <c r="P2340" s="203">
        <v>2.1999999999999999E-2</v>
      </c>
      <c r="Q2340" s="197"/>
      <c r="R2340" s="197" t="s">
        <v>13068</v>
      </c>
      <c r="S2340" s="218"/>
      <c r="T2340" s="218"/>
    </row>
    <row r="2341" spans="1:20" s="205" customFormat="1">
      <c r="A2341" s="197" t="s">
        <v>3179</v>
      </c>
      <c r="B2341" s="197" t="s">
        <v>11684</v>
      </c>
      <c r="C2341" s="640">
        <v>2608603490</v>
      </c>
      <c r="D2341" s="197" t="s">
        <v>13171</v>
      </c>
      <c r="E2341" s="197"/>
      <c r="F2341" s="201">
        <f t="shared" si="37"/>
        <v>2.5680000000000001</v>
      </c>
      <c r="G2341" s="229">
        <v>2.14</v>
      </c>
      <c r="H2341" s="197"/>
      <c r="I2341" s="197"/>
      <c r="J2341" s="203" t="s">
        <v>421</v>
      </c>
      <c r="K2341" s="202">
        <v>3165140733427</v>
      </c>
      <c r="L2341" s="203">
        <v>116</v>
      </c>
      <c r="M2341" s="203">
        <v>116</v>
      </c>
      <c r="N2341" s="203">
        <v>1</v>
      </c>
      <c r="O2341" s="204">
        <v>2.5999999999999999E-2</v>
      </c>
      <c r="P2341" s="203">
        <v>2.5999999999999999E-2</v>
      </c>
      <c r="Q2341" s="197"/>
      <c r="R2341" s="197" t="s">
        <v>13068</v>
      </c>
      <c r="S2341" s="218"/>
      <c r="T2341" s="218"/>
    </row>
    <row r="2342" spans="1:20" s="205" customFormat="1">
      <c r="A2342" s="197" t="s">
        <v>3179</v>
      </c>
      <c r="B2342" s="197" t="s">
        <v>11684</v>
      </c>
      <c r="C2342" s="640">
        <v>2608603491</v>
      </c>
      <c r="D2342" s="197" t="s">
        <v>13172</v>
      </c>
      <c r="E2342" s="197"/>
      <c r="F2342" s="201">
        <f t="shared" si="37"/>
        <v>2.5680000000000001</v>
      </c>
      <c r="G2342" s="229">
        <v>2.14</v>
      </c>
      <c r="H2342" s="197"/>
      <c r="I2342" s="197"/>
      <c r="J2342" s="203" t="s">
        <v>421</v>
      </c>
      <c r="K2342" s="202">
        <v>3165140733434</v>
      </c>
      <c r="L2342" s="203">
        <v>115</v>
      </c>
      <c r="M2342" s="203">
        <v>115</v>
      </c>
      <c r="N2342" s="203">
        <v>2</v>
      </c>
      <c r="O2342" s="204">
        <v>2.5000000000000001E-2</v>
      </c>
      <c r="P2342" s="203">
        <v>2.5000000000000001E-2</v>
      </c>
      <c r="Q2342" s="197"/>
      <c r="R2342" s="197" t="s">
        <v>13068</v>
      </c>
      <c r="S2342" s="218"/>
      <c r="T2342" s="218"/>
    </row>
    <row r="2343" spans="1:20" s="205" customFormat="1">
      <c r="A2343" s="197" t="s">
        <v>3179</v>
      </c>
      <c r="B2343" s="197" t="s">
        <v>11684</v>
      </c>
      <c r="C2343" s="640">
        <v>2608603492</v>
      </c>
      <c r="D2343" s="197" t="s">
        <v>13173</v>
      </c>
      <c r="E2343" s="197"/>
      <c r="F2343" s="201">
        <f t="shared" si="37"/>
        <v>2.88</v>
      </c>
      <c r="G2343" s="229">
        <v>2.4</v>
      </c>
      <c r="H2343" s="197"/>
      <c r="I2343" s="197"/>
      <c r="J2343" s="203" t="s">
        <v>421</v>
      </c>
      <c r="K2343" s="202">
        <v>3165140733441</v>
      </c>
      <c r="L2343" s="203">
        <v>125</v>
      </c>
      <c r="M2343" s="203">
        <v>125</v>
      </c>
      <c r="N2343" s="203">
        <v>1.32</v>
      </c>
      <c r="O2343" s="204">
        <v>0.03</v>
      </c>
      <c r="P2343" s="203">
        <v>0.03</v>
      </c>
      <c r="Q2343" s="197"/>
      <c r="R2343" s="197" t="s">
        <v>13068</v>
      </c>
      <c r="S2343" s="218"/>
      <c r="T2343" s="218"/>
    </row>
    <row r="2344" spans="1:20" s="205" customFormat="1">
      <c r="A2344" s="197" t="s">
        <v>3179</v>
      </c>
      <c r="B2344" s="197" t="s">
        <v>11684</v>
      </c>
      <c r="C2344" s="640">
        <v>2608603493</v>
      </c>
      <c r="D2344" s="197" t="s">
        <v>13174</v>
      </c>
      <c r="E2344" s="197"/>
      <c r="F2344" s="201">
        <f t="shared" si="37"/>
        <v>2.88</v>
      </c>
      <c r="G2344" s="229">
        <v>2.4</v>
      </c>
      <c r="H2344" s="197"/>
      <c r="I2344" s="197"/>
      <c r="J2344" s="203" t="s">
        <v>421</v>
      </c>
      <c r="K2344" s="202">
        <v>3165140733458</v>
      </c>
      <c r="L2344" s="203">
        <v>125</v>
      </c>
      <c r="M2344" s="203">
        <v>125</v>
      </c>
      <c r="N2344" s="203">
        <v>2</v>
      </c>
      <c r="O2344" s="204">
        <v>2.5000000000000001E-2</v>
      </c>
      <c r="P2344" s="203">
        <v>2.5000000000000001E-2</v>
      </c>
      <c r="Q2344" s="197"/>
      <c r="R2344" s="197" t="s">
        <v>13068</v>
      </c>
      <c r="S2344" s="218"/>
      <c r="T2344" s="218"/>
    </row>
    <row r="2345" spans="1:20" s="205" customFormat="1">
      <c r="A2345" s="197" t="s">
        <v>3179</v>
      </c>
      <c r="B2345" s="197" t="s">
        <v>11684</v>
      </c>
      <c r="C2345" s="640">
        <v>2608603494</v>
      </c>
      <c r="D2345" s="197" t="s">
        <v>13175</v>
      </c>
      <c r="E2345" s="197"/>
      <c r="F2345" s="201">
        <f t="shared" si="37"/>
        <v>2.3039999999999998</v>
      </c>
      <c r="G2345" s="229">
        <v>1.92</v>
      </c>
      <c r="H2345" s="197"/>
      <c r="I2345" s="197"/>
      <c r="J2345" s="203" t="s">
        <v>421</v>
      </c>
      <c r="K2345" s="202">
        <v>3165140733465</v>
      </c>
      <c r="L2345" s="203">
        <v>115</v>
      </c>
      <c r="M2345" s="203">
        <v>115</v>
      </c>
      <c r="N2345" s="203">
        <v>1.72</v>
      </c>
      <c r="O2345" s="204">
        <v>3.5999999999999997E-2</v>
      </c>
      <c r="P2345" s="203">
        <v>3.5999999999999997E-2</v>
      </c>
      <c r="Q2345" s="197"/>
      <c r="R2345" s="197" t="s">
        <v>13068</v>
      </c>
      <c r="S2345" s="218"/>
      <c r="T2345" s="218"/>
    </row>
    <row r="2346" spans="1:20" s="205" customFormat="1">
      <c r="A2346" s="197" t="s">
        <v>3179</v>
      </c>
      <c r="B2346" s="197" t="s">
        <v>11684</v>
      </c>
      <c r="C2346" s="640">
        <v>2608603495</v>
      </c>
      <c r="D2346" s="197" t="s">
        <v>13176</v>
      </c>
      <c r="E2346" s="197"/>
      <c r="F2346" s="201">
        <f t="shared" si="37"/>
        <v>2.3039999999999998</v>
      </c>
      <c r="G2346" s="229">
        <v>1.92</v>
      </c>
      <c r="H2346" s="197"/>
      <c r="I2346" s="197"/>
      <c r="J2346" s="203" t="s">
        <v>421</v>
      </c>
      <c r="K2346" s="202">
        <v>3165140733472</v>
      </c>
      <c r="L2346" s="203">
        <v>114</v>
      </c>
      <c r="M2346" s="203">
        <v>114</v>
      </c>
      <c r="N2346" s="203">
        <v>6</v>
      </c>
      <c r="O2346" s="204">
        <v>3.4000000000000002E-2</v>
      </c>
      <c r="P2346" s="203">
        <v>3.4000000000000002E-2</v>
      </c>
      <c r="Q2346" s="197"/>
      <c r="R2346" s="197" t="s">
        <v>13068</v>
      </c>
      <c r="S2346" s="218"/>
      <c r="T2346" s="218"/>
    </row>
    <row r="2347" spans="1:20" s="205" customFormat="1">
      <c r="A2347" s="197" t="s">
        <v>3179</v>
      </c>
      <c r="B2347" s="197" t="s">
        <v>11684</v>
      </c>
      <c r="C2347" s="640">
        <v>2608603496</v>
      </c>
      <c r="D2347" s="197" t="s">
        <v>13177</v>
      </c>
      <c r="E2347" s="197"/>
      <c r="F2347" s="201">
        <f t="shared" si="37"/>
        <v>2.496</v>
      </c>
      <c r="G2347" s="229">
        <v>2.08</v>
      </c>
      <c r="H2347" s="197"/>
      <c r="I2347" s="197"/>
      <c r="J2347" s="203" t="s">
        <v>421</v>
      </c>
      <c r="K2347" s="202">
        <v>3165140733489</v>
      </c>
      <c r="L2347" s="203">
        <v>126</v>
      </c>
      <c r="M2347" s="203">
        <v>126</v>
      </c>
      <c r="N2347" s="203">
        <v>2</v>
      </c>
      <c r="O2347" s="204">
        <v>4.2000000000000003E-2</v>
      </c>
      <c r="P2347" s="203">
        <v>4.2000000000000003E-2</v>
      </c>
      <c r="Q2347" s="197"/>
      <c r="R2347" s="197" t="s">
        <v>13068</v>
      </c>
      <c r="S2347" s="218"/>
      <c r="T2347" s="218"/>
    </row>
    <row r="2348" spans="1:20" s="205" customFormat="1">
      <c r="A2348" s="197" t="s">
        <v>3179</v>
      </c>
      <c r="B2348" s="197" t="s">
        <v>11684</v>
      </c>
      <c r="C2348" s="640">
        <v>2608603497</v>
      </c>
      <c r="D2348" s="197" t="s">
        <v>13178</v>
      </c>
      <c r="E2348" s="197"/>
      <c r="F2348" s="201">
        <f t="shared" si="37"/>
        <v>2.496</v>
      </c>
      <c r="G2348" s="229">
        <v>2.08</v>
      </c>
      <c r="H2348" s="197"/>
      <c r="I2348" s="197"/>
      <c r="J2348" s="203" t="s">
        <v>421</v>
      </c>
      <c r="K2348" s="202">
        <v>3165140733496</v>
      </c>
      <c r="L2348" s="203">
        <v>126</v>
      </c>
      <c r="M2348" s="203">
        <v>126</v>
      </c>
      <c r="N2348" s="203">
        <v>1.72</v>
      </c>
      <c r="O2348" s="204">
        <v>3.9E-2</v>
      </c>
      <c r="P2348" s="203">
        <v>3.9E-2</v>
      </c>
      <c r="Q2348" s="197"/>
      <c r="R2348" s="197" t="s">
        <v>13068</v>
      </c>
      <c r="S2348" s="218"/>
      <c r="T2348" s="218"/>
    </row>
    <row r="2349" spans="1:20" s="205" customFormat="1">
      <c r="A2349" s="197" t="s">
        <v>3179</v>
      </c>
      <c r="B2349" s="197" t="s">
        <v>11684</v>
      </c>
      <c r="C2349" s="640">
        <v>2608603498</v>
      </c>
      <c r="D2349" s="197" t="s">
        <v>13179</v>
      </c>
      <c r="E2349" s="197"/>
      <c r="F2349" s="201">
        <f t="shared" si="37"/>
        <v>4.056</v>
      </c>
      <c r="G2349" s="229">
        <v>3.38</v>
      </c>
      <c r="H2349" s="197"/>
      <c r="I2349" s="197"/>
      <c r="J2349" s="203" t="s">
        <v>421</v>
      </c>
      <c r="K2349" s="202">
        <v>3165140733502</v>
      </c>
      <c r="L2349" s="203">
        <v>180</v>
      </c>
      <c r="M2349" s="203">
        <v>180</v>
      </c>
      <c r="N2349" s="203">
        <v>1.92</v>
      </c>
      <c r="O2349" s="204">
        <v>8.5000000000000006E-2</v>
      </c>
      <c r="P2349" s="203">
        <v>8.5000000000000006E-2</v>
      </c>
      <c r="Q2349" s="197"/>
      <c r="R2349" s="197" t="s">
        <v>13068</v>
      </c>
      <c r="S2349" s="218"/>
      <c r="T2349" s="218"/>
    </row>
    <row r="2350" spans="1:20" s="205" customFormat="1">
      <c r="A2350" s="197" t="s">
        <v>3179</v>
      </c>
      <c r="B2350" s="197" t="s">
        <v>11684</v>
      </c>
      <c r="C2350" s="640">
        <v>2608603499</v>
      </c>
      <c r="D2350" s="197" t="s">
        <v>13180</v>
      </c>
      <c r="E2350" s="197"/>
      <c r="F2350" s="201">
        <f t="shared" si="37"/>
        <v>4.056</v>
      </c>
      <c r="G2350" s="229">
        <v>3.38</v>
      </c>
      <c r="H2350" s="197"/>
      <c r="I2350" s="197"/>
      <c r="J2350" s="203" t="s">
        <v>421</v>
      </c>
      <c r="K2350" s="202">
        <v>3165140733519</v>
      </c>
      <c r="L2350" s="203">
        <v>180</v>
      </c>
      <c r="M2350" s="203">
        <v>180</v>
      </c>
      <c r="N2350" s="203">
        <v>2</v>
      </c>
      <c r="O2350" s="204">
        <v>8.4000000000000005E-2</v>
      </c>
      <c r="P2350" s="203">
        <v>8.4000000000000005E-2</v>
      </c>
      <c r="Q2350" s="197"/>
      <c r="R2350" s="197" t="s">
        <v>13068</v>
      </c>
      <c r="S2350" s="218"/>
      <c r="T2350" s="218"/>
    </row>
    <row r="2351" spans="1:20" s="205" customFormat="1">
      <c r="A2351" s="197" t="s">
        <v>3179</v>
      </c>
      <c r="B2351" s="197" t="s">
        <v>11684</v>
      </c>
      <c r="C2351" s="640">
        <v>2608603500</v>
      </c>
      <c r="D2351" s="197" t="s">
        <v>13181</v>
      </c>
      <c r="E2351" s="197"/>
      <c r="F2351" s="201">
        <f t="shared" si="37"/>
        <v>5.4479999999999995</v>
      </c>
      <c r="G2351" s="229">
        <v>4.54</v>
      </c>
      <c r="H2351" s="197"/>
      <c r="I2351" s="197"/>
      <c r="J2351" s="203" t="s">
        <v>421</v>
      </c>
      <c r="K2351" s="202">
        <v>3165140733526</v>
      </c>
      <c r="L2351" s="203">
        <v>230</v>
      </c>
      <c r="M2351" s="203">
        <v>230</v>
      </c>
      <c r="N2351" s="203">
        <v>2.4</v>
      </c>
      <c r="O2351" s="204">
        <v>0.188</v>
      </c>
      <c r="P2351" s="203">
        <v>0.188</v>
      </c>
      <c r="Q2351" s="197"/>
      <c r="R2351" s="197" t="s">
        <v>13068</v>
      </c>
      <c r="S2351" s="218"/>
      <c r="T2351" s="218"/>
    </row>
    <row r="2352" spans="1:20" s="205" customFormat="1">
      <c r="A2352" s="197" t="s">
        <v>3179</v>
      </c>
      <c r="B2352" s="197" t="s">
        <v>11684</v>
      </c>
      <c r="C2352" s="640">
        <v>2608603501</v>
      </c>
      <c r="D2352" s="197" t="s">
        <v>13182</v>
      </c>
      <c r="E2352" s="197"/>
      <c r="F2352" s="201">
        <f t="shared" si="37"/>
        <v>5.4479999999999995</v>
      </c>
      <c r="G2352" s="229">
        <v>4.54</v>
      </c>
      <c r="H2352" s="197"/>
      <c r="I2352" s="197"/>
      <c r="J2352" s="203" t="s">
        <v>421</v>
      </c>
      <c r="K2352" s="202">
        <v>3165140733533</v>
      </c>
      <c r="L2352" s="203">
        <v>230</v>
      </c>
      <c r="M2352" s="203">
        <v>230</v>
      </c>
      <c r="N2352" s="203">
        <v>3</v>
      </c>
      <c r="O2352" s="204">
        <v>0.18</v>
      </c>
      <c r="P2352" s="203">
        <v>0.18</v>
      </c>
      <c r="Q2352" s="197"/>
      <c r="R2352" s="197" t="s">
        <v>13068</v>
      </c>
      <c r="S2352" s="218"/>
      <c r="T2352" s="218"/>
    </row>
    <row r="2353" spans="1:20" s="205" customFormat="1">
      <c r="A2353" s="197" t="s">
        <v>3179</v>
      </c>
      <c r="B2353" s="197" t="s">
        <v>11684</v>
      </c>
      <c r="C2353" s="640">
        <v>2608603502</v>
      </c>
      <c r="D2353" s="197" t="s">
        <v>13183</v>
      </c>
      <c r="E2353" s="197"/>
      <c r="F2353" s="201">
        <f t="shared" si="37"/>
        <v>2.3039999999999998</v>
      </c>
      <c r="G2353" s="229">
        <v>1.92</v>
      </c>
      <c r="H2353" s="197"/>
      <c r="I2353" s="197"/>
      <c r="J2353" s="203" t="s">
        <v>421</v>
      </c>
      <c r="K2353" s="202">
        <v>3165140733540</v>
      </c>
      <c r="L2353" s="203">
        <v>115</v>
      </c>
      <c r="M2353" s="203">
        <v>115</v>
      </c>
      <c r="N2353" s="203">
        <v>3</v>
      </c>
      <c r="O2353" s="204">
        <v>5.8999999999999997E-2</v>
      </c>
      <c r="P2353" s="203">
        <v>5.8999999999999997E-2</v>
      </c>
      <c r="Q2353" s="197"/>
      <c r="R2353" s="197" t="s">
        <v>13068</v>
      </c>
      <c r="S2353" s="218"/>
      <c r="T2353" s="218"/>
    </row>
    <row r="2354" spans="1:20" s="205" customFormat="1">
      <c r="A2354" s="197" t="s">
        <v>3179</v>
      </c>
      <c r="B2354" s="197" t="s">
        <v>11684</v>
      </c>
      <c r="C2354" s="640">
        <v>2608603503</v>
      </c>
      <c r="D2354" s="197" t="s">
        <v>13184</v>
      </c>
      <c r="E2354" s="197"/>
      <c r="F2354" s="201">
        <f t="shared" si="37"/>
        <v>2.3039999999999998</v>
      </c>
      <c r="G2354" s="229">
        <v>1.92</v>
      </c>
      <c r="H2354" s="197"/>
      <c r="I2354" s="197"/>
      <c r="J2354" s="203" t="s">
        <v>421</v>
      </c>
      <c r="K2354" s="202">
        <v>3165140733557</v>
      </c>
      <c r="L2354" s="203">
        <v>116</v>
      </c>
      <c r="M2354" s="203">
        <v>116</v>
      </c>
      <c r="N2354" s="203">
        <v>3</v>
      </c>
      <c r="O2354" s="204">
        <v>5.1999999999999998E-2</v>
      </c>
      <c r="P2354" s="203">
        <v>5.1999999999999998E-2</v>
      </c>
      <c r="Q2354" s="197"/>
      <c r="R2354" s="197" t="s">
        <v>13068</v>
      </c>
      <c r="S2354" s="218"/>
      <c r="T2354" s="218"/>
    </row>
    <row r="2355" spans="1:20" s="205" customFormat="1">
      <c r="A2355" s="197" t="s">
        <v>3179</v>
      </c>
      <c r="B2355" s="197" t="s">
        <v>11684</v>
      </c>
      <c r="C2355" s="640">
        <v>2608603504</v>
      </c>
      <c r="D2355" s="197" t="s">
        <v>13185</v>
      </c>
      <c r="E2355" s="197"/>
      <c r="F2355" s="201">
        <f t="shared" si="37"/>
        <v>2.7959999999999998</v>
      </c>
      <c r="G2355" s="229">
        <v>2.33</v>
      </c>
      <c r="H2355" s="197"/>
      <c r="I2355" s="197"/>
      <c r="J2355" s="203" t="s">
        <v>421</v>
      </c>
      <c r="K2355" s="202">
        <v>3165140733564</v>
      </c>
      <c r="L2355" s="203">
        <v>124</v>
      </c>
      <c r="M2355" s="203">
        <v>124</v>
      </c>
      <c r="N2355" s="203">
        <v>3</v>
      </c>
      <c r="O2355" s="204">
        <v>6.4000000000000001E-2</v>
      </c>
      <c r="P2355" s="203">
        <v>6.4000000000000001E-2</v>
      </c>
      <c r="Q2355" s="197"/>
      <c r="R2355" s="197" t="s">
        <v>13068</v>
      </c>
      <c r="S2355" s="218"/>
      <c r="T2355" s="218"/>
    </row>
    <row r="2356" spans="1:20" s="205" customFormat="1">
      <c r="A2356" s="197" t="s">
        <v>3179</v>
      </c>
      <c r="B2356" s="197" t="s">
        <v>11684</v>
      </c>
      <c r="C2356" s="640">
        <v>2608603505</v>
      </c>
      <c r="D2356" s="197" t="s">
        <v>13186</v>
      </c>
      <c r="E2356" s="197"/>
      <c r="F2356" s="201">
        <f t="shared" si="37"/>
        <v>2.7959999999999998</v>
      </c>
      <c r="G2356" s="229">
        <v>2.33</v>
      </c>
      <c r="H2356" s="197"/>
      <c r="I2356" s="197"/>
      <c r="J2356" s="203" t="s">
        <v>421</v>
      </c>
      <c r="K2356" s="202">
        <v>3165140733571</v>
      </c>
      <c r="L2356" s="203">
        <v>125</v>
      </c>
      <c r="M2356" s="203">
        <v>125</v>
      </c>
      <c r="N2356" s="203">
        <v>7</v>
      </c>
      <c r="O2356" s="204">
        <v>6.2E-2</v>
      </c>
      <c r="P2356" s="203">
        <v>0.23200000000000001</v>
      </c>
      <c r="Q2356" s="197"/>
      <c r="R2356" s="197" t="s">
        <v>13068</v>
      </c>
      <c r="S2356" s="218"/>
      <c r="T2356" s="218"/>
    </row>
    <row r="2357" spans="1:20" s="205" customFormat="1">
      <c r="A2357" s="197" t="s">
        <v>3179</v>
      </c>
      <c r="B2357" s="197" t="s">
        <v>11684</v>
      </c>
      <c r="C2357" s="640">
        <v>2608603506</v>
      </c>
      <c r="D2357" s="197" t="s">
        <v>13187</v>
      </c>
      <c r="E2357" s="197"/>
      <c r="F2357" s="201">
        <f t="shared" si="37"/>
        <v>2.2200000000000002</v>
      </c>
      <c r="G2357" s="229">
        <v>1.85</v>
      </c>
      <c r="H2357" s="197"/>
      <c r="I2357" s="197"/>
      <c r="J2357" s="203" t="s">
        <v>421</v>
      </c>
      <c r="K2357" s="202">
        <v>3165140733588</v>
      </c>
      <c r="L2357" s="203">
        <v>180</v>
      </c>
      <c r="M2357" s="203">
        <v>180</v>
      </c>
      <c r="N2357" s="203">
        <v>2.5</v>
      </c>
      <c r="O2357" s="204">
        <v>0.14599999999999999</v>
      </c>
      <c r="P2357" s="203">
        <v>0.14599999999999999</v>
      </c>
      <c r="Q2357" s="197"/>
      <c r="R2357" s="197" t="s">
        <v>13068</v>
      </c>
      <c r="S2357" s="218"/>
      <c r="T2357" s="218"/>
    </row>
    <row r="2358" spans="1:20" s="205" customFormat="1">
      <c r="A2358" s="197" t="s">
        <v>3179</v>
      </c>
      <c r="B2358" s="197" t="s">
        <v>11684</v>
      </c>
      <c r="C2358" s="640">
        <v>2608603507</v>
      </c>
      <c r="D2358" s="197" t="s">
        <v>13188</v>
      </c>
      <c r="E2358" s="197"/>
      <c r="F2358" s="201">
        <f t="shared" si="37"/>
        <v>2.2200000000000002</v>
      </c>
      <c r="G2358" s="229">
        <v>1.85</v>
      </c>
      <c r="H2358" s="197"/>
      <c r="I2358" s="197"/>
      <c r="J2358" s="203" t="s">
        <v>421</v>
      </c>
      <c r="K2358" s="202">
        <v>3165140733595</v>
      </c>
      <c r="L2358" s="203">
        <v>180</v>
      </c>
      <c r="M2358" s="203">
        <v>180</v>
      </c>
      <c r="N2358" s="203">
        <v>2.5</v>
      </c>
      <c r="O2358" s="204">
        <v>0.14199999999999999</v>
      </c>
      <c r="P2358" s="203">
        <v>0.14199999999999999</v>
      </c>
      <c r="Q2358" s="197"/>
      <c r="R2358" s="197" t="s">
        <v>13068</v>
      </c>
      <c r="S2358" s="218"/>
      <c r="T2358" s="218"/>
    </row>
    <row r="2359" spans="1:20" s="205" customFormat="1">
      <c r="A2359" s="197" t="s">
        <v>3179</v>
      </c>
      <c r="B2359" s="197" t="s">
        <v>11684</v>
      </c>
      <c r="C2359" s="640">
        <v>2608603508</v>
      </c>
      <c r="D2359" s="197" t="s">
        <v>13189</v>
      </c>
      <c r="E2359" s="197"/>
      <c r="F2359" s="201">
        <f t="shared" si="37"/>
        <v>3.8759999999999999</v>
      </c>
      <c r="G2359" s="229">
        <v>3.23</v>
      </c>
      <c r="H2359" s="197"/>
      <c r="I2359" s="197"/>
      <c r="J2359" s="203" t="s">
        <v>421</v>
      </c>
      <c r="K2359" s="202">
        <v>3165140733601</v>
      </c>
      <c r="L2359" s="203">
        <v>230</v>
      </c>
      <c r="M2359" s="203">
        <v>230</v>
      </c>
      <c r="N2359" s="203">
        <v>2</v>
      </c>
      <c r="O2359" s="204">
        <v>0.23200000000000001</v>
      </c>
      <c r="P2359" s="203">
        <v>0.23200000000000001</v>
      </c>
      <c r="Q2359" s="197"/>
      <c r="R2359" s="197" t="s">
        <v>13068</v>
      </c>
      <c r="S2359" s="218"/>
      <c r="T2359" s="218"/>
    </row>
    <row r="2360" spans="1:20" s="205" customFormat="1">
      <c r="A2360" s="197" t="s">
        <v>3179</v>
      </c>
      <c r="B2360" s="197" t="s">
        <v>11684</v>
      </c>
      <c r="C2360" s="640">
        <v>2608603509</v>
      </c>
      <c r="D2360" s="197" t="s">
        <v>13190</v>
      </c>
      <c r="E2360" s="197"/>
      <c r="F2360" s="201">
        <f t="shared" si="37"/>
        <v>3.8759999999999999</v>
      </c>
      <c r="G2360" s="229">
        <v>3.23</v>
      </c>
      <c r="H2360" s="197"/>
      <c r="I2360" s="197"/>
      <c r="J2360" s="203" t="s">
        <v>421</v>
      </c>
      <c r="K2360" s="202">
        <v>3165140733618</v>
      </c>
      <c r="L2360" s="203">
        <v>230</v>
      </c>
      <c r="M2360" s="203">
        <v>230</v>
      </c>
      <c r="N2360" s="203">
        <v>3</v>
      </c>
      <c r="O2360" s="204">
        <v>0.23400000000000001</v>
      </c>
      <c r="P2360" s="203">
        <v>0.23400000000000001</v>
      </c>
      <c r="Q2360" s="197"/>
      <c r="R2360" s="197" t="s">
        <v>13068</v>
      </c>
      <c r="S2360" s="218"/>
      <c r="T2360" s="218"/>
    </row>
    <row r="2361" spans="1:20" s="205" customFormat="1">
      <c r="A2361" s="197" t="s">
        <v>3179</v>
      </c>
      <c r="B2361" s="197" t="s">
        <v>11684</v>
      </c>
      <c r="C2361" s="640">
        <v>2608603510</v>
      </c>
      <c r="D2361" s="197" t="s">
        <v>13191</v>
      </c>
      <c r="E2361" s="197"/>
      <c r="F2361" s="201">
        <f t="shared" si="37"/>
        <v>4.1520000000000001</v>
      </c>
      <c r="G2361" s="229">
        <v>3.46</v>
      </c>
      <c r="H2361" s="197"/>
      <c r="I2361" s="197"/>
      <c r="J2361" s="203" t="s">
        <v>421</v>
      </c>
      <c r="K2361" s="202">
        <v>3165140733625</v>
      </c>
      <c r="L2361" s="203">
        <v>116</v>
      </c>
      <c r="M2361" s="203">
        <v>116</v>
      </c>
      <c r="N2361" s="203">
        <v>8.6</v>
      </c>
      <c r="O2361" s="204">
        <v>1.17</v>
      </c>
      <c r="P2361" s="203">
        <v>1.17</v>
      </c>
      <c r="Q2361" s="197"/>
      <c r="R2361" s="197" t="s">
        <v>13115</v>
      </c>
      <c r="S2361" s="218"/>
      <c r="T2361" s="218"/>
    </row>
    <row r="2362" spans="1:20" s="205" customFormat="1">
      <c r="A2362" s="197" t="s">
        <v>3179</v>
      </c>
      <c r="B2362" s="197" t="s">
        <v>11684</v>
      </c>
      <c r="C2362" s="640">
        <v>2608603511</v>
      </c>
      <c r="D2362" s="197" t="s">
        <v>13192</v>
      </c>
      <c r="E2362" s="197"/>
      <c r="F2362" s="201">
        <f t="shared" si="37"/>
        <v>4.548</v>
      </c>
      <c r="G2362" s="229">
        <v>3.79</v>
      </c>
      <c r="H2362" s="197"/>
      <c r="I2362" s="197"/>
      <c r="J2362" s="203" t="s">
        <v>421</v>
      </c>
      <c r="K2362" s="202">
        <v>3165140733632</v>
      </c>
      <c r="L2362" s="203">
        <v>126</v>
      </c>
      <c r="M2362" s="203">
        <v>126</v>
      </c>
      <c r="N2362" s="203">
        <v>8.5</v>
      </c>
      <c r="O2362" s="204">
        <v>0.2</v>
      </c>
      <c r="P2362" s="203">
        <v>0.2</v>
      </c>
      <c r="Q2362" s="197"/>
      <c r="R2362" s="197" t="s">
        <v>13115</v>
      </c>
      <c r="S2362" s="218"/>
      <c r="T2362" s="218"/>
    </row>
    <row r="2363" spans="1:20" s="205" customFormat="1">
      <c r="A2363" s="197" t="s">
        <v>3179</v>
      </c>
      <c r="B2363" s="197" t="s">
        <v>11684</v>
      </c>
      <c r="C2363" s="640">
        <v>2608603512</v>
      </c>
      <c r="D2363" s="197" t="s">
        <v>13193</v>
      </c>
      <c r="E2363" s="197"/>
      <c r="F2363" s="201">
        <f t="shared" si="37"/>
        <v>2.3039999999999998</v>
      </c>
      <c r="G2363" s="229">
        <v>1.92</v>
      </c>
      <c r="H2363" s="197"/>
      <c r="I2363" s="197"/>
      <c r="J2363" s="203" t="s">
        <v>421</v>
      </c>
      <c r="K2363" s="202">
        <v>3165140733649</v>
      </c>
      <c r="L2363" s="203">
        <v>115</v>
      </c>
      <c r="M2363" s="203">
        <v>115</v>
      </c>
      <c r="N2363" s="203">
        <v>1.36</v>
      </c>
      <c r="O2363" s="204">
        <v>2.5999999999999999E-2</v>
      </c>
      <c r="P2363" s="203">
        <v>2.5999999999999999E-2</v>
      </c>
      <c r="Q2363" s="197"/>
      <c r="R2363" s="197" t="s">
        <v>13068</v>
      </c>
      <c r="S2363" s="218"/>
      <c r="T2363" s="218"/>
    </row>
    <row r="2364" spans="1:20" s="205" customFormat="1">
      <c r="A2364" s="197" t="s">
        <v>3179</v>
      </c>
      <c r="B2364" s="197" t="s">
        <v>11684</v>
      </c>
      <c r="C2364" s="640">
        <v>2608603513</v>
      </c>
      <c r="D2364" s="197" t="s">
        <v>13194</v>
      </c>
      <c r="E2364" s="197"/>
      <c r="F2364" s="201">
        <f t="shared" si="37"/>
        <v>2.3039999999999998</v>
      </c>
      <c r="G2364" s="229">
        <v>1.92</v>
      </c>
      <c r="H2364" s="197"/>
      <c r="I2364" s="197"/>
      <c r="J2364" s="203" t="s">
        <v>421</v>
      </c>
      <c r="K2364" s="202">
        <v>3165140733656</v>
      </c>
      <c r="L2364" s="203">
        <v>115</v>
      </c>
      <c r="M2364" s="203">
        <v>115</v>
      </c>
      <c r="N2364" s="203">
        <v>1</v>
      </c>
      <c r="O2364" s="204">
        <v>2.5999999999999999E-2</v>
      </c>
      <c r="P2364" s="203">
        <v>2.5999999999999999E-2</v>
      </c>
      <c r="Q2364" s="197"/>
      <c r="R2364" s="197" t="s">
        <v>13068</v>
      </c>
      <c r="S2364" s="218"/>
      <c r="T2364" s="218"/>
    </row>
    <row r="2365" spans="1:20" s="205" customFormat="1">
      <c r="A2365" s="197" t="s">
        <v>3179</v>
      </c>
      <c r="B2365" s="197" t="s">
        <v>11684</v>
      </c>
      <c r="C2365" s="640">
        <v>2608603514</v>
      </c>
      <c r="D2365" s="197" t="s">
        <v>13195</v>
      </c>
      <c r="E2365" s="197"/>
      <c r="F2365" s="201">
        <f t="shared" si="37"/>
        <v>2.5920000000000001</v>
      </c>
      <c r="G2365" s="229">
        <v>2.16</v>
      </c>
      <c r="H2365" s="197"/>
      <c r="I2365" s="197"/>
      <c r="J2365" s="203" t="s">
        <v>421</v>
      </c>
      <c r="K2365" s="202">
        <v>3165140733663</v>
      </c>
      <c r="L2365" s="203">
        <v>124</v>
      </c>
      <c r="M2365" s="203">
        <v>124</v>
      </c>
      <c r="N2365" s="203">
        <v>2</v>
      </c>
      <c r="O2365" s="204">
        <v>2.9000000000000001E-2</v>
      </c>
      <c r="P2365" s="203">
        <v>2.9000000000000001E-2</v>
      </c>
      <c r="Q2365" s="197"/>
      <c r="R2365" s="197" t="s">
        <v>13068</v>
      </c>
      <c r="S2365" s="218"/>
      <c r="T2365" s="218"/>
    </row>
    <row r="2366" spans="1:20" s="205" customFormat="1">
      <c r="A2366" s="197" t="s">
        <v>3179</v>
      </c>
      <c r="B2366" s="197" t="s">
        <v>11684</v>
      </c>
      <c r="C2366" s="640">
        <v>2608603515</v>
      </c>
      <c r="D2366" s="197" t="s">
        <v>13196</v>
      </c>
      <c r="E2366" s="197"/>
      <c r="F2366" s="201">
        <f t="shared" si="37"/>
        <v>2.5920000000000001</v>
      </c>
      <c r="G2366" s="229">
        <v>2.16</v>
      </c>
      <c r="H2366" s="197"/>
      <c r="I2366" s="197"/>
      <c r="J2366" s="203" t="s">
        <v>421</v>
      </c>
      <c r="K2366" s="202">
        <v>3165140733670</v>
      </c>
      <c r="L2366" s="203">
        <v>125</v>
      </c>
      <c r="M2366" s="203">
        <v>125</v>
      </c>
      <c r="N2366" s="203">
        <v>1</v>
      </c>
      <c r="O2366" s="204">
        <v>2.8000000000000001E-2</v>
      </c>
      <c r="P2366" s="203">
        <v>2.9000000000000001E-2</v>
      </c>
      <c r="Q2366" s="197"/>
      <c r="R2366" s="197" t="s">
        <v>13068</v>
      </c>
      <c r="S2366" s="218"/>
      <c r="T2366" s="218"/>
    </row>
    <row r="2367" spans="1:20" s="205" customFormat="1">
      <c r="A2367" s="197" t="s">
        <v>3179</v>
      </c>
      <c r="B2367" s="197" t="s">
        <v>11684</v>
      </c>
      <c r="C2367" s="640">
        <v>2608603516</v>
      </c>
      <c r="D2367" s="197" t="s">
        <v>13197</v>
      </c>
      <c r="E2367" s="197"/>
      <c r="F2367" s="201">
        <f t="shared" si="37"/>
        <v>2.1120000000000001</v>
      </c>
      <c r="G2367" s="229">
        <v>1.76</v>
      </c>
      <c r="H2367" s="197"/>
      <c r="I2367" s="197"/>
      <c r="J2367" s="203" t="s">
        <v>421</v>
      </c>
      <c r="K2367" s="202">
        <v>3165140733687</v>
      </c>
      <c r="L2367" s="203">
        <v>115</v>
      </c>
      <c r="M2367" s="203">
        <v>115</v>
      </c>
      <c r="N2367" s="203">
        <v>1.76</v>
      </c>
      <c r="O2367" s="204">
        <v>3.5999999999999997E-2</v>
      </c>
      <c r="P2367" s="203">
        <v>3.5999999999999997E-2</v>
      </c>
      <c r="Q2367" s="197"/>
      <c r="R2367" s="197" t="s">
        <v>13068</v>
      </c>
      <c r="S2367" s="218"/>
      <c r="T2367" s="218"/>
    </row>
    <row r="2368" spans="1:20" s="205" customFormat="1">
      <c r="A2368" s="197" t="s">
        <v>3179</v>
      </c>
      <c r="B2368" s="197" t="s">
        <v>11684</v>
      </c>
      <c r="C2368" s="640">
        <v>2608603517</v>
      </c>
      <c r="D2368" s="197" t="s">
        <v>13198</v>
      </c>
      <c r="E2368" s="197"/>
      <c r="F2368" s="201">
        <f t="shared" si="37"/>
        <v>2.1120000000000001</v>
      </c>
      <c r="G2368" s="229">
        <v>1.76</v>
      </c>
      <c r="H2368" s="197"/>
      <c r="I2368" s="197"/>
      <c r="J2368" s="203" t="s">
        <v>421</v>
      </c>
      <c r="K2368" s="202">
        <v>3165140733694</v>
      </c>
      <c r="L2368" s="203">
        <v>113</v>
      </c>
      <c r="M2368" s="203">
        <v>113</v>
      </c>
      <c r="N2368" s="203">
        <v>6</v>
      </c>
      <c r="O2368" s="204">
        <v>3.5000000000000003E-2</v>
      </c>
      <c r="P2368" s="203">
        <v>3.5000000000000003E-2</v>
      </c>
      <c r="Q2368" s="197"/>
      <c r="R2368" s="197" t="s">
        <v>13068</v>
      </c>
      <c r="S2368" s="218"/>
      <c r="T2368" s="218"/>
    </row>
    <row r="2369" spans="1:20" s="205" customFormat="1">
      <c r="A2369" s="197" t="s">
        <v>3179</v>
      </c>
      <c r="B2369" s="197" t="s">
        <v>11684</v>
      </c>
      <c r="C2369" s="640">
        <v>2608603518</v>
      </c>
      <c r="D2369" s="197" t="s">
        <v>13199</v>
      </c>
      <c r="E2369" s="197"/>
      <c r="F2369" s="201">
        <f t="shared" si="37"/>
        <v>2.2559999999999998</v>
      </c>
      <c r="G2369" s="229">
        <v>1.88</v>
      </c>
      <c r="H2369" s="197"/>
      <c r="I2369" s="197"/>
      <c r="J2369" s="203" t="s">
        <v>421</v>
      </c>
      <c r="K2369" s="202">
        <v>3165140733700</v>
      </c>
      <c r="L2369" s="203">
        <v>125</v>
      </c>
      <c r="M2369" s="203">
        <v>125</v>
      </c>
      <c r="N2369" s="203">
        <v>1.84</v>
      </c>
      <c r="O2369" s="204">
        <v>4.2999999999999997E-2</v>
      </c>
      <c r="P2369" s="203">
        <v>4.2999999999999997E-2</v>
      </c>
      <c r="Q2369" s="197"/>
      <c r="R2369" s="197" t="s">
        <v>13068</v>
      </c>
      <c r="S2369" s="218"/>
      <c r="T2369" s="218"/>
    </row>
    <row r="2370" spans="1:20" s="205" customFormat="1">
      <c r="A2370" s="197" t="s">
        <v>3179</v>
      </c>
      <c r="B2370" s="197" t="s">
        <v>11684</v>
      </c>
      <c r="C2370" s="640">
        <v>2608603519</v>
      </c>
      <c r="D2370" s="197" t="s">
        <v>13200</v>
      </c>
      <c r="E2370" s="197"/>
      <c r="F2370" s="201">
        <f t="shared" si="37"/>
        <v>2.2559999999999998</v>
      </c>
      <c r="G2370" s="229">
        <v>1.88</v>
      </c>
      <c r="H2370" s="197"/>
      <c r="I2370" s="197"/>
      <c r="J2370" s="203" t="s">
        <v>421</v>
      </c>
      <c r="K2370" s="202">
        <v>3165140733717</v>
      </c>
      <c r="L2370" s="203">
        <v>124</v>
      </c>
      <c r="M2370" s="203">
        <v>124</v>
      </c>
      <c r="N2370" s="203">
        <v>6</v>
      </c>
      <c r="O2370" s="204">
        <v>4.2000000000000003E-2</v>
      </c>
      <c r="P2370" s="203">
        <v>4.2999999999999997E-2</v>
      </c>
      <c r="Q2370" s="197"/>
      <c r="R2370" s="197" t="s">
        <v>13068</v>
      </c>
      <c r="S2370" s="218"/>
      <c r="T2370" s="218"/>
    </row>
    <row r="2371" spans="1:20" s="205" customFormat="1">
      <c r="A2371" s="197" t="s">
        <v>3179</v>
      </c>
      <c r="B2371" s="197" t="s">
        <v>11684</v>
      </c>
      <c r="C2371" s="640">
        <v>2608603520</v>
      </c>
      <c r="D2371" s="197" t="s">
        <v>13201</v>
      </c>
      <c r="E2371" s="197"/>
      <c r="F2371" s="201">
        <f t="shared" si="37"/>
        <v>4.056</v>
      </c>
      <c r="G2371" s="229">
        <v>3.38</v>
      </c>
      <c r="H2371" s="197"/>
      <c r="I2371" s="197"/>
      <c r="J2371" s="203" t="s">
        <v>421</v>
      </c>
      <c r="K2371" s="202">
        <v>3165140733724</v>
      </c>
      <c r="L2371" s="203">
        <v>180</v>
      </c>
      <c r="M2371" s="203">
        <v>180</v>
      </c>
      <c r="N2371" s="203">
        <v>1.6</v>
      </c>
      <c r="O2371" s="204">
        <v>8.5000000000000006E-2</v>
      </c>
      <c r="P2371" s="203">
        <v>8.5000000000000006E-2</v>
      </c>
      <c r="Q2371" s="197"/>
      <c r="R2371" s="197" t="s">
        <v>13068</v>
      </c>
      <c r="S2371" s="218"/>
      <c r="T2371" s="218"/>
    </row>
    <row r="2372" spans="1:20" s="205" customFormat="1">
      <c r="A2372" s="197" t="s">
        <v>3179</v>
      </c>
      <c r="B2372" s="197" t="s">
        <v>11684</v>
      </c>
      <c r="C2372" s="640">
        <v>2608603521</v>
      </c>
      <c r="D2372" s="197" t="s">
        <v>13202</v>
      </c>
      <c r="E2372" s="197"/>
      <c r="F2372" s="201">
        <f t="shared" si="37"/>
        <v>4.056</v>
      </c>
      <c r="G2372" s="229">
        <v>3.38</v>
      </c>
      <c r="H2372" s="197"/>
      <c r="I2372" s="197"/>
      <c r="J2372" s="203" t="s">
        <v>421</v>
      </c>
      <c r="K2372" s="202">
        <v>3165140733731</v>
      </c>
      <c r="L2372" s="203">
        <v>180</v>
      </c>
      <c r="M2372" s="203">
        <v>180</v>
      </c>
      <c r="N2372" s="203">
        <v>2</v>
      </c>
      <c r="O2372" s="204">
        <v>8.4000000000000005E-2</v>
      </c>
      <c r="P2372" s="203">
        <v>8.4000000000000005E-2</v>
      </c>
      <c r="Q2372" s="197"/>
      <c r="R2372" s="197" t="s">
        <v>13068</v>
      </c>
      <c r="S2372" s="218"/>
      <c r="T2372" s="218"/>
    </row>
    <row r="2373" spans="1:20" s="205" customFormat="1">
      <c r="A2373" s="197" t="s">
        <v>3179</v>
      </c>
      <c r="B2373" s="197" t="s">
        <v>11684</v>
      </c>
      <c r="C2373" s="640">
        <v>2608603522</v>
      </c>
      <c r="D2373" s="197" t="s">
        <v>13203</v>
      </c>
      <c r="E2373" s="197"/>
      <c r="F2373" s="201">
        <f t="shared" si="37"/>
        <v>4.8959999999999999</v>
      </c>
      <c r="G2373" s="229">
        <v>4.08</v>
      </c>
      <c r="H2373" s="197"/>
      <c r="I2373" s="197"/>
      <c r="J2373" s="203" t="s">
        <v>421</v>
      </c>
      <c r="K2373" s="202">
        <v>3165140733748</v>
      </c>
      <c r="L2373" s="203">
        <v>230</v>
      </c>
      <c r="M2373" s="203">
        <v>230</v>
      </c>
      <c r="N2373" s="203">
        <v>2</v>
      </c>
      <c r="O2373" s="204">
        <v>0.19800000000000001</v>
      </c>
      <c r="P2373" s="203">
        <v>0.19800000000000001</v>
      </c>
      <c r="Q2373" s="197"/>
      <c r="R2373" s="197" t="s">
        <v>13068</v>
      </c>
      <c r="S2373" s="218"/>
      <c r="T2373" s="218"/>
    </row>
    <row r="2374" spans="1:20" s="205" customFormat="1">
      <c r="A2374" s="197" t="s">
        <v>3179</v>
      </c>
      <c r="B2374" s="197" t="s">
        <v>11684</v>
      </c>
      <c r="C2374" s="640">
        <v>2608603523</v>
      </c>
      <c r="D2374" s="197" t="s">
        <v>13204</v>
      </c>
      <c r="E2374" s="197"/>
      <c r="F2374" s="201">
        <f t="shared" si="37"/>
        <v>4.8959999999999999</v>
      </c>
      <c r="G2374" s="229">
        <v>4.08</v>
      </c>
      <c r="H2374" s="197"/>
      <c r="I2374" s="197"/>
      <c r="J2374" s="203" t="s">
        <v>421</v>
      </c>
      <c r="K2374" s="202">
        <v>3165140733755</v>
      </c>
      <c r="L2374" s="203">
        <v>230</v>
      </c>
      <c r="M2374" s="203">
        <v>230</v>
      </c>
      <c r="N2374" s="203">
        <v>2</v>
      </c>
      <c r="O2374" s="204">
        <v>0.18</v>
      </c>
      <c r="P2374" s="203">
        <v>0.18</v>
      </c>
      <c r="Q2374" s="197"/>
      <c r="R2374" s="197" t="s">
        <v>13068</v>
      </c>
      <c r="S2374" s="218"/>
      <c r="T2374" s="218"/>
    </row>
    <row r="2375" spans="1:20" s="205" customFormat="1">
      <c r="A2375" s="197" t="s">
        <v>3179</v>
      </c>
      <c r="B2375" s="197" t="s">
        <v>11684</v>
      </c>
      <c r="C2375" s="640">
        <v>2608603524</v>
      </c>
      <c r="D2375" s="197" t="s">
        <v>13205</v>
      </c>
      <c r="E2375" s="197"/>
      <c r="F2375" s="201">
        <f t="shared" si="37"/>
        <v>1.6559999999999999</v>
      </c>
      <c r="G2375" s="229">
        <v>1.38</v>
      </c>
      <c r="H2375" s="197"/>
      <c r="I2375" s="197"/>
      <c r="J2375" s="203" t="s">
        <v>421</v>
      </c>
      <c r="K2375" s="202">
        <v>3165140733762</v>
      </c>
      <c r="L2375" s="203">
        <v>115</v>
      </c>
      <c r="M2375" s="203">
        <v>115</v>
      </c>
      <c r="N2375" s="203">
        <v>2.5</v>
      </c>
      <c r="O2375" s="204">
        <v>5.3999999999999999E-2</v>
      </c>
      <c r="P2375" s="203">
        <v>5.3999999999999999E-2</v>
      </c>
      <c r="Q2375" s="197"/>
      <c r="R2375" s="197" t="s">
        <v>13068</v>
      </c>
      <c r="S2375" s="218"/>
      <c r="T2375" s="218"/>
    </row>
    <row r="2376" spans="1:20" s="205" customFormat="1">
      <c r="A2376" s="197" t="s">
        <v>3179</v>
      </c>
      <c r="B2376" s="197" t="s">
        <v>11684</v>
      </c>
      <c r="C2376" s="640">
        <v>2608603525</v>
      </c>
      <c r="D2376" s="197" t="s">
        <v>13206</v>
      </c>
      <c r="E2376" s="197"/>
      <c r="F2376" s="201">
        <f t="shared" si="37"/>
        <v>1.5840000000000001</v>
      </c>
      <c r="G2376" s="229">
        <v>1.32</v>
      </c>
      <c r="H2376" s="197"/>
      <c r="I2376" s="197"/>
      <c r="J2376" s="203" t="s">
        <v>421</v>
      </c>
      <c r="K2376" s="202">
        <v>3165140733779</v>
      </c>
      <c r="L2376" s="203">
        <v>115</v>
      </c>
      <c r="M2376" s="203">
        <v>115</v>
      </c>
      <c r="N2376" s="203">
        <v>2.5</v>
      </c>
      <c r="O2376" s="204">
        <v>5.1999999999999998E-2</v>
      </c>
      <c r="P2376" s="203">
        <v>5.1999999999999998E-2</v>
      </c>
      <c r="Q2376" s="197"/>
      <c r="R2376" s="197" t="s">
        <v>13068</v>
      </c>
      <c r="S2376" s="218"/>
      <c r="T2376" s="218"/>
    </row>
    <row r="2377" spans="1:20" s="205" customFormat="1">
      <c r="A2377" s="197" t="s">
        <v>3179</v>
      </c>
      <c r="B2377" s="197" t="s">
        <v>11684</v>
      </c>
      <c r="C2377" s="640">
        <v>2608603526</v>
      </c>
      <c r="D2377" s="197" t="s">
        <v>13207</v>
      </c>
      <c r="E2377" s="197"/>
      <c r="F2377" s="201">
        <f t="shared" ref="F2377:F2440" si="38">G2377*1.2</f>
        <v>2.2559999999999998</v>
      </c>
      <c r="G2377" s="229">
        <v>1.88</v>
      </c>
      <c r="H2377" s="197"/>
      <c r="I2377" s="197"/>
      <c r="J2377" s="203" t="s">
        <v>421</v>
      </c>
      <c r="K2377" s="202">
        <v>3165140733786</v>
      </c>
      <c r="L2377" s="203">
        <v>125</v>
      </c>
      <c r="M2377" s="203">
        <v>125</v>
      </c>
      <c r="N2377" s="203">
        <v>2.6</v>
      </c>
      <c r="O2377" s="204">
        <v>6.6000000000000003E-2</v>
      </c>
      <c r="P2377" s="203">
        <v>6.6000000000000003E-2</v>
      </c>
      <c r="Q2377" s="197"/>
      <c r="R2377" s="197" t="s">
        <v>13068</v>
      </c>
      <c r="S2377" s="218"/>
      <c r="T2377" s="218"/>
    </row>
    <row r="2378" spans="1:20" s="205" customFormat="1">
      <c r="A2378" s="197" t="s">
        <v>3179</v>
      </c>
      <c r="B2378" s="197" t="s">
        <v>11684</v>
      </c>
      <c r="C2378" s="640">
        <v>2608603527</v>
      </c>
      <c r="D2378" s="197" t="s">
        <v>13208</v>
      </c>
      <c r="E2378" s="197"/>
      <c r="F2378" s="201">
        <f t="shared" si="38"/>
        <v>1.9319999999999999</v>
      </c>
      <c r="G2378" s="229">
        <v>1.61</v>
      </c>
      <c r="H2378" s="197"/>
      <c r="I2378" s="197"/>
      <c r="J2378" s="203" t="s">
        <v>421</v>
      </c>
      <c r="K2378" s="202">
        <v>3165140733793</v>
      </c>
      <c r="L2378" s="203">
        <v>125</v>
      </c>
      <c r="M2378" s="203">
        <v>125</v>
      </c>
      <c r="N2378" s="203">
        <v>70</v>
      </c>
      <c r="O2378" s="204">
        <v>6.4000000000000001E-2</v>
      </c>
      <c r="P2378" s="203">
        <v>6.4000000000000001E-2</v>
      </c>
      <c r="Q2378" s="197"/>
      <c r="R2378" s="197" t="s">
        <v>13068</v>
      </c>
      <c r="S2378" s="218"/>
      <c r="T2378" s="218"/>
    </row>
    <row r="2379" spans="1:20" s="205" customFormat="1">
      <c r="A2379" s="197" t="s">
        <v>3179</v>
      </c>
      <c r="B2379" s="197" t="s">
        <v>11684</v>
      </c>
      <c r="C2379" s="640">
        <v>2608603528</v>
      </c>
      <c r="D2379" s="197" t="s">
        <v>13209</v>
      </c>
      <c r="E2379" s="197"/>
      <c r="F2379" s="201">
        <f t="shared" si="38"/>
        <v>1.8839999999999999</v>
      </c>
      <c r="G2379" s="229">
        <v>1.57</v>
      </c>
      <c r="H2379" s="197"/>
      <c r="I2379" s="197"/>
      <c r="J2379" s="203" t="s">
        <v>421</v>
      </c>
      <c r="K2379" s="202">
        <v>3165140733809</v>
      </c>
      <c r="L2379" s="203">
        <v>180</v>
      </c>
      <c r="M2379" s="203">
        <v>180</v>
      </c>
      <c r="N2379" s="203">
        <v>3</v>
      </c>
      <c r="O2379" s="204">
        <v>0.14199999999999999</v>
      </c>
      <c r="P2379" s="203">
        <v>0.14199999999999999</v>
      </c>
      <c r="Q2379" s="197"/>
      <c r="R2379" s="197" t="s">
        <v>13068</v>
      </c>
      <c r="S2379" s="218"/>
      <c r="T2379" s="218"/>
    </row>
    <row r="2380" spans="1:20" s="205" customFormat="1">
      <c r="A2380" s="197" t="s">
        <v>3179</v>
      </c>
      <c r="B2380" s="197" t="s">
        <v>11684</v>
      </c>
      <c r="C2380" s="640">
        <v>2608603529</v>
      </c>
      <c r="D2380" s="197" t="s">
        <v>13210</v>
      </c>
      <c r="E2380" s="197"/>
      <c r="F2380" s="201">
        <f t="shared" si="38"/>
        <v>1.8839999999999999</v>
      </c>
      <c r="G2380" s="229">
        <v>1.57</v>
      </c>
      <c r="H2380" s="197"/>
      <c r="I2380" s="197"/>
      <c r="J2380" s="203" t="s">
        <v>421</v>
      </c>
      <c r="K2380" s="202">
        <v>3165140733816</v>
      </c>
      <c r="L2380" s="203">
        <v>180</v>
      </c>
      <c r="M2380" s="203">
        <v>180</v>
      </c>
      <c r="N2380" s="203">
        <v>2</v>
      </c>
      <c r="O2380" s="204">
        <v>0.14000000000000001</v>
      </c>
      <c r="P2380" s="203">
        <v>0.14000000000000001</v>
      </c>
      <c r="Q2380" s="197"/>
      <c r="R2380" s="197" t="s">
        <v>13068</v>
      </c>
      <c r="S2380" s="218"/>
      <c r="T2380" s="218"/>
    </row>
    <row r="2381" spans="1:20" s="205" customFormat="1">
      <c r="A2381" s="197" t="s">
        <v>3179</v>
      </c>
      <c r="B2381" s="197" t="s">
        <v>11684</v>
      </c>
      <c r="C2381" s="640">
        <v>2608603530</v>
      </c>
      <c r="D2381" s="197" t="s">
        <v>13211</v>
      </c>
      <c r="E2381" s="197"/>
      <c r="F2381" s="201">
        <f t="shared" si="38"/>
        <v>3.516</v>
      </c>
      <c r="G2381" s="229">
        <v>2.93</v>
      </c>
      <c r="H2381" s="197"/>
      <c r="I2381" s="197"/>
      <c r="J2381" s="203" t="s">
        <v>421</v>
      </c>
      <c r="K2381" s="202">
        <v>3165140733823</v>
      </c>
      <c r="L2381" s="203">
        <v>230</v>
      </c>
      <c r="M2381" s="203">
        <v>230</v>
      </c>
      <c r="N2381" s="203">
        <v>2</v>
      </c>
      <c r="O2381" s="204">
        <v>0.24</v>
      </c>
      <c r="P2381" s="203">
        <v>0.24</v>
      </c>
      <c r="Q2381" s="197"/>
      <c r="R2381" s="197" t="s">
        <v>13068</v>
      </c>
      <c r="S2381" s="218"/>
      <c r="T2381" s="218"/>
    </row>
    <row r="2382" spans="1:20" s="205" customFormat="1">
      <c r="A2382" s="197" t="s">
        <v>3179</v>
      </c>
      <c r="B2382" s="197" t="s">
        <v>11684</v>
      </c>
      <c r="C2382" s="640">
        <v>2608603531</v>
      </c>
      <c r="D2382" s="197" t="s">
        <v>13212</v>
      </c>
      <c r="E2382" s="197"/>
      <c r="F2382" s="201">
        <f t="shared" si="38"/>
        <v>3.8159999999999998</v>
      </c>
      <c r="G2382" s="229">
        <v>3.18</v>
      </c>
      <c r="H2382" s="197"/>
      <c r="I2382" s="197"/>
      <c r="J2382" s="203" t="s">
        <v>421</v>
      </c>
      <c r="K2382" s="202">
        <v>3165140733830</v>
      </c>
      <c r="L2382" s="203">
        <v>230</v>
      </c>
      <c r="M2382" s="203">
        <v>230</v>
      </c>
      <c r="N2382" s="203">
        <v>3</v>
      </c>
      <c r="O2382" s="204">
        <v>0.23</v>
      </c>
      <c r="P2382" s="203">
        <v>0.23</v>
      </c>
      <c r="Q2382" s="197"/>
      <c r="R2382" s="197" t="s">
        <v>13068</v>
      </c>
      <c r="S2382" s="218"/>
      <c r="T2382" s="218"/>
    </row>
    <row r="2383" spans="1:20" s="205" customFormat="1">
      <c r="A2383" s="197" t="s">
        <v>3179</v>
      </c>
      <c r="B2383" s="197" t="s">
        <v>11684</v>
      </c>
      <c r="C2383" s="640">
        <v>2608603532</v>
      </c>
      <c r="D2383" s="197" t="s">
        <v>13213</v>
      </c>
      <c r="E2383" s="197"/>
      <c r="F2383" s="201">
        <f t="shared" si="38"/>
        <v>2.496</v>
      </c>
      <c r="G2383" s="229">
        <v>2.08</v>
      </c>
      <c r="H2383" s="197"/>
      <c r="I2383" s="197"/>
      <c r="J2383" s="203" t="s">
        <v>421</v>
      </c>
      <c r="K2383" s="202">
        <v>3165140733847</v>
      </c>
      <c r="L2383" s="203">
        <v>117</v>
      </c>
      <c r="M2383" s="203">
        <v>117</v>
      </c>
      <c r="N2383" s="203">
        <v>8</v>
      </c>
      <c r="O2383" s="204">
        <v>0.17</v>
      </c>
      <c r="P2383" s="203">
        <v>0.17</v>
      </c>
      <c r="Q2383" s="197"/>
      <c r="R2383" s="197" t="s">
        <v>13115</v>
      </c>
      <c r="S2383" s="218"/>
      <c r="T2383" s="218"/>
    </row>
    <row r="2384" spans="1:20" s="205" customFormat="1">
      <c r="A2384" s="197" t="s">
        <v>3179</v>
      </c>
      <c r="B2384" s="197" t="s">
        <v>11684</v>
      </c>
      <c r="C2384" s="640">
        <v>2608603533</v>
      </c>
      <c r="D2384" s="197" t="s">
        <v>13214</v>
      </c>
      <c r="E2384" s="197"/>
      <c r="F2384" s="201">
        <f t="shared" si="38"/>
        <v>2.88</v>
      </c>
      <c r="G2384" s="229">
        <v>2.4</v>
      </c>
      <c r="H2384" s="197"/>
      <c r="I2384" s="197"/>
      <c r="J2384" s="203" t="s">
        <v>421</v>
      </c>
      <c r="K2384" s="202">
        <v>3165140733854</v>
      </c>
      <c r="L2384" s="203">
        <v>126</v>
      </c>
      <c r="M2384" s="203">
        <v>126</v>
      </c>
      <c r="N2384" s="203">
        <v>8.5</v>
      </c>
      <c r="O2384" s="204">
        <v>0.2</v>
      </c>
      <c r="P2384" s="203">
        <v>0.2</v>
      </c>
      <c r="Q2384" s="197"/>
      <c r="R2384" s="197" t="s">
        <v>13115</v>
      </c>
      <c r="S2384" s="218"/>
      <c r="T2384" s="218"/>
    </row>
    <row r="2385" spans="1:20" s="205" customFormat="1">
      <c r="A2385" s="197" t="s">
        <v>3179</v>
      </c>
      <c r="B2385" s="197" t="s">
        <v>11684</v>
      </c>
      <c r="C2385" s="640">
        <v>2608603534</v>
      </c>
      <c r="D2385" s="197" t="s">
        <v>13215</v>
      </c>
      <c r="E2385" s="197"/>
      <c r="F2385" s="201">
        <f t="shared" si="38"/>
        <v>3.468</v>
      </c>
      <c r="G2385" s="229">
        <v>2.89</v>
      </c>
      <c r="H2385" s="197"/>
      <c r="I2385" s="197"/>
      <c r="J2385" s="203" t="s">
        <v>421</v>
      </c>
      <c r="K2385" s="202">
        <v>3165140733861</v>
      </c>
      <c r="L2385" s="203">
        <v>180</v>
      </c>
      <c r="M2385" s="203">
        <v>180</v>
      </c>
      <c r="N2385" s="203">
        <v>9</v>
      </c>
      <c r="O2385" s="204">
        <v>0.435</v>
      </c>
      <c r="P2385" s="203">
        <v>0.435</v>
      </c>
      <c r="Q2385" s="197"/>
      <c r="R2385" s="197" t="s">
        <v>13115</v>
      </c>
      <c r="S2385" s="218"/>
      <c r="T2385" s="218"/>
    </row>
    <row r="2386" spans="1:20" s="205" customFormat="1">
      <c r="A2386" s="197" t="s">
        <v>3179</v>
      </c>
      <c r="B2386" s="197" t="s">
        <v>11684</v>
      </c>
      <c r="C2386" s="640">
        <v>2608603535</v>
      </c>
      <c r="D2386" s="197" t="s">
        <v>13216</v>
      </c>
      <c r="E2386" s="197"/>
      <c r="F2386" s="201">
        <f t="shared" si="38"/>
        <v>6.5639999999999992</v>
      </c>
      <c r="G2386" s="229">
        <v>5.47</v>
      </c>
      <c r="H2386" s="197"/>
      <c r="I2386" s="197"/>
      <c r="J2386" s="203" t="s">
        <v>421</v>
      </c>
      <c r="K2386" s="202">
        <v>3165140733878</v>
      </c>
      <c r="L2386" s="203">
        <v>230</v>
      </c>
      <c r="M2386" s="203">
        <v>230</v>
      </c>
      <c r="N2386" s="203">
        <v>7</v>
      </c>
      <c r="O2386" s="204">
        <v>0.71</v>
      </c>
      <c r="P2386" s="203">
        <v>0.71</v>
      </c>
      <c r="Q2386" s="197"/>
      <c r="R2386" s="197" t="s">
        <v>13115</v>
      </c>
      <c r="S2386" s="218"/>
      <c r="T2386" s="218"/>
    </row>
    <row r="2387" spans="1:20" s="205" customFormat="1">
      <c r="A2387" s="197" t="s">
        <v>3179</v>
      </c>
      <c r="B2387" s="197" t="s">
        <v>11684</v>
      </c>
      <c r="C2387" s="701">
        <v>2608603405</v>
      </c>
      <c r="D2387" s="197" t="s">
        <v>13217</v>
      </c>
      <c r="E2387" s="197"/>
      <c r="F2387" s="201">
        <f t="shared" si="38"/>
        <v>2.7959999999999998</v>
      </c>
      <c r="G2387" s="229">
        <v>2.33</v>
      </c>
      <c r="H2387" s="197"/>
      <c r="I2387" s="197"/>
      <c r="J2387" s="203" t="s">
        <v>421</v>
      </c>
      <c r="K2387" s="202">
        <v>3165140706971</v>
      </c>
      <c r="L2387" s="203">
        <v>150</v>
      </c>
      <c r="M2387" s="203">
        <v>150</v>
      </c>
      <c r="N2387" s="203">
        <v>2</v>
      </c>
      <c r="O2387" s="204">
        <v>0.06</v>
      </c>
      <c r="P2387" s="203">
        <v>0.06</v>
      </c>
      <c r="Q2387" s="197"/>
      <c r="R2387" s="197" t="s">
        <v>13068</v>
      </c>
      <c r="S2387" s="218"/>
      <c r="T2387" s="218"/>
    </row>
    <row r="2388" spans="1:20" s="205" customFormat="1">
      <c r="A2388" s="197" t="s">
        <v>3179</v>
      </c>
      <c r="B2388" s="197" t="s">
        <v>11684</v>
      </c>
      <c r="C2388" s="701">
        <v>2608603406</v>
      </c>
      <c r="D2388" s="197" t="s">
        <v>13218</v>
      </c>
      <c r="E2388" s="197"/>
      <c r="F2388" s="201">
        <f t="shared" si="38"/>
        <v>3.3359999999999999</v>
      </c>
      <c r="G2388" s="229">
        <v>2.78</v>
      </c>
      <c r="H2388" s="197"/>
      <c r="I2388" s="197"/>
      <c r="J2388" s="203" t="s">
        <v>421</v>
      </c>
      <c r="K2388" s="202">
        <v>3165140706988</v>
      </c>
      <c r="L2388" s="203">
        <v>160</v>
      </c>
      <c r="M2388" s="203">
        <v>160</v>
      </c>
      <c r="N2388" s="203">
        <v>2</v>
      </c>
      <c r="O2388" s="204">
        <v>9.1999999999999998E-2</v>
      </c>
      <c r="P2388" s="203">
        <v>9.1999999999999998E-2</v>
      </c>
      <c r="Q2388" s="197"/>
      <c r="R2388" s="197" t="s">
        <v>13068</v>
      </c>
      <c r="S2388" s="218"/>
      <c r="T2388" s="218"/>
    </row>
    <row r="2389" spans="1:20" s="205" customFormat="1">
      <c r="A2389" s="197" t="s">
        <v>3179</v>
      </c>
      <c r="B2389" s="197" t="s">
        <v>11684</v>
      </c>
      <c r="C2389" s="701">
        <v>2608603398</v>
      </c>
      <c r="D2389" s="197" t="s">
        <v>13219</v>
      </c>
      <c r="E2389" s="197"/>
      <c r="F2389" s="201">
        <f t="shared" si="38"/>
        <v>2.5799999999999996</v>
      </c>
      <c r="G2389" s="229">
        <v>2.15</v>
      </c>
      <c r="H2389" s="197"/>
      <c r="I2389" s="197"/>
      <c r="J2389" s="203" t="s">
        <v>421</v>
      </c>
      <c r="K2389" s="202">
        <v>3165140706902</v>
      </c>
      <c r="L2389" s="203">
        <v>150</v>
      </c>
      <c r="M2389" s="203">
        <v>150</v>
      </c>
      <c r="N2389" s="203">
        <v>2</v>
      </c>
      <c r="O2389" s="204">
        <v>5.7000000000000002E-2</v>
      </c>
      <c r="P2389" s="203">
        <v>5.7000000000000002E-2</v>
      </c>
      <c r="Q2389" s="197"/>
      <c r="R2389" s="197" t="s">
        <v>13068</v>
      </c>
      <c r="S2389" s="218"/>
      <c r="T2389" s="218"/>
    </row>
    <row r="2390" spans="1:20" s="205" customFormat="1">
      <c r="A2390" s="197" t="s">
        <v>3179</v>
      </c>
      <c r="B2390" s="197" t="s">
        <v>11684</v>
      </c>
      <c r="C2390" s="701">
        <v>2608603399</v>
      </c>
      <c r="D2390" s="197" t="s">
        <v>13220</v>
      </c>
      <c r="E2390" s="197"/>
      <c r="F2390" s="201">
        <f t="shared" si="38"/>
        <v>2.94</v>
      </c>
      <c r="G2390" s="229">
        <v>2.4500000000000002</v>
      </c>
      <c r="H2390" s="197"/>
      <c r="I2390" s="197"/>
      <c r="J2390" s="203" t="s">
        <v>421</v>
      </c>
      <c r="K2390" s="202">
        <v>3165140706919</v>
      </c>
      <c r="L2390" s="203">
        <v>182</v>
      </c>
      <c r="M2390" s="203">
        <v>182</v>
      </c>
      <c r="N2390" s="203">
        <v>2</v>
      </c>
      <c r="O2390" s="204">
        <v>0.11799999999999999</v>
      </c>
      <c r="P2390" s="203">
        <v>0.11799999999999999</v>
      </c>
      <c r="Q2390" s="197"/>
      <c r="R2390" s="197" t="s">
        <v>13068</v>
      </c>
      <c r="S2390" s="218"/>
      <c r="T2390" s="218"/>
    </row>
    <row r="2391" spans="1:20" s="205" customFormat="1">
      <c r="A2391" s="197" t="s">
        <v>3179</v>
      </c>
      <c r="B2391" s="197" t="s">
        <v>11684</v>
      </c>
      <c r="C2391" s="701">
        <v>2608603400</v>
      </c>
      <c r="D2391" s="197" t="s">
        <v>13221</v>
      </c>
      <c r="E2391" s="197"/>
      <c r="F2391" s="201">
        <f t="shared" si="38"/>
        <v>3.3839999999999999</v>
      </c>
      <c r="G2391" s="229">
        <v>2.82</v>
      </c>
      <c r="H2391" s="197"/>
      <c r="I2391" s="197"/>
      <c r="J2391" s="203" t="s">
        <v>421</v>
      </c>
      <c r="K2391" s="202">
        <v>3165140706926</v>
      </c>
      <c r="L2391" s="203">
        <v>232</v>
      </c>
      <c r="M2391" s="203">
        <v>232</v>
      </c>
      <c r="N2391" s="203">
        <v>2</v>
      </c>
      <c r="O2391" s="204">
        <v>0.184</v>
      </c>
      <c r="P2391" s="203">
        <v>0.184</v>
      </c>
      <c r="Q2391" s="197"/>
      <c r="R2391" s="197" t="s">
        <v>13068</v>
      </c>
      <c r="S2391" s="218"/>
      <c r="T2391" s="218"/>
    </row>
    <row r="2392" spans="1:20" s="205" customFormat="1">
      <c r="A2392" s="197" t="s">
        <v>3179</v>
      </c>
      <c r="B2392" s="197" t="s">
        <v>11684</v>
      </c>
      <c r="C2392" s="701">
        <v>2608603403</v>
      </c>
      <c r="D2392" s="197" t="s">
        <v>13222</v>
      </c>
      <c r="E2392" s="197"/>
      <c r="F2392" s="201">
        <f t="shared" si="38"/>
        <v>2.94</v>
      </c>
      <c r="G2392" s="229">
        <v>2.4500000000000002</v>
      </c>
      <c r="H2392" s="197"/>
      <c r="I2392" s="197"/>
      <c r="J2392" s="203" t="s">
        <v>421</v>
      </c>
      <c r="K2392" s="202">
        <v>3165140706957</v>
      </c>
      <c r="L2392" s="203">
        <v>182</v>
      </c>
      <c r="M2392" s="203">
        <v>182</v>
      </c>
      <c r="N2392" s="203">
        <v>2</v>
      </c>
      <c r="O2392" s="204">
        <v>8.5999999999999993E-2</v>
      </c>
      <c r="P2392" s="203">
        <v>8.5999999999999993E-2</v>
      </c>
      <c r="Q2392" s="197"/>
      <c r="R2392" s="197" t="s">
        <v>13068</v>
      </c>
      <c r="S2392" s="218"/>
      <c r="T2392" s="218"/>
    </row>
    <row r="2393" spans="1:20" s="205" customFormat="1">
      <c r="A2393" s="197" t="s">
        <v>3179</v>
      </c>
      <c r="B2393" s="197" t="s">
        <v>11684</v>
      </c>
      <c r="C2393" s="701">
        <v>2608603404</v>
      </c>
      <c r="D2393" s="197" t="s">
        <v>13223</v>
      </c>
      <c r="E2393" s="197"/>
      <c r="F2393" s="201">
        <f t="shared" si="38"/>
        <v>2.952</v>
      </c>
      <c r="G2393" s="229">
        <v>2.46</v>
      </c>
      <c r="H2393" s="197"/>
      <c r="I2393" s="197"/>
      <c r="J2393" s="203" t="s">
        <v>421</v>
      </c>
      <c r="K2393" s="202">
        <v>3165140706964</v>
      </c>
      <c r="L2393" s="203">
        <v>230</v>
      </c>
      <c r="M2393" s="203">
        <v>230</v>
      </c>
      <c r="N2393" s="203">
        <v>2</v>
      </c>
      <c r="O2393" s="204">
        <v>0.18</v>
      </c>
      <c r="P2393" s="203">
        <v>0.18</v>
      </c>
      <c r="Q2393" s="197"/>
      <c r="R2393" s="197" t="s">
        <v>13068</v>
      </c>
      <c r="S2393" s="218"/>
      <c r="T2393" s="218"/>
    </row>
    <row r="2394" spans="1:20" s="205" customFormat="1" ht="10.199999999999999">
      <c r="A2394" s="197" t="s">
        <v>3179</v>
      </c>
      <c r="B2394" s="197" t="s">
        <v>11684</v>
      </c>
      <c r="C2394" s="640">
        <v>2608603396</v>
      </c>
      <c r="D2394" s="197" t="s">
        <v>13257</v>
      </c>
      <c r="E2394" s="197"/>
      <c r="F2394" s="201">
        <f t="shared" si="38"/>
        <v>1.8479999999999999</v>
      </c>
      <c r="G2394" s="229">
        <v>1.54</v>
      </c>
      <c r="H2394" s="197"/>
      <c r="I2394" s="197"/>
      <c r="J2394" s="203" t="s">
        <v>421</v>
      </c>
      <c r="K2394" s="202">
        <v>3165140706889</v>
      </c>
      <c r="L2394" s="203">
        <v>125</v>
      </c>
      <c r="M2394" s="203">
        <v>125</v>
      </c>
      <c r="N2394" s="203">
        <v>2</v>
      </c>
      <c r="O2394" s="204" t="s">
        <v>13258</v>
      </c>
      <c r="P2394" s="203" t="s">
        <v>13258</v>
      </c>
      <c r="Q2394" s="702"/>
      <c r="R2394" s="197" t="s">
        <v>13068</v>
      </c>
    </row>
    <row r="2395" spans="1:20" s="205" customFormat="1">
      <c r="A2395" s="659" t="s">
        <v>3179</v>
      </c>
      <c r="B2395" s="197" t="s">
        <v>11684</v>
      </c>
      <c r="C2395" s="660" t="s">
        <v>14941</v>
      </c>
      <c r="D2395" s="197" t="s">
        <v>14942</v>
      </c>
      <c r="E2395" s="627"/>
      <c r="F2395" s="201">
        <f t="shared" si="38"/>
        <v>6.4559999999999995</v>
      </c>
      <c r="G2395" s="661">
        <v>5.38</v>
      </c>
      <c r="H2395" s="627"/>
      <c r="I2395" s="627"/>
      <c r="J2395" s="203" t="s">
        <v>587</v>
      </c>
      <c r="K2395" s="202">
        <v>3165140777230</v>
      </c>
      <c r="L2395" s="203">
        <v>355</v>
      </c>
      <c r="M2395" s="203">
        <v>355</v>
      </c>
      <c r="N2395" s="203">
        <v>4</v>
      </c>
      <c r="O2395" s="654">
        <v>0.63</v>
      </c>
      <c r="P2395" s="654">
        <v>0.63</v>
      </c>
      <c r="Q2395" s="197"/>
      <c r="R2395" s="662" t="s">
        <v>14943</v>
      </c>
      <c r="S2395" s="218"/>
      <c r="T2395" s="218"/>
    </row>
    <row r="2396" spans="1:20" s="205" customFormat="1" ht="10.199999999999999">
      <c r="A2396" s="197" t="s">
        <v>3179</v>
      </c>
      <c r="B2396" s="197" t="s">
        <v>3180</v>
      </c>
      <c r="C2396" s="198">
        <v>1609200265</v>
      </c>
      <c r="D2396" s="199" t="s">
        <v>3181</v>
      </c>
      <c r="E2396" s="657"/>
      <c r="F2396" s="201">
        <f t="shared" si="38"/>
        <v>2.8559999999999999</v>
      </c>
      <c r="G2396" s="201">
        <v>2.38</v>
      </c>
      <c r="H2396" s="199"/>
      <c r="I2396" s="197"/>
      <c r="J2396" s="197" t="s">
        <v>421</v>
      </c>
      <c r="K2396" s="202" t="s">
        <v>3182</v>
      </c>
      <c r="L2396" s="203">
        <v>340</v>
      </c>
      <c r="M2396" s="203">
        <v>60</v>
      </c>
      <c r="N2396" s="203">
        <v>15</v>
      </c>
      <c r="O2396" s="204" t="s">
        <v>3183</v>
      </c>
      <c r="P2396" s="203" t="s">
        <v>3183</v>
      </c>
      <c r="Q2396" s="197"/>
      <c r="R2396" s="197" t="s">
        <v>3184</v>
      </c>
    </row>
    <row r="2397" spans="1:20" s="205" customFormat="1" ht="10.199999999999999">
      <c r="A2397" s="197" t="s">
        <v>3179</v>
      </c>
      <c r="B2397" s="197" t="s">
        <v>3180</v>
      </c>
      <c r="C2397" s="198">
        <v>2607018010</v>
      </c>
      <c r="D2397" s="199" t="s">
        <v>3185</v>
      </c>
      <c r="E2397" s="657"/>
      <c r="F2397" s="201">
        <f t="shared" si="38"/>
        <v>15.947999999999999</v>
      </c>
      <c r="G2397" s="201">
        <v>13.29</v>
      </c>
      <c r="H2397" s="199"/>
      <c r="I2397" s="197"/>
      <c r="J2397" s="197" t="s">
        <v>411</v>
      </c>
      <c r="K2397" s="202" t="s">
        <v>3186</v>
      </c>
      <c r="L2397" s="203">
        <v>198</v>
      </c>
      <c r="M2397" s="203">
        <v>16</v>
      </c>
      <c r="N2397" s="203">
        <v>16</v>
      </c>
      <c r="O2397" s="204" t="s">
        <v>3187</v>
      </c>
      <c r="P2397" s="203" t="s">
        <v>3187</v>
      </c>
      <c r="Q2397" s="197"/>
      <c r="R2397" s="197" t="s">
        <v>1159</v>
      </c>
    </row>
    <row r="2398" spans="1:20" s="205" customFormat="1" ht="10.199999999999999">
      <c r="A2398" s="197" t="s">
        <v>3179</v>
      </c>
      <c r="B2398" s="197" t="s">
        <v>3180</v>
      </c>
      <c r="C2398" s="198">
        <v>2607018011</v>
      </c>
      <c r="D2398" s="199" t="s">
        <v>3188</v>
      </c>
      <c r="E2398" s="657"/>
      <c r="F2398" s="201">
        <f t="shared" si="38"/>
        <v>18.744</v>
      </c>
      <c r="G2398" s="201">
        <v>15.62</v>
      </c>
      <c r="H2398" s="199"/>
      <c r="I2398" s="197"/>
      <c r="J2398" s="197" t="s">
        <v>411</v>
      </c>
      <c r="K2398" s="202" t="s">
        <v>3189</v>
      </c>
      <c r="L2398" s="203">
        <v>265</v>
      </c>
      <c r="M2398" s="203">
        <v>16</v>
      </c>
      <c r="N2398" s="203">
        <v>16</v>
      </c>
      <c r="O2398" s="204" t="s">
        <v>3190</v>
      </c>
      <c r="P2398" s="203" t="s">
        <v>3190</v>
      </c>
      <c r="Q2398" s="197"/>
      <c r="R2398" s="197" t="s">
        <v>1159</v>
      </c>
    </row>
    <row r="2399" spans="1:20" s="205" customFormat="1" ht="10.199999999999999">
      <c r="A2399" s="197" t="s">
        <v>3179</v>
      </c>
      <c r="B2399" s="197" t="s">
        <v>3180</v>
      </c>
      <c r="C2399" s="198">
        <v>2607018012</v>
      </c>
      <c r="D2399" s="199" t="s">
        <v>3191</v>
      </c>
      <c r="E2399" s="657"/>
      <c r="F2399" s="201">
        <f t="shared" si="38"/>
        <v>28.991999999999997</v>
      </c>
      <c r="G2399" s="201">
        <v>24.16</v>
      </c>
      <c r="H2399" s="199"/>
      <c r="I2399" s="197"/>
      <c r="J2399" s="197" t="s">
        <v>411</v>
      </c>
      <c r="K2399" s="202" t="s">
        <v>3192</v>
      </c>
      <c r="L2399" s="203">
        <v>365</v>
      </c>
      <c r="M2399" s="203">
        <v>16</v>
      </c>
      <c r="N2399" s="203">
        <v>16</v>
      </c>
      <c r="O2399" s="204" t="s">
        <v>3193</v>
      </c>
      <c r="P2399" s="203" t="s">
        <v>3193</v>
      </c>
      <c r="Q2399" s="197"/>
      <c r="R2399" s="197" t="s">
        <v>1159</v>
      </c>
    </row>
    <row r="2400" spans="1:20" s="205" customFormat="1" ht="10.199999999999999">
      <c r="A2400" s="197" t="s">
        <v>3179</v>
      </c>
      <c r="B2400" s="197" t="s">
        <v>3180</v>
      </c>
      <c r="C2400" s="198">
        <v>2607018013</v>
      </c>
      <c r="D2400" s="199" t="s">
        <v>3194</v>
      </c>
      <c r="E2400" s="657"/>
      <c r="F2400" s="201">
        <f t="shared" si="38"/>
        <v>20.412000000000003</v>
      </c>
      <c r="G2400" s="201">
        <v>17.010000000000002</v>
      </c>
      <c r="H2400" s="199"/>
      <c r="I2400" s="197"/>
      <c r="J2400" s="197" t="s">
        <v>411</v>
      </c>
      <c r="K2400" s="202">
        <v>3165140029858</v>
      </c>
      <c r="L2400" s="203">
        <v>140</v>
      </c>
      <c r="M2400" s="203">
        <v>15</v>
      </c>
      <c r="N2400" s="203">
        <v>15</v>
      </c>
      <c r="O2400" s="204" t="s">
        <v>3195</v>
      </c>
      <c r="P2400" s="203" t="s">
        <v>3195</v>
      </c>
      <c r="Q2400" s="197"/>
      <c r="R2400" s="197" t="s">
        <v>3184</v>
      </c>
    </row>
    <row r="2401" spans="1:18" s="205" customFormat="1" ht="10.199999999999999">
      <c r="A2401" s="197" t="s">
        <v>3179</v>
      </c>
      <c r="B2401" s="197" t="s">
        <v>3180</v>
      </c>
      <c r="C2401" s="198">
        <v>2608000908</v>
      </c>
      <c r="D2401" s="199" t="s">
        <v>3196</v>
      </c>
      <c r="E2401" s="657"/>
      <c r="F2401" s="201">
        <f t="shared" si="38"/>
        <v>84.24</v>
      </c>
      <c r="G2401" s="201">
        <v>70.2</v>
      </c>
      <c r="H2401" s="199"/>
      <c r="I2401" s="197"/>
      <c r="J2401" s="197" t="s">
        <v>421</v>
      </c>
      <c r="K2401" s="202" t="s">
        <v>3197</v>
      </c>
      <c r="L2401" s="203">
        <v>170</v>
      </c>
      <c r="M2401" s="203">
        <v>70</v>
      </c>
      <c r="N2401" s="203">
        <v>10</v>
      </c>
      <c r="O2401" s="204" t="s">
        <v>3198</v>
      </c>
      <c r="P2401" s="203" t="s">
        <v>3198</v>
      </c>
      <c r="Q2401" s="197"/>
      <c r="R2401" s="197" t="s">
        <v>1159</v>
      </c>
    </row>
    <row r="2402" spans="1:18" s="205" customFormat="1" ht="10.199999999999999">
      <c r="A2402" s="197" t="s">
        <v>3179</v>
      </c>
      <c r="B2402" s="197" t="s">
        <v>3180</v>
      </c>
      <c r="C2402" s="198">
        <v>2608135020</v>
      </c>
      <c r="D2402" s="199" t="s">
        <v>3199</v>
      </c>
      <c r="E2402" s="657"/>
      <c r="F2402" s="201">
        <f t="shared" si="38"/>
        <v>77.14800000000001</v>
      </c>
      <c r="G2402" s="201">
        <v>64.290000000000006</v>
      </c>
      <c r="H2402" s="199"/>
      <c r="I2402" s="197"/>
      <c r="J2402" s="197" t="s">
        <v>421</v>
      </c>
      <c r="K2402" s="202" t="s">
        <v>3200</v>
      </c>
      <c r="L2402" s="203">
        <v>192</v>
      </c>
      <c r="M2402" s="203">
        <v>45</v>
      </c>
      <c r="N2402" s="203">
        <v>22</v>
      </c>
      <c r="O2402" s="204" t="s">
        <v>3201</v>
      </c>
      <c r="P2402" s="203" t="s">
        <v>3201</v>
      </c>
      <c r="Q2402" s="197"/>
      <c r="R2402" s="197" t="s">
        <v>1159</v>
      </c>
    </row>
    <row r="2403" spans="1:18" s="205" customFormat="1" ht="10.199999999999999">
      <c r="A2403" s="197" t="s">
        <v>3179</v>
      </c>
      <c r="B2403" s="197" t="s">
        <v>3180</v>
      </c>
      <c r="C2403" s="198">
        <v>2608135021</v>
      </c>
      <c r="D2403" s="199" t="s">
        <v>3202</v>
      </c>
      <c r="E2403" s="657"/>
      <c r="F2403" s="201">
        <f t="shared" si="38"/>
        <v>68.352000000000004</v>
      </c>
      <c r="G2403" s="201">
        <v>56.96</v>
      </c>
      <c r="H2403" s="199"/>
      <c r="I2403" s="197"/>
      <c r="J2403" s="197" t="s">
        <v>421</v>
      </c>
      <c r="K2403" s="202" t="s">
        <v>3203</v>
      </c>
      <c r="L2403" s="203">
        <v>263</v>
      </c>
      <c r="M2403" s="203">
        <v>47</v>
      </c>
      <c r="N2403" s="203">
        <v>44</v>
      </c>
      <c r="O2403" s="204" t="s">
        <v>3204</v>
      </c>
      <c r="P2403" s="203" t="s">
        <v>3204</v>
      </c>
      <c r="Q2403" s="197"/>
      <c r="R2403" s="197" t="s">
        <v>1159</v>
      </c>
    </row>
    <row r="2404" spans="1:18" s="205" customFormat="1" ht="10.199999999999999">
      <c r="A2404" s="197" t="s">
        <v>3179</v>
      </c>
      <c r="B2404" s="197" t="s">
        <v>3180</v>
      </c>
      <c r="C2404" s="198">
        <v>2608135022</v>
      </c>
      <c r="D2404" s="199" t="s">
        <v>3205</v>
      </c>
      <c r="E2404" s="657"/>
      <c r="F2404" s="201">
        <f t="shared" si="38"/>
        <v>74.616</v>
      </c>
      <c r="G2404" s="201">
        <v>62.18</v>
      </c>
      <c r="H2404" s="199"/>
      <c r="I2404" s="197"/>
      <c r="J2404" s="197" t="s">
        <v>421</v>
      </c>
      <c r="K2404" s="202" t="s">
        <v>3206</v>
      </c>
      <c r="L2404" s="203">
        <v>355</v>
      </c>
      <c r="M2404" s="203">
        <v>47</v>
      </c>
      <c r="N2404" s="203">
        <v>43</v>
      </c>
      <c r="O2404" s="204" t="s">
        <v>3207</v>
      </c>
      <c r="P2404" s="203" t="s">
        <v>3207</v>
      </c>
      <c r="Q2404" s="197"/>
      <c r="R2404" s="197" t="s">
        <v>1159</v>
      </c>
    </row>
    <row r="2405" spans="1:18" s="205" customFormat="1" ht="10.199999999999999">
      <c r="A2405" s="197" t="s">
        <v>3179</v>
      </c>
      <c r="B2405" s="197" t="s">
        <v>3180</v>
      </c>
      <c r="C2405" s="198">
        <v>2608135023</v>
      </c>
      <c r="D2405" s="199" t="s">
        <v>3208</v>
      </c>
      <c r="E2405" s="657"/>
      <c r="F2405" s="201">
        <f t="shared" si="38"/>
        <v>282.86399999999998</v>
      </c>
      <c r="G2405" s="201">
        <v>235.72</v>
      </c>
      <c r="H2405" s="199"/>
      <c r="I2405" s="197"/>
      <c r="J2405" s="197" t="s">
        <v>421</v>
      </c>
      <c r="K2405" s="202">
        <v>3165140030571</v>
      </c>
      <c r="L2405" s="203">
        <v>145</v>
      </c>
      <c r="M2405" s="203">
        <v>48</v>
      </c>
      <c r="N2405" s="203">
        <v>45</v>
      </c>
      <c r="O2405" s="204" t="s">
        <v>3209</v>
      </c>
      <c r="P2405" s="203" t="s">
        <v>3209</v>
      </c>
      <c r="Q2405" s="197"/>
      <c r="R2405" s="197" t="s">
        <v>3184</v>
      </c>
    </row>
    <row r="2406" spans="1:18" s="205" customFormat="1" ht="10.199999999999999">
      <c r="A2406" s="197" t="s">
        <v>3179</v>
      </c>
      <c r="B2406" s="197" t="s">
        <v>3180</v>
      </c>
      <c r="C2406" s="198">
        <v>2608632119</v>
      </c>
      <c r="D2406" s="199" t="s">
        <v>3222</v>
      </c>
      <c r="E2406" s="657"/>
      <c r="F2406" s="201">
        <f t="shared" si="38"/>
        <v>17.472000000000001</v>
      </c>
      <c r="G2406" s="201">
        <v>14.56</v>
      </c>
      <c r="H2406" s="199"/>
      <c r="I2406" s="197"/>
      <c r="J2406" s="197" t="s">
        <v>411</v>
      </c>
      <c r="K2406" s="202" t="s">
        <v>3223</v>
      </c>
      <c r="L2406" s="203">
        <v>433</v>
      </c>
      <c r="M2406" s="203">
        <v>52</v>
      </c>
      <c r="N2406" s="203">
        <v>4</v>
      </c>
      <c r="O2406" s="204" t="s">
        <v>3224</v>
      </c>
      <c r="P2406" s="203" t="s">
        <v>3224</v>
      </c>
      <c r="Q2406" s="197"/>
      <c r="R2406" s="197" t="s">
        <v>1159</v>
      </c>
    </row>
    <row r="2407" spans="1:18" s="205" customFormat="1" ht="10.199999999999999">
      <c r="A2407" s="197" t="s">
        <v>3179</v>
      </c>
      <c r="B2407" s="197" t="s">
        <v>3180</v>
      </c>
      <c r="C2407" s="198">
        <v>2608632120</v>
      </c>
      <c r="D2407" s="199" t="s">
        <v>3225</v>
      </c>
      <c r="E2407" s="657"/>
      <c r="F2407" s="201">
        <f t="shared" si="38"/>
        <v>18.527999999999999</v>
      </c>
      <c r="G2407" s="201">
        <v>15.44</v>
      </c>
      <c r="H2407" s="199"/>
      <c r="I2407" s="197"/>
      <c r="J2407" s="197" t="s">
        <v>411</v>
      </c>
      <c r="K2407" s="202" t="s">
        <v>3226</v>
      </c>
      <c r="L2407" s="203">
        <v>435</v>
      </c>
      <c r="M2407" s="203">
        <v>53</v>
      </c>
      <c r="N2407" s="203">
        <v>3</v>
      </c>
      <c r="O2407" s="204" t="s">
        <v>3227</v>
      </c>
      <c r="P2407" s="203" t="s">
        <v>3227</v>
      </c>
      <c r="Q2407" s="197"/>
      <c r="R2407" s="197" t="s">
        <v>1159</v>
      </c>
    </row>
    <row r="2408" spans="1:18" s="205" customFormat="1" ht="10.199999999999999">
      <c r="A2408" s="197" t="s">
        <v>3179</v>
      </c>
      <c r="B2408" s="197" t="s">
        <v>3180</v>
      </c>
      <c r="C2408" s="198">
        <v>2608632122</v>
      </c>
      <c r="D2408" s="199" t="s">
        <v>3228</v>
      </c>
      <c r="E2408" s="657"/>
      <c r="F2408" s="201">
        <f t="shared" si="38"/>
        <v>54.851999999999997</v>
      </c>
      <c r="G2408" s="201">
        <v>45.71</v>
      </c>
      <c r="H2408" s="199"/>
      <c r="I2408" s="197"/>
      <c r="J2408" s="197" t="s">
        <v>411</v>
      </c>
      <c r="K2408" s="202" t="s">
        <v>3229</v>
      </c>
      <c r="L2408" s="203">
        <v>435</v>
      </c>
      <c r="M2408" s="203">
        <v>53</v>
      </c>
      <c r="N2408" s="203">
        <v>5</v>
      </c>
      <c r="O2408" s="204" t="s">
        <v>3230</v>
      </c>
      <c r="P2408" s="203" t="s">
        <v>3230</v>
      </c>
      <c r="Q2408" s="197"/>
      <c r="R2408" s="197" t="s">
        <v>1159</v>
      </c>
    </row>
    <row r="2409" spans="1:18" s="205" customFormat="1" ht="10.199999999999999">
      <c r="A2409" s="197" t="s">
        <v>3179</v>
      </c>
      <c r="B2409" s="197" t="s">
        <v>3180</v>
      </c>
      <c r="C2409" s="198">
        <v>2608632123</v>
      </c>
      <c r="D2409" s="199" t="s">
        <v>3231</v>
      </c>
      <c r="E2409" s="657"/>
      <c r="F2409" s="201">
        <f t="shared" si="38"/>
        <v>51.804000000000002</v>
      </c>
      <c r="G2409" s="201">
        <v>43.17</v>
      </c>
      <c r="H2409" s="199"/>
      <c r="I2409" s="197"/>
      <c r="J2409" s="197" t="s">
        <v>411</v>
      </c>
      <c r="K2409" s="202" t="s">
        <v>3232</v>
      </c>
      <c r="L2409" s="203">
        <v>435</v>
      </c>
      <c r="M2409" s="203">
        <v>51</v>
      </c>
      <c r="N2409" s="203">
        <v>4</v>
      </c>
      <c r="O2409" s="204" t="s">
        <v>3201</v>
      </c>
      <c r="P2409" s="203" t="s">
        <v>3201</v>
      </c>
      <c r="Q2409" s="197"/>
      <c r="R2409" s="197" t="s">
        <v>1159</v>
      </c>
    </row>
    <row r="2410" spans="1:18" s="205" customFormat="1" ht="10.199999999999999">
      <c r="A2410" s="197" t="s">
        <v>3179</v>
      </c>
      <c r="B2410" s="197" t="s">
        <v>3180</v>
      </c>
      <c r="C2410" s="198" t="s">
        <v>3237</v>
      </c>
      <c r="D2410" s="199" t="s">
        <v>3238</v>
      </c>
      <c r="E2410" s="657"/>
      <c r="F2410" s="201">
        <f t="shared" si="38"/>
        <v>6.6599999999999993</v>
      </c>
      <c r="G2410" s="201">
        <v>5.55</v>
      </c>
      <c r="H2410" s="199"/>
      <c r="I2410" s="197"/>
      <c r="J2410" s="197" t="s">
        <v>411</v>
      </c>
      <c r="K2410" s="202" t="s">
        <v>3239</v>
      </c>
      <c r="L2410" s="203">
        <v>170</v>
      </c>
      <c r="M2410" s="203">
        <v>55</v>
      </c>
      <c r="N2410" s="203">
        <v>2</v>
      </c>
      <c r="O2410" s="204" t="s">
        <v>3240</v>
      </c>
      <c r="P2410" s="203" t="s">
        <v>3240</v>
      </c>
      <c r="Q2410" s="197"/>
      <c r="R2410" s="197" t="s">
        <v>3184</v>
      </c>
    </row>
    <row r="2411" spans="1:18" s="205" customFormat="1" ht="10.199999999999999">
      <c r="A2411" s="197" t="s">
        <v>3179</v>
      </c>
      <c r="B2411" s="197" t="s">
        <v>3180</v>
      </c>
      <c r="C2411" s="198" t="s">
        <v>3241</v>
      </c>
      <c r="D2411" s="199" t="s">
        <v>3242</v>
      </c>
      <c r="E2411" s="657"/>
      <c r="F2411" s="201">
        <f t="shared" si="38"/>
        <v>9.6359999999999992</v>
      </c>
      <c r="G2411" s="201">
        <v>8.0299999999999994</v>
      </c>
      <c r="H2411" s="199"/>
      <c r="I2411" s="197"/>
      <c r="J2411" s="197" t="s">
        <v>411</v>
      </c>
      <c r="K2411" s="202" t="s">
        <v>3243</v>
      </c>
      <c r="L2411" s="203">
        <v>200</v>
      </c>
      <c r="M2411" s="203">
        <v>55</v>
      </c>
      <c r="N2411" s="203">
        <v>3</v>
      </c>
      <c r="O2411" s="204" t="s">
        <v>3244</v>
      </c>
      <c r="P2411" s="203" t="s">
        <v>3244</v>
      </c>
      <c r="Q2411" s="197"/>
      <c r="R2411" s="197" t="s">
        <v>3184</v>
      </c>
    </row>
    <row r="2412" spans="1:18" s="205" customFormat="1" ht="10.199999999999999">
      <c r="A2412" s="197" t="s">
        <v>3179</v>
      </c>
      <c r="B2412" s="197" t="s">
        <v>3180</v>
      </c>
      <c r="C2412" s="198">
        <v>2608650065</v>
      </c>
      <c r="D2412" s="199" t="s">
        <v>3248</v>
      </c>
      <c r="E2412" s="657"/>
      <c r="F2412" s="201">
        <f t="shared" si="38"/>
        <v>10.308</v>
      </c>
      <c r="G2412" s="201">
        <v>8.59</v>
      </c>
      <c r="H2412" s="199"/>
      <c r="I2412" s="197"/>
      <c r="J2412" s="197" t="s">
        <v>411</v>
      </c>
      <c r="K2412" s="202" t="s">
        <v>3249</v>
      </c>
      <c r="L2412" s="203">
        <v>290</v>
      </c>
      <c r="M2412" s="203">
        <v>52</v>
      </c>
      <c r="N2412" s="203">
        <v>2</v>
      </c>
      <c r="O2412" s="204" t="s">
        <v>3250</v>
      </c>
      <c r="P2412" s="203" t="s">
        <v>3250</v>
      </c>
      <c r="Q2412" s="197"/>
      <c r="R2412" s="197" t="s">
        <v>1159</v>
      </c>
    </row>
    <row r="2413" spans="1:18" s="205" customFormat="1" ht="10.199999999999999">
      <c r="A2413" s="197" t="s">
        <v>3179</v>
      </c>
      <c r="B2413" s="197" t="s">
        <v>3180</v>
      </c>
      <c r="C2413" s="198">
        <v>2608650414</v>
      </c>
      <c r="D2413" s="199" t="s">
        <v>3251</v>
      </c>
      <c r="E2413" s="657"/>
      <c r="F2413" s="201">
        <f t="shared" si="38"/>
        <v>10.152000000000001</v>
      </c>
      <c r="G2413" s="201">
        <v>8.4600000000000009</v>
      </c>
      <c r="H2413" s="199"/>
      <c r="I2413" s="197"/>
      <c r="J2413" s="197" t="s">
        <v>411</v>
      </c>
      <c r="K2413" s="202" t="s">
        <v>3252</v>
      </c>
      <c r="L2413" s="203">
        <v>290</v>
      </c>
      <c r="M2413" s="203">
        <v>50</v>
      </c>
      <c r="N2413" s="203">
        <v>6</v>
      </c>
      <c r="O2413" s="204" t="s">
        <v>3253</v>
      </c>
      <c r="P2413" s="203" t="s">
        <v>3253</v>
      </c>
      <c r="Q2413" s="197"/>
      <c r="R2413" s="197" t="s">
        <v>3184</v>
      </c>
    </row>
    <row r="2414" spans="1:18" s="205" customFormat="1" ht="10.199999999999999">
      <c r="A2414" s="197" t="s">
        <v>3179</v>
      </c>
      <c r="B2414" s="197" t="s">
        <v>3180</v>
      </c>
      <c r="C2414" s="198">
        <v>2608656931</v>
      </c>
      <c r="D2414" s="199" t="s">
        <v>3254</v>
      </c>
      <c r="E2414" s="657"/>
      <c r="F2414" s="201">
        <f t="shared" si="38"/>
        <v>10.584</v>
      </c>
      <c r="G2414" s="201">
        <v>8.82</v>
      </c>
      <c r="H2414" s="199"/>
      <c r="I2414" s="197"/>
      <c r="J2414" s="197" t="s">
        <v>411</v>
      </c>
      <c r="K2414" s="202" t="s">
        <v>3255</v>
      </c>
      <c r="L2414" s="203">
        <v>290</v>
      </c>
      <c r="M2414" s="203">
        <v>52</v>
      </c>
      <c r="N2414" s="203">
        <v>2</v>
      </c>
      <c r="O2414" s="204" t="s">
        <v>3250</v>
      </c>
      <c r="P2414" s="203" t="s">
        <v>3250</v>
      </c>
      <c r="Q2414" s="197"/>
      <c r="R2414" s="197" t="s">
        <v>1159</v>
      </c>
    </row>
    <row r="2415" spans="1:18" s="205" customFormat="1" ht="10.199999999999999">
      <c r="A2415" s="197" t="s">
        <v>3179</v>
      </c>
      <c r="B2415" s="197" t="s">
        <v>3180</v>
      </c>
      <c r="C2415" s="198">
        <v>2608656932</v>
      </c>
      <c r="D2415" s="199" t="s">
        <v>3256</v>
      </c>
      <c r="E2415" s="657"/>
      <c r="F2415" s="201">
        <f t="shared" si="38"/>
        <v>10.523999999999999</v>
      </c>
      <c r="G2415" s="201">
        <v>8.77</v>
      </c>
      <c r="H2415" s="199"/>
      <c r="I2415" s="197"/>
      <c r="J2415" s="197" t="s">
        <v>411</v>
      </c>
      <c r="K2415" s="202" t="s">
        <v>3257</v>
      </c>
      <c r="L2415" s="203">
        <v>290</v>
      </c>
      <c r="M2415" s="203">
        <v>52</v>
      </c>
      <c r="N2415" s="203">
        <v>2</v>
      </c>
      <c r="O2415" s="204" t="s">
        <v>3250</v>
      </c>
      <c r="P2415" s="203" t="s">
        <v>3250</v>
      </c>
      <c r="Q2415" s="197"/>
      <c r="R2415" s="197" t="s">
        <v>1159</v>
      </c>
    </row>
    <row r="2416" spans="1:18" s="205" customFormat="1" ht="10.199999999999999">
      <c r="A2416" s="197" t="s">
        <v>3179</v>
      </c>
      <c r="B2416" s="197" t="s">
        <v>3180</v>
      </c>
      <c r="C2416" s="198">
        <v>2608656934</v>
      </c>
      <c r="D2416" s="199" t="s">
        <v>3258</v>
      </c>
      <c r="E2416" s="657"/>
      <c r="F2416" s="201">
        <f t="shared" si="38"/>
        <v>28.487999999999996</v>
      </c>
      <c r="G2416" s="201">
        <v>23.74</v>
      </c>
      <c r="H2416" s="199"/>
      <c r="I2416" s="197"/>
      <c r="J2416" s="197" t="s">
        <v>411</v>
      </c>
      <c r="K2416" s="202" t="s">
        <v>3259</v>
      </c>
      <c r="L2416" s="203">
        <v>290</v>
      </c>
      <c r="M2416" s="203">
        <v>50</v>
      </c>
      <c r="N2416" s="203">
        <v>10</v>
      </c>
      <c r="O2416" s="204" t="s">
        <v>3260</v>
      </c>
      <c r="P2416" s="203" t="s">
        <v>3260</v>
      </c>
      <c r="Q2416" s="197"/>
      <c r="R2416" s="197" t="s">
        <v>1159</v>
      </c>
    </row>
    <row r="2417" spans="1:20" s="205" customFormat="1">
      <c r="A2417" s="215" t="s">
        <v>3179</v>
      </c>
      <c r="B2417" s="216" t="s">
        <v>3180</v>
      </c>
      <c r="C2417" s="235">
        <v>2608635512</v>
      </c>
      <c r="D2417" s="216" t="s">
        <v>13166</v>
      </c>
      <c r="E2417" s="657"/>
      <c r="F2417" s="201">
        <f t="shared" si="38"/>
        <v>29.147999999999996</v>
      </c>
      <c r="G2417" s="229">
        <v>24.29</v>
      </c>
      <c r="H2417" s="216"/>
      <c r="I2417" s="216"/>
      <c r="J2417" s="216" t="s">
        <v>411</v>
      </c>
      <c r="K2417" s="202">
        <v>3165140534505</v>
      </c>
      <c r="L2417" s="203">
        <v>430</v>
      </c>
      <c r="M2417" s="203">
        <v>55</v>
      </c>
      <c r="N2417" s="203">
        <v>4</v>
      </c>
      <c r="O2417" s="204">
        <v>0.1</v>
      </c>
      <c r="P2417" s="203">
        <v>0.1</v>
      </c>
      <c r="Q2417" s="627"/>
      <c r="R2417" s="627"/>
      <c r="S2417" s="218"/>
      <c r="T2417" s="218"/>
    </row>
    <row r="2418" spans="1:20" s="205" customFormat="1" ht="10.199999999999999">
      <c r="A2418" s="197" t="s">
        <v>3179</v>
      </c>
      <c r="B2418" s="197" t="s">
        <v>3916</v>
      </c>
      <c r="C2418" s="198">
        <v>2608661200</v>
      </c>
      <c r="D2418" s="199" t="s">
        <v>3917</v>
      </c>
      <c r="E2418" s="657"/>
      <c r="F2418" s="201">
        <f t="shared" si="38"/>
        <v>11.676</v>
      </c>
      <c r="G2418" s="201">
        <v>9.73</v>
      </c>
      <c r="H2418" s="199"/>
      <c r="I2418" s="197"/>
      <c r="J2418" s="197" t="s">
        <v>411</v>
      </c>
      <c r="K2418" s="202" t="s">
        <v>3918</v>
      </c>
      <c r="L2418" s="203">
        <v>288</v>
      </c>
      <c r="M2418" s="203">
        <v>85</v>
      </c>
      <c r="N2418" s="203">
        <v>5</v>
      </c>
      <c r="O2418" s="204" t="s">
        <v>3919</v>
      </c>
      <c r="P2418" s="203" t="s">
        <v>3919</v>
      </c>
      <c r="Q2418" s="197"/>
      <c r="R2418" s="197" t="s">
        <v>1159</v>
      </c>
    </row>
    <row r="2419" spans="1:20" s="205" customFormat="1" ht="10.199999999999999">
      <c r="A2419" s="197" t="s">
        <v>3179</v>
      </c>
      <c r="B2419" s="197" t="s">
        <v>3916</v>
      </c>
      <c r="C2419" s="198">
        <v>2608661202</v>
      </c>
      <c r="D2419" s="199" t="s">
        <v>3920</v>
      </c>
      <c r="E2419" s="657"/>
      <c r="F2419" s="201">
        <f t="shared" si="38"/>
        <v>11.676</v>
      </c>
      <c r="G2419" s="201">
        <v>9.73</v>
      </c>
      <c r="H2419" s="199"/>
      <c r="I2419" s="197"/>
      <c r="J2419" s="197" t="s">
        <v>411</v>
      </c>
      <c r="K2419" s="202" t="s">
        <v>3921</v>
      </c>
      <c r="L2419" s="203">
        <v>228</v>
      </c>
      <c r="M2419" s="203">
        <v>84</v>
      </c>
      <c r="N2419" s="203">
        <v>8</v>
      </c>
      <c r="O2419" s="204" t="s">
        <v>3501</v>
      </c>
      <c r="P2419" s="203" t="s">
        <v>3501</v>
      </c>
      <c r="Q2419" s="197"/>
      <c r="R2419" s="197" t="s">
        <v>3184</v>
      </c>
    </row>
    <row r="2420" spans="1:20" s="205" customFormat="1" ht="10.199999999999999">
      <c r="A2420" s="197" t="s">
        <v>3179</v>
      </c>
      <c r="B2420" s="197" t="s">
        <v>3916</v>
      </c>
      <c r="C2420" s="198">
        <v>2608661203</v>
      </c>
      <c r="D2420" s="199" t="s">
        <v>3922</v>
      </c>
      <c r="E2420" s="657"/>
      <c r="F2420" s="201">
        <f t="shared" si="38"/>
        <v>12.456000000000001</v>
      </c>
      <c r="G2420" s="201">
        <v>10.38</v>
      </c>
      <c r="H2420" s="199"/>
      <c r="I2420" s="197"/>
      <c r="J2420" s="197" t="s">
        <v>411</v>
      </c>
      <c r="K2420" s="202" t="s">
        <v>3923</v>
      </c>
      <c r="L2420" s="203">
        <v>227</v>
      </c>
      <c r="M2420" s="203">
        <v>83</v>
      </c>
      <c r="N2420" s="203">
        <v>6</v>
      </c>
      <c r="O2420" s="204" t="s">
        <v>3686</v>
      </c>
      <c r="P2420" s="203" t="s">
        <v>3686</v>
      </c>
      <c r="Q2420" s="197"/>
      <c r="R2420" s="197" t="s">
        <v>1159</v>
      </c>
    </row>
    <row r="2421" spans="1:20" s="205" customFormat="1" ht="10.199999999999999">
      <c r="A2421" s="197" t="s">
        <v>3179</v>
      </c>
      <c r="B2421" s="197" t="s">
        <v>3916</v>
      </c>
      <c r="C2421" s="198">
        <v>2608661204</v>
      </c>
      <c r="D2421" s="199" t="s">
        <v>3924</v>
      </c>
      <c r="E2421" s="657"/>
      <c r="F2421" s="201">
        <f t="shared" si="38"/>
        <v>10.956000000000001</v>
      </c>
      <c r="G2421" s="201">
        <v>9.1300000000000008</v>
      </c>
      <c r="H2421" s="199"/>
      <c r="I2421" s="197"/>
      <c r="J2421" s="197" t="s">
        <v>411</v>
      </c>
      <c r="K2421" s="202">
        <v>3165140182706</v>
      </c>
      <c r="L2421" s="203">
        <v>228</v>
      </c>
      <c r="M2421" s="203">
        <v>84</v>
      </c>
      <c r="N2421" s="203">
        <v>8</v>
      </c>
      <c r="O2421" s="204" t="s">
        <v>3504</v>
      </c>
      <c r="P2421" s="203" t="s">
        <v>3504</v>
      </c>
      <c r="Q2421" s="197"/>
      <c r="R2421" s="197" t="s">
        <v>3184</v>
      </c>
    </row>
    <row r="2422" spans="1:20" s="205" customFormat="1" ht="10.199999999999999">
      <c r="A2422" s="197" t="s">
        <v>3179</v>
      </c>
      <c r="B2422" s="197" t="s">
        <v>3916</v>
      </c>
      <c r="C2422" s="198">
        <v>2608661205</v>
      </c>
      <c r="D2422" s="199" t="s">
        <v>3925</v>
      </c>
      <c r="E2422" s="657"/>
      <c r="F2422" s="201">
        <f t="shared" si="38"/>
        <v>13.752000000000001</v>
      </c>
      <c r="G2422" s="201">
        <v>11.46</v>
      </c>
      <c r="H2422" s="199"/>
      <c r="I2422" s="197"/>
      <c r="J2422" s="197" t="s">
        <v>411</v>
      </c>
      <c r="K2422" s="202" t="s">
        <v>3926</v>
      </c>
      <c r="L2422" s="203">
        <v>228</v>
      </c>
      <c r="M2422" s="203">
        <v>85</v>
      </c>
      <c r="N2422" s="203">
        <v>11</v>
      </c>
      <c r="O2422" s="204" t="s">
        <v>3686</v>
      </c>
      <c r="P2422" s="203" t="s">
        <v>3686</v>
      </c>
      <c r="Q2422" s="197"/>
      <c r="R2422" s="197" t="s">
        <v>1159</v>
      </c>
    </row>
    <row r="2423" spans="1:20" s="205" customFormat="1">
      <c r="A2423" s="199" t="s">
        <v>3179</v>
      </c>
      <c r="B2423" s="199" t="s">
        <v>12882</v>
      </c>
      <c r="C2423" s="686">
        <v>2608612023</v>
      </c>
      <c r="D2423" s="625" t="s">
        <v>12883</v>
      </c>
      <c r="E2423" s="657"/>
      <c r="F2423" s="201">
        <f t="shared" si="38"/>
        <v>19.62</v>
      </c>
      <c r="G2423" s="201">
        <v>16.350000000000001</v>
      </c>
      <c r="H2423" s="199"/>
      <c r="I2423" s="199"/>
      <c r="J2423" s="626" t="s">
        <v>411</v>
      </c>
      <c r="K2423" s="202">
        <v>3165140632393</v>
      </c>
      <c r="L2423" s="203">
        <v>300</v>
      </c>
      <c r="M2423" s="203">
        <v>205</v>
      </c>
      <c r="N2423" s="203">
        <v>50</v>
      </c>
      <c r="O2423" s="204">
        <v>4.6030000000000001E-2</v>
      </c>
      <c r="P2423" s="203">
        <v>4.6030000000000001E-2</v>
      </c>
      <c r="Q2423" s="627"/>
      <c r="R2423" s="627"/>
      <c r="S2423" s="218"/>
      <c r="T2423" s="218"/>
    </row>
    <row r="2424" spans="1:20" s="205" customFormat="1">
      <c r="A2424" s="199" t="s">
        <v>3179</v>
      </c>
      <c r="B2424" s="199" t="s">
        <v>12882</v>
      </c>
      <c r="C2424" s="686">
        <v>2608612024</v>
      </c>
      <c r="D2424" s="625" t="s">
        <v>12884</v>
      </c>
      <c r="E2424" s="657"/>
      <c r="F2424" s="201">
        <f t="shared" si="38"/>
        <v>19.62</v>
      </c>
      <c r="G2424" s="201">
        <v>16.350000000000001</v>
      </c>
      <c r="H2424" s="199"/>
      <c r="I2424" s="199"/>
      <c r="J2424" s="626" t="s">
        <v>411</v>
      </c>
      <c r="K2424" s="202">
        <v>3165140632409</v>
      </c>
      <c r="L2424" s="203">
        <v>300</v>
      </c>
      <c r="M2424" s="203">
        <v>205</v>
      </c>
      <c r="N2424" s="203">
        <v>50</v>
      </c>
      <c r="O2424" s="204">
        <v>4.4170000000000001E-2</v>
      </c>
      <c r="P2424" s="203">
        <v>4.4170000000000001E-2</v>
      </c>
      <c r="Q2424" s="627"/>
      <c r="R2424" s="627"/>
      <c r="S2424" s="218"/>
      <c r="T2424" s="218"/>
    </row>
    <row r="2425" spans="1:20" s="205" customFormat="1">
      <c r="A2425" s="199" t="s">
        <v>3179</v>
      </c>
      <c r="B2425" s="199" t="s">
        <v>12882</v>
      </c>
      <c r="C2425" s="686">
        <v>2608612025</v>
      </c>
      <c r="D2425" s="625" t="s">
        <v>12885</v>
      </c>
      <c r="E2425" s="657"/>
      <c r="F2425" s="201">
        <f t="shared" si="38"/>
        <v>19.62</v>
      </c>
      <c r="G2425" s="201">
        <v>16.350000000000001</v>
      </c>
      <c r="H2425" s="199"/>
      <c r="I2425" s="199"/>
      <c r="J2425" s="626" t="s">
        <v>411</v>
      </c>
      <c r="K2425" s="202">
        <v>3165140632416</v>
      </c>
      <c r="L2425" s="203">
        <v>300</v>
      </c>
      <c r="M2425" s="203">
        <v>205</v>
      </c>
      <c r="N2425" s="203">
        <v>50</v>
      </c>
      <c r="O2425" s="204">
        <v>3.499E-2</v>
      </c>
      <c r="P2425" s="203">
        <v>3.499E-2</v>
      </c>
      <c r="Q2425" s="627"/>
      <c r="R2425" s="627"/>
      <c r="S2425" s="218"/>
      <c r="T2425" s="218"/>
    </row>
    <row r="2426" spans="1:20" s="205" customFormat="1">
      <c r="A2426" s="199" t="s">
        <v>3179</v>
      </c>
      <c r="B2426" s="199" t="s">
        <v>12882</v>
      </c>
      <c r="C2426" s="686">
        <v>2608612026</v>
      </c>
      <c r="D2426" s="625" t="s">
        <v>12886</v>
      </c>
      <c r="E2426" s="657"/>
      <c r="F2426" s="201">
        <f t="shared" si="38"/>
        <v>20.916</v>
      </c>
      <c r="G2426" s="201">
        <v>17.43</v>
      </c>
      <c r="H2426" s="199"/>
      <c r="I2426" s="199"/>
      <c r="J2426" s="626" t="s">
        <v>421</v>
      </c>
      <c r="K2426" s="202">
        <v>3165140632423</v>
      </c>
      <c r="L2426" s="203">
        <v>260</v>
      </c>
      <c r="M2426" s="203">
        <v>200</v>
      </c>
      <c r="N2426" s="203">
        <v>25</v>
      </c>
      <c r="O2426" s="204">
        <v>5.3949999999999998E-2</v>
      </c>
      <c r="P2426" s="203">
        <v>5.3949999999999998E-2</v>
      </c>
      <c r="Q2426" s="627"/>
      <c r="R2426" s="627"/>
      <c r="S2426" s="218"/>
      <c r="T2426" s="218"/>
    </row>
    <row r="2427" spans="1:20" s="205" customFormat="1">
      <c r="A2427" s="199" t="s">
        <v>3179</v>
      </c>
      <c r="B2427" s="199" t="s">
        <v>12882</v>
      </c>
      <c r="C2427" s="686">
        <v>2608612030</v>
      </c>
      <c r="D2427" s="625" t="s">
        <v>12890</v>
      </c>
      <c r="E2427" s="657"/>
      <c r="F2427" s="201">
        <f t="shared" si="38"/>
        <v>10.116</v>
      </c>
      <c r="G2427" s="201">
        <v>8.43</v>
      </c>
      <c r="H2427" s="199"/>
      <c r="I2427" s="199"/>
      <c r="J2427" s="626" t="s">
        <v>421</v>
      </c>
      <c r="K2427" s="202">
        <v>3165140632461</v>
      </c>
      <c r="L2427" s="203">
        <v>150</v>
      </c>
      <c r="M2427" s="203">
        <v>300</v>
      </c>
      <c r="N2427" s="203">
        <v>40</v>
      </c>
      <c r="O2427" s="204">
        <v>9.9940000000000001E-2</v>
      </c>
      <c r="P2427" s="203">
        <v>9.9940000000000001E-2</v>
      </c>
      <c r="Q2427" s="627"/>
      <c r="R2427" s="627"/>
      <c r="S2427" s="218"/>
      <c r="T2427" s="218"/>
    </row>
    <row r="2428" spans="1:20" s="205" customFormat="1">
      <c r="A2428" s="199" t="s">
        <v>3179</v>
      </c>
      <c r="B2428" s="199" t="s">
        <v>12882</v>
      </c>
      <c r="C2428" s="686">
        <v>2608612031</v>
      </c>
      <c r="D2428" s="625" t="s">
        <v>12891</v>
      </c>
      <c r="E2428" s="657"/>
      <c r="F2428" s="201">
        <f t="shared" si="38"/>
        <v>51.143999999999998</v>
      </c>
      <c r="G2428" s="201">
        <v>42.62</v>
      </c>
      <c r="H2428" s="199"/>
      <c r="I2428" s="199"/>
      <c r="J2428" s="626" t="s">
        <v>411</v>
      </c>
      <c r="K2428" s="202">
        <v>3165140632478</v>
      </c>
      <c r="L2428" s="203">
        <v>280</v>
      </c>
      <c r="M2428" s="203">
        <v>85</v>
      </c>
      <c r="N2428" s="203">
        <v>85</v>
      </c>
      <c r="O2428" s="204">
        <v>1.2</v>
      </c>
      <c r="P2428" s="203">
        <v>1.2</v>
      </c>
      <c r="Q2428" s="627"/>
      <c r="R2428" s="197" t="s">
        <v>3184</v>
      </c>
      <c r="S2428" s="218"/>
      <c r="T2428" s="218"/>
    </row>
    <row r="2429" spans="1:20" s="205" customFormat="1">
      <c r="A2429" s="199" t="s">
        <v>3179</v>
      </c>
      <c r="B2429" s="199" t="s">
        <v>12882</v>
      </c>
      <c r="C2429" s="686">
        <v>2608612032</v>
      </c>
      <c r="D2429" s="625" t="s">
        <v>12892</v>
      </c>
      <c r="E2429" s="657"/>
      <c r="F2429" s="201">
        <f t="shared" si="38"/>
        <v>51.143999999999998</v>
      </c>
      <c r="G2429" s="201">
        <v>42.62</v>
      </c>
      <c r="H2429" s="199"/>
      <c r="I2429" s="199"/>
      <c r="J2429" s="626" t="s">
        <v>411</v>
      </c>
      <c r="K2429" s="202">
        <v>3165140632485</v>
      </c>
      <c r="L2429" s="203">
        <v>280</v>
      </c>
      <c r="M2429" s="203">
        <v>85</v>
      </c>
      <c r="N2429" s="203">
        <v>85</v>
      </c>
      <c r="O2429" s="204">
        <v>1.2</v>
      </c>
      <c r="P2429" s="203">
        <v>1.2</v>
      </c>
      <c r="Q2429" s="627"/>
      <c r="R2429" s="197" t="s">
        <v>3184</v>
      </c>
      <c r="S2429" s="218"/>
      <c r="T2429" s="218"/>
    </row>
    <row r="2430" spans="1:20" s="205" customFormat="1" ht="10.199999999999999">
      <c r="A2430" s="197" t="s">
        <v>3179</v>
      </c>
      <c r="B2430" s="197" t="s">
        <v>3709</v>
      </c>
      <c r="C2430" s="198">
        <v>2608635176</v>
      </c>
      <c r="D2430" s="199" t="s">
        <v>3710</v>
      </c>
      <c r="E2430" s="657"/>
      <c r="F2430" s="201">
        <f t="shared" si="38"/>
        <v>6.0960000000000001</v>
      </c>
      <c r="G2430" s="201">
        <v>5.08</v>
      </c>
      <c r="H2430" s="199"/>
      <c r="I2430" s="197"/>
      <c r="J2430" s="197" t="s">
        <v>411</v>
      </c>
      <c r="K2430" s="202">
        <v>3165140035316</v>
      </c>
      <c r="L2430" s="203">
        <v>215</v>
      </c>
      <c r="M2430" s="203">
        <v>55</v>
      </c>
      <c r="N2430" s="203">
        <v>3</v>
      </c>
      <c r="O2430" s="204" t="s">
        <v>3491</v>
      </c>
      <c r="P2430" s="203" t="s">
        <v>3491</v>
      </c>
      <c r="Q2430" s="197"/>
      <c r="R2430" s="197" t="s">
        <v>3184</v>
      </c>
    </row>
    <row r="2431" spans="1:20" s="205" customFormat="1" ht="10.199999999999999">
      <c r="A2431" s="197" t="s">
        <v>3179</v>
      </c>
      <c r="B2431" s="197" t="s">
        <v>3709</v>
      </c>
      <c r="C2431" s="198">
        <v>2608650354</v>
      </c>
      <c r="D2431" s="199" t="s">
        <v>3711</v>
      </c>
      <c r="E2431" s="657"/>
      <c r="F2431" s="201">
        <f t="shared" si="38"/>
        <v>21.887999999999998</v>
      </c>
      <c r="G2431" s="201">
        <v>18.239999999999998</v>
      </c>
      <c r="H2431" s="199"/>
      <c r="I2431" s="197"/>
      <c r="J2431" s="197" t="s">
        <v>411</v>
      </c>
      <c r="K2431" s="202" t="s">
        <v>3712</v>
      </c>
      <c r="L2431" s="203">
        <v>290</v>
      </c>
      <c r="M2431" s="203">
        <v>52</v>
      </c>
      <c r="N2431" s="203">
        <v>3</v>
      </c>
      <c r="O2431" s="204" t="s">
        <v>3713</v>
      </c>
      <c r="P2431" s="203" t="s">
        <v>3713</v>
      </c>
      <c r="Q2431" s="197"/>
      <c r="R2431" s="197" t="s">
        <v>3184</v>
      </c>
    </row>
    <row r="2432" spans="1:20" s="205" customFormat="1" ht="10.199999999999999">
      <c r="A2432" s="197" t="s">
        <v>3179</v>
      </c>
      <c r="B2432" s="197" t="s">
        <v>3709</v>
      </c>
      <c r="C2432" s="198">
        <v>2608650355</v>
      </c>
      <c r="D2432" s="199" t="s">
        <v>3714</v>
      </c>
      <c r="E2432" s="657"/>
      <c r="F2432" s="201">
        <f t="shared" si="38"/>
        <v>31.751999999999999</v>
      </c>
      <c r="G2432" s="201">
        <v>26.46</v>
      </c>
      <c r="H2432" s="199"/>
      <c r="I2432" s="197"/>
      <c r="J2432" s="197" t="s">
        <v>411</v>
      </c>
      <c r="K2432" s="202" t="s">
        <v>3715</v>
      </c>
      <c r="L2432" s="203">
        <v>340</v>
      </c>
      <c r="M2432" s="203">
        <v>60</v>
      </c>
      <c r="N2432" s="203">
        <v>3</v>
      </c>
      <c r="O2432" s="204" t="s">
        <v>3676</v>
      </c>
      <c r="P2432" s="203" t="s">
        <v>3676</v>
      </c>
      <c r="Q2432" s="197"/>
      <c r="R2432" s="197" t="s">
        <v>3184</v>
      </c>
    </row>
    <row r="2433" spans="1:18" s="205" customFormat="1" ht="10.199999999999999">
      <c r="A2433" s="197" t="s">
        <v>3179</v>
      </c>
      <c r="B2433" s="197" t="s">
        <v>3709</v>
      </c>
      <c r="C2433" s="198">
        <v>2608650356</v>
      </c>
      <c r="D2433" s="199" t="s">
        <v>3716</v>
      </c>
      <c r="E2433" s="657"/>
      <c r="F2433" s="201">
        <f t="shared" si="38"/>
        <v>47.16</v>
      </c>
      <c r="G2433" s="201">
        <v>39.299999999999997</v>
      </c>
      <c r="H2433" s="199"/>
      <c r="I2433" s="197"/>
      <c r="J2433" s="197" t="s">
        <v>411</v>
      </c>
      <c r="K2433" s="202" t="s">
        <v>3717</v>
      </c>
      <c r="L2433" s="203">
        <v>492</v>
      </c>
      <c r="M2433" s="203">
        <v>65</v>
      </c>
      <c r="N2433" s="203">
        <v>4</v>
      </c>
      <c r="O2433" s="204" t="s">
        <v>3718</v>
      </c>
      <c r="P2433" s="203" t="s">
        <v>3718</v>
      </c>
      <c r="Q2433" s="197"/>
      <c r="R2433" s="197" t="s">
        <v>1159</v>
      </c>
    </row>
    <row r="2434" spans="1:18" s="205" customFormat="1" ht="10.199999999999999">
      <c r="A2434" s="197" t="s">
        <v>3179</v>
      </c>
      <c r="B2434" s="197" t="s">
        <v>3709</v>
      </c>
      <c r="C2434" s="198">
        <v>2608650613</v>
      </c>
      <c r="D2434" s="199" t="s">
        <v>3719</v>
      </c>
      <c r="E2434" s="657"/>
      <c r="F2434" s="201">
        <f t="shared" si="38"/>
        <v>5.484</v>
      </c>
      <c r="G2434" s="201">
        <v>4.57</v>
      </c>
      <c r="H2434" s="199"/>
      <c r="I2434" s="197"/>
      <c r="J2434" s="197" t="s">
        <v>411</v>
      </c>
      <c r="K2434" s="202" t="s">
        <v>3720</v>
      </c>
      <c r="L2434" s="203">
        <v>290</v>
      </c>
      <c r="M2434" s="203">
        <v>52</v>
      </c>
      <c r="N2434" s="203">
        <v>4</v>
      </c>
      <c r="O2434" s="204" t="s">
        <v>3209</v>
      </c>
      <c r="P2434" s="203" t="s">
        <v>3209</v>
      </c>
      <c r="Q2434" s="197"/>
      <c r="R2434" s="197" t="s">
        <v>3364</v>
      </c>
    </row>
    <row r="2435" spans="1:18" s="205" customFormat="1" ht="10.199999999999999">
      <c r="A2435" s="197" t="s">
        <v>3179</v>
      </c>
      <c r="B2435" s="197" t="s">
        <v>3709</v>
      </c>
      <c r="C2435" s="198">
        <v>2608650614</v>
      </c>
      <c r="D2435" s="199" t="s">
        <v>3721</v>
      </c>
      <c r="E2435" s="657"/>
      <c r="F2435" s="201">
        <f t="shared" si="38"/>
        <v>4.0679999999999996</v>
      </c>
      <c r="G2435" s="201">
        <v>3.39</v>
      </c>
      <c r="H2435" s="199"/>
      <c r="I2435" s="197"/>
      <c r="J2435" s="197" t="s">
        <v>411</v>
      </c>
      <c r="K2435" s="202" t="s">
        <v>3722</v>
      </c>
      <c r="L2435" s="203">
        <v>214</v>
      </c>
      <c r="M2435" s="203">
        <v>52</v>
      </c>
      <c r="N2435" s="203">
        <v>3</v>
      </c>
      <c r="O2435" s="204" t="s">
        <v>3301</v>
      </c>
      <c r="P2435" s="203" t="s">
        <v>3301</v>
      </c>
      <c r="Q2435" s="197"/>
      <c r="R2435" s="197" t="s">
        <v>3355</v>
      </c>
    </row>
    <row r="2436" spans="1:18" s="205" customFormat="1" ht="10.199999999999999">
      <c r="A2436" s="197" t="s">
        <v>3179</v>
      </c>
      <c r="B2436" s="197" t="s">
        <v>3709</v>
      </c>
      <c r="C2436" s="198">
        <v>2608650616</v>
      </c>
      <c r="D2436" s="199" t="s">
        <v>3723</v>
      </c>
      <c r="E2436" s="657"/>
      <c r="F2436" s="201">
        <f t="shared" si="38"/>
        <v>5.7</v>
      </c>
      <c r="G2436" s="201">
        <v>4.75</v>
      </c>
      <c r="H2436" s="199"/>
      <c r="I2436" s="197"/>
      <c r="J2436" s="197" t="s">
        <v>411</v>
      </c>
      <c r="K2436" s="202" t="s">
        <v>3724</v>
      </c>
      <c r="L2436" s="203">
        <v>215</v>
      </c>
      <c r="M2436" s="203">
        <v>53</v>
      </c>
      <c r="N2436" s="203">
        <v>4</v>
      </c>
      <c r="O2436" s="204" t="s">
        <v>3565</v>
      </c>
      <c r="P2436" s="203" t="s">
        <v>3565</v>
      </c>
      <c r="Q2436" s="197"/>
      <c r="R2436" s="197" t="s">
        <v>3364</v>
      </c>
    </row>
    <row r="2437" spans="1:18" s="205" customFormat="1" ht="10.199999999999999">
      <c r="A2437" s="197" t="s">
        <v>3179</v>
      </c>
      <c r="B2437" s="197" t="s">
        <v>3709</v>
      </c>
      <c r="C2437" s="198">
        <v>2608650617</v>
      </c>
      <c r="D2437" s="199" t="s">
        <v>3725</v>
      </c>
      <c r="E2437" s="657"/>
      <c r="F2437" s="201">
        <f t="shared" si="38"/>
        <v>5.952</v>
      </c>
      <c r="G2437" s="201">
        <v>4.96</v>
      </c>
      <c r="H2437" s="199"/>
      <c r="I2437" s="197"/>
      <c r="J2437" s="197" t="s">
        <v>411</v>
      </c>
      <c r="K2437" s="202" t="s">
        <v>3726</v>
      </c>
      <c r="L2437" s="203">
        <v>290</v>
      </c>
      <c r="M2437" s="203">
        <v>52</v>
      </c>
      <c r="N2437" s="203">
        <v>4</v>
      </c>
      <c r="O2437" s="204" t="s">
        <v>3209</v>
      </c>
      <c r="P2437" s="203" t="s">
        <v>3209</v>
      </c>
      <c r="Q2437" s="197"/>
      <c r="R2437" s="197" t="s">
        <v>3364</v>
      </c>
    </row>
    <row r="2438" spans="1:18" s="205" customFormat="1" ht="10.199999999999999">
      <c r="A2438" s="197" t="s">
        <v>3179</v>
      </c>
      <c r="B2438" s="197" t="s">
        <v>3709</v>
      </c>
      <c r="C2438" s="198">
        <v>2608650673</v>
      </c>
      <c r="D2438" s="199" t="s">
        <v>3727</v>
      </c>
      <c r="E2438" s="657"/>
      <c r="F2438" s="201">
        <f t="shared" si="38"/>
        <v>10.247999999999999</v>
      </c>
      <c r="G2438" s="201">
        <v>8.5399999999999991</v>
      </c>
      <c r="H2438" s="199"/>
      <c r="I2438" s="197"/>
      <c r="J2438" s="197" t="s">
        <v>411</v>
      </c>
      <c r="K2438" s="202" t="s">
        <v>3728</v>
      </c>
      <c r="L2438" s="203">
        <v>215</v>
      </c>
      <c r="M2438" s="203">
        <v>55</v>
      </c>
      <c r="N2438" s="203">
        <v>5</v>
      </c>
      <c r="O2438" s="204" t="s">
        <v>3729</v>
      </c>
      <c r="P2438" s="203" t="s">
        <v>3729</v>
      </c>
      <c r="Q2438" s="197"/>
      <c r="R2438" s="197" t="s">
        <v>3364</v>
      </c>
    </row>
    <row r="2439" spans="1:18" s="205" customFormat="1" ht="10.199999999999999">
      <c r="A2439" s="197" t="s">
        <v>3179</v>
      </c>
      <c r="B2439" s="197" t="s">
        <v>3709</v>
      </c>
      <c r="C2439" s="198">
        <v>2608650676</v>
      </c>
      <c r="D2439" s="199" t="s">
        <v>3730</v>
      </c>
      <c r="E2439" s="657"/>
      <c r="F2439" s="201">
        <f t="shared" si="38"/>
        <v>13.452</v>
      </c>
      <c r="G2439" s="201">
        <v>11.21</v>
      </c>
      <c r="H2439" s="199"/>
      <c r="I2439" s="197"/>
      <c r="J2439" s="197" t="s">
        <v>411</v>
      </c>
      <c r="K2439" s="202" t="s">
        <v>3731</v>
      </c>
      <c r="L2439" s="203">
        <v>290</v>
      </c>
      <c r="M2439" s="203">
        <v>50</v>
      </c>
      <c r="N2439" s="203">
        <v>10</v>
      </c>
      <c r="O2439" s="204" t="s">
        <v>3732</v>
      </c>
      <c r="P2439" s="203" t="s">
        <v>3732</v>
      </c>
      <c r="Q2439" s="197"/>
      <c r="R2439" s="197" t="s">
        <v>3364</v>
      </c>
    </row>
    <row r="2440" spans="1:18" s="205" customFormat="1" ht="10.199999999999999">
      <c r="A2440" s="197" t="s">
        <v>3179</v>
      </c>
      <c r="B2440" s="197" t="s">
        <v>3709</v>
      </c>
      <c r="C2440" s="198">
        <v>2608650677</v>
      </c>
      <c r="D2440" s="199" t="s">
        <v>3733</v>
      </c>
      <c r="E2440" s="657"/>
      <c r="F2440" s="201">
        <f t="shared" si="38"/>
        <v>14.339999999999998</v>
      </c>
      <c r="G2440" s="201">
        <v>11.95</v>
      </c>
      <c r="H2440" s="199"/>
      <c r="I2440" s="197"/>
      <c r="J2440" s="197" t="s">
        <v>411</v>
      </c>
      <c r="K2440" s="202" t="s">
        <v>3734</v>
      </c>
      <c r="L2440" s="203">
        <v>215</v>
      </c>
      <c r="M2440" s="203">
        <v>50</v>
      </c>
      <c r="N2440" s="203">
        <v>7</v>
      </c>
      <c r="O2440" s="204" t="s">
        <v>3735</v>
      </c>
      <c r="P2440" s="203" t="s">
        <v>3735</v>
      </c>
      <c r="Q2440" s="197"/>
      <c r="R2440" s="197" t="s">
        <v>3364</v>
      </c>
    </row>
    <row r="2441" spans="1:18" s="205" customFormat="1" ht="10.199999999999999">
      <c r="A2441" s="197" t="s">
        <v>3179</v>
      </c>
      <c r="B2441" s="197" t="s">
        <v>3709</v>
      </c>
      <c r="C2441" s="198">
        <v>2608650678</v>
      </c>
      <c r="D2441" s="199" t="s">
        <v>3736</v>
      </c>
      <c r="E2441" s="657"/>
      <c r="F2441" s="201">
        <f t="shared" ref="F2441:F2504" si="39">G2441*1.2</f>
        <v>14.879999999999999</v>
      </c>
      <c r="G2441" s="201">
        <v>12.4</v>
      </c>
      <c r="H2441" s="199"/>
      <c r="I2441" s="197"/>
      <c r="J2441" s="197" t="s">
        <v>411</v>
      </c>
      <c r="K2441" s="202" t="s">
        <v>3737</v>
      </c>
      <c r="L2441" s="203">
        <v>290</v>
      </c>
      <c r="M2441" s="203">
        <v>52</v>
      </c>
      <c r="N2441" s="203">
        <v>8</v>
      </c>
      <c r="O2441" s="204" t="s">
        <v>3718</v>
      </c>
      <c r="P2441" s="203" t="s">
        <v>3718</v>
      </c>
      <c r="Q2441" s="197"/>
      <c r="R2441" s="197" t="s">
        <v>3364</v>
      </c>
    </row>
    <row r="2442" spans="1:18" s="205" customFormat="1" ht="10.199999999999999">
      <c r="A2442" s="197" t="s">
        <v>3179</v>
      </c>
      <c r="B2442" s="197" t="s">
        <v>3709</v>
      </c>
      <c r="C2442" s="198">
        <v>2608650679</v>
      </c>
      <c r="D2442" s="199" t="s">
        <v>3738</v>
      </c>
      <c r="E2442" s="657"/>
      <c r="F2442" s="201">
        <f t="shared" si="39"/>
        <v>15.792</v>
      </c>
      <c r="G2442" s="201">
        <v>13.16</v>
      </c>
      <c r="H2442" s="199"/>
      <c r="I2442" s="197"/>
      <c r="J2442" s="197" t="s">
        <v>411</v>
      </c>
      <c r="K2442" s="202" t="s">
        <v>3739</v>
      </c>
      <c r="L2442" s="203">
        <v>364</v>
      </c>
      <c r="M2442" s="203">
        <v>51</v>
      </c>
      <c r="N2442" s="203">
        <v>8</v>
      </c>
      <c r="O2442" s="204" t="s">
        <v>3740</v>
      </c>
      <c r="P2442" s="203" t="s">
        <v>3740</v>
      </c>
      <c r="Q2442" s="197"/>
      <c r="R2442" s="197" t="s">
        <v>3364</v>
      </c>
    </row>
    <row r="2443" spans="1:18" s="205" customFormat="1" ht="10.199999999999999">
      <c r="A2443" s="197" t="s">
        <v>3179</v>
      </c>
      <c r="B2443" s="197" t="s">
        <v>3709</v>
      </c>
      <c r="C2443" s="198">
        <v>2608650681</v>
      </c>
      <c r="D2443" s="199" t="s">
        <v>3741</v>
      </c>
      <c r="E2443" s="657"/>
      <c r="F2443" s="201">
        <f t="shared" si="39"/>
        <v>6.1800000000000006</v>
      </c>
      <c r="G2443" s="201">
        <v>5.15</v>
      </c>
      <c r="H2443" s="199"/>
      <c r="I2443" s="197"/>
      <c r="J2443" s="197" t="s">
        <v>411</v>
      </c>
      <c r="K2443" s="202" t="s">
        <v>3742</v>
      </c>
      <c r="L2443" s="203">
        <v>289</v>
      </c>
      <c r="M2443" s="203">
        <v>51</v>
      </c>
      <c r="N2443" s="203">
        <v>4</v>
      </c>
      <c r="O2443" s="204" t="s">
        <v>3266</v>
      </c>
      <c r="P2443" s="203" t="s">
        <v>3266</v>
      </c>
      <c r="Q2443" s="197"/>
      <c r="R2443" s="197" t="s">
        <v>3364</v>
      </c>
    </row>
    <row r="2444" spans="1:18" s="205" customFormat="1" ht="10.199999999999999">
      <c r="A2444" s="197" t="s">
        <v>3179</v>
      </c>
      <c r="B2444" s="197" t="s">
        <v>3709</v>
      </c>
      <c r="C2444" s="198">
        <v>2608650682</v>
      </c>
      <c r="D2444" s="199" t="s">
        <v>3743</v>
      </c>
      <c r="E2444" s="657"/>
      <c r="F2444" s="201">
        <f t="shared" si="39"/>
        <v>15.096</v>
      </c>
      <c r="G2444" s="201">
        <v>12.58</v>
      </c>
      <c r="H2444" s="199"/>
      <c r="I2444" s="197"/>
      <c r="J2444" s="197" t="s">
        <v>411</v>
      </c>
      <c r="K2444" s="202" t="s">
        <v>3744</v>
      </c>
      <c r="L2444" s="203">
        <v>290</v>
      </c>
      <c r="M2444" s="203">
        <v>50</v>
      </c>
      <c r="N2444" s="203">
        <v>10</v>
      </c>
      <c r="O2444" s="204" t="s">
        <v>3718</v>
      </c>
      <c r="P2444" s="203" t="s">
        <v>3718</v>
      </c>
      <c r="Q2444" s="197"/>
      <c r="R2444" s="197" t="s">
        <v>3364</v>
      </c>
    </row>
    <row r="2445" spans="1:18" s="205" customFormat="1" ht="10.199999999999999">
      <c r="A2445" s="197" t="s">
        <v>3179</v>
      </c>
      <c r="B2445" s="197" t="s">
        <v>3709</v>
      </c>
      <c r="C2445" s="198">
        <v>2608650969</v>
      </c>
      <c r="D2445" s="199" t="s">
        <v>3745</v>
      </c>
      <c r="E2445" s="657"/>
      <c r="F2445" s="201">
        <f t="shared" si="39"/>
        <v>28.128</v>
      </c>
      <c r="G2445" s="201">
        <v>23.44</v>
      </c>
      <c r="H2445" s="199"/>
      <c r="I2445" s="197"/>
      <c r="J2445" s="197" t="s">
        <v>411</v>
      </c>
      <c r="K2445" s="202" t="s">
        <v>3746</v>
      </c>
      <c r="L2445" s="203">
        <v>290</v>
      </c>
      <c r="M2445" s="203">
        <v>52</v>
      </c>
      <c r="N2445" s="203">
        <v>10</v>
      </c>
      <c r="O2445" s="204" t="s">
        <v>3209</v>
      </c>
      <c r="P2445" s="203" t="s">
        <v>3209</v>
      </c>
      <c r="Q2445" s="197"/>
      <c r="R2445" s="197" t="s">
        <v>1159</v>
      </c>
    </row>
    <row r="2446" spans="1:18" s="205" customFormat="1" ht="10.199999999999999">
      <c r="A2446" s="197" t="s">
        <v>3179</v>
      </c>
      <c r="B2446" s="197" t="s">
        <v>3709</v>
      </c>
      <c r="C2446" s="198">
        <v>2608650970</v>
      </c>
      <c r="D2446" s="199" t="s">
        <v>3747</v>
      </c>
      <c r="E2446" s="657"/>
      <c r="F2446" s="201">
        <f t="shared" si="39"/>
        <v>41.147999999999996</v>
      </c>
      <c r="G2446" s="201">
        <v>34.29</v>
      </c>
      <c r="H2446" s="199"/>
      <c r="I2446" s="197"/>
      <c r="J2446" s="197" t="s">
        <v>411</v>
      </c>
      <c r="K2446" s="202" t="s">
        <v>3252</v>
      </c>
      <c r="L2446" s="203">
        <v>215</v>
      </c>
      <c r="M2446" s="203">
        <v>50</v>
      </c>
      <c r="N2446" s="203">
        <v>3</v>
      </c>
      <c r="O2446" s="204" t="s">
        <v>3748</v>
      </c>
      <c r="P2446" s="203" t="s">
        <v>3748</v>
      </c>
      <c r="Q2446" s="197"/>
      <c r="R2446" s="197" t="s">
        <v>3184</v>
      </c>
    </row>
    <row r="2447" spans="1:18" s="205" customFormat="1" ht="10.199999999999999">
      <c r="A2447" s="197" t="s">
        <v>3179</v>
      </c>
      <c r="B2447" s="197" t="s">
        <v>3709</v>
      </c>
      <c r="C2447" s="198">
        <v>2608650971</v>
      </c>
      <c r="D2447" s="199" t="s">
        <v>3749</v>
      </c>
      <c r="E2447" s="657"/>
      <c r="F2447" s="201">
        <f t="shared" si="39"/>
        <v>43.691999999999993</v>
      </c>
      <c r="G2447" s="201">
        <v>36.409999999999997</v>
      </c>
      <c r="H2447" s="199"/>
      <c r="I2447" s="197"/>
      <c r="J2447" s="197" t="s">
        <v>411</v>
      </c>
      <c r="K2447" s="202" t="s">
        <v>3750</v>
      </c>
      <c r="L2447" s="203">
        <v>290</v>
      </c>
      <c r="M2447" s="203">
        <v>52</v>
      </c>
      <c r="N2447" s="203">
        <v>4</v>
      </c>
      <c r="O2447" s="204" t="s">
        <v>3308</v>
      </c>
      <c r="P2447" s="203" t="s">
        <v>3308</v>
      </c>
      <c r="Q2447" s="197"/>
      <c r="R2447" s="197" t="s">
        <v>1159</v>
      </c>
    </row>
    <row r="2448" spans="1:18" s="205" customFormat="1" ht="10.199999999999999">
      <c r="A2448" s="197" t="s">
        <v>3179</v>
      </c>
      <c r="B2448" s="197" t="s">
        <v>3709</v>
      </c>
      <c r="C2448" s="198">
        <v>2608650972</v>
      </c>
      <c r="D2448" s="199" t="s">
        <v>3751</v>
      </c>
      <c r="E2448" s="657"/>
      <c r="F2448" s="201">
        <f t="shared" si="39"/>
        <v>50.879999999999995</v>
      </c>
      <c r="G2448" s="201">
        <v>42.4</v>
      </c>
      <c r="H2448" s="199"/>
      <c r="I2448" s="197"/>
      <c r="J2448" s="197" t="s">
        <v>411</v>
      </c>
      <c r="K2448" s="202" t="s">
        <v>3752</v>
      </c>
      <c r="L2448" s="203">
        <v>364</v>
      </c>
      <c r="M2448" s="203">
        <v>51</v>
      </c>
      <c r="N2448" s="203">
        <v>5</v>
      </c>
      <c r="O2448" s="204" t="s">
        <v>3753</v>
      </c>
      <c r="P2448" s="203" t="s">
        <v>3753</v>
      </c>
      <c r="Q2448" s="197"/>
      <c r="R2448" s="197" t="s">
        <v>1159</v>
      </c>
    </row>
    <row r="2449" spans="1:18" s="205" customFormat="1" ht="10.199999999999999">
      <c r="A2449" s="197" t="s">
        <v>3179</v>
      </c>
      <c r="B2449" s="197" t="s">
        <v>3709</v>
      </c>
      <c r="C2449" s="198">
        <v>2608650974</v>
      </c>
      <c r="D2449" s="199" t="s">
        <v>3754</v>
      </c>
      <c r="E2449" s="657"/>
      <c r="F2449" s="201">
        <f t="shared" si="39"/>
        <v>28.571999999999999</v>
      </c>
      <c r="G2449" s="201">
        <v>23.81</v>
      </c>
      <c r="H2449" s="199"/>
      <c r="I2449" s="197"/>
      <c r="J2449" s="197" t="s">
        <v>411</v>
      </c>
      <c r="K2449" s="202" t="s">
        <v>3252</v>
      </c>
      <c r="L2449" s="203">
        <v>215</v>
      </c>
      <c r="M2449" s="203">
        <v>50</v>
      </c>
      <c r="N2449" s="203">
        <v>2</v>
      </c>
      <c r="O2449" s="204" t="s">
        <v>3190</v>
      </c>
      <c r="P2449" s="203" t="s">
        <v>3190</v>
      </c>
      <c r="Q2449" s="197"/>
      <c r="R2449" s="197" t="s">
        <v>3184</v>
      </c>
    </row>
    <row r="2450" spans="1:18" s="205" customFormat="1" ht="10.199999999999999">
      <c r="A2450" s="197" t="s">
        <v>3179</v>
      </c>
      <c r="B2450" s="197" t="s">
        <v>3709</v>
      </c>
      <c r="C2450" s="198">
        <v>2608650975</v>
      </c>
      <c r="D2450" s="199" t="s">
        <v>3755</v>
      </c>
      <c r="E2450" s="657"/>
      <c r="F2450" s="201">
        <f t="shared" si="39"/>
        <v>56.711999999999996</v>
      </c>
      <c r="G2450" s="201">
        <v>47.26</v>
      </c>
      <c r="H2450" s="199"/>
      <c r="I2450" s="197"/>
      <c r="J2450" s="197" t="s">
        <v>411</v>
      </c>
      <c r="K2450" s="202" t="s">
        <v>3756</v>
      </c>
      <c r="L2450" s="203">
        <v>432</v>
      </c>
      <c r="M2450" s="203">
        <v>51</v>
      </c>
      <c r="N2450" s="203">
        <v>4</v>
      </c>
      <c r="O2450" s="204" t="s">
        <v>3757</v>
      </c>
      <c r="P2450" s="203" t="s">
        <v>3757</v>
      </c>
      <c r="Q2450" s="197"/>
      <c r="R2450" s="197" t="s">
        <v>1159</v>
      </c>
    </row>
    <row r="2451" spans="1:18" s="205" customFormat="1" ht="10.199999999999999">
      <c r="A2451" s="197" t="s">
        <v>3179</v>
      </c>
      <c r="B2451" s="197" t="s">
        <v>3709</v>
      </c>
      <c r="C2451" s="198">
        <v>2608651780</v>
      </c>
      <c r="D2451" s="199" t="s">
        <v>3758</v>
      </c>
      <c r="E2451" s="657"/>
      <c r="F2451" s="201">
        <f t="shared" si="39"/>
        <v>8.6519999999999992</v>
      </c>
      <c r="G2451" s="201">
        <v>7.21</v>
      </c>
      <c r="H2451" s="199"/>
      <c r="I2451" s="197"/>
      <c r="J2451" s="197" t="s">
        <v>411</v>
      </c>
      <c r="K2451" s="202" t="s">
        <v>3759</v>
      </c>
      <c r="L2451" s="203">
        <v>214</v>
      </c>
      <c r="M2451" s="203">
        <v>52</v>
      </c>
      <c r="N2451" s="203">
        <v>5</v>
      </c>
      <c r="O2451" s="204" t="s">
        <v>3760</v>
      </c>
      <c r="P2451" s="203" t="s">
        <v>3760</v>
      </c>
      <c r="Q2451" s="197"/>
      <c r="R2451" s="197" t="s">
        <v>3364</v>
      </c>
    </row>
    <row r="2452" spans="1:18" s="205" customFormat="1" ht="10.199999999999999">
      <c r="A2452" s="197" t="s">
        <v>3179</v>
      </c>
      <c r="B2452" s="197" t="s">
        <v>3709</v>
      </c>
      <c r="C2452" s="198">
        <v>2608651781</v>
      </c>
      <c r="D2452" s="199" t="s">
        <v>3761</v>
      </c>
      <c r="E2452" s="657"/>
      <c r="F2452" s="201">
        <f t="shared" si="39"/>
        <v>8.6519999999999992</v>
      </c>
      <c r="G2452" s="201">
        <v>7.21</v>
      </c>
      <c r="H2452" s="199"/>
      <c r="I2452" s="197"/>
      <c r="J2452" s="197" t="s">
        <v>411</v>
      </c>
      <c r="K2452" s="202" t="s">
        <v>3762</v>
      </c>
      <c r="L2452" s="203">
        <v>214</v>
      </c>
      <c r="M2452" s="203">
        <v>51</v>
      </c>
      <c r="N2452" s="203">
        <v>5</v>
      </c>
      <c r="O2452" s="204" t="s">
        <v>3763</v>
      </c>
      <c r="P2452" s="203" t="s">
        <v>3763</v>
      </c>
      <c r="Q2452" s="197"/>
      <c r="R2452" s="197" t="s">
        <v>3364</v>
      </c>
    </row>
    <row r="2453" spans="1:18" s="205" customFormat="1" ht="10.199999999999999">
      <c r="A2453" s="197" t="s">
        <v>3179</v>
      </c>
      <c r="B2453" s="197" t="s">
        <v>3709</v>
      </c>
      <c r="C2453" s="198">
        <v>2608651821</v>
      </c>
      <c r="D2453" s="199" t="s">
        <v>3764</v>
      </c>
      <c r="E2453" s="657"/>
      <c r="F2453" s="201">
        <f t="shared" si="39"/>
        <v>4.1159999999999997</v>
      </c>
      <c r="G2453" s="201">
        <v>3.43</v>
      </c>
      <c r="H2453" s="199"/>
      <c r="I2453" s="197"/>
      <c r="J2453" s="197" t="s">
        <v>411</v>
      </c>
      <c r="K2453" s="202" t="s">
        <v>3765</v>
      </c>
      <c r="L2453" s="203">
        <v>214</v>
      </c>
      <c r="M2453" s="203">
        <v>52</v>
      </c>
      <c r="N2453" s="203">
        <v>3</v>
      </c>
      <c r="O2453" s="204" t="s">
        <v>3381</v>
      </c>
      <c r="P2453" s="203" t="s">
        <v>3381</v>
      </c>
      <c r="Q2453" s="197"/>
      <c r="R2453" s="197" t="s">
        <v>3364</v>
      </c>
    </row>
    <row r="2454" spans="1:18" s="205" customFormat="1" ht="10.199999999999999">
      <c r="A2454" s="197" t="s">
        <v>3179</v>
      </c>
      <c r="B2454" s="197" t="s">
        <v>3709</v>
      </c>
      <c r="C2454" s="198">
        <v>2608651944</v>
      </c>
      <c r="D2454" s="199" t="s">
        <v>3766</v>
      </c>
      <c r="E2454" s="657"/>
      <c r="F2454" s="201">
        <f t="shared" si="39"/>
        <v>4.1520000000000001</v>
      </c>
      <c r="G2454" s="201">
        <v>3.46</v>
      </c>
      <c r="H2454" s="199"/>
      <c r="I2454" s="197"/>
      <c r="J2454" s="197" t="s">
        <v>411</v>
      </c>
      <c r="K2454" s="202" t="s">
        <v>3767</v>
      </c>
      <c r="L2454" s="203">
        <v>214</v>
      </c>
      <c r="M2454" s="203">
        <v>52</v>
      </c>
      <c r="N2454" s="203">
        <v>3</v>
      </c>
      <c r="O2454" s="204" t="s">
        <v>3290</v>
      </c>
      <c r="P2454" s="203" t="s">
        <v>3290</v>
      </c>
      <c r="Q2454" s="197"/>
      <c r="R2454" s="197" t="s">
        <v>3364</v>
      </c>
    </row>
    <row r="2455" spans="1:18" s="205" customFormat="1" ht="10.199999999999999">
      <c r="A2455" s="197" t="s">
        <v>3179</v>
      </c>
      <c r="B2455" s="197" t="s">
        <v>3709</v>
      </c>
      <c r="C2455" s="198">
        <v>2608652900</v>
      </c>
      <c r="D2455" s="199" t="s">
        <v>3768</v>
      </c>
      <c r="E2455" s="657"/>
      <c r="F2455" s="201">
        <f t="shared" si="39"/>
        <v>28.728000000000002</v>
      </c>
      <c r="G2455" s="201">
        <v>23.94</v>
      </c>
      <c r="H2455" s="199"/>
      <c r="I2455" s="197"/>
      <c r="J2455" s="197" t="s">
        <v>411</v>
      </c>
      <c r="K2455" s="202">
        <v>3165140017817</v>
      </c>
      <c r="L2455" s="203">
        <v>365</v>
      </c>
      <c r="M2455" s="203">
        <v>50</v>
      </c>
      <c r="N2455" s="203">
        <v>8</v>
      </c>
      <c r="O2455" s="204" t="s">
        <v>3769</v>
      </c>
      <c r="P2455" s="203" t="s">
        <v>3769</v>
      </c>
      <c r="Q2455" s="197"/>
      <c r="R2455" s="197" t="s">
        <v>3184</v>
      </c>
    </row>
    <row r="2456" spans="1:18" s="205" customFormat="1" ht="10.199999999999999">
      <c r="A2456" s="197" t="s">
        <v>3179</v>
      </c>
      <c r="B2456" s="197" t="s">
        <v>3709</v>
      </c>
      <c r="C2456" s="198">
        <v>2608654401</v>
      </c>
      <c r="D2456" s="199" t="s">
        <v>3770</v>
      </c>
      <c r="E2456" s="657"/>
      <c r="F2456" s="201">
        <f t="shared" si="39"/>
        <v>9.3719999999999999</v>
      </c>
      <c r="G2456" s="201">
        <v>7.81</v>
      </c>
      <c r="H2456" s="199"/>
      <c r="I2456" s="197"/>
      <c r="J2456" s="197" t="s">
        <v>411</v>
      </c>
      <c r="K2456" s="202" t="s">
        <v>3771</v>
      </c>
      <c r="L2456" s="203">
        <v>215</v>
      </c>
      <c r="M2456" s="203">
        <v>52</v>
      </c>
      <c r="N2456" s="203">
        <v>3</v>
      </c>
      <c r="O2456" s="204" t="s">
        <v>3565</v>
      </c>
      <c r="P2456" s="203" t="s">
        <v>3565</v>
      </c>
      <c r="Q2456" s="197"/>
      <c r="R2456" s="197" t="s">
        <v>3364</v>
      </c>
    </row>
    <row r="2457" spans="1:18" s="205" customFormat="1" ht="10.199999999999999">
      <c r="A2457" s="197" t="s">
        <v>3179</v>
      </c>
      <c r="B2457" s="197" t="s">
        <v>3709</v>
      </c>
      <c r="C2457" s="198">
        <v>2608654402</v>
      </c>
      <c r="D2457" s="199" t="s">
        <v>3772</v>
      </c>
      <c r="E2457" s="657"/>
      <c r="F2457" s="201">
        <f t="shared" si="39"/>
        <v>19.512</v>
      </c>
      <c r="G2457" s="201">
        <v>16.260000000000002</v>
      </c>
      <c r="H2457" s="199"/>
      <c r="I2457" s="197"/>
      <c r="J2457" s="197" t="s">
        <v>411</v>
      </c>
      <c r="K2457" s="202">
        <v>3165140169561</v>
      </c>
      <c r="L2457" s="203">
        <v>214</v>
      </c>
      <c r="M2457" s="203">
        <v>52</v>
      </c>
      <c r="N2457" s="203">
        <v>7</v>
      </c>
      <c r="O2457" s="204" t="s">
        <v>3729</v>
      </c>
      <c r="P2457" s="203" t="s">
        <v>3729</v>
      </c>
      <c r="Q2457" s="197"/>
      <c r="R2457" s="197" t="s">
        <v>3355</v>
      </c>
    </row>
    <row r="2458" spans="1:18" s="205" customFormat="1" ht="10.199999999999999">
      <c r="A2458" s="197" t="s">
        <v>3179</v>
      </c>
      <c r="B2458" s="197" t="s">
        <v>3709</v>
      </c>
      <c r="C2458" s="198">
        <v>2608654403</v>
      </c>
      <c r="D2458" s="199" t="s">
        <v>3773</v>
      </c>
      <c r="E2458" s="657"/>
      <c r="F2458" s="201">
        <f t="shared" si="39"/>
        <v>14.447999999999999</v>
      </c>
      <c r="G2458" s="201">
        <v>12.04</v>
      </c>
      <c r="H2458" s="199"/>
      <c r="I2458" s="197"/>
      <c r="J2458" s="197" t="s">
        <v>411</v>
      </c>
      <c r="K2458" s="202" t="s">
        <v>3774</v>
      </c>
      <c r="L2458" s="203">
        <v>250</v>
      </c>
      <c r="M2458" s="203">
        <v>52</v>
      </c>
      <c r="N2458" s="203">
        <v>4</v>
      </c>
      <c r="O2458" s="204" t="s">
        <v>3775</v>
      </c>
      <c r="P2458" s="203" t="s">
        <v>3775</v>
      </c>
      <c r="Q2458" s="197"/>
      <c r="R2458" s="197" t="s">
        <v>3364</v>
      </c>
    </row>
    <row r="2459" spans="1:18" s="205" customFormat="1" ht="10.199999999999999">
      <c r="A2459" s="197" t="s">
        <v>3179</v>
      </c>
      <c r="B2459" s="197" t="s">
        <v>3709</v>
      </c>
      <c r="C2459" s="198">
        <v>2608654404</v>
      </c>
      <c r="D2459" s="199" t="s">
        <v>3776</v>
      </c>
      <c r="E2459" s="657"/>
      <c r="F2459" s="201">
        <f t="shared" si="39"/>
        <v>29.915999999999997</v>
      </c>
      <c r="G2459" s="201">
        <v>24.93</v>
      </c>
      <c r="H2459" s="199"/>
      <c r="I2459" s="197"/>
      <c r="J2459" s="197" t="s">
        <v>411</v>
      </c>
      <c r="K2459" s="202" t="s">
        <v>3777</v>
      </c>
      <c r="L2459" s="203">
        <v>250</v>
      </c>
      <c r="M2459" s="203">
        <v>53</v>
      </c>
      <c r="N2459" s="203">
        <v>9</v>
      </c>
      <c r="O2459" s="204" t="s">
        <v>3753</v>
      </c>
      <c r="P2459" s="203" t="s">
        <v>3753</v>
      </c>
      <c r="Q2459" s="197"/>
      <c r="R2459" s="197" t="s">
        <v>3364</v>
      </c>
    </row>
    <row r="2460" spans="1:18" s="205" customFormat="1" ht="10.199999999999999">
      <c r="A2460" s="197" t="s">
        <v>3179</v>
      </c>
      <c r="B2460" s="197" t="s">
        <v>3709</v>
      </c>
      <c r="C2460" s="198">
        <v>2608654405</v>
      </c>
      <c r="D2460" s="199" t="s">
        <v>3778</v>
      </c>
      <c r="E2460" s="657"/>
      <c r="F2460" s="201">
        <f t="shared" si="39"/>
        <v>14.904</v>
      </c>
      <c r="G2460" s="201">
        <v>12.42</v>
      </c>
      <c r="H2460" s="199"/>
      <c r="I2460" s="197"/>
      <c r="J2460" s="197" t="s">
        <v>411</v>
      </c>
      <c r="K2460" s="202" t="s">
        <v>3779</v>
      </c>
      <c r="L2460" s="203">
        <v>250</v>
      </c>
      <c r="M2460" s="203">
        <v>52</v>
      </c>
      <c r="N2460" s="203">
        <v>4</v>
      </c>
      <c r="O2460" s="204" t="s">
        <v>3780</v>
      </c>
      <c r="P2460" s="203" t="s">
        <v>3780</v>
      </c>
      <c r="Q2460" s="197"/>
      <c r="R2460" s="197" t="s">
        <v>3364</v>
      </c>
    </row>
    <row r="2461" spans="1:18" s="205" customFormat="1" ht="10.199999999999999">
      <c r="A2461" s="197" t="s">
        <v>3179</v>
      </c>
      <c r="B2461" s="197" t="s">
        <v>3709</v>
      </c>
      <c r="C2461" s="198">
        <v>2608654406</v>
      </c>
      <c r="D2461" s="199" t="s">
        <v>3781</v>
      </c>
      <c r="E2461" s="657"/>
      <c r="F2461" s="201">
        <f t="shared" si="39"/>
        <v>33.479999999999997</v>
      </c>
      <c r="G2461" s="201">
        <v>27.9</v>
      </c>
      <c r="H2461" s="199"/>
      <c r="I2461" s="197"/>
      <c r="J2461" s="197" t="s">
        <v>411</v>
      </c>
      <c r="K2461" s="202">
        <v>3165140169608</v>
      </c>
      <c r="L2461" s="203">
        <v>249</v>
      </c>
      <c r="M2461" s="203">
        <v>52</v>
      </c>
      <c r="N2461" s="203">
        <v>10</v>
      </c>
      <c r="O2461" s="204" t="s">
        <v>3236</v>
      </c>
      <c r="P2461" s="203" t="s">
        <v>3236</v>
      </c>
      <c r="Q2461" s="197"/>
      <c r="R2461" s="197" t="s">
        <v>3355</v>
      </c>
    </row>
    <row r="2462" spans="1:18" s="205" customFormat="1" ht="10.199999999999999">
      <c r="A2462" s="197" t="s">
        <v>3179</v>
      </c>
      <c r="B2462" s="197" t="s">
        <v>3709</v>
      </c>
      <c r="C2462" s="198">
        <v>2608654416</v>
      </c>
      <c r="D2462" s="199" t="s">
        <v>3782</v>
      </c>
      <c r="E2462" s="657"/>
      <c r="F2462" s="201">
        <f t="shared" si="39"/>
        <v>358.83599999999996</v>
      </c>
      <c r="G2462" s="201">
        <v>299.02999999999997</v>
      </c>
      <c r="H2462" s="199"/>
      <c r="I2462" s="197"/>
      <c r="J2462" s="197" t="s">
        <v>411</v>
      </c>
      <c r="K2462" s="202">
        <v>3165140184816</v>
      </c>
      <c r="L2462" s="203">
        <v>165</v>
      </c>
      <c r="M2462" s="203">
        <v>110</v>
      </c>
      <c r="N2462" s="203">
        <v>25</v>
      </c>
      <c r="O2462" s="204" t="s">
        <v>3783</v>
      </c>
      <c r="P2462" s="203" t="s">
        <v>3783</v>
      </c>
      <c r="Q2462" s="197"/>
      <c r="R2462" s="197" t="s">
        <v>3184</v>
      </c>
    </row>
    <row r="2463" spans="1:18" s="205" customFormat="1" ht="10.199999999999999">
      <c r="A2463" s="197" t="s">
        <v>3179</v>
      </c>
      <c r="B2463" s="197" t="s">
        <v>3709</v>
      </c>
      <c r="C2463" s="198">
        <v>2608654417</v>
      </c>
      <c r="D2463" s="199" t="s">
        <v>3784</v>
      </c>
      <c r="E2463" s="657"/>
      <c r="F2463" s="201">
        <f t="shared" si="39"/>
        <v>527.19599999999991</v>
      </c>
      <c r="G2463" s="201">
        <v>439.33</v>
      </c>
      <c r="H2463" s="199"/>
      <c r="I2463" s="197"/>
      <c r="J2463" s="197" t="s">
        <v>411</v>
      </c>
      <c r="K2463" s="202">
        <v>3165140184823</v>
      </c>
      <c r="L2463" s="203">
        <v>222</v>
      </c>
      <c r="M2463" s="203">
        <v>151</v>
      </c>
      <c r="N2463" s="203">
        <v>24</v>
      </c>
      <c r="O2463" s="204" t="s">
        <v>3785</v>
      </c>
      <c r="P2463" s="203" t="s">
        <v>3785</v>
      </c>
      <c r="Q2463" s="197"/>
      <c r="R2463" s="197" t="s">
        <v>3184</v>
      </c>
    </row>
    <row r="2464" spans="1:18" s="205" customFormat="1" ht="10.199999999999999">
      <c r="A2464" s="197" t="s">
        <v>3179</v>
      </c>
      <c r="B2464" s="197" t="s">
        <v>3709</v>
      </c>
      <c r="C2464" s="198">
        <v>2608654763</v>
      </c>
      <c r="D2464" s="199" t="s">
        <v>3786</v>
      </c>
      <c r="E2464" s="657"/>
      <c r="F2464" s="201">
        <f t="shared" si="39"/>
        <v>26.507999999999999</v>
      </c>
      <c r="G2464" s="201">
        <v>22.09</v>
      </c>
      <c r="H2464" s="199"/>
      <c r="I2464" s="197"/>
      <c r="J2464" s="197" t="s">
        <v>411</v>
      </c>
      <c r="K2464" s="202" t="s">
        <v>3787</v>
      </c>
      <c r="L2464" s="203">
        <v>365</v>
      </c>
      <c r="M2464" s="203">
        <v>52</v>
      </c>
      <c r="N2464" s="203">
        <v>7</v>
      </c>
      <c r="O2464" s="204" t="s">
        <v>3788</v>
      </c>
      <c r="P2464" s="203" t="s">
        <v>3788</v>
      </c>
      <c r="Q2464" s="197"/>
      <c r="R2464" s="197" t="s">
        <v>1159</v>
      </c>
    </row>
    <row r="2465" spans="1:18" s="205" customFormat="1" ht="10.199999999999999">
      <c r="A2465" s="197" t="s">
        <v>3179</v>
      </c>
      <c r="B2465" s="197" t="s">
        <v>3709</v>
      </c>
      <c r="C2465" s="198">
        <v>2608654820</v>
      </c>
      <c r="D2465" s="199" t="s">
        <v>3789</v>
      </c>
      <c r="E2465" s="657"/>
      <c r="F2465" s="201">
        <f t="shared" si="39"/>
        <v>20.327999999999999</v>
      </c>
      <c r="G2465" s="201">
        <v>16.940000000000001</v>
      </c>
      <c r="H2465" s="199"/>
      <c r="I2465" s="197"/>
      <c r="J2465" s="197" t="s">
        <v>411</v>
      </c>
      <c r="K2465" s="202" t="s">
        <v>3790</v>
      </c>
      <c r="L2465" s="203">
        <v>215</v>
      </c>
      <c r="M2465" s="203">
        <v>50</v>
      </c>
      <c r="N2465" s="203">
        <v>10</v>
      </c>
      <c r="O2465" s="204" t="s">
        <v>3791</v>
      </c>
      <c r="P2465" s="203" t="s">
        <v>3791</v>
      </c>
      <c r="Q2465" s="197"/>
      <c r="R2465" s="197" t="s">
        <v>1159</v>
      </c>
    </row>
    <row r="2466" spans="1:18" s="205" customFormat="1" ht="10.199999999999999">
      <c r="A2466" s="197" t="s">
        <v>3179</v>
      </c>
      <c r="B2466" s="197" t="s">
        <v>3709</v>
      </c>
      <c r="C2466" s="198">
        <v>2608654834</v>
      </c>
      <c r="D2466" s="199" t="s">
        <v>3792</v>
      </c>
      <c r="E2466" s="657"/>
      <c r="F2466" s="201">
        <f t="shared" si="39"/>
        <v>12.66</v>
      </c>
      <c r="G2466" s="201">
        <v>10.55</v>
      </c>
      <c r="H2466" s="199"/>
      <c r="I2466" s="197"/>
      <c r="J2466" s="197" t="s">
        <v>411</v>
      </c>
      <c r="K2466" s="202" t="s">
        <v>3793</v>
      </c>
      <c r="L2466" s="203">
        <v>365</v>
      </c>
      <c r="M2466" s="203">
        <v>52</v>
      </c>
      <c r="N2466" s="203">
        <v>4</v>
      </c>
      <c r="O2466" s="204" t="s">
        <v>3794</v>
      </c>
      <c r="P2466" s="203" t="s">
        <v>3794</v>
      </c>
      <c r="Q2466" s="197"/>
      <c r="R2466" s="197" t="s">
        <v>1159</v>
      </c>
    </row>
    <row r="2467" spans="1:18" s="205" customFormat="1" ht="10.199999999999999">
      <c r="A2467" s="197" t="s">
        <v>3179</v>
      </c>
      <c r="B2467" s="197" t="s">
        <v>3709</v>
      </c>
      <c r="C2467" s="198">
        <v>2608654981</v>
      </c>
      <c r="D2467" s="199" t="s">
        <v>3795</v>
      </c>
      <c r="E2467" s="657"/>
      <c r="F2467" s="201">
        <f t="shared" si="39"/>
        <v>20.831999999999997</v>
      </c>
      <c r="G2467" s="201">
        <v>17.36</v>
      </c>
      <c r="H2467" s="199"/>
      <c r="I2467" s="197"/>
      <c r="J2467" s="197" t="s">
        <v>411</v>
      </c>
      <c r="K2467" s="202" t="s">
        <v>3796</v>
      </c>
      <c r="L2467" s="203">
        <v>288</v>
      </c>
      <c r="M2467" s="203">
        <v>50</v>
      </c>
      <c r="N2467" s="203">
        <v>7</v>
      </c>
      <c r="O2467" s="204" t="s">
        <v>3797</v>
      </c>
      <c r="P2467" s="203" t="s">
        <v>3797</v>
      </c>
      <c r="Q2467" s="197"/>
      <c r="R2467" s="197" t="s">
        <v>3355</v>
      </c>
    </row>
    <row r="2468" spans="1:18" s="205" customFormat="1" ht="10.199999999999999">
      <c r="A2468" s="197" t="s">
        <v>3179</v>
      </c>
      <c r="B2468" s="197" t="s">
        <v>3709</v>
      </c>
      <c r="C2468" s="198">
        <v>2608656010</v>
      </c>
      <c r="D2468" s="199" t="s">
        <v>3798</v>
      </c>
      <c r="E2468" s="657"/>
      <c r="F2468" s="201">
        <f t="shared" si="39"/>
        <v>12.78</v>
      </c>
      <c r="G2468" s="201">
        <v>10.65</v>
      </c>
      <c r="H2468" s="199"/>
      <c r="I2468" s="197"/>
      <c r="J2468" s="197" t="s">
        <v>411</v>
      </c>
      <c r="K2468" s="202" t="s">
        <v>3799</v>
      </c>
      <c r="L2468" s="203">
        <v>150</v>
      </c>
      <c r="M2468" s="203">
        <v>52</v>
      </c>
      <c r="N2468" s="203">
        <v>7</v>
      </c>
      <c r="O2468" s="204" t="s">
        <v>3800</v>
      </c>
      <c r="P2468" s="203" t="s">
        <v>3800</v>
      </c>
      <c r="Q2468" s="197"/>
      <c r="R2468" s="197" t="s">
        <v>3364</v>
      </c>
    </row>
    <row r="2469" spans="1:18" s="205" customFormat="1" ht="10.199999999999999">
      <c r="A2469" s="197" t="s">
        <v>3179</v>
      </c>
      <c r="B2469" s="197" t="s">
        <v>3709</v>
      </c>
      <c r="C2469" s="198">
        <v>2608656011</v>
      </c>
      <c r="D2469" s="199" t="s">
        <v>3801</v>
      </c>
      <c r="E2469" s="657"/>
      <c r="F2469" s="201">
        <f t="shared" si="39"/>
        <v>12.78</v>
      </c>
      <c r="G2469" s="201">
        <v>10.65</v>
      </c>
      <c r="H2469" s="199"/>
      <c r="I2469" s="197"/>
      <c r="J2469" s="197" t="s">
        <v>411</v>
      </c>
      <c r="K2469" s="202" t="s">
        <v>3802</v>
      </c>
      <c r="L2469" s="203">
        <v>150</v>
      </c>
      <c r="M2469" s="203">
        <v>50</v>
      </c>
      <c r="N2469" s="203">
        <v>6</v>
      </c>
      <c r="O2469" s="204" t="s">
        <v>3800</v>
      </c>
      <c r="P2469" s="203" t="s">
        <v>3250</v>
      </c>
      <c r="Q2469" s="197"/>
      <c r="R2469" s="197" t="s">
        <v>3364</v>
      </c>
    </row>
    <row r="2470" spans="1:18" s="205" customFormat="1" ht="10.199999999999999">
      <c r="A2470" s="197" t="s">
        <v>3179</v>
      </c>
      <c r="B2470" s="197" t="s">
        <v>3709</v>
      </c>
      <c r="C2470" s="198">
        <v>2608656012</v>
      </c>
      <c r="D2470" s="199" t="s">
        <v>3803</v>
      </c>
      <c r="E2470" s="657"/>
      <c r="F2470" s="201">
        <f t="shared" si="39"/>
        <v>12.78</v>
      </c>
      <c r="G2470" s="201">
        <v>10.65</v>
      </c>
      <c r="H2470" s="199"/>
      <c r="I2470" s="197"/>
      <c r="J2470" s="197" t="s">
        <v>411</v>
      </c>
      <c r="K2470" s="202" t="s">
        <v>3804</v>
      </c>
      <c r="L2470" s="203">
        <v>150</v>
      </c>
      <c r="M2470" s="203">
        <v>52</v>
      </c>
      <c r="N2470" s="203">
        <v>7</v>
      </c>
      <c r="O2470" s="204" t="s">
        <v>3250</v>
      </c>
      <c r="P2470" s="203" t="s">
        <v>3250</v>
      </c>
      <c r="Q2470" s="197"/>
      <c r="R2470" s="197" t="s">
        <v>3355</v>
      </c>
    </row>
    <row r="2471" spans="1:18" s="205" customFormat="1" ht="10.199999999999999">
      <c r="A2471" s="197" t="s">
        <v>3179</v>
      </c>
      <c r="B2471" s="197" t="s">
        <v>3709</v>
      </c>
      <c r="C2471" s="198">
        <v>2608656013</v>
      </c>
      <c r="D2471" s="199" t="s">
        <v>3805</v>
      </c>
      <c r="E2471" s="657"/>
      <c r="F2471" s="201">
        <f t="shared" si="39"/>
        <v>13.127999999999998</v>
      </c>
      <c r="G2471" s="201">
        <v>10.94</v>
      </c>
      <c r="H2471" s="199"/>
      <c r="I2471" s="197"/>
      <c r="J2471" s="197" t="s">
        <v>411</v>
      </c>
      <c r="K2471" s="202" t="s">
        <v>3806</v>
      </c>
      <c r="L2471" s="203">
        <v>215</v>
      </c>
      <c r="M2471" s="203">
        <v>50</v>
      </c>
      <c r="N2471" s="203">
        <v>7</v>
      </c>
      <c r="O2471" s="204" t="s">
        <v>3807</v>
      </c>
      <c r="P2471" s="203" t="s">
        <v>3807</v>
      </c>
      <c r="Q2471" s="197"/>
      <c r="R2471" s="197" t="s">
        <v>3364</v>
      </c>
    </row>
    <row r="2472" spans="1:18" s="205" customFormat="1" ht="10.199999999999999">
      <c r="A2472" s="197" t="s">
        <v>3179</v>
      </c>
      <c r="B2472" s="197" t="s">
        <v>3709</v>
      </c>
      <c r="C2472" s="198">
        <v>2608656014</v>
      </c>
      <c r="D2472" s="199" t="s">
        <v>3808</v>
      </c>
      <c r="E2472" s="657"/>
      <c r="F2472" s="201">
        <f t="shared" si="39"/>
        <v>16.032</v>
      </c>
      <c r="G2472" s="201">
        <v>13.36</v>
      </c>
      <c r="H2472" s="199"/>
      <c r="I2472" s="197"/>
      <c r="J2472" s="197" t="s">
        <v>411</v>
      </c>
      <c r="K2472" s="202" t="s">
        <v>3809</v>
      </c>
      <c r="L2472" s="203">
        <v>215</v>
      </c>
      <c r="M2472" s="203">
        <v>51</v>
      </c>
      <c r="N2472" s="203">
        <v>8</v>
      </c>
      <c r="O2472" s="204" t="s">
        <v>3810</v>
      </c>
      <c r="P2472" s="203" t="s">
        <v>3810</v>
      </c>
      <c r="Q2472" s="197"/>
      <c r="R2472" s="197" t="s">
        <v>3364</v>
      </c>
    </row>
    <row r="2473" spans="1:18" s="205" customFormat="1" ht="10.199999999999999">
      <c r="A2473" s="197" t="s">
        <v>3179</v>
      </c>
      <c r="B2473" s="197" t="s">
        <v>3709</v>
      </c>
      <c r="C2473" s="198">
        <v>2608656015</v>
      </c>
      <c r="D2473" s="199" t="s">
        <v>3811</v>
      </c>
      <c r="E2473" s="657"/>
      <c r="F2473" s="201">
        <f t="shared" si="39"/>
        <v>13.127999999999998</v>
      </c>
      <c r="G2473" s="201">
        <v>10.94</v>
      </c>
      <c r="H2473" s="199"/>
      <c r="I2473" s="197"/>
      <c r="J2473" s="197" t="s">
        <v>411</v>
      </c>
      <c r="K2473" s="202" t="s">
        <v>3812</v>
      </c>
      <c r="L2473" s="203">
        <v>213</v>
      </c>
      <c r="M2473" s="203">
        <v>52</v>
      </c>
      <c r="N2473" s="203">
        <v>7</v>
      </c>
      <c r="O2473" s="204" t="s">
        <v>3227</v>
      </c>
      <c r="P2473" s="203" t="s">
        <v>3227</v>
      </c>
      <c r="Q2473" s="197"/>
      <c r="R2473" s="197" t="s">
        <v>3364</v>
      </c>
    </row>
    <row r="2474" spans="1:18" s="205" customFormat="1" ht="10.199999999999999">
      <c r="A2474" s="197" t="s">
        <v>3179</v>
      </c>
      <c r="B2474" s="197" t="s">
        <v>3709</v>
      </c>
      <c r="C2474" s="198">
        <v>2608656016</v>
      </c>
      <c r="D2474" s="199" t="s">
        <v>3813</v>
      </c>
      <c r="E2474" s="657"/>
      <c r="F2474" s="201">
        <f t="shared" si="39"/>
        <v>16.032</v>
      </c>
      <c r="G2474" s="201">
        <v>13.36</v>
      </c>
      <c r="H2474" s="199"/>
      <c r="I2474" s="197"/>
      <c r="J2474" s="197" t="s">
        <v>411</v>
      </c>
      <c r="K2474" s="202">
        <v>3165140093521</v>
      </c>
      <c r="L2474" s="203">
        <v>215</v>
      </c>
      <c r="M2474" s="203">
        <v>52</v>
      </c>
      <c r="N2474" s="203">
        <v>6</v>
      </c>
      <c r="O2474" s="204" t="s">
        <v>3814</v>
      </c>
      <c r="P2474" s="203" t="s">
        <v>3814</v>
      </c>
      <c r="Q2474" s="197"/>
      <c r="R2474" s="197" t="s">
        <v>3355</v>
      </c>
    </row>
    <row r="2475" spans="1:18" s="205" customFormat="1" ht="10.199999999999999">
      <c r="A2475" s="197" t="s">
        <v>3179</v>
      </c>
      <c r="B2475" s="197" t="s">
        <v>3709</v>
      </c>
      <c r="C2475" s="198">
        <v>2608656017</v>
      </c>
      <c r="D2475" s="199" t="s">
        <v>3815</v>
      </c>
      <c r="E2475" s="657"/>
      <c r="F2475" s="201">
        <f t="shared" si="39"/>
        <v>16.032</v>
      </c>
      <c r="G2475" s="201">
        <v>13.36</v>
      </c>
      <c r="H2475" s="199"/>
      <c r="I2475" s="197"/>
      <c r="J2475" s="197" t="s">
        <v>411</v>
      </c>
      <c r="K2475" s="202" t="s">
        <v>3816</v>
      </c>
      <c r="L2475" s="203">
        <v>215</v>
      </c>
      <c r="M2475" s="203">
        <v>52</v>
      </c>
      <c r="N2475" s="203">
        <v>7</v>
      </c>
      <c r="O2475" s="204" t="s">
        <v>3227</v>
      </c>
      <c r="P2475" s="203" t="s">
        <v>3227</v>
      </c>
      <c r="Q2475" s="197"/>
      <c r="R2475" s="197" t="s">
        <v>3364</v>
      </c>
    </row>
    <row r="2476" spans="1:18" s="205" customFormat="1" ht="10.199999999999999">
      <c r="A2476" s="197" t="s">
        <v>3179</v>
      </c>
      <c r="B2476" s="197" t="s">
        <v>3709</v>
      </c>
      <c r="C2476" s="198">
        <v>2608656018</v>
      </c>
      <c r="D2476" s="199" t="s">
        <v>3817</v>
      </c>
      <c r="E2476" s="657"/>
      <c r="F2476" s="201">
        <f t="shared" si="39"/>
        <v>16.931999999999999</v>
      </c>
      <c r="G2476" s="201">
        <v>14.11</v>
      </c>
      <c r="H2476" s="199"/>
      <c r="I2476" s="197"/>
      <c r="J2476" s="197" t="s">
        <v>411</v>
      </c>
      <c r="K2476" s="202" t="s">
        <v>3818</v>
      </c>
      <c r="L2476" s="203">
        <v>290</v>
      </c>
      <c r="M2476" s="203">
        <v>50</v>
      </c>
      <c r="N2476" s="203">
        <v>4</v>
      </c>
      <c r="O2476" s="204" t="s">
        <v>3504</v>
      </c>
      <c r="P2476" s="203" t="s">
        <v>3504</v>
      </c>
      <c r="Q2476" s="197"/>
      <c r="R2476" s="197" t="s">
        <v>3364</v>
      </c>
    </row>
    <row r="2477" spans="1:18" s="205" customFormat="1" ht="10.199999999999999">
      <c r="A2477" s="197" t="s">
        <v>3179</v>
      </c>
      <c r="B2477" s="197" t="s">
        <v>3709</v>
      </c>
      <c r="C2477" s="198">
        <v>2608656019</v>
      </c>
      <c r="D2477" s="199" t="s">
        <v>3819</v>
      </c>
      <c r="E2477" s="657"/>
      <c r="F2477" s="201">
        <f t="shared" si="39"/>
        <v>17.111999999999998</v>
      </c>
      <c r="G2477" s="201">
        <v>14.26</v>
      </c>
      <c r="H2477" s="199"/>
      <c r="I2477" s="197"/>
      <c r="J2477" s="197" t="s">
        <v>411</v>
      </c>
      <c r="K2477" s="202" t="s">
        <v>3820</v>
      </c>
      <c r="L2477" s="203">
        <v>290</v>
      </c>
      <c r="M2477" s="203">
        <v>52</v>
      </c>
      <c r="N2477" s="203">
        <v>7</v>
      </c>
      <c r="O2477" s="204" t="s">
        <v>3753</v>
      </c>
      <c r="P2477" s="203" t="s">
        <v>3753</v>
      </c>
      <c r="Q2477" s="197"/>
      <c r="R2477" s="197" t="s">
        <v>3364</v>
      </c>
    </row>
    <row r="2478" spans="1:18" s="205" customFormat="1" ht="10.199999999999999">
      <c r="A2478" s="197" t="s">
        <v>3179</v>
      </c>
      <c r="B2478" s="197" t="s">
        <v>3709</v>
      </c>
      <c r="C2478" s="198">
        <v>2608656020</v>
      </c>
      <c r="D2478" s="199" t="s">
        <v>3821</v>
      </c>
      <c r="E2478" s="657"/>
      <c r="F2478" s="201">
        <f t="shared" si="39"/>
        <v>17.568000000000001</v>
      </c>
      <c r="G2478" s="201">
        <v>14.64</v>
      </c>
      <c r="H2478" s="199"/>
      <c r="I2478" s="197"/>
      <c r="J2478" s="197" t="s">
        <v>411</v>
      </c>
      <c r="K2478" s="202" t="s">
        <v>3822</v>
      </c>
      <c r="L2478" s="203">
        <v>290</v>
      </c>
      <c r="M2478" s="203">
        <v>53</v>
      </c>
      <c r="N2478" s="203">
        <v>7</v>
      </c>
      <c r="O2478" s="204" t="s">
        <v>3753</v>
      </c>
      <c r="P2478" s="203" t="s">
        <v>3753</v>
      </c>
      <c r="Q2478" s="197"/>
      <c r="R2478" s="197" t="s">
        <v>3364</v>
      </c>
    </row>
    <row r="2479" spans="1:18" s="205" customFormat="1" ht="10.199999999999999">
      <c r="A2479" s="197" t="s">
        <v>3179</v>
      </c>
      <c r="B2479" s="197" t="s">
        <v>3709</v>
      </c>
      <c r="C2479" s="198">
        <v>2608656021</v>
      </c>
      <c r="D2479" s="199" t="s">
        <v>3823</v>
      </c>
      <c r="E2479" s="657"/>
      <c r="F2479" s="201">
        <f t="shared" si="39"/>
        <v>20.315999999999999</v>
      </c>
      <c r="G2479" s="201">
        <v>16.93</v>
      </c>
      <c r="H2479" s="199"/>
      <c r="I2479" s="197"/>
      <c r="J2479" s="197" t="s">
        <v>411</v>
      </c>
      <c r="K2479" s="202" t="s">
        <v>3824</v>
      </c>
      <c r="L2479" s="203">
        <v>290</v>
      </c>
      <c r="M2479" s="203">
        <v>51</v>
      </c>
      <c r="N2479" s="203">
        <v>2</v>
      </c>
      <c r="O2479" s="204" t="s">
        <v>3753</v>
      </c>
      <c r="P2479" s="203" t="s">
        <v>3753</v>
      </c>
      <c r="Q2479" s="197"/>
      <c r="R2479" s="197" t="s">
        <v>3364</v>
      </c>
    </row>
    <row r="2480" spans="1:18" s="205" customFormat="1" ht="10.199999999999999">
      <c r="A2480" s="197" t="s">
        <v>3179</v>
      </c>
      <c r="B2480" s="197" t="s">
        <v>3709</v>
      </c>
      <c r="C2480" s="198">
        <v>2608656022</v>
      </c>
      <c r="D2480" s="199" t="s">
        <v>3825</v>
      </c>
      <c r="E2480" s="657"/>
      <c r="F2480" s="201">
        <f t="shared" si="39"/>
        <v>25.08</v>
      </c>
      <c r="G2480" s="201">
        <v>20.9</v>
      </c>
      <c r="H2480" s="199"/>
      <c r="I2480" s="197"/>
      <c r="J2480" s="197" t="s">
        <v>411</v>
      </c>
      <c r="K2480" s="202" t="s">
        <v>3826</v>
      </c>
      <c r="L2480" s="203">
        <v>365</v>
      </c>
      <c r="M2480" s="203">
        <v>53</v>
      </c>
      <c r="N2480" s="203">
        <v>7</v>
      </c>
      <c r="O2480" s="204" t="s">
        <v>3827</v>
      </c>
      <c r="P2480" s="203" t="s">
        <v>3827</v>
      </c>
      <c r="Q2480" s="197"/>
      <c r="R2480" s="197" t="s">
        <v>3364</v>
      </c>
    </row>
    <row r="2481" spans="1:18" s="205" customFormat="1" ht="10.199999999999999">
      <c r="A2481" s="197" t="s">
        <v>3179</v>
      </c>
      <c r="B2481" s="197" t="s">
        <v>3709</v>
      </c>
      <c r="C2481" s="198">
        <v>2608656027</v>
      </c>
      <c r="D2481" s="199" t="s">
        <v>3828</v>
      </c>
      <c r="E2481" s="657"/>
      <c r="F2481" s="201">
        <f t="shared" si="39"/>
        <v>269.76</v>
      </c>
      <c r="G2481" s="201">
        <v>224.8</v>
      </c>
      <c r="H2481" s="199"/>
      <c r="I2481" s="197"/>
      <c r="J2481" s="197" t="s">
        <v>411</v>
      </c>
      <c r="K2481" s="202" t="s">
        <v>3829</v>
      </c>
      <c r="L2481" s="203">
        <v>170</v>
      </c>
      <c r="M2481" s="203">
        <v>110</v>
      </c>
      <c r="N2481" s="203">
        <v>25</v>
      </c>
      <c r="O2481" s="204" t="s">
        <v>3830</v>
      </c>
      <c r="P2481" s="203" t="s">
        <v>3830</v>
      </c>
      <c r="Q2481" s="197"/>
      <c r="R2481" s="197" t="s">
        <v>3184</v>
      </c>
    </row>
    <row r="2482" spans="1:18" s="205" customFormat="1" ht="10.199999999999999">
      <c r="A2482" s="197" t="s">
        <v>3179</v>
      </c>
      <c r="B2482" s="197" t="s">
        <v>3709</v>
      </c>
      <c r="C2482" s="198">
        <v>2608656028</v>
      </c>
      <c r="D2482" s="199" t="s">
        <v>3831</v>
      </c>
      <c r="E2482" s="657"/>
      <c r="F2482" s="201">
        <f t="shared" si="39"/>
        <v>272.83199999999999</v>
      </c>
      <c r="G2482" s="201">
        <v>227.36</v>
      </c>
      <c r="H2482" s="199"/>
      <c r="I2482" s="197"/>
      <c r="J2482" s="197" t="s">
        <v>411</v>
      </c>
      <c r="K2482" s="202">
        <v>3165140206112</v>
      </c>
      <c r="L2482" s="203">
        <v>170</v>
      </c>
      <c r="M2482" s="203">
        <v>110</v>
      </c>
      <c r="N2482" s="203">
        <v>25</v>
      </c>
      <c r="O2482" s="204" t="s">
        <v>3832</v>
      </c>
      <c r="P2482" s="203" t="s">
        <v>3832</v>
      </c>
      <c r="Q2482" s="197"/>
      <c r="R2482" s="197" t="s">
        <v>3184</v>
      </c>
    </row>
    <row r="2483" spans="1:18" s="205" customFormat="1" ht="10.199999999999999">
      <c r="A2483" s="197" t="s">
        <v>3179</v>
      </c>
      <c r="B2483" s="197" t="s">
        <v>3709</v>
      </c>
      <c r="C2483" s="198">
        <v>2608656032</v>
      </c>
      <c r="D2483" s="199" t="s">
        <v>3833</v>
      </c>
      <c r="E2483" s="657"/>
      <c r="F2483" s="201">
        <f t="shared" si="39"/>
        <v>311.38799999999998</v>
      </c>
      <c r="G2483" s="201">
        <v>259.49</v>
      </c>
      <c r="H2483" s="199"/>
      <c r="I2483" s="197"/>
      <c r="J2483" s="197" t="s">
        <v>411</v>
      </c>
      <c r="K2483" s="202"/>
      <c r="L2483" s="203">
        <v>245</v>
      </c>
      <c r="M2483" s="203">
        <v>113</v>
      </c>
      <c r="N2483" s="203">
        <v>23</v>
      </c>
      <c r="O2483" s="204" t="s">
        <v>3834</v>
      </c>
      <c r="P2483" s="203" t="s">
        <v>3834</v>
      </c>
      <c r="Q2483" s="197"/>
      <c r="R2483" s="197" t="s">
        <v>3184</v>
      </c>
    </row>
    <row r="2484" spans="1:18" s="205" customFormat="1" ht="10.199999999999999">
      <c r="A2484" s="197" t="s">
        <v>3179</v>
      </c>
      <c r="B2484" s="197" t="s">
        <v>3709</v>
      </c>
      <c r="C2484" s="198">
        <v>2608656034</v>
      </c>
      <c r="D2484" s="199" t="s">
        <v>3835</v>
      </c>
      <c r="E2484" s="657"/>
      <c r="F2484" s="201">
        <f t="shared" si="39"/>
        <v>311.37600000000003</v>
      </c>
      <c r="G2484" s="201">
        <v>259.48</v>
      </c>
      <c r="H2484" s="199"/>
      <c r="I2484" s="197"/>
      <c r="J2484" s="197" t="s">
        <v>411</v>
      </c>
      <c r="K2484" s="202">
        <v>3165140206174</v>
      </c>
      <c r="L2484" s="203">
        <v>232</v>
      </c>
      <c r="M2484" s="203">
        <v>110</v>
      </c>
      <c r="N2484" s="203">
        <v>25</v>
      </c>
      <c r="O2484" s="204" t="s">
        <v>3836</v>
      </c>
      <c r="P2484" s="203" t="s">
        <v>3836</v>
      </c>
      <c r="Q2484" s="197"/>
      <c r="R2484" s="197" t="s">
        <v>3184</v>
      </c>
    </row>
    <row r="2485" spans="1:18" s="205" customFormat="1" ht="10.199999999999999">
      <c r="A2485" s="197" t="s">
        <v>3179</v>
      </c>
      <c r="B2485" s="197" t="s">
        <v>3709</v>
      </c>
      <c r="C2485" s="198">
        <v>2608656036</v>
      </c>
      <c r="D2485" s="199" t="s">
        <v>3837</v>
      </c>
      <c r="E2485" s="657"/>
      <c r="F2485" s="201">
        <f t="shared" si="39"/>
        <v>5.532</v>
      </c>
      <c r="G2485" s="201">
        <v>4.6100000000000003</v>
      </c>
      <c r="H2485" s="199"/>
      <c r="I2485" s="197"/>
      <c r="J2485" s="197" t="s">
        <v>411</v>
      </c>
      <c r="K2485" s="202" t="s">
        <v>3838</v>
      </c>
      <c r="L2485" s="203">
        <v>215</v>
      </c>
      <c r="M2485" s="203">
        <v>53</v>
      </c>
      <c r="N2485" s="203">
        <v>3</v>
      </c>
      <c r="O2485" s="204" t="s">
        <v>3748</v>
      </c>
      <c r="P2485" s="203" t="s">
        <v>3748</v>
      </c>
      <c r="Q2485" s="197"/>
      <c r="R2485" s="197" t="s">
        <v>3364</v>
      </c>
    </row>
    <row r="2486" spans="1:18" s="205" customFormat="1" ht="10.199999999999999">
      <c r="A2486" s="197" t="s">
        <v>3179</v>
      </c>
      <c r="B2486" s="197" t="s">
        <v>3709</v>
      </c>
      <c r="C2486" s="198">
        <v>2608656037</v>
      </c>
      <c r="D2486" s="199" t="s">
        <v>3839</v>
      </c>
      <c r="E2486" s="657"/>
      <c r="F2486" s="201">
        <f t="shared" si="39"/>
        <v>6.5639999999999992</v>
      </c>
      <c r="G2486" s="201">
        <v>5.47</v>
      </c>
      <c r="H2486" s="199"/>
      <c r="I2486" s="197"/>
      <c r="J2486" s="197" t="s">
        <v>411</v>
      </c>
      <c r="K2486" s="202" t="s">
        <v>3840</v>
      </c>
      <c r="L2486" s="203">
        <v>215</v>
      </c>
      <c r="M2486" s="203">
        <v>52</v>
      </c>
      <c r="N2486" s="203">
        <v>3</v>
      </c>
      <c r="O2486" s="204" t="s">
        <v>3183</v>
      </c>
      <c r="P2486" s="203" t="s">
        <v>3183</v>
      </c>
      <c r="Q2486" s="197"/>
      <c r="R2486" s="197" t="s">
        <v>3364</v>
      </c>
    </row>
    <row r="2487" spans="1:18" s="205" customFormat="1" ht="10.199999999999999">
      <c r="A2487" s="197" t="s">
        <v>3179</v>
      </c>
      <c r="B2487" s="197" t="s">
        <v>3709</v>
      </c>
      <c r="C2487" s="198">
        <v>2608656038</v>
      </c>
      <c r="D2487" s="199" t="s">
        <v>3841</v>
      </c>
      <c r="E2487" s="657"/>
      <c r="F2487" s="201">
        <f t="shared" si="39"/>
        <v>5.7</v>
      </c>
      <c r="G2487" s="201">
        <v>4.75</v>
      </c>
      <c r="H2487" s="199"/>
      <c r="I2487" s="197"/>
      <c r="J2487" s="197" t="s">
        <v>411</v>
      </c>
      <c r="K2487" s="202" t="s">
        <v>3842</v>
      </c>
      <c r="L2487" s="203">
        <v>215</v>
      </c>
      <c r="M2487" s="203">
        <v>52</v>
      </c>
      <c r="N2487" s="203">
        <v>4</v>
      </c>
      <c r="O2487" s="204" t="s">
        <v>3183</v>
      </c>
      <c r="P2487" s="203" t="s">
        <v>3183</v>
      </c>
      <c r="Q2487" s="197"/>
      <c r="R2487" s="197" t="s">
        <v>3364</v>
      </c>
    </row>
    <row r="2488" spans="1:18" s="205" customFormat="1" ht="10.199999999999999">
      <c r="A2488" s="197" t="s">
        <v>3179</v>
      </c>
      <c r="B2488" s="197" t="s">
        <v>3709</v>
      </c>
      <c r="C2488" s="198">
        <v>2608656039</v>
      </c>
      <c r="D2488" s="199" t="s">
        <v>3843</v>
      </c>
      <c r="E2488" s="657"/>
      <c r="F2488" s="201">
        <f t="shared" si="39"/>
        <v>6.5639999999999992</v>
      </c>
      <c r="G2488" s="201">
        <v>5.47</v>
      </c>
      <c r="H2488" s="199"/>
      <c r="I2488" s="197"/>
      <c r="J2488" s="197" t="s">
        <v>411</v>
      </c>
      <c r="K2488" s="202" t="s">
        <v>3844</v>
      </c>
      <c r="L2488" s="203">
        <v>215</v>
      </c>
      <c r="M2488" s="203">
        <v>51</v>
      </c>
      <c r="N2488" s="203">
        <v>4</v>
      </c>
      <c r="O2488" s="204" t="s">
        <v>3748</v>
      </c>
      <c r="P2488" s="203" t="s">
        <v>3748</v>
      </c>
      <c r="Q2488" s="197"/>
      <c r="R2488" s="197" t="s">
        <v>3364</v>
      </c>
    </row>
    <row r="2489" spans="1:18" s="205" customFormat="1" ht="10.199999999999999">
      <c r="A2489" s="197" t="s">
        <v>3179</v>
      </c>
      <c r="B2489" s="197" t="s">
        <v>3709</v>
      </c>
      <c r="C2489" s="198">
        <v>2608656040</v>
      </c>
      <c r="D2489" s="199" t="s">
        <v>3845</v>
      </c>
      <c r="E2489" s="657"/>
      <c r="F2489" s="201">
        <f t="shared" si="39"/>
        <v>6.5639999999999992</v>
      </c>
      <c r="G2489" s="201">
        <v>5.47</v>
      </c>
      <c r="H2489" s="199"/>
      <c r="I2489" s="197"/>
      <c r="J2489" s="197" t="s">
        <v>411</v>
      </c>
      <c r="K2489" s="202" t="s">
        <v>3846</v>
      </c>
      <c r="L2489" s="203">
        <v>215</v>
      </c>
      <c r="M2489" s="203">
        <v>57</v>
      </c>
      <c r="N2489" s="203">
        <v>3</v>
      </c>
      <c r="O2489" s="204" t="s">
        <v>3183</v>
      </c>
      <c r="P2489" s="203" t="s">
        <v>3183</v>
      </c>
      <c r="Q2489" s="197"/>
      <c r="R2489" s="197" t="s">
        <v>3364</v>
      </c>
    </row>
    <row r="2490" spans="1:18" s="205" customFormat="1" ht="10.199999999999999">
      <c r="A2490" s="197" t="s">
        <v>3179</v>
      </c>
      <c r="B2490" s="197" t="s">
        <v>3709</v>
      </c>
      <c r="C2490" s="198">
        <v>2608656041</v>
      </c>
      <c r="D2490" s="199" t="s">
        <v>3847</v>
      </c>
      <c r="E2490" s="657"/>
      <c r="F2490" s="201">
        <f t="shared" si="39"/>
        <v>8.5559999999999992</v>
      </c>
      <c r="G2490" s="201">
        <v>7.13</v>
      </c>
      <c r="H2490" s="199"/>
      <c r="I2490" s="197"/>
      <c r="J2490" s="197" t="s">
        <v>411</v>
      </c>
      <c r="K2490" s="202" t="s">
        <v>3848</v>
      </c>
      <c r="L2490" s="203">
        <v>290</v>
      </c>
      <c r="M2490" s="203">
        <v>50</v>
      </c>
      <c r="N2490" s="203">
        <v>3</v>
      </c>
      <c r="O2490" s="204" t="s">
        <v>3531</v>
      </c>
      <c r="P2490" s="203" t="s">
        <v>3531</v>
      </c>
      <c r="Q2490" s="197"/>
      <c r="R2490" s="197" t="s">
        <v>3355</v>
      </c>
    </row>
    <row r="2491" spans="1:18" s="205" customFormat="1" ht="10.199999999999999">
      <c r="A2491" s="197" t="s">
        <v>3179</v>
      </c>
      <c r="B2491" s="197" t="s">
        <v>3709</v>
      </c>
      <c r="C2491" s="198">
        <v>2608656042</v>
      </c>
      <c r="D2491" s="199" t="s">
        <v>3849</v>
      </c>
      <c r="E2491" s="657"/>
      <c r="F2491" s="201">
        <f t="shared" si="39"/>
        <v>7.1760000000000002</v>
      </c>
      <c r="G2491" s="201">
        <v>5.98</v>
      </c>
      <c r="H2491" s="199"/>
      <c r="I2491" s="197"/>
      <c r="J2491" s="197" t="s">
        <v>411</v>
      </c>
      <c r="K2491" s="202" t="s">
        <v>3850</v>
      </c>
      <c r="L2491" s="203">
        <v>290</v>
      </c>
      <c r="M2491" s="203">
        <v>52</v>
      </c>
      <c r="N2491" s="203">
        <v>3</v>
      </c>
      <c r="O2491" s="204" t="s">
        <v>3851</v>
      </c>
      <c r="P2491" s="203" t="s">
        <v>3851</v>
      </c>
      <c r="Q2491" s="197"/>
      <c r="R2491" s="197" t="s">
        <v>3364</v>
      </c>
    </row>
    <row r="2492" spans="1:18" s="205" customFormat="1" ht="10.199999999999999">
      <c r="A2492" s="197" t="s">
        <v>3179</v>
      </c>
      <c r="B2492" s="197" t="s">
        <v>3709</v>
      </c>
      <c r="C2492" s="198">
        <v>2608656043</v>
      </c>
      <c r="D2492" s="199" t="s">
        <v>3852</v>
      </c>
      <c r="E2492" s="657"/>
      <c r="F2492" s="201">
        <f t="shared" si="39"/>
        <v>10.488</v>
      </c>
      <c r="G2492" s="201">
        <v>8.74</v>
      </c>
      <c r="H2492" s="199"/>
      <c r="I2492" s="197"/>
      <c r="J2492" s="197" t="s">
        <v>411</v>
      </c>
      <c r="K2492" s="202" t="s">
        <v>3853</v>
      </c>
      <c r="L2492" s="203">
        <v>365</v>
      </c>
      <c r="M2492" s="203">
        <v>52</v>
      </c>
      <c r="N2492" s="203">
        <v>4</v>
      </c>
      <c r="O2492" s="204" t="s">
        <v>3729</v>
      </c>
      <c r="P2492" s="203" t="s">
        <v>3729</v>
      </c>
      <c r="Q2492" s="197"/>
      <c r="R2492" s="197" t="s">
        <v>3364</v>
      </c>
    </row>
    <row r="2493" spans="1:18" s="205" customFormat="1" ht="10.199999999999999">
      <c r="A2493" s="197" t="s">
        <v>3179</v>
      </c>
      <c r="B2493" s="197" t="s">
        <v>3709</v>
      </c>
      <c r="C2493" s="198">
        <v>2608656253</v>
      </c>
      <c r="D2493" s="199" t="s">
        <v>3854</v>
      </c>
      <c r="E2493" s="657"/>
      <c r="F2493" s="201">
        <f t="shared" si="39"/>
        <v>11.808</v>
      </c>
      <c r="G2493" s="201">
        <v>9.84</v>
      </c>
      <c r="H2493" s="199"/>
      <c r="I2493" s="197"/>
      <c r="J2493" s="197" t="s">
        <v>411</v>
      </c>
      <c r="K2493" s="202" t="s">
        <v>3855</v>
      </c>
      <c r="L2493" s="203">
        <v>150</v>
      </c>
      <c r="M2493" s="203">
        <v>52</v>
      </c>
      <c r="N2493" s="203">
        <v>3</v>
      </c>
      <c r="O2493" s="204" t="s">
        <v>3491</v>
      </c>
      <c r="P2493" s="203" t="s">
        <v>3491</v>
      </c>
      <c r="Q2493" s="197"/>
      <c r="R2493" s="197" t="s">
        <v>3364</v>
      </c>
    </row>
    <row r="2494" spans="1:18" s="205" customFormat="1" ht="10.199999999999999">
      <c r="A2494" s="197" t="s">
        <v>3179</v>
      </c>
      <c r="B2494" s="197" t="s">
        <v>3709</v>
      </c>
      <c r="C2494" s="198">
        <v>2608656255</v>
      </c>
      <c r="D2494" s="199" t="s">
        <v>3856</v>
      </c>
      <c r="E2494" s="657"/>
      <c r="F2494" s="201">
        <f t="shared" si="39"/>
        <v>33.683999999999997</v>
      </c>
      <c r="G2494" s="201">
        <v>28.07</v>
      </c>
      <c r="H2494" s="199"/>
      <c r="I2494" s="197"/>
      <c r="J2494" s="197" t="s">
        <v>411</v>
      </c>
      <c r="K2494" s="202" t="s">
        <v>3857</v>
      </c>
      <c r="L2494" s="203">
        <v>289</v>
      </c>
      <c r="M2494" s="203">
        <v>50</v>
      </c>
      <c r="N2494" s="203">
        <v>11</v>
      </c>
      <c r="O2494" s="204" t="s">
        <v>3858</v>
      </c>
      <c r="P2494" s="203" t="s">
        <v>3858</v>
      </c>
      <c r="Q2494" s="197"/>
      <c r="R2494" s="197" t="s">
        <v>1159</v>
      </c>
    </row>
    <row r="2495" spans="1:18" s="205" customFormat="1" ht="10.199999999999999">
      <c r="A2495" s="197" t="s">
        <v>3179</v>
      </c>
      <c r="B2495" s="197" t="s">
        <v>3709</v>
      </c>
      <c r="C2495" s="198">
        <v>2608656256</v>
      </c>
      <c r="D2495" s="199" t="s">
        <v>3859</v>
      </c>
      <c r="E2495" s="657"/>
      <c r="F2495" s="201">
        <f t="shared" si="39"/>
        <v>24.755999999999997</v>
      </c>
      <c r="G2495" s="201">
        <v>20.63</v>
      </c>
      <c r="H2495" s="199"/>
      <c r="I2495" s="197"/>
      <c r="J2495" s="197" t="s">
        <v>411</v>
      </c>
      <c r="K2495" s="202" t="s">
        <v>3860</v>
      </c>
      <c r="L2495" s="203">
        <v>214</v>
      </c>
      <c r="M2495" s="203">
        <v>52</v>
      </c>
      <c r="N2495" s="203">
        <v>10</v>
      </c>
      <c r="O2495" s="204" t="s">
        <v>3501</v>
      </c>
      <c r="P2495" s="203" t="s">
        <v>3501</v>
      </c>
      <c r="Q2495" s="197"/>
      <c r="R2495" s="197" t="s">
        <v>3184</v>
      </c>
    </row>
    <row r="2496" spans="1:18" s="205" customFormat="1" ht="10.199999999999999">
      <c r="A2496" s="197" t="s">
        <v>3179</v>
      </c>
      <c r="B2496" s="197" t="s">
        <v>3709</v>
      </c>
      <c r="C2496" s="198">
        <v>2608656257</v>
      </c>
      <c r="D2496" s="199" t="s">
        <v>3861</v>
      </c>
      <c r="E2496" s="657"/>
      <c r="F2496" s="201">
        <f t="shared" si="39"/>
        <v>33.683999999999997</v>
      </c>
      <c r="G2496" s="201">
        <v>28.07</v>
      </c>
      <c r="H2496" s="199"/>
      <c r="I2496" s="197"/>
      <c r="J2496" s="197" t="s">
        <v>411</v>
      </c>
      <c r="K2496" s="202" t="s">
        <v>3862</v>
      </c>
      <c r="L2496" s="203">
        <v>289</v>
      </c>
      <c r="M2496" s="203">
        <v>50</v>
      </c>
      <c r="N2496" s="203">
        <v>11</v>
      </c>
      <c r="O2496" s="204" t="s">
        <v>3863</v>
      </c>
      <c r="P2496" s="203" t="s">
        <v>3863</v>
      </c>
      <c r="Q2496" s="197"/>
      <c r="R2496" s="197" t="s">
        <v>1159</v>
      </c>
    </row>
    <row r="2497" spans="1:18" s="205" customFormat="1" ht="10.199999999999999">
      <c r="A2497" s="197" t="s">
        <v>3179</v>
      </c>
      <c r="B2497" s="197" t="s">
        <v>3709</v>
      </c>
      <c r="C2497" s="198">
        <v>2608656258</v>
      </c>
      <c r="D2497" s="199" t="s">
        <v>3864</v>
      </c>
      <c r="E2497" s="657"/>
      <c r="F2497" s="201">
        <f t="shared" si="39"/>
        <v>15.792</v>
      </c>
      <c r="G2497" s="201">
        <v>13.16</v>
      </c>
      <c r="H2497" s="199"/>
      <c r="I2497" s="197"/>
      <c r="J2497" s="197" t="s">
        <v>411</v>
      </c>
      <c r="K2497" s="202">
        <v>3165140235501</v>
      </c>
      <c r="L2497" s="203">
        <v>215</v>
      </c>
      <c r="M2497" s="203">
        <v>50</v>
      </c>
      <c r="N2497" s="203">
        <v>7</v>
      </c>
      <c r="O2497" s="204" t="s">
        <v>3227</v>
      </c>
      <c r="P2497" s="203" t="s">
        <v>3227</v>
      </c>
      <c r="Q2497" s="197"/>
      <c r="R2497" s="197" t="s">
        <v>3184</v>
      </c>
    </row>
    <row r="2498" spans="1:18" s="205" customFormat="1" ht="10.199999999999999">
      <c r="A2498" s="197" t="s">
        <v>3179</v>
      </c>
      <c r="B2498" s="197" t="s">
        <v>3709</v>
      </c>
      <c r="C2498" s="198">
        <v>2608656259</v>
      </c>
      <c r="D2498" s="199" t="s">
        <v>3865</v>
      </c>
      <c r="E2498" s="657"/>
      <c r="F2498" s="201">
        <f t="shared" si="39"/>
        <v>245.1</v>
      </c>
      <c r="G2498" s="201">
        <v>204.25</v>
      </c>
      <c r="H2498" s="199"/>
      <c r="I2498" s="197"/>
      <c r="J2498" s="197" t="s">
        <v>411</v>
      </c>
      <c r="K2498" s="202">
        <v>3165140235518</v>
      </c>
      <c r="L2498" s="203">
        <v>165</v>
      </c>
      <c r="M2498" s="203">
        <v>145</v>
      </c>
      <c r="N2498" s="203">
        <v>25</v>
      </c>
      <c r="O2498" s="204" t="s">
        <v>3866</v>
      </c>
      <c r="P2498" s="203" t="s">
        <v>3866</v>
      </c>
      <c r="Q2498" s="197"/>
      <c r="R2498" s="197" t="s">
        <v>3184</v>
      </c>
    </row>
    <row r="2499" spans="1:18" s="205" customFormat="1" ht="10.199999999999999">
      <c r="A2499" s="197" t="s">
        <v>3179</v>
      </c>
      <c r="B2499" s="197" t="s">
        <v>3709</v>
      </c>
      <c r="C2499" s="198">
        <v>2608656260</v>
      </c>
      <c r="D2499" s="199" t="s">
        <v>3867</v>
      </c>
      <c r="E2499" s="657"/>
      <c r="F2499" s="201">
        <f t="shared" si="39"/>
        <v>15.792</v>
      </c>
      <c r="G2499" s="201">
        <v>13.16</v>
      </c>
      <c r="H2499" s="199"/>
      <c r="I2499" s="197"/>
      <c r="J2499" s="197" t="s">
        <v>411</v>
      </c>
      <c r="K2499" s="202">
        <v>3165140235525</v>
      </c>
      <c r="L2499" s="203">
        <v>215</v>
      </c>
      <c r="M2499" s="203">
        <v>51</v>
      </c>
      <c r="N2499" s="203">
        <v>6</v>
      </c>
      <c r="O2499" s="204" t="s">
        <v>3735</v>
      </c>
      <c r="P2499" s="203" t="s">
        <v>3735</v>
      </c>
      <c r="Q2499" s="197"/>
      <c r="R2499" s="197" t="s">
        <v>3184</v>
      </c>
    </row>
    <row r="2500" spans="1:18" s="205" customFormat="1" ht="10.199999999999999">
      <c r="A2500" s="197" t="s">
        <v>3179</v>
      </c>
      <c r="B2500" s="197" t="s">
        <v>3709</v>
      </c>
      <c r="C2500" s="198">
        <v>2608656261</v>
      </c>
      <c r="D2500" s="199" t="s">
        <v>3868</v>
      </c>
      <c r="E2500" s="657"/>
      <c r="F2500" s="201">
        <f t="shared" si="39"/>
        <v>19.920000000000002</v>
      </c>
      <c r="G2500" s="201">
        <v>16.600000000000001</v>
      </c>
      <c r="H2500" s="199"/>
      <c r="I2500" s="197"/>
      <c r="J2500" s="197" t="s">
        <v>411</v>
      </c>
      <c r="K2500" s="202">
        <v>3165140235532</v>
      </c>
      <c r="L2500" s="203">
        <v>289</v>
      </c>
      <c r="M2500" s="203">
        <v>52</v>
      </c>
      <c r="N2500" s="203">
        <v>8</v>
      </c>
      <c r="O2500" s="204" t="s">
        <v>3236</v>
      </c>
      <c r="P2500" s="203" t="s">
        <v>3236</v>
      </c>
      <c r="Q2500" s="197"/>
      <c r="R2500" s="197" t="s">
        <v>3184</v>
      </c>
    </row>
    <row r="2501" spans="1:18" s="205" customFormat="1" ht="10.199999999999999">
      <c r="A2501" s="197" t="s">
        <v>3179</v>
      </c>
      <c r="B2501" s="197" t="s">
        <v>3709</v>
      </c>
      <c r="C2501" s="198">
        <v>2608656263</v>
      </c>
      <c r="D2501" s="199" t="s">
        <v>3869</v>
      </c>
      <c r="E2501" s="657"/>
      <c r="F2501" s="201">
        <f t="shared" si="39"/>
        <v>19.068000000000001</v>
      </c>
      <c r="G2501" s="201">
        <v>15.89</v>
      </c>
      <c r="H2501" s="199"/>
      <c r="I2501" s="197"/>
      <c r="J2501" s="197" t="s">
        <v>411</v>
      </c>
      <c r="K2501" s="202">
        <v>3165140235556</v>
      </c>
      <c r="L2501" s="203">
        <v>215</v>
      </c>
      <c r="M2501" s="203">
        <v>52</v>
      </c>
      <c r="N2501" s="203">
        <v>5</v>
      </c>
      <c r="O2501" s="204" t="s">
        <v>3729</v>
      </c>
      <c r="P2501" s="203" t="s">
        <v>3729</v>
      </c>
      <c r="Q2501" s="197"/>
      <c r="R2501" s="197" t="s">
        <v>3184</v>
      </c>
    </row>
    <row r="2502" spans="1:18" s="205" customFormat="1" ht="10.199999999999999">
      <c r="A2502" s="197" t="s">
        <v>3179</v>
      </c>
      <c r="B2502" s="197" t="s">
        <v>3709</v>
      </c>
      <c r="C2502" s="198">
        <v>2608656264</v>
      </c>
      <c r="D2502" s="199" t="s">
        <v>3870</v>
      </c>
      <c r="E2502" s="657"/>
      <c r="F2502" s="201">
        <f t="shared" si="39"/>
        <v>19.463999999999999</v>
      </c>
      <c r="G2502" s="201">
        <v>16.22</v>
      </c>
      <c r="H2502" s="199"/>
      <c r="I2502" s="197"/>
      <c r="J2502" s="197" t="s">
        <v>411</v>
      </c>
      <c r="K2502" s="202" t="s">
        <v>3871</v>
      </c>
      <c r="L2502" s="203">
        <v>250</v>
      </c>
      <c r="M2502" s="203">
        <v>50</v>
      </c>
      <c r="N2502" s="203">
        <v>10</v>
      </c>
      <c r="O2502" s="204" t="s">
        <v>3872</v>
      </c>
      <c r="P2502" s="203" t="s">
        <v>3872</v>
      </c>
      <c r="Q2502" s="197"/>
      <c r="R2502" s="197" t="s">
        <v>1159</v>
      </c>
    </row>
    <row r="2503" spans="1:18" s="205" customFormat="1" ht="10.199999999999999">
      <c r="A2503" s="197" t="s">
        <v>3179</v>
      </c>
      <c r="B2503" s="197" t="s">
        <v>3709</v>
      </c>
      <c r="C2503" s="198">
        <v>2608656265</v>
      </c>
      <c r="D2503" s="199" t="s">
        <v>3873</v>
      </c>
      <c r="E2503" s="657"/>
      <c r="F2503" s="201">
        <f t="shared" si="39"/>
        <v>19.536000000000001</v>
      </c>
      <c r="G2503" s="201">
        <v>16.28</v>
      </c>
      <c r="H2503" s="199"/>
      <c r="I2503" s="197"/>
      <c r="J2503" s="197" t="s">
        <v>411</v>
      </c>
      <c r="K2503" s="202" t="s">
        <v>3874</v>
      </c>
      <c r="L2503" s="203">
        <v>290</v>
      </c>
      <c r="M2503" s="203">
        <v>50</v>
      </c>
      <c r="N2503" s="203">
        <v>6</v>
      </c>
      <c r="O2503" s="204" t="s">
        <v>3872</v>
      </c>
      <c r="P2503" s="203" t="s">
        <v>3872</v>
      </c>
      <c r="Q2503" s="197"/>
      <c r="R2503" s="197" t="s">
        <v>1159</v>
      </c>
    </row>
    <row r="2504" spans="1:18" s="205" customFormat="1" ht="10.199999999999999">
      <c r="A2504" s="197" t="s">
        <v>3179</v>
      </c>
      <c r="B2504" s="197" t="s">
        <v>3709</v>
      </c>
      <c r="C2504" s="198">
        <v>2608656266</v>
      </c>
      <c r="D2504" s="199" t="s">
        <v>3875</v>
      </c>
      <c r="E2504" s="657"/>
      <c r="F2504" s="201">
        <f t="shared" si="39"/>
        <v>19.463999999999999</v>
      </c>
      <c r="G2504" s="201">
        <v>16.22</v>
      </c>
      <c r="H2504" s="199"/>
      <c r="I2504" s="197"/>
      <c r="J2504" s="197" t="s">
        <v>411</v>
      </c>
      <c r="K2504" s="202" t="s">
        <v>3876</v>
      </c>
      <c r="L2504" s="203">
        <v>250</v>
      </c>
      <c r="M2504" s="203">
        <v>51</v>
      </c>
      <c r="N2504" s="203">
        <v>8</v>
      </c>
      <c r="O2504" s="204" t="s">
        <v>3872</v>
      </c>
      <c r="P2504" s="203" t="s">
        <v>3872</v>
      </c>
      <c r="Q2504" s="197"/>
      <c r="R2504" s="197" t="s">
        <v>1159</v>
      </c>
    </row>
    <row r="2505" spans="1:18" s="205" customFormat="1" ht="10.199999999999999">
      <c r="A2505" s="197" t="s">
        <v>3179</v>
      </c>
      <c r="B2505" s="197" t="s">
        <v>3709</v>
      </c>
      <c r="C2505" s="198">
        <v>2608656267</v>
      </c>
      <c r="D2505" s="199" t="s">
        <v>3877</v>
      </c>
      <c r="E2505" s="657"/>
      <c r="F2505" s="201">
        <f t="shared" ref="F2505:F2568" si="40">G2505*1.2</f>
        <v>4.3440000000000003</v>
      </c>
      <c r="G2505" s="201">
        <v>3.62</v>
      </c>
      <c r="H2505" s="199"/>
      <c r="I2505" s="197"/>
      <c r="J2505" s="197" t="s">
        <v>411</v>
      </c>
      <c r="K2505" s="202">
        <v>3165140235594</v>
      </c>
      <c r="L2505" s="203">
        <v>150</v>
      </c>
      <c r="M2505" s="203">
        <v>53</v>
      </c>
      <c r="N2505" s="203">
        <v>3</v>
      </c>
      <c r="O2505" s="204" t="s">
        <v>3367</v>
      </c>
      <c r="P2505" s="203" t="s">
        <v>3367</v>
      </c>
      <c r="Q2505" s="197"/>
      <c r="R2505" s="197" t="s">
        <v>3355</v>
      </c>
    </row>
    <row r="2506" spans="1:18" s="205" customFormat="1" ht="10.199999999999999">
      <c r="A2506" s="197" t="s">
        <v>3179</v>
      </c>
      <c r="B2506" s="197" t="s">
        <v>3709</v>
      </c>
      <c r="C2506" s="198">
        <v>2608656268</v>
      </c>
      <c r="D2506" s="199" t="s">
        <v>3878</v>
      </c>
      <c r="E2506" s="657"/>
      <c r="F2506" s="201">
        <f t="shared" si="40"/>
        <v>4.62</v>
      </c>
      <c r="G2506" s="201">
        <v>3.85</v>
      </c>
      <c r="H2506" s="199"/>
      <c r="I2506" s="197"/>
      <c r="J2506" s="197" t="s">
        <v>411</v>
      </c>
      <c r="K2506" s="202" t="s">
        <v>3879</v>
      </c>
      <c r="L2506" s="203">
        <v>150</v>
      </c>
      <c r="M2506" s="203">
        <v>52</v>
      </c>
      <c r="N2506" s="203">
        <v>3</v>
      </c>
      <c r="O2506" s="204" t="s">
        <v>3463</v>
      </c>
      <c r="P2506" s="203" t="s">
        <v>3463</v>
      </c>
      <c r="Q2506" s="197"/>
      <c r="R2506" s="197" t="s">
        <v>3364</v>
      </c>
    </row>
    <row r="2507" spans="1:18" s="205" customFormat="1" ht="10.199999999999999">
      <c r="A2507" s="197" t="s">
        <v>3179</v>
      </c>
      <c r="B2507" s="197" t="s">
        <v>3709</v>
      </c>
      <c r="C2507" s="198">
        <v>2608656269</v>
      </c>
      <c r="D2507" s="199" t="s">
        <v>3880</v>
      </c>
      <c r="E2507" s="657"/>
      <c r="F2507" s="201">
        <f t="shared" si="40"/>
        <v>4.3440000000000003</v>
      </c>
      <c r="G2507" s="201">
        <v>3.62</v>
      </c>
      <c r="H2507" s="199"/>
      <c r="I2507" s="197"/>
      <c r="J2507" s="197" t="s">
        <v>411</v>
      </c>
      <c r="K2507" s="202" t="s">
        <v>3881</v>
      </c>
      <c r="L2507" s="203">
        <v>150</v>
      </c>
      <c r="M2507" s="203">
        <v>52</v>
      </c>
      <c r="N2507" s="203">
        <v>7</v>
      </c>
      <c r="O2507" s="204" t="s">
        <v>3367</v>
      </c>
      <c r="P2507" s="203" t="s">
        <v>3367</v>
      </c>
      <c r="Q2507" s="197"/>
      <c r="R2507" s="197" t="s">
        <v>3355</v>
      </c>
    </row>
    <row r="2508" spans="1:18" s="205" customFormat="1" ht="10.199999999999999">
      <c r="A2508" s="197" t="s">
        <v>3179</v>
      </c>
      <c r="B2508" s="197" t="s">
        <v>3709</v>
      </c>
      <c r="C2508" s="198">
        <v>2608656270</v>
      </c>
      <c r="D2508" s="199" t="s">
        <v>3882</v>
      </c>
      <c r="E2508" s="657"/>
      <c r="F2508" s="201">
        <f t="shared" si="40"/>
        <v>8.5559999999999992</v>
      </c>
      <c r="G2508" s="201">
        <v>7.13</v>
      </c>
      <c r="H2508" s="199"/>
      <c r="I2508" s="197"/>
      <c r="J2508" s="197" t="s">
        <v>411</v>
      </c>
      <c r="K2508" s="202" t="s">
        <v>3883</v>
      </c>
      <c r="L2508" s="203">
        <v>290</v>
      </c>
      <c r="M2508" s="203">
        <v>52</v>
      </c>
      <c r="N2508" s="203">
        <v>4</v>
      </c>
      <c r="O2508" s="204" t="s">
        <v>3775</v>
      </c>
      <c r="P2508" s="203" t="s">
        <v>3775</v>
      </c>
      <c r="Q2508" s="197"/>
      <c r="R2508" s="197" t="s">
        <v>3364</v>
      </c>
    </row>
    <row r="2509" spans="1:18" s="205" customFormat="1" ht="10.199999999999999">
      <c r="A2509" s="197" t="s">
        <v>3179</v>
      </c>
      <c r="B2509" s="197" t="s">
        <v>3709</v>
      </c>
      <c r="C2509" s="198">
        <v>2608656271</v>
      </c>
      <c r="D2509" s="199" t="s">
        <v>3884</v>
      </c>
      <c r="E2509" s="657"/>
      <c r="F2509" s="201">
        <f t="shared" si="40"/>
        <v>6.2159999999999993</v>
      </c>
      <c r="G2509" s="201">
        <v>5.18</v>
      </c>
      <c r="H2509" s="199"/>
      <c r="I2509" s="197"/>
      <c r="J2509" s="197" t="s">
        <v>411</v>
      </c>
      <c r="K2509" s="202" t="s">
        <v>3885</v>
      </c>
      <c r="L2509" s="203">
        <v>214</v>
      </c>
      <c r="M2509" s="203">
        <v>52</v>
      </c>
      <c r="N2509" s="203">
        <v>4</v>
      </c>
      <c r="O2509" s="204" t="s">
        <v>3486</v>
      </c>
      <c r="P2509" s="203" t="s">
        <v>3486</v>
      </c>
      <c r="Q2509" s="197"/>
      <c r="R2509" s="197" t="s">
        <v>1159</v>
      </c>
    </row>
    <row r="2510" spans="1:18" s="205" customFormat="1" ht="10.199999999999999">
      <c r="A2510" s="197" t="s">
        <v>3179</v>
      </c>
      <c r="B2510" s="197" t="s">
        <v>3709</v>
      </c>
      <c r="C2510" s="198">
        <v>2608656272</v>
      </c>
      <c r="D2510" s="199" t="s">
        <v>3886</v>
      </c>
      <c r="E2510" s="657"/>
      <c r="F2510" s="201">
        <f t="shared" si="40"/>
        <v>6.2159999999999993</v>
      </c>
      <c r="G2510" s="201">
        <v>5.18</v>
      </c>
      <c r="H2510" s="199"/>
      <c r="I2510" s="197"/>
      <c r="J2510" s="197" t="s">
        <v>411</v>
      </c>
      <c r="K2510" s="202">
        <v>3165140235877</v>
      </c>
      <c r="L2510" s="203">
        <v>214</v>
      </c>
      <c r="M2510" s="203">
        <v>52</v>
      </c>
      <c r="N2510" s="203">
        <v>3</v>
      </c>
      <c r="O2510" s="204" t="s">
        <v>3301</v>
      </c>
      <c r="P2510" s="203" t="s">
        <v>3301</v>
      </c>
      <c r="Q2510" s="197"/>
      <c r="R2510" s="197" t="s">
        <v>3184</v>
      </c>
    </row>
    <row r="2511" spans="1:18" s="205" customFormat="1" ht="10.199999999999999">
      <c r="A2511" s="197" t="s">
        <v>3179</v>
      </c>
      <c r="B2511" s="197" t="s">
        <v>3709</v>
      </c>
      <c r="C2511" s="198">
        <v>2608656273</v>
      </c>
      <c r="D2511" s="199" t="s">
        <v>3887</v>
      </c>
      <c r="E2511" s="657"/>
      <c r="F2511" s="201">
        <f t="shared" si="40"/>
        <v>9.5640000000000001</v>
      </c>
      <c r="G2511" s="201">
        <v>7.97</v>
      </c>
      <c r="H2511" s="199"/>
      <c r="I2511" s="197"/>
      <c r="J2511" s="197" t="s">
        <v>411</v>
      </c>
      <c r="K2511" s="202" t="s">
        <v>3888</v>
      </c>
      <c r="L2511" s="203">
        <v>290</v>
      </c>
      <c r="M2511" s="203">
        <v>52</v>
      </c>
      <c r="N2511" s="203">
        <v>4</v>
      </c>
      <c r="O2511" s="204" t="s">
        <v>3780</v>
      </c>
      <c r="P2511" s="203" t="s">
        <v>3780</v>
      </c>
      <c r="Q2511" s="197"/>
      <c r="R2511" s="197" t="s">
        <v>1159</v>
      </c>
    </row>
    <row r="2512" spans="1:18" s="205" customFormat="1" ht="10.199999999999999">
      <c r="A2512" s="197" t="s">
        <v>3179</v>
      </c>
      <c r="B2512" s="197" t="s">
        <v>3709</v>
      </c>
      <c r="C2512" s="198">
        <v>2608657394</v>
      </c>
      <c r="D2512" s="199" t="s">
        <v>3890</v>
      </c>
      <c r="E2512" s="657"/>
      <c r="F2512" s="201">
        <f t="shared" si="40"/>
        <v>18.431999999999999</v>
      </c>
      <c r="G2512" s="201">
        <v>15.36</v>
      </c>
      <c r="H2512" s="199"/>
      <c r="I2512" s="197"/>
      <c r="J2512" s="197" t="s">
        <v>411</v>
      </c>
      <c r="K2512" s="202" t="s">
        <v>3891</v>
      </c>
      <c r="L2512" s="203">
        <v>215</v>
      </c>
      <c r="M2512" s="203">
        <v>53</v>
      </c>
      <c r="N2512" s="203">
        <v>4</v>
      </c>
      <c r="O2512" s="204" t="s">
        <v>3504</v>
      </c>
      <c r="P2512" s="203" t="s">
        <v>3504</v>
      </c>
      <c r="Q2512" s="197"/>
      <c r="R2512" s="197" t="s">
        <v>3184</v>
      </c>
    </row>
    <row r="2513" spans="1:20" s="205" customFormat="1" ht="10.199999999999999">
      <c r="A2513" s="197" t="s">
        <v>3179</v>
      </c>
      <c r="B2513" s="197" t="s">
        <v>3709</v>
      </c>
      <c r="C2513" s="198">
        <v>2608657395</v>
      </c>
      <c r="D2513" s="199" t="s">
        <v>3892</v>
      </c>
      <c r="E2513" s="657"/>
      <c r="F2513" s="201">
        <f t="shared" si="40"/>
        <v>22.92</v>
      </c>
      <c r="G2513" s="201">
        <v>19.100000000000001</v>
      </c>
      <c r="H2513" s="199"/>
      <c r="I2513" s="197"/>
      <c r="J2513" s="197" t="s">
        <v>411</v>
      </c>
      <c r="K2513" s="202" t="s">
        <v>3893</v>
      </c>
      <c r="L2513" s="203">
        <v>290</v>
      </c>
      <c r="M2513" s="203">
        <v>50</v>
      </c>
      <c r="N2513" s="203">
        <v>7</v>
      </c>
      <c r="O2513" s="204" t="s">
        <v>3894</v>
      </c>
      <c r="P2513" s="203" t="s">
        <v>3894</v>
      </c>
      <c r="Q2513" s="197"/>
      <c r="R2513" s="197" t="s">
        <v>1159</v>
      </c>
    </row>
    <row r="2514" spans="1:20" s="205" customFormat="1" ht="10.199999999999999">
      <c r="A2514" s="197" t="s">
        <v>3179</v>
      </c>
      <c r="B2514" s="197" t="s">
        <v>3709</v>
      </c>
      <c r="C2514" s="198">
        <v>2608657396</v>
      </c>
      <c r="D2514" s="199" t="s">
        <v>3895</v>
      </c>
      <c r="E2514" s="657"/>
      <c r="F2514" s="201">
        <f t="shared" si="40"/>
        <v>28.715999999999998</v>
      </c>
      <c r="G2514" s="201">
        <v>23.93</v>
      </c>
      <c r="H2514" s="199"/>
      <c r="I2514" s="197"/>
      <c r="J2514" s="197" t="s">
        <v>411</v>
      </c>
      <c r="K2514" s="202" t="s">
        <v>3896</v>
      </c>
      <c r="L2514" s="203">
        <v>365</v>
      </c>
      <c r="M2514" s="203">
        <v>55</v>
      </c>
      <c r="N2514" s="203">
        <v>8</v>
      </c>
      <c r="O2514" s="204" t="s">
        <v>3897</v>
      </c>
      <c r="P2514" s="203" t="s">
        <v>3897</v>
      </c>
      <c r="Q2514" s="197"/>
      <c r="R2514" s="197" t="s">
        <v>1159</v>
      </c>
    </row>
    <row r="2515" spans="1:20" s="205" customFormat="1" ht="10.199999999999999">
      <c r="A2515" s="197" t="s">
        <v>3179</v>
      </c>
      <c r="B2515" s="197" t="s">
        <v>3709</v>
      </c>
      <c r="C2515" s="198">
        <v>2608657397</v>
      </c>
      <c r="D2515" s="199" t="s">
        <v>3898</v>
      </c>
      <c r="E2515" s="657"/>
      <c r="F2515" s="201">
        <f t="shared" si="40"/>
        <v>18.48</v>
      </c>
      <c r="G2515" s="201">
        <v>15.4</v>
      </c>
      <c r="H2515" s="199"/>
      <c r="I2515" s="197"/>
      <c r="J2515" s="197" t="s">
        <v>411</v>
      </c>
      <c r="K2515" s="202" t="s">
        <v>3899</v>
      </c>
      <c r="L2515" s="203">
        <v>215</v>
      </c>
      <c r="M2515" s="203">
        <v>50</v>
      </c>
      <c r="N2515" s="203">
        <v>3</v>
      </c>
      <c r="O2515" s="204" t="s">
        <v>3504</v>
      </c>
      <c r="P2515" s="203" t="s">
        <v>3504</v>
      </c>
      <c r="Q2515" s="197"/>
      <c r="R2515" s="197" t="s">
        <v>1159</v>
      </c>
    </row>
    <row r="2516" spans="1:20" s="205" customFormat="1" ht="10.199999999999999">
      <c r="A2516" s="197" t="s">
        <v>3179</v>
      </c>
      <c r="B2516" s="197" t="s">
        <v>3709</v>
      </c>
      <c r="C2516" s="198">
        <v>2608657398</v>
      </c>
      <c r="D2516" s="199" t="s">
        <v>3900</v>
      </c>
      <c r="E2516" s="657"/>
      <c r="F2516" s="201">
        <f t="shared" si="40"/>
        <v>23.015999999999998</v>
      </c>
      <c r="G2516" s="201">
        <v>19.18</v>
      </c>
      <c r="H2516" s="199"/>
      <c r="I2516" s="197"/>
      <c r="J2516" s="197" t="s">
        <v>411</v>
      </c>
      <c r="K2516" s="202" t="s">
        <v>3901</v>
      </c>
      <c r="L2516" s="203">
        <v>290</v>
      </c>
      <c r="M2516" s="203">
        <v>53</v>
      </c>
      <c r="N2516" s="203">
        <v>8</v>
      </c>
      <c r="O2516" s="204" t="s">
        <v>3902</v>
      </c>
      <c r="P2516" s="203" t="s">
        <v>3902</v>
      </c>
      <c r="Q2516" s="197"/>
      <c r="R2516" s="197" t="s">
        <v>1159</v>
      </c>
    </row>
    <row r="2517" spans="1:20" s="205" customFormat="1" ht="10.199999999999999">
      <c r="A2517" s="197" t="s">
        <v>3179</v>
      </c>
      <c r="B2517" s="197" t="s">
        <v>3709</v>
      </c>
      <c r="C2517" s="198">
        <v>2608657403</v>
      </c>
      <c r="D2517" s="199" t="s">
        <v>3903</v>
      </c>
      <c r="E2517" s="657"/>
      <c r="F2517" s="201">
        <f t="shared" si="40"/>
        <v>23.099999999999998</v>
      </c>
      <c r="G2517" s="201">
        <v>19.25</v>
      </c>
      <c r="H2517" s="199"/>
      <c r="I2517" s="197"/>
      <c r="J2517" s="197" t="s">
        <v>411</v>
      </c>
      <c r="K2517" s="202" t="s">
        <v>3904</v>
      </c>
      <c r="L2517" s="203">
        <v>215</v>
      </c>
      <c r="M2517" s="203">
        <v>52</v>
      </c>
      <c r="N2517" s="203">
        <v>4</v>
      </c>
      <c r="O2517" s="204" t="s">
        <v>3491</v>
      </c>
      <c r="P2517" s="203" t="s">
        <v>3491</v>
      </c>
      <c r="Q2517" s="197"/>
      <c r="R2517" s="197" t="s">
        <v>1159</v>
      </c>
    </row>
    <row r="2518" spans="1:20" s="205" customFormat="1" ht="10.199999999999999">
      <c r="A2518" s="197" t="s">
        <v>3179</v>
      </c>
      <c r="B2518" s="197" t="s">
        <v>3709</v>
      </c>
      <c r="C2518" s="198">
        <v>2608657406</v>
      </c>
      <c r="D2518" s="199" t="s">
        <v>3905</v>
      </c>
      <c r="E2518" s="657"/>
      <c r="F2518" s="201">
        <f t="shared" si="40"/>
        <v>28.595999999999997</v>
      </c>
      <c r="G2518" s="208">
        <v>23.83</v>
      </c>
      <c r="H2518" s="199"/>
      <c r="I2518" s="197"/>
      <c r="J2518" s="197" t="s">
        <v>411</v>
      </c>
      <c r="K2518" s="202" t="s">
        <v>3906</v>
      </c>
      <c r="L2518" s="203">
        <v>365</v>
      </c>
      <c r="M2518" s="203">
        <v>52</v>
      </c>
      <c r="N2518" s="203">
        <v>8</v>
      </c>
      <c r="O2518" s="204" t="s">
        <v>3907</v>
      </c>
      <c r="P2518" s="203" t="s">
        <v>3907</v>
      </c>
      <c r="Q2518" s="197"/>
      <c r="R2518" s="197" t="s">
        <v>1159</v>
      </c>
    </row>
    <row r="2519" spans="1:20" s="205" customFormat="1" ht="10.199999999999999">
      <c r="A2519" s="197" t="s">
        <v>3179</v>
      </c>
      <c r="B2519" s="197" t="s">
        <v>3709</v>
      </c>
      <c r="C2519" s="198">
        <v>2608657407</v>
      </c>
      <c r="D2519" s="199" t="s">
        <v>3908</v>
      </c>
      <c r="E2519" s="657"/>
      <c r="F2519" s="201">
        <f t="shared" si="40"/>
        <v>15.923999999999999</v>
      </c>
      <c r="G2519" s="208">
        <v>13.27</v>
      </c>
      <c r="H2519" s="199"/>
      <c r="I2519" s="197"/>
      <c r="J2519" s="197" t="s">
        <v>411</v>
      </c>
      <c r="K2519" s="202" t="s">
        <v>3909</v>
      </c>
      <c r="L2519" s="203">
        <v>215</v>
      </c>
      <c r="M2519" s="203">
        <v>52</v>
      </c>
      <c r="N2519" s="203">
        <v>8</v>
      </c>
      <c r="O2519" s="204" t="s">
        <v>3910</v>
      </c>
      <c r="P2519" s="203" t="s">
        <v>3910</v>
      </c>
      <c r="Q2519" s="197"/>
      <c r="R2519" s="197" t="s">
        <v>1159</v>
      </c>
    </row>
    <row r="2520" spans="1:20" s="205" customFormat="1" ht="10.199999999999999">
      <c r="A2520" s="197" t="s">
        <v>3179</v>
      </c>
      <c r="B2520" s="197" t="s">
        <v>3709</v>
      </c>
      <c r="C2520" s="198">
        <v>2608657408</v>
      </c>
      <c r="D2520" s="199" t="s">
        <v>3911</v>
      </c>
      <c r="E2520" s="657"/>
      <c r="F2520" s="201">
        <f t="shared" si="40"/>
        <v>22.295999999999996</v>
      </c>
      <c r="G2520" s="208">
        <v>18.579999999999998</v>
      </c>
      <c r="H2520" s="199"/>
      <c r="I2520" s="197"/>
      <c r="J2520" s="197" t="s">
        <v>411</v>
      </c>
      <c r="K2520" s="202" t="s">
        <v>3912</v>
      </c>
      <c r="L2520" s="203">
        <v>290</v>
      </c>
      <c r="M2520" s="203">
        <v>50</v>
      </c>
      <c r="N2520" s="203">
        <v>4</v>
      </c>
      <c r="O2520" s="204" t="s">
        <v>3546</v>
      </c>
      <c r="P2520" s="203" t="s">
        <v>3546</v>
      </c>
      <c r="Q2520" s="197"/>
      <c r="R2520" s="197" t="s">
        <v>1159</v>
      </c>
    </row>
    <row r="2521" spans="1:20" s="205" customFormat="1" ht="10.199999999999999">
      <c r="A2521" s="197" t="s">
        <v>3179</v>
      </c>
      <c r="B2521" s="197" t="s">
        <v>3709</v>
      </c>
      <c r="C2521" s="198">
        <v>2608657409</v>
      </c>
      <c r="D2521" s="199" t="s">
        <v>3913</v>
      </c>
      <c r="E2521" s="657"/>
      <c r="F2521" s="201">
        <f t="shared" si="40"/>
        <v>26.387999999999998</v>
      </c>
      <c r="G2521" s="208">
        <v>21.99</v>
      </c>
      <c r="H2521" s="199"/>
      <c r="I2521" s="197"/>
      <c r="J2521" s="197" t="s">
        <v>411</v>
      </c>
      <c r="K2521" s="202" t="s">
        <v>3914</v>
      </c>
      <c r="L2521" s="203">
        <v>365</v>
      </c>
      <c r="M2521" s="203">
        <v>55</v>
      </c>
      <c r="N2521" s="203">
        <v>4</v>
      </c>
      <c r="O2521" s="204" t="s">
        <v>3915</v>
      </c>
      <c r="P2521" s="203" t="s">
        <v>3915</v>
      </c>
      <c r="Q2521" s="197"/>
      <c r="R2521" s="197" t="s">
        <v>1159</v>
      </c>
    </row>
    <row r="2522" spans="1:20" s="205" customFormat="1">
      <c r="A2522" s="236" t="s">
        <v>3179</v>
      </c>
      <c r="B2522" s="236" t="s">
        <v>3709</v>
      </c>
      <c r="C2522" s="235">
        <v>2608635527</v>
      </c>
      <c r="D2522" s="236" t="s">
        <v>13162</v>
      </c>
      <c r="E2522" s="657"/>
      <c r="F2522" s="201">
        <f t="shared" si="40"/>
        <v>20.304000000000002</v>
      </c>
      <c r="G2522" s="229">
        <v>16.920000000000002</v>
      </c>
      <c r="H2522" s="508"/>
      <c r="I2522" s="508"/>
      <c r="J2522" s="237" t="s">
        <v>528</v>
      </c>
      <c r="K2522" s="202">
        <v>3165140746168</v>
      </c>
      <c r="L2522" s="203">
        <v>290</v>
      </c>
      <c r="M2522" s="203">
        <v>50</v>
      </c>
      <c r="N2522" s="203">
        <v>3</v>
      </c>
      <c r="O2522" s="204">
        <v>0.1</v>
      </c>
      <c r="P2522" s="203">
        <v>0.108</v>
      </c>
      <c r="Q2522" s="627"/>
      <c r="R2522" s="627"/>
      <c r="S2522" s="218"/>
      <c r="T2522" s="218"/>
    </row>
    <row r="2523" spans="1:20" s="205" customFormat="1">
      <c r="A2523" s="236" t="s">
        <v>3179</v>
      </c>
      <c r="B2523" s="236" t="s">
        <v>3709</v>
      </c>
      <c r="C2523" s="235">
        <v>2608635528</v>
      </c>
      <c r="D2523" s="236" t="s">
        <v>13163</v>
      </c>
      <c r="E2523" s="657"/>
      <c r="F2523" s="201">
        <f t="shared" si="40"/>
        <v>28.62</v>
      </c>
      <c r="G2523" s="229">
        <v>23.85</v>
      </c>
      <c r="H2523" s="508"/>
      <c r="I2523" s="508"/>
      <c r="J2523" s="237" t="s">
        <v>528</v>
      </c>
      <c r="K2523" s="202">
        <v>3165140746175</v>
      </c>
      <c r="L2523" s="203">
        <v>365</v>
      </c>
      <c r="M2523" s="203">
        <v>52</v>
      </c>
      <c r="N2523" s="203">
        <v>3</v>
      </c>
      <c r="O2523" s="204">
        <v>0.14000000000000001</v>
      </c>
      <c r="P2523" s="203">
        <v>0.14799999999999999</v>
      </c>
      <c r="Q2523" s="627"/>
      <c r="R2523" s="627"/>
      <c r="S2523" s="218"/>
      <c r="T2523" s="218"/>
    </row>
    <row r="2524" spans="1:20" s="205" customFormat="1">
      <c r="A2524" s="236" t="s">
        <v>3179</v>
      </c>
      <c r="B2524" s="236" t="s">
        <v>3709</v>
      </c>
      <c r="C2524" s="235">
        <v>2608635529</v>
      </c>
      <c r="D2524" s="236" t="s">
        <v>13164</v>
      </c>
      <c r="E2524" s="657"/>
      <c r="F2524" s="201">
        <f t="shared" si="40"/>
        <v>20.304000000000002</v>
      </c>
      <c r="G2524" s="229">
        <v>16.920000000000002</v>
      </c>
      <c r="H2524" s="508"/>
      <c r="I2524" s="508"/>
      <c r="J2524" s="237" t="s">
        <v>528</v>
      </c>
      <c r="K2524" s="202">
        <v>3165140746182</v>
      </c>
      <c r="L2524" s="203">
        <v>491</v>
      </c>
      <c r="M2524" s="203">
        <v>64</v>
      </c>
      <c r="N2524" s="203">
        <v>1</v>
      </c>
      <c r="O2524" s="204">
        <v>0.121</v>
      </c>
      <c r="P2524" s="203">
        <v>0.121</v>
      </c>
      <c r="Q2524" s="627"/>
      <c r="R2524" s="627"/>
      <c r="S2524" s="218"/>
      <c r="T2524" s="218"/>
    </row>
    <row r="2525" spans="1:20" s="205" customFormat="1">
      <c r="A2525" s="682" t="s">
        <v>3179</v>
      </c>
      <c r="B2525" s="682" t="s">
        <v>3709</v>
      </c>
      <c r="C2525" s="683">
        <v>2608658027</v>
      </c>
      <c r="D2525" s="682" t="s">
        <v>13224</v>
      </c>
      <c r="E2525" s="657"/>
      <c r="F2525" s="201">
        <f t="shared" si="40"/>
        <v>15.911999999999999</v>
      </c>
      <c r="G2525" s="229">
        <v>13.26</v>
      </c>
      <c r="H2525" s="627"/>
      <c r="I2525" s="627"/>
      <c r="J2525" s="684" t="s">
        <v>411</v>
      </c>
      <c r="K2525" s="202">
        <v>3165140749282</v>
      </c>
      <c r="L2525" s="203">
        <v>250</v>
      </c>
      <c r="M2525" s="203">
        <v>53</v>
      </c>
      <c r="N2525" s="203">
        <v>3</v>
      </c>
      <c r="O2525" s="204">
        <v>0.12</v>
      </c>
      <c r="P2525" s="203">
        <v>0.11899999999999999</v>
      </c>
      <c r="Q2525" s="627"/>
      <c r="R2525" s="684"/>
      <c r="S2525" s="218"/>
      <c r="T2525" s="218"/>
    </row>
    <row r="2526" spans="1:20" s="205" customFormat="1">
      <c r="A2526" s="682" t="s">
        <v>3179</v>
      </c>
      <c r="B2526" s="682" t="s">
        <v>3709</v>
      </c>
      <c r="C2526" s="683">
        <v>2608658028</v>
      </c>
      <c r="D2526" s="682" t="s">
        <v>13225</v>
      </c>
      <c r="E2526" s="657"/>
      <c r="F2526" s="201">
        <f t="shared" si="40"/>
        <v>238.73999999999998</v>
      </c>
      <c r="G2526" s="229">
        <v>198.95</v>
      </c>
      <c r="H2526" s="627"/>
      <c r="I2526" s="627"/>
      <c r="J2526" s="684" t="s">
        <v>411</v>
      </c>
      <c r="K2526" s="202">
        <v>3165140749299</v>
      </c>
      <c r="L2526" s="203">
        <v>240</v>
      </c>
      <c r="M2526" s="203">
        <v>110</v>
      </c>
      <c r="N2526" s="203">
        <v>25</v>
      </c>
      <c r="O2526" s="204">
        <v>2.16</v>
      </c>
      <c r="P2526" s="203">
        <v>2.1579999999999999</v>
      </c>
      <c r="Q2526" s="627"/>
      <c r="R2526" s="684" t="s">
        <v>6975</v>
      </c>
      <c r="S2526" s="218"/>
      <c r="T2526" s="218"/>
    </row>
    <row r="2527" spans="1:20" s="205" customFormat="1">
      <c r="A2527" s="682" t="s">
        <v>3179</v>
      </c>
      <c r="B2527" s="682" t="s">
        <v>3709</v>
      </c>
      <c r="C2527" s="683">
        <v>2608658029</v>
      </c>
      <c r="D2527" s="682" t="s">
        <v>13226</v>
      </c>
      <c r="E2527" s="657"/>
      <c r="F2527" s="201">
        <f t="shared" si="40"/>
        <v>381.98399999999998</v>
      </c>
      <c r="G2527" s="229">
        <v>318.32</v>
      </c>
      <c r="H2527" s="627"/>
      <c r="I2527" s="627"/>
      <c r="J2527" s="684" t="s">
        <v>411</v>
      </c>
      <c r="K2527" s="202">
        <v>3165140749305</v>
      </c>
      <c r="L2527" s="203">
        <v>210</v>
      </c>
      <c r="M2527" s="203">
        <v>203</v>
      </c>
      <c r="N2527" s="203">
        <v>28</v>
      </c>
      <c r="O2527" s="204">
        <v>4.22</v>
      </c>
      <c r="P2527" s="203">
        <v>2.242</v>
      </c>
      <c r="Q2527" s="627"/>
      <c r="R2527" s="684" t="s">
        <v>6975</v>
      </c>
      <c r="S2527" s="218"/>
      <c r="T2527" s="218"/>
    </row>
    <row r="2528" spans="1:20" s="205" customFormat="1">
      <c r="A2528" s="682" t="s">
        <v>3179</v>
      </c>
      <c r="B2528" s="682" t="s">
        <v>3709</v>
      </c>
      <c r="C2528" s="683">
        <v>2608658030</v>
      </c>
      <c r="D2528" s="682" t="s">
        <v>13227</v>
      </c>
      <c r="E2528" s="657"/>
      <c r="F2528" s="201">
        <f t="shared" si="40"/>
        <v>18.899999999999999</v>
      </c>
      <c r="G2528" s="229">
        <v>15.75</v>
      </c>
      <c r="H2528" s="627"/>
      <c r="I2528" s="627"/>
      <c r="J2528" s="684" t="s">
        <v>411</v>
      </c>
      <c r="K2528" s="202">
        <v>3165140749312</v>
      </c>
      <c r="L2528" s="203">
        <v>290</v>
      </c>
      <c r="M2528" s="203">
        <v>53</v>
      </c>
      <c r="N2528" s="203">
        <v>4</v>
      </c>
      <c r="O2528" s="204">
        <v>0.14000000000000001</v>
      </c>
      <c r="P2528" s="203">
        <v>0.14399999999999999</v>
      </c>
      <c r="Q2528" s="627"/>
      <c r="R2528" s="684"/>
      <c r="S2528" s="218"/>
      <c r="T2528" s="218"/>
    </row>
    <row r="2529" spans="1:20" s="205" customFormat="1">
      <c r="A2529" s="682" t="s">
        <v>3179</v>
      </c>
      <c r="B2529" s="682" t="s">
        <v>3709</v>
      </c>
      <c r="C2529" s="683">
        <v>2608658031</v>
      </c>
      <c r="D2529" s="682" t="s">
        <v>13228</v>
      </c>
      <c r="E2529" s="657"/>
      <c r="F2529" s="201">
        <f t="shared" si="40"/>
        <v>283.5</v>
      </c>
      <c r="G2529" s="229">
        <v>236.25</v>
      </c>
      <c r="H2529" s="627"/>
      <c r="I2529" s="627"/>
      <c r="J2529" s="684" t="s">
        <v>411</v>
      </c>
      <c r="K2529" s="202">
        <v>3165140749329</v>
      </c>
      <c r="L2529" s="203">
        <v>240</v>
      </c>
      <c r="M2529" s="203">
        <v>110</v>
      </c>
      <c r="N2529" s="203">
        <v>25</v>
      </c>
      <c r="O2529" s="204">
        <v>2.68</v>
      </c>
      <c r="P2529" s="203">
        <v>2.6680000000000001</v>
      </c>
      <c r="Q2529" s="627"/>
      <c r="R2529" s="684" t="s">
        <v>6975</v>
      </c>
      <c r="S2529" s="218"/>
      <c r="T2529" s="218"/>
    </row>
    <row r="2530" spans="1:20" s="205" customFormat="1">
      <c r="A2530" s="682" t="s">
        <v>3179</v>
      </c>
      <c r="B2530" s="682" t="s">
        <v>3709</v>
      </c>
      <c r="C2530" s="683">
        <v>2608658032</v>
      </c>
      <c r="D2530" s="682" t="s">
        <v>13229</v>
      </c>
      <c r="E2530" s="657"/>
      <c r="F2530" s="201">
        <f t="shared" si="40"/>
        <v>453.59999999999997</v>
      </c>
      <c r="G2530" s="229">
        <v>378</v>
      </c>
      <c r="H2530" s="627"/>
      <c r="I2530" s="627"/>
      <c r="J2530" s="684" t="s">
        <v>411</v>
      </c>
      <c r="K2530" s="202">
        <v>3165140749336</v>
      </c>
      <c r="L2530" s="203">
        <v>234</v>
      </c>
      <c r="M2530" s="203">
        <v>203</v>
      </c>
      <c r="N2530" s="203">
        <v>28</v>
      </c>
      <c r="O2530" s="204">
        <v>5.24</v>
      </c>
      <c r="P2530" s="203">
        <v>5.2240000000000002</v>
      </c>
      <c r="Q2530" s="627"/>
      <c r="R2530" s="684" t="s">
        <v>6975</v>
      </c>
      <c r="S2530" s="218"/>
      <c r="T2530" s="218"/>
    </row>
    <row r="2531" spans="1:20" s="205" customFormat="1">
      <c r="A2531" s="682" t="s">
        <v>3179</v>
      </c>
      <c r="B2531" s="682" t="s">
        <v>3709</v>
      </c>
      <c r="C2531" s="683">
        <v>2608658033</v>
      </c>
      <c r="D2531" s="682" t="s">
        <v>13230</v>
      </c>
      <c r="E2531" s="657"/>
      <c r="F2531" s="201">
        <f t="shared" si="40"/>
        <v>17.904</v>
      </c>
      <c r="G2531" s="229">
        <v>14.92</v>
      </c>
      <c r="H2531" s="627"/>
      <c r="I2531" s="627"/>
      <c r="J2531" s="684" t="s">
        <v>411</v>
      </c>
      <c r="K2531" s="202">
        <v>3165140749343</v>
      </c>
      <c r="L2531" s="203">
        <v>251</v>
      </c>
      <c r="M2531" s="203">
        <v>52</v>
      </c>
      <c r="N2531" s="203">
        <v>4</v>
      </c>
      <c r="O2531" s="204">
        <v>0.158</v>
      </c>
      <c r="P2531" s="203">
        <v>0.158</v>
      </c>
      <c r="Q2531" s="627"/>
      <c r="R2531" s="684"/>
      <c r="S2531" s="218"/>
      <c r="T2531" s="218"/>
    </row>
    <row r="2532" spans="1:20" s="205" customFormat="1">
      <c r="A2532" s="682" t="s">
        <v>3179</v>
      </c>
      <c r="B2532" s="682" t="s">
        <v>3709</v>
      </c>
      <c r="C2532" s="683">
        <v>2608658034</v>
      </c>
      <c r="D2532" s="682" t="s">
        <v>13231</v>
      </c>
      <c r="E2532" s="657"/>
      <c r="F2532" s="201">
        <f t="shared" si="40"/>
        <v>268.584</v>
      </c>
      <c r="G2532" s="229">
        <v>223.82</v>
      </c>
      <c r="H2532" s="627"/>
      <c r="I2532" s="627"/>
      <c r="J2532" s="684" t="s">
        <v>411</v>
      </c>
      <c r="K2532" s="202">
        <v>3165140749350</v>
      </c>
      <c r="L2532" s="203">
        <v>218</v>
      </c>
      <c r="M2532" s="203">
        <v>147</v>
      </c>
      <c r="N2532" s="203">
        <v>25</v>
      </c>
      <c r="O2532" s="204">
        <v>3.04</v>
      </c>
      <c r="P2532" s="203">
        <v>3.04</v>
      </c>
      <c r="Q2532" s="627"/>
      <c r="R2532" s="684" t="s">
        <v>6975</v>
      </c>
      <c r="S2532" s="218"/>
      <c r="T2532" s="218"/>
    </row>
    <row r="2533" spans="1:20" s="205" customFormat="1">
      <c r="A2533" s="682" t="s">
        <v>3179</v>
      </c>
      <c r="B2533" s="682" t="s">
        <v>3709</v>
      </c>
      <c r="C2533" s="683">
        <v>2608658035</v>
      </c>
      <c r="D2533" s="682" t="s">
        <v>13232</v>
      </c>
      <c r="E2533" s="657"/>
      <c r="F2533" s="201">
        <f t="shared" si="40"/>
        <v>429.73200000000003</v>
      </c>
      <c r="G2533" s="229">
        <v>358.11</v>
      </c>
      <c r="H2533" s="627"/>
      <c r="I2533" s="627"/>
      <c r="J2533" s="684" t="s">
        <v>411</v>
      </c>
      <c r="K2533" s="202">
        <v>3165140749466</v>
      </c>
      <c r="L2533" s="203">
        <v>272</v>
      </c>
      <c r="M2533" s="203">
        <v>211</v>
      </c>
      <c r="N2533" s="203">
        <v>28</v>
      </c>
      <c r="O2533" s="204">
        <v>5.94</v>
      </c>
      <c r="P2533" s="203">
        <v>2.9420000000000002</v>
      </c>
      <c r="Q2533" s="627"/>
      <c r="R2533" s="684" t="s">
        <v>6975</v>
      </c>
      <c r="S2533" s="218"/>
      <c r="T2533" s="218"/>
    </row>
    <row r="2534" spans="1:20" s="205" customFormat="1">
      <c r="A2534" s="682" t="s">
        <v>3179</v>
      </c>
      <c r="B2534" s="682" t="s">
        <v>3709</v>
      </c>
      <c r="C2534" s="683">
        <v>2608658036</v>
      </c>
      <c r="D2534" s="682" t="s">
        <v>13233</v>
      </c>
      <c r="E2534" s="657"/>
      <c r="F2534" s="201">
        <f t="shared" si="40"/>
        <v>20.891999999999999</v>
      </c>
      <c r="G2534" s="229">
        <v>17.41</v>
      </c>
      <c r="H2534" s="627"/>
      <c r="I2534" s="627"/>
      <c r="J2534" s="684" t="s">
        <v>411</v>
      </c>
      <c r="K2534" s="202">
        <v>3165140749367</v>
      </c>
      <c r="L2534" s="203">
        <v>290</v>
      </c>
      <c r="M2534" s="203">
        <v>53</v>
      </c>
      <c r="N2534" s="203">
        <v>4</v>
      </c>
      <c r="O2534" s="204">
        <v>0.2</v>
      </c>
      <c r="P2534" s="203">
        <v>0.2</v>
      </c>
      <c r="Q2534" s="627"/>
      <c r="R2534" s="684"/>
      <c r="S2534" s="218"/>
      <c r="T2534" s="218"/>
    </row>
    <row r="2535" spans="1:20" s="205" customFormat="1">
      <c r="A2535" s="682" t="s">
        <v>3179</v>
      </c>
      <c r="B2535" s="682" t="s">
        <v>3709</v>
      </c>
      <c r="C2535" s="683">
        <v>2608658037</v>
      </c>
      <c r="D2535" s="682" t="s">
        <v>13234</v>
      </c>
      <c r="E2535" s="657"/>
      <c r="F2535" s="201">
        <f t="shared" si="40"/>
        <v>313.34399999999999</v>
      </c>
      <c r="G2535" s="229">
        <v>261.12</v>
      </c>
      <c r="H2535" s="627"/>
      <c r="I2535" s="627"/>
      <c r="J2535" s="684" t="s">
        <v>411</v>
      </c>
      <c r="K2535" s="202">
        <v>3165140749374</v>
      </c>
      <c r="L2535" s="203">
        <v>253</v>
      </c>
      <c r="M2535" s="203">
        <v>147</v>
      </c>
      <c r="N2535" s="203">
        <v>25</v>
      </c>
      <c r="O2535" s="204">
        <v>3.68</v>
      </c>
      <c r="P2535" s="203">
        <v>3.68</v>
      </c>
      <c r="Q2535" s="627"/>
      <c r="R2535" s="684" t="s">
        <v>6975</v>
      </c>
      <c r="S2535" s="218"/>
      <c r="T2535" s="218"/>
    </row>
    <row r="2536" spans="1:20" s="205" customFormat="1">
      <c r="A2536" s="682" t="s">
        <v>3179</v>
      </c>
      <c r="B2536" s="682" t="s">
        <v>3709</v>
      </c>
      <c r="C2536" s="683">
        <v>2608658038</v>
      </c>
      <c r="D2536" s="682" t="s">
        <v>13235</v>
      </c>
      <c r="E2536" s="657"/>
      <c r="F2536" s="201">
        <f t="shared" si="40"/>
        <v>501.34800000000001</v>
      </c>
      <c r="G2536" s="229">
        <v>417.79</v>
      </c>
      <c r="H2536" s="627"/>
      <c r="I2536" s="627"/>
      <c r="J2536" s="684" t="s">
        <v>411</v>
      </c>
      <c r="K2536" s="202">
        <v>3165140749381</v>
      </c>
      <c r="L2536" s="203">
        <v>275</v>
      </c>
      <c r="M2536" s="203">
        <v>236</v>
      </c>
      <c r="N2536" s="203">
        <v>28</v>
      </c>
      <c r="O2536" s="204">
        <v>7.18</v>
      </c>
      <c r="P2536" s="203">
        <v>7.17</v>
      </c>
      <c r="Q2536" s="627"/>
      <c r="R2536" s="684" t="s">
        <v>6975</v>
      </c>
      <c r="S2536" s="218"/>
      <c r="T2536" s="218"/>
    </row>
    <row r="2537" spans="1:20" s="205" customFormat="1">
      <c r="A2537" s="197" t="s">
        <v>3179</v>
      </c>
      <c r="B2537" s="197" t="s">
        <v>3709</v>
      </c>
      <c r="C2537" s="633">
        <v>2608657723</v>
      </c>
      <c r="D2537" s="634" t="s">
        <v>14477</v>
      </c>
      <c r="E2537" s="657"/>
      <c r="F2537" s="201">
        <f t="shared" si="40"/>
        <v>19.895999999999997</v>
      </c>
      <c r="G2537" s="229">
        <v>16.579999999999998</v>
      </c>
      <c r="H2537" s="197"/>
      <c r="I2537" s="197"/>
      <c r="J2537" s="203" t="s">
        <v>411</v>
      </c>
      <c r="K2537" s="202" t="s">
        <v>14478</v>
      </c>
      <c r="L2537" s="203">
        <v>187</v>
      </c>
      <c r="M2537" s="203">
        <v>98</v>
      </c>
      <c r="N2537" s="203">
        <v>19</v>
      </c>
      <c r="O2537" s="204">
        <v>0.04</v>
      </c>
      <c r="P2537" s="203">
        <v>3.9E-2</v>
      </c>
      <c r="Q2537" s="197"/>
      <c r="R2537" s="197"/>
      <c r="S2537" s="218"/>
      <c r="T2537" s="218"/>
    </row>
    <row r="2538" spans="1:20" s="205" customFormat="1">
      <c r="A2538" s="197" t="s">
        <v>3179</v>
      </c>
      <c r="B2538" s="197" t="s">
        <v>3709</v>
      </c>
      <c r="C2538" s="633">
        <v>2608656274</v>
      </c>
      <c r="D2538" s="634" t="s">
        <v>3889</v>
      </c>
      <c r="E2538" s="657"/>
      <c r="F2538" s="201">
        <f t="shared" si="40"/>
        <v>9.2279999999999998</v>
      </c>
      <c r="G2538" s="229">
        <v>7.69</v>
      </c>
      <c r="H2538" s="197"/>
      <c r="I2538" s="197"/>
      <c r="J2538" s="203" t="s">
        <v>411</v>
      </c>
      <c r="K2538" s="202" t="s">
        <v>14479</v>
      </c>
      <c r="L2538" s="203">
        <v>185</v>
      </c>
      <c r="M2538" s="203">
        <v>95</v>
      </c>
      <c r="N2538" s="203">
        <v>20</v>
      </c>
      <c r="O2538" s="204">
        <v>0.04</v>
      </c>
      <c r="P2538" s="203">
        <v>4.2000000000000003E-2</v>
      </c>
      <c r="Q2538" s="197"/>
      <c r="R2538" s="197"/>
      <c r="S2538" s="218"/>
      <c r="T2538" s="218"/>
    </row>
    <row r="2539" spans="1:20" s="205" customFormat="1">
      <c r="A2539" s="197" t="s">
        <v>3179</v>
      </c>
      <c r="B2539" s="197" t="s">
        <v>3709</v>
      </c>
      <c r="C2539" s="633">
        <v>2608657554</v>
      </c>
      <c r="D2539" s="634" t="s">
        <v>14480</v>
      </c>
      <c r="E2539" s="657"/>
      <c r="F2539" s="201">
        <f t="shared" si="40"/>
        <v>122.268</v>
      </c>
      <c r="G2539" s="229">
        <v>101.89</v>
      </c>
      <c r="H2539" s="197"/>
      <c r="I2539" s="197"/>
      <c r="J2539" s="203" t="s">
        <v>411</v>
      </c>
      <c r="K2539" s="202" t="s">
        <v>14481</v>
      </c>
      <c r="L2539" s="203">
        <v>190</v>
      </c>
      <c r="M2539" s="203">
        <v>100</v>
      </c>
      <c r="N2539" s="203">
        <v>20</v>
      </c>
      <c r="O2539" s="204">
        <v>0.06</v>
      </c>
      <c r="P2539" s="203">
        <v>6.3E-2</v>
      </c>
      <c r="Q2539" s="197"/>
      <c r="R2539" s="197"/>
      <c r="S2539" s="218"/>
      <c r="T2539" s="218"/>
    </row>
    <row r="2540" spans="1:20" s="205" customFormat="1">
      <c r="A2540" s="197" t="s">
        <v>3179</v>
      </c>
      <c r="B2540" s="197" t="s">
        <v>3709</v>
      </c>
      <c r="C2540" s="671">
        <v>2608653098</v>
      </c>
      <c r="D2540" s="672" t="s">
        <v>14868</v>
      </c>
      <c r="E2540" s="657"/>
      <c r="F2540" s="201">
        <f t="shared" si="40"/>
        <v>17.543999999999997</v>
      </c>
      <c r="G2540" s="197">
        <v>14.62</v>
      </c>
      <c r="H2540" s="627"/>
      <c r="I2540" s="627"/>
      <c r="J2540" s="203" t="s">
        <v>411</v>
      </c>
      <c r="K2540" s="202">
        <v>3165140772648</v>
      </c>
      <c r="L2540" s="203">
        <v>213</v>
      </c>
      <c r="M2540" s="203">
        <v>52</v>
      </c>
      <c r="N2540" s="203">
        <v>7</v>
      </c>
      <c r="O2540" s="203" t="s">
        <v>14869</v>
      </c>
      <c r="P2540" s="203" t="s">
        <v>14869</v>
      </c>
      <c r="Q2540" s="627"/>
      <c r="R2540" s="662" t="s">
        <v>4921</v>
      </c>
      <c r="S2540" s="218"/>
      <c r="T2540" s="218"/>
    </row>
    <row r="2541" spans="1:20" s="205" customFormat="1">
      <c r="A2541" s="197" t="s">
        <v>3179</v>
      </c>
      <c r="B2541" s="197" t="s">
        <v>3709</v>
      </c>
      <c r="C2541" s="671">
        <v>2608653097</v>
      </c>
      <c r="D2541" s="672" t="s">
        <v>14870</v>
      </c>
      <c r="E2541" s="657"/>
      <c r="F2541" s="201">
        <f t="shared" si="40"/>
        <v>14.616</v>
      </c>
      <c r="G2541" s="197">
        <v>12.18</v>
      </c>
      <c r="H2541" s="627"/>
      <c r="I2541" s="627"/>
      <c r="J2541" s="203" t="s">
        <v>411</v>
      </c>
      <c r="K2541" s="202">
        <v>3165140772631</v>
      </c>
      <c r="L2541" s="203">
        <v>213</v>
      </c>
      <c r="M2541" s="203">
        <v>52</v>
      </c>
      <c r="N2541" s="203">
        <v>7</v>
      </c>
      <c r="O2541" s="203" t="s">
        <v>14869</v>
      </c>
      <c r="P2541" s="203" t="s">
        <v>14869</v>
      </c>
      <c r="Q2541" s="627"/>
      <c r="R2541" s="662" t="s">
        <v>4921</v>
      </c>
      <c r="S2541" s="218"/>
      <c r="T2541" s="218"/>
    </row>
    <row r="2542" spans="1:20" s="205" customFormat="1">
      <c r="A2542" s="197" t="s">
        <v>3179</v>
      </c>
      <c r="B2542" s="197" t="s">
        <v>3709</v>
      </c>
      <c r="C2542" s="671">
        <v>2608653096</v>
      </c>
      <c r="D2542" s="672" t="s">
        <v>14871</v>
      </c>
      <c r="E2542" s="657"/>
      <c r="F2542" s="201">
        <f t="shared" si="40"/>
        <v>10.835999999999999</v>
      </c>
      <c r="G2542" s="197">
        <v>9.0299999999999994</v>
      </c>
      <c r="H2542" s="627"/>
      <c r="I2542" s="627"/>
      <c r="J2542" s="203" t="s">
        <v>411</v>
      </c>
      <c r="K2542" s="202">
        <v>3165140772624</v>
      </c>
      <c r="L2542" s="203">
        <v>213</v>
      </c>
      <c r="M2542" s="203">
        <v>52</v>
      </c>
      <c r="N2542" s="203">
        <v>7</v>
      </c>
      <c r="O2542" s="203" t="s">
        <v>14872</v>
      </c>
      <c r="P2542" s="203" t="s">
        <v>14872</v>
      </c>
      <c r="Q2542" s="627"/>
      <c r="R2542" s="662" t="s">
        <v>4921</v>
      </c>
      <c r="S2542" s="218"/>
      <c r="T2542" s="218"/>
    </row>
    <row r="2543" spans="1:20" s="205" customFormat="1">
      <c r="A2543" s="197" t="s">
        <v>3179</v>
      </c>
      <c r="B2543" s="197" t="s">
        <v>3709</v>
      </c>
      <c r="C2543" s="671">
        <v>2608653099</v>
      </c>
      <c r="D2543" s="672" t="s">
        <v>14873</v>
      </c>
      <c r="E2543" s="657"/>
      <c r="F2543" s="201">
        <f t="shared" si="40"/>
        <v>13.643999999999998</v>
      </c>
      <c r="G2543" s="197">
        <v>11.37</v>
      </c>
      <c r="H2543" s="627"/>
      <c r="I2543" s="627"/>
      <c r="J2543" s="203" t="s">
        <v>411</v>
      </c>
      <c r="K2543" s="202">
        <v>3165140772976</v>
      </c>
      <c r="L2543" s="203">
        <v>214</v>
      </c>
      <c r="M2543" s="203">
        <v>51</v>
      </c>
      <c r="N2543" s="203">
        <v>1</v>
      </c>
      <c r="O2543" s="203" t="s">
        <v>14874</v>
      </c>
      <c r="P2543" s="203" t="s">
        <v>14874</v>
      </c>
      <c r="Q2543" s="627"/>
      <c r="R2543" s="662" t="s">
        <v>4921</v>
      </c>
      <c r="S2543" s="218"/>
      <c r="T2543" s="218"/>
    </row>
    <row r="2544" spans="1:20" s="205" customFormat="1">
      <c r="A2544" s="197" t="s">
        <v>3179</v>
      </c>
      <c r="B2544" s="197" t="s">
        <v>3709</v>
      </c>
      <c r="C2544" s="671">
        <v>2608653100</v>
      </c>
      <c r="D2544" s="672" t="s">
        <v>14875</v>
      </c>
      <c r="E2544" s="657"/>
      <c r="F2544" s="201">
        <f t="shared" si="40"/>
        <v>18.503999999999998</v>
      </c>
      <c r="G2544" s="197">
        <v>15.42</v>
      </c>
      <c r="H2544" s="627"/>
      <c r="I2544" s="627"/>
      <c r="J2544" s="203" t="s">
        <v>411</v>
      </c>
      <c r="K2544" s="202">
        <v>3165140772983</v>
      </c>
      <c r="L2544" s="203">
        <v>291</v>
      </c>
      <c r="M2544" s="203">
        <v>54</v>
      </c>
      <c r="N2544" s="203">
        <v>2</v>
      </c>
      <c r="O2544" s="203" t="s">
        <v>3317</v>
      </c>
      <c r="P2544" s="203" t="s">
        <v>3317</v>
      </c>
      <c r="Q2544" s="627"/>
      <c r="R2544" s="662" t="s">
        <v>4921</v>
      </c>
      <c r="S2544" s="218"/>
      <c r="T2544" s="218"/>
    </row>
    <row r="2545" spans="1:20" s="205" customFormat="1">
      <c r="A2545" s="197" t="s">
        <v>3179</v>
      </c>
      <c r="B2545" s="197" t="s">
        <v>3709</v>
      </c>
      <c r="C2545" s="671">
        <v>2608653101</v>
      </c>
      <c r="D2545" s="672" t="s">
        <v>14876</v>
      </c>
      <c r="E2545" s="657"/>
      <c r="F2545" s="201">
        <f t="shared" si="40"/>
        <v>22.931999999999999</v>
      </c>
      <c r="G2545" s="197">
        <v>19.11</v>
      </c>
      <c r="H2545" s="627"/>
      <c r="I2545" s="627"/>
      <c r="J2545" s="203" t="s">
        <v>411</v>
      </c>
      <c r="K2545" s="202">
        <v>3165140772983</v>
      </c>
      <c r="L2545" s="203">
        <v>366</v>
      </c>
      <c r="M2545" s="203">
        <v>53</v>
      </c>
      <c r="N2545" s="203">
        <v>3</v>
      </c>
      <c r="O2545" s="203" t="s">
        <v>14877</v>
      </c>
      <c r="P2545" s="203" t="s">
        <v>14878</v>
      </c>
      <c r="Q2545" s="627"/>
      <c r="R2545" s="662" t="s">
        <v>4921</v>
      </c>
      <c r="S2545" s="218"/>
      <c r="T2545" s="218"/>
    </row>
    <row r="2546" spans="1:20" s="205" customFormat="1">
      <c r="A2546" s="197" t="s">
        <v>3179</v>
      </c>
      <c r="B2546" s="197" t="s">
        <v>13612</v>
      </c>
      <c r="C2546" s="703">
        <v>2608680257</v>
      </c>
      <c r="D2546" s="639" t="s">
        <v>13613</v>
      </c>
      <c r="E2546" s="657"/>
      <c r="F2546" s="201">
        <f t="shared" si="40"/>
        <v>1.3320000000000001</v>
      </c>
      <c r="G2546" s="201">
        <v>1.1100000000000001</v>
      </c>
      <c r="H2546" s="197"/>
      <c r="I2546" s="197"/>
      <c r="J2546" s="203" t="s">
        <v>528</v>
      </c>
      <c r="K2546" s="202">
        <v>6949509205766</v>
      </c>
      <c r="L2546" s="203">
        <v>175</v>
      </c>
      <c r="M2546" s="203">
        <v>40</v>
      </c>
      <c r="N2546" s="203">
        <v>10</v>
      </c>
      <c r="O2546" s="204">
        <v>0.05</v>
      </c>
      <c r="P2546" s="203">
        <v>0.05</v>
      </c>
      <c r="Q2546" s="197"/>
      <c r="R2546" s="241" t="s">
        <v>13580</v>
      </c>
      <c r="S2546" s="218"/>
      <c r="T2546" s="218"/>
    </row>
    <row r="2547" spans="1:20" s="205" customFormat="1">
      <c r="A2547" s="197" t="s">
        <v>3179</v>
      </c>
      <c r="B2547" s="197" t="s">
        <v>13612</v>
      </c>
      <c r="C2547" s="703">
        <v>2608680258</v>
      </c>
      <c r="D2547" s="639" t="s">
        <v>13614</v>
      </c>
      <c r="E2547" s="657"/>
      <c r="F2547" s="201">
        <f t="shared" si="40"/>
        <v>1.3320000000000001</v>
      </c>
      <c r="G2547" s="201">
        <v>1.1100000000000001</v>
      </c>
      <c r="H2547" s="197"/>
      <c r="I2547" s="197"/>
      <c r="J2547" s="203" t="s">
        <v>528</v>
      </c>
      <c r="K2547" s="202">
        <v>6949509205773</v>
      </c>
      <c r="L2547" s="203">
        <v>175</v>
      </c>
      <c r="M2547" s="203">
        <v>40</v>
      </c>
      <c r="N2547" s="203">
        <v>10</v>
      </c>
      <c r="O2547" s="204">
        <v>0.05</v>
      </c>
      <c r="P2547" s="203">
        <v>0.05</v>
      </c>
      <c r="Q2547" s="197"/>
      <c r="R2547" s="241" t="s">
        <v>13580</v>
      </c>
      <c r="S2547" s="218"/>
      <c r="T2547" s="218"/>
    </row>
    <row r="2548" spans="1:20" s="205" customFormat="1">
      <c r="A2548" s="197" t="s">
        <v>3179</v>
      </c>
      <c r="B2548" s="197" t="s">
        <v>13612</v>
      </c>
      <c r="C2548" s="703">
        <v>2608680259</v>
      </c>
      <c r="D2548" s="639" t="s">
        <v>13615</v>
      </c>
      <c r="E2548" s="657"/>
      <c r="F2548" s="201">
        <f t="shared" si="40"/>
        <v>1.488</v>
      </c>
      <c r="G2548" s="201">
        <v>1.24</v>
      </c>
      <c r="H2548" s="197"/>
      <c r="I2548" s="197"/>
      <c r="J2548" s="203" t="s">
        <v>528</v>
      </c>
      <c r="K2548" s="202">
        <v>6949509205780</v>
      </c>
      <c r="L2548" s="203">
        <v>225</v>
      </c>
      <c r="M2548" s="203">
        <v>45</v>
      </c>
      <c r="N2548" s="203">
        <v>10</v>
      </c>
      <c r="O2548" s="204">
        <v>5.5E-2</v>
      </c>
      <c r="P2548" s="203">
        <v>5.5E-2</v>
      </c>
      <c r="Q2548" s="197"/>
      <c r="R2548" s="241" t="s">
        <v>13580</v>
      </c>
      <c r="S2548" s="218"/>
      <c r="T2548" s="218"/>
    </row>
    <row r="2549" spans="1:20" s="205" customFormat="1">
      <c r="A2549" s="197" t="s">
        <v>3179</v>
      </c>
      <c r="B2549" s="197" t="s">
        <v>13612</v>
      </c>
      <c r="C2549" s="703">
        <v>2608680260</v>
      </c>
      <c r="D2549" s="639" t="s">
        <v>13616</v>
      </c>
      <c r="E2549" s="657"/>
      <c r="F2549" s="201">
        <f t="shared" si="40"/>
        <v>1.3320000000000001</v>
      </c>
      <c r="G2549" s="201">
        <v>1.1100000000000001</v>
      </c>
      <c r="H2549" s="197"/>
      <c r="I2549" s="197"/>
      <c r="J2549" s="203" t="s">
        <v>528</v>
      </c>
      <c r="K2549" s="202">
        <v>6949509205797</v>
      </c>
      <c r="L2549" s="203">
        <v>175</v>
      </c>
      <c r="M2549" s="203">
        <v>40</v>
      </c>
      <c r="N2549" s="203">
        <v>10</v>
      </c>
      <c r="O2549" s="204">
        <v>0.05</v>
      </c>
      <c r="P2549" s="203">
        <v>0.05</v>
      </c>
      <c r="Q2549" s="197"/>
      <c r="R2549" s="241" t="s">
        <v>13580</v>
      </c>
      <c r="S2549" s="218"/>
      <c r="T2549" s="218"/>
    </row>
    <row r="2550" spans="1:20" s="205" customFormat="1">
      <c r="A2550" s="197" t="s">
        <v>3179</v>
      </c>
      <c r="B2550" s="197" t="s">
        <v>13612</v>
      </c>
      <c r="C2550" s="703">
        <v>2608680261</v>
      </c>
      <c r="D2550" s="639" t="s">
        <v>13617</v>
      </c>
      <c r="E2550" s="657"/>
      <c r="F2550" s="201">
        <f t="shared" si="40"/>
        <v>1.488</v>
      </c>
      <c r="G2550" s="201">
        <v>1.24</v>
      </c>
      <c r="H2550" s="197"/>
      <c r="I2550" s="197"/>
      <c r="J2550" s="203" t="s">
        <v>528</v>
      </c>
      <c r="K2550" s="202">
        <v>6949509205803</v>
      </c>
      <c r="L2550" s="203">
        <v>225</v>
      </c>
      <c r="M2550" s="203">
        <v>45</v>
      </c>
      <c r="N2550" s="203">
        <v>10</v>
      </c>
      <c r="O2550" s="204">
        <v>5.5E-2</v>
      </c>
      <c r="P2550" s="203">
        <v>5.5E-2</v>
      </c>
      <c r="Q2550" s="197"/>
      <c r="R2550" s="241" t="s">
        <v>13580</v>
      </c>
      <c r="S2550" s="218"/>
      <c r="T2550" s="218"/>
    </row>
    <row r="2551" spans="1:20" s="205" customFormat="1">
      <c r="A2551" s="197" t="s">
        <v>3179</v>
      </c>
      <c r="B2551" s="197" t="s">
        <v>13612</v>
      </c>
      <c r="C2551" s="703">
        <v>2608680262</v>
      </c>
      <c r="D2551" s="639" t="s">
        <v>13618</v>
      </c>
      <c r="E2551" s="657"/>
      <c r="F2551" s="201">
        <f t="shared" si="40"/>
        <v>1.1399999999999999</v>
      </c>
      <c r="G2551" s="201">
        <v>0.95</v>
      </c>
      <c r="H2551" s="197"/>
      <c r="I2551" s="197"/>
      <c r="J2551" s="203" t="s">
        <v>528</v>
      </c>
      <c r="K2551" s="202">
        <v>6949509205810</v>
      </c>
      <c r="L2551" s="203">
        <v>175</v>
      </c>
      <c r="M2551" s="203">
        <v>40</v>
      </c>
      <c r="N2551" s="203">
        <v>10</v>
      </c>
      <c r="O2551" s="204">
        <v>0.05</v>
      </c>
      <c r="P2551" s="203">
        <v>0.05</v>
      </c>
      <c r="Q2551" s="197"/>
      <c r="R2551" s="241" t="s">
        <v>13580</v>
      </c>
      <c r="S2551" s="218"/>
      <c r="T2551" s="218"/>
    </row>
    <row r="2552" spans="1:20" s="205" customFormat="1">
      <c r="A2552" s="197" t="s">
        <v>3179</v>
      </c>
      <c r="B2552" s="197" t="s">
        <v>13612</v>
      </c>
      <c r="C2552" s="703">
        <v>2608680263</v>
      </c>
      <c r="D2552" s="639" t="s">
        <v>13619</v>
      </c>
      <c r="E2552" s="657"/>
      <c r="F2552" s="201">
        <f t="shared" si="40"/>
        <v>1.1879999999999999</v>
      </c>
      <c r="G2552" s="201">
        <v>0.99</v>
      </c>
      <c r="H2552" s="197"/>
      <c r="I2552" s="197"/>
      <c r="J2552" s="203" t="s">
        <v>528</v>
      </c>
      <c r="K2552" s="202">
        <v>6949509205827</v>
      </c>
      <c r="L2552" s="203">
        <v>225</v>
      </c>
      <c r="M2552" s="203">
        <v>45</v>
      </c>
      <c r="N2552" s="203">
        <v>10</v>
      </c>
      <c r="O2552" s="204">
        <v>5.5E-2</v>
      </c>
      <c r="P2552" s="203">
        <v>5.5E-2</v>
      </c>
      <c r="Q2552" s="197"/>
      <c r="R2552" s="241" t="s">
        <v>13580</v>
      </c>
      <c r="S2552" s="218"/>
      <c r="T2552" s="218"/>
    </row>
    <row r="2553" spans="1:20" s="205" customFormat="1">
      <c r="A2553" s="197" t="s">
        <v>3179</v>
      </c>
      <c r="B2553" s="197" t="s">
        <v>13612</v>
      </c>
      <c r="C2553" s="703">
        <v>2608680264</v>
      </c>
      <c r="D2553" s="639" t="s">
        <v>13620</v>
      </c>
      <c r="E2553" s="657"/>
      <c r="F2553" s="201">
        <f t="shared" si="40"/>
        <v>1.44</v>
      </c>
      <c r="G2553" s="201">
        <v>1.2</v>
      </c>
      <c r="H2553" s="197"/>
      <c r="I2553" s="197"/>
      <c r="J2553" s="203" t="s">
        <v>528</v>
      </c>
      <c r="K2553" s="202">
        <v>6949509205834</v>
      </c>
      <c r="L2553" s="203">
        <v>275</v>
      </c>
      <c r="M2553" s="203">
        <v>45</v>
      </c>
      <c r="N2553" s="203">
        <v>10</v>
      </c>
      <c r="O2553" s="204">
        <v>6.5000000000000002E-2</v>
      </c>
      <c r="P2553" s="203">
        <v>6.5000000000000002E-2</v>
      </c>
      <c r="Q2553" s="197"/>
      <c r="R2553" s="241" t="s">
        <v>13580</v>
      </c>
      <c r="S2553" s="218"/>
      <c r="T2553" s="218"/>
    </row>
    <row r="2554" spans="1:20" s="205" customFormat="1">
      <c r="A2554" s="197" t="s">
        <v>3179</v>
      </c>
      <c r="B2554" s="197" t="s">
        <v>13612</v>
      </c>
      <c r="C2554" s="703">
        <v>2608680265</v>
      </c>
      <c r="D2554" s="639" t="s">
        <v>13621</v>
      </c>
      <c r="E2554" s="657"/>
      <c r="F2554" s="201">
        <f t="shared" si="40"/>
        <v>1.452</v>
      </c>
      <c r="G2554" s="201">
        <v>1.21</v>
      </c>
      <c r="H2554" s="197"/>
      <c r="I2554" s="197"/>
      <c r="J2554" s="203" t="s">
        <v>528</v>
      </c>
      <c r="K2554" s="202">
        <v>6949509205841</v>
      </c>
      <c r="L2554" s="203">
        <v>175</v>
      </c>
      <c r="M2554" s="203">
        <v>40</v>
      </c>
      <c r="N2554" s="203">
        <v>10</v>
      </c>
      <c r="O2554" s="204">
        <v>0.05</v>
      </c>
      <c r="P2554" s="203">
        <v>0.05</v>
      </c>
      <c r="Q2554" s="197"/>
      <c r="R2554" s="241" t="s">
        <v>13580</v>
      </c>
      <c r="S2554" s="218"/>
      <c r="T2554" s="218"/>
    </row>
    <row r="2555" spans="1:20" s="205" customFormat="1">
      <c r="A2555" s="197" t="s">
        <v>3179</v>
      </c>
      <c r="B2555" s="197" t="s">
        <v>13612</v>
      </c>
      <c r="C2555" s="703">
        <v>2608680266</v>
      </c>
      <c r="D2555" s="639" t="s">
        <v>13622</v>
      </c>
      <c r="E2555" s="657"/>
      <c r="F2555" s="201">
        <f t="shared" si="40"/>
        <v>1.524</v>
      </c>
      <c r="G2555" s="201">
        <v>1.27</v>
      </c>
      <c r="H2555" s="197"/>
      <c r="I2555" s="197"/>
      <c r="J2555" s="203" t="s">
        <v>528</v>
      </c>
      <c r="K2555" s="202">
        <v>6949509205858</v>
      </c>
      <c r="L2555" s="203">
        <v>225</v>
      </c>
      <c r="M2555" s="203">
        <v>45</v>
      </c>
      <c r="N2555" s="203">
        <v>10</v>
      </c>
      <c r="O2555" s="204">
        <v>0.06</v>
      </c>
      <c r="P2555" s="203">
        <v>0.06</v>
      </c>
      <c r="Q2555" s="197"/>
      <c r="R2555" s="241" t="s">
        <v>13580</v>
      </c>
      <c r="S2555" s="218"/>
      <c r="T2555" s="218"/>
    </row>
    <row r="2556" spans="1:20" s="205" customFormat="1">
      <c r="A2556" s="197" t="s">
        <v>3179</v>
      </c>
      <c r="B2556" s="197" t="s">
        <v>13612</v>
      </c>
      <c r="C2556" s="703">
        <v>2608680267</v>
      </c>
      <c r="D2556" s="639" t="s">
        <v>13623</v>
      </c>
      <c r="E2556" s="657"/>
      <c r="F2556" s="201">
        <f t="shared" si="40"/>
        <v>1.488</v>
      </c>
      <c r="G2556" s="201">
        <v>1.24</v>
      </c>
      <c r="H2556" s="197"/>
      <c r="I2556" s="197"/>
      <c r="J2556" s="203" t="s">
        <v>528</v>
      </c>
      <c r="K2556" s="202">
        <v>6949509205865</v>
      </c>
      <c r="L2556" s="203">
        <v>175</v>
      </c>
      <c r="M2556" s="203">
        <v>40</v>
      </c>
      <c r="N2556" s="203">
        <v>10</v>
      </c>
      <c r="O2556" s="204">
        <v>0.05</v>
      </c>
      <c r="P2556" s="203">
        <v>0.05</v>
      </c>
      <c r="Q2556" s="197"/>
      <c r="R2556" s="241" t="s">
        <v>13580</v>
      </c>
      <c r="S2556" s="218"/>
      <c r="T2556" s="218"/>
    </row>
    <row r="2557" spans="1:20" s="205" customFormat="1">
      <c r="A2557" s="197" t="s">
        <v>3179</v>
      </c>
      <c r="B2557" s="197" t="s">
        <v>13612</v>
      </c>
      <c r="C2557" s="703">
        <v>2608680268</v>
      </c>
      <c r="D2557" s="639" t="s">
        <v>13624</v>
      </c>
      <c r="E2557" s="657"/>
      <c r="F2557" s="201">
        <f t="shared" si="40"/>
        <v>1.56</v>
      </c>
      <c r="G2557" s="201">
        <v>1.3</v>
      </c>
      <c r="H2557" s="197"/>
      <c r="I2557" s="197"/>
      <c r="J2557" s="203" t="s">
        <v>528</v>
      </c>
      <c r="K2557" s="202">
        <v>6949509205872</v>
      </c>
      <c r="L2557" s="203">
        <v>225</v>
      </c>
      <c r="M2557" s="203">
        <v>45</v>
      </c>
      <c r="N2557" s="203">
        <v>10</v>
      </c>
      <c r="O2557" s="204">
        <v>0.06</v>
      </c>
      <c r="P2557" s="203">
        <v>0.06</v>
      </c>
      <c r="Q2557" s="197"/>
      <c r="R2557" s="241" t="s">
        <v>13580</v>
      </c>
      <c r="S2557" s="218"/>
      <c r="T2557" s="218"/>
    </row>
    <row r="2558" spans="1:20" s="205" customFormat="1">
      <c r="A2558" s="197" t="s">
        <v>3179</v>
      </c>
      <c r="B2558" s="197" t="s">
        <v>13612</v>
      </c>
      <c r="C2558" s="703">
        <v>2608680269</v>
      </c>
      <c r="D2558" s="639" t="s">
        <v>13625</v>
      </c>
      <c r="E2558" s="657"/>
      <c r="F2558" s="201">
        <f t="shared" si="40"/>
        <v>1.488</v>
      </c>
      <c r="G2558" s="201">
        <v>1.24</v>
      </c>
      <c r="H2558" s="197"/>
      <c r="I2558" s="197"/>
      <c r="J2558" s="203" t="s">
        <v>528</v>
      </c>
      <c r="K2558" s="202">
        <v>6949509205889</v>
      </c>
      <c r="L2558" s="203">
        <v>175</v>
      </c>
      <c r="M2558" s="203">
        <v>40</v>
      </c>
      <c r="N2558" s="203">
        <v>10</v>
      </c>
      <c r="O2558" s="204">
        <v>5.5E-2</v>
      </c>
      <c r="P2558" s="203">
        <v>5.5E-2</v>
      </c>
      <c r="Q2558" s="197"/>
      <c r="R2558" s="241" t="s">
        <v>13580</v>
      </c>
      <c r="S2558" s="218"/>
      <c r="T2558" s="218"/>
    </row>
    <row r="2559" spans="1:20" s="205" customFormat="1">
      <c r="A2559" s="197" t="s">
        <v>3179</v>
      </c>
      <c r="B2559" s="197" t="s">
        <v>13612</v>
      </c>
      <c r="C2559" s="703">
        <v>2608680270</v>
      </c>
      <c r="D2559" s="639" t="s">
        <v>13626</v>
      </c>
      <c r="E2559" s="657"/>
      <c r="F2559" s="201">
        <f t="shared" si="40"/>
        <v>1.32</v>
      </c>
      <c r="G2559" s="201">
        <v>1.1000000000000001</v>
      </c>
      <c r="H2559" s="197"/>
      <c r="I2559" s="197"/>
      <c r="J2559" s="203" t="s">
        <v>528</v>
      </c>
      <c r="K2559" s="202">
        <v>6949509205896</v>
      </c>
      <c r="L2559" s="203">
        <v>225</v>
      </c>
      <c r="M2559" s="203">
        <v>45</v>
      </c>
      <c r="N2559" s="203">
        <v>10</v>
      </c>
      <c r="O2559" s="204">
        <v>0.06</v>
      </c>
      <c r="P2559" s="203">
        <v>0.06</v>
      </c>
      <c r="Q2559" s="197"/>
      <c r="R2559" s="241" t="s">
        <v>13580</v>
      </c>
      <c r="S2559" s="218"/>
      <c r="T2559" s="218"/>
    </row>
    <row r="2560" spans="1:20" s="205" customFormat="1">
      <c r="A2560" s="197" t="s">
        <v>3179</v>
      </c>
      <c r="B2560" s="197" t="s">
        <v>13612</v>
      </c>
      <c r="C2560" s="703">
        <v>2608680271</v>
      </c>
      <c r="D2560" s="639" t="s">
        <v>13627</v>
      </c>
      <c r="E2560" s="657"/>
      <c r="F2560" s="201">
        <f t="shared" si="40"/>
        <v>1.8959999999999999</v>
      </c>
      <c r="G2560" s="201">
        <v>1.58</v>
      </c>
      <c r="H2560" s="197"/>
      <c r="I2560" s="197"/>
      <c r="J2560" s="203" t="s">
        <v>528</v>
      </c>
      <c r="K2560" s="202">
        <v>6949509205902</v>
      </c>
      <c r="L2560" s="203">
        <v>275</v>
      </c>
      <c r="M2560" s="203">
        <v>45</v>
      </c>
      <c r="N2560" s="203">
        <v>10</v>
      </c>
      <c r="O2560" s="204">
        <v>7.0000000000000007E-2</v>
      </c>
      <c r="P2560" s="203">
        <v>7.0000000000000007E-2</v>
      </c>
      <c r="Q2560" s="197"/>
      <c r="R2560" s="241" t="s">
        <v>13580</v>
      </c>
      <c r="S2560" s="218"/>
      <c r="T2560" s="218"/>
    </row>
    <row r="2561" spans="1:20" s="205" customFormat="1">
      <c r="A2561" s="197" t="s">
        <v>3179</v>
      </c>
      <c r="B2561" s="197" t="s">
        <v>13612</v>
      </c>
      <c r="C2561" s="703">
        <v>2608680272</v>
      </c>
      <c r="D2561" s="639" t="s">
        <v>13628</v>
      </c>
      <c r="E2561" s="657"/>
      <c r="F2561" s="201">
        <f t="shared" si="40"/>
        <v>2.1960000000000002</v>
      </c>
      <c r="G2561" s="201">
        <v>1.83</v>
      </c>
      <c r="H2561" s="197"/>
      <c r="I2561" s="197"/>
      <c r="J2561" s="203" t="s">
        <v>528</v>
      </c>
      <c r="K2561" s="202">
        <v>6949509205919</v>
      </c>
      <c r="L2561" s="203">
        <v>325</v>
      </c>
      <c r="M2561" s="203">
        <v>45</v>
      </c>
      <c r="N2561" s="203">
        <v>10</v>
      </c>
      <c r="O2561" s="204">
        <v>0.08</v>
      </c>
      <c r="P2561" s="203">
        <v>0.08</v>
      </c>
      <c r="Q2561" s="197"/>
      <c r="R2561" s="241" t="s">
        <v>13580</v>
      </c>
      <c r="S2561" s="218"/>
      <c r="T2561" s="218"/>
    </row>
    <row r="2562" spans="1:20" s="205" customFormat="1">
      <c r="A2562" s="197" t="s">
        <v>3179</v>
      </c>
      <c r="B2562" s="197" t="s">
        <v>13612</v>
      </c>
      <c r="C2562" s="703">
        <v>2608680273</v>
      </c>
      <c r="D2562" s="639" t="s">
        <v>13629</v>
      </c>
      <c r="E2562" s="657"/>
      <c r="F2562" s="201">
        <f t="shared" si="40"/>
        <v>1.488</v>
      </c>
      <c r="G2562" s="201">
        <v>1.24</v>
      </c>
      <c r="H2562" s="197"/>
      <c r="I2562" s="197"/>
      <c r="J2562" s="203" t="s">
        <v>528</v>
      </c>
      <c r="K2562" s="202">
        <v>6949509205926</v>
      </c>
      <c r="L2562" s="203">
        <v>225</v>
      </c>
      <c r="M2562" s="203">
        <v>45</v>
      </c>
      <c r="N2562" s="203">
        <v>10</v>
      </c>
      <c r="O2562" s="204">
        <v>0.08</v>
      </c>
      <c r="P2562" s="203">
        <v>0.08</v>
      </c>
      <c r="Q2562" s="197"/>
      <c r="R2562" s="241" t="s">
        <v>13580</v>
      </c>
      <c r="S2562" s="218"/>
      <c r="T2562" s="218"/>
    </row>
    <row r="2563" spans="1:20" s="205" customFormat="1">
      <c r="A2563" s="197" t="s">
        <v>3179</v>
      </c>
      <c r="B2563" s="197" t="s">
        <v>13612</v>
      </c>
      <c r="C2563" s="703">
        <v>2608680274</v>
      </c>
      <c r="D2563" s="639" t="s">
        <v>13630</v>
      </c>
      <c r="E2563" s="657"/>
      <c r="F2563" s="201">
        <f t="shared" si="40"/>
        <v>1.8359999999999999</v>
      </c>
      <c r="G2563" s="201">
        <v>1.53</v>
      </c>
      <c r="H2563" s="197"/>
      <c r="I2563" s="197"/>
      <c r="J2563" s="203" t="s">
        <v>528</v>
      </c>
      <c r="K2563" s="202">
        <v>6949509205933</v>
      </c>
      <c r="L2563" s="203">
        <v>275</v>
      </c>
      <c r="M2563" s="203">
        <v>45</v>
      </c>
      <c r="N2563" s="203">
        <v>10</v>
      </c>
      <c r="O2563" s="204">
        <v>0.1</v>
      </c>
      <c r="P2563" s="203">
        <v>0.1</v>
      </c>
      <c r="Q2563" s="197"/>
      <c r="R2563" s="241" t="s">
        <v>13580</v>
      </c>
      <c r="S2563" s="218"/>
      <c r="T2563" s="218"/>
    </row>
    <row r="2564" spans="1:20" s="205" customFormat="1">
      <c r="A2564" s="197" t="s">
        <v>3179</v>
      </c>
      <c r="B2564" s="197" t="s">
        <v>13612</v>
      </c>
      <c r="C2564" s="703">
        <v>2608680275</v>
      </c>
      <c r="D2564" s="639" t="s">
        <v>13631</v>
      </c>
      <c r="E2564" s="657"/>
      <c r="F2564" s="201">
        <f t="shared" si="40"/>
        <v>2.52</v>
      </c>
      <c r="G2564" s="201">
        <v>2.1</v>
      </c>
      <c r="H2564" s="197"/>
      <c r="I2564" s="197"/>
      <c r="J2564" s="203" t="s">
        <v>528</v>
      </c>
      <c r="K2564" s="202">
        <v>6949509205940</v>
      </c>
      <c r="L2564" s="203">
        <v>325</v>
      </c>
      <c r="M2564" s="203">
        <v>45</v>
      </c>
      <c r="N2564" s="203">
        <v>10</v>
      </c>
      <c r="O2564" s="204">
        <v>0.11</v>
      </c>
      <c r="P2564" s="203">
        <v>0.11</v>
      </c>
      <c r="Q2564" s="197"/>
      <c r="R2564" s="241" t="s">
        <v>13580</v>
      </c>
      <c r="S2564" s="218"/>
      <c r="T2564" s="218"/>
    </row>
    <row r="2565" spans="1:20" s="205" customFormat="1">
      <c r="A2565" s="197" t="s">
        <v>3179</v>
      </c>
      <c r="B2565" s="197" t="s">
        <v>13612</v>
      </c>
      <c r="C2565" s="703">
        <v>2608680276</v>
      </c>
      <c r="D2565" s="639" t="s">
        <v>13632</v>
      </c>
      <c r="E2565" s="657"/>
      <c r="F2565" s="201">
        <f t="shared" si="40"/>
        <v>4.008</v>
      </c>
      <c r="G2565" s="201">
        <v>3.34</v>
      </c>
      <c r="H2565" s="197"/>
      <c r="I2565" s="197"/>
      <c r="J2565" s="203" t="s">
        <v>528</v>
      </c>
      <c r="K2565" s="202">
        <v>6949509205957</v>
      </c>
      <c r="L2565" s="203">
        <v>525</v>
      </c>
      <c r="M2565" s="203">
        <v>45</v>
      </c>
      <c r="N2565" s="203">
        <v>10</v>
      </c>
      <c r="O2565" s="204">
        <v>0.18</v>
      </c>
      <c r="P2565" s="203">
        <v>0.18</v>
      </c>
      <c r="Q2565" s="197"/>
      <c r="R2565" s="241" t="s">
        <v>13580</v>
      </c>
      <c r="S2565" s="218"/>
      <c r="T2565" s="218"/>
    </row>
    <row r="2566" spans="1:20" s="205" customFormat="1">
      <c r="A2566" s="197" t="s">
        <v>3179</v>
      </c>
      <c r="B2566" s="197" t="s">
        <v>13612</v>
      </c>
      <c r="C2566" s="703">
        <v>2608680277</v>
      </c>
      <c r="D2566" s="639" t="s">
        <v>13633</v>
      </c>
      <c r="E2566" s="657"/>
      <c r="F2566" s="201">
        <f t="shared" si="40"/>
        <v>1.8599999999999999</v>
      </c>
      <c r="G2566" s="201">
        <v>1.55</v>
      </c>
      <c r="H2566" s="197"/>
      <c r="I2566" s="197"/>
      <c r="J2566" s="203" t="s">
        <v>528</v>
      </c>
      <c r="K2566" s="202">
        <v>6949509205964</v>
      </c>
      <c r="L2566" s="203">
        <v>225</v>
      </c>
      <c r="M2566" s="203">
        <v>45</v>
      </c>
      <c r="N2566" s="203">
        <v>12</v>
      </c>
      <c r="O2566" s="204">
        <v>8.5000000000000006E-2</v>
      </c>
      <c r="P2566" s="203">
        <v>8.5000000000000006E-2</v>
      </c>
      <c r="Q2566" s="197"/>
      <c r="R2566" s="241" t="s">
        <v>13580</v>
      </c>
      <c r="S2566" s="218"/>
      <c r="T2566" s="218"/>
    </row>
    <row r="2567" spans="1:20" s="205" customFormat="1">
      <c r="A2567" s="197" t="s">
        <v>3179</v>
      </c>
      <c r="B2567" s="197" t="s">
        <v>13612</v>
      </c>
      <c r="C2567" s="703">
        <v>2608680278</v>
      </c>
      <c r="D2567" s="639" t="s">
        <v>13634</v>
      </c>
      <c r="E2567" s="657"/>
      <c r="F2567" s="201">
        <f t="shared" si="40"/>
        <v>2.34</v>
      </c>
      <c r="G2567" s="201">
        <v>1.95</v>
      </c>
      <c r="H2567" s="197"/>
      <c r="I2567" s="197"/>
      <c r="J2567" s="203" t="s">
        <v>528</v>
      </c>
      <c r="K2567" s="202">
        <v>6949509205971</v>
      </c>
      <c r="L2567" s="203">
        <v>275</v>
      </c>
      <c r="M2567" s="203">
        <v>45</v>
      </c>
      <c r="N2567" s="203">
        <v>12</v>
      </c>
      <c r="O2567" s="204">
        <v>0.11</v>
      </c>
      <c r="P2567" s="203">
        <v>0.11</v>
      </c>
      <c r="Q2567" s="197"/>
      <c r="R2567" s="241" t="s">
        <v>13580</v>
      </c>
      <c r="S2567" s="218"/>
      <c r="T2567" s="218"/>
    </row>
    <row r="2568" spans="1:20" s="205" customFormat="1">
      <c r="A2568" s="197" t="s">
        <v>3179</v>
      </c>
      <c r="B2568" s="197" t="s">
        <v>13612</v>
      </c>
      <c r="C2568" s="703">
        <v>2608680279</v>
      </c>
      <c r="D2568" s="639" t="s">
        <v>13635</v>
      </c>
      <c r="E2568" s="657"/>
      <c r="F2568" s="201">
        <f t="shared" si="40"/>
        <v>2.82</v>
      </c>
      <c r="G2568" s="201">
        <v>2.35</v>
      </c>
      <c r="H2568" s="197"/>
      <c r="I2568" s="197"/>
      <c r="J2568" s="203" t="s">
        <v>528</v>
      </c>
      <c r="K2568" s="202">
        <v>6949509205988</v>
      </c>
      <c r="L2568" s="203">
        <v>325</v>
      </c>
      <c r="M2568" s="203">
        <v>45</v>
      </c>
      <c r="N2568" s="203">
        <v>12</v>
      </c>
      <c r="O2568" s="204">
        <v>0.12</v>
      </c>
      <c r="P2568" s="203">
        <v>0.12</v>
      </c>
      <c r="Q2568" s="197"/>
      <c r="R2568" s="241" t="s">
        <v>13580</v>
      </c>
      <c r="S2568" s="218"/>
      <c r="T2568" s="218"/>
    </row>
    <row r="2569" spans="1:20" s="205" customFormat="1">
      <c r="A2569" s="197" t="s">
        <v>3179</v>
      </c>
      <c r="B2569" s="197" t="s">
        <v>13612</v>
      </c>
      <c r="C2569" s="703">
        <v>2608680280</v>
      </c>
      <c r="D2569" s="639" t="s">
        <v>13636</v>
      </c>
      <c r="E2569" s="657"/>
      <c r="F2569" s="201">
        <f t="shared" ref="F2569:F2632" si="41">G2569*1.2</f>
        <v>4.3440000000000003</v>
      </c>
      <c r="G2569" s="201">
        <v>3.62</v>
      </c>
      <c r="H2569" s="197"/>
      <c r="I2569" s="197"/>
      <c r="J2569" s="203" t="s">
        <v>528</v>
      </c>
      <c r="K2569" s="202">
        <v>6949509205995</v>
      </c>
      <c r="L2569" s="203">
        <v>525</v>
      </c>
      <c r="M2569" s="203">
        <v>45</v>
      </c>
      <c r="N2569" s="203">
        <v>12</v>
      </c>
      <c r="O2569" s="204">
        <v>0.2</v>
      </c>
      <c r="P2569" s="203">
        <v>0.2</v>
      </c>
      <c r="Q2569" s="197"/>
      <c r="R2569" s="241" t="s">
        <v>13580</v>
      </c>
      <c r="S2569" s="218"/>
      <c r="T2569" s="218"/>
    </row>
    <row r="2570" spans="1:20" s="205" customFormat="1">
      <c r="A2570" s="197" t="s">
        <v>3179</v>
      </c>
      <c r="B2570" s="197" t="s">
        <v>13612</v>
      </c>
      <c r="C2570" s="703">
        <v>2608680281</v>
      </c>
      <c r="D2570" s="639" t="s">
        <v>13637</v>
      </c>
      <c r="E2570" s="657"/>
      <c r="F2570" s="201">
        <f t="shared" si="41"/>
        <v>2.4239999999999999</v>
      </c>
      <c r="G2570" s="201">
        <v>2.02</v>
      </c>
      <c r="H2570" s="197"/>
      <c r="I2570" s="197"/>
      <c r="J2570" s="203" t="s">
        <v>528</v>
      </c>
      <c r="K2570" s="202">
        <v>6949509206008</v>
      </c>
      <c r="L2570" s="203">
        <v>225</v>
      </c>
      <c r="M2570" s="203">
        <v>45</v>
      </c>
      <c r="N2570" s="203">
        <v>14</v>
      </c>
      <c r="O2570" s="204">
        <v>9.5000000000000001E-2</v>
      </c>
      <c r="P2570" s="203">
        <v>9.5000000000000001E-2</v>
      </c>
      <c r="Q2570" s="197"/>
      <c r="R2570" s="241" t="s">
        <v>13580</v>
      </c>
      <c r="S2570" s="218"/>
      <c r="T2570" s="218"/>
    </row>
    <row r="2571" spans="1:20" s="205" customFormat="1">
      <c r="A2571" s="197" t="s">
        <v>3179</v>
      </c>
      <c r="B2571" s="197" t="s">
        <v>13612</v>
      </c>
      <c r="C2571" s="703">
        <v>2608680282</v>
      </c>
      <c r="D2571" s="639" t="s">
        <v>13638</v>
      </c>
      <c r="E2571" s="657"/>
      <c r="F2571" s="201">
        <f t="shared" si="41"/>
        <v>3.3719999999999999</v>
      </c>
      <c r="G2571" s="201">
        <v>2.81</v>
      </c>
      <c r="H2571" s="197"/>
      <c r="I2571" s="197"/>
      <c r="J2571" s="203" t="s">
        <v>528</v>
      </c>
      <c r="K2571" s="202">
        <v>6949509206015</v>
      </c>
      <c r="L2571" s="203">
        <v>275</v>
      </c>
      <c r="M2571" s="203">
        <v>45</v>
      </c>
      <c r="N2571" s="203">
        <v>14</v>
      </c>
      <c r="O2571" s="204">
        <v>0.12</v>
      </c>
      <c r="P2571" s="203">
        <v>0.12</v>
      </c>
      <c r="Q2571" s="197"/>
      <c r="R2571" s="241" t="s">
        <v>13580</v>
      </c>
      <c r="S2571" s="218"/>
      <c r="T2571" s="218"/>
    </row>
    <row r="2572" spans="1:20" s="205" customFormat="1">
      <c r="A2572" s="197" t="s">
        <v>3179</v>
      </c>
      <c r="B2572" s="197" t="s">
        <v>13612</v>
      </c>
      <c r="C2572" s="703">
        <v>2608680283</v>
      </c>
      <c r="D2572" s="639" t="s">
        <v>13639</v>
      </c>
      <c r="E2572" s="657"/>
      <c r="F2572" s="201">
        <f t="shared" si="41"/>
        <v>3.972</v>
      </c>
      <c r="G2572" s="201">
        <v>3.31</v>
      </c>
      <c r="H2572" s="197"/>
      <c r="I2572" s="197"/>
      <c r="J2572" s="203" t="s">
        <v>528</v>
      </c>
      <c r="K2572" s="202">
        <v>6949509206022</v>
      </c>
      <c r="L2572" s="203">
        <v>325</v>
      </c>
      <c r="M2572" s="203">
        <v>45</v>
      </c>
      <c r="N2572" s="203">
        <v>14</v>
      </c>
      <c r="O2572" s="204">
        <v>0.14000000000000001</v>
      </c>
      <c r="P2572" s="203">
        <v>0.14000000000000001</v>
      </c>
      <c r="Q2572" s="197"/>
      <c r="R2572" s="241" t="s">
        <v>13580</v>
      </c>
      <c r="S2572" s="218"/>
      <c r="T2572" s="218"/>
    </row>
    <row r="2573" spans="1:20" s="205" customFormat="1">
      <c r="A2573" s="197" t="s">
        <v>3179</v>
      </c>
      <c r="B2573" s="197" t="s">
        <v>13612</v>
      </c>
      <c r="C2573" s="703">
        <v>2608680284</v>
      </c>
      <c r="D2573" s="639" t="s">
        <v>13640</v>
      </c>
      <c r="E2573" s="657"/>
      <c r="F2573" s="201">
        <f t="shared" si="41"/>
        <v>4.9800000000000004</v>
      </c>
      <c r="G2573" s="201">
        <v>4.1500000000000004</v>
      </c>
      <c r="H2573" s="197"/>
      <c r="I2573" s="197"/>
      <c r="J2573" s="203" t="s">
        <v>528</v>
      </c>
      <c r="K2573" s="202">
        <v>6949509206039</v>
      </c>
      <c r="L2573" s="203">
        <v>525</v>
      </c>
      <c r="M2573" s="203">
        <v>45</v>
      </c>
      <c r="N2573" s="203">
        <v>14</v>
      </c>
      <c r="O2573" s="204">
        <v>0.26</v>
      </c>
      <c r="P2573" s="203">
        <v>0.26</v>
      </c>
      <c r="Q2573" s="197"/>
      <c r="R2573" s="241" t="s">
        <v>13580</v>
      </c>
      <c r="S2573" s="218"/>
      <c r="T2573" s="218"/>
    </row>
    <row r="2574" spans="1:20" s="205" customFormat="1">
      <c r="A2574" s="197" t="s">
        <v>3179</v>
      </c>
      <c r="B2574" s="197" t="s">
        <v>13612</v>
      </c>
      <c r="C2574" s="703">
        <v>2608680285</v>
      </c>
      <c r="D2574" s="639" t="s">
        <v>13641</v>
      </c>
      <c r="E2574" s="657"/>
      <c r="F2574" s="201">
        <f t="shared" si="41"/>
        <v>3.8519999999999999</v>
      </c>
      <c r="G2574" s="201">
        <v>3.21</v>
      </c>
      <c r="H2574" s="197"/>
      <c r="I2574" s="197"/>
      <c r="J2574" s="203" t="s">
        <v>528</v>
      </c>
      <c r="K2574" s="202">
        <v>6949509206046</v>
      </c>
      <c r="L2574" s="203">
        <v>275</v>
      </c>
      <c r="M2574" s="203">
        <v>45</v>
      </c>
      <c r="N2574" s="203">
        <v>16</v>
      </c>
      <c r="O2574" s="204">
        <v>0.14000000000000001</v>
      </c>
      <c r="P2574" s="203">
        <v>0.14000000000000001</v>
      </c>
      <c r="Q2574" s="197"/>
      <c r="R2574" s="241" t="s">
        <v>13580</v>
      </c>
      <c r="S2574" s="218"/>
      <c r="T2574" s="218"/>
    </row>
    <row r="2575" spans="1:20" s="205" customFormat="1">
      <c r="A2575" s="197" t="s">
        <v>3179</v>
      </c>
      <c r="B2575" s="197" t="s">
        <v>13612</v>
      </c>
      <c r="C2575" s="703">
        <v>2608680286</v>
      </c>
      <c r="D2575" s="639" t="s">
        <v>13642</v>
      </c>
      <c r="E2575" s="657"/>
      <c r="F2575" s="201">
        <f t="shared" si="41"/>
        <v>4.68</v>
      </c>
      <c r="G2575" s="201">
        <v>3.9</v>
      </c>
      <c r="H2575" s="197"/>
      <c r="I2575" s="197"/>
      <c r="J2575" s="203" t="s">
        <v>528</v>
      </c>
      <c r="K2575" s="202">
        <v>6949509206053</v>
      </c>
      <c r="L2575" s="203">
        <v>375</v>
      </c>
      <c r="M2575" s="203">
        <v>45</v>
      </c>
      <c r="N2575" s="203">
        <v>16</v>
      </c>
      <c r="O2575" s="204">
        <v>0.2</v>
      </c>
      <c r="P2575" s="203">
        <v>0.2</v>
      </c>
      <c r="Q2575" s="197"/>
      <c r="R2575" s="241" t="s">
        <v>13580</v>
      </c>
      <c r="S2575" s="218"/>
      <c r="T2575" s="218"/>
    </row>
    <row r="2576" spans="1:20" s="205" customFormat="1">
      <c r="A2576" s="197" t="s">
        <v>3179</v>
      </c>
      <c r="B2576" s="197" t="s">
        <v>13612</v>
      </c>
      <c r="C2576" s="703">
        <v>2608680287</v>
      </c>
      <c r="D2576" s="639" t="s">
        <v>13643</v>
      </c>
      <c r="E2576" s="657"/>
      <c r="F2576" s="201">
        <f t="shared" si="41"/>
        <v>6.6840000000000002</v>
      </c>
      <c r="G2576" s="201">
        <v>5.57</v>
      </c>
      <c r="H2576" s="197"/>
      <c r="I2576" s="197"/>
      <c r="J2576" s="203" t="s">
        <v>528</v>
      </c>
      <c r="K2576" s="202">
        <v>6949509206060</v>
      </c>
      <c r="L2576" s="203">
        <v>525</v>
      </c>
      <c r="M2576" s="203">
        <v>45</v>
      </c>
      <c r="N2576" s="203">
        <v>16</v>
      </c>
      <c r="O2576" s="204">
        <v>0.28000000000000003</v>
      </c>
      <c r="P2576" s="203">
        <v>0.28000000000000003</v>
      </c>
      <c r="Q2576" s="197"/>
      <c r="R2576" s="241" t="s">
        <v>13580</v>
      </c>
      <c r="S2576" s="218"/>
      <c r="T2576" s="218"/>
    </row>
    <row r="2577" spans="1:20" s="205" customFormat="1">
      <c r="A2577" s="197" t="s">
        <v>3179</v>
      </c>
      <c r="B2577" s="197" t="s">
        <v>13612</v>
      </c>
      <c r="C2577" s="703">
        <v>2608680288</v>
      </c>
      <c r="D2577" s="639" t="s">
        <v>13644</v>
      </c>
      <c r="E2577" s="657"/>
      <c r="F2577" s="201">
        <f t="shared" si="41"/>
        <v>4.6319999999999997</v>
      </c>
      <c r="G2577" s="201">
        <v>3.86</v>
      </c>
      <c r="H2577" s="197"/>
      <c r="I2577" s="197"/>
      <c r="J2577" s="203" t="s">
        <v>528</v>
      </c>
      <c r="K2577" s="202">
        <v>6949509206077</v>
      </c>
      <c r="L2577" s="203">
        <v>325</v>
      </c>
      <c r="M2577" s="203">
        <v>45</v>
      </c>
      <c r="N2577" s="203">
        <v>18</v>
      </c>
      <c r="O2577" s="204">
        <v>0.3</v>
      </c>
      <c r="P2577" s="203">
        <v>0.3</v>
      </c>
      <c r="Q2577" s="197"/>
      <c r="R2577" s="241" t="s">
        <v>13580</v>
      </c>
      <c r="S2577" s="218"/>
      <c r="T2577" s="218"/>
    </row>
    <row r="2578" spans="1:20" s="205" customFormat="1">
      <c r="A2578" s="197" t="s">
        <v>3179</v>
      </c>
      <c r="B2578" s="197" t="s">
        <v>13612</v>
      </c>
      <c r="C2578" s="703">
        <v>2608680289</v>
      </c>
      <c r="D2578" s="639" t="s">
        <v>13645</v>
      </c>
      <c r="E2578" s="657"/>
      <c r="F2578" s="201">
        <f t="shared" si="41"/>
        <v>6.84</v>
      </c>
      <c r="G2578" s="201">
        <v>5.7</v>
      </c>
      <c r="H2578" s="197"/>
      <c r="I2578" s="197"/>
      <c r="J2578" s="203" t="s">
        <v>528</v>
      </c>
      <c r="K2578" s="202">
        <v>6949509206084</v>
      </c>
      <c r="L2578" s="203">
        <v>525</v>
      </c>
      <c r="M2578" s="203">
        <v>45</v>
      </c>
      <c r="N2578" s="203">
        <v>18</v>
      </c>
      <c r="O2578" s="204">
        <v>0.57999999999999996</v>
      </c>
      <c r="P2578" s="203">
        <v>0.57999999999999996</v>
      </c>
      <c r="Q2578" s="197"/>
      <c r="R2578" s="241" t="s">
        <v>13580</v>
      </c>
      <c r="S2578" s="218"/>
      <c r="T2578" s="218"/>
    </row>
    <row r="2579" spans="1:20" s="205" customFormat="1">
      <c r="A2579" s="197" t="s">
        <v>3179</v>
      </c>
      <c r="B2579" s="197" t="s">
        <v>13612</v>
      </c>
      <c r="C2579" s="703">
        <v>2608680290</v>
      </c>
      <c r="D2579" s="639" t="s">
        <v>13646</v>
      </c>
      <c r="E2579" s="657"/>
      <c r="F2579" s="201">
        <f t="shared" si="41"/>
        <v>7.2119999999999997</v>
      </c>
      <c r="G2579" s="201">
        <v>6.01</v>
      </c>
      <c r="H2579" s="197"/>
      <c r="I2579" s="197"/>
      <c r="J2579" s="203" t="s">
        <v>528</v>
      </c>
      <c r="K2579" s="202">
        <v>6949509206091</v>
      </c>
      <c r="L2579" s="203">
        <v>325</v>
      </c>
      <c r="M2579" s="203">
        <v>55</v>
      </c>
      <c r="N2579" s="203">
        <v>20</v>
      </c>
      <c r="O2579" s="204">
        <v>0.32</v>
      </c>
      <c r="P2579" s="203">
        <v>0.32</v>
      </c>
      <c r="Q2579" s="197"/>
      <c r="R2579" s="241" t="s">
        <v>13580</v>
      </c>
      <c r="S2579" s="218"/>
      <c r="T2579" s="218"/>
    </row>
    <row r="2580" spans="1:20" s="205" customFormat="1">
      <c r="A2580" s="197" t="s">
        <v>3179</v>
      </c>
      <c r="B2580" s="197" t="s">
        <v>13612</v>
      </c>
      <c r="C2580" s="703">
        <v>2608680291</v>
      </c>
      <c r="D2580" s="639" t="s">
        <v>13647</v>
      </c>
      <c r="E2580" s="657"/>
      <c r="F2580" s="201">
        <f t="shared" si="41"/>
        <v>8.8079999999999998</v>
      </c>
      <c r="G2580" s="201">
        <v>7.34</v>
      </c>
      <c r="H2580" s="197"/>
      <c r="I2580" s="197"/>
      <c r="J2580" s="203" t="s">
        <v>528</v>
      </c>
      <c r="K2580" s="202">
        <v>6949509206107</v>
      </c>
      <c r="L2580" s="203">
        <v>525</v>
      </c>
      <c r="M2580" s="203">
        <v>55</v>
      </c>
      <c r="N2580" s="203">
        <v>20</v>
      </c>
      <c r="O2580" s="204">
        <v>0.62</v>
      </c>
      <c r="P2580" s="203">
        <v>0.62</v>
      </c>
      <c r="Q2580" s="197"/>
      <c r="R2580" s="241" t="s">
        <v>13580</v>
      </c>
      <c r="S2580" s="218"/>
      <c r="T2580" s="218"/>
    </row>
    <row r="2581" spans="1:20" s="205" customFormat="1">
      <c r="A2581" s="197" t="s">
        <v>3179</v>
      </c>
      <c r="B2581" s="197" t="s">
        <v>13612</v>
      </c>
      <c r="C2581" s="703">
        <v>2608680292</v>
      </c>
      <c r="D2581" s="639" t="s">
        <v>13648</v>
      </c>
      <c r="E2581" s="657"/>
      <c r="F2581" s="201">
        <f t="shared" si="41"/>
        <v>7.6920000000000002</v>
      </c>
      <c r="G2581" s="201">
        <v>6.41</v>
      </c>
      <c r="H2581" s="197"/>
      <c r="I2581" s="197"/>
      <c r="J2581" s="203" t="s">
        <v>528</v>
      </c>
      <c r="K2581" s="202">
        <v>6949509206114</v>
      </c>
      <c r="L2581" s="203">
        <v>325</v>
      </c>
      <c r="M2581" s="203">
        <v>55</v>
      </c>
      <c r="N2581" s="203">
        <v>22</v>
      </c>
      <c r="O2581" s="204">
        <v>0.38</v>
      </c>
      <c r="P2581" s="203">
        <v>0.38</v>
      </c>
      <c r="Q2581" s="197"/>
      <c r="R2581" s="241" t="s">
        <v>13580</v>
      </c>
      <c r="S2581" s="218"/>
      <c r="T2581" s="218"/>
    </row>
    <row r="2582" spans="1:20" s="205" customFormat="1">
      <c r="A2582" s="197" t="s">
        <v>3179</v>
      </c>
      <c r="B2582" s="197" t="s">
        <v>13612</v>
      </c>
      <c r="C2582" s="703">
        <v>2608680293</v>
      </c>
      <c r="D2582" s="639" t="s">
        <v>13649</v>
      </c>
      <c r="E2582" s="657"/>
      <c r="F2582" s="201">
        <f t="shared" si="41"/>
        <v>10.031999999999998</v>
      </c>
      <c r="G2582" s="201">
        <v>8.36</v>
      </c>
      <c r="H2582" s="197"/>
      <c r="I2582" s="197"/>
      <c r="J2582" s="203" t="s">
        <v>528</v>
      </c>
      <c r="K2582" s="202">
        <v>6949509206121</v>
      </c>
      <c r="L2582" s="203">
        <v>525</v>
      </c>
      <c r="M2582" s="203">
        <v>55</v>
      </c>
      <c r="N2582" s="203">
        <v>22</v>
      </c>
      <c r="O2582" s="204">
        <v>0.74</v>
      </c>
      <c r="P2582" s="203">
        <v>0.74</v>
      </c>
      <c r="Q2582" s="197"/>
      <c r="R2582" s="241" t="s">
        <v>13580</v>
      </c>
      <c r="S2582" s="218"/>
      <c r="T2582" s="218"/>
    </row>
    <row r="2583" spans="1:20" s="205" customFormat="1">
      <c r="A2583" s="197" t="s">
        <v>3179</v>
      </c>
      <c r="B2583" s="197" t="s">
        <v>13612</v>
      </c>
      <c r="C2583" s="703">
        <v>2608680294</v>
      </c>
      <c r="D2583" s="639" t="s">
        <v>13650</v>
      </c>
      <c r="E2583" s="657"/>
      <c r="F2583" s="201">
        <f t="shared" si="41"/>
        <v>8.3879999999999999</v>
      </c>
      <c r="G2583" s="201">
        <v>6.99</v>
      </c>
      <c r="H2583" s="197"/>
      <c r="I2583" s="197"/>
      <c r="J2583" s="203" t="s">
        <v>528</v>
      </c>
      <c r="K2583" s="202">
        <v>6949509206138</v>
      </c>
      <c r="L2583" s="203">
        <v>325</v>
      </c>
      <c r="M2583" s="203">
        <v>55</v>
      </c>
      <c r="N2583" s="203">
        <v>25</v>
      </c>
      <c r="O2583" s="204">
        <v>0.42</v>
      </c>
      <c r="P2583" s="203">
        <v>0.42</v>
      </c>
      <c r="Q2583" s="197"/>
      <c r="R2583" s="241" t="s">
        <v>13580</v>
      </c>
      <c r="S2583" s="218"/>
      <c r="T2583" s="218"/>
    </row>
    <row r="2584" spans="1:20" s="205" customFormat="1">
      <c r="A2584" s="197" t="s">
        <v>3179</v>
      </c>
      <c r="B2584" s="197" t="s">
        <v>13612</v>
      </c>
      <c r="C2584" s="703">
        <v>2608680295</v>
      </c>
      <c r="D2584" s="639" t="s">
        <v>13651</v>
      </c>
      <c r="E2584" s="657"/>
      <c r="F2584" s="201">
        <f t="shared" si="41"/>
        <v>11.915999999999999</v>
      </c>
      <c r="G2584" s="201">
        <v>9.93</v>
      </c>
      <c r="H2584" s="197"/>
      <c r="I2584" s="197"/>
      <c r="J2584" s="203" t="s">
        <v>528</v>
      </c>
      <c r="K2584" s="202">
        <v>6949509206145</v>
      </c>
      <c r="L2584" s="203">
        <v>525</v>
      </c>
      <c r="M2584" s="203">
        <v>55</v>
      </c>
      <c r="N2584" s="203">
        <v>25</v>
      </c>
      <c r="O2584" s="204">
        <v>0.78</v>
      </c>
      <c r="P2584" s="203">
        <v>0.78</v>
      </c>
      <c r="Q2584" s="197"/>
      <c r="R2584" s="241" t="s">
        <v>13580</v>
      </c>
      <c r="S2584" s="218"/>
      <c r="T2584" s="218"/>
    </row>
    <row r="2585" spans="1:20" s="205" customFormat="1" ht="10.199999999999999">
      <c r="A2585" s="197" t="s">
        <v>4029</v>
      </c>
      <c r="B2585" s="197" t="s">
        <v>4911</v>
      </c>
      <c r="C2585" s="198">
        <v>2608831002</v>
      </c>
      <c r="D2585" s="199" t="s">
        <v>4922</v>
      </c>
      <c r="E2585" s="657"/>
      <c r="F2585" s="201">
        <f t="shared" si="41"/>
        <v>1.728</v>
      </c>
      <c r="G2585" s="201">
        <v>1.44</v>
      </c>
      <c r="H2585" s="197"/>
      <c r="I2585" s="197"/>
      <c r="J2585" s="197" t="s">
        <v>528</v>
      </c>
      <c r="K2585" s="202" t="s">
        <v>4923</v>
      </c>
      <c r="L2585" s="203">
        <v>205</v>
      </c>
      <c r="M2585" s="203">
        <v>28</v>
      </c>
      <c r="N2585" s="203">
        <v>10</v>
      </c>
      <c r="O2585" s="204" t="s">
        <v>4924</v>
      </c>
      <c r="P2585" s="203" t="s">
        <v>4924</v>
      </c>
      <c r="Q2585" s="197"/>
      <c r="R2585" s="197" t="s">
        <v>14295</v>
      </c>
    </row>
    <row r="2586" spans="1:20" s="205" customFormat="1" ht="10.199999999999999">
      <c r="A2586" s="197" t="s">
        <v>4029</v>
      </c>
      <c r="B2586" s="197" t="s">
        <v>4911</v>
      </c>
      <c r="C2586" s="198">
        <v>2608831003</v>
      </c>
      <c r="D2586" s="199" t="s">
        <v>4925</v>
      </c>
      <c r="E2586" s="657"/>
      <c r="F2586" s="201">
        <f t="shared" si="41"/>
        <v>2.1480000000000001</v>
      </c>
      <c r="G2586" s="201">
        <v>1.79</v>
      </c>
      <c r="H2586" s="197"/>
      <c r="I2586" s="197"/>
      <c r="J2586" s="197" t="s">
        <v>528</v>
      </c>
      <c r="K2586" s="202" t="s">
        <v>4926</v>
      </c>
      <c r="L2586" s="203">
        <v>255</v>
      </c>
      <c r="M2586" s="203">
        <v>28</v>
      </c>
      <c r="N2586" s="203">
        <v>10</v>
      </c>
      <c r="O2586" s="204" t="s">
        <v>3320</v>
      </c>
      <c r="P2586" s="203" t="s">
        <v>3320</v>
      </c>
      <c r="Q2586" s="197"/>
      <c r="R2586" s="197" t="s">
        <v>14296</v>
      </c>
    </row>
    <row r="2587" spans="1:20" s="205" customFormat="1" ht="10.199999999999999">
      <c r="A2587" s="197" t="s">
        <v>4029</v>
      </c>
      <c r="B2587" s="197" t="s">
        <v>4911</v>
      </c>
      <c r="C2587" s="198">
        <v>2608831007</v>
      </c>
      <c r="D2587" s="199" t="s">
        <v>4927</v>
      </c>
      <c r="E2587" s="657"/>
      <c r="F2587" s="201">
        <f t="shared" si="41"/>
        <v>1.728</v>
      </c>
      <c r="G2587" s="201">
        <v>1.44</v>
      </c>
      <c r="H2587" s="197"/>
      <c r="I2587" s="197"/>
      <c r="J2587" s="197" t="s">
        <v>528</v>
      </c>
      <c r="K2587" s="202" t="s">
        <v>4928</v>
      </c>
      <c r="L2587" s="203">
        <v>205</v>
      </c>
      <c r="M2587" s="203">
        <v>28</v>
      </c>
      <c r="N2587" s="203">
        <v>10</v>
      </c>
      <c r="O2587" s="204" t="s">
        <v>4929</v>
      </c>
      <c r="P2587" s="203" t="s">
        <v>4929</v>
      </c>
      <c r="Q2587" s="197"/>
      <c r="R2587" s="197" t="s">
        <v>14297</v>
      </c>
    </row>
    <row r="2588" spans="1:20" s="205" customFormat="1" ht="10.199999999999999">
      <c r="A2588" s="197" t="s">
        <v>4029</v>
      </c>
      <c r="B2588" s="197" t="s">
        <v>4911</v>
      </c>
      <c r="C2588" s="198">
        <v>2608831008</v>
      </c>
      <c r="D2588" s="199" t="s">
        <v>4930</v>
      </c>
      <c r="E2588" s="657"/>
      <c r="F2588" s="201">
        <f t="shared" si="41"/>
        <v>1.9319999999999999</v>
      </c>
      <c r="G2588" s="201">
        <v>1.61</v>
      </c>
      <c r="H2588" s="197"/>
      <c r="I2588" s="197"/>
      <c r="J2588" s="197" t="s">
        <v>528</v>
      </c>
      <c r="K2588" s="202" t="s">
        <v>4931</v>
      </c>
      <c r="L2588" s="203">
        <v>255</v>
      </c>
      <c r="M2588" s="203">
        <v>28</v>
      </c>
      <c r="N2588" s="203">
        <v>10</v>
      </c>
      <c r="O2588" s="204" t="s">
        <v>4932</v>
      </c>
      <c r="P2588" s="203" t="s">
        <v>4932</v>
      </c>
      <c r="Q2588" s="197"/>
      <c r="R2588" s="197" t="s">
        <v>14298</v>
      </c>
    </row>
    <row r="2589" spans="1:20" s="205" customFormat="1" ht="10.199999999999999">
      <c r="A2589" s="197" t="s">
        <v>4029</v>
      </c>
      <c r="B2589" s="197" t="s">
        <v>4911</v>
      </c>
      <c r="C2589" s="198">
        <v>2608831009</v>
      </c>
      <c r="D2589" s="199" t="s">
        <v>4933</v>
      </c>
      <c r="E2589" s="657"/>
      <c r="F2589" s="201">
        <f t="shared" si="41"/>
        <v>3.2039999999999997</v>
      </c>
      <c r="G2589" s="201">
        <v>2.67</v>
      </c>
      <c r="H2589" s="197"/>
      <c r="I2589" s="197"/>
      <c r="J2589" s="197" t="s">
        <v>528</v>
      </c>
      <c r="K2589" s="202" t="s">
        <v>4934</v>
      </c>
      <c r="L2589" s="203">
        <v>305</v>
      </c>
      <c r="M2589" s="203">
        <v>28</v>
      </c>
      <c r="N2589" s="203">
        <v>10</v>
      </c>
      <c r="O2589" s="204" t="s">
        <v>4935</v>
      </c>
      <c r="P2589" s="203" t="s">
        <v>4935</v>
      </c>
      <c r="Q2589" s="197"/>
      <c r="R2589" s="197" t="s">
        <v>14299</v>
      </c>
    </row>
    <row r="2590" spans="1:20" s="205" customFormat="1" ht="10.199999999999999">
      <c r="A2590" s="197" t="s">
        <v>4029</v>
      </c>
      <c r="B2590" s="197" t="s">
        <v>4911</v>
      </c>
      <c r="C2590" s="198">
        <v>2608831018</v>
      </c>
      <c r="D2590" s="199" t="s">
        <v>4936</v>
      </c>
      <c r="E2590" s="657"/>
      <c r="F2590" s="201">
        <f t="shared" si="41"/>
        <v>2.1360000000000001</v>
      </c>
      <c r="G2590" s="201">
        <v>1.78</v>
      </c>
      <c r="H2590" s="197"/>
      <c r="I2590" s="197"/>
      <c r="J2590" s="197" t="s">
        <v>528</v>
      </c>
      <c r="K2590" s="202" t="s">
        <v>4937</v>
      </c>
      <c r="L2590" s="203">
        <v>205</v>
      </c>
      <c r="M2590" s="203">
        <v>28</v>
      </c>
      <c r="N2590" s="203">
        <v>10</v>
      </c>
      <c r="O2590" s="204" t="s">
        <v>4938</v>
      </c>
      <c r="P2590" s="203" t="s">
        <v>4938</v>
      </c>
      <c r="Q2590" s="197"/>
      <c r="R2590" s="197" t="s">
        <v>14300</v>
      </c>
    </row>
    <row r="2591" spans="1:20" s="205" customFormat="1" ht="10.199999999999999">
      <c r="A2591" s="197" t="s">
        <v>4029</v>
      </c>
      <c r="B2591" s="197" t="s">
        <v>4911</v>
      </c>
      <c r="C2591" s="198">
        <v>2608831019</v>
      </c>
      <c r="D2591" s="199" t="s">
        <v>4939</v>
      </c>
      <c r="E2591" s="657"/>
      <c r="F2591" s="201">
        <f t="shared" si="41"/>
        <v>2.3519999999999999</v>
      </c>
      <c r="G2591" s="201">
        <v>1.96</v>
      </c>
      <c r="H2591" s="197"/>
      <c r="I2591" s="197"/>
      <c r="J2591" s="197" t="s">
        <v>528</v>
      </c>
      <c r="K2591" s="202" t="s">
        <v>4940</v>
      </c>
      <c r="L2591" s="203">
        <v>255</v>
      </c>
      <c r="M2591" s="203">
        <v>28</v>
      </c>
      <c r="N2591" s="203">
        <v>10</v>
      </c>
      <c r="O2591" s="204" t="s">
        <v>4941</v>
      </c>
      <c r="P2591" s="203" t="s">
        <v>4941</v>
      </c>
      <c r="Q2591" s="197"/>
      <c r="R2591" s="197" t="s">
        <v>14301</v>
      </c>
    </row>
    <row r="2592" spans="1:20" s="205" customFormat="1" ht="10.199999999999999">
      <c r="A2592" s="197" t="s">
        <v>4029</v>
      </c>
      <c r="B2592" s="197" t="s">
        <v>4911</v>
      </c>
      <c r="C2592" s="198">
        <v>2608831020</v>
      </c>
      <c r="D2592" s="199" t="s">
        <v>4942</v>
      </c>
      <c r="E2592" s="657"/>
      <c r="F2592" s="201">
        <f t="shared" si="41"/>
        <v>2.8079999999999998</v>
      </c>
      <c r="G2592" s="201">
        <v>2.34</v>
      </c>
      <c r="H2592" s="197"/>
      <c r="I2592" s="197"/>
      <c r="J2592" s="197" t="s">
        <v>528</v>
      </c>
      <c r="K2592" s="202" t="s">
        <v>4943</v>
      </c>
      <c r="L2592" s="203">
        <v>305</v>
      </c>
      <c r="M2592" s="203">
        <v>28</v>
      </c>
      <c r="N2592" s="203">
        <v>10</v>
      </c>
      <c r="O2592" s="204" t="s">
        <v>4944</v>
      </c>
      <c r="P2592" s="203" t="s">
        <v>4944</v>
      </c>
      <c r="Q2592" s="197"/>
      <c r="R2592" s="197" t="s">
        <v>14302</v>
      </c>
    </row>
    <row r="2593" spans="1:18" s="205" customFormat="1" ht="10.199999999999999">
      <c r="A2593" s="197" t="s">
        <v>4029</v>
      </c>
      <c r="B2593" s="197" t="s">
        <v>4911</v>
      </c>
      <c r="C2593" s="198">
        <v>2608831024</v>
      </c>
      <c r="D2593" s="199" t="s">
        <v>4945</v>
      </c>
      <c r="E2593" s="657"/>
      <c r="F2593" s="201">
        <f t="shared" si="41"/>
        <v>2.2679999999999998</v>
      </c>
      <c r="G2593" s="201">
        <v>1.89</v>
      </c>
      <c r="H2593" s="197"/>
      <c r="I2593" s="197"/>
      <c r="J2593" s="197" t="s">
        <v>528</v>
      </c>
      <c r="K2593" s="202" t="s">
        <v>4946</v>
      </c>
      <c r="L2593" s="203">
        <v>205</v>
      </c>
      <c r="M2593" s="203">
        <v>28</v>
      </c>
      <c r="N2593" s="203">
        <v>10</v>
      </c>
      <c r="O2593" s="204" t="s">
        <v>4935</v>
      </c>
      <c r="P2593" s="203" t="s">
        <v>4935</v>
      </c>
      <c r="Q2593" s="197"/>
      <c r="R2593" s="197"/>
    </row>
    <row r="2594" spans="1:18" s="205" customFormat="1" ht="10.199999999999999">
      <c r="A2594" s="197" t="s">
        <v>4029</v>
      </c>
      <c r="B2594" s="197" t="s">
        <v>4911</v>
      </c>
      <c r="C2594" s="198">
        <v>2608831025</v>
      </c>
      <c r="D2594" s="199" t="s">
        <v>4947</v>
      </c>
      <c r="E2594" s="657"/>
      <c r="F2594" s="201">
        <f t="shared" si="41"/>
        <v>2.448</v>
      </c>
      <c r="G2594" s="201">
        <v>2.04</v>
      </c>
      <c r="H2594" s="197"/>
      <c r="I2594" s="197"/>
      <c r="J2594" s="197" t="s">
        <v>528</v>
      </c>
      <c r="K2594" s="202" t="s">
        <v>4948</v>
      </c>
      <c r="L2594" s="203">
        <v>255</v>
      </c>
      <c r="M2594" s="203">
        <v>28</v>
      </c>
      <c r="N2594" s="203">
        <v>10</v>
      </c>
      <c r="O2594" s="204" t="s">
        <v>4949</v>
      </c>
      <c r="P2594" s="203" t="s">
        <v>4949</v>
      </c>
      <c r="Q2594" s="197"/>
      <c r="R2594" s="197" t="s">
        <v>14303</v>
      </c>
    </row>
    <row r="2595" spans="1:18" s="205" customFormat="1" ht="10.199999999999999">
      <c r="A2595" s="197" t="s">
        <v>4029</v>
      </c>
      <c r="B2595" s="197" t="s">
        <v>4911</v>
      </c>
      <c r="C2595" s="198">
        <v>2608831026</v>
      </c>
      <c r="D2595" s="199" t="s">
        <v>4950</v>
      </c>
      <c r="E2595" s="657"/>
      <c r="F2595" s="201">
        <f t="shared" si="41"/>
        <v>3.6119999999999997</v>
      </c>
      <c r="G2595" s="201">
        <v>3.01</v>
      </c>
      <c r="H2595" s="197"/>
      <c r="I2595" s="197"/>
      <c r="J2595" s="197" t="s">
        <v>528</v>
      </c>
      <c r="K2595" s="202" t="s">
        <v>4951</v>
      </c>
      <c r="L2595" s="203">
        <v>305</v>
      </c>
      <c r="M2595" s="203">
        <v>28</v>
      </c>
      <c r="N2595" s="203">
        <v>10</v>
      </c>
      <c r="O2595" s="204" t="s">
        <v>4952</v>
      </c>
      <c r="P2595" s="203" t="s">
        <v>4952</v>
      </c>
      <c r="Q2595" s="197"/>
      <c r="R2595" s="197" t="s">
        <v>14304</v>
      </c>
    </row>
    <row r="2596" spans="1:18" s="205" customFormat="1" ht="10.199999999999999">
      <c r="A2596" s="197" t="s">
        <v>4029</v>
      </c>
      <c r="B2596" s="197" t="s">
        <v>4911</v>
      </c>
      <c r="C2596" s="198">
        <v>2608831028</v>
      </c>
      <c r="D2596" s="199" t="s">
        <v>4953</v>
      </c>
      <c r="E2596" s="657"/>
      <c r="F2596" s="201">
        <f t="shared" si="41"/>
        <v>5.508</v>
      </c>
      <c r="G2596" s="201">
        <v>4.59</v>
      </c>
      <c r="H2596" s="197"/>
      <c r="I2596" s="197"/>
      <c r="J2596" s="197" t="s">
        <v>528</v>
      </c>
      <c r="K2596" s="202" t="s">
        <v>4954</v>
      </c>
      <c r="L2596" s="203">
        <v>405</v>
      </c>
      <c r="M2596" s="203">
        <v>28</v>
      </c>
      <c r="N2596" s="203">
        <v>10</v>
      </c>
      <c r="O2596" s="204" t="s">
        <v>4955</v>
      </c>
      <c r="P2596" s="203" t="s">
        <v>4955</v>
      </c>
      <c r="Q2596" s="197"/>
      <c r="R2596" s="197" t="s">
        <v>14305</v>
      </c>
    </row>
    <row r="2597" spans="1:18" s="205" customFormat="1" ht="10.199999999999999">
      <c r="A2597" s="197" t="s">
        <v>4029</v>
      </c>
      <c r="B2597" s="197" t="s">
        <v>4911</v>
      </c>
      <c r="C2597" s="198">
        <v>2608831029</v>
      </c>
      <c r="D2597" s="199" t="s">
        <v>4956</v>
      </c>
      <c r="E2597" s="657"/>
      <c r="F2597" s="201">
        <f t="shared" si="41"/>
        <v>7.8360000000000003</v>
      </c>
      <c r="G2597" s="201">
        <v>6.53</v>
      </c>
      <c r="H2597" s="197"/>
      <c r="I2597" s="197"/>
      <c r="J2597" s="197" t="s">
        <v>528</v>
      </c>
      <c r="K2597" s="202" t="s">
        <v>4957</v>
      </c>
      <c r="L2597" s="203">
        <v>455</v>
      </c>
      <c r="M2597" s="203">
        <v>28</v>
      </c>
      <c r="N2597" s="203">
        <v>10</v>
      </c>
      <c r="O2597" s="204" t="s">
        <v>4958</v>
      </c>
      <c r="P2597" s="203" t="s">
        <v>4958</v>
      </c>
      <c r="Q2597" s="197"/>
      <c r="R2597" s="197"/>
    </row>
    <row r="2598" spans="1:18" s="205" customFormat="1" ht="10.199999999999999">
      <c r="A2598" s="197" t="s">
        <v>4029</v>
      </c>
      <c r="B2598" s="197" t="s">
        <v>4911</v>
      </c>
      <c r="C2598" s="198">
        <v>2608831032</v>
      </c>
      <c r="D2598" s="199" t="s">
        <v>4959</v>
      </c>
      <c r="E2598" s="657"/>
      <c r="F2598" s="201">
        <f t="shared" si="41"/>
        <v>3.2039999999999997</v>
      </c>
      <c r="G2598" s="201">
        <v>2.67</v>
      </c>
      <c r="H2598" s="197"/>
      <c r="I2598" s="197"/>
      <c r="J2598" s="197" t="s">
        <v>528</v>
      </c>
      <c r="K2598" s="202" t="s">
        <v>4960</v>
      </c>
      <c r="L2598" s="203">
        <v>255</v>
      </c>
      <c r="M2598" s="203">
        <v>28</v>
      </c>
      <c r="N2598" s="203">
        <v>12</v>
      </c>
      <c r="O2598" s="204" t="s">
        <v>4961</v>
      </c>
      <c r="P2598" s="203" t="s">
        <v>4961</v>
      </c>
      <c r="Q2598" s="197"/>
      <c r="R2598" s="197" t="s">
        <v>14306</v>
      </c>
    </row>
    <row r="2599" spans="1:18" s="205" customFormat="1" ht="10.199999999999999">
      <c r="A2599" s="197" t="s">
        <v>4029</v>
      </c>
      <c r="B2599" s="197" t="s">
        <v>4911</v>
      </c>
      <c r="C2599" s="198">
        <v>2608831034</v>
      </c>
      <c r="D2599" s="199" t="s">
        <v>4962</v>
      </c>
      <c r="E2599" s="657"/>
      <c r="F2599" s="201">
        <f t="shared" si="41"/>
        <v>4.3440000000000003</v>
      </c>
      <c r="G2599" s="201">
        <v>3.62</v>
      </c>
      <c r="H2599" s="197"/>
      <c r="I2599" s="197"/>
      <c r="J2599" s="197" t="s">
        <v>528</v>
      </c>
      <c r="K2599" s="202" t="s">
        <v>4963</v>
      </c>
      <c r="L2599" s="203">
        <v>355</v>
      </c>
      <c r="M2599" s="203">
        <v>28</v>
      </c>
      <c r="N2599" s="203">
        <v>12</v>
      </c>
      <c r="O2599" s="204" t="s">
        <v>4964</v>
      </c>
      <c r="P2599" s="203" t="s">
        <v>4964</v>
      </c>
      <c r="Q2599" s="197"/>
      <c r="R2599" s="197" t="s">
        <v>14307</v>
      </c>
    </row>
    <row r="2600" spans="1:18" s="205" customFormat="1" ht="10.199999999999999">
      <c r="A2600" s="197" t="s">
        <v>4029</v>
      </c>
      <c r="B2600" s="197" t="s">
        <v>4911</v>
      </c>
      <c r="C2600" s="198">
        <v>2608831040</v>
      </c>
      <c r="D2600" s="199" t="s">
        <v>4965</v>
      </c>
      <c r="E2600" s="657"/>
      <c r="F2600" s="201">
        <f t="shared" si="41"/>
        <v>5.3159999999999998</v>
      </c>
      <c r="G2600" s="201">
        <v>4.43</v>
      </c>
      <c r="H2600" s="197"/>
      <c r="I2600" s="197"/>
      <c r="J2600" s="197" t="s">
        <v>528</v>
      </c>
      <c r="K2600" s="202" t="s">
        <v>4966</v>
      </c>
      <c r="L2600" s="203">
        <v>355</v>
      </c>
      <c r="M2600" s="203">
        <v>28</v>
      </c>
      <c r="N2600" s="203">
        <v>14</v>
      </c>
      <c r="O2600" s="204" t="s">
        <v>4967</v>
      </c>
      <c r="P2600" s="203" t="s">
        <v>4967</v>
      </c>
      <c r="Q2600" s="197"/>
      <c r="R2600" s="197" t="s">
        <v>14308</v>
      </c>
    </row>
    <row r="2601" spans="1:18" s="205" customFormat="1" ht="10.199999999999999">
      <c r="A2601" s="197" t="s">
        <v>4029</v>
      </c>
      <c r="B2601" s="197" t="s">
        <v>4911</v>
      </c>
      <c r="C2601" s="198">
        <v>2608831047</v>
      </c>
      <c r="D2601" s="199" t="s">
        <v>4968</v>
      </c>
      <c r="E2601" s="657"/>
      <c r="F2601" s="201">
        <f t="shared" si="41"/>
        <v>9.9</v>
      </c>
      <c r="G2601" s="201">
        <v>8.25</v>
      </c>
      <c r="H2601" s="197"/>
      <c r="I2601" s="197"/>
      <c r="J2601" s="197" t="s">
        <v>528</v>
      </c>
      <c r="K2601" s="202" t="s">
        <v>4969</v>
      </c>
      <c r="L2601" s="203">
        <v>555</v>
      </c>
      <c r="M2601" s="203">
        <v>28</v>
      </c>
      <c r="N2601" s="203">
        <v>16</v>
      </c>
      <c r="O2601" s="204" t="s">
        <v>4970</v>
      </c>
      <c r="P2601" s="203" t="s">
        <v>4970</v>
      </c>
      <c r="Q2601" s="197"/>
      <c r="R2601" s="197" t="s">
        <v>14309</v>
      </c>
    </row>
    <row r="2602" spans="1:18" s="205" customFormat="1" ht="10.199999999999999">
      <c r="A2602" s="197" t="s">
        <v>4029</v>
      </c>
      <c r="B2602" s="197" t="s">
        <v>4911</v>
      </c>
      <c r="C2602" s="198">
        <v>2608831049</v>
      </c>
      <c r="D2602" s="199" t="s">
        <v>4971</v>
      </c>
      <c r="E2602" s="657"/>
      <c r="F2602" s="201">
        <f t="shared" si="41"/>
        <v>10.152000000000001</v>
      </c>
      <c r="G2602" s="201">
        <v>8.4600000000000009</v>
      </c>
      <c r="H2602" s="197"/>
      <c r="I2602" s="197"/>
      <c r="J2602" s="197" t="s">
        <v>528</v>
      </c>
      <c r="K2602" s="202" t="s">
        <v>4972</v>
      </c>
      <c r="L2602" s="203">
        <v>395</v>
      </c>
      <c r="M2602" s="203">
        <v>28</v>
      </c>
      <c r="N2602" s="203">
        <v>18</v>
      </c>
      <c r="O2602" s="204" t="s">
        <v>4973</v>
      </c>
      <c r="P2602" s="203" t="s">
        <v>4973</v>
      </c>
      <c r="Q2602" s="197"/>
      <c r="R2602" s="197"/>
    </row>
    <row r="2603" spans="1:18" s="205" customFormat="1" ht="10.199999999999999">
      <c r="A2603" s="197" t="s">
        <v>4029</v>
      </c>
      <c r="B2603" s="197" t="s">
        <v>4911</v>
      </c>
      <c r="C2603" s="198">
        <v>2608831051</v>
      </c>
      <c r="D2603" s="199" t="s">
        <v>4974</v>
      </c>
      <c r="E2603" s="657"/>
      <c r="F2603" s="201">
        <f t="shared" si="41"/>
        <v>12.78</v>
      </c>
      <c r="G2603" s="201">
        <v>10.65</v>
      </c>
      <c r="H2603" s="197"/>
      <c r="I2603" s="197"/>
      <c r="J2603" s="197" t="s">
        <v>528</v>
      </c>
      <c r="K2603" s="202" t="s">
        <v>4975</v>
      </c>
      <c r="L2603" s="203">
        <v>545</v>
      </c>
      <c r="M2603" s="203">
        <v>28</v>
      </c>
      <c r="N2603" s="203">
        <v>18</v>
      </c>
      <c r="O2603" s="204" t="s">
        <v>4976</v>
      </c>
      <c r="P2603" s="203" t="s">
        <v>4976</v>
      </c>
      <c r="Q2603" s="197"/>
      <c r="R2603" s="197" t="s">
        <v>14310</v>
      </c>
    </row>
    <row r="2604" spans="1:18" s="205" customFormat="1" ht="10.199999999999999">
      <c r="A2604" s="197" t="s">
        <v>4007</v>
      </c>
      <c r="B2604" s="197" t="s">
        <v>4198</v>
      </c>
      <c r="C2604" s="198">
        <v>2607019447</v>
      </c>
      <c r="D2604" s="199" t="s">
        <v>4199</v>
      </c>
      <c r="E2604" s="657"/>
      <c r="F2604" s="201">
        <f t="shared" si="41"/>
        <v>23.076000000000001</v>
      </c>
      <c r="G2604" s="201">
        <v>19.23</v>
      </c>
      <c r="H2604" s="199"/>
      <c r="I2604" s="197"/>
      <c r="J2604" s="197" t="s">
        <v>528</v>
      </c>
      <c r="K2604" s="202" t="s">
        <v>4200</v>
      </c>
      <c r="L2604" s="203">
        <v>195</v>
      </c>
      <c r="M2604" s="203">
        <v>100</v>
      </c>
      <c r="N2604" s="203">
        <v>20</v>
      </c>
      <c r="O2604" s="204" t="s">
        <v>4201</v>
      </c>
      <c r="P2604" s="203" t="s">
        <v>4201</v>
      </c>
      <c r="Q2604" s="197"/>
      <c r="R2604" s="197" t="s">
        <v>3184</v>
      </c>
    </row>
    <row r="2605" spans="1:18" s="205" customFormat="1" ht="10.199999999999999">
      <c r="A2605" s="197" t="s">
        <v>4007</v>
      </c>
      <c r="B2605" s="197" t="s">
        <v>4198</v>
      </c>
      <c r="C2605" s="198">
        <v>2607019455</v>
      </c>
      <c r="D2605" s="199" t="s">
        <v>4217</v>
      </c>
      <c r="E2605" s="657"/>
      <c r="F2605" s="201">
        <f t="shared" si="41"/>
        <v>21.443999999999999</v>
      </c>
      <c r="G2605" s="201">
        <v>17.87</v>
      </c>
      <c r="H2605" s="199"/>
      <c r="I2605" s="197"/>
      <c r="J2605" s="197" t="s">
        <v>421</v>
      </c>
      <c r="K2605" s="202" t="s">
        <v>4218</v>
      </c>
      <c r="L2605" s="203">
        <v>280</v>
      </c>
      <c r="M2605" s="203">
        <v>55</v>
      </c>
      <c r="N2605" s="203">
        <v>50</v>
      </c>
      <c r="O2605" s="204" t="s">
        <v>4219</v>
      </c>
      <c r="P2605" s="203" t="s">
        <v>4219</v>
      </c>
      <c r="Q2605" s="197"/>
      <c r="R2605" s="197" t="s">
        <v>3184</v>
      </c>
    </row>
    <row r="2606" spans="1:18" s="205" customFormat="1" ht="10.199999999999999">
      <c r="A2606" s="197" t="s">
        <v>3179</v>
      </c>
      <c r="B2606" s="197" t="s">
        <v>4198</v>
      </c>
      <c r="C2606" s="503">
        <v>1617000117</v>
      </c>
      <c r="D2606" s="197" t="s">
        <v>4977</v>
      </c>
      <c r="E2606" s="657"/>
      <c r="F2606" s="201">
        <f t="shared" si="41"/>
        <v>12.672000000000001</v>
      </c>
      <c r="G2606" s="201">
        <v>10.56</v>
      </c>
      <c r="H2606" s="199"/>
      <c r="I2606" s="197"/>
      <c r="J2606" s="197" t="s">
        <v>421</v>
      </c>
      <c r="K2606" s="202" t="s">
        <v>4978</v>
      </c>
      <c r="L2606" s="203">
        <v>218</v>
      </c>
      <c r="M2606" s="203">
        <v>47</v>
      </c>
      <c r="N2606" s="203">
        <v>12</v>
      </c>
      <c r="O2606" s="204" t="s">
        <v>4192</v>
      </c>
      <c r="P2606" s="203" t="s">
        <v>4192</v>
      </c>
      <c r="Q2606" s="197"/>
      <c r="R2606" s="197" t="s">
        <v>4979</v>
      </c>
    </row>
    <row r="2607" spans="1:18" s="205" customFormat="1" ht="10.199999999999999">
      <c r="A2607" s="197" t="s">
        <v>3179</v>
      </c>
      <c r="B2607" s="197" t="s">
        <v>4198</v>
      </c>
      <c r="C2607" s="503">
        <v>1617000118</v>
      </c>
      <c r="D2607" s="197" t="s">
        <v>4980</v>
      </c>
      <c r="E2607" s="657"/>
      <c r="F2607" s="201">
        <f t="shared" si="41"/>
        <v>11.712</v>
      </c>
      <c r="G2607" s="201">
        <v>9.76</v>
      </c>
      <c r="H2607" s="199"/>
      <c r="I2607" s="197"/>
      <c r="J2607" s="197" t="s">
        <v>421</v>
      </c>
      <c r="K2607" s="202" t="s">
        <v>4981</v>
      </c>
      <c r="L2607" s="203">
        <v>216</v>
      </c>
      <c r="M2607" s="203">
        <v>46</v>
      </c>
      <c r="N2607" s="203">
        <v>10</v>
      </c>
      <c r="O2607" s="204" t="s">
        <v>4982</v>
      </c>
      <c r="P2607" s="203" t="s">
        <v>4982</v>
      </c>
      <c r="Q2607" s="197"/>
      <c r="R2607" s="197" t="s">
        <v>4979</v>
      </c>
    </row>
    <row r="2608" spans="1:18" s="205" customFormat="1" ht="10.199999999999999">
      <c r="A2608" s="197" t="s">
        <v>3179</v>
      </c>
      <c r="B2608" s="197" t="s">
        <v>4198</v>
      </c>
      <c r="C2608" s="503">
        <v>1618596164</v>
      </c>
      <c r="D2608" s="197" t="s">
        <v>4983</v>
      </c>
      <c r="E2608" s="657"/>
      <c r="F2608" s="201">
        <f t="shared" si="41"/>
        <v>2.3639999999999999</v>
      </c>
      <c r="G2608" s="201">
        <v>1.97</v>
      </c>
      <c r="H2608" s="199"/>
      <c r="I2608" s="197"/>
      <c r="J2608" s="197" t="s">
        <v>421</v>
      </c>
      <c r="K2608" s="202" t="s">
        <v>4984</v>
      </c>
      <c r="L2608" s="203">
        <v>205</v>
      </c>
      <c r="M2608" s="203">
        <v>27</v>
      </c>
      <c r="N2608" s="203">
        <v>11</v>
      </c>
      <c r="O2608" s="204" t="s">
        <v>3375</v>
      </c>
      <c r="P2608" s="203" t="s">
        <v>3375</v>
      </c>
      <c r="Q2608" s="197"/>
      <c r="R2608" s="197" t="s">
        <v>4979</v>
      </c>
    </row>
    <row r="2609" spans="1:18" s="205" customFormat="1" ht="10.199999999999999">
      <c r="A2609" s="197" t="s">
        <v>3179</v>
      </c>
      <c r="B2609" s="197" t="s">
        <v>4198</v>
      </c>
      <c r="C2609" s="503">
        <v>1618596165</v>
      </c>
      <c r="D2609" s="197" t="s">
        <v>4985</v>
      </c>
      <c r="E2609" s="657"/>
      <c r="F2609" s="201">
        <f t="shared" si="41"/>
        <v>2.64</v>
      </c>
      <c r="G2609" s="201">
        <v>2.2000000000000002</v>
      </c>
      <c r="H2609" s="199"/>
      <c r="I2609" s="197"/>
      <c r="J2609" s="197" t="s">
        <v>421</v>
      </c>
      <c r="K2609" s="202" t="s">
        <v>4986</v>
      </c>
      <c r="L2609" s="203">
        <v>207</v>
      </c>
      <c r="M2609" s="203">
        <v>28</v>
      </c>
      <c r="N2609" s="203">
        <v>10</v>
      </c>
      <c r="O2609" s="204" t="s">
        <v>3190</v>
      </c>
      <c r="P2609" s="203" t="s">
        <v>3190</v>
      </c>
      <c r="Q2609" s="197"/>
      <c r="R2609" s="197" t="s">
        <v>4987</v>
      </c>
    </row>
    <row r="2610" spans="1:18" s="205" customFormat="1" ht="10.199999999999999">
      <c r="A2610" s="197" t="s">
        <v>3179</v>
      </c>
      <c r="B2610" s="197" t="s">
        <v>4198</v>
      </c>
      <c r="C2610" s="503">
        <v>1618596166</v>
      </c>
      <c r="D2610" s="197" t="s">
        <v>4988</v>
      </c>
      <c r="E2610" s="657"/>
      <c r="F2610" s="201">
        <f t="shared" si="41"/>
        <v>2.3639999999999999</v>
      </c>
      <c r="G2610" s="201">
        <v>1.97</v>
      </c>
      <c r="H2610" s="199"/>
      <c r="I2610" s="197"/>
      <c r="J2610" s="197" t="s">
        <v>421</v>
      </c>
      <c r="K2610" s="202" t="s">
        <v>4989</v>
      </c>
      <c r="L2610" s="203">
        <v>206</v>
      </c>
      <c r="M2610" s="203">
        <v>27</v>
      </c>
      <c r="N2610" s="203">
        <v>6</v>
      </c>
      <c r="O2610" s="204" t="s">
        <v>3565</v>
      </c>
      <c r="P2610" s="203" t="s">
        <v>3565</v>
      </c>
      <c r="Q2610" s="197"/>
      <c r="R2610" s="197" t="s">
        <v>4979</v>
      </c>
    </row>
    <row r="2611" spans="1:18" s="205" customFormat="1" ht="10.199999999999999">
      <c r="A2611" s="197" t="s">
        <v>3179</v>
      </c>
      <c r="B2611" s="197" t="s">
        <v>4198</v>
      </c>
      <c r="C2611" s="503">
        <v>1618596167</v>
      </c>
      <c r="D2611" s="197" t="s">
        <v>4990</v>
      </c>
      <c r="E2611" s="657"/>
      <c r="F2611" s="201">
        <f t="shared" si="41"/>
        <v>2.5920000000000001</v>
      </c>
      <c r="G2611" s="201">
        <v>2.16</v>
      </c>
      <c r="H2611" s="199"/>
      <c r="I2611" s="197"/>
      <c r="J2611" s="197" t="s">
        <v>421</v>
      </c>
      <c r="K2611" s="202" t="s">
        <v>4991</v>
      </c>
      <c r="L2611" s="203">
        <v>255</v>
      </c>
      <c r="M2611" s="203">
        <v>27</v>
      </c>
      <c r="N2611" s="203">
        <v>14</v>
      </c>
      <c r="O2611" s="204" t="s">
        <v>3298</v>
      </c>
      <c r="P2611" s="203" t="s">
        <v>3298</v>
      </c>
      <c r="Q2611" s="197"/>
      <c r="R2611" s="197" t="s">
        <v>4979</v>
      </c>
    </row>
    <row r="2612" spans="1:18" s="205" customFormat="1" ht="10.199999999999999">
      <c r="A2612" s="197" t="s">
        <v>3179</v>
      </c>
      <c r="B2612" s="197" t="s">
        <v>4198</v>
      </c>
      <c r="C2612" s="503">
        <v>1618596168</v>
      </c>
      <c r="D2612" s="197" t="s">
        <v>4992</v>
      </c>
      <c r="E2612" s="657"/>
      <c r="F2612" s="201">
        <f t="shared" si="41"/>
        <v>3.048</v>
      </c>
      <c r="G2612" s="201">
        <v>2.54</v>
      </c>
      <c r="H2612" s="199"/>
      <c r="I2612" s="197"/>
      <c r="J2612" s="197" t="s">
        <v>421</v>
      </c>
      <c r="K2612" s="202" t="s">
        <v>4993</v>
      </c>
      <c r="L2612" s="203">
        <v>208</v>
      </c>
      <c r="M2612" s="203">
        <v>27</v>
      </c>
      <c r="N2612" s="203">
        <v>10</v>
      </c>
      <c r="O2612" s="204" t="s">
        <v>3301</v>
      </c>
      <c r="P2612" s="203" t="s">
        <v>3301</v>
      </c>
      <c r="Q2612" s="197"/>
      <c r="R2612" s="197" t="s">
        <v>4987</v>
      </c>
    </row>
    <row r="2613" spans="1:18" s="205" customFormat="1" ht="10.199999999999999">
      <c r="A2613" s="197" t="s">
        <v>3179</v>
      </c>
      <c r="B2613" s="197" t="s">
        <v>4198</v>
      </c>
      <c r="C2613" s="503">
        <v>1618596169</v>
      </c>
      <c r="D2613" s="197" t="s">
        <v>4994</v>
      </c>
      <c r="E2613" s="657"/>
      <c r="F2613" s="201">
        <f t="shared" si="41"/>
        <v>3.3839999999999999</v>
      </c>
      <c r="G2613" s="201">
        <v>2.82</v>
      </c>
      <c r="H2613" s="199"/>
      <c r="I2613" s="197"/>
      <c r="J2613" s="197" t="s">
        <v>421</v>
      </c>
      <c r="K2613" s="202" t="s">
        <v>4995</v>
      </c>
      <c r="L2613" s="203">
        <v>258</v>
      </c>
      <c r="M2613" s="203">
        <v>27</v>
      </c>
      <c r="N2613" s="203">
        <v>10</v>
      </c>
      <c r="O2613" s="204" t="s">
        <v>3219</v>
      </c>
      <c r="P2613" s="203" t="s">
        <v>3219</v>
      </c>
      <c r="Q2613" s="197"/>
      <c r="R2613" s="197" t="s">
        <v>4987</v>
      </c>
    </row>
    <row r="2614" spans="1:18" s="205" customFormat="1" ht="10.199999999999999">
      <c r="A2614" s="197" t="s">
        <v>3179</v>
      </c>
      <c r="B2614" s="197" t="s">
        <v>4198</v>
      </c>
      <c r="C2614" s="503">
        <v>1618596170</v>
      </c>
      <c r="D2614" s="197" t="s">
        <v>4996</v>
      </c>
      <c r="E2614" s="657"/>
      <c r="F2614" s="201">
        <f t="shared" si="41"/>
        <v>3.2039999999999997</v>
      </c>
      <c r="G2614" s="201">
        <v>2.67</v>
      </c>
      <c r="H2614" s="199"/>
      <c r="I2614" s="197"/>
      <c r="J2614" s="197" t="s">
        <v>421</v>
      </c>
      <c r="K2614" s="202" t="s">
        <v>4997</v>
      </c>
      <c r="L2614" s="203">
        <v>209</v>
      </c>
      <c r="M2614" s="203">
        <v>27</v>
      </c>
      <c r="N2614" s="203">
        <v>10</v>
      </c>
      <c r="O2614" s="204" t="s">
        <v>3565</v>
      </c>
      <c r="P2614" s="203" t="s">
        <v>3565</v>
      </c>
      <c r="Q2614" s="197"/>
      <c r="R2614" s="197" t="s">
        <v>4987</v>
      </c>
    </row>
    <row r="2615" spans="1:18" s="205" customFormat="1" ht="10.199999999999999">
      <c r="A2615" s="197" t="s">
        <v>3179</v>
      </c>
      <c r="B2615" s="197" t="s">
        <v>4198</v>
      </c>
      <c r="C2615" s="503">
        <v>1618596171</v>
      </c>
      <c r="D2615" s="197" t="s">
        <v>4998</v>
      </c>
      <c r="E2615" s="657"/>
      <c r="F2615" s="201">
        <f t="shared" si="41"/>
        <v>3.54</v>
      </c>
      <c r="G2615" s="201">
        <v>2.95</v>
      </c>
      <c r="H2615" s="199"/>
      <c r="I2615" s="197"/>
      <c r="J2615" s="197" t="s">
        <v>421</v>
      </c>
      <c r="K2615" s="202" t="s">
        <v>4999</v>
      </c>
      <c r="L2615" s="203">
        <v>257</v>
      </c>
      <c r="M2615" s="203">
        <v>27</v>
      </c>
      <c r="N2615" s="203">
        <v>13</v>
      </c>
      <c r="O2615" s="204" t="s">
        <v>3219</v>
      </c>
      <c r="P2615" s="203" t="s">
        <v>3219</v>
      </c>
      <c r="Q2615" s="197"/>
      <c r="R2615" s="197" t="s">
        <v>4987</v>
      </c>
    </row>
    <row r="2616" spans="1:18" s="205" customFormat="1" ht="10.199999999999999">
      <c r="A2616" s="197" t="s">
        <v>3179</v>
      </c>
      <c r="B2616" s="197" t="s">
        <v>4198</v>
      </c>
      <c r="C2616" s="503">
        <v>1618596172</v>
      </c>
      <c r="D2616" s="197" t="s">
        <v>5000</v>
      </c>
      <c r="E2616" s="657"/>
      <c r="F2616" s="201">
        <f t="shared" si="41"/>
        <v>3.048</v>
      </c>
      <c r="G2616" s="201">
        <v>2.54</v>
      </c>
      <c r="H2616" s="199"/>
      <c r="I2616" s="197"/>
      <c r="J2616" s="197" t="s">
        <v>421</v>
      </c>
      <c r="K2616" s="202" t="s">
        <v>5001</v>
      </c>
      <c r="L2616" s="203">
        <v>209</v>
      </c>
      <c r="M2616" s="203">
        <v>27</v>
      </c>
      <c r="N2616" s="203">
        <v>9</v>
      </c>
      <c r="O2616" s="204" t="s">
        <v>3748</v>
      </c>
      <c r="P2616" s="203" t="s">
        <v>3748</v>
      </c>
      <c r="Q2616" s="197"/>
      <c r="R2616" s="197" t="s">
        <v>4979</v>
      </c>
    </row>
    <row r="2617" spans="1:18" s="205" customFormat="1" ht="10.199999999999999">
      <c r="A2617" s="197" t="s">
        <v>3179</v>
      </c>
      <c r="B2617" s="197" t="s">
        <v>4198</v>
      </c>
      <c r="C2617" s="503">
        <v>1618596173</v>
      </c>
      <c r="D2617" s="197" t="s">
        <v>5002</v>
      </c>
      <c r="E2617" s="657"/>
      <c r="F2617" s="201">
        <f t="shared" si="41"/>
        <v>3.0960000000000001</v>
      </c>
      <c r="G2617" s="201">
        <v>2.58</v>
      </c>
      <c r="H2617" s="199"/>
      <c r="I2617" s="197"/>
      <c r="J2617" s="197" t="s">
        <v>421</v>
      </c>
      <c r="K2617" s="202" t="s">
        <v>5003</v>
      </c>
      <c r="L2617" s="203">
        <v>255</v>
      </c>
      <c r="M2617" s="203">
        <v>27</v>
      </c>
      <c r="N2617" s="203">
        <v>13</v>
      </c>
      <c r="O2617" s="204" t="s">
        <v>5004</v>
      </c>
      <c r="P2617" s="203" t="s">
        <v>5004</v>
      </c>
      <c r="Q2617" s="197"/>
      <c r="R2617" s="197" t="s">
        <v>4979</v>
      </c>
    </row>
    <row r="2618" spans="1:18" s="205" customFormat="1" ht="10.199999999999999">
      <c r="A2618" s="197" t="s">
        <v>3179</v>
      </c>
      <c r="B2618" s="197" t="s">
        <v>4198</v>
      </c>
      <c r="C2618" s="503">
        <v>1618596174</v>
      </c>
      <c r="D2618" s="197" t="s">
        <v>5005</v>
      </c>
      <c r="E2618" s="657"/>
      <c r="F2618" s="201">
        <f t="shared" si="41"/>
        <v>3.7199999999999998</v>
      </c>
      <c r="G2618" s="201">
        <v>3.1</v>
      </c>
      <c r="H2618" s="199"/>
      <c r="I2618" s="197"/>
      <c r="J2618" s="197" t="s">
        <v>421</v>
      </c>
      <c r="K2618" s="202" t="s">
        <v>5006</v>
      </c>
      <c r="L2618" s="203">
        <v>308</v>
      </c>
      <c r="M2618" s="203">
        <v>27</v>
      </c>
      <c r="N2618" s="203">
        <v>11</v>
      </c>
      <c r="O2618" s="204" t="s">
        <v>3780</v>
      </c>
      <c r="P2618" s="203" t="s">
        <v>3780</v>
      </c>
      <c r="Q2618" s="197"/>
      <c r="R2618" s="197" t="s">
        <v>4979</v>
      </c>
    </row>
    <row r="2619" spans="1:18" s="205" customFormat="1" ht="10.199999999999999">
      <c r="A2619" s="197" t="s">
        <v>3179</v>
      </c>
      <c r="B2619" s="197" t="s">
        <v>4198</v>
      </c>
      <c r="C2619" s="503">
        <v>1618596175</v>
      </c>
      <c r="D2619" s="197" t="s">
        <v>5007</v>
      </c>
      <c r="E2619" s="657"/>
      <c r="F2619" s="201">
        <f t="shared" si="41"/>
        <v>5.0039999999999996</v>
      </c>
      <c r="G2619" s="201">
        <v>4.17</v>
      </c>
      <c r="H2619" s="199"/>
      <c r="I2619" s="197"/>
      <c r="J2619" s="197" t="s">
        <v>421</v>
      </c>
      <c r="K2619" s="202" t="s">
        <v>5008</v>
      </c>
      <c r="L2619" s="203">
        <v>307</v>
      </c>
      <c r="M2619" s="203">
        <v>27</v>
      </c>
      <c r="N2619" s="203">
        <v>13</v>
      </c>
      <c r="O2619" s="204" t="s">
        <v>3775</v>
      </c>
      <c r="P2619" s="203" t="s">
        <v>3775</v>
      </c>
      <c r="Q2619" s="197"/>
      <c r="R2619" s="197" t="s">
        <v>4987</v>
      </c>
    </row>
    <row r="2620" spans="1:18" s="205" customFormat="1" ht="10.199999999999999">
      <c r="A2620" s="197" t="s">
        <v>3179</v>
      </c>
      <c r="B2620" s="197" t="s">
        <v>4198</v>
      </c>
      <c r="C2620" s="503">
        <v>1618596176</v>
      </c>
      <c r="D2620" s="197" t="s">
        <v>5009</v>
      </c>
      <c r="E2620" s="657"/>
      <c r="F2620" s="201">
        <f t="shared" si="41"/>
        <v>3.6119999999999997</v>
      </c>
      <c r="G2620" s="201">
        <v>3.01</v>
      </c>
      <c r="H2620" s="199"/>
      <c r="I2620" s="197"/>
      <c r="J2620" s="197" t="s">
        <v>421</v>
      </c>
      <c r="K2620" s="202" t="s">
        <v>5010</v>
      </c>
      <c r="L2620" s="203">
        <v>205</v>
      </c>
      <c r="M2620" s="203">
        <v>27</v>
      </c>
      <c r="N2620" s="203">
        <v>11</v>
      </c>
      <c r="O2620" s="204" t="s">
        <v>3193</v>
      </c>
      <c r="P2620" s="203" t="s">
        <v>3193</v>
      </c>
      <c r="Q2620" s="197"/>
      <c r="R2620" s="197" t="s">
        <v>4979</v>
      </c>
    </row>
    <row r="2621" spans="1:18" s="205" customFormat="1" ht="10.199999999999999">
      <c r="A2621" s="197" t="s">
        <v>3179</v>
      </c>
      <c r="B2621" s="197" t="s">
        <v>4198</v>
      </c>
      <c r="C2621" s="503">
        <v>1618596177</v>
      </c>
      <c r="D2621" s="197" t="s">
        <v>5011</v>
      </c>
      <c r="E2621" s="657"/>
      <c r="F2621" s="201">
        <f t="shared" si="41"/>
        <v>3.6599999999999997</v>
      </c>
      <c r="G2621" s="201">
        <v>3.05</v>
      </c>
      <c r="H2621" s="199"/>
      <c r="I2621" s="197"/>
      <c r="J2621" s="197" t="s">
        <v>421</v>
      </c>
      <c r="K2621" s="202" t="s">
        <v>5012</v>
      </c>
      <c r="L2621" s="203">
        <v>255</v>
      </c>
      <c r="M2621" s="203">
        <v>27</v>
      </c>
      <c r="N2621" s="203">
        <v>13</v>
      </c>
      <c r="O2621" s="204" t="s">
        <v>4222</v>
      </c>
      <c r="P2621" s="203" t="s">
        <v>4222</v>
      </c>
      <c r="Q2621" s="197"/>
      <c r="R2621" s="197" t="s">
        <v>4979</v>
      </c>
    </row>
    <row r="2622" spans="1:18" s="205" customFormat="1" ht="10.199999999999999">
      <c r="A2622" s="197" t="s">
        <v>3179</v>
      </c>
      <c r="B2622" s="197" t="s">
        <v>4198</v>
      </c>
      <c r="C2622" s="503">
        <v>1618596178</v>
      </c>
      <c r="D2622" s="197" t="s">
        <v>5013</v>
      </c>
      <c r="E2622" s="657"/>
      <c r="F2622" s="201">
        <f t="shared" si="41"/>
        <v>5.4719999999999995</v>
      </c>
      <c r="G2622" s="201">
        <v>4.5599999999999996</v>
      </c>
      <c r="H2622" s="199"/>
      <c r="I2622" s="197"/>
      <c r="J2622" s="197" t="s">
        <v>421</v>
      </c>
      <c r="K2622" s="202" t="s">
        <v>5014</v>
      </c>
      <c r="L2622" s="203">
        <v>360</v>
      </c>
      <c r="M2622" s="203">
        <v>28</v>
      </c>
      <c r="N2622" s="203">
        <v>12</v>
      </c>
      <c r="O2622" s="204" t="s">
        <v>3201</v>
      </c>
      <c r="P2622" s="203" t="s">
        <v>3201</v>
      </c>
      <c r="Q2622" s="197"/>
      <c r="R2622" s="197" t="s">
        <v>4979</v>
      </c>
    </row>
    <row r="2623" spans="1:18" s="205" customFormat="1" ht="10.199999999999999">
      <c r="A2623" s="197" t="s">
        <v>3179</v>
      </c>
      <c r="B2623" s="197" t="s">
        <v>4198</v>
      </c>
      <c r="C2623" s="503">
        <v>1618596179</v>
      </c>
      <c r="D2623" s="197" t="s">
        <v>5015</v>
      </c>
      <c r="E2623" s="657"/>
      <c r="F2623" s="201">
        <f t="shared" si="41"/>
        <v>5.0639999999999992</v>
      </c>
      <c r="G2623" s="201">
        <v>4.22</v>
      </c>
      <c r="H2623" s="199"/>
      <c r="I2623" s="197"/>
      <c r="J2623" s="197" t="s">
        <v>421</v>
      </c>
      <c r="K2623" s="202" t="s">
        <v>5016</v>
      </c>
      <c r="L2623" s="203">
        <v>255</v>
      </c>
      <c r="M2623" s="203">
        <v>28</v>
      </c>
      <c r="N2623" s="203">
        <v>11</v>
      </c>
      <c r="O2623" s="204" t="s">
        <v>4284</v>
      </c>
      <c r="P2623" s="203" t="s">
        <v>4284</v>
      </c>
      <c r="Q2623" s="197"/>
      <c r="R2623" s="197" t="s">
        <v>4979</v>
      </c>
    </row>
    <row r="2624" spans="1:18" s="205" customFormat="1" ht="10.199999999999999">
      <c r="A2624" s="197" t="s">
        <v>3179</v>
      </c>
      <c r="B2624" s="197" t="s">
        <v>4198</v>
      </c>
      <c r="C2624" s="503">
        <v>1618596180</v>
      </c>
      <c r="D2624" s="197" t="s">
        <v>5017</v>
      </c>
      <c r="E2624" s="657"/>
      <c r="F2624" s="201">
        <f t="shared" si="41"/>
        <v>7.1999999999999993</v>
      </c>
      <c r="G2624" s="201">
        <v>6</v>
      </c>
      <c r="H2624" s="199"/>
      <c r="I2624" s="197"/>
      <c r="J2624" s="197" t="s">
        <v>421</v>
      </c>
      <c r="K2624" s="202" t="s">
        <v>5018</v>
      </c>
      <c r="L2624" s="203">
        <v>355</v>
      </c>
      <c r="M2624" s="203">
        <v>27</v>
      </c>
      <c r="N2624" s="203">
        <v>10</v>
      </c>
      <c r="O2624" s="204" t="s">
        <v>3271</v>
      </c>
      <c r="P2624" s="203" t="s">
        <v>3271</v>
      </c>
      <c r="Q2624" s="197"/>
      <c r="R2624" s="197" t="s">
        <v>4979</v>
      </c>
    </row>
    <row r="2625" spans="1:18" s="205" customFormat="1" ht="10.199999999999999">
      <c r="A2625" s="197" t="s">
        <v>3179</v>
      </c>
      <c r="B2625" s="197" t="s">
        <v>4198</v>
      </c>
      <c r="C2625" s="503">
        <v>1618596181</v>
      </c>
      <c r="D2625" s="197" t="s">
        <v>5019</v>
      </c>
      <c r="E2625" s="657"/>
      <c r="F2625" s="201">
        <f t="shared" si="41"/>
        <v>4.1639999999999997</v>
      </c>
      <c r="G2625" s="201">
        <v>3.47</v>
      </c>
      <c r="H2625" s="199"/>
      <c r="I2625" s="197"/>
      <c r="J2625" s="197" t="s">
        <v>421</v>
      </c>
      <c r="K2625" s="202" t="s">
        <v>5020</v>
      </c>
      <c r="L2625" s="203">
        <v>257</v>
      </c>
      <c r="M2625" s="203">
        <v>27</v>
      </c>
      <c r="N2625" s="203">
        <v>13</v>
      </c>
      <c r="O2625" s="204" t="s">
        <v>3763</v>
      </c>
      <c r="P2625" s="203" t="s">
        <v>3763</v>
      </c>
      <c r="Q2625" s="197"/>
      <c r="R2625" s="197" t="s">
        <v>4979</v>
      </c>
    </row>
    <row r="2626" spans="1:18" s="205" customFormat="1" ht="10.199999999999999">
      <c r="A2626" s="197" t="s">
        <v>3179</v>
      </c>
      <c r="B2626" s="197" t="s">
        <v>4198</v>
      </c>
      <c r="C2626" s="503">
        <v>1618596182</v>
      </c>
      <c r="D2626" s="197" t="s">
        <v>5021</v>
      </c>
      <c r="E2626" s="657"/>
      <c r="F2626" s="201">
        <f t="shared" si="41"/>
        <v>6.2519999999999998</v>
      </c>
      <c r="G2626" s="201">
        <v>5.21</v>
      </c>
      <c r="H2626" s="199"/>
      <c r="I2626" s="197"/>
      <c r="J2626" s="197" t="s">
        <v>421</v>
      </c>
      <c r="K2626" s="202" t="s">
        <v>5022</v>
      </c>
      <c r="L2626" s="203">
        <v>360</v>
      </c>
      <c r="M2626" s="203">
        <v>27</v>
      </c>
      <c r="N2626" s="203">
        <v>11</v>
      </c>
      <c r="O2626" s="204" t="s">
        <v>5023</v>
      </c>
      <c r="P2626" s="203" t="s">
        <v>5023</v>
      </c>
      <c r="Q2626" s="197"/>
      <c r="R2626" s="197" t="s">
        <v>4979</v>
      </c>
    </row>
    <row r="2627" spans="1:18" s="205" customFormat="1" ht="10.199999999999999">
      <c r="A2627" s="197" t="s">
        <v>3179</v>
      </c>
      <c r="B2627" s="197" t="s">
        <v>4198</v>
      </c>
      <c r="C2627" s="503">
        <v>1618596183</v>
      </c>
      <c r="D2627" s="197" t="s">
        <v>5024</v>
      </c>
      <c r="E2627" s="657"/>
      <c r="F2627" s="201">
        <f t="shared" si="41"/>
        <v>6.1920000000000002</v>
      </c>
      <c r="G2627" s="201">
        <v>5.16</v>
      </c>
      <c r="H2627" s="199"/>
      <c r="I2627" s="197"/>
      <c r="J2627" s="197" t="s">
        <v>421</v>
      </c>
      <c r="K2627" s="202" t="s">
        <v>5025</v>
      </c>
      <c r="L2627" s="203">
        <v>260</v>
      </c>
      <c r="M2627" s="203">
        <v>27</v>
      </c>
      <c r="N2627" s="203">
        <v>12</v>
      </c>
      <c r="O2627" s="204" t="s">
        <v>3807</v>
      </c>
      <c r="P2627" s="203" t="s">
        <v>3807</v>
      </c>
      <c r="Q2627" s="197"/>
      <c r="R2627" s="197" t="s">
        <v>4987</v>
      </c>
    </row>
    <row r="2628" spans="1:18" s="205" customFormat="1" ht="10.199999999999999">
      <c r="A2628" s="197" t="s">
        <v>3179</v>
      </c>
      <c r="B2628" s="197" t="s">
        <v>4198</v>
      </c>
      <c r="C2628" s="503">
        <v>1618596184</v>
      </c>
      <c r="D2628" s="197" t="s">
        <v>5026</v>
      </c>
      <c r="E2628" s="657"/>
      <c r="F2628" s="201">
        <f t="shared" si="41"/>
        <v>9.1199999999999992</v>
      </c>
      <c r="G2628" s="201">
        <v>7.6</v>
      </c>
      <c r="H2628" s="199"/>
      <c r="I2628" s="197"/>
      <c r="J2628" s="197" t="s">
        <v>421</v>
      </c>
      <c r="K2628" s="202" t="s">
        <v>5027</v>
      </c>
      <c r="L2628" s="203">
        <v>360</v>
      </c>
      <c r="M2628" s="203">
        <v>27</v>
      </c>
      <c r="N2628" s="203">
        <v>12</v>
      </c>
      <c r="O2628" s="204" t="s">
        <v>3198</v>
      </c>
      <c r="P2628" s="203" t="s">
        <v>3198</v>
      </c>
      <c r="Q2628" s="197"/>
      <c r="R2628" s="197" t="s">
        <v>4987</v>
      </c>
    </row>
    <row r="2629" spans="1:18" s="205" customFormat="1" ht="10.199999999999999">
      <c r="A2629" s="197" t="s">
        <v>3179</v>
      </c>
      <c r="B2629" s="197" t="s">
        <v>4198</v>
      </c>
      <c r="C2629" s="503">
        <v>1618596185</v>
      </c>
      <c r="D2629" s="197" t="s">
        <v>5028</v>
      </c>
      <c r="E2629" s="657"/>
      <c r="F2629" s="201">
        <f t="shared" si="41"/>
        <v>6.1920000000000002</v>
      </c>
      <c r="G2629" s="201">
        <v>5.16</v>
      </c>
      <c r="H2629" s="199"/>
      <c r="I2629" s="197"/>
      <c r="J2629" s="197" t="s">
        <v>421</v>
      </c>
      <c r="K2629" s="202" t="s">
        <v>5029</v>
      </c>
      <c r="L2629" s="203">
        <v>260</v>
      </c>
      <c r="M2629" s="203">
        <v>25</v>
      </c>
      <c r="N2629" s="203">
        <v>10</v>
      </c>
      <c r="O2629" s="204" t="s">
        <v>3794</v>
      </c>
      <c r="P2629" s="203" t="s">
        <v>3794</v>
      </c>
      <c r="Q2629" s="197"/>
      <c r="R2629" s="197" t="s">
        <v>4979</v>
      </c>
    </row>
    <row r="2630" spans="1:18" s="205" customFormat="1" ht="10.199999999999999">
      <c r="A2630" s="197" t="s">
        <v>3179</v>
      </c>
      <c r="B2630" s="197" t="s">
        <v>4198</v>
      </c>
      <c r="C2630" s="503">
        <v>1618596186</v>
      </c>
      <c r="D2630" s="197" t="s">
        <v>5030</v>
      </c>
      <c r="E2630" s="657"/>
      <c r="F2630" s="201">
        <f t="shared" si="41"/>
        <v>7.823999999999999</v>
      </c>
      <c r="G2630" s="201">
        <v>6.52</v>
      </c>
      <c r="H2630" s="199"/>
      <c r="I2630" s="197"/>
      <c r="J2630" s="197" t="s">
        <v>421</v>
      </c>
      <c r="K2630" s="202" t="s">
        <v>5031</v>
      </c>
      <c r="L2630" s="203">
        <v>355</v>
      </c>
      <c r="M2630" s="203">
        <v>27</v>
      </c>
      <c r="N2630" s="203">
        <v>15</v>
      </c>
      <c r="O2630" s="204" t="s">
        <v>4516</v>
      </c>
      <c r="P2630" s="203" t="s">
        <v>4516</v>
      </c>
      <c r="Q2630" s="197"/>
      <c r="R2630" s="197" t="s">
        <v>4979</v>
      </c>
    </row>
    <row r="2631" spans="1:18" s="205" customFormat="1" ht="10.199999999999999">
      <c r="A2631" s="197" t="s">
        <v>3179</v>
      </c>
      <c r="B2631" s="197" t="s">
        <v>4198</v>
      </c>
      <c r="C2631" s="503">
        <v>1618596187</v>
      </c>
      <c r="D2631" s="197" t="s">
        <v>5032</v>
      </c>
      <c r="E2631" s="657"/>
      <c r="F2631" s="201">
        <f t="shared" si="41"/>
        <v>7.5960000000000001</v>
      </c>
      <c r="G2631" s="201">
        <v>6.33</v>
      </c>
      <c r="H2631" s="199"/>
      <c r="I2631" s="197"/>
      <c r="J2631" s="197" t="s">
        <v>421</v>
      </c>
      <c r="K2631" s="202" t="s">
        <v>5033</v>
      </c>
      <c r="L2631" s="203">
        <v>260</v>
      </c>
      <c r="M2631" s="203">
        <v>27</v>
      </c>
      <c r="N2631" s="203">
        <v>15</v>
      </c>
      <c r="O2631" s="204" t="s">
        <v>5034</v>
      </c>
      <c r="P2631" s="203" t="s">
        <v>5034</v>
      </c>
      <c r="Q2631" s="197"/>
      <c r="R2631" s="197" t="s">
        <v>4979</v>
      </c>
    </row>
    <row r="2632" spans="1:18" s="205" customFormat="1" ht="10.199999999999999">
      <c r="A2632" s="197" t="s">
        <v>3179</v>
      </c>
      <c r="B2632" s="197" t="s">
        <v>4198</v>
      </c>
      <c r="C2632" s="503">
        <v>1618596188</v>
      </c>
      <c r="D2632" s="197" t="s">
        <v>5035</v>
      </c>
      <c r="E2632" s="657"/>
      <c r="F2632" s="201">
        <f t="shared" si="41"/>
        <v>10.127999999999998</v>
      </c>
      <c r="G2632" s="201">
        <v>8.44</v>
      </c>
      <c r="H2632" s="199"/>
      <c r="I2632" s="197"/>
      <c r="J2632" s="197" t="s">
        <v>421</v>
      </c>
      <c r="K2632" s="202" t="s">
        <v>5036</v>
      </c>
      <c r="L2632" s="203">
        <v>355</v>
      </c>
      <c r="M2632" s="203">
        <v>27</v>
      </c>
      <c r="N2632" s="203">
        <v>15</v>
      </c>
      <c r="O2632" s="204" t="s">
        <v>3919</v>
      </c>
      <c r="P2632" s="203" t="s">
        <v>3919</v>
      </c>
      <c r="Q2632" s="197"/>
      <c r="R2632" s="197" t="s">
        <v>4987</v>
      </c>
    </row>
    <row r="2633" spans="1:18" s="205" customFormat="1" ht="10.199999999999999">
      <c r="A2633" s="197" t="s">
        <v>3179</v>
      </c>
      <c r="B2633" s="197" t="s">
        <v>4198</v>
      </c>
      <c r="C2633" s="503">
        <v>1618596189</v>
      </c>
      <c r="D2633" s="197" t="s">
        <v>5037</v>
      </c>
      <c r="E2633" s="657"/>
      <c r="F2633" s="201">
        <f t="shared" ref="F2633:F2696" si="42">G2633*1.2</f>
        <v>2.82</v>
      </c>
      <c r="G2633" s="201">
        <v>2.35</v>
      </c>
      <c r="H2633" s="199"/>
      <c r="I2633" s="197"/>
      <c r="J2633" s="197" t="s">
        <v>421</v>
      </c>
      <c r="K2633" s="202" t="s">
        <v>5038</v>
      </c>
      <c r="L2633" s="203">
        <v>255</v>
      </c>
      <c r="M2633" s="203">
        <v>27</v>
      </c>
      <c r="N2633" s="203">
        <v>11</v>
      </c>
      <c r="O2633" s="204" t="s">
        <v>3486</v>
      </c>
      <c r="P2633" s="203" t="s">
        <v>3486</v>
      </c>
      <c r="Q2633" s="197"/>
      <c r="R2633" s="197" t="s">
        <v>4987</v>
      </c>
    </row>
    <row r="2634" spans="1:18" s="205" customFormat="1" ht="10.199999999999999">
      <c r="A2634" s="197" t="s">
        <v>3179</v>
      </c>
      <c r="B2634" s="197" t="s">
        <v>4198</v>
      </c>
      <c r="C2634" s="503">
        <v>1618596204</v>
      </c>
      <c r="D2634" s="197" t="s">
        <v>5040</v>
      </c>
      <c r="E2634" s="657"/>
      <c r="F2634" s="201">
        <f t="shared" si="42"/>
        <v>15.203999999999999</v>
      </c>
      <c r="G2634" s="201">
        <v>12.67</v>
      </c>
      <c r="H2634" s="199"/>
      <c r="I2634" s="197"/>
      <c r="J2634" s="197" t="s">
        <v>421</v>
      </c>
      <c r="K2634" s="202" t="s">
        <v>5041</v>
      </c>
      <c r="L2634" s="203">
        <v>297</v>
      </c>
      <c r="M2634" s="203">
        <v>28</v>
      </c>
      <c r="N2634" s="203">
        <v>19</v>
      </c>
      <c r="O2634" s="204" t="s">
        <v>4401</v>
      </c>
      <c r="P2634" s="203" t="s">
        <v>4401</v>
      </c>
      <c r="Q2634" s="197"/>
      <c r="R2634" s="197" t="s">
        <v>4979</v>
      </c>
    </row>
    <row r="2635" spans="1:18" s="205" customFormat="1" ht="10.199999999999999">
      <c r="A2635" s="197" t="s">
        <v>3179</v>
      </c>
      <c r="B2635" s="197" t="s">
        <v>4198</v>
      </c>
      <c r="C2635" s="503">
        <v>1618596207</v>
      </c>
      <c r="D2635" s="197" t="s">
        <v>5043</v>
      </c>
      <c r="E2635" s="657"/>
      <c r="F2635" s="201">
        <f t="shared" si="42"/>
        <v>18.3</v>
      </c>
      <c r="G2635" s="201">
        <v>15.25</v>
      </c>
      <c r="H2635" s="199"/>
      <c r="I2635" s="197"/>
      <c r="J2635" s="197" t="s">
        <v>421</v>
      </c>
      <c r="K2635" s="202" t="s">
        <v>5044</v>
      </c>
      <c r="L2635" s="203">
        <v>295</v>
      </c>
      <c r="M2635" s="203">
        <v>27</v>
      </c>
      <c r="N2635" s="203">
        <v>19</v>
      </c>
      <c r="O2635" s="204" t="s">
        <v>5045</v>
      </c>
      <c r="P2635" s="203" t="s">
        <v>5045</v>
      </c>
      <c r="Q2635" s="197"/>
      <c r="R2635" s="650" t="s">
        <v>4921</v>
      </c>
    </row>
    <row r="2636" spans="1:18" s="205" customFormat="1" ht="10.199999999999999">
      <c r="A2636" s="197" t="s">
        <v>3179</v>
      </c>
      <c r="B2636" s="197" t="s">
        <v>4198</v>
      </c>
      <c r="C2636" s="503">
        <v>1618596224</v>
      </c>
      <c r="D2636" s="197" t="s">
        <v>5046</v>
      </c>
      <c r="E2636" s="657"/>
      <c r="F2636" s="201">
        <f t="shared" si="42"/>
        <v>18.852</v>
      </c>
      <c r="G2636" s="201">
        <v>15.71</v>
      </c>
      <c r="H2636" s="199"/>
      <c r="I2636" s="197"/>
      <c r="J2636" s="197" t="s">
        <v>421</v>
      </c>
      <c r="K2636" s="202" t="s">
        <v>5047</v>
      </c>
      <c r="L2636" s="203">
        <v>705</v>
      </c>
      <c r="M2636" s="203">
        <v>27</v>
      </c>
      <c r="N2636" s="203">
        <v>14</v>
      </c>
      <c r="O2636" s="204" t="s">
        <v>4858</v>
      </c>
      <c r="P2636" s="203" t="s">
        <v>4858</v>
      </c>
      <c r="Q2636" s="197"/>
      <c r="R2636" s="650" t="s">
        <v>4921</v>
      </c>
    </row>
    <row r="2637" spans="1:18" s="205" customFormat="1" ht="10.199999999999999">
      <c r="A2637" s="197" t="s">
        <v>3179</v>
      </c>
      <c r="B2637" s="197" t="s">
        <v>4198</v>
      </c>
      <c r="C2637" s="503">
        <v>1618596225</v>
      </c>
      <c r="D2637" s="197" t="s">
        <v>5048</v>
      </c>
      <c r="E2637" s="657"/>
      <c r="F2637" s="201">
        <f t="shared" si="42"/>
        <v>19.979999999999997</v>
      </c>
      <c r="G2637" s="201">
        <v>16.649999999999999</v>
      </c>
      <c r="H2637" s="199"/>
      <c r="I2637" s="197"/>
      <c r="J2637" s="197" t="s">
        <v>421</v>
      </c>
      <c r="K2637" s="202" t="s">
        <v>5049</v>
      </c>
      <c r="L2637" s="203">
        <v>706</v>
      </c>
      <c r="M2637" s="203">
        <v>27</v>
      </c>
      <c r="N2637" s="203">
        <v>11</v>
      </c>
      <c r="O2637" s="204" t="s">
        <v>5050</v>
      </c>
      <c r="P2637" s="203" t="s">
        <v>5050</v>
      </c>
      <c r="Q2637" s="197"/>
      <c r="R2637" s="650" t="s">
        <v>4921</v>
      </c>
    </row>
    <row r="2638" spans="1:18" s="205" customFormat="1" ht="10.199999999999999">
      <c r="A2638" s="197" t="s">
        <v>3179</v>
      </c>
      <c r="B2638" s="197" t="s">
        <v>4198</v>
      </c>
      <c r="C2638" s="503">
        <v>1618596226</v>
      </c>
      <c r="D2638" s="197" t="s">
        <v>5051</v>
      </c>
      <c r="E2638" s="657"/>
      <c r="F2638" s="201">
        <f t="shared" si="42"/>
        <v>19.979999999999997</v>
      </c>
      <c r="G2638" s="201">
        <v>16.649999999999999</v>
      </c>
      <c r="H2638" s="199"/>
      <c r="I2638" s="197"/>
      <c r="J2638" s="197" t="s">
        <v>421</v>
      </c>
      <c r="K2638" s="202" t="s">
        <v>5052</v>
      </c>
      <c r="L2638" s="203">
        <v>707</v>
      </c>
      <c r="M2638" s="203">
        <v>27</v>
      </c>
      <c r="N2638" s="203">
        <v>23</v>
      </c>
      <c r="O2638" s="204" t="s">
        <v>4067</v>
      </c>
      <c r="P2638" s="203" t="s">
        <v>4067</v>
      </c>
      <c r="Q2638" s="197"/>
      <c r="R2638" s="650" t="s">
        <v>4921</v>
      </c>
    </row>
    <row r="2639" spans="1:18" s="205" customFormat="1" ht="10.199999999999999">
      <c r="A2639" s="197" t="s">
        <v>3179</v>
      </c>
      <c r="B2639" s="197" t="s">
        <v>4198</v>
      </c>
      <c r="C2639" s="503">
        <v>1618596231</v>
      </c>
      <c r="D2639" s="197" t="s">
        <v>5053</v>
      </c>
      <c r="E2639" s="657"/>
      <c r="F2639" s="201">
        <f t="shared" si="42"/>
        <v>3.048</v>
      </c>
      <c r="G2639" s="201">
        <v>2.54</v>
      </c>
      <c r="H2639" s="199"/>
      <c r="I2639" s="197"/>
      <c r="J2639" s="197" t="s">
        <v>421</v>
      </c>
      <c r="K2639" s="202" t="s">
        <v>5054</v>
      </c>
      <c r="L2639" s="203">
        <v>205</v>
      </c>
      <c r="M2639" s="203">
        <v>27</v>
      </c>
      <c r="N2639" s="203">
        <v>12</v>
      </c>
      <c r="O2639" s="204" t="s">
        <v>3491</v>
      </c>
      <c r="P2639" s="203" t="s">
        <v>3491</v>
      </c>
      <c r="Q2639" s="197"/>
      <c r="R2639" s="197" t="s">
        <v>4987</v>
      </c>
    </row>
    <row r="2640" spans="1:18" s="205" customFormat="1" ht="10.199999999999999">
      <c r="A2640" s="197" t="s">
        <v>3179</v>
      </c>
      <c r="B2640" s="197" t="s">
        <v>4198</v>
      </c>
      <c r="C2640" s="503">
        <v>1618596232</v>
      </c>
      <c r="D2640" s="197" t="s">
        <v>5055</v>
      </c>
      <c r="E2640" s="657"/>
      <c r="F2640" s="201">
        <f t="shared" si="42"/>
        <v>26.747999999999998</v>
      </c>
      <c r="G2640" s="201">
        <v>22.29</v>
      </c>
      <c r="H2640" s="199"/>
      <c r="I2640" s="197"/>
      <c r="J2640" s="197" t="s">
        <v>421</v>
      </c>
      <c r="K2640" s="202" t="s">
        <v>5056</v>
      </c>
      <c r="L2640" s="203">
        <v>300</v>
      </c>
      <c r="M2640" s="203">
        <v>55</v>
      </c>
      <c r="N2640" s="203">
        <v>22</v>
      </c>
      <c r="O2640" s="204" t="s">
        <v>4449</v>
      </c>
      <c r="P2640" s="203" t="s">
        <v>4449</v>
      </c>
      <c r="Q2640" s="197"/>
      <c r="R2640" s="650" t="s">
        <v>4921</v>
      </c>
    </row>
    <row r="2641" spans="1:18" s="205" customFormat="1" ht="10.199999999999999">
      <c r="A2641" s="197" t="s">
        <v>3179</v>
      </c>
      <c r="B2641" s="197" t="s">
        <v>4198</v>
      </c>
      <c r="C2641" s="503">
        <v>1618596233</v>
      </c>
      <c r="D2641" s="197" t="s">
        <v>5057</v>
      </c>
      <c r="E2641" s="657"/>
      <c r="F2641" s="201">
        <f t="shared" si="42"/>
        <v>35.471999999999994</v>
      </c>
      <c r="G2641" s="201">
        <v>29.56</v>
      </c>
      <c r="H2641" s="199"/>
      <c r="I2641" s="197"/>
      <c r="J2641" s="197" t="s">
        <v>421</v>
      </c>
      <c r="K2641" s="202" t="s">
        <v>5058</v>
      </c>
      <c r="L2641" s="203">
        <v>545</v>
      </c>
      <c r="M2641" s="203">
        <v>27</v>
      </c>
      <c r="N2641" s="203">
        <v>20</v>
      </c>
      <c r="O2641" s="204" t="s">
        <v>5059</v>
      </c>
      <c r="P2641" s="203" t="s">
        <v>5059</v>
      </c>
      <c r="Q2641" s="197"/>
      <c r="R2641" s="650" t="s">
        <v>4921</v>
      </c>
    </row>
    <row r="2642" spans="1:18" s="205" customFormat="1" ht="10.199999999999999">
      <c r="A2642" s="197" t="s">
        <v>3179</v>
      </c>
      <c r="B2642" s="197" t="s">
        <v>4198</v>
      </c>
      <c r="C2642" s="503">
        <v>1618596236</v>
      </c>
      <c r="D2642" s="197" t="s">
        <v>5060</v>
      </c>
      <c r="E2642" s="657"/>
      <c r="F2642" s="201">
        <f t="shared" si="42"/>
        <v>30.12</v>
      </c>
      <c r="G2642" s="201">
        <v>25.1</v>
      </c>
      <c r="H2642" s="199"/>
      <c r="I2642" s="197"/>
      <c r="J2642" s="197" t="s">
        <v>421</v>
      </c>
      <c r="K2642" s="202" t="s">
        <v>5061</v>
      </c>
      <c r="L2642" s="203">
        <v>345</v>
      </c>
      <c r="M2642" s="203">
        <v>43</v>
      </c>
      <c r="N2642" s="203">
        <v>25</v>
      </c>
      <c r="O2642" s="204" t="s">
        <v>4917</v>
      </c>
      <c r="P2642" s="203" t="s">
        <v>4917</v>
      </c>
      <c r="Q2642" s="197"/>
      <c r="R2642" s="650" t="s">
        <v>4921</v>
      </c>
    </row>
    <row r="2643" spans="1:18" s="205" customFormat="1" ht="10.199999999999999">
      <c r="A2643" s="197" t="s">
        <v>3179</v>
      </c>
      <c r="B2643" s="197" t="s">
        <v>4198</v>
      </c>
      <c r="C2643" s="503">
        <v>1618596237</v>
      </c>
      <c r="D2643" s="197" t="s">
        <v>5062</v>
      </c>
      <c r="E2643" s="657"/>
      <c r="F2643" s="201">
        <f t="shared" si="42"/>
        <v>39.683999999999997</v>
      </c>
      <c r="G2643" s="201">
        <v>33.07</v>
      </c>
      <c r="H2643" s="199"/>
      <c r="I2643" s="197"/>
      <c r="J2643" s="197" t="s">
        <v>421</v>
      </c>
      <c r="K2643" s="202" t="s">
        <v>5063</v>
      </c>
      <c r="L2643" s="203">
        <v>545</v>
      </c>
      <c r="M2643" s="203">
        <v>42</v>
      </c>
      <c r="N2643" s="203">
        <v>24</v>
      </c>
      <c r="O2643" s="204" t="s">
        <v>5064</v>
      </c>
      <c r="P2643" s="203" t="s">
        <v>5064</v>
      </c>
      <c r="Q2643" s="197"/>
      <c r="R2643" s="650" t="s">
        <v>4921</v>
      </c>
    </row>
    <row r="2644" spans="1:18" s="205" customFormat="1" ht="10.199999999999999">
      <c r="A2644" s="197" t="s">
        <v>3179</v>
      </c>
      <c r="B2644" s="197" t="s">
        <v>4198</v>
      </c>
      <c r="C2644" s="503">
        <v>1618596238</v>
      </c>
      <c r="D2644" s="197" t="s">
        <v>5065</v>
      </c>
      <c r="E2644" s="657"/>
      <c r="F2644" s="201">
        <f t="shared" si="42"/>
        <v>32.652000000000001</v>
      </c>
      <c r="G2644" s="201">
        <v>27.21</v>
      </c>
      <c r="H2644" s="199"/>
      <c r="I2644" s="197"/>
      <c r="J2644" s="197" t="s">
        <v>421</v>
      </c>
      <c r="K2644" s="202" t="s">
        <v>5066</v>
      </c>
      <c r="L2644" s="203">
        <v>343</v>
      </c>
      <c r="M2644" s="203">
        <v>42</v>
      </c>
      <c r="N2644" s="203">
        <v>26</v>
      </c>
      <c r="O2644" s="204" t="s">
        <v>4674</v>
      </c>
      <c r="P2644" s="203" t="s">
        <v>4674</v>
      </c>
      <c r="Q2644" s="197"/>
      <c r="R2644" s="650" t="s">
        <v>4921</v>
      </c>
    </row>
    <row r="2645" spans="1:18" s="205" customFormat="1" ht="10.199999999999999">
      <c r="A2645" s="197" t="s">
        <v>3179</v>
      </c>
      <c r="B2645" s="197" t="s">
        <v>4198</v>
      </c>
      <c r="C2645" s="503">
        <v>1618596239</v>
      </c>
      <c r="D2645" s="197" t="s">
        <v>5067</v>
      </c>
      <c r="E2645" s="657"/>
      <c r="F2645" s="201">
        <f t="shared" si="42"/>
        <v>42.216000000000001</v>
      </c>
      <c r="G2645" s="201">
        <v>35.18</v>
      </c>
      <c r="H2645" s="199"/>
      <c r="I2645" s="197"/>
      <c r="J2645" s="197" t="s">
        <v>421</v>
      </c>
      <c r="K2645" s="202" t="s">
        <v>5068</v>
      </c>
      <c r="L2645" s="203">
        <v>540</v>
      </c>
      <c r="M2645" s="203">
        <v>40</v>
      </c>
      <c r="N2645" s="203">
        <v>40</v>
      </c>
      <c r="O2645" s="204" t="s">
        <v>4055</v>
      </c>
      <c r="P2645" s="203" t="s">
        <v>4055</v>
      </c>
      <c r="Q2645" s="197"/>
      <c r="R2645" s="650" t="s">
        <v>4921</v>
      </c>
    </row>
    <row r="2646" spans="1:18" s="205" customFormat="1" ht="10.199999999999999">
      <c r="A2646" s="197" t="s">
        <v>3179</v>
      </c>
      <c r="B2646" s="197" t="s">
        <v>4198</v>
      </c>
      <c r="C2646" s="503">
        <v>1618596240</v>
      </c>
      <c r="D2646" s="197" t="s">
        <v>5069</v>
      </c>
      <c r="E2646" s="657"/>
      <c r="F2646" s="201">
        <f t="shared" si="42"/>
        <v>33.779999999999994</v>
      </c>
      <c r="G2646" s="201">
        <v>28.15</v>
      </c>
      <c r="H2646" s="199"/>
      <c r="I2646" s="197"/>
      <c r="J2646" s="197" t="s">
        <v>421</v>
      </c>
      <c r="K2646" s="202" t="s">
        <v>5070</v>
      </c>
      <c r="L2646" s="203">
        <v>340</v>
      </c>
      <c r="M2646" s="203">
        <v>42</v>
      </c>
      <c r="N2646" s="203">
        <v>23</v>
      </c>
      <c r="O2646" s="204" t="s">
        <v>5071</v>
      </c>
      <c r="P2646" s="203" t="s">
        <v>5071</v>
      </c>
      <c r="Q2646" s="197"/>
      <c r="R2646" s="650" t="s">
        <v>4921</v>
      </c>
    </row>
    <row r="2647" spans="1:18" s="205" customFormat="1" ht="10.199999999999999">
      <c r="A2647" s="197" t="s">
        <v>3179</v>
      </c>
      <c r="B2647" s="197" t="s">
        <v>4198</v>
      </c>
      <c r="C2647" s="503">
        <v>1618596241</v>
      </c>
      <c r="D2647" s="197" t="s">
        <v>5072</v>
      </c>
      <c r="E2647" s="657"/>
      <c r="F2647" s="201">
        <f t="shared" si="42"/>
        <v>44.195999999999998</v>
      </c>
      <c r="G2647" s="201">
        <v>36.83</v>
      </c>
      <c r="H2647" s="199"/>
      <c r="I2647" s="197"/>
      <c r="J2647" s="197" t="s">
        <v>421</v>
      </c>
      <c r="K2647" s="202" t="s">
        <v>5073</v>
      </c>
      <c r="L2647" s="203">
        <v>545</v>
      </c>
      <c r="M2647" s="203">
        <v>42</v>
      </c>
      <c r="N2647" s="203">
        <v>26</v>
      </c>
      <c r="O2647" s="204" t="s">
        <v>3950</v>
      </c>
      <c r="P2647" s="203" t="s">
        <v>3950</v>
      </c>
      <c r="Q2647" s="197"/>
      <c r="R2647" s="650" t="s">
        <v>4921</v>
      </c>
    </row>
    <row r="2648" spans="1:18" s="205" customFormat="1" ht="10.199999999999999">
      <c r="A2648" s="197" t="s">
        <v>3179</v>
      </c>
      <c r="B2648" s="197" t="s">
        <v>4198</v>
      </c>
      <c r="C2648" s="503">
        <v>1618596257</v>
      </c>
      <c r="D2648" s="197" t="s">
        <v>5074</v>
      </c>
      <c r="E2648" s="657"/>
      <c r="F2648" s="201">
        <f t="shared" si="42"/>
        <v>18.852</v>
      </c>
      <c r="G2648" s="201">
        <v>15.71</v>
      </c>
      <c r="H2648" s="199"/>
      <c r="I2648" s="197"/>
      <c r="J2648" s="197" t="s">
        <v>421</v>
      </c>
      <c r="K2648" s="202" t="s">
        <v>5075</v>
      </c>
      <c r="L2648" s="203">
        <v>555</v>
      </c>
      <c r="M2648" s="203">
        <v>27</v>
      </c>
      <c r="N2648" s="203">
        <v>15</v>
      </c>
      <c r="O2648" s="204" t="s">
        <v>5076</v>
      </c>
      <c r="P2648" s="203" t="s">
        <v>5076</v>
      </c>
      <c r="Q2648" s="197"/>
      <c r="R2648" s="197" t="s">
        <v>5039</v>
      </c>
    </row>
    <row r="2649" spans="1:18" s="205" customFormat="1" ht="10.199999999999999">
      <c r="A2649" s="197" t="s">
        <v>3179</v>
      </c>
      <c r="B2649" s="197" t="s">
        <v>4198</v>
      </c>
      <c r="C2649" s="503">
        <v>1618596259</v>
      </c>
      <c r="D2649" s="197" t="s">
        <v>5077</v>
      </c>
      <c r="E2649" s="657"/>
      <c r="F2649" s="201">
        <f t="shared" si="42"/>
        <v>18.023999999999997</v>
      </c>
      <c r="G2649" s="201">
        <v>15.02</v>
      </c>
      <c r="H2649" s="199"/>
      <c r="I2649" s="197"/>
      <c r="J2649" s="197" t="s">
        <v>421</v>
      </c>
      <c r="K2649" s="202" t="s">
        <v>5078</v>
      </c>
      <c r="L2649" s="203">
        <v>555</v>
      </c>
      <c r="M2649" s="203">
        <v>26</v>
      </c>
      <c r="N2649" s="203">
        <v>16</v>
      </c>
      <c r="O2649" s="204" t="s">
        <v>4018</v>
      </c>
      <c r="P2649" s="203" t="s">
        <v>4018</v>
      </c>
      <c r="Q2649" s="197"/>
      <c r="R2649" s="650" t="s">
        <v>4921</v>
      </c>
    </row>
    <row r="2650" spans="1:18" s="205" customFormat="1" ht="10.199999999999999">
      <c r="A2650" s="197" t="s">
        <v>3179</v>
      </c>
      <c r="B2650" s="197" t="s">
        <v>4198</v>
      </c>
      <c r="C2650" s="503">
        <v>1618596260</v>
      </c>
      <c r="D2650" s="197" t="s">
        <v>5079</v>
      </c>
      <c r="E2650" s="657"/>
      <c r="F2650" s="201">
        <f t="shared" si="42"/>
        <v>19.704000000000001</v>
      </c>
      <c r="G2650" s="201">
        <v>16.420000000000002</v>
      </c>
      <c r="H2650" s="199"/>
      <c r="I2650" s="197"/>
      <c r="J2650" s="197" t="s">
        <v>421</v>
      </c>
      <c r="K2650" s="202" t="s">
        <v>5080</v>
      </c>
      <c r="L2650" s="203">
        <v>550</v>
      </c>
      <c r="M2650" s="203">
        <v>28</v>
      </c>
      <c r="N2650" s="203">
        <v>18</v>
      </c>
      <c r="O2650" s="204" t="s">
        <v>5081</v>
      </c>
      <c r="P2650" s="203" t="s">
        <v>5081</v>
      </c>
      <c r="Q2650" s="197"/>
      <c r="R2650" s="650" t="s">
        <v>4921</v>
      </c>
    </row>
    <row r="2651" spans="1:18" s="205" customFormat="1" ht="10.199999999999999">
      <c r="A2651" s="197" t="s">
        <v>3179</v>
      </c>
      <c r="B2651" s="197" t="s">
        <v>4198</v>
      </c>
      <c r="C2651" s="503">
        <v>1618596261</v>
      </c>
      <c r="D2651" s="197" t="s">
        <v>5082</v>
      </c>
      <c r="E2651" s="657"/>
      <c r="F2651" s="201">
        <f t="shared" si="42"/>
        <v>23.363999999999997</v>
      </c>
      <c r="G2651" s="201">
        <v>19.47</v>
      </c>
      <c r="H2651" s="199"/>
      <c r="I2651" s="197"/>
      <c r="J2651" s="197" t="s">
        <v>421</v>
      </c>
      <c r="K2651" s="202">
        <v>3165140028301</v>
      </c>
      <c r="L2651" s="203">
        <v>540</v>
      </c>
      <c r="M2651" s="203">
        <v>27</v>
      </c>
      <c r="N2651" s="203">
        <v>18</v>
      </c>
      <c r="O2651" s="204" t="s">
        <v>4685</v>
      </c>
      <c r="P2651" s="203" t="s">
        <v>4685</v>
      </c>
      <c r="Q2651" s="197"/>
      <c r="R2651" s="197" t="s">
        <v>5039</v>
      </c>
    </row>
    <row r="2652" spans="1:18" s="205" customFormat="1" ht="10.199999999999999">
      <c r="A2652" s="197" t="s">
        <v>3179</v>
      </c>
      <c r="B2652" s="197" t="s">
        <v>4198</v>
      </c>
      <c r="C2652" s="503">
        <v>1618596262</v>
      </c>
      <c r="D2652" s="197" t="s">
        <v>5083</v>
      </c>
      <c r="E2652" s="657"/>
      <c r="F2652" s="201">
        <f t="shared" si="42"/>
        <v>21.12</v>
      </c>
      <c r="G2652" s="201">
        <v>17.600000000000001</v>
      </c>
      <c r="H2652" s="199"/>
      <c r="I2652" s="197"/>
      <c r="J2652" s="197" t="s">
        <v>421</v>
      </c>
      <c r="K2652" s="202" t="s">
        <v>5084</v>
      </c>
      <c r="L2652" s="203">
        <v>395</v>
      </c>
      <c r="M2652" s="203">
        <v>27</v>
      </c>
      <c r="N2652" s="203">
        <v>21</v>
      </c>
      <c r="O2652" s="204" t="s">
        <v>4018</v>
      </c>
      <c r="P2652" s="203" t="s">
        <v>4018</v>
      </c>
      <c r="Q2652" s="197"/>
      <c r="R2652" s="650" t="s">
        <v>4921</v>
      </c>
    </row>
    <row r="2653" spans="1:18" s="205" customFormat="1" ht="10.199999999999999">
      <c r="A2653" s="197" t="s">
        <v>3179</v>
      </c>
      <c r="B2653" s="197" t="s">
        <v>4198</v>
      </c>
      <c r="C2653" s="503">
        <v>1618596263</v>
      </c>
      <c r="D2653" s="197" t="s">
        <v>5085</v>
      </c>
      <c r="E2653" s="657"/>
      <c r="F2653" s="201">
        <f t="shared" si="42"/>
        <v>22.512</v>
      </c>
      <c r="G2653" s="201">
        <v>18.760000000000002</v>
      </c>
      <c r="H2653" s="199"/>
      <c r="I2653" s="197"/>
      <c r="J2653" s="197" t="s">
        <v>421</v>
      </c>
      <c r="K2653" s="202" t="s">
        <v>5086</v>
      </c>
      <c r="L2653" s="203">
        <v>545</v>
      </c>
      <c r="M2653" s="203">
        <v>27</v>
      </c>
      <c r="N2653" s="203">
        <v>21</v>
      </c>
      <c r="O2653" s="204" t="s">
        <v>5087</v>
      </c>
      <c r="P2653" s="203" t="s">
        <v>5087</v>
      </c>
      <c r="Q2653" s="197"/>
      <c r="R2653" s="650" t="s">
        <v>4921</v>
      </c>
    </row>
    <row r="2654" spans="1:18" s="205" customFormat="1" ht="10.199999999999999">
      <c r="A2654" s="197" t="s">
        <v>3179</v>
      </c>
      <c r="B2654" s="197" t="s">
        <v>4198</v>
      </c>
      <c r="C2654" s="503">
        <v>1618596264</v>
      </c>
      <c r="D2654" s="197" t="s">
        <v>5088</v>
      </c>
      <c r="E2654" s="657"/>
      <c r="F2654" s="201">
        <f t="shared" si="42"/>
        <v>4.6680000000000001</v>
      </c>
      <c r="G2654" s="201">
        <v>3.89</v>
      </c>
      <c r="H2654" s="199"/>
      <c r="I2654" s="197"/>
      <c r="J2654" s="197" t="s">
        <v>421</v>
      </c>
      <c r="K2654" s="202" t="s">
        <v>5089</v>
      </c>
      <c r="L2654" s="203">
        <v>360</v>
      </c>
      <c r="M2654" s="203">
        <v>10</v>
      </c>
      <c r="N2654" s="203">
        <v>7</v>
      </c>
      <c r="O2654" s="204" t="s">
        <v>3266</v>
      </c>
      <c r="P2654" s="203" t="s">
        <v>3266</v>
      </c>
      <c r="Q2654" s="197"/>
      <c r="R2654" s="197" t="s">
        <v>4979</v>
      </c>
    </row>
    <row r="2655" spans="1:18" s="205" customFormat="1" ht="10.199999999999999">
      <c r="A2655" s="197" t="s">
        <v>3179</v>
      </c>
      <c r="B2655" s="197" t="s">
        <v>4198</v>
      </c>
      <c r="C2655" s="503">
        <v>1618596265</v>
      </c>
      <c r="D2655" s="197" t="s">
        <v>5090</v>
      </c>
      <c r="E2655" s="657"/>
      <c r="F2655" s="201">
        <f t="shared" si="42"/>
        <v>4.3319999999999999</v>
      </c>
      <c r="G2655" s="201">
        <v>3.61</v>
      </c>
      <c r="H2655" s="199"/>
      <c r="I2655" s="197"/>
      <c r="J2655" s="197" t="s">
        <v>421</v>
      </c>
      <c r="K2655" s="202" t="s">
        <v>5091</v>
      </c>
      <c r="L2655" s="203">
        <v>305</v>
      </c>
      <c r="M2655" s="203">
        <v>22</v>
      </c>
      <c r="N2655" s="203">
        <v>11</v>
      </c>
      <c r="O2655" s="204" t="s">
        <v>5092</v>
      </c>
      <c r="P2655" s="203" t="s">
        <v>5092</v>
      </c>
      <c r="Q2655" s="197"/>
      <c r="R2655" s="197" t="s">
        <v>4979</v>
      </c>
    </row>
    <row r="2656" spans="1:18" s="205" customFormat="1" ht="10.199999999999999">
      <c r="A2656" s="197" t="s">
        <v>3179</v>
      </c>
      <c r="B2656" s="197" t="s">
        <v>4198</v>
      </c>
      <c r="C2656" s="503">
        <v>1618596266</v>
      </c>
      <c r="D2656" s="199" t="s">
        <v>5093</v>
      </c>
      <c r="E2656" s="657"/>
      <c r="F2656" s="201">
        <f t="shared" si="42"/>
        <v>8.16</v>
      </c>
      <c r="G2656" s="201">
        <v>6.8</v>
      </c>
      <c r="H2656" s="199"/>
      <c r="I2656" s="197"/>
      <c r="J2656" s="197" t="s">
        <v>421</v>
      </c>
      <c r="K2656" s="202" t="s">
        <v>5094</v>
      </c>
      <c r="L2656" s="203">
        <v>455</v>
      </c>
      <c r="M2656" s="203">
        <v>27</v>
      </c>
      <c r="N2656" s="203">
        <v>11</v>
      </c>
      <c r="O2656" s="204" t="s">
        <v>3593</v>
      </c>
      <c r="P2656" s="203" t="s">
        <v>3593</v>
      </c>
      <c r="Q2656" s="197"/>
      <c r="R2656" s="197" t="s">
        <v>1159</v>
      </c>
    </row>
    <row r="2657" spans="1:18" s="205" customFormat="1" ht="10.199999999999999">
      <c r="A2657" s="197" t="s">
        <v>3179</v>
      </c>
      <c r="B2657" s="197" t="s">
        <v>4198</v>
      </c>
      <c r="C2657" s="503">
        <v>1618596267</v>
      </c>
      <c r="D2657" s="197" t="s">
        <v>5095</v>
      </c>
      <c r="E2657" s="657"/>
      <c r="F2657" s="201">
        <f t="shared" si="42"/>
        <v>9.1679999999999993</v>
      </c>
      <c r="G2657" s="201">
        <v>7.64</v>
      </c>
      <c r="H2657" s="199"/>
      <c r="I2657" s="197"/>
      <c r="J2657" s="197" t="s">
        <v>421</v>
      </c>
      <c r="K2657" s="202" t="s">
        <v>5096</v>
      </c>
      <c r="L2657" s="203">
        <v>560</v>
      </c>
      <c r="M2657" s="203">
        <v>27</v>
      </c>
      <c r="N2657" s="203">
        <v>10</v>
      </c>
      <c r="O2657" s="204" t="s">
        <v>4192</v>
      </c>
      <c r="P2657" s="203" t="s">
        <v>4192</v>
      </c>
      <c r="Q2657" s="197"/>
      <c r="R2657" s="650" t="s">
        <v>4921</v>
      </c>
    </row>
    <row r="2658" spans="1:18" s="205" customFormat="1" ht="10.199999999999999">
      <c r="A2658" s="197" t="s">
        <v>3179</v>
      </c>
      <c r="B2658" s="197" t="s">
        <v>4198</v>
      </c>
      <c r="C2658" s="503">
        <v>1618596268</v>
      </c>
      <c r="D2658" s="197" t="s">
        <v>5097</v>
      </c>
      <c r="E2658" s="657"/>
      <c r="F2658" s="201">
        <f t="shared" si="42"/>
        <v>4.8959999999999999</v>
      </c>
      <c r="G2658" s="201">
        <v>4.08</v>
      </c>
      <c r="H2658" s="199"/>
      <c r="I2658" s="197"/>
      <c r="J2658" s="197" t="s">
        <v>421</v>
      </c>
      <c r="K2658" s="202" t="s">
        <v>5098</v>
      </c>
      <c r="L2658" s="203">
        <v>305</v>
      </c>
      <c r="M2658" s="203">
        <v>27</v>
      </c>
      <c r="N2658" s="203">
        <v>13</v>
      </c>
      <c r="O2658" s="204" t="s">
        <v>3601</v>
      </c>
      <c r="P2658" s="203" t="s">
        <v>3601</v>
      </c>
      <c r="Q2658" s="197"/>
      <c r="R2658" s="197" t="s">
        <v>4979</v>
      </c>
    </row>
    <row r="2659" spans="1:18" s="205" customFormat="1" ht="10.199999999999999">
      <c r="A2659" s="197" t="s">
        <v>3179</v>
      </c>
      <c r="B2659" s="197" t="s">
        <v>4198</v>
      </c>
      <c r="C2659" s="503">
        <v>1618596269</v>
      </c>
      <c r="D2659" s="197" t="s">
        <v>5099</v>
      </c>
      <c r="E2659" s="657"/>
      <c r="F2659" s="201">
        <f t="shared" si="42"/>
        <v>10.92</v>
      </c>
      <c r="G2659" s="201">
        <v>9.1</v>
      </c>
      <c r="H2659" s="199"/>
      <c r="I2659" s="197"/>
      <c r="J2659" s="197" t="s">
        <v>421</v>
      </c>
      <c r="K2659" s="202" t="s">
        <v>5100</v>
      </c>
      <c r="L2659" s="203">
        <v>555</v>
      </c>
      <c r="M2659" s="203">
        <v>27</v>
      </c>
      <c r="N2659" s="203">
        <v>10</v>
      </c>
      <c r="O2659" s="204" t="s">
        <v>4519</v>
      </c>
      <c r="P2659" s="203" t="s">
        <v>4519</v>
      </c>
      <c r="Q2659" s="197"/>
      <c r="R2659" s="650" t="s">
        <v>4921</v>
      </c>
    </row>
    <row r="2660" spans="1:18" s="205" customFormat="1" ht="10.199999999999999">
      <c r="A2660" s="197" t="s">
        <v>3179</v>
      </c>
      <c r="B2660" s="197" t="s">
        <v>4198</v>
      </c>
      <c r="C2660" s="503">
        <v>1618596270</v>
      </c>
      <c r="D2660" s="197" t="s">
        <v>5101</v>
      </c>
      <c r="E2660" s="657"/>
      <c r="F2660" s="201">
        <f t="shared" si="42"/>
        <v>6.9719999999999995</v>
      </c>
      <c r="G2660" s="201">
        <v>5.81</v>
      </c>
      <c r="H2660" s="199"/>
      <c r="I2660" s="197"/>
      <c r="J2660" s="197" t="s">
        <v>421</v>
      </c>
      <c r="K2660" s="202" t="s">
        <v>5102</v>
      </c>
      <c r="L2660" s="203">
        <v>310</v>
      </c>
      <c r="M2660" s="203">
        <v>25</v>
      </c>
      <c r="N2660" s="203">
        <v>15</v>
      </c>
      <c r="O2660" s="204" t="s">
        <v>4914</v>
      </c>
      <c r="P2660" s="203" t="s">
        <v>4914</v>
      </c>
      <c r="Q2660" s="197"/>
      <c r="R2660" s="197" t="s">
        <v>4979</v>
      </c>
    </row>
    <row r="2661" spans="1:18" s="205" customFormat="1" ht="10.199999999999999">
      <c r="A2661" s="197" t="s">
        <v>3179</v>
      </c>
      <c r="B2661" s="197" t="s">
        <v>4198</v>
      </c>
      <c r="C2661" s="503">
        <v>1618596271</v>
      </c>
      <c r="D2661" s="197" t="s">
        <v>5103</v>
      </c>
      <c r="E2661" s="657"/>
      <c r="F2661" s="201">
        <f t="shared" si="42"/>
        <v>8.34</v>
      </c>
      <c r="G2661" s="201">
        <v>6.95</v>
      </c>
      <c r="H2661" s="199"/>
      <c r="I2661" s="197"/>
      <c r="J2661" s="197" t="s">
        <v>421</v>
      </c>
      <c r="K2661" s="202" t="s">
        <v>5104</v>
      </c>
      <c r="L2661" s="203">
        <v>470</v>
      </c>
      <c r="M2661" s="203">
        <v>28</v>
      </c>
      <c r="N2661" s="203">
        <v>15</v>
      </c>
      <c r="O2661" s="204" t="s">
        <v>3872</v>
      </c>
      <c r="P2661" s="203" t="s">
        <v>3872</v>
      </c>
      <c r="Q2661" s="197"/>
      <c r="R2661" s="197" t="s">
        <v>4979</v>
      </c>
    </row>
    <row r="2662" spans="1:18" s="205" customFormat="1" ht="10.199999999999999">
      <c r="A2662" s="197" t="s">
        <v>3179</v>
      </c>
      <c r="B2662" s="197" t="s">
        <v>4198</v>
      </c>
      <c r="C2662" s="503">
        <v>1618596315</v>
      </c>
      <c r="D2662" s="197" t="s">
        <v>5105</v>
      </c>
      <c r="E2662" s="657"/>
      <c r="F2662" s="201">
        <f t="shared" si="42"/>
        <v>6.2519999999999998</v>
      </c>
      <c r="G2662" s="201">
        <v>5.21</v>
      </c>
      <c r="H2662" s="199"/>
      <c r="I2662" s="197"/>
      <c r="J2662" s="197" t="s">
        <v>421</v>
      </c>
      <c r="K2662" s="202" t="s">
        <v>5106</v>
      </c>
      <c r="L2662" s="203">
        <v>406</v>
      </c>
      <c r="M2662" s="203">
        <v>28</v>
      </c>
      <c r="N2662" s="203">
        <v>11</v>
      </c>
      <c r="O2662" s="204" t="s">
        <v>3263</v>
      </c>
      <c r="P2662" s="203" t="s">
        <v>3263</v>
      </c>
      <c r="Q2662" s="197"/>
      <c r="R2662" s="197" t="s">
        <v>4979</v>
      </c>
    </row>
    <row r="2663" spans="1:18" s="205" customFormat="1" ht="10.199999999999999">
      <c r="A2663" s="197" t="s">
        <v>3179</v>
      </c>
      <c r="B2663" s="197" t="s">
        <v>4198</v>
      </c>
      <c r="C2663" s="503">
        <v>1618596316</v>
      </c>
      <c r="D2663" s="197" t="s">
        <v>5107</v>
      </c>
      <c r="E2663" s="657"/>
      <c r="F2663" s="201">
        <f t="shared" si="42"/>
        <v>6.1920000000000002</v>
      </c>
      <c r="G2663" s="201">
        <v>5.16</v>
      </c>
      <c r="H2663" s="199"/>
      <c r="I2663" s="197"/>
      <c r="J2663" s="197" t="s">
        <v>421</v>
      </c>
      <c r="K2663" s="202" t="s">
        <v>5108</v>
      </c>
      <c r="L2663" s="203">
        <v>305</v>
      </c>
      <c r="M2663" s="203">
        <v>28</v>
      </c>
      <c r="N2663" s="203">
        <v>10</v>
      </c>
      <c r="O2663" s="204" t="s">
        <v>3729</v>
      </c>
      <c r="P2663" s="203" t="s">
        <v>3729</v>
      </c>
      <c r="Q2663" s="197"/>
      <c r="R2663" s="197" t="s">
        <v>4979</v>
      </c>
    </row>
    <row r="2664" spans="1:18" s="205" customFormat="1" ht="10.199999999999999">
      <c r="A2664" s="197" t="s">
        <v>3179</v>
      </c>
      <c r="B2664" s="197" t="s">
        <v>4198</v>
      </c>
      <c r="C2664" s="503">
        <v>1618596318</v>
      </c>
      <c r="D2664" s="197" t="s">
        <v>5109</v>
      </c>
      <c r="E2664" s="657"/>
      <c r="F2664" s="201">
        <f t="shared" si="42"/>
        <v>7.0919999999999996</v>
      </c>
      <c r="G2664" s="201">
        <v>5.91</v>
      </c>
      <c r="H2664" s="199"/>
      <c r="I2664" s="197"/>
      <c r="J2664" s="197" t="s">
        <v>421</v>
      </c>
      <c r="K2664" s="202" t="s">
        <v>5110</v>
      </c>
      <c r="L2664" s="203">
        <v>307</v>
      </c>
      <c r="M2664" s="203">
        <v>28</v>
      </c>
      <c r="N2664" s="203">
        <v>14</v>
      </c>
      <c r="O2664" s="204" t="s">
        <v>3511</v>
      </c>
      <c r="P2664" s="203" t="s">
        <v>3511</v>
      </c>
      <c r="Q2664" s="197"/>
      <c r="R2664" s="197" t="s">
        <v>4979</v>
      </c>
    </row>
    <row r="2665" spans="1:18" s="205" customFormat="1" ht="10.199999999999999">
      <c r="A2665" s="197" t="s">
        <v>3179</v>
      </c>
      <c r="B2665" s="197" t="s">
        <v>4198</v>
      </c>
      <c r="C2665" s="503">
        <v>1618596319</v>
      </c>
      <c r="D2665" s="197" t="s">
        <v>5111</v>
      </c>
      <c r="E2665" s="657"/>
      <c r="F2665" s="201">
        <f t="shared" si="42"/>
        <v>18.852</v>
      </c>
      <c r="G2665" s="201">
        <v>15.71</v>
      </c>
      <c r="H2665" s="199"/>
      <c r="I2665" s="197"/>
      <c r="J2665" s="197" t="s">
        <v>421</v>
      </c>
      <c r="K2665" s="202" t="s">
        <v>5112</v>
      </c>
      <c r="L2665" s="203">
        <v>390</v>
      </c>
      <c r="M2665" s="203">
        <v>20</v>
      </c>
      <c r="N2665" s="203">
        <v>20</v>
      </c>
      <c r="O2665" s="204" t="s">
        <v>5113</v>
      </c>
      <c r="P2665" s="203" t="s">
        <v>5113</v>
      </c>
      <c r="Q2665" s="197"/>
      <c r="R2665" s="650" t="s">
        <v>4921</v>
      </c>
    </row>
    <row r="2666" spans="1:18" s="205" customFormat="1" ht="10.199999999999999">
      <c r="A2666" s="197" t="s">
        <v>3179</v>
      </c>
      <c r="B2666" s="197" t="s">
        <v>4198</v>
      </c>
      <c r="C2666" s="503">
        <v>1618596320</v>
      </c>
      <c r="D2666" s="197" t="s">
        <v>5114</v>
      </c>
      <c r="E2666" s="657"/>
      <c r="F2666" s="201">
        <f t="shared" si="42"/>
        <v>22.236000000000001</v>
      </c>
      <c r="G2666" s="201">
        <v>18.53</v>
      </c>
      <c r="H2666" s="199"/>
      <c r="I2666" s="197"/>
      <c r="J2666" s="197" t="s">
        <v>421</v>
      </c>
      <c r="K2666" s="202" t="s">
        <v>5115</v>
      </c>
      <c r="L2666" s="203">
        <v>395</v>
      </c>
      <c r="M2666" s="203">
        <v>27</v>
      </c>
      <c r="N2666" s="203">
        <v>17</v>
      </c>
      <c r="O2666" s="204" t="s">
        <v>5116</v>
      </c>
      <c r="P2666" s="203" t="s">
        <v>5116</v>
      </c>
      <c r="Q2666" s="197"/>
      <c r="R2666" s="197" t="s">
        <v>5039</v>
      </c>
    </row>
    <row r="2667" spans="1:18" s="205" customFormat="1" ht="10.199999999999999">
      <c r="A2667" s="197" t="s">
        <v>3179</v>
      </c>
      <c r="B2667" s="197" t="s">
        <v>4198</v>
      </c>
      <c r="C2667" s="503">
        <v>1618596321</v>
      </c>
      <c r="D2667" s="197" t="s">
        <v>5117</v>
      </c>
      <c r="E2667" s="657"/>
      <c r="F2667" s="201">
        <f t="shared" si="42"/>
        <v>30.683999999999997</v>
      </c>
      <c r="G2667" s="201">
        <v>25.57</v>
      </c>
      <c r="H2667" s="199"/>
      <c r="I2667" s="197"/>
      <c r="J2667" s="197" t="s">
        <v>421</v>
      </c>
      <c r="K2667" s="202" t="s">
        <v>5118</v>
      </c>
      <c r="L2667" s="203">
        <v>695</v>
      </c>
      <c r="M2667" s="203">
        <v>27</v>
      </c>
      <c r="N2667" s="203">
        <v>21</v>
      </c>
      <c r="O2667" s="204" t="s">
        <v>4680</v>
      </c>
      <c r="P2667" s="203" t="s">
        <v>4680</v>
      </c>
      <c r="Q2667" s="197"/>
      <c r="R2667" s="650" t="s">
        <v>4921</v>
      </c>
    </row>
    <row r="2668" spans="1:18" s="205" customFormat="1" ht="10.199999999999999">
      <c r="A2668" s="197" t="s">
        <v>3179</v>
      </c>
      <c r="B2668" s="197" t="s">
        <v>4198</v>
      </c>
      <c r="C2668" s="503">
        <v>1618598123</v>
      </c>
      <c r="D2668" s="199" t="s">
        <v>5119</v>
      </c>
      <c r="E2668" s="657"/>
      <c r="F2668" s="201">
        <f t="shared" si="42"/>
        <v>466.10399999999998</v>
      </c>
      <c r="G2668" s="201">
        <v>388.42</v>
      </c>
      <c r="H2668" s="199"/>
      <c r="I2668" s="197"/>
      <c r="J2668" s="197" t="s">
        <v>421</v>
      </c>
      <c r="K2668" s="202"/>
      <c r="L2668" s="203">
        <v>210</v>
      </c>
      <c r="M2668" s="203">
        <v>56</v>
      </c>
      <c r="N2668" s="203">
        <v>53</v>
      </c>
      <c r="O2668" s="204" t="s">
        <v>5120</v>
      </c>
      <c r="P2668" s="203" t="s">
        <v>5120</v>
      </c>
      <c r="Q2668" s="197"/>
      <c r="R2668" s="197" t="s">
        <v>3184</v>
      </c>
    </row>
    <row r="2669" spans="1:18" s="205" customFormat="1" ht="10.199999999999999">
      <c r="A2669" s="197" t="s">
        <v>3179</v>
      </c>
      <c r="B2669" s="197" t="s">
        <v>4198</v>
      </c>
      <c r="C2669" s="503">
        <v>2608550057</v>
      </c>
      <c r="D2669" s="199" t="s">
        <v>5121</v>
      </c>
      <c r="E2669" s="657"/>
      <c r="F2669" s="201">
        <f t="shared" si="42"/>
        <v>19.116</v>
      </c>
      <c r="G2669" s="201">
        <v>15.93</v>
      </c>
      <c r="H2669" s="199"/>
      <c r="I2669" s="197"/>
      <c r="J2669" s="197" t="s">
        <v>421</v>
      </c>
      <c r="K2669" s="202" t="s">
        <v>5122</v>
      </c>
      <c r="L2669" s="203">
        <v>203</v>
      </c>
      <c r="M2669" s="203">
        <v>42</v>
      </c>
      <c r="N2669" s="203">
        <v>28</v>
      </c>
      <c r="O2669" s="204" t="s">
        <v>5123</v>
      </c>
      <c r="P2669" s="203" t="s">
        <v>5123</v>
      </c>
      <c r="Q2669" s="197"/>
      <c r="R2669" s="197" t="s">
        <v>1159</v>
      </c>
    </row>
    <row r="2670" spans="1:18" s="205" customFormat="1" ht="10.199999999999999">
      <c r="A2670" s="197" t="s">
        <v>3179</v>
      </c>
      <c r="B2670" s="197" t="s">
        <v>4198</v>
      </c>
      <c r="C2670" s="503">
        <v>2608550064</v>
      </c>
      <c r="D2670" s="199" t="s">
        <v>5124</v>
      </c>
      <c r="E2670" s="657"/>
      <c r="F2670" s="201">
        <f t="shared" si="42"/>
        <v>64.667999999999992</v>
      </c>
      <c r="G2670" s="201">
        <v>53.89</v>
      </c>
      <c r="H2670" s="199"/>
      <c r="I2670" s="197"/>
      <c r="J2670" s="197" t="s">
        <v>421</v>
      </c>
      <c r="K2670" s="202" t="s">
        <v>5125</v>
      </c>
      <c r="L2670" s="203">
        <v>245</v>
      </c>
      <c r="M2670" s="203">
        <v>115</v>
      </c>
      <c r="N2670" s="203">
        <v>85</v>
      </c>
      <c r="O2670" s="204" t="s">
        <v>4704</v>
      </c>
      <c r="P2670" s="203" t="s">
        <v>4704</v>
      </c>
      <c r="Q2670" s="197"/>
      <c r="R2670" s="197" t="s">
        <v>1159</v>
      </c>
    </row>
    <row r="2671" spans="1:18" s="205" customFormat="1" ht="10.199999999999999">
      <c r="A2671" s="197" t="s">
        <v>3179</v>
      </c>
      <c r="B2671" s="197" t="s">
        <v>4198</v>
      </c>
      <c r="C2671" s="503">
        <v>2608550065</v>
      </c>
      <c r="D2671" s="199" t="s">
        <v>5126</v>
      </c>
      <c r="E2671" s="657"/>
      <c r="F2671" s="201">
        <f t="shared" si="42"/>
        <v>75.432000000000002</v>
      </c>
      <c r="G2671" s="201">
        <v>62.86</v>
      </c>
      <c r="H2671" s="199"/>
      <c r="I2671" s="197"/>
      <c r="J2671" s="197" t="s">
        <v>421</v>
      </c>
      <c r="K2671" s="202" t="s">
        <v>5127</v>
      </c>
      <c r="L2671" s="203">
        <v>249</v>
      </c>
      <c r="M2671" s="203">
        <v>118</v>
      </c>
      <c r="N2671" s="203">
        <v>87</v>
      </c>
      <c r="O2671" s="204" t="s">
        <v>4567</v>
      </c>
      <c r="P2671" s="203" t="s">
        <v>4567</v>
      </c>
      <c r="Q2671" s="197"/>
      <c r="R2671" s="197" t="s">
        <v>1159</v>
      </c>
    </row>
    <row r="2672" spans="1:18" s="205" customFormat="1" ht="10.199999999999999">
      <c r="A2672" s="197" t="s">
        <v>3179</v>
      </c>
      <c r="B2672" s="197" t="s">
        <v>4198</v>
      </c>
      <c r="C2672" s="503">
        <v>2608585596</v>
      </c>
      <c r="D2672" s="197" t="s">
        <v>5128</v>
      </c>
      <c r="E2672" s="657"/>
      <c r="F2672" s="201">
        <f t="shared" si="42"/>
        <v>6.6959999999999997</v>
      </c>
      <c r="G2672" s="201">
        <v>5.58</v>
      </c>
      <c r="H2672" s="199"/>
      <c r="I2672" s="197"/>
      <c r="J2672" s="197" t="s">
        <v>421</v>
      </c>
      <c r="K2672" s="202" t="s">
        <v>5129</v>
      </c>
      <c r="L2672" s="203">
        <v>235</v>
      </c>
      <c r="M2672" s="203">
        <v>30</v>
      </c>
      <c r="N2672" s="203">
        <v>15</v>
      </c>
      <c r="O2672" s="204" t="s">
        <v>3491</v>
      </c>
      <c r="P2672" s="203" t="s">
        <v>3491</v>
      </c>
      <c r="Q2672" s="197"/>
      <c r="R2672" s="197" t="s">
        <v>4987</v>
      </c>
    </row>
    <row r="2673" spans="1:18" s="205" customFormat="1" ht="10.199999999999999">
      <c r="A2673" s="197" t="s">
        <v>3179</v>
      </c>
      <c r="B2673" s="197" t="s">
        <v>4198</v>
      </c>
      <c r="C2673" s="503">
        <v>2608585597</v>
      </c>
      <c r="D2673" s="197" t="s">
        <v>5130</v>
      </c>
      <c r="E2673" s="657"/>
      <c r="F2673" s="201">
        <f t="shared" si="42"/>
        <v>7.0439999999999996</v>
      </c>
      <c r="G2673" s="201">
        <v>5.87</v>
      </c>
      <c r="H2673" s="199"/>
      <c r="I2673" s="197"/>
      <c r="J2673" s="197" t="s">
        <v>421</v>
      </c>
      <c r="K2673" s="202" t="s">
        <v>5131</v>
      </c>
      <c r="L2673" s="203">
        <v>360</v>
      </c>
      <c r="M2673" s="203">
        <v>30</v>
      </c>
      <c r="N2673" s="203">
        <v>15</v>
      </c>
      <c r="O2673" s="204" t="s">
        <v>3219</v>
      </c>
      <c r="P2673" s="203" t="s">
        <v>3219</v>
      </c>
      <c r="Q2673" s="197"/>
      <c r="R2673" s="197" t="s">
        <v>4987</v>
      </c>
    </row>
    <row r="2674" spans="1:18" s="205" customFormat="1" ht="10.199999999999999">
      <c r="A2674" s="197" t="s">
        <v>3179</v>
      </c>
      <c r="B2674" s="197" t="s">
        <v>4198</v>
      </c>
      <c r="C2674" s="503">
        <v>2608585598</v>
      </c>
      <c r="D2674" s="197" t="s">
        <v>5132</v>
      </c>
      <c r="E2674" s="657"/>
      <c r="F2674" s="201">
        <f t="shared" si="42"/>
        <v>8.0519999999999996</v>
      </c>
      <c r="G2674" s="201">
        <v>6.71</v>
      </c>
      <c r="H2674" s="199"/>
      <c r="I2674" s="197"/>
      <c r="J2674" s="197" t="s">
        <v>421</v>
      </c>
      <c r="K2674" s="202" t="s">
        <v>5133</v>
      </c>
      <c r="L2674" s="203">
        <v>410</v>
      </c>
      <c r="M2674" s="203">
        <v>30</v>
      </c>
      <c r="N2674" s="203">
        <v>15</v>
      </c>
      <c r="O2674" s="204" t="s">
        <v>3250</v>
      </c>
      <c r="P2674" s="203" t="s">
        <v>3250</v>
      </c>
      <c r="Q2674" s="197"/>
      <c r="R2674" s="197" t="s">
        <v>4987</v>
      </c>
    </row>
    <row r="2675" spans="1:18" s="205" customFormat="1" ht="10.199999999999999">
      <c r="A2675" s="197" t="s">
        <v>3179</v>
      </c>
      <c r="B2675" s="197" t="s">
        <v>4198</v>
      </c>
      <c r="C2675" s="503">
        <v>2608585599</v>
      </c>
      <c r="D2675" s="197" t="s">
        <v>5134</v>
      </c>
      <c r="E2675" s="657"/>
      <c r="F2675" s="201">
        <f t="shared" si="42"/>
        <v>16.32</v>
      </c>
      <c r="G2675" s="201">
        <v>13.6</v>
      </c>
      <c r="H2675" s="199"/>
      <c r="I2675" s="197"/>
      <c r="J2675" s="197" t="s">
        <v>421</v>
      </c>
      <c r="K2675" s="202" t="s">
        <v>5135</v>
      </c>
      <c r="L2675" s="203">
        <v>555</v>
      </c>
      <c r="M2675" s="203">
        <v>30</v>
      </c>
      <c r="N2675" s="203">
        <v>20</v>
      </c>
      <c r="O2675" s="204" t="s">
        <v>4284</v>
      </c>
      <c r="P2675" s="203" t="s">
        <v>4284</v>
      </c>
      <c r="Q2675" s="197"/>
      <c r="R2675" s="197" t="s">
        <v>5039</v>
      </c>
    </row>
    <row r="2676" spans="1:18" s="205" customFormat="1" ht="10.199999999999999">
      <c r="A2676" s="197" t="s">
        <v>3179</v>
      </c>
      <c r="B2676" s="197" t="s">
        <v>4198</v>
      </c>
      <c r="C2676" s="503">
        <v>2608585600</v>
      </c>
      <c r="D2676" s="197" t="s">
        <v>5136</v>
      </c>
      <c r="E2676" s="657"/>
      <c r="F2676" s="201">
        <f t="shared" si="42"/>
        <v>8.0519999999999996</v>
      </c>
      <c r="G2676" s="201">
        <v>6.71</v>
      </c>
      <c r="H2676" s="199"/>
      <c r="I2676" s="197"/>
      <c r="J2676" s="197" t="s">
        <v>421</v>
      </c>
      <c r="K2676" s="202" t="s">
        <v>5137</v>
      </c>
      <c r="L2676" s="203">
        <v>405</v>
      </c>
      <c r="M2676" s="203">
        <v>30</v>
      </c>
      <c r="N2676" s="203">
        <v>6</v>
      </c>
      <c r="O2676" s="204" t="s">
        <v>3193</v>
      </c>
      <c r="P2676" s="203" t="s">
        <v>3193</v>
      </c>
      <c r="Q2676" s="197"/>
      <c r="R2676" s="197" t="s">
        <v>4987</v>
      </c>
    </row>
    <row r="2677" spans="1:18" s="205" customFormat="1" ht="10.199999999999999">
      <c r="A2677" s="197" t="s">
        <v>3179</v>
      </c>
      <c r="B2677" s="197" t="s">
        <v>4198</v>
      </c>
      <c r="C2677" s="503">
        <v>2608585601</v>
      </c>
      <c r="D2677" s="197" t="s">
        <v>5138</v>
      </c>
      <c r="E2677" s="657"/>
      <c r="F2677" s="201">
        <f t="shared" si="42"/>
        <v>16.32</v>
      </c>
      <c r="G2677" s="201">
        <v>13.6</v>
      </c>
      <c r="H2677" s="199"/>
      <c r="I2677" s="197"/>
      <c r="J2677" s="197" t="s">
        <v>421</v>
      </c>
      <c r="K2677" s="202" t="s">
        <v>5139</v>
      </c>
      <c r="L2677" s="203">
        <v>555</v>
      </c>
      <c r="M2677" s="203">
        <v>25</v>
      </c>
      <c r="N2677" s="203">
        <v>8</v>
      </c>
      <c r="O2677" s="204" t="s">
        <v>4284</v>
      </c>
      <c r="P2677" s="203" t="s">
        <v>4284</v>
      </c>
      <c r="Q2677" s="197"/>
      <c r="R2677" s="197" t="s">
        <v>5039</v>
      </c>
    </row>
    <row r="2678" spans="1:18" s="205" customFormat="1" ht="10.199999999999999">
      <c r="A2678" s="197" t="s">
        <v>3179</v>
      </c>
      <c r="B2678" s="197" t="s">
        <v>4198</v>
      </c>
      <c r="C2678" s="503">
        <v>2608585602</v>
      </c>
      <c r="D2678" s="197" t="s">
        <v>5140</v>
      </c>
      <c r="E2678" s="657"/>
      <c r="F2678" s="201">
        <f t="shared" si="42"/>
        <v>7.6679999999999993</v>
      </c>
      <c r="G2678" s="201">
        <v>6.39</v>
      </c>
      <c r="H2678" s="199"/>
      <c r="I2678" s="197"/>
      <c r="J2678" s="197" t="s">
        <v>421</v>
      </c>
      <c r="K2678" s="202" t="s">
        <v>5141</v>
      </c>
      <c r="L2678" s="203">
        <v>410</v>
      </c>
      <c r="M2678" s="203">
        <v>30</v>
      </c>
      <c r="N2678" s="203">
        <v>15</v>
      </c>
      <c r="O2678" s="204" t="s">
        <v>3531</v>
      </c>
      <c r="P2678" s="203" t="s">
        <v>3531</v>
      </c>
      <c r="Q2678" s="197"/>
      <c r="R2678" s="197" t="s">
        <v>4979</v>
      </c>
    </row>
    <row r="2679" spans="1:18" s="205" customFormat="1" ht="10.199999999999999">
      <c r="A2679" s="197" t="s">
        <v>3179</v>
      </c>
      <c r="B2679" s="197" t="s">
        <v>4198</v>
      </c>
      <c r="C2679" s="503">
        <v>2608585603</v>
      </c>
      <c r="D2679" s="197" t="s">
        <v>5142</v>
      </c>
      <c r="E2679" s="657"/>
      <c r="F2679" s="201">
        <f t="shared" si="42"/>
        <v>14.076000000000001</v>
      </c>
      <c r="G2679" s="201">
        <v>11.73</v>
      </c>
      <c r="H2679" s="199"/>
      <c r="I2679" s="197"/>
      <c r="J2679" s="197" t="s">
        <v>421</v>
      </c>
      <c r="K2679" s="202" t="s">
        <v>5143</v>
      </c>
      <c r="L2679" s="203">
        <v>560</v>
      </c>
      <c r="M2679" s="203">
        <v>30</v>
      </c>
      <c r="N2679" s="203">
        <v>15</v>
      </c>
      <c r="O2679" s="204" t="s">
        <v>3209</v>
      </c>
      <c r="P2679" s="203" t="s">
        <v>3209</v>
      </c>
      <c r="Q2679" s="197"/>
      <c r="R2679" s="197" t="s">
        <v>1159</v>
      </c>
    </row>
    <row r="2680" spans="1:18" s="205" customFormat="1" ht="10.199999999999999">
      <c r="A2680" s="197" t="s">
        <v>3179</v>
      </c>
      <c r="B2680" s="197" t="s">
        <v>4198</v>
      </c>
      <c r="C2680" s="503">
        <v>2608585604</v>
      </c>
      <c r="D2680" s="197" t="s">
        <v>5144</v>
      </c>
      <c r="E2680" s="657"/>
      <c r="F2680" s="201">
        <f t="shared" si="42"/>
        <v>6.1920000000000002</v>
      </c>
      <c r="G2680" s="201">
        <v>5.16</v>
      </c>
      <c r="H2680" s="199"/>
      <c r="I2680" s="197"/>
      <c r="J2680" s="197" t="s">
        <v>421</v>
      </c>
      <c r="K2680" s="202" t="s">
        <v>5145</v>
      </c>
      <c r="L2680" s="203">
        <v>265</v>
      </c>
      <c r="M2680" s="203">
        <v>30</v>
      </c>
      <c r="N2680" s="203">
        <v>15</v>
      </c>
      <c r="O2680" s="204" t="s">
        <v>3193</v>
      </c>
      <c r="P2680" s="203" t="s">
        <v>3193</v>
      </c>
      <c r="Q2680" s="197"/>
      <c r="R2680" s="197" t="s">
        <v>4987</v>
      </c>
    </row>
    <row r="2681" spans="1:18" s="205" customFormat="1" ht="10.199999999999999">
      <c r="A2681" s="197" t="s">
        <v>3179</v>
      </c>
      <c r="B2681" s="197" t="s">
        <v>4198</v>
      </c>
      <c r="C2681" s="503">
        <v>2608585605</v>
      </c>
      <c r="D2681" s="197" t="s">
        <v>5146</v>
      </c>
      <c r="E2681" s="657"/>
      <c r="F2681" s="201">
        <f t="shared" si="42"/>
        <v>7.0919999999999996</v>
      </c>
      <c r="G2681" s="201">
        <v>5.91</v>
      </c>
      <c r="H2681" s="199"/>
      <c r="I2681" s="197"/>
      <c r="J2681" s="197" t="s">
        <v>421</v>
      </c>
      <c r="K2681" s="202" t="s">
        <v>5147</v>
      </c>
      <c r="L2681" s="203">
        <v>310</v>
      </c>
      <c r="M2681" s="203">
        <v>30</v>
      </c>
      <c r="N2681" s="203">
        <v>20</v>
      </c>
      <c r="O2681" s="204" t="s">
        <v>3531</v>
      </c>
      <c r="P2681" s="203" t="s">
        <v>3531</v>
      </c>
      <c r="Q2681" s="197"/>
      <c r="R2681" s="197" t="s">
        <v>4987</v>
      </c>
    </row>
    <row r="2682" spans="1:18" s="205" customFormat="1" ht="10.199999999999999">
      <c r="A2682" s="197" t="s">
        <v>3179</v>
      </c>
      <c r="B2682" s="197" t="s">
        <v>4198</v>
      </c>
      <c r="C2682" s="503">
        <v>2608585606</v>
      </c>
      <c r="D2682" s="199" t="s">
        <v>5148</v>
      </c>
      <c r="E2682" s="657"/>
      <c r="F2682" s="201">
        <f t="shared" si="42"/>
        <v>10.752000000000001</v>
      </c>
      <c r="G2682" s="201">
        <v>8.9600000000000009</v>
      </c>
      <c r="H2682" s="199"/>
      <c r="I2682" s="197"/>
      <c r="J2682" s="197" t="s">
        <v>421</v>
      </c>
      <c r="K2682" s="202" t="s">
        <v>5149</v>
      </c>
      <c r="L2682" s="203">
        <v>460</v>
      </c>
      <c r="M2682" s="203">
        <v>20</v>
      </c>
      <c r="N2682" s="203">
        <v>20</v>
      </c>
      <c r="O2682" s="204" t="s">
        <v>3236</v>
      </c>
      <c r="P2682" s="203" t="s">
        <v>3236</v>
      </c>
      <c r="Q2682" s="197"/>
      <c r="R2682" s="197" t="s">
        <v>3364</v>
      </c>
    </row>
    <row r="2683" spans="1:18" s="205" customFormat="1" ht="10.199999999999999">
      <c r="A2683" s="197" t="s">
        <v>3179</v>
      </c>
      <c r="B2683" s="197" t="s">
        <v>4198</v>
      </c>
      <c r="C2683" s="503">
        <v>2608585607</v>
      </c>
      <c r="D2683" s="197" t="s">
        <v>5150</v>
      </c>
      <c r="E2683" s="657"/>
      <c r="F2683" s="201">
        <f t="shared" si="42"/>
        <v>10.02</v>
      </c>
      <c r="G2683" s="201">
        <v>8.35</v>
      </c>
      <c r="H2683" s="199"/>
      <c r="I2683" s="197"/>
      <c r="J2683" s="197" t="s">
        <v>421</v>
      </c>
      <c r="K2683" s="202" t="s">
        <v>5151</v>
      </c>
      <c r="L2683" s="203">
        <v>360</v>
      </c>
      <c r="M2683" s="203">
        <v>27</v>
      </c>
      <c r="N2683" s="203">
        <v>14</v>
      </c>
      <c r="O2683" s="204" t="s">
        <v>4401</v>
      </c>
      <c r="P2683" s="203" t="s">
        <v>4401</v>
      </c>
      <c r="Q2683" s="197"/>
      <c r="R2683" s="650" t="s">
        <v>4921</v>
      </c>
    </row>
    <row r="2684" spans="1:18" s="205" customFormat="1" ht="10.199999999999999">
      <c r="A2684" s="197" t="s">
        <v>3179</v>
      </c>
      <c r="B2684" s="197" t="s">
        <v>4198</v>
      </c>
      <c r="C2684" s="503">
        <v>2608585608</v>
      </c>
      <c r="D2684" s="197" t="s">
        <v>5152</v>
      </c>
      <c r="E2684" s="657"/>
      <c r="F2684" s="201">
        <f t="shared" si="42"/>
        <v>53.208000000000006</v>
      </c>
      <c r="G2684" s="201">
        <v>44.34</v>
      </c>
      <c r="H2684" s="199"/>
      <c r="I2684" s="197"/>
      <c r="J2684" s="197" t="s">
        <v>421</v>
      </c>
      <c r="K2684" s="202" t="s">
        <v>5153</v>
      </c>
      <c r="L2684" s="203">
        <v>140</v>
      </c>
      <c r="M2684" s="203">
        <v>40</v>
      </c>
      <c r="N2684" s="203">
        <v>40</v>
      </c>
      <c r="O2684" s="204" t="s">
        <v>4018</v>
      </c>
      <c r="P2684" s="203" t="s">
        <v>4018</v>
      </c>
      <c r="Q2684" s="197"/>
      <c r="R2684" s="197" t="s">
        <v>5039</v>
      </c>
    </row>
    <row r="2685" spans="1:18" s="205" customFormat="1" ht="10.199999999999999">
      <c r="A2685" s="197" t="s">
        <v>3179</v>
      </c>
      <c r="B2685" s="197" t="s">
        <v>4198</v>
      </c>
      <c r="C2685" s="503">
        <v>2608585609</v>
      </c>
      <c r="D2685" s="197" t="s">
        <v>5154</v>
      </c>
      <c r="E2685" s="657"/>
      <c r="F2685" s="201">
        <f t="shared" si="42"/>
        <v>63.624000000000002</v>
      </c>
      <c r="G2685" s="201">
        <v>53.02</v>
      </c>
      <c r="H2685" s="199"/>
      <c r="I2685" s="197"/>
      <c r="J2685" s="197" t="s">
        <v>421</v>
      </c>
      <c r="K2685" s="202" t="s">
        <v>5155</v>
      </c>
      <c r="L2685" s="203">
        <v>160</v>
      </c>
      <c r="M2685" s="203">
        <v>40</v>
      </c>
      <c r="N2685" s="203">
        <v>40</v>
      </c>
      <c r="O2685" s="204" t="s">
        <v>5156</v>
      </c>
      <c r="P2685" s="203" t="s">
        <v>5156</v>
      </c>
      <c r="Q2685" s="197"/>
      <c r="R2685" s="197" t="s">
        <v>5039</v>
      </c>
    </row>
    <row r="2686" spans="1:18" s="205" customFormat="1" ht="10.199999999999999">
      <c r="A2686" s="197" t="s">
        <v>3179</v>
      </c>
      <c r="B2686" s="197" t="s">
        <v>4198</v>
      </c>
      <c r="C2686" s="503">
        <v>2608585610</v>
      </c>
      <c r="D2686" s="197" t="s">
        <v>5157</v>
      </c>
      <c r="E2686" s="657"/>
      <c r="F2686" s="201">
        <f t="shared" si="42"/>
        <v>28.991999999999997</v>
      </c>
      <c r="G2686" s="201">
        <v>24.16</v>
      </c>
      <c r="H2686" s="199"/>
      <c r="I2686" s="197"/>
      <c r="J2686" s="197" t="s">
        <v>421</v>
      </c>
      <c r="K2686" s="202" t="s">
        <v>5158</v>
      </c>
      <c r="L2686" s="203">
        <v>145</v>
      </c>
      <c r="M2686" s="203">
        <v>45</v>
      </c>
      <c r="N2686" s="203">
        <v>45</v>
      </c>
      <c r="O2686" s="204" t="s">
        <v>5156</v>
      </c>
      <c r="P2686" s="203" t="s">
        <v>5156</v>
      </c>
      <c r="Q2686" s="197"/>
      <c r="R2686" s="197" t="s">
        <v>5039</v>
      </c>
    </row>
    <row r="2687" spans="1:18" s="205" customFormat="1" ht="10.199999999999999">
      <c r="A2687" s="197" t="s">
        <v>3179</v>
      </c>
      <c r="B2687" s="197" t="s">
        <v>4198</v>
      </c>
      <c r="C2687" s="503">
        <v>2608585611</v>
      </c>
      <c r="D2687" s="197" t="s">
        <v>5159</v>
      </c>
      <c r="E2687" s="657"/>
      <c r="F2687" s="201">
        <f t="shared" si="42"/>
        <v>36.024000000000001</v>
      </c>
      <c r="G2687" s="201">
        <v>30.02</v>
      </c>
      <c r="H2687" s="199"/>
      <c r="I2687" s="197"/>
      <c r="J2687" s="197" t="s">
        <v>421</v>
      </c>
      <c r="K2687" s="202" t="s">
        <v>5160</v>
      </c>
      <c r="L2687" s="203">
        <v>190</v>
      </c>
      <c r="M2687" s="203">
        <v>45</v>
      </c>
      <c r="N2687" s="203">
        <v>45</v>
      </c>
      <c r="O2687" s="204" t="s">
        <v>4201</v>
      </c>
      <c r="P2687" s="203" t="s">
        <v>4201</v>
      </c>
      <c r="Q2687" s="197"/>
      <c r="R2687" s="197" t="s">
        <v>14294</v>
      </c>
    </row>
    <row r="2688" spans="1:18" s="205" customFormat="1" ht="10.199999999999999">
      <c r="A2688" s="197" t="s">
        <v>3179</v>
      </c>
      <c r="B2688" s="197" t="s">
        <v>4198</v>
      </c>
      <c r="C2688" s="503">
        <v>2608585612</v>
      </c>
      <c r="D2688" s="197" t="s">
        <v>5161</v>
      </c>
      <c r="E2688" s="657"/>
      <c r="F2688" s="201">
        <f t="shared" si="42"/>
        <v>22.236000000000001</v>
      </c>
      <c r="G2688" s="201">
        <v>18.53</v>
      </c>
      <c r="H2688" s="199"/>
      <c r="I2688" s="197"/>
      <c r="J2688" s="197" t="s">
        <v>421</v>
      </c>
      <c r="K2688" s="202" t="s">
        <v>5162</v>
      </c>
      <c r="L2688" s="203">
        <v>140</v>
      </c>
      <c r="M2688" s="203">
        <v>45</v>
      </c>
      <c r="N2688" s="203">
        <v>45</v>
      </c>
      <c r="O2688" s="204" t="s">
        <v>4917</v>
      </c>
      <c r="P2688" s="203" t="s">
        <v>4917</v>
      </c>
      <c r="Q2688" s="197"/>
      <c r="R2688" s="197" t="s">
        <v>5039</v>
      </c>
    </row>
    <row r="2689" spans="1:18" s="205" customFormat="1" ht="10.199999999999999">
      <c r="A2689" s="197" t="s">
        <v>3179</v>
      </c>
      <c r="B2689" s="197" t="s">
        <v>4198</v>
      </c>
      <c r="C2689" s="503">
        <v>2608585613</v>
      </c>
      <c r="D2689" s="197" t="s">
        <v>5163</v>
      </c>
      <c r="E2689" s="657"/>
      <c r="F2689" s="201">
        <f t="shared" si="42"/>
        <v>26.747999999999998</v>
      </c>
      <c r="G2689" s="201">
        <v>22.29</v>
      </c>
      <c r="H2689" s="199"/>
      <c r="I2689" s="197"/>
      <c r="J2689" s="197" t="s">
        <v>421</v>
      </c>
      <c r="K2689" s="202" t="s">
        <v>5164</v>
      </c>
      <c r="L2689" s="203">
        <v>190</v>
      </c>
      <c r="M2689" s="203">
        <v>40</v>
      </c>
      <c r="N2689" s="203">
        <v>40</v>
      </c>
      <c r="O2689" s="204" t="s">
        <v>4067</v>
      </c>
      <c r="P2689" s="203" t="s">
        <v>4067</v>
      </c>
      <c r="Q2689" s="197"/>
      <c r="R2689" s="197" t="s">
        <v>5039</v>
      </c>
    </row>
    <row r="2690" spans="1:18" s="205" customFormat="1" ht="10.199999999999999">
      <c r="A2690" s="197" t="s">
        <v>3179</v>
      </c>
      <c r="B2690" s="197" t="s">
        <v>4198</v>
      </c>
      <c r="C2690" s="503">
        <v>2608585614</v>
      </c>
      <c r="D2690" s="197" t="s">
        <v>5165</v>
      </c>
      <c r="E2690" s="657"/>
      <c r="F2690" s="201">
        <f t="shared" si="42"/>
        <v>25.331999999999997</v>
      </c>
      <c r="G2690" s="201">
        <v>21.11</v>
      </c>
      <c r="H2690" s="199"/>
      <c r="I2690" s="197"/>
      <c r="J2690" s="197" t="s">
        <v>421</v>
      </c>
      <c r="K2690" s="202" t="s">
        <v>5166</v>
      </c>
      <c r="L2690" s="203">
        <v>940</v>
      </c>
      <c r="M2690" s="203">
        <v>42</v>
      </c>
      <c r="N2690" s="203">
        <v>40</v>
      </c>
      <c r="O2690" s="204" t="s">
        <v>4024</v>
      </c>
      <c r="P2690" s="203" t="s">
        <v>4024</v>
      </c>
      <c r="Q2690" s="197"/>
      <c r="R2690" s="197" t="s">
        <v>14294</v>
      </c>
    </row>
    <row r="2691" spans="1:18" s="205" customFormat="1" ht="10.199999999999999">
      <c r="A2691" s="197" t="s">
        <v>3179</v>
      </c>
      <c r="B2691" s="197" t="s">
        <v>4198</v>
      </c>
      <c r="C2691" s="503">
        <v>2608585615</v>
      </c>
      <c r="D2691" s="197" t="s">
        <v>5167</v>
      </c>
      <c r="E2691" s="657"/>
      <c r="F2691" s="201">
        <f t="shared" si="42"/>
        <v>28.428000000000001</v>
      </c>
      <c r="G2691" s="201">
        <v>23.69</v>
      </c>
      <c r="H2691" s="199"/>
      <c r="I2691" s="197"/>
      <c r="J2691" s="197" t="s">
        <v>421</v>
      </c>
      <c r="K2691" s="202" t="s">
        <v>5168</v>
      </c>
      <c r="L2691" s="203">
        <v>190</v>
      </c>
      <c r="M2691" s="203">
        <v>40</v>
      </c>
      <c r="N2691" s="203">
        <v>40</v>
      </c>
      <c r="O2691" s="204" t="s">
        <v>4067</v>
      </c>
      <c r="P2691" s="203" t="s">
        <v>4067</v>
      </c>
      <c r="Q2691" s="197"/>
      <c r="R2691" s="197" t="s">
        <v>5039</v>
      </c>
    </row>
    <row r="2692" spans="1:18" s="205" customFormat="1" ht="10.199999999999999">
      <c r="A2692" s="197" t="s">
        <v>3179</v>
      </c>
      <c r="B2692" s="197" t="s">
        <v>4198</v>
      </c>
      <c r="C2692" s="503">
        <v>2608585616</v>
      </c>
      <c r="D2692" s="197" t="s">
        <v>5169</v>
      </c>
      <c r="E2692" s="657"/>
      <c r="F2692" s="201">
        <f t="shared" si="42"/>
        <v>22.512</v>
      </c>
      <c r="G2692" s="201">
        <v>18.760000000000002</v>
      </c>
      <c r="H2692" s="199"/>
      <c r="I2692" s="197"/>
      <c r="J2692" s="197" t="s">
        <v>421</v>
      </c>
      <c r="K2692" s="202" t="s">
        <v>5170</v>
      </c>
      <c r="L2692" s="203">
        <v>140</v>
      </c>
      <c r="M2692" s="203">
        <v>40</v>
      </c>
      <c r="N2692" s="203">
        <v>40</v>
      </c>
      <c r="O2692" s="204" t="s">
        <v>4241</v>
      </c>
      <c r="P2692" s="203" t="s">
        <v>4241</v>
      </c>
      <c r="Q2692" s="197"/>
      <c r="R2692" s="650" t="s">
        <v>4921</v>
      </c>
    </row>
    <row r="2693" spans="1:18" s="205" customFormat="1" ht="10.199999999999999">
      <c r="A2693" s="197" t="s">
        <v>3179</v>
      </c>
      <c r="B2693" s="197" t="s">
        <v>4198</v>
      </c>
      <c r="C2693" s="503">
        <v>2608585617</v>
      </c>
      <c r="D2693" s="197" t="s">
        <v>5171</v>
      </c>
      <c r="E2693" s="657"/>
      <c r="F2693" s="201">
        <f t="shared" si="42"/>
        <v>24.768000000000001</v>
      </c>
      <c r="G2693" s="201">
        <v>20.64</v>
      </c>
      <c r="H2693" s="199"/>
      <c r="I2693" s="197"/>
      <c r="J2693" s="197" t="s">
        <v>421</v>
      </c>
      <c r="K2693" s="202" t="s">
        <v>5172</v>
      </c>
      <c r="L2693" s="203">
        <v>190</v>
      </c>
      <c r="M2693" s="203">
        <v>45</v>
      </c>
      <c r="N2693" s="203">
        <v>45</v>
      </c>
      <c r="O2693" s="204" t="s">
        <v>4716</v>
      </c>
      <c r="P2693" s="203" t="s">
        <v>4716</v>
      </c>
      <c r="Q2693" s="197"/>
      <c r="R2693" s="650" t="s">
        <v>4921</v>
      </c>
    </row>
    <row r="2694" spans="1:18" s="205" customFormat="1" ht="10.199999999999999">
      <c r="A2694" s="197" t="s">
        <v>3179</v>
      </c>
      <c r="B2694" s="197" t="s">
        <v>4198</v>
      </c>
      <c r="C2694" s="503">
        <v>2608585618</v>
      </c>
      <c r="D2694" s="197" t="s">
        <v>5173</v>
      </c>
      <c r="E2694" s="657"/>
      <c r="F2694" s="201">
        <f t="shared" si="42"/>
        <v>41.940000000000005</v>
      </c>
      <c r="G2694" s="201">
        <v>34.950000000000003</v>
      </c>
      <c r="H2694" s="199"/>
      <c r="I2694" s="197"/>
      <c r="J2694" s="197" t="s">
        <v>421</v>
      </c>
      <c r="K2694" s="202" t="s">
        <v>5174</v>
      </c>
      <c r="L2694" s="203">
        <v>245</v>
      </c>
      <c r="M2694" s="203">
        <v>40</v>
      </c>
      <c r="N2694" s="203">
        <v>40</v>
      </c>
      <c r="O2694" s="204" t="s">
        <v>4091</v>
      </c>
      <c r="P2694" s="203" t="s">
        <v>4091</v>
      </c>
      <c r="Q2694" s="197"/>
      <c r="R2694" s="650" t="s">
        <v>4921</v>
      </c>
    </row>
    <row r="2695" spans="1:18" s="205" customFormat="1" ht="10.199999999999999">
      <c r="A2695" s="197" t="s">
        <v>3179</v>
      </c>
      <c r="B2695" s="197" t="s">
        <v>4198</v>
      </c>
      <c r="C2695" s="503">
        <v>2608585619</v>
      </c>
      <c r="D2695" s="197" t="s">
        <v>5175</v>
      </c>
      <c r="E2695" s="657"/>
      <c r="F2695" s="201">
        <f t="shared" si="42"/>
        <v>32.087999999999994</v>
      </c>
      <c r="G2695" s="201">
        <v>26.74</v>
      </c>
      <c r="H2695" s="199"/>
      <c r="I2695" s="197"/>
      <c r="J2695" s="197" t="s">
        <v>421</v>
      </c>
      <c r="K2695" s="202" t="s">
        <v>5176</v>
      </c>
      <c r="L2695" s="203">
        <v>190</v>
      </c>
      <c r="M2695" s="203">
        <v>45</v>
      </c>
      <c r="N2695" s="203">
        <v>45</v>
      </c>
      <c r="O2695" s="204" t="s">
        <v>4044</v>
      </c>
      <c r="P2695" s="203" t="s">
        <v>4044</v>
      </c>
      <c r="Q2695" s="197"/>
      <c r="R2695" s="197" t="s">
        <v>5039</v>
      </c>
    </row>
    <row r="2696" spans="1:18" s="205" customFormat="1" ht="10.199999999999999">
      <c r="A2696" s="197" t="s">
        <v>3179</v>
      </c>
      <c r="B2696" s="197" t="s">
        <v>4198</v>
      </c>
      <c r="C2696" s="503">
        <v>2608585620</v>
      </c>
      <c r="D2696" s="197" t="s">
        <v>5177</v>
      </c>
      <c r="E2696" s="657"/>
      <c r="F2696" s="201">
        <f t="shared" si="42"/>
        <v>48.695999999999998</v>
      </c>
      <c r="G2696" s="201">
        <v>40.58</v>
      </c>
      <c r="H2696" s="199"/>
      <c r="I2696" s="197"/>
      <c r="J2696" s="197" t="s">
        <v>421</v>
      </c>
      <c r="K2696" s="202" t="s">
        <v>5178</v>
      </c>
      <c r="L2696" s="203">
        <v>240</v>
      </c>
      <c r="M2696" s="203">
        <v>40</v>
      </c>
      <c r="N2696" s="203">
        <v>40</v>
      </c>
      <c r="O2696" s="204" t="s">
        <v>4344</v>
      </c>
      <c r="P2696" s="203" t="s">
        <v>4344</v>
      </c>
      <c r="Q2696" s="197"/>
      <c r="R2696" s="197" t="s">
        <v>5039</v>
      </c>
    </row>
    <row r="2697" spans="1:18" s="205" customFormat="1" ht="10.199999999999999">
      <c r="A2697" s="197" t="s">
        <v>3179</v>
      </c>
      <c r="B2697" s="197" t="s">
        <v>4198</v>
      </c>
      <c r="C2697" s="503">
        <v>2608585621</v>
      </c>
      <c r="D2697" s="197" t="s">
        <v>5179</v>
      </c>
      <c r="E2697" s="657"/>
      <c r="F2697" s="201">
        <f t="shared" ref="F2697:F2760" si="43">G2697*1.2</f>
        <v>55.175999999999995</v>
      </c>
      <c r="G2697" s="201">
        <v>45.98</v>
      </c>
      <c r="H2697" s="199"/>
      <c r="I2697" s="197"/>
      <c r="J2697" s="197" t="s">
        <v>421</v>
      </c>
      <c r="K2697" s="202" t="s">
        <v>5180</v>
      </c>
      <c r="L2697" s="203">
        <v>290</v>
      </c>
      <c r="M2697" s="203">
        <v>40</v>
      </c>
      <c r="N2697" s="203">
        <v>40</v>
      </c>
      <c r="O2697" s="204" t="s">
        <v>5181</v>
      </c>
      <c r="P2697" s="203" t="s">
        <v>5181</v>
      </c>
      <c r="Q2697" s="197"/>
      <c r="R2697" s="197" t="s">
        <v>5039</v>
      </c>
    </row>
    <row r="2698" spans="1:18" s="205" customFormat="1" ht="10.199999999999999">
      <c r="A2698" s="197" t="s">
        <v>3179</v>
      </c>
      <c r="B2698" s="197" t="s">
        <v>4198</v>
      </c>
      <c r="C2698" s="503">
        <v>2608585622</v>
      </c>
      <c r="D2698" s="197" t="s">
        <v>5182</v>
      </c>
      <c r="E2698" s="657"/>
      <c r="F2698" s="201">
        <f t="shared" si="43"/>
        <v>33.779999999999994</v>
      </c>
      <c r="G2698" s="201">
        <v>28.15</v>
      </c>
      <c r="H2698" s="199"/>
      <c r="I2698" s="197"/>
      <c r="J2698" s="197" t="s">
        <v>421</v>
      </c>
      <c r="K2698" s="202" t="s">
        <v>5183</v>
      </c>
      <c r="L2698" s="203">
        <v>195</v>
      </c>
      <c r="M2698" s="203">
        <v>40</v>
      </c>
      <c r="N2698" s="203">
        <v>40</v>
      </c>
      <c r="O2698" s="204" t="s">
        <v>5087</v>
      </c>
      <c r="P2698" s="203" t="s">
        <v>5087</v>
      </c>
      <c r="Q2698" s="197"/>
      <c r="R2698" s="197" t="s">
        <v>5039</v>
      </c>
    </row>
    <row r="2699" spans="1:18" s="205" customFormat="1" ht="10.199999999999999">
      <c r="A2699" s="197" t="s">
        <v>3179</v>
      </c>
      <c r="B2699" s="197" t="s">
        <v>4198</v>
      </c>
      <c r="C2699" s="503">
        <v>2608585623</v>
      </c>
      <c r="D2699" s="197" t="s">
        <v>5184</v>
      </c>
      <c r="E2699" s="657"/>
      <c r="F2699" s="201">
        <f t="shared" si="43"/>
        <v>29.555999999999997</v>
      </c>
      <c r="G2699" s="201">
        <v>24.63</v>
      </c>
      <c r="H2699" s="199"/>
      <c r="I2699" s="197"/>
      <c r="J2699" s="197" t="s">
        <v>421</v>
      </c>
      <c r="K2699" s="202" t="s">
        <v>5185</v>
      </c>
      <c r="L2699" s="203">
        <v>190</v>
      </c>
      <c r="M2699" s="203">
        <v>40</v>
      </c>
      <c r="N2699" s="203">
        <v>38</v>
      </c>
      <c r="O2699" s="204" t="s">
        <v>5186</v>
      </c>
      <c r="P2699" s="203" t="s">
        <v>5186</v>
      </c>
      <c r="Q2699" s="197"/>
      <c r="R2699" s="650" t="s">
        <v>4921</v>
      </c>
    </row>
    <row r="2700" spans="1:18" s="205" customFormat="1" ht="10.199999999999999">
      <c r="A2700" s="197" t="s">
        <v>3179</v>
      </c>
      <c r="B2700" s="197" t="s">
        <v>4198</v>
      </c>
      <c r="C2700" s="503">
        <v>2608585624</v>
      </c>
      <c r="D2700" s="197" t="s">
        <v>5187</v>
      </c>
      <c r="E2700" s="657"/>
      <c r="F2700" s="201">
        <f t="shared" si="43"/>
        <v>35.471999999999994</v>
      </c>
      <c r="G2700" s="201">
        <v>29.56</v>
      </c>
      <c r="H2700" s="199"/>
      <c r="I2700" s="197"/>
      <c r="J2700" s="197" t="s">
        <v>421</v>
      </c>
      <c r="K2700" s="202" t="s">
        <v>5188</v>
      </c>
      <c r="L2700" s="203">
        <v>240</v>
      </c>
      <c r="M2700" s="203">
        <v>40</v>
      </c>
      <c r="N2700" s="203">
        <v>40</v>
      </c>
      <c r="O2700" s="204" t="s">
        <v>3953</v>
      </c>
      <c r="P2700" s="203" t="s">
        <v>3953</v>
      </c>
      <c r="Q2700" s="197"/>
      <c r="R2700" s="650" t="s">
        <v>4921</v>
      </c>
    </row>
    <row r="2701" spans="1:18" s="205" customFormat="1" ht="10.199999999999999">
      <c r="A2701" s="197" t="s">
        <v>3179</v>
      </c>
      <c r="B2701" s="197" t="s">
        <v>4198</v>
      </c>
      <c r="C2701" s="503">
        <v>2608585625</v>
      </c>
      <c r="D2701" s="197" t="s">
        <v>5189</v>
      </c>
      <c r="E2701" s="657"/>
      <c r="F2701" s="201">
        <f t="shared" si="43"/>
        <v>44.484000000000002</v>
      </c>
      <c r="G2701" s="201">
        <v>37.07</v>
      </c>
      <c r="H2701" s="199"/>
      <c r="I2701" s="197"/>
      <c r="J2701" s="197" t="s">
        <v>421</v>
      </c>
      <c r="K2701" s="202" t="s">
        <v>5190</v>
      </c>
      <c r="L2701" s="203">
        <v>290</v>
      </c>
      <c r="M2701" s="203">
        <v>40</v>
      </c>
      <c r="N2701" s="203">
        <v>40</v>
      </c>
      <c r="O2701" s="204" t="s">
        <v>5191</v>
      </c>
      <c r="P2701" s="203" t="s">
        <v>5191</v>
      </c>
      <c r="Q2701" s="197"/>
      <c r="R2701" s="650" t="s">
        <v>4921</v>
      </c>
    </row>
    <row r="2702" spans="1:18" s="205" customFormat="1" ht="10.199999999999999">
      <c r="A2702" s="197" t="s">
        <v>3179</v>
      </c>
      <c r="B2702" s="197" t="s">
        <v>4198</v>
      </c>
      <c r="C2702" s="503">
        <v>2608585626</v>
      </c>
      <c r="D2702" s="197" t="s">
        <v>5192</v>
      </c>
      <c r="E2702" s="657"/>
      <c r="F2702" s="201">
        <f t="shared" si="43"/>
        <v>34.908000000000001</v>
      </c>
      <c r="G2702" s="201">
        <v>29.09</v>
      </c>
      <c r="H2702" s="199"/>
      <c r="I2702" s="197"/>
      <c r="J2702" s="197" t="s">
        <v>421</v>
      </c>
      <c r="K2702" s="202" t="s">
        <v>5193</v>
      </c>
      <c r="L2702" s="203">
        <v>190</v>
      </c>
      <c r="M2702" s="203">
        <v>40</v>
      </c>
      <c r="N2702" s="203">
        <v>35</v>
      </c>
      <c r="O2702" s="204" t="s">
        <v>4350</v>
      </c>
      <c r="P2702" s="203" t="s">
        <v>4350</v>
      </c>
      <c r="Q2702" s="197"/>
      <c r="R2702" s="650" t="s">
        <v>4921</v>
      </c>
    </row>
    <row r="2703" spans="1:18" s="205" customFormat="1" ht="10.199999999999999">
      <c r="A2703" s="197" t="s">
        <v>3179</v>
      </c>
      <c r="B2703" s="197" t="s">
        <v>4198</v>
      </c>
      <c r="C2703" s="503">
        <v>2608585627</v>
      </c>
      <c r="D2703" s="197" t="s">
        <v>5194</v>
      </c>
      <c r="E2703" s="657"/>
      <c r="F2703" s="201">
        <f t="shared" si="43"/>
        <v>41.387999999999998</v>
      </c>
      <c r="G2703" s="201">
        <v>34.49</v>
      </c>
      <c r="H2703" s="199"/>
      <c r="I2703" s="197"/>
      <c r="J2703" s="197" t="s">
        <v>421</v>
      </c>
      <c r="K2703" s="202" t="s">
        <v>5195</v>
      </c>
      <c r="L2703" s="203">
        <v>235</v>
      </c>
      <c r="M2703" s="203">
        <v>40</v>
      </c>
      <c r="N2703" s="203">
        <v>40</v>
      </c>
      <c r="O2703" s="204" t="s">
        <v>4734</v>
      </c>
      <c r="P2703" s="203" t="s">
        <v>4734</v>
      </c>
      <c r="Q2703" s="197"/>
      <c r="R2703" s="650" t="s">
        <v>4921</v>
      </c>
    </row>
    <row r="2704" spans="1:18" s="205" customFormat="1" ht="10.199999999999999">
      <c r="A2704" s="197" t="s">
        <v>3179</v>
      </c>
      <c r="B2704" s="197" t="s">
        <v>4198</v>
      </c>
      <c r="C2704" s="503">
        <v>2608585628</v>
      </c>
      <c r="D2704" s="197" t="s">
        <v>5196</v>
      </c>
      <c r="E2704" s="657"/>
      <c r="F2704" s="201">
        <f t="shared" si="43"/>
        <v>52.08</v>
      </c>
      <c r="G2704" s="201">
        <v>43.4</v>
      </c>
      <c r="H2704" s="199"/>
      <c r="I2704" s="197"/>
      <c r="J2704" s="197" t="s">
        <v>421</v>
      </c>
      <c r="K2704" s="202" t="s">
        <v>5197</v>
      </c>
      <c r="L2704" s="203">
        <v>295</v>
      </c>
      <c r="M2704" s="203">
        <v>40</v>
      </c>
      <c r="N2704" s="203">
        <v>40</v>
      </c>
      <c r="O2704" s="204" t="s">
        <v>5198</v>
      </c>
      <c r="P2704" s="203" t="s">
        <v>5198</v>
      </c>
      <c r="Q2704" s="197"/>
      <c r="R2704" s="650" t="s">
        <v>4921</v>
      </c>
    </row>
    <row r="2705" spans="1:18" s="205" customFormat="1" ht="10.199999999999999">
      <c r="A2705" s="197" t="s">
        <v>3179</v>
      </c>
      <c r="B2705" s="197" t="s">
        <v>4198</v>
      </c>
      <c r="C2705" s="503">
        <v>2608585629</v>
      </c>
      <c r="D2705" s="197" t="s">
        <v>5199</v>
      </c>
      <c r="E2705" s="657"/>
      <c r="F2705" s="201">
        <f t="shared" si="43"/>
        <v>39.683999999999997</v>
      </c>
      <c r="G2705" s="201">
        <v>33.07</v>
      </c>
      <c r="H2705" s="199"/>
      <c r="I2705" s="197"/>
      <c r="J2705" s="197" t="s">
        <v>421</v>
      </c>
      <c r="K2705" s="202" t="s">
        <v>5200</v>
      </c>
      <c r="L2705" s="203">
        <v>190</v>
      </c>
      <c r="M2705" s="203">
        <v>40</v>
      </c>
      <c r="N2705" s="203">
        <v>40</v>
      </c>
      <c r="O2705" s="204" t="s">
        <v>4353</v>
      </c>
      <c r="P2705" s="203" t="s">
        <v>4353</v>
      </c>
      <c r="Q2705" s="197"/>
      <c r="R2705" s="650" t="s">
        <v>4921</v>
      </c>
    </row>
    <row r="2706" spans="1:18" s="205" customFormat="1" ht="10.199999999999999">
      <c r="A2706" s="197" t="s">
        <v>3179</v>
      </c>
      <c r="B2706" s="197" t="s">
        <v>4198</v>
      </c>
      <c r="C2706" s="503">
        <v>2608585630</v>
      </c>
      <c r="D2706" s="197" t="s">
        <v>5201</v>
      </c>
      <c r="E2706" s="657"/>
      <c r="F2706" s="201">
        <f t="shared" si="43"/>
        <v>46.451999999999998</v>
      </c>
      <c r="G2706" s="201">
        <v>38.71</v>
      </c>
      <c r="H2706" s="199"/>
      <c r="I2706" s="197"/>
      <c r="J2706" s="197" t="s">
        <v>421</v>
      </c>
      <c r="K2706" s="202" t="s">
        <v>5202</v>
      </c>
      <c r="L2706" s="203">
        <v>245</v>
      </c>
      <c r="M2706" s="203">
        <v>40</v>
      </c>
      <c r="N2706" s="203">
        <v>40</v>
      </c>
      <c r="O2706" s="204" t="s">
        <v>5203</v>
      </c>
      <c r="P2706" s="203" t="s">
        <v>5203</v>
      </c>
      <c r="Q2706" s="197"/>
      <c r="R2706" s="650" t="s">
        <v>4921</v>
      </c>
    </row>
    <row r="2707" spans="1:18" s="205" customFormat="1" ht="10.199999999999999">
      <c r="A2707" s="197" t="s">
        <v>3179</v>
      </c>
      <c r="B2707" s="197" t="s">
        <v>4198</v>
      </c>
      <c r="C2707" s="503">
        <v>2608585631</v>
      </c>
      <c r="D2707" s="197" t="s">
        <v>5204</v>
      </c>
      <c r="E2707" s="657"/>
      <c r="F2707" s="201">
        <f t="shared" si="43"/>
        <v>59.675999999999995</v>
      </c>
      <c r="G2707" s="201">
        <v>49.73</v>
      </c>
      <c r="H2707" s="199"/>
      <c r="I2707" s="197"/>
      <c r="J2707" s="197" t="s">
        <v>421</v>
      </c>
      <c r="K2707" s="202" t="s">
        <v>5205</v>
      </c>
      <c r="L2707" s="203">
        <v>290</v>
      </c>
      <c r="M2707" s="203">
        <v>40</v>
      </c>
      <c r="N2707" s="203">
        <v>40</v>
      </c>
      <c r="O2707" s="204" t="s">
        <v>5206</v>
      </c>
      <c r="P2707" s="203" t="s">
        <v>5206</v>
      </c>
      <c r="Q2707" s="197"/>
      <c r="R2707" s="650" t="s">
        <v>4921</v>
      </c>
    </row>
    <row r="2708" spans="1:18" s="205" customFormat="1" ht="10.199999999999999">
      <c r="A2708" s="197" t="s">
        <v>3179</v>
      </c>
      <c r="B2708" s="197" t="s">
        <v>4198</v>
      </c>
      <c r="C2708" s="503">
        <v>2608596115</v>
      </c>
      <c r="D2708" s="197" t="s">
        <v>5207</v>
      </c>
      <c r="E2708" s="657"/>
      <c r="F2708" s="201">
        <f t="shared" si="43"/>
        <v>4.3920000000000003</v>
      </c>
      <c r="G2708" s="201">
        <v>3.66</v>
      </c>
      <c r="H2708" s="199"/>
      <c r="I2708" s="197"/>
      <c r="J2708" s="197" t="s">
        <v>421</v>
      </c>
      <c r="K2708" s="202" t="s">
        <v>5208</v>
      </c>
      <c r="L2708" s="203">
        <v>308</v>
      </c>
      <c r="M2708" s="203">
        <v>27</v>
      </c>
      <c r="N2708" s="203">
        <v>9</v>
      </c>
      <c r="O2708" s="204" t="s">
        <v>3276</v>
      </c>
      <c r="P2708" s="203" t="s">
        <v>3276</v>
      </c>
      <c r="Q2708" s="197"/>
      <c r="R2708" s="197" t="s">
        <v>4979</v>
      </c>
    </row>
    <row r="2709" spans="1:18" s="205" customFormat="1" ht="10.199999999999999">
      <c r="A2709" s="197" t="s">
        <v>3179</v>
      </c>
      <c r="B2709" s="197" t="s">
        <v>4198</v>
      </c>
      <c r="C2709" s="503">
        <v>2608596116</v>
      </c>
      <c r="D2709" s="197" t="s">
        <v>5209</v>
      </c>
      <c r="E2709" s="657"/>
      <c r="F2709" s="201">
        <f t="shared" si="43"/>
        <v>10.643999999999998</v>
      </c>
      <c r="G2709" s="201">
        <v>8.8699999999999992</v>
      </c>
      <c r="H2709" s="199"/>
      <c r="I2709" s="197"/>
      <c r="J2709" s="197" t="s">
        <v>421</v>
      </c>
      <c r="K2709" s="202" t="s">
        <v>5210</v>
      </c>
      <c r="L2709" s="203">
        <v>555</v>
      </c>
      <c r="M2709" s="203">
        <v>28</v>
      </c>
      <c r="N2709" s="203">
        <v>10</v>
      </c>
      <c r="O2709" s="204" t="s">
        <v>3263</v>
      </c>
      <c r="P2709" s="203" t="s">
        <v>3263</v>
      </c>
      <c r="Q2709" s="197"/>
      <c r="R2709" s="650" t="s">
        <v>4921</v>
      </c>
    </row>
    <row r="2710" spans="1:18" s="205" customFormat="1" ht="10.199999999999999">
      <c r="A2710" s="197" t="s">
        <v>3179</v>
      </c>
      <c r="B2710" s="197" t="s">
        <v>4198</v>
      </c>
      <c r="C2710" s="503">
        <v>2608596117</v>
      </c>
      <c r="D2710" s="197" t="s">
        <v>5211</v>
      </c>
      <c r="E2710" s="657"/>
      <c r="F2710" s="201">
        <f t="shared" si="43"/>
        <v>16.608000000000001</v>
      </c>
      <c r="G2710" s="201">
        <v>13.84</v>
      </c>
      <c r="H2710" s="199"/>
      <c r="I2710" s="197"/>
      <c r="J2710" s="197" t="s">
        <v>421</v>
      </c>
      <c r="K2710" s="202" t="s">
        <v>5212</v>
      </c>
      <c r="L2710" s="203">
        <v>706</v>
      </c>
      <c r="M2710" s="203">
        <v>27</v>
      </c>
      <c r="N2710" s="203">
        <v>10</v>
      </c>
      <c r="O2710" s="204" t="s">
        <v>5213</v>
      </c>
      <c r="P2710" s="203" t="s">
        <v>5213</v>
      </c>
      <c r="Q2710" s="197"/>
      <c r="R2710" s="650" t="s">
        <v>4921</v>
      </c>
    </row>
    <row r="2711" spans="1:18" s="205" customFormat="1" ht="10.199999999999999">
      <c r="A2711" s="197" t="s">
        <v>3179</v>
      </c>
      <c r="B2711" s="197" t="s">
        <v>4198</v>
      </c>
      <c r="C2711" s="503">
        <v>2608596118</v>
      </c>
      <c r="D2711" s="197" t="s">
        <v>5214</v>
      </c>
      <c r="E2711" s="657"/>
      <c r="F2711" s="201">
        <f t="shared" si="43"/>
        <v>13.223999999999998</v>
      </c>
      <c r="G2711" s="201">
        <v>11.02</v>
      </c>
      <c r="H2711" s="199"/>
      <c r="I2711" s="197"/>
      <c r="J2711" s="197" t="s">
        <v>421</v>
      </c>
      <c r="K2711" s="202" t="s">
        <v>5215</v>
      </c>
      <c r="L2711" s="203">
        <v>557</v>
      </c>
      <c r="M2711" s="203">
        <v>27</v>
      </c>
      <c r="N2711" s="203">
        <v>13</v>
      </c>
      <c r="O2711" s="204" t="s">
        <v>4446</v>
      </c>
      <c r="P2711" s="203" t="s">
        <v>4446</v>
      </c>
      <c r="Q2711" s="197"/>
      <c r="R2711" s="650" t="s">
        <v>4921</v>
      </c>
    </row>
    <row r="2712" spans="1:18" s="205" customFormat="1" ht="10.199999999999999">
      <c r="A2712" s="197" t="s">
        <v>3179</v>
      </c>
      <c r="B2712" s="197" t="s">
        <v>4198</v>
      </c>
      <c r="C2712" s="503">
        <v>2608596120</v>
      </c>
      <c r="D2712" s="197" t="s">
        <v>5216</v>
      </c>
      <c r="E2712" s="657"/>
      <c r="F2712" s="201">
        <f t="shared" si="43"/>
        <v>29.844000000000001</v>
      </c>
      <c r="G2712" s="201">
        <v>24.87</v>
      </c>
      <c r="H2712" s="199"/>
      <c r="I2712" s="197"/>
      <c r="J2712" s="197" t="s">
        <v>421</v>
      </c>
      <c r="K2712" s="202" t="s">
        <v>5217</v>
      </c>
      <c r="L2712" s="203">
        <v>696</v>
      </c>
      <c r="M2712" s="203">
        <v>26</v>
      </c>
      <c r="N2712" s="203">
        <v>19</v>
      </c>
      <c r="O2712" s="204" t="s">
        <v>5218</v>
      </c>
      <c r="P2712" s="203" t="s">
        <v>5218</v>
      </c>
      <c r="Q2712" s="197"/>
      <c r="R2712" s="650" t="s">
        <v>4921</v>
      </c>
    </row>
    <row r="2713" spans="1:18" s="205" customFormat="1" ht="10.199999999999999">
      <c r="A2713" s="197" t="s">
        <v>3179</v>
      </c>
      <c r="B2713" s="197" t="s">
        <v>4198</v>
      </c>
      <c r="C2713" s="503">
        <v>2608596123</v>
      </c>
      <c r="D2713" s="197" t="s">
        <v>5219</v>
      </c>
      <c r="E2713" s="657"/>
      <c r="F2713" s="201">
        <f t="shared" si="43"/>
        <v>48.42</v>
      </c>
      <c r="G2713" s="201">
        <v>40.35</v>
      </c>
      <c r="H2713" s="199"/>
      <c r="I2713" s="197"/>
      <c r="J2713" s="197" t="s">
        <v>421</v>
      </c>
      <c r="K2713" s="202" t="s">
        <v>5220</v>
      </c>
      <c r="L2713" s="203">
        <v>696</v>
      </c>
      <c r="M2713" s="203">
        <v>27</v>
      </c>
      <c r="N2713" s="203">
        <v>23</v>
      </c>
      <c r="O2713" s="204" t="s">
        <v>3939</v>
      </c>
      <c r="P2713" s="203" t="s">
        <v>3939</v>
      </c>
      <c r="Q2713" s="197"/>
      <c r="R2713" s="650" t="s">
        <v>4921</v>
      </c>
    </row>
    <row r="2714" spans="1:18" s="205" customFormat="1" ht="10.199999999999999">
      <c r="A2714" s="197" t="s">
        <v>3179</v>
      </c>
      <c r="B2714" s="197" t="s">
        <v>4198</v>
      </c>
      <c r="C2714" s="503">
        <v>2608596146</v>
      </c>
      <c r="D2714" s="197" t="s">
        <v>5221</v>
      </c>
      <c r="E2714" s="657"/>
      <c r="F2714" s="201">
        <f t="shared" si="43"/>
        <v>2.988</v>
      </c>
      <c r="G2714" s="201">
        <v>2.4900000000000002</v>
      </c>
      <c r="H2714" s="199"/>
      <c r="I2714" s="197"/>
      <c r="J2714" s="197" t="s">
        <v>421</v>
      </c>
      <c r="K2714" s="202" t="s">
        <v>5222</v>
      </c>
      <c r="L2714" s="203">
        <v>255</v>
      </c>
      <c r="M2714" s="203">
        <v>30</v>
      </c>
      <c r="N2714" s="203">
        <v>12</v>
      </c>
      <c r="O2714" s="204" t="s">
        <v>3748</v>
      </c>
      <c r="P2714" s="203" t="s">
        <v>3748</v>
      </c>
      <c r="Q2714" s="197"/>
      <c r="R2714" s="197" t="s">
        <v>4987</v>
      </c>
    </row>
    <row r="2715" spans="1:18" s="205" customFormat="1" ht="10.199999999999999">
      <c r="A2715" s="197" t="s">
        <v>3179</v>
      </c>
      <c r="B2715" s="197" t="s">
        <v>4198</v>
      </c>
      <c r="C2715" s="503">
        <v>2608596158</v>
      </c>
      <c r="D2715" s="197" t="s">
        <v>5223</v>
      </c>
      <c r="E2715" s="657"/>
      <c r="F2715" s="201">
        <f t="shared" si="43"/>
        <v>4.1040000000000001</v>
      </c>
      <c r="G2715" s="201">
        <v>3.42</v>
      </c>
      <c r="H2715" s="199"/>
      <c r="I2715" s="197"/>
      <c r="J2715" s="197" t="s">
        <v>421</v>
      </c>
      <c r="K2715" s="202" t="s">
        <v>5224</v>
      </c>
      <c r="L2715" s="203">
        <v>257</v>
      </c>
      <c r="M2715" s="203">
        <v>28</v>
      </c>
      <c r="N2715" s="203">
        <v>13</v>
      </c>
      <c r="O2715" s="204" t="s">
        <v>3253</v>
      </c>
      <c r="P2715" s="203" t="s">
        <v>3253</v>
      </c>
      <c r="Q2715" s="197"/>
      <c r="R2715" s="197" t="s">
        <v>4987</v>
      </c>
    </row>
    <row r="2716" spans="1:18" s="205" customFormat="1" ht="10.199999999999999">
      <c r="A2716" s="197" t="s">
        <v>3179</v>
      </c>
      <c r="B2716" s="197" t="s">
        <v>4198</v>
      </c>
      <c r="C2716" s="503">
        <v>2608596183</v>
      </c>
      <c r="D2716" s="197" t="s">
        <v>5225</v>
      </c>
      <c r="E2716" s="657"/>
      <c r="F2716" s="201">
        <f t="shared" si="43"/>
        <v>18.588000000000001</v>
      </c>
      <c r="G2716" s="201">
        <v>15.49</v>
      </c>
      <c r="H2716" s="199"/>
      <c r="I2716" s="197"/>
      <c r="J2716" s="197" t="s">
        <v>421</v>
      </c>
      <c r="K2716" s="202" t="s">
        <v>5226</v>
      </c>
      <c r="L2716" s="203">
        <v>705</v>
      </c>
      <c r="M2716" s="203">
        <v>26</v>
      </c>
      <c r="N2716" s="203">
        <v>10</v>
      </c>
      <c r="O2716" s="204" t="s">
        <v>4443</v>
      </c>
      <c r="P2716" s="203" t="s">
        <v>4443</v>
      </c>
      <c r="Q2716" s="197"/>
      <c r="R2716" s="650" t="s">
        <v>4921</v>
      </c>
    </row>
    <row r="2717" spans="1:18" s="205" customFormat="1" ht="10.199999999999999">
      <c r="A2717" s="197" t="s">
        <v>3179</v>
      </c>
      <c r="B2717" s="197" t="s">
        <v>4198</v>
      </c>
      <c r="C2717" s="503">
        <v>2608596185</v>
      </c>
      <c r="D2717" s="197" t="s">
        <v>5227</v>
      </c>
      <c r="E2717" s="657"/>
      <c r="F2717" s="201">
        <f t="shared" si="43"/>
        <v>8.952</v>
      </c>
      <c r="G2717" s="201">
        <v>7.46</v>
      </c>
      <c r="H2717" s="199"/>
      <c r="I2717" s="197"/>
      <c r="J2717" s="197" t="s">
        <v>421</v>
      </c>
      <c r="K2717" s="202" t="s">
        <v>5228</v>
      </c>
      <c r="L2717" s="203">
        <v>310</v>
      </c>
      <c r="M2717" s="203">
        <v>28</v>
      </c>
      <c r="N2717" s="203">
        <v>16</v>
      </c>
      <c r="O2717" s="204" t="s">
        <v>4443</v>
      </c>
      <c r="P2717" s="203" t="s">
        <v>4443</v>
      </c>
      <c r="Q2717" s="197"/>
      <c r="R2717" s="650" t="s">
        <v>4921</v>
      </c>
    </row>
    <row r="2718" spans="1:18" s="205" customFormat="1" ht="10.199999999999999">
      <c r="A2718" s="197" t="s">
        <v>3179</v>
      </c>
      <c r="B2718" s="197" t="s">
        <v>4198</v>
      </c>
      <c r="C2718" s="503">
        <v>2608596186</v>
      </c>
      <c r="D2718" s="197" t="s">
        <v>5229</v>
      </c>
      <c r="E2718" s="657"/>
      <c r="F2718" s="201">
        <f t="shared" si="43"/>
        <v>10.415999999999999</v>
      </c>
      <c r="G2718" s="201">
        <v>8.68</v>
      </c>
      <c r="H2718" s="199"/>
      <c r="I2718" s="197"/>
      <c r="J2718" s="197" t="s">
        <v>421</v>
      </c>
      <c r="K2718" s="202" t="s">
        <v>5230</v>
      </c>
      <c r="L2718" s="203">
        <v>405</v>
      </c>
      <c r="M2718" s="203">
        <v>27</v>
      </c>
      <c r="N2718" s="203">
        <v>14</v>
      </c>
      <c r="O2718" s="204" t="s">
        <v>3740</v>
      </c>
      <c r="P2718" s="203" t="s">
        <v>3740</v>
      </c>
      <c r="Q2718" s="197"/>
      <c r="R2718" s="650" t="s">
        <v>4921</v>
      </c>
    </row>
    <row r="2719" spans="1:18" s="205" customFormat="1" ht="10.199999999999999">
      <c r="A2719" s="197" t="s">
        <v>3179</v>
      </c>
      <c r="B2719" s="197" t="s">
        <v>4198</v>
      </c>
      <c r="C2719" s="503">
        <v>2608596199</v>
      </c>
      <c r="D2719" s="197" t="s">
        <v>5231</v>
      </c>
      <c r="E2719" s="657"/>
      <c r="F2719" s="201">
        <f t="shared" si="43"/>
        <v>4.7279999999999998</v>
      </c>
      <c r="G2719" s="201">
        <v>3.94</v>
      </c>
      <c r="H2719" s="199"/>
      <c r="I2719" s="197"/>
      <c r="J2719" s="197" t="s">
        <v>421</v>
      </c>
      <c r="K2719" s="202" t="s">
        <v>5232</v>
      </c>
      <c r="L2719" s="203">
        <v>305</v>
      </c>
      <c r="M2719" s="203">
        <v>27</v>
      </c>
      <c r="N2719" s="203">
        <v>11</v>
      </c>
      <c r="O2719" s="204" t="s">
        <v>3298</v>
      </c>
      <c r="P2719" s="203" t="s">
        <v>3298</v>
      </c>
      <c r="Q2719" s="197"/>
      <c r="R2719" s="197" t="s">
        <v>4987</v>
      </c>
    </row>
    <row r="2720" spans="1:18" s="205" customFormat="1" ht="10.199999999999999">
      <c r="A2720" s="197" t="s">
        <v>3179</v>
      </c>
      <c r="B2720" s="197" t="s">
        <v>4198</v>
      </c>
      <c r="C2720" s="503">
        <v>2608597122</v>
      </c>
      <c r="D2720" s="197" t="s">
        <v>5233</v>
      </c>
      <c r="E2720" s="657"/>
      <c r="F2720" s="201">
        <f t="shared" si="43"/>
        <v>38.567999999999998</v>
      </c>
      <c r="G2720" s="201">
        <v>32.14</v>
      </c>
      <c r="H2720" s="199"/>
      <c r="I2720" s="197"/>
      <c r="J2720" s="197" t="s">
        <v>421</v>
      </c>
      <c r="K2720" s="202" t="s">
        <v>5234</v>
      </c>
      <c r="L2720" s="203">
        <v>1.0940000000000001</v>
      </c>
      <c r="M2720" s="203">
        <v>42</v>
      </c>
      <c r="N2720" s="203">
        <v>10</v>
      </c>
      <c r="O2720" s="204" t="s">
        <v>5235</v>
      </c>
      <c r="P2720" s="203" t="s">
        <v>5235</v>
      </c>
      <c r="Q2720" s="197"/>
      <c r="R2720" s="650" t="s">
        <v>4921</v>
      </c>
    </row>
    <row r="2721" spans="1:18" s="205" customFormat="1" ht="10.199999999999999">
      <c r="A2721" s="197" t="s">
        <v>3179</v>
      </c>
      <c r="B2721" s="197" t="s">
        <v>4198</v>
      </c>
      <c r="C2721" s="503">
        <v>2608597123</v>
      </c>
      <c r="D2721" s="197" t="s">
        <v>5236</v>
      </c>
      <c r="E2721" s="657"/>
      <c r="F2721" s="201">
        <f t="shared" si="43"/>
        <v>43.067999999999998</v>
      </c>
      <c r="G2721" s="201">
        <v>35.89</v>
      </c>
      <c r="H2721" s="199"/>
      <c r="I2721" s="197"/>
      <c r="J2721" s="197" t="s">
        <v>421</v>
      </c>
      <c r="K2721" s="202" t="s">
        <v>5237</v>
      </c>
      <c r="L2721" s="203">
        <v>1.095</v>
      </c>
      <c r="M2721" s="203">
        <v>45</v>
      </c>
      <c r="N2721" s="203">
        <v>15</v>
      </c>
      <c r="O2721" s="204" t="s">
        <v>3671</v>
      </c>
      <c r="P2721" s="203" t="s">
        <v>3671</v>
      </c>
      <c r="Q2721" s="197"/>
      <c r="R2721" s="650" t="s">
        <v>4921</v>
      </c>
    </row>
    <row r="2722" spans="1:18" s="205" customFormat="1" ht="10.199999999999999">
      <c r="A2722" s="197" t="s">
        <v>3179</v>
      </c>
      <c r="B2722" s="197" t="s">
        <v>4198</v>
      </c>
      <c r="C2722" s="503">
        <v>2608597124</v>
      </c>
      <c r="D2722" s="197" t="s">
        <v>5238</v>
      </c>
      <c r="E2722" s="657"/>
      <c r="F2722" s="201">
        <f t="shared" si="43"/>
        <v>48.42</v>
      </c>
      <c r="G2722" s="201">
        <v>40.35</v>
      </c>
      <c r="H2722" s="199"/>
      <c r="I2722" s="197"/>
      <c r="J2722" s="197" t="s">
        <v>421</v>
      </c>
      <c r="K2722" s="202" t="s">
        <v>5239</v>
      </c>
      <c r="L2722" s="203">
        <v>1.0940000000000001</v>
      </c>
      <c r="M2722" s="203">
        <v>41</v>
      </c>
      <c r="N2722" s="203">
        <v>15</v>
      </c>
      <c r="O2722" s="204" t="s">
        <v>4545</v>
      </c>
      <c r="P2722" s="203" t="s">
        <v>4545</v>
      </c>
      <c r="Q2722" s="197"/>
      <c r="R2722" s="650" t="s">
        <v>4921</v>
      </c>
    </row>
    <row r="2723" spans="1:18" s="205" customFormat="1" ht="10.199999999999999">
      <c r="A2723" s="197" t="s">
        <v>3179</v>
      </c>
      <c r="B2723" s="197" t="s">
        <v>4198</v>
      </c>
      <c r="C2723" s="503">
        <v>2608597125</v>
      </c>
      <c r="D2723" s="197" t="s">
        <v>5240</v>
      </c>
      <c r="E2723" s="657"/>
      <c r="F2723" s="201">
        <f t="shared" si="43"/>
        <v>48.42</v>
      </c>
      <c r="G2723" s="201">
        <v>40.35</v>
      </c>
      <c r="H2723" s="199"/>
      <c r="I2723" s="197"/>
      <c r="J2723" s="197" t="s">
        <v>421</v>
      </c>
      <c r="K2723" s="202" t="s">
        <v>5241</v>
      </c>
      <c r="L2723" s="203">
        <v>1.093</v>
      </c>
      <c r="M2723" s="203">
        <v>41</v>
      </c>
      <c r="N2723" s="203">
        <v>13</v>
      </c>
      <c r="O2723" s="204" t="s">
        <v>4055</v>
      </c>
      <c r="P2723" s="203" t="s">
        <v>4055</v>
      </c>
      <c r="Q2723" s="197"/>
      <c r="R2723" s="650" t="s">
        <v>4921</v>
      </c>
    </row>
    <row r="2724" spans="1:18" s="205" customFormat="1" ht="10.199999999999999">
      <c r="A2724" s="197" t="s">
        <v>3179</v>
      </c>
      <c r="B2724" s="197" t="s">
        <v>4198</v>
      </c>
      <c r="C2724" s="503">
        <v>2608597126</v>
      </c>
      <c r="D2724" s="197" t="s">
        <v>5242</v>
      </c>
      <c r="E2724" s="657"/>
      <c r="F2724" s="201">
        <f t="shared" si="43"/>
        <v>60.24</v>
      </c>
      <c r="G2724" s="201">
        <v>50.2</v>
      </c>
      <c r="H2724" s="199"/>
      <c r="I2724" s="197"/>
      <c r="J2724" s="197" t="s">
        <v>421</v>
      </c>
      <c r="K2724" s="202" t="s">
        <v>5243</v>
      </c>
      <c r="L2724" s="203">
        <v>1.095</v>
      </c>
      <c r="M2724" s="203">
        <v>42</v>
      </c>
      <c r="N2724" s="203">
        <v>19</v>
      </c>
      <c r="O2724" s="204" t="s">
        <v>5244</v>
      </c>
      <c r="P2724" s="203" t="s">
        <v>5244</v>
      </c>
      <c r="Q2724" s="197"/>
      <c r="R2724" s="650" t="s">
        <v>4921</v>
      </c>
    </row>
    <row r="2725" spans="1:18" s="205" customFormat="1" ht="10.199999999999999">
      <c r="A2725" s="197" t="s">
        <v>3179</v>
      </c>
      <c r="B2725" s="197" t="s">
        <v>4198</v>
      </c>
      <c r="C2725" s="503">
        <v>2608597127</v>
      </c>
      <c r="D2725" s="197" t="s">
        <v>5245</v>
      </c>
      <c r="E2725" s="657"/>
      <c r="F2725" s="201">
        <f t="shared" si="43"/>
        <v>69.251999999999995</v>
      </c>
      <c r="G2725" s="201">
        <v>57.71</v>
      </c>
      <c r="H2725" s="199"/>
      <c r="I2725" s="197"/>
      <c r="J2725" s="197" t="s">
        <v>421</v>
      </c>
      <c r="K2725" s="202" t="s">
        <v>5246</v>
      </c>
      <c r="L2725" s="203">
        <v>1.0940000000000001</v>
      </c>
      <c r="M2725" s="203">
        <v>41</v>
      </c>
      <c r="N2725" s="203">
        <v>21</v>
      </c>
      <c r="O2725" s="204" t="s">
        <v>4751</v>
      </c>
      <c r="P2725" s="203" t="s">
        <v>4751</v>
      </c>
      <c r="Q2725" s="197"/>
      <c r="R2725" s="650" t="s">
        <v>4921</v>
      </c>
    </row>
    <row r="2726" spans="1:18" s="205" customFormat="1" ht="10.199999999999999">
      <c r="A2726" s="197" t="s">
        <v>3179</v>
      </c>
      <c r="B2726" s="197" t="s">
        <v>4198</v>
      </c>
      <c r="C2726" s="503">
        <v>2608597128</v>
      </c>
      <c r="D2726" s="197" t="s">
        <v>5247</v>
      </c>
      <c r="E2726" s="657"/>
      <c r="F2726" s="201">
        <f t="shared" si="43"/>
        <v>73.188000000000002</v>
      </c>
      <c r="G2726" s="201">
        <v>60.99</v>
      </c>
      <c r="H2726" s="199"/>
      <c r="I2726" s="197"/>
      <c r="J2726" s="197" t="s">
        <v>421</v>
      </c>
      <c r="K2726" s="202" t="s">
        <v>5248</v>
      </c>
      <c r="L2726" s="203">
        <v>1.095</v>
      </c>
      <c r="M2726" s="203">
        <v>41</v>
      </c>
      <c r="N2726" s="203">
        <v>23</v>
      </c>
      <c r="O2726" s="204" t="s">
        <v>4803</v>
      </c>
      <c r="P2726" s="203" t="s">
        <v>4803</v>
      </c>
      <c r="Q2726" s="197"/>
      <c r="R2726" s="650" t="s">
        <v>4921</v>
      </c>
    </row>
    <row r="2727" spans="1:18" s="205" customFormat="1" ht="10.199999999999999">
      <c r="A2727" s="197" t="s">
        <v>3179</v>
      </c>
      <c r="B2727" s="197" t="s">
        <v>4198</v>
      </c>
      <c r="C2727" s="503">
        <v>2608597129</v>
      </c>
      <c r="D2727" s="197" t="s">
        <v>5249</v>
      </c>
      <c r="E2727" s="657"/>
      <c r="F2727" s="201">
        <f t="shared" si="43"/>
        <v>83.316000000000003</v>
      </c>
      <c r="G2727" s="201">
        <v>69.430000000000007</v>
      </c>
      <c r="H2727" s="199"/>
      <c r="I2727" s="197"/>
      <c r="J2727" s="197" t="s">
        <v>421</v>
      </c>
      <c r="K2727" s="202" t="s">
        <v>5250</v>
      </c>
      <c r="L2727" s="203">
        <v>1.095</v>
      </c>
      <c r="M2727" s="203">
        <v>42</v>
      </c>
      <c r="N2727" s="203">
        <v>27</v>
      </c>
      <c r="O2727" s="204" t="s">
        <v>5251</v>
      </c>
      <c r="P2727" s="203" t="s">
        <v>5251</v>
      </c>
      <c r="Q2727" s="197"/>
      <c r="R2727" s="650" t="s">
        <v>4921</v>
      </c>
    </row>
    <row r="2728" spans="1:18" s="205" customFormat="1" ht="10.199999999999999">
      <c r="A2728" s="197" t="s">
        <v>3179</v>
      </c>
      <c r="B2728" s="197" t="s">
        <v>4198</v>
      </c>
      <c r="C2728" s="503">
        <v>2608597130</v>
      </c>
      <c r="D2728" s="197" t="s">
        <v>5252</v>
      </c>
      <c r="E2728" s="657"/>
      <c r="F2728" s="201">
        <f t="shared" si="43"/>
        <v>4.1040000000000001</v>
      </c>
      <c r="G2728" s="201">
        <v>3.42</v>
      </c>
      <c r="H2728" s="199"/>
      <c r="I2728" s="197"/>
      <c r="J2728" s="197" t="s">
        <v>421</v>
      </c>
      <c r="K2728" s="202" t="s">
        <v>5253</v>
      </c>
      <c r="L2728" s="203">
        <v>305</v>
      </c>
      <c r="M2728" s="203">
        <v>27</v>
      </c>
      <c r="N2728" s="203">
        <v>10</v>
      </c>
      <c r="O2728" s="204" t="s">
        <v>3250</v>
      </c>
      <c r="P2728" s="203" t="s">
        <v>3250</v>
      </c>
      <c r="Q2728" s="197"/>
      <c r="R2728" s="197" t="s">
        <v>4987</v>
      </c>
    </row>
    <row r="2729" spans="1:18" s="205" customFormat="1" ht="10.199999999999999">
      <c r="A2729" s="197" t="s">
        <v>3179</v>
      </c>
      <c r="B2729" s="197" t="s">
        <v>4198</v>
      </c>
      <c r="C2729" s="503">
        <v>2608597401</v>
      </c>
      <c r="D2729" s="199" t="s">
        <v>5254</v>
      </c>
      <c r="E2729" s="657"/>
      <c r="F2729" s="201">
        <f t="shared" si="43"/>
        <v>22.007999999999999</v>
      </c>
      <c r="G2729" s="201">
        <v>18.34</v>
      </c>
      <c r="H2729" s="199"/>
      <c r="I2729" s="197"/>
      <c r="J2729" s="197" t="s">
        <v>421</v>
      </c>
      <c r="K2729" s="202">
        <v>3165140103954</v>
      </c>
      <c r="L2729" s="203">
        <v>660</v>
      </c>
      <c r="M2729" s="203">
        <v>60</v>
      </c>
      <c r="N2729" s="203">
        <v>11</v>
      </c>
      <c r="O2729" s="204" t="s">
        <v>5255</v>
      </c>
      <c r="P2729" s="203" t="s">
        <v>5255</v>
      </c>
      <c r="Q2729" s="197"/>
      <c r="R2729" s="197" t="s">
        <v>3184</v>
      </c>
    </row>
    <row r="2730" spans="1:18" s="205" customFormat="1" ht="10.199999999999999">
      <c r="A2730" s="197" t="s">
        <v>3179</v>
      </c>
      <c r="B2730" s="197" t="s">
        <v>4198</v>
      </c>
      <c r="C2730" s="503">
        <v>2608597402</v>
      </c>
      <c r="D2730" s="199" t="s">
        <v>5256</v>
      </c>
      <c r="E2730" s="657"/>
      <c r="F2730" s="201">
        <f t="shared" si="43"/>
        <v>21.971999999999998</v>
      </c>
      <c r="G2730" s="201">
        <v>18.309999999999999</v>
      </c>
      <c r="H2730" s="199"/>
      <c r="I2730" s="197"/>
      <c r="J2730" s="197" t="s">
        <v>421</v>
      </c>
      <c r="K2730" s="202">
        <v>3165140103961</v>
      </c>
      <c r="L2730" s="203">
        <v>460</v>
      </c>
      <c r="M2730" s="203">
        <v>45</v>
      </c>
      <c r="N2730" s="203">
        <v>13</v>
      </c>
      <c r="O2730" s="204" t="s">
        <v>4252</v>
      </c>
      <c r="P2730" s="203" t="s">
        <v>4252</v>
      </c>
      <c r="Q2730" s="197"/>
      <c r="R2730" s="197" t="s">
        <v>3184</v>
      </c>
    </row>
    <row r="2731" spans="1:18" s="205" customFormat="1" ht="10.199999999999999">
      <c r="A2731" s="197" t="s">
        <v>3179</v>
      </c>
      <c r="B2731" s="197" t="s">
        <v>4198</v>
      </c>
      <c r="C2731" s="503">
        <v>2608597403</v>
      </c>
      <c r="D2731" s="199" t="s">
        <v>5257</v>
      </c>
      <c r="E2731" s="657"/>
      <c r="F2731" s="201">
        <f t="shared" si="43"/>
        <v>23.652000000000001</v>
      </c>
      <c r="G2731" s="201">
        <v>19.71</v>
      </c>
      <c r="H2731" s="199"/>
      <c r="I2731" s="197"/>
      <c r="J2731" s="197" t="s">
        <v>421</v>
      </c>
      <c r="K2731" s="202">
        <v>3165140103978</v>
      </c>
      <c r="L2731" s="203">
        <v>660</v>
      </c>
      <c r="M2731" s="203">
        <v>60</v>
      </c>
      <c r="N2731" s="203">
        <v>12</v>
      </c>
      <c r="O2731" s="204" t="s">
        <v>5258</v>
      </c>
      <c r="P2731" s="203" t="s">
        <v>5258</v>
      </c>
      <c r="Q2731" s="197"/>
      <c r="R2731" s="197" t="s">
        <v>3184</v>
      </c>
    </row>
    <row r="2732" spans="1:18" s="205" customFormat="1" ht="10.199999999999999">
      <c r="A2732" s="197" t="s">
        <v>3179</v>
      </c>
      <c r="B2732" s="197" t="s">
        <v>4198</v>
      </c>
      <c r="C2732" s="503">
        <v>2608597404</v>
      </c>
      <c r="D2732" s="199" t="s">
        <v>5259</v>
      </c>
      <c r="E2732" s="657"/>
      <c r="F2732" s="201">
        <f t="shared" si="43"/>
        <v>25.776</v>
      </c>
      <c r="G2732" s="201">
        <v>21.48</v>
      </c>
      <c r="H2732" s="199"/>
      <c r="I2732" s="197"/>
      <c r="J2732" s="197" t="s">
        <v>421</v>
      </c>
      <c r="K2732" s="202">
        <v>3165140103985</v>
      </c>
      <c r="L2732" s="203">
        <v>460</v>
      </c>
      <c r="M2732" s="203">
        <v>45</v>
      </c>
      <c r="N2732" s="203">
        <v>15</v>
      </c>
      <c r="O2732" s="204" t="s">
        <v>5260</v>
      </c>
      <c r="P2732" s="203" t="s">
        <v>5260</v>
      </c>
      <c r="Q2732" s="197"/>
      <c r="R2732" s="197" t="s">
        <v>3184</v>
      </c>
    </row>
    <row r="2733" spans="1:18" s="205" customFormat="1" ht="10.199999999999999">
      <c r="A2733" s="197" t="s">
        <v>3179</v>
      </c>
      <c r="B2733" s="197" t="s">
        <v>4198</v>
      </c>
      <c r="C2733" s="503">
        <v>2608597405</v>
      </c>
      <c r="D2733" s="199" t="s">
        <v>5261</v>
      </c>
      <c r="E2733" s="657"/>
      <c r="F2733" s="201">
        <f t="shared" si="43"/>
        <v>28.128</v>
      </c>
      <c r="G2733" s="201">
        <v>23.44</v>
      </c>
      <c r="H2733" s="199"/>
      <c r="I2733" s="197"/>
      <c r="J2733" s="197" t="s">
        <v>421</v>
      </c>
      <c r="K2733" s="202">
        <v>3165140103992</v>
      </c>
      <c r="L2733" s="203">
        <v>660</v>
      </c>
      <c r="M2733" s="203">
        <v>60</v>
      </c>
      <c r="N2733" s="203">
        <v>15</v>
      </c>
      <c r="O2733" s="204" t="s">
        <v>5262</v>
      </c>
      <c r="P2733" s="203" t="s">
        <v>5262</v>
      </c>
      <c r="Q2733" s="197"/>
      <c r="R2733" s="197" t="s">
        <v>3184</v>
      </c>
    </row>
    <row r="2734" spans="1:18" s="205" customFormat="1" ht="10.199999999999999">
      <c r="A2734" s="197" t="s">
        <v>3179</v>
      </c>
      <c r="B2734" s="197" t="s">
        <v>4198</v>
      </c>
      <c r="C2734" s="503">
        <v>2608597407</v>
      </c>
      <c r="D2734" s="199" t="s">
        <v>5263</v>
      </c>
      <c r="E2734" s="657"/>
      <c r="F2734" s="201">
        <f t="shared" si="43"/>
        <v>33.707999999999998</v>
      </c>
      <c r="G2734" s="201">
        <v>28.09</v>
      </c>
      <c r="H2734" s="199"/>
      <c r="I2734" s="197"/>
      <c r="J2734" s="197" t="s">
        <v>421</v>
      </c>
      <c r="K2734" s="202" t="s">
        <v>5264</v>
      </c>
      <c r="L2734" s="203">
        <v>660</v>
      </c>
      <c r="M2734" s="203">
        <v>60</v>
      </c>
      <c r="N2734" s="203">
        <v>15</v>
      </c>
      <c r="O2734" s="204" t="s">
        <v>5265</v>
      </c>
      <c r="P2734" s="203" t="s">
        <v>5265</v>
      </c>
      <c r="Q2734" s="197"/>
      <c r="R2734" s="197" t="s">
        <v>3184</v>
      </c>
    </row>
    <row r="2735" spans="1:18" s="205" customFormat="1" ht="10.199999999999999">
      <c r="A2735" s="197" t="s">
        <v>3179</v>
      </c>
      <c r="B2735" s="197" t="s">
        <v>4198</v>
      </c>
      <c r="C2735" s="503">
        <v>2608597408</v>
      </c>
      <c r="D2735" s="199" t="s">
        <v>5266</v>
      </c>
      <c r="E2735" s="657"/>
      <c r="F2735" s="201">
        <f t="shared" si="43"/>
        <v>45.768000000000001</v>
      </c>
      <c r="G2735" s="201">
        <v>38.14</v>
      </c>
      <c r="H2735" s="199"/>
      <c r="I2735" s="197"/>
      <c r="J2735" s="197" t="s">
        <v>421</v>
      </c>
      <c r="K2735" s="202">
        <v>3165140104029</v>
      </c>
      <c r="L2735" s="203">
        <v>455</v>
      </c>
      <c r="M2735" s="203">
        <v>40</v>
      </c>
      <c r="N2735" s="203">
        <v>20</v>
      </c>
      <c r="O2735" s="204" t="s">
        <v>5267</v>
      </c>
      <c r="P2735" s="203" t="s">
        <v>5267</v>
      </c>
      <c r="Q2735" s="197"/>
      <c r="R2735" s="197" t="s">
        <v>3184</v>
      </c>
    </row>
    <row r="2736" spans="1:18" s="205" customFormat="1" ht="10.199999999999999">
      <c r="A2736" s="197" t="s">
        <v>3179</v>
      </c>
      <c r="B2736" s="197" t="s">
        <v>4198</v>
      </c>
      <c r="C2736" s="503">
        <v>2608597410</v>
      </c>
      <c r="D2736" s="199" t="s">
        <v>5268</v>
      </c>
      <c r="E2736" s="657"/>
      <c r="F2736" s="201">
        <f t="shared" si="43"/>
        <v>53.075999999999993</v>
      </c>
      <c r="G2736" s="201">
        <v>44.23</v>
      </c>
      <c r="H2736" s="199"/>
      <c r="I2736" s="197"/>
      <c r="J2736" s="197" t="s">
        <v>421</v>
      </c>
      <c r="K2736" s="202" t="s">
        <v>5269</v>
      </c>
      <c r="L2736" s="203">
        <v>457</v>
      </c>
      <c r="M2736" s="203">
        <v>46</v>
      </c>
      <c r="N2736" s="203">
        <v>20</v>
      </c>
      <c r="O2736" s="204" t="s">
        <v>5270</v>
      </c>
      <c r="P2736" s="203" t="s">
        <v>5270</v>
      </c>
      <c r="Q2736" s="197"/>
      <c r="R2736" s="197" t="s">
        <v>3184</v>
      </c>
    </row>
    <row r="2737" spans="1:18" s="205" customFormat="1" ht="10.199999999999999">
      <c r="A2737" s="197" t="s">
        <v>3179</v>
      </c>
      <c r="B2737" s="197" t="s">
        <v>4198</v>
      </c>
      <c r="C2737" s="503">
        <v>2608597411</v>
      </c>
      <c r="D2737" s="199" t="s">
        <v>5271</v>
      </c>
      <c r="E2737" s="657"/>
      <c r="F2737" s="201">
        <f t="shared" si="43"/>
        <v>53.556000000000004</v>
      </c>
      <c r="G2737" s="201">
        <v>44.63</v>
      </c>
      <c r="H2737" s="199"/>
      <c r="I2737" s="197"/>
      <c r="J2737" s="197" t="s">
        <v>421</v>
      </c>
      <c r="K2737" s="202">
        <v>3165140104050</v>
      </c>
      <c r="L2737" s="203">
        <v>660</v>
      </c>
      <c r="M2737" s="203">
        <v>58</v>
      </c>
      <c r="N2737" s="203">
        <v>19</v>
      </c>
      <c r="O2737" s="204" t="s">
        <v>5272</v>
      </c>
      <c r="P2737" s="203" t="s">
        <v>5272</v>
      </c>
      <c r="Q2737" s="197"/>
      <c r="R2737" s="197" t="s">
        <v>3184</v>
      </c>
    </row>
    <row r="2738" spans="1:18" s="205" customFormat="1" ht="10.199999999999999">
      <c r="A2738" s="197" t="s">
        <v>3179</v>
      </c>
      <c r="B2738" s="197" t="s">
        <v>4198</v>
      </c>
      <c r="C2738" s="503">
        <v>2608597412</v>
      </c>
      <c r="D2738" s="199" t="s">
        <v>5273</v>
      </c>
      <c r="E2738" s="657"/>
      <c r="F2738" s="201">
        <f t="shared" si="43"/>
        <v>61.475999999999992</v>
      </c>
      <c r="G2738" s="201">
        <v>51.23</v>
      </c>
      <c r="H2738" s="199"/>
      <c r="I2738" s="197"/>
      <c r="J2738" s="197" t="s">
        <v>421</v>
      </c>
      <c r="K2738" s="202">
        <v>3165140104067</v>
      </c>
      <c r="L2738" s="203">
        <v>459</v>
      </c>
      <c r="M2738" s="203">
        <v>47</v>
      </c>
      <c r="N2738" s="203">
        <v>23</v>
      </c>
      <c r="O2738" s="204" t="s">
        <v>5274</v>
      </c>
      <c r="P2738" s="203" t="s">
        <v>5274</v>
      </c>
      <c r="Q2738" s="197"/>
      <c r="R2738" s="197" t="s">
        <v>3184</v>
      </c>
    </row>
    <row r="2739" spans="1:18" s="205" customFormat="1" ht="10.199999999999999">
      <c r="A2739" s="197" t="s">
        <v>3179</v>
      </c>
      <c r="B2739" s="197" t="s">
        <v>4198</v>
      </c>
      <c r="C2739" s="503">
        <v>2608597414</v>
      </c>
      <c r="D2739" s="199" t="s">
        <v>5275</v>
      </c>
      <c r="E2739" s="657"/>
      <c r="F2739" s="201">
        <f t="shared" si="43"/>
        <v>71.843999999999994</v>
      </c>
      <c r="G2739" s="201">
        <v>59.87</v>
      </c>
      <c r="H2739" s="199"/>
      <c r="I2739" s="197"/>
      <c r="J2739" s="197" t="s">
        <v>421</v>
      </c>
      <c r="K2739" s="202">
        <v>3165140104081</v>
      </c>
      <c r="L2739" s="203">
        <v>460</v>
      </c>
      <c r="M2739" s="203">
        <v>60</v>
      </c>
      <c r="N2739" s="203">
        <v>25</v>
      </c>
      <c r="O2739" s="204" t="s">
        <v>4241</v>
      </c>
      <c r="P2739" s="203" t="s">
        <v>4241</v>
      </c>
      <c r="Q2739" s="197"/>
      <c r="R2739" s="197" t="s">
        <v>3184</v>
      </c>
    </row>
    <row r="2740" spans="1:18" s="205" customFormat="1" ht="10.199999999999999">
      <c r="A2740" s="197" t="s">
        <v>3179</v>
      </c>
      <c r="B2740" s="197" t="s">
        <v>4198</v>
      </c>
      <c r="C2740" s="503">
        <v>2608597416</v>
      </c>
      <c r="D2740" s="199" t="s">
        <v>5276</v>
      </c>
      <c r="E2740" s="657"/>
      <c r="F2740" s="201">
        <f t="shared" si="43"/>
        <v>87.108000000000004</v>
      </c>
      <c r="G2740" s="201">
        <v>72.59</v>
      </c>
      <c r="H2740" s="199"/>
      <c r="I2740" s="197"/>
      <c r="J2740" s="197" t="s">
        <v>421</v>
      </c>
      <c r="K2740" s="202">
        <v>3165140104104</v>
      </c>
      <c r="L2740" s="203">
        <v>460</v>
      </c>
      <c r="M2740" s="203">
        <v>65</v>
      </c>
      <c r="N2740" s="203">
        <v>28</v>
      </c>
      <c r="O2740" s="204" t="s">
        <v>4674</v>
      </c>
      <c r="P2740" s="203" t="s">
        <v>4674</v>
      </c>
      <c r="Q2740" s="197"/>
      <c r="R2740" s="197" t="s">
        <v>3184</v>
      </c>
    </row>
    <row r="2741" spans="1:18" s="205" customFormat="1" ht="10.199999999999999">
      <c r="A2741" s="197" t="s">
        <v>3179</v>
      </c>
      <c r="B2741" s="197" t="s">
        <v>4198</v>
      </c>
      <c r="C2741" s="503">
        <v>2608597417</v>
      </c>
      <c r="D2741" s="199" t="s">
        <v>5277</v>
      </c>
      <c r="E2741" s="657"/>
      <c r="F2741" s="201">
        <f t="shared" si="43"/>
        <v>92.7</v>
      </c>
      <c r="G2741" s="201">
        <v>77.25</v>
      </c>
      <c r="H2741" s="199"/>
      <c r="I2741" s="197"/>
      <c r="J2741" s="197" t="s">
        <v>421</v>
      </c>
      <c r="K2741" s="202" t="s">
        <v>5278</v>
      </c>
      <c r="L2741" s="203">
        <v>660</v>
      </c>
      <c r="M2741" s="203">
        <v>60</v>
      </c>
      <c r="N2741" s="203">
        <v>27</v>
      </c>
      <c r="O2741" s="204" t="s">
        <v>5279</v>
      </c>
      <c r="P2741" s="203" t="s">
        <v>5279</v>
      </c>
      <c r="Q2741" s="197"/>
      <c r="R2741" s="197" t="s">
        <v>3184</v>
      </c>
    </row>
    <row r="2742" spans="1:18" s="205" customFormat="1" ht="10.199999999999999">
      <c r="A2742" s="197" t="s">
        <v>3179</v>
      </c>
      <c r="B2742" s="197" t="s">
        <v>4198</v>
      </c>
      <c r="C2742" s="503">
        <v>2608597421</v>
      </c>
      <c r="D2742" s="199" t="s">
        <v>5280</v>
      </c>
      <c r="E2742" s="657"/>
      <c r="F2742" s="201">
        <f t="shared" si="43"/>
        <v>93.96</v>
      </c>
      <c r="G2742" s="201">
        <v>78.3</v>
      </c>
      <c r="H2742" s="199"/>
      <c r="I2742" s="197"/>
      <c r="J2742" s="197" t="s">
        <v>421</v>
      </c>
      <c r="K2742" s="202" t="s">
        <v>5281</v>
      </c>
      <c r="L2742" s="203">
        <v>660</v>
      </c>
      <c r="M2742" s="203">
        <v>60</v>
      </c>
      <c r="N2742" s="203">
        <v>29</v>
      </c>
      <c r="O2742" s="204" t="s">
        <v>4551</v>
      </c>
      <c r="P2742" s="203" t="s">
        <v>4551</v>
      </c>
      <c r="Q2742" s="197"/>
      <c r="R2742" s="197" t="s">
        <v>3184</v>
      </c>
    </row>
    <row r="2743" spans="1:18" s="205" customFormat="1" ht="10.199999999999999">
      <c r="A2743" s="197" t="s">
        <v>3179</v>
      </c>
      <c r="B2743" s="197" t="s">
        <v>4198</v>
      </c>
      <c r="C2743" s="503">
        <v>2608597773</v>
      </c>
      <c r="D2743" s="197" t="s">
        <v>5282</v>
      </c>
      <c r="E2743" s="657"/>
      <c r="F2743" s="201">
        <f t="shared" si="43"/>
        <v>5.58</v>
      </c>
      <c r="G2743" s="201">
        <v>4.6500000000000004</v>
      </c>
      <c r="H2743" s="199"/>
      <c r="I2743" s="197"/>
      <c r="J2743" s="197" t="s">
        <v>421</v>
      </c>
      <c r="K2743" s="202" t="s">
        <v>5283</v>
      </c>
      <c r="L2743" s="203">
        <v>205</v>
      </c>
      <c r="M2743" s="203">
        <v>28</v>
      </c>
      <c r="N2743" s="203">
        <v>10</v>
      </c>
      <c r="O2743" s="204" t="s">
        <v>3436</v>
      </c>
      <c r="P2743" s="203" t="s">
        <v>3436</v>
      </c>
      <c r="Q2743" s="197"/>
      <c r="R2743" s="197" t="s">
        <v>4987</v>
      </c>
    </row>
    <row r="2744" spans="1:18" s="205" customFormat="1" ht="10.199999999999999">
      <c r="A2744" s="197" t="s">
        <v>3179</v>
      </c>
      <c r="B2744" s="197" t="s">
        <v>4198</v>
      </c>
      <c r="C2744" s="503">
        <v>2608597774</v>
      </c>
      <c r="D2744" s="197" t="s">
        <v>5284</v>
      </c>
      <c r="E2744" s="657"/>
      <c r="F2744" s="201">
        <f t="shared" si="43"/>
        <v>3.7679999999999998</v>
      </c>
      <c r="G2744" s="201">
        <v>3.14</v>
      </c>
      <c r="H2744" s="199"/>
      <c r="I2744" s="197"/>
      <c r="J2744" s="197" t="s">
        <v>421</v>
      </c>
      <c r="K2744" s="202" t="s">
        <v>5285</v>
      </c>
      <c r="L2744" s="203">
        <v>255</v>
      </c>
      <c r="M2744" s="203">
        <v>28</v>
      </c>
      <c r="N2744" s="203">
        <v>13</v>
      </c>
      <c r="O2744" s="204" t="s">
        <v>3190</v>
      </c>
      <c r="P2744" s="203" t="s">
        <v>3190</v>
      </c>
      <c r="Q2744" s="197"/>
      <c r="R2744" s="197" t="s">
        <v>4979</v>
      </c>
    </row>
    <row r="2745" spans="1:18" s="205" customFormat="1" ht="10.199999999999999">
      <c r="A2745" s="197" t="s">
        <v>3179</v>
      </c>
      <c r="B2745" s="197" t="s">
        <v>4198</v>
      </c>
      <c r="C2745" s="503">
        <v>2608597775</v>
      </c>
      <c r="D2745" s="197" t="s">
        <v>5286</v>
      </c>
      <c r="E2745" s="657"/>
      <c r="F2745" s="201">
        <f t="shared" si="43"/>
        <v>4.7279999999999998</v>
      </c>
      <c r="G2745" s="201">
        <v>3.94</v>
      </c>
      <c r="H2745" s="199"/>
      <c r="I2745" s="197"/>
      <c r="J2745" s="197" t="s">
        <v>421</v>
      </c>
      <c r="K2745" s="202" t="s">
        <v>5287</v>
      </c>
      <c r="L2745" s="203">
        <v>305</v>
      </c>
      <c r="M2745" s="203">
        <v>27</v>
      </c>
      <c r="N2745" s="203">
        <v>13</v>
      </c>
      <c r="O2745" s="204" t="s">
        <v>3219</v>
      </c>
      <c r="P2745" s="203" t="s">
        <v>3219</v>
      </c>
      <c r="Q2745" s="197"/>
      <c r="R2745" s="197" t="s">
        <v>4987</v>
      </c>
    </row>
    <row r="2746" spans="1:18" s="205" customFormat="1" ht="10.199999999999999">
      <c r="A2746" s="197" t="s">
        <v>3179</v>
      </c>
      <c r="B2746" s="197" t="s">
        <v>4198</v>
      </c>
      <c r="C2746" s="503">
        <v>2608597776</v>
      </c>
      <c r="D2746" s="197" t="s">
        <v>5288</v>
      </c>
      <c r="E2746" s="657"/>
      <c r="F2746" s="201">
        <f t="shared" si="43"/>
        <v>7.0439999999999996</v>
      </c>
      <c r="G2746" s="201">
        <v>5.87</v>
      </c>
      <c r="H2746" s="199"/>
      <c r="I2746" s="197"/>
      <c r="J2746" s="197" t="s">
        <v>421</v>
      </c>
      <c r="K2746" s="202" t="s">
        <v>5289</v>
      </c>
      <c r="L2746" s="203">
        <v>355</v>
      </c>
      <c r="M2746" s="203">
        <v>27</v>
      </c>
      <c r="N2746" s="203">
        <v>14</v>
      </c>
      <c r="O2746" s="204" t="s">
        <v>3193</v>
      </c>
      <c r="P2746" s="203" t="s">
        <v>3193</v>
      </c>
      <c r="Q2746" s="197"/>
      <c r="R2746" s="197" t="s">
        <v>4987</v>
      </c>
    </row>
    <row r="2747" spans="1:18" s="205" customFormat="1" ht="10.199999999999999">
      <c r="A2747" s="197" t="s">
        <v>3179</v>
      </c>
      <c r="B2747" s="197" t="s">
        <v>4198</v>
      </c>
      <c r="C2747" s="503">
        <v>2608597777</v>
      </c>
      <c r="D2747" s="197" t="s">
        <v>5290</v>
      </c>
      <c r="E2747" s="657"/>
      <c r="F2747" s="201">
        <f t="shared" si="43"/>
        <v>4.8959999999999999</v>
      </c>
      <c r="G2747" s="201">
        <v>4.08</v>
      </c>
      <c r="H2747" s="199"/>
      <c r="I2747" s="197"/>
      <c r="J2747" s="197" t="s">
        <v>421</v>
      </c>
      <c r="K2747" s="202" t="s">
        <v>5291</v>
      </c>
      <c r="L2747" s="203">
        <v>355</v>
      </c>
      <c r="M2747" s="203">
        <v>27</v>
      </c>
      <c r="N2747" s="203">
        <v>10</v>
      </c>
      <c r="O2747" s="204" t="s">
        <v>3250</v>
      </c>
      <c r="P2747" s="203" t="s">
        <v>3250</v>
      </c>
      <c r="Q2747" s="197"/>
      <c r="R2747" s="197" t="s">
        <v>4979</v>
      </c>
    </row>
    <row r="2748" spans="1:18" s="205" customFormat="1" ht="10.199999999999999">
      <c r="A2748" s="197" t="s">
        <v>3179</v>
      </c>
      <c r="B2748" s="197" t="s">
        <v>4198</v>
      </c>
      <c r="C2748" s="503">
        <v>2608597778</v>
      </c>
      <c r="D2748" s="197" t="s">
        <v>5292</v>
      </c>
      <c r="E2748" s="657"/>
      <c r="F2748" s="201">
        <f t="shared" si="43"/>
        <v>5.1239999999999997</v>
      </c>
      <c r="G2748" s="201">
        <v>4.2699999999999996</v>
      </c>
      <c r="H2748" s="199"/>
      <c r="I2748" s="197"/>
      <c r="J2748" s="197" t="s">
        <v>421</v>
      </c>
      <c r="K2748" s="202" t="s">
        <v>5293</v>
      </c>
      <c r="L2748" s="203">
        <v>305</v>
      </c>
      <c r="M2748" s="203">
        <v>28</v>
      </c>
      <c r="N2748" s="203">
        <v>13</v>
      </c>
      <c r="O2748" s="204" t="s">
        <v>5004</v>
      </c>
      <c r="P2748" s="203" t="s">
        <v>5004</v>
      </c>
      <c r="Q2748" s="197"/>
      <c r="R2748" s="197" t="s">
        <v>4987</v>
      </c>
    </row>
    <row r="2749" spans="1:18" s="205" customFormat="1" ht="10.199999999999999">
      <c r="A2749" s="197" t="s">
        <v>3179</v>
      </c>
      <c r="B2749" s="197" t="s">
        <v>4198</v>
      </c>
      <c r="C2749" s="503">
        <v>2608597779</v>
      </c>
      <c r="D2749" s="197" t="s">
        <v>5294</v>
      </c>
      <c r="E2749" s="657"/>
      <c r="F2749" s="201">
        <f t="shared" si="43"/>
        <v>5.8079999999999998</v>
      </c>
      <c r="G2749" s="201">
        <v>4.84</v>
      </c>
      <c r="H2749" s="199"/>
      <c r="I2749" s="197"/>
      <c r="J2749" s="197" t="s">
        <v>421</v>
      </c>
      <c r="K2749" s="202" t="s">
        <v>5295</v>
      </c>
      <c r="L2749" s="203">
        <v>360</v>
      </c>
      <c r="M2749" s="203">
        <v>30</v>
      </c>
      <c r="N2749" s="203">
        <v>10</v>
      </c>
      <c r="O2749" s="204" t="s">
        <v>3531</v>
      </c>
      <c r="P2749" s="203" t="s">
        <v>3531</v>
      </c>
      <c r="Q2749" s="197"/>
      <c r="R2749" s="197" t="s">
        <v>4987</v>
      </c>
    </row>
    <row r="2750" spans="1:18" s="205" customFormat="1" ht="10.199999999999999">
      <c r="A2750" s="197" t="s">
        <v>3179</v>
      </c>
      <c r="B2750" s="197" t="s">
        <v>4198</v>
      </c>
      <c r="C2750" s="503">
        <v>2608597780</v>
      </c>
      <c r="D2750" s="197" t="s">
        <v>5296</v>
      </c>
      <c r="E2750" s="657"/>
      <c r="F2750" s="201">
        <f t="shared" si="43"/>
        <v>6.9719999999999995</v>
      </c>
      <c r="G2750" s="201">
        <v>5.81</v>
      </c>
      <c r="H2750" s="199"/>
      <c r="I2750" s="197"/>
      <c r="J2750" s="197" t="s">
        <v>421</v>
      </c>
      <c r="K2750" s="202" t="s">
        <v>5297</v>
      </c>
      <c r="L2750" s="203">
        <v>405</v>
      </c>
      <c r="M2750" s="203">
        <v>27</v>
      </c>
      <c r="N2750" s="203">
        <v>10</v>
      </c>
      <c r="O2750" s="204" t="s">
        <v>4284</v>
      </c>
      <c r="P2750" s="203" t="s">
        <v>4284</v>
      </c>
      <c r="Q2750" s="197"/>
      <c r="R2750" s="197" t="s">
        <v>4987</v>
      </c>
    </row>
    <row r="2751" spans="1:18" s="205" customFormat="1" ht="10.199999999999999">
      <c r="A2751" s="197" t="s">
        <v>3179</v>
      </c>
      <c r="B2751" s="197" t="s">
        <v>4198</v>
      </c>
      <c r="C2751" s="503">
        <v>2608597782</v>
      </c>
      <c r="D2751" s="197" t="s">
        <v>5298</v>
      </c>
      <c r="E2751" s="657"/>
      <c r="F2751" s="201">
        <f t="shared" si="43"/>
        <v>7.5960000000000001</v>
      </c>
      <c r="G2751" s="201">
        <v>6.33</v>
      </c>
      <c r="H2751" s="199"/>
      <c r="I2751" s="197"/>
      <c r="J2751" s="197" t="s">
        <v>421</v>
      </c>
      <c r="K2751" s="202" t="s">
        <v>5299</v>
      </c>
      <c r="L2751" s="203">
        <v>405</v>
      </c>
      <c r="M2751" s="203">
        <v>27</v>
      </c>
      <c r="N2751" s="203">
        <v>15</v>
      </c>
      <c r="O2751" s="204" t="s">
        <v>3504</v>
      </c>
      <c r="P2751" s="203" t="s">
        <v>3504</v>
      </c>
      <c r="Q2751" s="197"/>
      <c r="R2751" s="197" t="s">
        <v>4979</v>
      </c>
    </row>
    <row r="2752" spans="1:18" s="205" customFormat="1" ht="10.199999999999999">
      <c r="A2752" s="197" t="s">
        <v>3179</v>
      </c>
      <c r="B2752" s="197" t="s">
        <v>4198</v>
      </c>
      <c r="C2752" s="503">
        <v>2608597944</v>
      </c>
      <c r="D2752" s="197" t="s">
        <v>5300</v>
      </c>
      <c r="E2752" s="657"/>
      <c r="F2752" s="201">
        <f t="shared" si="43"/>
        <v>6.8159999999999998</v>
      </c>
      <c r="G2752" s="201">
        <v>5.68</v>
      </c>
      <c r="H2752" s="199"/>
      <c r="I2752" s="197"/>
      <c r="J2752" s="197" t="s">
        <v>421</v>
      </c>
      <c r="K2752" s="202" t="s">
        <v>5301</v>
      </c>
      <c r="L2752" s="203">
        <v>405</v>
      </c>
      <c r="M2752" s="203">
        <v>28</v>
      </c>
      <c r="N2752" s="203">
        <v>9</v>
      </c>
      <c r="O2752" s="204" t="s">
        <v>3810</v>
      </c>
      <c r="P2752" s="203" t="s">
        <v>3810</v>
      </c>
      <c r="Q2752" s="197"/>
      <c r="R2752" s="197" t="s">
        <v>4987</v>
      </c>
    </row>
    <row r="2753" spans="1:20" s="205" customFormat="1">
      <c r="A2753" s="197" t="s">
        <v>3179</v>
      </c>
      <c r="B2753" s="197" t="s">
        <v>4198</v>
      </c>
      <c r="C2753" s="636">
        <v>2608587801</v>
      </c>
      <c r="D2753" s="637" t="s">
        <v>14695</v>
      </c>
      <c r="E2753" s="657"/>
      <c r="F2753" s="201">
        <f t="shared" si="43"/>
        <v>6.0840000000000005</v>
      </c>
      <c r="G2753" s="229">
        <v>5.07</v>
      </c>
      <c r="H2753" s="197"/>
      <c r="I2753" s="197"/>
      <c r="J2753" s="203" t="s">
        <v>421</v>
      </c>
      <c r="K2753" s="202" t="s">
        <v>14696</v>
      </c>
      <c r="L2753" s="203">
        <v>203</v>
      </c>
      <c r="M2753" s="203">
        <v>27</v>
      </c>
      <c r="N2753" s="203">
        <v>11</v>
      </c>
      <c r="O2753" s="204">
        <v>3.2000000000000001E-2</v>
      </c>
      <c r="P2753" s="203">
        <v>3.2000000000000001E-2</v>
      </c>
      <c r="Q2753" s="197"/>
      <c r="R2753" s="197"/>
      <c r="S2753" s="218"/>
      <c r="T2753" s="218"/>
    </row>
    <row r="2754" spans="1:20" s="205" customFormat="1">
      <c r="A2754" s="197" t="s">
        <v>3179</v>
      </c>
      <c r="B2754" s="197" t="s">
        <v>4198</v>
      </c>
      <c r="C2754" s="636">
        <v>2608587830</v>
      </c>
      <c r="D2754" s="637" t="s">
        <v>14697</v>
      </c>
      <c r="E2754" s="657"/>
      <c r="F2754" s="201">
        <f t="shared" si="43"/>
        <v>57.983999999999995</v>
      </c>
      <c r="G2754" s="229">
        <v>48.32</v>
      </c>
      <c r="H2754" s="197"/>
      <c r="I2754" s="197"/>
      <c r="J2754" s="203" t="s">
        <v>421</v>
      </c>
      <c r="K2754" s="202" t="s">
        <v>14698</v>
      </c>
      <c r="L2754" s="203">
        <v>560</v>
      </c>
      <c r="M2754" s="203">
        <v>30</v>
      </c>
      <c r="N2754" s="203">
        <v>10</v>
      </c>
      <c r="O2754" s="204">
        <v>9.4E-2</v>
      </c>
      <c r="P2754" s="203">
        <v>9.4E-2</v>
      </c>
      <c r="Q2754" s="197"/>
      <c r="R2754" s="197"/>
      <c r="S2754" s="218"/>
      <c r="T2754" s="218"/>
    </row>
    <row r="2755" spans="1:20" s="205" customFormat="1">
      <c r="A2755" s="197" t="s">
        <v>3179</v>
      </c>
      <c r="B2755" s="197" t="s">
        <v>4198</v>
      </c>
      <c r="C2755" s="636">
        <v>2608587834</v>
      </c>
      <c r="D2755" s="637" t="s">
        <v>14699</v>
      </c>
      <c r="E2755" s="657"/>
      <c r="F2755" s="201">
        <f t="shared" si="43"/>
        <v>8.1359999999999992</v>
      </c>
      <c r="G2755" s="229">
        <v>6.78</v>
      </c>
      <c r="H2755" s="197"/>
      <c r="I2755" s="197"/>
      <c r="J2755" s="203" t="s">
        <v>421</v>
      </c>
      <c r="K2755" s="202" t="s">
        <v>14700</v>
      </c>
      <c r="L2755" s="203">
        <v>361</v>
      </c>
      <c r="M2755" s="203">
        <v>19</v>
      </c>
      <c r="N2755" s="203">
        <v>5</v>
      </c>
      <c r="O2755" s="204">
        <v>7.0000000000000007E-2</v>
      </c>
      <c r="P2755" s="203">
        <v>7.0000000000000007E-2</v>
      </c>
      <c r="Q2755" s="197"/>
      <c r="R2755" s="197"/>
      <c r="S2755" s="218"/>
      <c r="T2755" s="218"/>
    </row>
    <row r="2756" spans="1:20" s="205" customFormat="1">
      <c r="A2756" s="197" t="s">
        <v>3179</v>
      </c>
      <c r="B2756" s="197" t="s">
        <v>4198</v>
      </c>
      <c r="C2756" s="636">
        <v>2608587835</v>
      </c>
      <c r="D2756" s="637" t="s">
        <v>14701</v>
      </c>
      <c r="E2756" s="657"/>
      <c r="F2756" s="201">
        <f t="shared" si="43"/>
        <v>11.616</v>
      </c>
      <c r="G2756" s="229">
        <v>9.68</v>
      </c>
      <c r="H2756" s="197"/>
      <c r="I2756" s="197"/>
      <c r="J2756" s="203" t="s">
        <v>421</v>
      </c>
      <c r="K2756" s="202" t="s">
        <v>14702</v>
      </c>
      <c r="L2756" s="203">
        <v>410</v>
      </c>
      <c r="M2756" s="203">
        <v>27</v>
      </c>
      <c r="N2756" s="203">
        <v>13</v>
      </c>
      <c r="O2756" s="204">
        <v>7.9000000000000001E-2</v>
      </c>
      <c r="P2756" s="203">
        <v>7.9000000000000001E-2</v>
      </c>
      <c r="Q2756" s="197"/>
      <c r="R2756" s="197"/>
      <c r="S2756" s="218"/>
      <c r="T2756" s="218"/>
    </row>
    <row r="2757" spans="1:20" s="205" customFormat="1">
      <c r="A2757" s="197" t="s">
        <v>3179</v>
      </c>
      <c r="B2757" s="197" t="s">
        <v>4198</v>
      </c>
      <c r="C2757" s="636">
        <v>2608587836</v>
      </c>
      <c r="D2757" s="637" t="s">
        <v>14703</v>
      </c>
      <c r="E2757" s="657"/>
      <c r="F2757" s="201">
        <f t="shared" si="43"/>
        <v>16.667999999999999</v>
      </c>
      <c r="G2757" s="229">
        <v>13.89</v>
      </c>
      <c r="H2757" s="197"/>
      <c r="I2757" s="197"/>
      <c r="J2757" s="203" t="s">
        <v>421</v>
      </c>
      <c r="K2757" s="202" t="s">
        <v>14704</v>
      </c>
      <c r="L2757" s="203">
        <v>560</v>
      </c>
      <c r="M2757" s="203">
        <v>28</v>
      </c>
      <c r="N2757" s="203">
        <v>18</v>
      </c>
      <c r="O2757" s="204">
        <v>0.11</v>
      </c>
      <c r="P2757" s="203">
        <v>0.11</v>
      </c>
      <c r="Q2757" s="197"/>
      <c r="R2757" s="197"/>
      <c r="S2757" s="218"/>
      <c r="T2757" s="218"/>
    </row>
    <row r="2758" spans="1:20" s="205" customFormat="1">
      <c r="A2758" s="197" t="s">
        <v>3179</v>
      </c>
      <c r="B2758" s="197" t="s">
        <v>4198</v>
      </c>
      <c r="C2758" s="636">
        <v>2608587846</v>
      </c>
      <c r="D2758" s="637" t="s">
        <v>14705</v>
      </c>
      <c r="E2758" s="657"/>
      <c r="F2758" s="201">
        <f t="shared" si="43"/>
        <v>7.8959999999999999</v>
      </c>
      <c r="G2758" s="229">
        <v>6.58</v>
      </c>
      <c r="H2758" s="197"/>
      <c r="I2758" s="197"/>
      <c r="J2758" s="203" t="s">
        <v>421</v>
      </c>
      <c r="K2758" s="202" t="s">
        <v>14706</v>
      </c>
      <c r="L2758" s="203">
        <v>360</v>
      </c>
      <c r="M2758" s="203">
        <v>30</v>
      </c>
      <c r="N2758" s="203">
        <v>10</v>
      </c>
      <c r="O2758" s="204">
        <v>0.04</v>
      </c>
      <c r="P2758" s="203">
        <v>0.04</v>
      </c>
      <c r="Q2758" s="197"/>
      <c r="R2758" s="197"/>
      <c r="S2758" s="218"/>
      <c r="T2758" s="218"/>
    </row>
    <row r="2759" spans="1:20" s="205" customFormat="1">
      <c r="A2759" s="197" t="s">
        <v>3179</v>
      </c>
      <c r="B2759" s="197" t="s">
        <v>4198</v>
      </c>
      <c r="C2759" s="636">
        <v>2608587849</v>
      </c>
      <c r="D2759" s="637" t="s">
        <v>14707</v>
      </c>
      <c r="E2759" s="657"/>
      <c r="F2759" s="201">
        <f t="shared" si="43"/>
        <v>8.8679999999999986</v>
      </c>
      <c r="G2759" s="229">
        <v>7.39</v>
      </c>
      <c r="H2759" s="197"/>
      <c r="I2759" s="197"/>
      <c r="J2759" s="203" t="s">
        <v>421</v>
      </c>
      <c r="K2759" s="202" t="s">
        <v>14708</v>
      </c>
      <c r="L2759" s="203">
        <v>360</v>
      </c>
      <c r="M2759" s="203">
        <v>28</v>
      </c>
      <c r="N2759" s="203">
        <v>13</v>
      </c>
      <c r="O2759" s="204">
        <v>8.2000000000000003E-2</v>
      </c>
      <c r="P2759" s="203">
        <v>8.2000000000000003E-2</v>
      </c>
      <c r="Q2759" s="197"/>
      <c r="R2759" s="197"/>
      <c r="S2759" s="218"/>
      <c r="T2759" s="218"/>
    </row>
    <row r="2760" spans="1:20" s="205" customFormat="1">
      <c r="A2760" s="197" t="s">
        <v>3179</v>
      </c>
      <c r="B2760" s="197" t="s">
        <v>4198</v>
      </c>
      <c r="C2760" s="636">
        <v>2608587929</v>
      </c>
      <c r="D2760" s="637" t="s">
        <v>14709</v>
      </c>
      <c r="E2760" s="657"/>
      <c r="F2760" s="201">
        <f t="shared" si="43"/>
        <v>76.055999999999997</v>
      </c>
      <c r="G2760" s="229">
        <v>63.38</v>
      </c>
      <c r="H2760" s="197"/>
      <c r="I2760" s="197"/>
      <c r="J2760" s="203" t="s">
        <v>421</v>
      </c>
      <c r="K2760" s="202" t="s">
        <v>14710</v>
      </c>
      <c r="L2760" s="203">
        <v>240</v>
      </c>
      <c r="M2760" s="203">
        <v>40</v>
      </c>
      <c r="N2760" s="203">
        <v>40</v>
      </c>
      <c r="O2760" s="204">
        <v>0.57999999999999996</v>
      </c>
      <c r="P2760" s="203">
        <v>0.57999999999999996</v>
      </c>
      <c r="Q2760" s="197"/>
      <c r="R2760" s="197"/>
      <c r="S2760" s="218"/>
      <c r="T2760" s="218"/>
    </row>
    <row r="2761" spans="1:20" s="205" customFormat="1">
      <c r="A2761" s="197" t="s">
        <v>3179</v>
      </c>
      <c r="B2761" s="197" t="s">
        <v>4198</v>
      </c>
      <c r="C2761" s="636">
        <v>2608587910</v>
      </c>
      <c r="D2761" s="637" t="s">
        <v>14711</v>
      </c>
      <c r="E2761" s="657"/>
      <c r="F2761" s="201">
        <f t="shared" ref="F2761:F2824" si="44">G2761*1.2</f>
        <v>44.147999999999996</v>
      </c>
      <c r="G2761" s="229">
        <v>36.79</v>
      </c>
      <c r="H2761" s="197"/>
      <c r="I2761" s="197"/>
      <c r="J2761" s="203" t="s">
        <v>421</v>
      </c>
      <c r="K2761" s="202" t="s">
        <v>14712</v>
      </c>
      <c r="L2761" s="203">
        <v>693</v>
      </c>
      <c r="M2761" s="203">
        <v>45</v>
      </c>
      <c r="N2761" s="203">
        <v>25</v>
      </c>
      <c r="O2761" s="204">
        <v>0.92</v>
      </c>
      <c r="P2761" s="203">
        <v>0.92</v>
      </c>
      <c r="Q2761" s="197"/>
      <c r="R2761" s="197"/>
      <c r="S2761" s="218"/>
      <c r="T2761" s="218"/>
    </row>
    <row r="2762" spans="1:20" s="205" customFormat="1" ht="10.199999999999999">
      <c r="A2762" s="197" t="s">
        <v>3179</v>
      </c>
      <c r="B2762" s="197" t="s">
        <v>4259</v>
      </c>
      <c r="C2762" s="198">
        <v>2608585023</v>
      </c>
      <c r="D2762" s="199" t="s">
        <v>4260</v>
      </c>
      <c r="E2762" s="657"/>
      <c r="F2762" s="201">
        <f t="shared" si="44"/>
        <v>5.1959999999999997</v>
      </c>
      <c r="G2762" s="201">
        <v>4.33</v>
      </c>
      <c r="H2762" s="199"/>
      <c r="I2762" s="197"/>
      <c r="J2762" s="197" t="s">
        <v>421</v>
      </c>
      <c r="K2762" s="202" t="s">
        <v>4261</v>
      </c>
      <c r="L2762" s="203">
        <v>205</v>
      </c>
      <c r="M2762" s="203">
        <v>40</v>
      </c>
      <c r="N2762" s="203">
        <v>20</v>
      </c>
      <c r="O2762" s="204" t="s">
        <v>3183</v>
      </c>
      <c r="P2762" s="203" t="s">
        <v>3183</v>
      </c>
      <c r="Q2762" s="197"/>
      <c r="R2762" s="197"/>
    </row>
    <row r="2763" spans="1:20" s="205" customFormat="1" ht="10.199999999999999">
      <c r="A2763" s="197" t="s">
        <v>3179</v>
      </c>
      <c r="B2763" s="197" t="s">
        <v>4259</v>
      </c>
      <c r="C2763" s="198">
        <v>2608585024</v>
      </c>
      <c r="D2763" s="199" t="s">
        <v>4262</v>
      </c>
      <c r="E2763" s="657"/>
      <c r="F2763" s="201">
        <f t="shared" si="44"/>
        <v>6.1559999999999997</v>
      </c>
      <c r="G2763" s="201">
        <v>5.13</v>
      </c>
      <c r="H2763" s="199"/>
      <c r="I2763" s="197"/>
      <c r="J2763" s="197" t="s">
        <v>421</v>
      </c>
      <c r="K2763" s="202" t="s">
        <v>4263</v>
      </c>
      <c r="L2763" s="203">
        <v>225</v>
      </c>
      <c r="M2763" s="203">
        <v>40</v>
      </c>
      <c r="N2763" s="203">
        <v>20</v>
      </c>
      <c r="O2763" s="204" t="s">
        <v>3219</v>
      </c>
      <c r="P2763" s="203" t="s">
        <v>3219</v>
      </c>
      <c r="Q2763" s="197"/>
      <c r="R2763" s="197"/>
    </row>
    <row r="2764" spans="1:20" s="205" customFormat="1" ht="10.199999999999999">
      <c r="A2764" s="197" t="s">
        <v>3179</v>
      </c>
      <c r="B2764" s="197" t="s">
        <v>4259</v>
      </c>
      <c r="C2764" s="198">
        <v>2608585025</v>
      </c>
      <c r="D2764" s="199" t="s">
        <v>4264</v>
      </c>
      <c r="E2764" s="657"/>
      <c r="F2764" s="201">
        <f t="shared" si="44"/>
        <v>10.368</v>
      </c>
      <c r="G2764" s="201">
        <v>8.64</v>
      </c>
      <c r="H2764" s="199"/>
      <c r="I2764" s="197"/>
      <c r="J2764" s="197" t="s">
        <v>421</v>
      </c>
      <c r="K2764" s="202" t="s">
        <v>4265</v>
      </c>
      <c r="L2764" s="203">
        <v>305</v>
      </c>
      <c r="M2764" s="203">
        <v>50</v>
      </c>
      <c r="N2764" s="203">
        <v>17</v>
      </c>
      <c r="O2764" s="204" t="s">
        <v>3193</v>
      </c>
      <c r="P2764" s="203" t="s">
        <v>3193</v>
      </c>
      <c r="Q2764" s="197"/>
      <c r="R2764" s="197" t="s">
        <v>3184</v>
      </c>
    </row>
    <row r="2765" spans="1:20" s="205" customFormat="1" ht="10.199999999999999">
      <c r="A2765" s="197" t="s">
        <v>3179</v>
      </c>
      <c r="B2765" s="197" t="s">
        <v>4259</v>
      </c>
      <c r="C2765" s="198">
        <v>2608585026</v>
      </c>
      <c r="D2765" s="199" t="s">
        <v>4266</v>
      </c>
      <c r="E2765" s="657"/>
      <c r="F2765" s="201">
        <f t="shared" si="44"/>
        <v>5.8319999999999999</v>
      </c>
      <c r="G2765" s="201">
        <v>4.8600000000000003</v>
      </c>
      <c r="H2765" s="199"/>
      <c r="I2765" s="197"/>
      <c r="J2765" s="197" t="s">
        <v>421</v>
      </c>
      <c r="K2765" s="202" t="s">
        <v>4267</v>
      </c>
      <c r="L2765" s="203">
        <v>210</v>
      </c>
      <c r="M2765" s="203">
        <v>55</v>
      </c>
      <c r="N2765" s="203">
        <v>20</v>
      </c>
      <c r="O2765" s="204" t="s">
        <v>3183</v>
      </c>
      <c r="P2765" s="203" t="s">
        <v>3183</v>
      </c>
      <c r="Q2765" s="197"/>
      <c r="R2765" s="197" t="s">
        <v>3184</v>
      </c>
    </row>
    <row r="2766" spans="1:20" s="205" customFormat="1" ht="10.199999999999999">
      <c r="A2766" s="197" t="s">
        <v>3179</v>
      </c>
      <c r="B2766" s="197" t="s">
        <v>4259</v>
      </c>
      <c r="C2766" s="198">
        <v>2608585027</v>
      </c>
      <c r="D2766" s="679" t="s">
        <v>4268</v>
      </c>
      <c r="E2766" s="657"/>
      <c r="F2766" s="201">
        <f t="shared" si="44"/>
        <v>6.5280000000000005</v>
      </c>
      <c r="G2766" s="201">
        <v>5.44</v>
      </c>
      <c r="H2766" s="199"/>
      <c r="I2766" s="197"/>
      <c r="J2766" s="197" t="s">
        <v>421</v>
      </c>
      <c r="K2766" s="202" t="s">
        <v>4269</v>
      </c>
      <c r="L2766" s="203">
        <v>255</v>
      </c>
      <c r="M2766" s="203">
        <v>40</v>
      </c>
      <c r="N2766" s="203">
        <v>10</v>
      </c>
      <c r="O2766" s="204" t="s">
        <v>3219</v>
      </c>
      <c r="P2766" s="203" t="s">
        <v>3219</v>
      </c>
      <c r="Q2766" s="197"/>
      <c r="R2766" s="197" t="s">
        <v>3184</v>
      </c>
    </row>
    <row r="2767" spans="1:20" s="205" customFormat="1" ht="10.199999999999999">
      <c r="A2767" s="197" t="s">
        <v>3179</v>
      </c>
      <c r="B2767" s="197" t="s">
        <v>4259</v>
      </c>
      <c r="C2767" s="198">
        <v>2608585028</v>
      </c>
      <c r="D2767" s="679" t="s">
        <v>4270</v>
      </c>
      <c r="E2767" s="657"/>
      <c r="F2767" s="201">
        <f t="shared" si="44"/>
        <v>5.1959999999999997</v>
      </c>
      <c r="G2767" s="201">
        <v>4.33</v>
      </c>
      <c r="H2767" s="199"/>
      <c r="I2767" s="197"/>
      <c r="J2767" s="197" t="s">
        <v>421</v>
      </c>
      <c r="K2767" s="202" t="s">
        <v>4271</v>
      </c>
      <c r="L2767" s="203">
        <v>205</v>
      </c>
      <c r="M2767" s="203">
        <v>40</v>
      </c>
      <c r="N2767" s="203">
        <v>20</v>
      </c>
      <c r="O2767" s="204" t="s">
        <v>3446</v>
      </c>
      <c r="P2767" s="203" t="s">
        <v>3446</v>
      </c>
      <c r="Q2767" s="197"/>
      <c r="R2767" s="197" t="s">
        <v>1159</v>
      </c>
    </row>
    <row r="2768" spans="1:20" s="205" customFormat="1" ht="10.199999999999999">
      <c r="A2768" s="197" t="s">
        <v>3179</v>
      </c>
      <c r="B2768" s="197" t="s">
        <v>4259</v>
      </c>
      <c r="C2768" s="198">
        <v>2608585029</v>
      </c>
      <c r="D2768" s="199" t="s">
        <v>4272</v>
      </c>
      <c r="E2768" s="657"/>
      <c r="F2768" s="201">
        <f t="shared" si="44"/>
        <v>5.6639999999999997</v>
      </c>
      <c r="G2768" s="201">
        <v>4.72</v>
      </c>
      <c r="H2768" s="199"/>
      <c r="I2768" s="197"/>
      <c r="J2768" s="197" t="s">
        <v>421</v>
      </c>
      <c r="K2768" s="202" t="s">
        <v>4273</v>
      </c>
      <c r="L2768" s="203">
        <v>260</v>
      </c>
      <c r="M2768" s="203">
        <v>55</v>
      </c>
      <c r="N2768" s="203">
        <v>20</v>
      </c>
      <c r="O2768" s="204" t="s">
        <v>3250</v>
      </c>
      <c r="P2768" s="203" t="s">
        <v>3250</v>
      </c>
      <c r="Q2768" s="197"/>
      <c r="R2768" s="197" t="s">
        <v>1159</v>
      </c>
    </row>
    <row r="2769" spans="1:18" s="205" customFormat="1" ht="10.199999999999999">
      <c r="A2769" s="197" t="s">
        <v>3179</v>
      </c>
      <c r="B2769" s="197" t="s">
        <v>4259</v>
      </c>
      <c r="C2769" s="198">
        <v>2608585030</v>
      </c>
      <c r="D2769" s="199" t="s">
        <v>4274</v>
      </c>
      <c r="E2769" s="657"/>
      <c r="F2769" s="201">
        <f t="shared" si="44"/>
        <v>9.6359999999999992</v>
      </c>
      <c r="G2769" s="201">
        <v>8.0299999999999994</v>
      </c>
      <c r="H2769" s="199"/>
      <c r="I2769" s="197"/>
      <c r="J2769" s="197" t="s">
        <v>421</v>
      </c>
      <c r="K2769" s="202" t="s">
        <v>4275</v>
      </c>
      <c r="L2769" s="203">
        <v>310</v>
      </c>
      <c r="M2769" s="203">
        <v>50</v>
      </c>
      <c r="N2769" s="203">
        <v>20</v>
      </c>
      <c r="O2769" s="204" t="s">
        <v>3250</v>
      </c>
      <c r="P2769" s="203" t="s">
        <v>3250</v>
      </c>
      <c r="Q2769" s="197"/>
      <c r="R2769" s="197" t="s">
        <v>1159</v>
      </c>
    </row>
    <row r="2770" spans="1:18" s="205" customFormat="1" ht="10.199999999999999">
      <c r="A2770" s="197" t="s">
        <v>3179</v>
      </c>
      <c r="B2770" s="197" t="s">
        <v>4259</v>
      </c>
      <c r="C2770" s="198">
        <v>2608585031</v>
      </c>
      <c r="D2770" s="199" t="s">
        <v>4276</v>
      </c>
      <c r="E2770" s="657"/>
      <c r="F2770" s="201">
        <f t="shared" si="44"/>
        <v>10.692</v>
      </c>
      <c r="G2770" s="201">
        <v>8.91</v>
      </c>
      <c r="H2770" s="199"/>
      <c r="I2770" s="197"/>
      <c r="J2770" s="197" t="s">
        <v>421</v>
      </c>
      <c r="K2770" s="202" t="s">
        <v>4277</v>
      </c>
      <c r="L2770" s="203">
        <v>355</v>
      </c>
      <c r="M2770" s="203">
        <v>56</v>
      </c>
      <c r="N2770" s="203">
        <v>20</v>
      </c>
      <c r="O2770" s="204" t="s">
        <v>3780</v>
      </c>
      <c r="P2770" s="203" t="s">
        <v>3780</v>
      </c>
      <c r="Q2770" s="197"/>
      <c r="R2770" s="197" t="s">
        <v>1159</v>
      </c>
    </row>
    <row r="2771" spans="1:18" s="205" customFormat="1" ht="10.199999999999999">
      <c r="A2771" s="197" t="s">
        <v>3179</v>
      </c>
      <c r="B2771" s="197" t="s">
        <v>4259</v>
      </c>
      <c r="C2771" s="198">
        <v>2608585032</v>
      </c>
      <c r="D2771" s="199" t="s">
        <v>4278</v>
      </c>
      <c r="E2771" s="657"/>
      <c r="F2771" s="201">
        <f t="shared" si="44"/>
        <v>6.6719999999999997</v>
      </c>
      <c r="G2771" s="201">
        <v>5.56</v>
      </c>
      <c r="H2771" s="199"/>
      <c r="I2771" s="197"/>
      <c r="J2771" s="197" t="s">
        <v>421</v>
      </c>
      <c r="K2771" s="202" t="s">
        <v>4279</v>
      </c>
      <c r="L2771" s="203">
        <v>210</v>
      </c>
      <c r="M2771" s="203">
        <v>40</v>
      </c>
      <c r="N2771" s="203">
        <v>20</v>
      </c>
      <c r="O2771" s="204" t="s">
        <v>3219</v>
      </c>
      <c r="P2771" s="203" t="s">
        <v>3219</v>
      </c>
      <c r="Q2771" s="197"/>
      <c r="R2771" s="197" t="s">
        <v>3184</v>
      </c>
    </row>
    <row r="2772" spans="1:18" s="205" customFormat="1" ht="10.199999999999999">
      <c r="A2772" s="197" t="s">
        <v>3179</v>
      </c>
      <c r="B2772" s="197" t="s">
        <v>4259</v>
      </c>
      <c r="C2772" s="198">
        <v>2608585033</v>
      </c>
      <c r="D2772" s="199" t="s">
        <v>4280</v>
      </c>
      <c r="E2772" s="657"/>
      <c r="F2772" s="201">
        <f t="shared" si="44"/>
        <v>7.3919999999999995</v>
      </c>
      <c r="G2772" s="201">
        <v>6.16</v>
      </c>
      <c r="H2772" s="199"/>
      <c r="I2772" s="197"/>
      <c r="J2772" s="197" t="s">
        <v>421</v>
      </c>
      <c r="K2772" s="202" t="s">
        <v>4281</v>
      </c>
      <c r="L2772" s="203">
        <v>255</v>
      </c>
      <c r="M2772" s="203">
        <v>55</v>
      </c>
      <c r="N2772" s="203">
        <v>20</v>
      </c>
      <c r="O2772" s="204" t="s">
        <v>3250</v>
      </c>
      <c r="P2772" s="203" t="s">
        <v>3250</v>
      </c>
      <c r="Q2772" s="197"/>
      <c r="R2772" s="197" t="s">
        <v>3184</v>
      </c>
    </row>
    <row r="2773" spans="1:18" s="205" customFormat="1" ht="10.199999999999999">
      <c r="A2773" s="197" t="s">
        <v>3179</v>
      </c>
      <c r="B2773" s="197" t="s">
        <v>4259</v>
      </c>
      <c r="C2773" s="198">
        <v>2608585035</v>
      </c>
      <c r="D2773" s="199" t="s">
        <v>4282</v>
      </c>
      <c r="E2773" s="657"/>
      <c r="F2773" s="201">
        <f t="shared" si="44"/>
        <v>12.839999999999998</v>
      </c>
      <c r="G2773" s="201">
        <v>10.7</v>
      </c>
      <c r="H2773" s="199"/>
      <c r="I2773" s="197"/>
      <c r="J2773" s="197" t="s">
        <v>421</v>
      </c>
      <c r="K2773" s="202" t="s">
        <v>4283</v>
      </c>
      <c r="L2773" s="203">
        <v>360</v>
      </c>
      <c r="M2773" s="203">
        <v>55</v>
      </c>
      <c r="N2773" s="203">
        <v>10</v>
      </c>
      <c r="O2773" s="204" t="s">
        <v>4284</v>
      </c>
      <c r="P2773" s="203" t="s">
        <v>4284</v>
      </c>
      <c r="Q2773" s="197"/>
      <c r="R2773" s="197" t="s">
        <v>3184</v>
      </c>
    </row>
    <row r="2774" spans="1:18" s="205" customFormat="1" ht="10.199999999999999">
      <c r="A2774" s="197" t="s">
        <v>3179</v>
      </c>
      <c r="B2774" s="197" t="s">
        <v>4259</v>
      </c>
      <c r="C2774" s="198">
        <v>2608585036</v>
      </c>
      <c r="D2774" s="199" t="s">
        <v>4285</v>
      </c>
      <c r="E2774" s="657"/>
      <c r="F2774" s="201">
        <f t="shared" si="44"/>
        <v>7.0679999999999996</v>
      </c>
      <c r="G2774" s="201">
        <v>5.89</v>
      </c>
      <c r="H2774" s="199"/>
      <c r="I2774" s="197"/>
      <c r="J2774" s="197" t="s">
        <v>421</v>
      </c>
      <c r="K2774" s="202" t="s">
        <v>4286</v>
      </c>
      <c r="L2774" s="203">
        <v>210</v>
      </c>
      <c r="M2774" s="203">
        <v>55</v>
      </c>
      <c r="N2774" s="203">
        <v>20</v>
      </c>
      <c r="O2774" s="204" t="s">
        <v>3219</v>
      </c>
      <c r="P2774" s="203" t="s">
        <v>3219</v>
      </c>
      <c r="Q2774" s="197"/>
      <c r="R2774" s="197" t="s">
        <v>3184</v>
      </c>
    </row>
    <row r="2775" spans="1:18" s="205" customFormat="1" ht="10.199999999999999">
      <c r="A2775" s="197" t="s">
        <v>3179</v>
      </c>
      <c r="B2775" s="197" t="s">
        <v>4259</v>
      </c>
      <c r="C2775" s="198">
        <v>2608585037</v>
      </c>
      <c r="D2775" s="199" t="s">
        <v>4287</v>
      </c>
      <c r="E2775" s="657"/>
      <c r="F2775" s="201">
        <f t="shared" si="44"/>
        <v>7.7519999999999998</v>
      </c>
      <c r="G2775" s="201">
        <v>6.46</v>
      </c>
      <c r="H2775" s="199"/>
      <c r="I2775" s="197"/>
      <c r="J2775" s="197" t="s">
        <v>421</v>
      </c>
      <c r="K2775" s="202" t="s">
        <v>4288</v>
      </c>
      <c r="L2775" s="203">
        <v>260</v>
      </c>
      <c r="M2775" s="203">
        <v>55</v>
      </c>
      <c r="N2775" s="203">
        <v>20</v>
      </c>
      <c r="O2775" s="204" t="s">
        <v>3250</v>
      </c>
      <c r="P2775" s="203" t="s">
        <v>3250</v>
      </c>
      <c r="Q2775" s="197"/>
      <c r="R2775" s="197" t="s">
        <v>3184</v>
      </c>
    </row>
    <row r="2776" spans="1:18" s="205" customFormat="1" ht="10.199999999999999">
      <c r="A2776" s="197" t="s">
        <v>3179</v>
      </c>
      <c r="B2776" s="197" t="s">
        <v>4259</v>
      </c>
      <c r="C2776" s="198">
        <v>2608585038</v>
      </c>
      <c r="D2776" s="199" t="s">
        <v>4289</v>
      </c>
      <c r="E2776" s="657"/>
      <c r="F2776" s="201">
        <f t="shared" si="44"/>
        <v>6.6719999999999997</v>
      </c>
      <c r="G2776" s="201">
        <v>5.56</v>
      </c>
      <c r="H2776" s="199"/>
      <c r="I2776" s="197"/>
      <c r="J2776" s="197" t="s">
        <v>421</v>
      </c>
      <c r="K2776" s="202" t="s">
        <v>4290</v>
      </c>
      <c r="L2776" s="203">
        <v>205</v>
      </c>
      <c r="M2776" s="203">
        <v>50</v>
      </c>
      <c r="N2776" s="203">
        <v>10</v>
      </c>
      <c r="O2776" s="204" t="s">
        <v>3193</v>
      </c>
      <c r="P2776" s="203" t="s">
        <v>3193</v>
      </c>
      <c r="Q2776" s="197"/>
      <c r="R2776" s="197" t="s">
        <v>1159</v>
      </c>
    </row>
    <row r="2777" spans="1:18" s="205" customFormat="1" ht="10.199999999999999">
      <c r="A2777" s="197" t="s">
        <v>3179</v>
      </c>
      <c r="B2777" s="197" t="s">
        <v>4259</v>
      </c>
      <c r="C2777" s="198">
        <v>2608585039</v>
      </c>
      <c r="D2777" s="199" t="s">
        <v>4291</v>
      </c>
      <c r="E2777" s="657"/>
      <c r="F2777" s="201">
        <f t="shared" si="44"/>
        <v>6.7919999999999998</v>
      </c>
      <c r="G2777" s="201">
        <v>5.66</v>
      </c>
      <c r="H2777" s="199"/>
      <c r="I2777" s="197"/>
      <c r="J2777" s="197" t="s">
        <v>421</v>
      </c>
      <c r="K2777" s="202" t="s">
        <v>4292</v>
      </c>
      <c r="L2777" s="203">
        <v>260</v>
      </c>
      <c r="M2777" s="203">
        <v>60</v>
      </c>
      <c r="N2777" s="203">
        <v>10</v>
      </c>
      <c r="O2777" s="204" t="s">
        <v>3780</v>
      </c>
      <c r="P2777" s="203" t="s">
        <v>3780</v>
      </c>
      <c r="Q2777" s="197"/>
      <c r="R2777" s="197" t="s">
        <v>1159</v>
      </c>
    </row>
    <row r="2778" spans="1:18" s="205" customFormat="1" ht="10.199999999999999">
      <c r="A2778" s="197" t="s">
        <v>3179</v>
      </c>
      <c r="B2778" s="197" t="s">
        <v>4259</v>
      </c>
      <c r="C2778" s="198">
        <v>2608585040</v>
      </c>
      <c r="D2778" s="199" t="s">
        <v>4293</v>
      </c>
      <c r="E2778" s="657"/>
      <c r="F2778" s="201">
        <f t="shared" si="44"/>
        <v>8.1239999999999988</v>
      </c>
      <c r="G2778" s="201">
        <v>6.77</v>
      </c>
      <c r="H2778" s="199"/>
      <c r="I2778" s="197"/>
      <c r="J2778" s="197" t="s">
        <v>421</v>
      </c>
      <c r="K2778" s="202" t="s">
        <v>4294</v>
      </c>
      <c r="L2778" s="203">
        <v>305</v>
      </c>
      <c r="M2778" s="203">
        <v>55</v>
      </c>
      <c r="N2778" s="203">
        <v>20</v>
      </c>
      <c r="O2778" s="204" t="s">
        <v>4284</v>
      </c>
      <c r="P2778" s="203" t="s">
        <v>4284</v>
      </c>
      <c r="Q2778" s="197"/>
      <c r="R2778" s="197" t="s">
        <v>1159</v>
      </c>
    </row>
    <row r="2779" spans="1:18" s="205" customFormat="1" ht="10.199999999999999">
      <c r="A2779" s="197" t="s">
        <v>3179</v>
      </c>
      <c r="B2779" s="197" t="s">
        <v>4259</v>
      </c>
      <c r="C2779" s="198">
        <v>2608585041</v>
      </c>
      <c r="D2779" s="199" t="s">
        <v>4295</v>
      </c>
      <c r="E2779" s="657"/>
      <c r="F2779" s="201">
        <f t="shared" si="44"/>
        <v>10.223999999999998</v>
      </c>
      <c r="G2779" s="201">
        <v>8.52</v>
      </c>
      <c r="H2779" s="199"/>
      <c r="I2779" s="197"/>
      <c r="J2779" s="197" t="s">
        <v>421</v>
      </c>
      <c r="K2779" s="202" t="s">
        <v>4296</v>
      </c>
      <c r="L2779" s="203">
        <v>360</v>
      </c>
      <c r="M2779" s="203">
        <v>50</v>
      </c>
      <c r="N2779" s="203">
        <v>20</v>
      </c>
      <c r="O2779" s="204" t="s">
        <v>3729</v>
      </c>
      <c r="P2779" s="203" t="s">
        <v>3729</v>
      </c>
      <c r="Q2779" s="197"/>
      <c r="R2779" s="197" t="s">
        <v>1159</v>
      </c>
    </row>
    <row r="2780" spans="1:18" s="205" customFormat="1" ht="10.199999999999999">
      <c r="A2780" s="197" t="s">
        <v>3179</v>
      </c>
      <c r="B2780" s="197" t="s">
        <v>4259</v>
      </c>
      <c r="C2780" s="198">
        <v>2608585042</v>
      </c>
      <c r="D2780" s="199" t="s">
        <v>4297</v>
      </c>
      <c r="E2780" s="657"/>
      <c r="F2780" s="201">
        <f t="shared" si="44"/>
        <v>19.260000000000002</v>
      </c>
      <c r="G2780" s="201">
        <v>16.05</v>
      </c>
      <c r="H2780" s="199"/>
      <c r="I2780" s="197"/>
      <c r="J2780" s="197" t="s">
        <v>421</v>
      </c>
      <c r="K2780" s="202" t="s">
        <v>4298</v>
      </c>
      <c r="L2780" s="203">
        <v>455</v>
      </c>
      <c r="M2780" s="203">
        <v>50</v>
      </c>
      <c r="N2780" s="203">
        <v>10</v>
      </c>
      <c r="O2780" s="204" t="s">
        <v>3271</v>
      </c>
      <c r="P2780" s="203" t="s">
        <v>3271</v>
      </c>
      <c r="Q2780" s="197"/>
      <c r="R2780" s="197" t="s">
        <v>1159</v>
      </c>
    </row>
    <row r="2781" spans="1:18" s="205" customFormat="1" ht="10.199999999999999">
      <c r="A2781" s="197" t="s">
        <v>3179</v>
      </c>
      <c r="B2781" s="197" t="s">
        <v>4259</v>
      </c>
      <c r="C2781" s="198">
        <v>2608585043</v>
      </c>
      <c r="D2781" s="199" t="s">
        <v>4299</v>
      </c>
      <c r="E2781" s="657"/>
      <c r="F2781" s="201">
        <f t="shared" si="44"/>
        <v>23.268000000000001</v>
      </c>
      <c r="G2781" s="201">
        <v>19.39</v>
      </c>
      <c r="H2781" s="199"/>
      <c r="I2781" s="197"/>
      <c r="J2781" s="197" t="s">
        <v>421</v>
      </c>
      <c r="K2781" s="202" t="s">
        <v>4300</v>
      </c>
      <c r="L2781" s="203">
        <v>555</v>
      </c>
      <c r="M2781" s="203">
        <v>50</v>
      </c>
      <c r="N2781" s="203">
        <v>10</v>
      </c>
      <c r="O2781" s="204" t="s">
        <v>3511</v>
      </c>
      <c r="P2781" s="203" t="s">
        <v>3511</v>
      </c>
      <c r="Q2781" s="197"/>
      <c r="R2781" s="197" t="s">
        <v>1159</v>
      </c>
    </row>
    <row r="2782" spans="1:18" s="205" customFormat="1" ht="10.199999999999999">
      <c r="A2782" s="197" t="s">
        <v>3179</v>
      </c>
      <c r="B2782" s="197" t="s">
        <v>4259</v>
      </c>
      <c r="C2782" s="198">
        <v>2608585044</v>
      </c>
      <c r="D2782" s="199" t="s">
        <v>4301</v>
      </c>
      <c r="E2782" s="657"/>
      <c r="F2782" s="201">
        <f t="shared" si="44"/>
        <v>7.9079999999999995</v>
      </c>
      <c r="G2782" s="201">
        <v>6.59</v>
      </c>
      <c r="H2782" s="199"/>
      <c r="I2782" s="197"/>
      <c r="J2782" s="197" t="s">
        <v>421</v>
      </c>
      <c r="K2782" s="202" t="s">
        <v>4302</v>
      </c>
      <c r="L2782" s="203">
        <v>210</v>
      </c>
      <c r="M2782" s="203">
        <v>43</v>
      </c>
      <c r="N2782" s="203">
        <v>13</v>
      </c>
      <c r="O2782" s="204" t="s">
        <v>3250</v>
      </c>
      <c r="P2782" s="203" t="s">
        <v>3250</v>
      </c>
      <c r="Q2782" s="197"/>
      <c r="R2782" s="197" t="s">
        <v>1159</v>
      </c>
    </row>
    <row r="2783" spans="1:18" s="205" customFormat="1" ht="10.199999999999999">
      <c r="A2783" s="197" t="s">
        <v>3179</v>
      </c>
      <c r="B2783" s="197" t="s">
        <v>4259</v>
      </c>
      <c r="C2783" s="198">
        <v>2608585045</v>
      </c>
      <c r="D2783" s="199" t="s">
        <v>4303</v>
      </c>
      <c r="E2783" s="657"/>
      <c r="F2783" s="201">
        <f t="shared" si="44"/>
        <v>8.0280000000000005</v>
      </c>
      <c r="G2783" s="201">
        <v>6.69</v>
      </c>
      <c r="H2783" s="199"/>
      <c r="I2783" s="197"/>
      <c r="J2783" s="197" t="s">
        <v>421</v>
      </c>
      <c r="K2783" s="202" t="s">
        <v>4304</v>
      </c>
      <c r="L2783" s="203">
        <v>260</v>
      </c>
      <c r="M2783" s="203">
        <v>45</v>
      </c>
      <c r="N2783" s="203">
        <v>25</v>
      </c>
      <c r="O2783" s="204" t="s">
        <v>3266</v>
      </c>
      <c r="P2783" s="203" t="s">
        <v>3266</v>
      </c>
      <c r="Q2783" s="197"/>
      <c r="R2783" s="197" t="s">
        <v>1159</v>
      </c>
    </row>
    <row r="2784" spans="1:18" s="205" customFormat="1" ht="10.199999999999999">
      <c r="A2784" s="197" t="s">
        <v>3179</v>
      </c>
      <c r="B2784" s="197" t="s">
        <v>4259</v>
      </c>
      <c r="C2784" s="198">
        <v>2608585046</v>
      </c>
      <c r="D2784" s="199" t="s">
        <v>4305</v>
      </c>
      <c r="E2784" s="657"/>
      <c r="F2784" s="201">
        <f t="shared" si="44"/>
        <v>9.5280000000000005</v>
      </c>
      <c r="G2784" s="201">
        <v>7.94</v>
      </c>
      <c r="H2784" s="199"/>
      <c r="I2784" s="197"/>
      <c r="J2784" s="197" t="s">
        <v>421</v>
      </c>
      <c r="K2784" s="202" t="s">
        <v>4306</v>
      </c>
      <c r="L2784" s="203">
        <v>305</v>
      </c>
      <c r="M2784" s="203">
        <v>52</v>
      </c>
      <c r="N2784" s="203">
        <v>2</v>
      </c>
      <c r="O2784" s="204" t="s">
        <v>3227</v>
      </c>
      <c r="P2784" s="203" t="s">
        <v>3227</v>
      </c>
      <c r="Q2784" s="197"/>
      <c r="R2784" s="197" t="s">
        <v>1159</v>
      </c>
    </row>
    <row r="2785" spans="1:18" s="205" customFormat="1" ht="10.199999999999999">
      <c r="A2785" s="197" t="s">
        <v>3179</v>
      </c>
      <c r="B2785" s="197" t="s">
        <v>4259</v>
      </c>
      <c r="C2785" s="198">
        <v>2608585047</v>
      </c>
      <c r="D2785" s="679" t="s">
        <v>4307</v>
      </c>
      <c r="E2785" s="657"/>
      <c r="F2785" s="201">
        <f t="shared" si="44"/>
        <v>12.036</v>
      </c>
      <c r="G2785" s="201">
        <v>10.029999999999999</v>
      </c>
      <c r="H2785" s="199"/>
      <c r="I2785" s="197"/>
      <c r="J2785" s="197" t="s">
        <v>421</v>
      </c>
      <c r="K2785" s="202" t="s">
        <v>4308</v>
      </c>
      <c r="L2785" s="203">
        <v>360</v>
      </c>
      <c r="M2785" s="203">
        <v>45</v>
      </c>
      <c r="N2785" s="203">
        <v>15</v>
      </c>
      <c r="O2785" s="204" t="s">
        <v>3201</v>
      </c>
      <c r="P2785" s="203" t="s">
        <v>3201</v>
      </c>
      <c r="Q2785" s="197"/>
      <c r="R2785" s="197" t="s">
        <v>1159</v>
      </c>
    </row>
    <row r="2786" spans="1:18" s="205" customFormat="1" ht="10.199999999999999">
      <c r="A2786" s="197" t="s">
        <v>3179</v>
      </c>
      <c r="B2786" s="197" t="s">
        <v>4259</v>
      </c>
      <c r="C2786" s="198">
        <v>2608585048</v>
      </c>
      <c r="D2786" s="199" t="s">
        <v>4309</v>
      </c>
      <c r="E2786" s="657"/>
      <c r="F2786" s="201">
        <f t="shared" si="44"/>
        <v>17.916</v>
      </c>
      <c r="G2786" s="201">
        <v>14.93</v>
      </c>
      <c r="H2786" s="199"/>
      <c r="I2786" s="197"/>
      <c r="J2786" s="197" t="s">
        <v>421</v>
      </c>
      <c r="K2786" s="202" t="s">
        <v>4310</v>
      </c>
      <c r="L2786" s="203">
        <v>460</v>
      </c>
      <c r="M2786" s="203">
        <v>40</v>
      </c>
      <c r="N2786" s="203">
        <v>14</v>
      </c>
      <c r="O2786" s="204" t="s">
        <v>3593</v>
      </c>
      <c r="P2786" s="203" t="s">
        <v>3593</v>
      </c>
      <c r="Q2786" s="197"/>
      <c r="R2786" s="197" t="s">
        <v>1159</v>
      </c>
    </row>
    <row r="2787" spans="1:18" s="205" customFormat="1" ht="10.199999999999999">
      <c r="A2787" s="197" t="s">
        <v>3179</v>
      </c>
      <c r="B2787" s="197" t="s">
        <v>4259</v>
      </c>
      <c r="C2787" s="198">
        <v>2608585049</v>
      </c>
      <c r="D2787" s="199" t="s">
        <v>4311</v>
      </c>
      <c r="E2787" s="657"/>
      <c r="F2787" s="201">
        <f t="shared" si="44"/>
        <v>20.315999999999999</v>
      </c>
      <c r="G2787" s="201">
        <v>16.93</v>
      </c>
      <c r="H2787" s="199"/>
      <c r="I2787" s="197"/>
      <c r="J2787" s="197" t="s">
        <v>421</v>
      </c>
      <c r="K2787" s="202" t="s">
        <v>4312</v>
      </c>
      <c r="L2787" s="203">
        <v>560</v>
      </c>
      <c r="M2787" s="203">
        <v>43</v>
      </c>
      <c r="N2787" s="203">
        <v>14</v>
      </c>
      <c r="O2787" s="204" t="s">
        <v>3236</v>
      </c>
      <c r="P2787" s="203" t="s">
        <v>3236</v>
      </c>
      <c r="Q2787" s="197"/>
      <c r="R2787" s="197" t="s">
        <v>1159</v>
      </c>
    </row>
    <row r="2788" spans="1:18" s="205" customFormat="1" ht="10.199999999999999">
      <c r="A2788" s="197" t="s">
        <v>3179</v>
      </c>
      <c r="B2788" s="197" t="s">
        <v>4259</v>
      </c>
      <c r="C2788" s="198">
        <v>2608585050</v>
      </c>
      <c r="D2788" s="679" t="s">
        <v>4313</v>
      </c>
      <c r="E2788" s="657"/>
      <c r="F2788" s="201">
        <f t="shared" si="44"/>
        <v>9.6359999999999992</v>
      </c>
      <c r="G2788" s="201">
        <v>8.0299999999999994</v>
      </c>
      <c r="H2788" s="199"/>
      <c r="I2788" s="197"/>
      <c r="J2788" s="197" t="s">
        <v>421</v>
      </c>
      <c r="K2788" s="202" t="s">
        <v>4314</v>
      </c>
      <c r="L2788" s="203">
        <v>260</v>
      </c>
      <c r="M2788" s="203">
        <v>40</v>
      </c>
      <c r="N2788" s="203">
        <v>15</v>
      </c>
      <c r="O2788" s="204" t="s">
        <v>3227</v>
      </c>
      <c r="P2788" s="203" t="s">
        <v>3227</v>
      </c>
      <c r="Q2788" s="197"/>
      <c r="R2788" s="197" t="s">
        <v>1159</v>
      </c>
    </row>
    <row r="2789" spans="1:18" s="205" customFormat="1" ht="10.199999999999999">
      <c r="A2789" s="197" t="s">
        <v>3179</v>
      </c>
      <c r="B2789" s="197" t="s">
        <v>4259</v>
      </c>
      <c r="C2789" s="198">
        <v>2608585051</v>
      </c>
      <c r="D2789" s="199" t="s">
        <v>4315</v>
      </c>
      <c r="E2789" s="657"/>
      <c r="F2789" s="201">
        <f t="shared" si="44"/>
        <v>11.231999999999999</v>
      </c>
      <c r="G2789" s="201">
        <v>9.36</v>
      </c>
      <c r="H2789" s="199"/>
      <c r="I2789" s="197"/>
      <c r="J2789" s="197" t="s">
        <v>421</v>
      </c>
      <c r="K2789" s="202" t="s">
        <v>4316</v>
      </c>
      <c r="L2789" s="203">
        <v>310</v>
      </c>
      <c r="M2789" s="203">
        <v>50</v>
      </c>
      <c r="N2789" s="203">
        <v>20</v>
      </c>
      <c r="O2789" s="204" t="s">
        <v>3358</v>
      </c>
      <c r="P2789" s="203" t="s">
        <v>3358</v>
      </c>
      <c r="Q2789" s="197"/>
      <c r="R2789" s="197" t="s">
        <v>1159</v>
      </c>
    </row>
    <row r="2790" spans="1:18" s="205" customFormat="1" ht="10.199999999999999">
      <c r="A2790" s="197" t="s">
        <v>3179</v>
      </c>
      <c r="B2790" s="197" t="s">
        <v>4259</v>
      </c>
      <c r="C2790" s="198">
        <v>2608585052</v>
      </c>
      <c r="D2790" s="199" t="s">
        <v>4317</v>
      </c>
      <c r="E2790" s="657"/>
      <c r="F2790" s="201">
        <f t="shared" si="44"/>
        <v>14.435999999999998</v>
      </c>
      <c r="G2790" s="201">
        <v>12.03</v>
      </c>
      <c r="H2790" s="199"/>
      <c r="I2790" s="197"/>
      <c r="J2790" s="197" t="s">
        <v>421</v>
      </c>
      <c r="K2790" s="202" t="s">
        <v>4318</v>
      </c>
      <c r="L2790" s="203">
        <v>100</v>
      </c>
      <c r="M2790" s="203">
        <v>25</v>
      </c>
      <c r="N2790" s="203">
        <v>20</v>
      </c>
      <c r="O2790" s="204" t="s">
        <v>3593</v>
      </c>
      <c r="P2790" s="203" t="s">
        <v>3593</v>
      </c>
      <c r="Q2790" s="197"/>
      <c r="R2790" s="197" t="s">
        <v>1159</v>
      </c>
    </row>
    <row r="2791" spans="1:18" s="205" customFormat="1" ht="10.199999999999999">
      <c r="A2791" s="197" t="s">
        <v>3179</v>
      </c>
      <c r="B2791" s="197" t="s">
        <v>4259</v>
      </c>
      <c r="C2791" s="198">
        <v>2608585053</v>
      </c>
      <c r="D2791" s="199" t="s">
        <v>4319</v>
      </c>
      <c r="E2791" s="657"/>
      <c r="F2791" s="201">
        <f t="shared" si="44"/>
        <v>24.336000000000002</v>
      </c>
      <c r="G2791" s="201">
        <v>20.28</v>
      </c>
      <c r="H2791" s="199"/>
      <c r="I2791" s="197"/>
      <c r="J2791" s="197" t="s">
        <v>421</v>
      </c>
      <c r="K2791" s="202" t="s">
        <v>4320</v>
      </c>
      <c r="L2791" s="203">
        <v>460</v>
      </c>
      <c r="M2791" s="203">
        <v>50</v>
      </c>
      <c r="N2791" s="203">
        <v>20</v>
      </c>
      <c r="O2791" s="204" t="s">
        <v>3919</v>
      </c>
      <c r="P2791" s="203" t="s">
        <v>3919</v>
      </c>
      <c r="Q2791" s="197"/>
      <c r="R2791" s="197" t="s">
        <v>1159</v>
      </c>
    </row>
    <row r="2792" spans="1:18" s="205" customFormat="1" ht="10.199999999999999">
      <c r="A2792" s="197" t="s">
        <v>3179</v>
      </c>
      <c r="B2792" s="197" t="s">
        <v>4259</v>
      </c>
      <c r="C2792" s="198">
        <v>2608585054</v>
      </c>
      <c r="D2792" s="199" t="s">
        <v>4321</v>
      </c>
      <c r="E2792" s="657"/>
      <c r="F2792" s="201">
        <f t="shared" si="44"/>
        <v>25.404</v>
      </c>
      <c r="G2792" s="201">
        <v>21.17</v>
      </c>
      <c r="H2792" s="199"/>
      <c r="I2792" s="197"/>
      <c r="J2792" s="197" t="s">
        <v>421</v>
      </c>
      <c r="K2792" s="202" t="s">
        <v>4322</v>
      </c>
      <c r="L2792" s="203">
        <v>650</v>
      </c>
      <c r="M2792" s="203">
        <v>220</v>
      </c>
      <c r="N2792" s="203">
        <v>95</v>
      </c>
      <c r="O2792" s="204" t="s">
        <v>3740</v>
      </c>
      <c r="P2792" s="203" t="s">
        <v>3740</v>
      </c>
      <c r="Q2792" s="197"/>
      <c r="R2792" s="197" t="s">
        <v>1159</v>
      </c>
    </row>
    <row r="2793" spans="1:18" s="205" customFormat="1" ht="10.199999999999999">
      <c r="A2793" s="197" t="s">
        <v>3179</v>
      </c>
      <c r="B2793" s="197" t="s">
        <v>4259</v>
      </c>
      <c r="C2793" s="198">
        <v>2608585055</v>
      </c>
      <c r="D2793" s="199" t="s">
        <v>4323</v>
      </c>
      <c r="E2793" s="657"/>
      <c r="F2793" s="201">
        <f t="shared" si="44"/>
        <v>49.475999999999992</v>
      </c>
      <c r="G2793" s="201">
        <v>41.23</v>
      </c>
      <c r="H2793" s="199"/>
      <c r="I2793" s="197"/>
      <c r="J2793" s="197" t="s">
        <v>421</v>
      </c>
      <c r="K2793" s="202" t="s">
        <v>4324</v>
      </c>
      <c r="L2793" s="203">
        <v>140</v>
      </c>
      <c r="M2793" s="203">
        <v>40</v>
      </c>
      <c r="N2793" s="203">
        <v>40</v>
      </c>
      <c r="O2793" s="204" t="s">
        <v>4024</v>
      </c>
      <c r="P2793" s="203" t="s">
        <v>4024</v>
      </c>
      <c r="Q2793" s="197"/>
      <c r="R2793" s="197" t="s">
        <v>1159</v>
      </c>
    </row>
    <row r="2794" spans="1:18" s="205" customFormat="1" ht="10.199999999999999">
      <c r="A2794" s="197" t="s">
        <v>3179</v>
      </c>
      <c r="B2794" s="197" t="s">
        <v>4259</v>
      </c>
      <c r="C2794" s="198">
        <v>2608585056</v>
      </c>
      <c r="D2794" s="199" t="s">
        <v>4325</v>
      </c>
      <c r="E2794" s="657"/>
      <c r="F2794" s="201">
        <f t="shared" si="44"/>
        <v>58.835999999999999</v>
      </c>
      <c r="G2794" s="201">
        <v>49.03</v>
      </c>
      <c r="H2794" s="199"/>
      <c r="I2794" s="197"/>
      <c r="J2794" s="197" t="s">
        <v>421</v>
      </c>
      <c r="K2794" s="202" t="s">
        <v>4326</v>
      </c>
      <c r="L2794" s="203">
        <v>190</v>
      </c>
      <c r="M2794" s="203">
        <v>40</v>
      </c>
      <c r="N2794" s="203">
        <v>40</v>
      </c>
      <c r="O2794" s="204" t="s">
        <v>4067</v>
      </c>
      <c r="P2794" s="203" t="s">
        <v>4067</v>
      </c>
      <c r="Q2794" s="197"/>
      <c r="R2794" s="197" t="s">
        <v>1159</v>
      </c>
    </row>
    <row r="2795" spans="1:18" s="205" customFormat="1" ht="10.199999999999999">
      <c r="A2795" s="197" t="s">
        <v>3179</v>
      </c>
      <c r="B2795" s="197" t="s">
        <v>4259</v>
      </c>
      <c r="C2795" s="198">
        <v>2608585057</v>
      </c>
      <c r="D2795" s="199" t="s">
        <v>4327</v>
      </c>
      <c r="E2795" s="657"/>
      <c r="F2795" s="201">
        <f t="shared" si="44"/>
        <v>62.04</v>
      </c>
      <c r="G2795" s="201">
        <v>51.7</v>
      </c>
      <c r="H2795" s="199"/>
      <c r="I2795" s="197"/>
      <c r="J2795" s="197" t="s">
        <v>421</v>
      </c>
      <c r="K2795" s="202" t="s">
        <v>4328</v>
      </c>
      <c r="L2795" s="203">
        <v>190</v>
      </c>
      <c r="M2795" s="203">
        <v>40</v>
      </c>
      <c r="N2795" s="203">
        <v>40</v>
      </c>
      <c r="O2795" s="204" t="s">
        <v>4329</v>
      </c>
      <c r="P2795" s="203" t="s">
        <v>4329</v>
      </c>
      <c r="Q2795" s="197"/>
      <c r="R2795" s="197" t="s">
        <v>3184</v>
      </c>
    </row>
    <row r="2796" spans="1:18" s="205" customFormat="1" ht="10.199999999999999">
      <c r="A2796" s="197" t="s">
        <v>3179</v>
      </c>
      <c r="B2796" s="197" t="s">
        <v>4259</v>
      </c>
      <c r="C2796" s="198">
        <v>2608585058</v>
      </c>
      <c r="D2796" s="199" t="s">
        <v>4330</v>
      </c>
      <c r="E2796" s="657"/>
      <c r="F2796" s="201">
        <f t="shared" si="44"/>
        <v>49.475999999999992</v>
      </c>
      <c r="G2796" s="201">
        <v>41.23</v>
      </c>
      <c r="H2796" s="199"/>
      <c r="I2796" s="197"/>
      <c r="J2796" s="197" t="s">
        <v>421</v>
      </c>
      <c r="K2796" s="202" t="s">
        <v>4331</v>
      </c>
      <c r="L2796" s="203">
        <v>140</v>
      </c>
      <c r="M2796" s="203">
        <v>40</v>
      </c>
      <c r="N2796" s="203">
        <v>40</v>
      </c>
      <c r="O2796" s="204" t="s">
        <v>4332</v>
      </c>
      <c r="P2796" s="203" t="s">
        <v>4332</v>
      </c>
      <c r="Q2796" s="197"/>
      <c r="R2796" s="197" t="s">
        <v>1159</v>
      </c>
    </row>
    <row r="2797" spans="1:18" s="205" customFormat="1" ht="10.199999999999999">
      <c r="A2797" s="197" t="s">
        <v>3179</v>
      </c>
      <c r="B2797" s="197" t="s">
        <v>4259</v>
      </c>
      <c r="C2797" s="198">
        <v>2608585059</v>
      </c>
      <c r="D2797" s="199" t="s">
        <v>4333</v>
      </c>
      <c r="E2797" s="657"/>
      <c r="F2797" s="201">
        <f t="shared" si="44"/>
        <v>54.011999999999993</v>
      </c>
      <c r="G2797" s="201">
        <v>45.01</v>
      </c>
      <c r="H2797" s="199"/>
      <c r="I2797" s="197"/>
      <c r="J2797" s="197" t="s">
        <v>421</v>
      </c>
      <c r="K2797" s="202" t="s">
        <v>4334</v>
      </c>
      <c r="L2797" s="203">
        <v>190</v>
      </c>
      <c r="M2797" s="203">
        <v>40</v>
      </c>
      <c r="N2797" s="203">
        <v>40</v>
      </c>
      <c r="O2797" s="204" t="s">
        <v>3585</v>
      </c>
      <c r="P2797" s="203" t="s">
        <v>3585</v>
      </c>
      <c r="Q2797" s="197"/>
      <c r="R2797" s="197" t="s">
        <v>1159</v>
      </c>
    </row>
    <row r="2798" spans="1:18" s="205" customFormat="1" ht="10.199999999999999">
      <c r="A2798" s="197" t="s">
        <v>3179</v>
      </c>
      <c r="B2798" s="197" t="s">
        <v>4259</v>
      </c>
      <c r="C2798" s="198">
        <v>2608585060</v>
      </c>
      <c r="D2798" s="199" t="s">
        <v>4335</v>
      </c>
      <c r="E2798" s="657"/>
      <c r="F2798" s="201">
        <f t="shared" si="44"/>
        <v>91.99199999999999</v>
      </c>
      <c r="G2798" s="201">
        <v>76.66</v>
      </c>
      <c r="H2798" s="199"/>
      <c r="I2798" s="197"/>
      <c r="J2798" s="197" t="s">
        <v>421</v>
      </c>
      <c r="K2798" s="202" t="s">
        <v>4336</v>
      </c>
      <c r="L2798" s="203">
        <v>240</v>
      </c>
      <c r="M2798" s="203">
        <v>40</v>
      </c>
      <c r="N2798" s="203">
        <v>40</v>
      </c>
      <c r="O2798" s="204" t="s">
        <v>4091</v>
      </c>
      <c r="P2798" s="203" t="s">
        <v>4091</v>
      </c>
      <c r="Q2798" s="197"/>
      <c r="R2798" s="197" t="s">
        <v>1159</v>
      </c>
    </row>
    <row r="2799" spans="1:18" s="205" customFormat="1" ht="10.199999999999999">
      <c r="A2799" s="197" t="s">
        <v>3179</v>
      </c>
      <c r="B2799" s="197" t="s">
        <v>4259</v>
      </c>
      <c r="C2799" s="198">
        <v>2608585061</v>
      </c>
      <c r="D2799" s="199" t="s">
        <v>4337</v>
      </c>
      <c r="E2799" s="657"/>
      <c r="F2799" s="201">
        <f t="shared" si="44"/>
        <v>70.595999999999989</v>
      </c>
      <c r="G2799" s="201">
        <v>58.83</v>
      </c>
      <c r="H2799" s="199"/>
      <c r="I2799" s="197"/>
      <c r="J2799" s="197" t="s">
        <v>421</v>
      </c>
      <c r="K2799" s="202" t="s">
        <v>4338</v>
      </c>
      <c r="L2799" s="203">
        <v>190</v>
      </c>
      <c r="M2799" s="203">
        <v>40</v>
      </c>
      <c r="N2799" s="203">
        <v>40</v>
      </c>
      <c r="O2799" s="204" t="s">
        <v>3671</v>
      </c>
      <c r="P2799" s="203" t="s">
        <v>3671</v>
      </c>
      <c r="Q2799" s="197"/>
      <c r="R2799" s="197" t="s">
        <v>3184</v>
      </c>
    </row>
    <row r="2800" spans="1:18" s="205" customFormat="1" ht="10.199999999999999">
      <c r="A2800" s="197" t="s">
        <v>3179</v>
      </c>
      <c r="B2800" s="197" t="s">
        <v>4259</v>
      </c>
      <c r="C2800" s="198">
        <v>2608585062</v>
      </c>
      <c r="D2800" s="199" t="s">
        <v>4339</v>
      </c>
      <c r="E2800" s="657"/>
      <c r="F2800" s="201">
        <f t="shared" si="44"/>
        <v>63.647999999999996</v>
      </c>
      <c r="G2800" s="201">
        <v>53.04</v>
      </c>
      <c r="H2800" s="199"/>
      <c r="I2800" s="197"/>
      <c r="J2800" s="197" t="s">
        <v>421</v>
      </c>
      <c r="K2800" s="202" t="s">
        <v>4340</v>
      </c>
      <c r="L2800" s="203">
        <v>140</v>
      </c>
      <c r="M2800" s="203">
        <v>40</v>
      </c>
      <c r="N2800" s="203">
        <v>40</v>
      </c>
      <c r="O2800" s="204" t="s">
        <v>4341</v>
      </c>
      <c r="P2800" s="203" t="s">
        <v>4341</v>
      </c>
      <c r="Q2800" s="197"/>
      <c r="R2800" s="197" t="s">
        <v>1159</v>
      </c>
    </row>
    <row r="2801" spans="1:18" s="205" customFormat="1" ht="10.199999999999999">
      <c r="A2801" s="197" t="s">
        <v>3179</v>
      </c>
      <c r="B2801" s="197" t="s">
        <v>4259</v>
      </c>
      <c r="C2801" s="198">
        <v>2608585063</v>
      </c>
      <c r="D2801" s="199" t="s">
        <v>4342</v>
      </c>
      <c r="E2801" s="657"/>
      <c r="F2801" s="201">
        <f t="shared" si="44"/>
        <v>64.715999999999994</v>
      </c>
      <c r="G2801" s="201">
        <v>53.93</v>
      </c>
      <c r="H2801" s="199"/>
      <c r="I2801" s="197"/>
      <c r="J2801" s="197" t="s">
        <v>421</v>
      </c>
      <c r="K2801" s="202" t="s">
        <v>4343</v>
      </c>
      <c r="L2801" s="203">
        <v>190</v>
      </c>
      <c r="M2801" s="203">
        <v>40</v>
      </c>
      <c r="N2801" s="203">
        <v>40</v>
      </c>
      <c r="O2801" s="204" t="s">
        <v>4344</v>
      </c>
      <c r="P2801" s="203" t="s">
        <v>4344</v>
      </c>
      <c r="Q2801" s="197"/>
      <c r="R2801" s="197" t="s">
        <v>1159</v>
      </c>
    </row>
    <row r="2802" spans="1:18" s="205" customFormat="1" ht="10.199999999999999">
      <c r="A2802" s="197" t="s">
        <v>3179</v>
      </c>
      <c r="B2802" s="197" t="s">
        <v>4259</v>
      </c>
      <c r="C2802" s="198">
        <v>2608585064</v>
      </c>
      <c r="D2802" s="199" t="s">
        <v>4345</v>
      </c>
      <c r="E2802" s="657"/>
      <c r="F2802" s="201">
        <f t="shared" si="44"/>
        <v>77.555999999999997</v>
      </c>
      <c r="G2802" s="201">
        <v>64.63</v>
      </c>
      <c r="H2802" s="199"/>
      <c r="I2802" s="197"/>
      <c r="J2802" s="197" t="s">
        <v>421</v>
      </c>
      <c r="K2802" s="202" t="s">
        <v>4346</v>
      </c>
      <c r="L2802" s="203">
        <v>120</v>
      </c>
      <c r="M2802" s="203">
        <v>45</v>
      </c>
      <c r="N2802" s="203">
        <v>25</v>
      </c>
      <c r="O2802" s="204" t="s">
        <v>4347</v>
      </c>
      <c r="P2802" s="203" t="s">
        <v>4347</v>
      </c>
      <c r="Q2802" s="197"/>
      <c r="R2802" s="197" t="s">
        <v>1159</v>
      </c>
    </row>
    <row r="2803" spans="1:18" s="205" customFormat="1" ht="10.199999999999999">
      <c r="A2803" s="197" t="s">
        <v>3179</v>
      </c>
      <c r="B2803" s="197" t="s">
        <v>4259</v>
      </c>
      <c r="C2803" s="198">
        <v>2608585065</v>
      </c>
      <c r="D2803" s="199" t="s">
        <v>4348</v>
      </c>
      <c r="E2803" s="657"/>
      <c r="F2803" s="201">
        <f t="shared" si="44"/>
        <v>76.475999999999999</v>
      </c>
      <c r="G2803" s="201">
        <v>63.73</v>
      </c>
      <c r="H2803" s="199"/>
      <c r="I2803" s="197"/>
      <c r="J2803" s="197" t="s">
        <v>421</v>
      </c>
      <c r="K2803" s="202" t="s">
        <v>4349</v>
      </c>
      <c r="L2803" s="203">
        <v>190</v>
      </c>
      <c r="M2803" s="203">
        <v>40</v>
      </c>
      <c r="N2803" s="203">
        <v>40</v>
      </c>
      <c r="O2803" s="204" t="s">
        <v>4350</v>
      </c>
      <c r="P2803" s="203" t="s">
        <v>4350</v>
      </c>
      <c r="Q2803" s="197"/>
      <c r="R2803" s="197" t="s">
        <v>1159</v>
      </c>
    </row>
    <row r="2804" spans="1:18" s="205" customFormat="1" ht="10.199999999999999">
      <c r="A2804" s="197" t="s">
        <v>3179</v>
      </c>
      <c r="B2804" s="197" t="s">
        <v>4259</v>
      </c>
      <c r="C2804" s="198">
        <v>2608585066</v>
      </c>
      <c r="D2804" s="199" t="s">
        <v>4351</v>
      </c>
      <c r="E2804" s="657"/>
      <c r="F2804" s="201">
        <f t="shared" si="44"/>
        <v>90.923999999999992</v>
      </c>
      <c r="G2804" s="201">
        <v>75.77</v>
      </c>
      <c r="H2804" s="199"/>
      <c r="I2804" s="197"/>
      <c r="J2804" s="197" t="s">
        <v>421</v>
      </c>
      <c r="K2804" s="202" t="s">
        <v>4352</v>
      </c>
      <c r="L2804" s="203">
        <v>240</v>
      </c>
      <c r="M2804" s="203">
        <v>40</v>
      </c>
      <c r="N2804" s="203">
        <v>40</v>
      </c>
      <c r="O2804" s="204" t="s">
        <v>4353</v>
      </c>
      <c r="P2804" s="203" t="s">
        <v>4353</v>
      </c>
      <c r="Q2804" s="197"/>
      <c r="R2804" s="197" t="s">
        <v>1159</v>
      </c>
    </row>
    <row r="2805" spans="1:18" s="205" customFormat="1" ht="10.199999999999999">
      <c r="A2805" s="197" t="s">
        <v>3179</v>
      </c>
      <c r="B2805" s="197" t="s">
        <v>4259</v>
      </c>
      <c r="C2805" s="198">
        <v>2608585067</v>
      </c>
      <c r="D2805" s="199" t="s">
        <v>4354</v>
      </c>
      <c r="E2805" s="657"/>
      <c r="F2805" s="201">
        <f t="shared" si="44"/>
        <v>114.45599999999999</v>
      </c>
      <c r="G2805" s="201">
        <v>95.38</v>
      </c>
      <c r="H2805" s="199"/>
      <c r="I2805" s="197"/>
      <c r="J2805" s="197" t="s">
        <v>421</v>
      </c>
      <c r="K2805" s="202" t="s">
        <v>4355</v>
      </c>
      <c r="L2805" s="203">
        <v>125</v>
      </c>
      <c r="M2805" s="203">
        <v>47</v>
      </c>
      <c r="N2805" s="203">
        <v>25</v>
      </c>
      <c r="O2805" s="204" t="s">
        <v>4356</v>
      </c>
      <c r="P2805" s="203" t="s">
        <v>4356</v>
      </c>
      <c r="Q2805" s="197"/>
      <c r="R2805" s="197" t="s">
        <v>1159</v>
      </c>
    </row>
    <row r="2806" spans="1:18" s="205" customFormat="1" ht="10.199999999999999">
      <c r="A2806" s="197" t="s">
        <v>3179</v>
      </c>
      <c r="B2806" s="197" t="s">
        <v>4259</v>
      </c>
      <c r="C2806" s="198">
        <v>2608585068</v>
      </c>
      <c r="D2806" s="199" t="s">
        <v>4357</v>
      </c>
      <c r="E2806" s="657"/>
      <c r="F2806" s="201">
        <f t="shared" si="44"/>
        <v>91.99199999999999</v>
      </c>
      <c r="G2806" s="201">
        <v>76.66</v>
      </c>
      <c r="H2806" s="199"/>
      <c r="I2806" s="197"/>
      <c r="J2806" s="197" t="s">
        <v>421</v>
      </c>
      <c r="K2806" s="202" t="s">
        <v>4358</v>
      </c>
      <c r="L2806" s="203">
        <v>190</v>
      </c>
      <c r="M2806" s="203">
        <v>40</v>
      </c>
      <c r="N2806" s="203">
        <v>40</v>
      </c>
      <c r="O2806" s="204" t="s">
        <v>4359</v>
      </c>
      <c r="P2806" s="203" t="s">
        <v>4359</v>
      </c>
      <c r="Q2806" s="197"/>
      <c r="R2806" s="197" t="s">
        <v>1159</v>
      </c>
    </row>
    <row r="2807" spans="1:18" s="205" customFormat="1" ht="10.199999999999999">
      <c r="A2807" s="197" t="s">
        <v>3179</v>
      </c>
      <c r="B2807" s="197" t="s">
        <v>4259</v>
      </c>
      <c r="C2807" s="198">
        <v>2608585069</v>
      </c>
      <c r="D2807" s="199" t="s">
        <v>4360</v>
      </c>
      <c r="E2807" s="657"/>
      <c r="F2807" s="201">
        <f t="shared" si="44"/>
        <v>106.968</v>
      </c>
      <c r="G2807" s="201">
        <v>89.14</v>
      </c>
      <c r="H2807" s="199"/>
      <c r="I2807" s="197"/>
      <c r="J2807" s="197" t="s">
        <v>421</v>
      </c>
      <c r="K2807" s="202" t="s">
        <v>4361</v>
      </c>
      <c r="L2807" s="203">
        <v>245</v>
      </c>
      <c r="M2807" s="203">
        <v>40</v>
      </c>
      <c r="N2807" s="203">
        <v>40</v>
      </c>
      <c r="O2807" s="204" t="s">
        <v>4362</v>
      </c>
      <c r="P2807" s="203" t="s">
        <v>4362</v>
      </c>
      <c r="Q2807" s="197"/>
      <c r="R2807" s="197" t="s">
        <v>1159</v>
      </c>
    </row>
    <row r="2808" spans="1:18" s="205" customFormat="1" ht="10.199999999999999">
      <c r="A2808" s="197" t="s">
        <v>3179</v>
      </c>
      <c r="B2808" s="197" t="s">
        <v>4259</v>
      </c>
      <c r="C2808" s="198">
        <v>2608586719</v>
      </c>
      <c r="D2808" s="199" t="s">
        <v>4645</v>
      </c>
      <c r="E2808" s="657"/>
      <c r="F2808" s="201">
        <f t="shared" si="44"/>
        <v>30.06</v>
      </c>
      <c r="G2808" s="201">
        <v>25.05</v>
      </c>
      <c r="H2808" s="199"/>
      <c r="I2808" s="197"/>
      <c r="J2808" s="197" t="s">
        <v>421</v>
      </c>
      <c r="K2808" s="202" t="s">
        <v>4646</v>
      </c>
      <c r="L2808" s="203">
        <v>280</v>
      </c>
      <c r="M2808" s="203">
        <v>45</v>
      </c>
      <c r="N2808" s="203">
        <v>45</v>
      </c>
      <c r="O2808" s="204" t="s">
        <v>4647</v>
      </c>
      <c r="P2808" s="203" t="s">
        <v>4647</v>
      </c>
      <c r="Q2808" s="197"/>
      <c r="R2808" s="197" t="s">
        <v>1159</v>
      </c>
    </row>
    <row r="2809" spans="1:18" s="205" customFormat="1" ht="10.199999999999999">
      <c r="A2809" s="197" t="s">
        <v>3179</v>
      </c>
      <c r="B2809" s="197" t="s">
        <v>4259</v>
      </c>
      <c r="C2809" s="198">
        <v>2608586720</v>
      </c>
      <c r="D2809" s="199" t="s">
        <v>4648</v>
      </c>
      <c r="E2809" s="657"/>
      <c r="F2809" s="201">
        <f t="shared" si="44"/>
        <v>32.915999999999997</v>
      </c>
      <c r="G2809" s="201">
        <v>27.43</v>
      </c>
      <c r="H2809" s="199"/>
      <c r="I2809" s="197"/>
      <c r="J2809" s="197" t="s">
        <v>421</v>
      </c>
      <c r="K2809" s="202" t="s">
        <v>4649</v>
      </c>
      <c r="L2809" s="203">
        <v>490</v>
      </c>
      <c r="M2809" s="203">
        <v>45</v>
      </c>
      <c r="N2809" s="203">
        <v>45</v>
      </c>
      <c r="O2809" s="204" t="s">
        <v>4467</v>
      </c>
      <c r="P2809" s="203" t="s">
        <v>4467</v>
      </c>
      <c r="Q2809" s="197"/>
      <c r="R2809" s="197" t="s">
        <v>1159</v>
      </c>
    </row>
    <row r="2810" spans="1:18" s="205" customFormat="1" ht="10.199999999999999">
      <c r="A2810" s="197" t="s">
        <v>3179</v>
      </c>
      <c r="B2810" s="197" t="s">
        <v>4259</v>
      </c>
      <c r="C2810" s="198">
        <v>2608586721</v>
      </c>
      <c r="D2810" s="199" t="s">
        <v>4650</v>
      </c>
      <c r="E2810" s="657"/>
      <c r="F2810" s="201">
        <f t="shared" si="44"/>
        <v>34.043999999999997</v>
      </c>
      <c r="G2810" s="201">
        <v>28.37</v>
      </c>
      <c r="H2810" s="199"/>
      <c r="I2810" s="197"/>
      <c r="J2810" s="197" t="s">
        <v>421</v>
      </c>
      <c r="K2810" s="202" t="s">
        <v>4651</v>
      </c>
      <c r="L2810" s="203">
        <v>290</v>
      </c>
      <c r="M2810" s="203">
        <v>45</v>
      </c>
      <c r="N2810" s="203">
        <v>45</v>
      </c>
      <c r="O2810" s="204" t="s">
        <v>4652</v>
      </c>
      <c r="P2810" s="203" t="s">
        <v>4652</v>
      </c>
      <c r="Q2810" s="197"/>
      <c r="R2810" s="197" t="s">
        <v>1159</v>
      </c>
    </row>
    <row r="2811" spans="1:18" s="205" customFormat="1" ht="10.199999999999999">
      <c r="A2811" s="197" t="s">
        <v>3179</v>
      </c>
      <c r="B2811" s="197" t="s">
        <v>4259</v>
      </c>
      <c r="C2811" s="198">
        <v>2608586722</v>
      </c>
      <c r="D2811" s="199" t="s">
        <v>4653</v>
      </c>
      <c r="E2811" s="657"/>
      <c r="F2811" s="201">
        <f t="shared" si="44"/>
        <v>38.58</v>
      </c>
      <c r="G2811" s="201">
        <v>32.15</v>
      </c>
      <c r="H2811" s="199"/>
      <c r="I2811" s="197"/>
      <c r="J2811" s="197" t="s">
        <v>421</v>
      </c>
      <c r="K2811" s="202" t="s">
        <v>4654</v>
      </c>
      <c r="L2811" s="203">
        <v>480</v>
      </c>
      <c r="M2811" s="203">
        <v>45</v>
      </c>
      <c r="N2811" s="203">
        <v>45</v>
      </c>
      <c r="O2811" s="204" t="s">
        <v>4655</v>
      </c>
      <c r="P2811" s="203" t="s">
        <v>4656</v>
      </c>
      <c r="Q2811" s="197"/>
      <c r="R2811" s="197" t="s">
        <v>1159</v>
      </c>
    </row>
    <row r="2812" spans="1:18" s="205" customFormat="1" ht="10.199999999999999">
      <c r="A2812" s="197" t="s">
        <v>3179</v>
      </c>
      <c r="B2812" s="197" t="s">
        <v>4259</v>
      </c>
      <c r="C2812" s="198">
        <v>2608586724</v>
      </c>
      <c r="D2812" s="199" t="s">
        <v>4658</v>
      </c>
      <c r="E2812" s="657"/>
      <c r="F2812" s="201">
        <f t="shared" si="44"/>
        <v>56.735999999999997</v>
      </c>
      <c r="G2812" s="201">
        <v>47.28</v>
      </c>
      <c r="H2812" s="199"/>
      <c r="I2812" s="197"/>
      <c r="J2812" s="197" t="s">
        <v>421</v>
      </c>
      <c r="K2812" s="202" t="s">
        <v>4659</v>
      </c>
      <c r="L2812" s="203">
        <v>475</v>
      </c>
      <c r="M2812" s="203">
        <v>45</v>
      </c>
      <c r="N2812" s="203">
        <v>45</v>
      </c>
      <c r="O2812" s="204" t="s">
        <v>4660</v>
      </c>
      <c r="P2812" s="203" t="s">
        <v>4660</v>
      </c>
      <c r="Q2812" s="197"/>
      <c r="R2812" s="197" t="s">
        <v>1159</v>
      </c>
    </row>
    <row r="2813" spans="1:18" s="205" customFormat="1" ht="10.199999999999999">
      <c r="A2813" s="197" t="s">
        <v>3179</v>
      </c>
      <c r="B2813" s="197" t="s">
        <v>4259</v>
      </c>
      <c r="C2813" s="198">
        <v>2608586725</v>
      </c>
      <c r="D2813" s="199" t="s">
        <v>4661</v>
      </c>
      <c r="E2813" s="657"/>
      <c r="F2813" s="201">
        <f t="shared" si="44"/>
        <v>61.835999999999999</v>
      </c>
      <c r="G2813" s="201">
        <v>51.53</v>
      </c>
      <c r="H2813" s="199"/>
      <c r="I2813" s="197"/>
      <c r="J2813" s="197" t="s">
        <v>421</v>
      </c>
      <c r="K2813" s="202" t="s">
        <v>4662</v>
      </c>
      <c r="L2813" s="203">
        <v>480</v>
      </c>
      <c r="M2813" s="203">
        <v>45</v>
      </c>
      <c r="N2813" s="203">
        <v>45</v>
      </c>
      <c r="O2813" s="204" t="s">
        <v>3550</v>
      </c>
      <c r="P2813" s="203" t="s">
        <v>3662</v>
      </c>
      <c r="Q2813" s="197"/>
      <c r="R2813" s="197" t="s">
        <v>1159</v>
      </c>
    </row>
    <row r="2814" spans="1:18" s="205" customFormat="1" ht="10.199999999999999">
      <c r="A2814" s="197" t="s">
        <v>3179</v>
      </c>
      <c r="B2814" s="197" t="s">
        <v>4259</v>
      </c>
      <c r="C2814" s="198">
        <v>2608586726</v>
      </c>
      <c r="D2814" s="199" t="s">
        <v>4663</v>
      </c>
      <c r="E2814" s="657"/>
      <c r="F2814" s="201">
        <f t="shared" si="44"/>
        <v>65.244</v>
      </c>
      <c r="G2814" s="201">
        <v>54.37</v>
      </c>
      <c r="H2814" s="199"/>
      <c r="I2814" s="197"/>
      <c r="J2814" s="197" t="s">
        <v>421</v>
      </c>
      <c r="K2814" s="202" t="s">
        <v>4664</v>
      </c>
      <c r="L2814" s="203">
        <v>480</v>
      </c>
      <c r="M2814" s="203">
        <v>45</v>
      </c>
      <c r="N2814" s="203">
        <v>45</v>
      </c>
      <c r="O2814" s="204" t="s">
        <v>4238</v>
      </c>
      <c r="P2814" s="203" t="s">
        <v>4665</v>
      </c>
      <c r="Q2814" s="197"/>
      <c r="R2814" s="197" t="s">
        <v>1159</v>
      </c>
    </row>
    <row r="2815" spans="1:18" s="205" customFormat="1" ht="10.199999999999999">
      <c r="A2815" s="197" t="s">
        <v>3179</v>
      </c>
      <c r="B2815" s="197" t="s">
        <v>4259</v>
      </c>
      <c r="C2815" s="198">
        <v>2608586727</v>
      </c>
      <c r="D2815" s="199" t="s">
        <v>4666</v>
      </c>
      <c r="E2815" s="657"/>
      <c r="F2815" s="201">
        <f t="shared" si="44"/>
        <v>69.78</v>
      </c>
      <c r="G2815" s="201">
        <v>58.15</v>
      </c>
      <c r="H2815" s="199"/>
      <c r="I2815" s="197"/>
      <c r="J2815" s="197" t="s">
        <v>421</v>
      </c>
      <c r="K2815" s="202" t="s">
        <v>4667</v>
      </c>
      <c r="L2815" s="203">
        <v>480</v>
      </c>
      <c r="M2815" s="203">
        <v>50</v>
      </c>
      <c r="N2815" s="203">
        <v>50</v>
      </c>
      <c r="O2815" s="204" t="s">
        <v>4668</v>
      </c>
      <c r="P2815" s="203" t="s">
        <v>4668</v>
      </c>
      <c r="Q2815" s="197"/>
      <c r="R2815" s="197" t="s">
        <v>1159</v>
      </c>
    </row>
    <row r="2816" spans="1:18" s="205" customFormat="1" ht="10.199999999999999">
      <c r="A2816" s="197" t="s">
        <v>3179</v>
      </c>
      <c r="B2816" s="197" t="s">
        <v>4259</v>
      </c>
      <c r="C2816" s="198">
        <v>2608586728</v>
      </c>
      <c r="D2816" s="199" t="s">
        <v>4669</v>
      </c>
      <c r="E2816" s="657"/>
      <c r="F2816" s="201">
        <f t="shared" si="44"/>
        <v>74.88</v>
      </c>
      <c r="G2816" s="201">
        <v>62.4</v>
      </c>
      <c r="H2816" s="199"/>
      <c r="I2816" s="197"/>
      <c r="J2816" s="197" t="s">
        <v>421</v>
      </c>
      <c r="K2816" s="202" t="s">
        <v>4670</v>
      </c>
      <c r="L2816" s="203">
        <v>480</v>
      </c>
      <c r="M2816" s="203">
        <v>45</v>
      </c>
      <c r="N2816" s="203">
        <v>45</v>
      </c>
      <c r="O2816" s="204" t="s">
        <v>4671</v>
      </c>
      <c r="P2816" s="203" t="s">
        <v>4671</v>
      </c>
      <c r="Q2816" s="197"/>
      <c r="R2816" s="197" t="s">
        <v>1159</v>
      </c>
    </row>
    <row r="2817" spans="1:20" s="205" customFormat="1">
      <c r="A2817" s="197" t="s">
        <v>3179</v>
      </c>
      <c r="B2817" s="197" t="s">
        <v>4259</v>
      </c>
      <c r="C2817" s="640">
        <v>2608586455</v>
      </c>
      <c r="D2817" s="204" t="s">
        <v>13600</v>
      </c>
      <c r="E2817" s="657"/>
      <c r="F2817" s="201">
        <f t="shared" si="44"/>
        <v>141.012</v>
      </c>
      <c r="G2817" s="229">
        <v>117.51</v>
      </c>
      <c r="H2817" s="197"/>
      <c r="I2817" s="197"/>
      <c r="J2817" s="203" t="s">
        <v>421</v>
      </c>
      <c r="K2817" s="202">
        <v>3165140553773</v>
      </c>
      <c r="L2817" s="203">
        <v>120</v>
      </c>
      <c r="M2817" s="203">
        <v>60</v>
      </c>
      <c r="N2817" s="203">
        <v>60</v>
      </c>
      <c r="O2817" s="204">
        <v>1.07</v>
      </c>
      <c r="P2817" s="203">
        <v>0.75</v>
      </c>
      <c r="Q2817" s="197"/>
      <c r="R2817" s="197" t="s">
        <v>13601</v>
      </c>
      <c r="S2817" s="218"/>
      <c r="T2817" s="218"/>
    </row>
    <row r="2818" spans="1:20" s="205" customFormat="1">
      <c r="A2818" s="197" t="s">
        <v>3179</v>
      </c>
      <c r="B2818" s="197" t="s">
        <v>4259</v>
      </c>
      <c r="C2818" s="640">
        <v>2608586456</v>
      </c>
      <c r="D2818" s="204" t="s">
        <v>13602</v>
      </c>
      <c r="E2818" s="657"/>
      <c r="F2818" s="201">
        <f t="shared" si="44"/>
        <v>167.68800000000002</v>
      </c>
      <c r="G2818" s="229">
        <v>139.74</v>
      </c>
      <c r="H2818" s="197"/>
      <c r="I2818" s="197"/>
      <c r="J2818" s="203" t="s">
        <v>421</v>
      </c>
      <c r="K2818" s="202">
        <v>3165140553780</v>
      </c>
      <c r="L2818" s="203">
        <v>162</v>
      </c>
      <c r="M2818" s="203">
        <v>60</v>
      </c>
      <c r="N2818" s="203">
        <v>60</v>
      </c>
      <c r="O2818" s="204">
        <v>1.22</v>
      </c>
      <c r="P2818" s="203">
        <v>1.22</v>
      </c>
      <c r="Q2818" s="197"/>
      <c r="R2818" s="197" t="s">
        <v>13601</v>
      </c>
      <c r="S2818" s="218"/>
      <c r="T2818" s="218"/>
    </row>
    <row r="2819" spans="1:20" s="205" customFormat="1">
      <c r="A2819" s="197" t="s">
        <v>3179</v>
      </c>
      <c r="B2819" s="197" t="s">
        <v>4259</v>
      </c>
      <c r="C2819" s="640">
        <v>2608586457</v>
      </c>
      <c r="D2819" s="204" t="s">
        <v>13603</v>
      </c>
      <c r="E2819" s="657"/>
      <c r="F2819" s="201">
        <f t="shared" si="44"/>
        <v>141.012</v>
      </c>
      <c r="G2819" s="229">
        <v>117.51</v>
      </c>
      <c r="H2819" s="197"/>
      <c r="I2819" s="197"/>
      <c r="J2819" s="203" t="s">
        <v>421</v>
      </c>
      <c r="K2819" s="202">
        <v>3165140553797</v>
      </c>
      <c r="L2819" s="203">
        <v>120</v>
      </c>
      <c r="M2819" s="203">
        <v>60</v>
      </c>
      <c r="N2819" s="203">
        <v>60</v>
      </c>
      <c r="O2819" s="204">
        <v>1.1599999999999999</v>
      </c>
      <c r="P2819" s="203">
        <v>1.1599999999999999</v>
      </c>
      <c r="Q2819" s="197"/>
      <c r="R2819" s="197" t="s">
        <v>13601</v>
      </c>
      <c r="S2819" s="218"/>
      <c r="T2819" s="218"/>
    </row>
    <row r="2820" spans="1:20" s="205" customFormat="1">
      <c r="A2820" s="197" t="s">
        <v>3179</v>
      </c>
      <c r="B2820" s="197" t="s">
        <v>4259</v>
      </c>
      <c r="C2820" s="640">
        <v>2608586458</v>
      </c>
      <c r="D2820" s="204" t="s">
        <v>13604</v>
      </c>
      <c r="E2820" s="657"/>
      <c r="F2820" s="201">
        <f t="shared" si="44"/>
        <v>153.94799999999998</v>
      </c>
      <c r="G2820" s="229">
        <v>128.29</v>
      </c>
      <c r="H2820" s="197"/>
      <c r="I2820" s="197"/>
      <c r="J2820" s="203" t="s">
        <v>421</v>
      </c>
      <c r="K2820" s="202">
        <v>3165140553803</v>
      </c>
      <c r="L2820" s="203">
        <v>170</v>
      </c>
      <c r="M2820" s="203">
        <v>60</v>
      </c>
      <c r="N2820" s="203">
        <v>60</v>
      </c>
      <c r="O2820" s="204">
        <v>1.38</v>
      </c>
      <c r="P2820" s="203">
        <v>1.38</v>
      </c>
      <c r="Q2820" s="197"/>
      <c r="R2820" s="197" t="s">
        <v>13601</v>
      </c>
      <c r="S2820" s="218"/>
      <c r="T2820" s="218"/>
    </row>
    <row r="2821" spans="1:20" s="205" customFormat="1">
      <c r="A2821" s="197" t="s">
        <v>3179</v>
      </c>
      <c r="B2821" s="197" t="s">
        <v>4259</v>
      </c>
      <c r="C2821" s="640">
        <v>2608586459</v>
      </c>
      <c r="D2821" s="204" t="s">
        <v>13605</v>
      </c>
      <c r="E2821" s="657"/>
      <c r="F2821" s="201">
        <f t="shared" si="44"/>
        <v>184.416</v>
      </c>
      <c r="G2821" s="229">
        <v>153.68</v>
      </c>
      <c r="H2821" s="197"/>
      <c r="I2821" s="197"/>
      <c r="J2821" s="203" t="s">
        <v>421</v>
      </c>
      <c r="K2821" s="202">
        <v>3165140553810</v>
      </c>
      <c r="L2821" s="203">
        <v>170</v>
      </c>
      <c r="M2821" s="203">
        <v>60</v>
      </c>
      <c r="N2821" s="203">
        <v>60</v>
      </c>
      <c r="O2821" s="204">
        <v>1.68</v>
      </c>
      <c r="P2821" s="203">
        <v>1.35</v>
      </c>
      <c r="Q2821" s="197"/>
      <c r="R2821" s="197" t="s">
        <v>13601</v>
      </c>
      <c r="S2821" s="218"/>
      <c r="T2821" s="218"/>
    </row>
    <row r="2822" spans="1:20" s="205" customFormat="1">
      <c r="A2822" s="197" t="s">
        <v>3179</v>
      </c>
      <c r="B2822" s="197" t="s">
        <v>4259</v>
      </c>
      <c r="C2822" s="640">
        <v>2608586460</v>
      </c>
      <c r="D2822" s="204" t="s">
        <v>13606</v>
      </c>
      <c r="E2822" s="657"/>
      <c r="F2822" s="201">
        <f t="shared" si="44"/>
        <v>221.04</v>
      </c>
      <c r="G2822" s="229">
        <v>184.2</v>
      </c>
      <c r="H2822" s="197"/>
      <c r="I2822" s="197"/>
      <c r="J2822" s="203" t="s">
        <v>421</v>
      </c>
      <c r="K2822" s="202">
        <v>3165140553827</v>
      </c>
      <c r="L2822" s="203">
        <v>218</v>
      </c>
      <c r="M2822" s="203">
        <v>60</v>
      </c>
      <c r="N2822" s="203">
        <v>60</v>
      </c>
      <c r="O2822" s="204">
        <v>2.0299999999999998</v>
      </c>
      <c r="P2822" s="203">
        <v>2.0299999999999998</v>
      </c>
      <c r="Q2822" s="197"/>
      <c r="R2822" s="197" t="s">
        <v>13601</v>
      </c>
      <c r="S2822" s="218"/>
      <c r="T2822" s="218"/>
    </row>
    <row r="2823" spans="1:20" s="205" customFormat="1">
      <c r="A2823" s="197" t="s">
        <v>3179</v>
      </c>
      <c r="B2823" s="197" t="s">
        <v>4259</v>
      </c>
      <c r="C2823" s="640">
        <v>2608586461</v>
      </c>
      <c r="D2823" s="204" t="s">
        <v>13607</v>
      </c>
      <c r="E2823" s="657"/>
      <c r="F2823" s="201">
        <f t="shared" si="44"/>
        <v>217.93200000000002</v>
      </c>
      <c r="G2823" s="229">
        <v>181.61</v>
      </c>
      <c r="H2823" s="197"/>
      <c r="I2823" s="197"/>
      <c r="J2823" s="203" t="s">
        <v>421</v>
      </c>
      <c r="K2823" s="202">
        <v>3165140553834</v>
      </c>
      <c r="L2823" s="203">
        <v>172</v>
      </c>
      <c r="M2823" s="203">
        <v>60</v>
      </c>
      <c r="N2823" s="203">
        <v>60</v>
      </c>
      <c r="O2823" s="204">
        <v>2.0699999999999998</v>
      </c>
      <c r="P2823" s="203">
        <v>2.0699999999999998</v>
      </c>
      <c r="Q2823" s="197"/>
      <c r="R2823" s="197" t="s">
        <v>13601</v>
      </c>
      <c r="S2823" s="218"/>
      <c r="T2823" s="218"/>
    </row>
    <row r="2824" spans="1:20" s="205" customFormat="1">
      <c r="A2824" s="197" t="s">
        <v>3179</v>
      </c>
      <c r="B2824" s="197" t="s">
        <v>4259</v>
      </c>
      <c r="C2824" s="640">
        <v>2608586462</v>
      </c>
      <c r="D2824" s="204" t="s">
        <v>13608</v>
      </c>
      <c r="E2824" s="657"/>
      <c r="F2824" s="201">
        <f t="shared" si="44"/>
        <v>259.12799999999999</v>
      </c>
      <c r="G2824" s="229">
        <v>215.94</v>
      </c>
      <c r="H2824" s="197"/>
      <c r="I2824" s="197"/>
      <c r="J2824" s="203" t="s">
        <v>421</v>
      </c>
      <c r="K2824" s="202">
        <v>3165140553841</v>
      </c>
      <c r="L2824" s="203">
        <v>222</v>
      </c>
      <c r="M2824" s="203">
        <v>60</v>
      </c>
      <c r="N2824" s="203">
        <v>60</v>
      </c>
      <c r="O2824" s="204">
        <v>2.5</v>
      </c>
      <c r="P2824" s="203">
        <v>2.5</v>
      </c>
      <c r="Q2824" s="197"/>
      <c r="R2824" s="197" t="s">
        <v>13601</v>
      </c>
      <c r="S2824" s="218"/>
      <c r="T2824" s="218"/>
    </row>
    <row r="2825" spans="1:20" s="205" customFormat="1">
      <c r="A2825" s="197" t="s">
        <v>3179</v>
      </c>
      <c r="B2825" s="197" t="s">
        <v>4259</v>
      </c>
      <c r="C2825" s="640">
        <v>2608586463</v>
      </c>
      <c r="D2825" s="204" t="s">
        <v>13609</v>
      </c>
      <c r="E2825" s="657"/>
      <c r="F2825" s="201">
        <f t="shared" ref="F2825:F2888" si="45">G2825*1.2</f>
        <v>326.22000000000003</v>
      </c>
      <c r="G2825" s="229">
        <v>271.85000000000002</v>
      </c>
      <c r="H2825" s="197"/>
      <c r="I2825" s="197"/>
      <c r="J2825" s="203" t="s">
        <v>421</v>
      </c>
      <c r="K2825" s="202">
        <v>3165140553858</v>
      </c>
      <c r="L2825" s="203">
        <v>270</v>
      </c>
      <c r="M2825" s="203">
        <v>60</v>
      </c>
      <c r="N2825" s="203">
        <v>60</v>
      </c>
      <c r="O2825" s="204">
        <v>2.97</v>
      </c>
      <c r="P2825" s="203">
        <v>2.97</v>
      </c>
      <c r="Q2825" s="197"/>
      <c r="R2825" s="197" t="s">
        <v>13601</v>
      </c>
      <c r="S2825" s="218"/>
      <c r="T2825" s="218"/>
    </row>
    <row r="2826" spans="1:20" s="205" customFormat="1">
      <c r="A2826" s="197" t="s">
        <v>3179</v>
      </c>
      <c r="B2826" s="197" t="s">
        <v>4259</v>
      </c>
      <c r="C2826" s="640">
        <v>2608586464</v>
      </c>
      <c r="D2826" s="204" t="s">
        <v>13610</v>
      </c>
      <c r="E2826" s="657"/>
      <c r="F2826" s="201">
        <f t="shared" si="45"/>
        <v>218.48399999999998</v>
      </c>
      <c r="G2826" s="229">
        <v>182.07</v>
      </c>
      <c r="H2826" s="197"/>
      <c r="I2826" s="197"/>
      <c r="J2826" s="203" t="s">
        <v>421</v>
      </c>
      <c r="K2826" s="202">
        <v>3165140553865</v>
      </c>
      <c r="L2826" s="203">
        <v>170</v>
      </c>
      <c r="M2826" s="203">
        <v>60</v>
      </c>
      <c r="N2826" s="203">
        <v>60</v>
      </c>
      <c r="O2826" s="204">
        <v>2.1800000000000002</v>
      </c>
      <c r="P2826" s="203">
        <v>2.1800000000000002</v>
      </c>
      <c r="Q2826" s="197"/>
      <c r="R2826" s="197" t="s">
        <v>13601</v>
      </c>
      <c r="S2826" s="218"/>
      <c r="T2826" s="218"/>
    </row>
    <row r="2827" spans="1:20" s="205" customFormat="1">
      <c r="A2827" s="197" t="s">
        <v>3179</v>
      </c>
      <c r="B2827" s="197" t="s">
        <v>4259</v>
      </c>
      <c r="C2827" s="640">
        <v>2608586465</v>
      </c>
      <c r="D2827" s="204" t="s">
        <v>13611</v>
      </c>
      <c r="E2827" s="657"/>
      <c r="F2827" s="201">
        <f t="shared" si="45"/>
        <v>254.03999999999996</v>
      </c>
      <c r="G2827" s="229">
        <v>211.7</v>
      </c>
      <c r="H2827" s="197"/>
      <c r="I2827" s="197"/>
      <c r="J2827" s="203" t="s">
        <v>421</v>
      </c>
      <c r="K2827" s="202">
        <v>3165140553872</v>
      </c>
      <c r="L2827" s="203">
        <v>230</v>
      </c>
      <c r="M2827" s="203">
        <v>60</v>
      </c>
      <c r="N2827" s="203">
        <v>60</v>
      </c>
      <c r="O2827" s="204">
        <v>2.66</v>
      </c>
      <c r="P2827" s="203">
        <v>2.66</v>
      </c>
      <c r="Q2827" s="197"/>
      <c r="R2827" s="197" t="s">
        <v>13601</v>
      </c>
      <c r="S2827" s="218"/>
      <c r="T2827" s="218"/>
    </row>
    <row r="2828" spans="1:20" s="205" customFormat="1">
      <c r="A2828" s="197" t="s">
        <v>3179</v>
      </c>
      <c r="B2828" s="197" t="s">
        <v>4259</v>
      </c>
      <c r="C2828" s="636">
        <v>2608585949</v>
      </c>
      <c r="D2828" s="637" t="s">
        <v>14669</v>
      </c>
      <c r="E2828" s="657"/>
      <c r="F2828" s="201">
        <f t="shared" si="45"/>
        <v>103.764</v>
      </c>
      <c r="G2828" s="229">
        <v>86.47</v>
      </c>
      <c r="H2828" s="197"/>
      <c r="I2828" s="197"/>
      <c r="J2828" s="203" t="s">
        <v>421</v>
      </c>
      <c r="K2828" s="202" t="s">
        <v>14670</v>
      </c>
      <c r="L2828" s="203">
        <v>290</v>
      </c>
      <c r="M2828" s="203">
        <v>40</v>
      </c>
      <c r="N2828" s="203">
        <v>40</v>
      </c>
      <c r="O2828" s="204">
        <v>0.65800000000000003</v>
      </c>
      <c r="P2828" s="203">
        <v>0.65800000000000003</v>
      </c>
      <c r="Q2828" s="197"/>
      <c r="R2828" s="197"/>
      <c r="S2828" s="218"/>
      <c r="T2828" s="218"/>
    </row>
    <row r="2829" spans="1:20" s="205" customFormat="1">
      <c r="A2829" s="197" t="s">
        <v>3179</v>
      </c>
      <c r="B2829" s="197" t="s">
        <v>4259</v>
      </c>
      <c r="C2829" s="636">
        <v>2608587177</v>
      </c>
      <c r="D2829" s="637" t="s">
        <v>14671</v>
      </c>
      <c r="E2829" s="657"/>
      <c r="F2829" s="201">
        <f t="shared" si="45"/>
        <v>141.34800000000001</v>
      </c>
      <c r="G2829" s="229">
        <v>117.79</v>
      </c>
      <c r="H2829" s="197"/>
      <c r="I2829" s="197"/>
      <c r="J2829" s="203" t="s">
        <v>421</v>
      </c>
      <c r="K2829" s="202" t="s">
        <v>14672</v>
      </c>
      <c r="L2829" s="203">
        <v>340</v>
      </c>
      <c r="M2829" s="203">
        <v>40</v>
      </c>
      <c r="N2829" s="203">
        <v>40</v>
      </c>
      <c r="O2829" s="204">
        <v>1.1499999999999999</v>
      </c>
      <c r="P2829" s="203">
        <v>1.1499999999999999</v>
      </c>
      <c r="Q2829" s="197"/>
      <c r="R2829" s="197"/>
      <c r="S2829" s="218"/>
      <c r="T2829" s="218"/>
    </row>
    <row r="2830" spans="1:20" s="205" customFormat="1">
      <c r="A2830" s="197" t="s">
        <v>3179</v>
      </c>
      <c r="B2830" s="197" t="s">
        <v>4259</v>
      </c>
      <c r="C2830" s="636">
        <v>2608587182</v>
      </c>
      <c r="D2830" s="637" t="s">
        <v>14673</v>
      </c>
      <c r="E2830" s="657"/>
      <c r="F2830" s="201">
        <f t="shared" si="45"/>
        <v>39.011999999999993</v>
      </c>
      <c r="G2830" s="229">
        <v>32.51</v>
      </c>
      <c r="H2830" s="197"/>
      <c r="I2830" s="197"/>
      <c r="J2830" s="203" t="s">
        <v>421</v>
      </c>
      <c r="K2830" s="202" t="s">
        <v>14674</v>
      </c>
      <c r="L2830" s="203">
        <v>560</v>
      </c>
      <c r="M2830" s="203">
        <v>50</v>
      </c>
      <c r="N2830" s="203">
        <v>20</v>
      </c>
      <c r="O2830" s="204">
        <v>0.38</v>
      </c>
      <c r="P2830" s="203">
        <v>0.38</v>
      </c>
      <c r="Q2830" s="197"/>
      <c r="R2830" s="197"/>
      <c r="S2830" s="218"/>
      <c r="T2830" s="218"/>
    </row>
    <row r="2831" spans="1:20" s="205" customFormat="1">
      <c r="A2831" s="197" t="s">
        <v>3179</v>
      </c>
      <c r="B2831" s="197" t="s">
        <v>4259</v>
      </c>
      <c r="C2831" s="636">
        <v>2608585946</v>
      </c>
      <c r="D2831" s="637" t="s">
        <v>14675</v>
      </c>
      <c r="E2831" s="657"/>
      <c r="F2831" s="201">
        <f t="shared" si="45"/>
        <v>16.619999999999997</v>
      </c>
      <c r="G2831" s="229">
        <v>13.85</v>
      </c>
      <c r="H2831" s="197"/>
      <c r="I2831" s="197"/>
      <c r="J2831" s="203" t="s">
        <v>421</v>
      </c>
      <c r="K2831" s="202" t="s">
        <v>14676</v>
      </c>
      <c r="L2831" s="203">
        <v>355</v>
      </c>
      <c r="M2831" s="203">
        <v>40</v>
      </c>
      <c r="N2831" s="203">
        <v>10</v>
      </c>
      <c r="O2831" s="204">
        <v>0.15</v>
      </c>
      <c r="P2831" s="203">
        <v>0.15</v>
      </c>
      <c r="Q2831" s="197"/>
      <c r="R2831" s="197"/>
      <c r="S2831" s="218"/>
      <c r="T2831" s="218"/>
    </row>
    <row r="2832" spans="1:20" s="205" customFormat="1">
      <c r="A2832" s="197" t="s">
        <v>3179</v>
      </c>
      <c r="B2832" s="197" t="s">
        <v>4259</v>
      </c>
      <c r="C2832" s="636">
        <v>2608587173</v>
      </c>
      <c r="D2832" s="637" t="s">
        <v>14677</v>
      </c>
      <c r="E2832" s="657"/>
      <c r="F2832" s="201">
        <f t="shared" si="45"/>
        <v>12.504</v>
      </c>
      <c r="G2832" s="229">
        <v>10.42</v>
      </c>
      <c r="H2832" s="197"/>
      <c r="I2832" s="197"/>
      <c r="J2832" s="203" t="s">
        <v>421</v>
      </c>
      <c r="K2832" s="202" t="s">
        <v>14678</v>
      </c>
      <c r="L2832" s="203">
        <v>405</v>
      </c>
      <c r="M2832" s="203">
        <v>40</v>
      </c>
      <c r="N2832" s="203">
        <v>10</v>
      </c>
      <c r="O2832" s="204">
        <v>0.12</v>
      </c>
      <c r="P2832" s="203">
        <v>0.12</v>
      </c>
      <c r="Q2832" s="197"/>
      <c r="R2832" s="197"/>
      <c r="S2832" s="218"/>
      <c r="T2832" s="218"/>
    </row>
    <row r="2833" spans="1:20" s="205" customFormat="1">
      <c r="A2833" s="197" t="s">
        <v>3179</v>
      </c>
      <c r="B2833" s="197" t="s">
        <v>4259</v>
      </c>
      <c r="C2833" s="636">
        <v>2608585945</v>
      </c>
      <c r="D2833" s="637" t="s">
        <v>14679</v>
      </c>
      <c r="E2833" s="657"/>
      <c r="F2833" s="201">
        <f t="shared" si="45"/>
        <v>14.879999999999999</v>
      </c>
      <c r="G2833" s="229">
        <v>12.4</v>
      </c>
      <c r="H2833" s="197"/>
      <c r="I2833" s="197"/>
      <c r="J2833" s="203" t="s">
        <v>421</v>
      </c>
      <c r="K2833" s="202" t="s">
        <v>14680</v>
      </c>
      <c r="L2833" s="203">
        <v>310</v>
      </c>
      <c r="M2833" s="203">
        <v>42</v>
      </c>
      <c r="N2833" s="203">
        <v>17</v>
      </c>
      <c r="O2833" s="204">
        <v>0.13</v>
      </c>
      <c r="P2833" s="203">
        <v>0.13</v>
      </c>
      <c r="Q2833" s="197"/>
      <c r="R2833" s="197"/>
      <c r="S2833" s="218"/>
      <c r="T2833" s="218"/>
    </row>
    <row r="2834" spans="1:20" s="205" customFormat="1">
      <c r="A2834" s="197" t="s">
        <v>3179</v>
      </c>
      <c r="B2834" s="197" t="s">
        <v>4259</v>
      </c>
      <c r="C2834" s="636">
        <v>2608585947</v>
      </c>
      <c r="D2834" s="637" t="s">
        <v>14681</v>
      </c>
      <c r="E2834" s="657"/>
      <c r="F2834" s="201">
        <f t="shared" si="45"/>
        <v>22.32</v>
      </c>
      <c r="G2834" s="229">
        <v>18.600000000000001</v>
      </c>
      <c r="H2834" s="197"/>
      <c r="I2834" s="197"/>
      <c r="J2834" s="203" t="s">
        <v>421</v>
      </c>
      <c r="K2834" s="202" t="s">
        <v>14682</v>
      </c>
      <c r="L2834" s="203">
        <v>460</v>
      </c>
      <c r="M2834" s="203">
        <v>40</v>
      </c>
      <c r="N2834" s="203">
        <v>15</v>
      </c>
      <c r="O2834" s="204">
        <v>0.20499999999999999</v>
      </c>
      <c r="P2834" s="203">
        <v>0.20499999999999999</v>
      </c>
      <c r="Q2834" s="197"/>
      <c r="R2834" s="197"/>
      <c r="S2834" s="218"/>
      <c r="T2834" s="218"/>
    </row>
    <row r="2835" spans="1:20" s="205" customFormat="1">
      <c r="A2835" s="197" t="s">
        <v>3179</v>
      </c>
      <c r="B2835" s="197" t="s">
        <v>4259</v>
      </c>
      <c r="C2835" s="636">
        <v>2608585948</v>
      </c>
      <c r="D2835" s="637" t="s">
        <v>14683</v>
      </c>
      <c r="E2835" s="657"/>
      <c r="F2835" s="201">
        <f t="shared" si="45"/>
        <v>28.032</v>
      </c>
      <c r="G2835" s="229">
        <v>23.36</v>
      </c>
      <c r="H2835" s="197"/>
      <c r="I2835" s="197"/>
      <c r="J2835" s="203" t="s">
        <v>421</v>
      </c>
      <c r="K2835" s="202" t="s">
        <v>14684</v>
      </c>
      <c r="L2835" s="203">
        <v>560</v>
      </c>
      <c r="M2835" s="203">
        <v>43</v>
      </c>
      <c r="N2835" s="203">
        <v>25</v>
      </c>
      <c r="O2835" s="204">
        <v>0.25</v>
      </c>
      <c r="P2835" s="203">
        <v>0.25</v>
      </c>
      <c r="Q2835" s="197"/>
      <c r="R2835" s="197"/>
      <c r="S2835" s="218"/>
      <c r="T2835" s="218"/>
    </row>
    <row r="2836" spans="1:20" s="205" customFormat="1">
      <c r="A2836" s="197" t="s">
        <v>3179</v>
      </c>
      <c r="B2836" s="197" t="s">
        <v>4259</v>
      </c>
      <c r="C2836" s="636">
        <v>2608587178</v>
      </c>
      <c r="D2836" s="637" t="s">
        <v>14685</v>
      </c>
      <c r="E2836" s="657"/>
      <c r="F2836" s="201">
        <f t="shared" si="45"/>
        <v>16.463999999999999</v>
      </c>
      <c r="G2836" s="229">
        <v>13.72</v>
      </c>
      <c r="H2836" s="197"/>
      <c r="I2836" s="197"/>
      <c r="J2836" s="203" t="s">
        <v>421</v>
      </c>
      <c r="K2836" s="202" t="s">
        <v>14686</v>
      </c>
      <c r="L2836" s="203">
        <v>260</v>
      </c>
      <c r="M2836" s="203">
        <v>42</v>
      </c>
      <c r="N2836" s="203">
        <v>18</v>
      </c>
      <c r="O2836" s="204">
        <v>0.13400000000000001</v>
      </c>
      <c r="P2836" s="203">
        <v>0.13400000000000001</v>
      </c>
      <c r="Q2836" s="197"/>
      <c r="R2836" s="197"/>
      <c r="S2836" s="218"/>
      <c r="T2836" s="218"/>
    </row>
    <row r="2837" spans="1:20" s="205" customFormat="1">
      <c r="A2837" s="197" t="s">
        <v>3179</v>
      </c>
      <c r="B2837" s="197" t="s">
        <v>4259</v>
      </c>
      <c r="C2837" s="636">
        <v>2608587179</v>
      </c>
      <c r="D2837" s="637" t="s">
        <v>14687</v>
      </c>
      <c r="E2837" s="657"/>
      <c r="F2837" s="201">
        <f t="shared" si="45"/>
        <v>22.044</v>
      </c>
      <c r="G2837" s="229">
        <v>18.37</v>
      </c>
      <c r="H2837" s="197"/>
      <c r="I2837" s="197"/>
      <c r="J2837" s="203" t="s">
        <v>421</v>
      </c>
      <c r="K2837" s="202" t="s">
        <v>14688</v>
      </c>
      <c r="L2837" s="203">
        <v>362</v>
      </c>
      <c r="M2837" s="203">
        <v>42</v>
      </c>
      <c r="N2837" s="203">
        <v>15</v>
      </c>
      <c r="O2837" s="204">
        <v>0.2</v>
      </c>
      <c r="P2837" s="203">
        <v>0.2</v>
      </c>
      <c r="Q2837" s="197"/>
      <c r="R2837" s="197"/>
      <c r="S2837" s="218"/>
      <c r="T2837" s="218"/>
    </row>
    <row r="2838" spans="1:20" s="205" customFormat="1">
      <c r="A2838" s="197" t="s">
        <v>3179</v>
      </c>
      <c r="B2838" s="197" t="s">
        <v>4259</v>
      </c>
      <c r="C2838" s="636">
        <v>2608587180</v>
      </c>
      <c r="D2838" s="637" t="s">
        <v>14689</v>
      </c>
      <c r="E2838" s="657"/>
      <c r="F2838" s="201">
        <f t="shared" si="45"/>
        <v>19.5</v>
      </c>
      <c r="G2838" s="229">
        <v>16.25</v>
      </c>
      <c r="H2838" s="197"/>
      <c r="I2838" s="197"/>
      <c r="J2838" s="203" t="s">
        <v>421</v>
      </c>
      <c r="K2838" s="202" t="s">
        <v>14690</v>
      </c>
      <c r="L2838" s="203">
        <v>310</v>
      </c>
      <c r="M2838" s="203">
        <v>40</v>
      </c>
      <c r="N2838" s="203">
        <v>16</v>
      </c>
      <c r="O2838" s="204">
        <v>0.18</v>
      </c>
      <c r="P2838" s="203">
        <v>0.18</v>
      </c>
      <c r="Q2838" s="197"/>
      <c r="R2838" s="197"/>
      <c r="S2838" s="218"/>
      <c r="T2838" s="218"/>
    </row>
    <row r="2839" spans="1:20" s="205" customFormat="1">
      <c r="A2839" s="197" t="s">
        <v>3179</v>
      </c>
      <c r="B2839" s="197" t="s">
        <v>4259</v>
      </c>
      <c r="C2839" s="636">
        <v>2608587181</v>
      </c>
      <c r="D2839" s="637" t="s">
        <v>14691</v>
      </c>
      <c r="E2839" s="657"/>
      <c r="F2839" s="201">
        <f t="shared" si="45"/>
        <v>21.791999999999998</v>
      </c>
      <c r="G2839" s="229">
        <v>18.16</v>
      </c>
      <c r="H2839" s="197"/>
      <c r="I2839" s="197"/>
      <c r="J2839" s="203" t="s">
        <v>421</v>
      </c>
      <c r="K2839" s="202" t="s">
        <v>14692</v>
      </c>
      <c r="L2839" s="203">
        <v>365</v>
      </c>
      <c r="M2839" s="203">
        <v>40</v>
      </c>
      <c r="N2839" s="203">
        <v>20</v>
      </c>
      <c r="O2839" s="204">
        <v>0.22800000000000001</v>
      </c>
      <c r="P2839" s="203">
        <v>0.22800000000000001</v>
      </c>
      <c r="Q2839" s="197"/>
      <c r="R2839" s="197"/>
      <c r="S2839" s="218"/>
      <c r="T2839" s="218"/>
    </row>
    <row r="2840" spans="1:20" s="205" customFormat="1">
      <c r="A2840" s="197" t="s">
        <v>3179</v>
      </c>
      <c r="B2840" s="197" t="s">
        <v>4259</v>
      </c>
      <c r="C2840" s="636">
        <v>2608585944</v>
      </c>
      <c r="D2840" s="637" t="s">
        <v>14693</v>
      </c>
      <c r="E2840" s="657"/>
      <c r="F2840" s="201">
        <f t="shared" si="45"/>
        <v>12.743999999999998</v>
      </c>
      <c r="G2840" s="229">
        <v>10.62</v>
      </c>
      <c r="H2840" s="197"/>
      <c r="I2840" s="197"/>
      <c r="J2840" s="203" t="s">
        <v>421</v>
      </c>
      <c r="K2840" s="202" t="s">
        <v>14694</v>
      </c>
      <c r="L2840" s="203">
        <v>260</v>
      </c>
      <c r="M2840" s="203">
        <v>45</v>
      </c>
      <c r="N2840" s="203">
        <v>25</v>
      </c>
      <c r="O2840" s="204">
        <v>0.11</v>
      </c>
      <c r="P2840" s="203">
        <v>0.11</v>
      </c>
      <c r="Q2840" s="197"/>
      <c r="R2840" s="197"/>
      <c r="S2840" s="218"/>
      <c r="T2840" s="218"/>
    </row>
    <row r="2841" spans="1:20" s="205" customFormat="1">
      <c r="A2841" s="197" t="s">
        <v>3179</v>
      </c>
      <c r="B2841" s="197" t="s">
        <v>4259</v>
      </c>
      <c r="C2841" s="704">
        <v>2608587175</v>
      </c>
      <c r="D2841" s="197" t="s">
        <v>14879</v>
      </c>
      <c r="E2841" s="657"/>
      <c r="F2841" s="201">
        <f t="shared" si="45"/>
        <v>92.783999999999992</v>
      </c>
      <c r="G2841" s="197">
        <v>77.319999999999993</v>
      </c>
      <c r="H2841" s="197">
        <v>77.319999999999993</v>
      </c>
      <c r="I2841" s="209">
        <f>H2841*$I$5</f>
        <v>0</v>
      </c>
      <c r="J2841" s="203" t="s">
        <v>421</v>
      </c>
      <c r="K2841" s="202">
        <v>3165140604932</v>
      </c>
      <c r="L2841" s="203">
        <v>270</v>
      </c>
      <c r="M2841" s="203">
        <v>40</v>
      </c>
      <c r="N2841" s="203">
        <v>40</v>
      </c>
      <c r="O2841" s="654" t="s">
        <v>14880</v>
      </c>
      <c r="P2841" s="654" t="s">
        <v>14880</v>
      </c>
      <c r="Q2841" s="627"/>
      <c r="R2841" s="627"/>
    </row>
    <row r="2842" spans="1:20" s="205" customFormat="1">
      <c r="A2842" s="197" t="s">
        <v>3179</v>
      </c>
      <c r="B2842" s="197" t="s">
        <v>4259</v>
      </c>
      <c r="C2842" s="704">
        <v>2608587176</v>
      </c>
      <c r="D2842" s="197" t="s">
        <v>14881</v>
      </c>
      <c r="E2842" s="657"/>
      <c r="F2842" s="201">
        <f t="shared" si="45"/>
        <v>136.13999999999999</v>
      </c>
      <c r="G2842" s="197">
        <v>113.45</v>
      </c>
      <c r="H2842" s="197">
        <v>113.45</v>
      </c>
      <c r="I2842" s="209">
        <f>H2842*$I$5</f>
        <v>0</v>
      </c>
      <c r="J2842" s="203" t="s">
        <v>421</v>
      </c>
      <c r="K2842" s="202">
        <v>3165140604949</v>
      </c>
      <c r="L2842" s="203">
        <v>340</v>
      </c>
      <c r="M2842" s="203">
        <v>40</v>
      </c>
      <c r="N2842" s="203">
        <v>40</v>
      </c>
      <c r="O2842" s="654" t="s">
        <v>14882</v>
      </c>
      <c r="P2842" s="654" t="s">
        <v>14882</v>
      </c>
      <c r="Q2842" s="627"/>
      <c r="R2842" s="627"/>
    </row>
    <row r="2843" spans="1:20" s="205" customFormat="1">
      <c r="A2843" s="197" t="s">
        <v>3179</v>
      </c>
      <c r="B2843" s="197" t="s">
        <v>14752</v>
      </c>
      <c r="C2843" s="636">
        <v>2608586994</v>
      </c>
      <c r="D2843" s="637" t="s">
        <v>14753</v>
      </c>
      <c r="E2843" s="657"/>
      <c r="F2843" s="201">
        <f t="shared" si="45"/>
        <v>39.395999999999994</v>
      </c>
      <c r="G2843" s="229">
        <v>32.83</v>
      </c>
      <c r="H2843" s="635"/>
      <c r="I2843" s="635"/>
      <c r="J2843" s="203" t="s">
        <v>528</v>
      </c>
      <c r="K2843" s="202" t="s">
        <v>14754</v>
      </c>
      <c r="L2843" s="203">
        <v>365</v>
      </c>
      <c r="M2843" s="203">
        <v>40</v>
      </c>
      <c r="N2843" s="203">
        <v>40</v>
      </c>
      <c r="O2843" s="204">
        <v>0.24</v>
      </c>
      <c r="P2843" s="203">
        <v>0.24</v>
      </c>
      <c r="Q2843" s="197"/>
      <c r="R2843" s="197"/>
      <c r="S2843" s="218"/>
      <c r="T2843" s="218"/>
    </row>
    <row r="2844" spans="1:20" s="205" customFormat="1">
      <c r="A2844" s="197" t="s">
        <v>3179</v>
      </c>
      <c r="B2844" s="197" t="s">
        <v>14752</v>
      </c>
      <c r="C2844" s="636">
        <v>2608586995</v>
      </c>
      <c r="D2844" s="637" t="s">
        <v>14755</v>
      </c>
      <c r="E2844" s="657"/>
      <c r="F2844" s="201">
        <f t="shared" si="45"/>
        <v>42.384</v>
      </c>
      <c r="G2844" s="229">
        <v>35.32</v>
      </c>
      <c r="H2844" s="635"/>
      <c r="I2844" s="635"/>
      <c r="J2844" s="203" t="s">
        <v>528</v>
      </c>
      <c r="K2844" s="202" t="s">
        <v>14756</v>
      </c>
      <c r="L2844" s="203">
        <v>370</v>
      </c>
      <c r="M2844" s="203">
        <v>40</v>
      </c>
      <c r="N2844" s="203">
        <v>40</v>
      </c>
      <c r="O2844" s="204">
        <v>0.35199999999999998</v>
      </c>
      <c r="P2844" s="203">
        <v>0.35199999999999998</v>
      </c>
      <c r="Q2844" s="197"/>
      <c r="R2844" s="197"/>
      <c r="S2844" s="218"/>
      <c r="T2844" s="218"/>
    </row>
    <row r="2845" spans="1:20" s="205" customFormat="1">
      <c r="A2845" s="197" t="s">
        <v>3179</v>
      </c>
      <c r="B2845" s="197" t="s">
        <v>14752</v>
      </c>
      <c r="C2845" s="636">
        <v>2608586997</v>
      </c>
      <c r="D2845" s="637" t="s">
        <v>14757</v>
      </c>
      <c r="E2845" s="657"/>
      <c r="F2845" s="201">
        <f t="shared" si="45"/>
        <v>49.368000000000002</v>
      </c>
      <c r="G2845" s="229">
        <v>41.14</v>
      </c>
      <c r="H2845" s="635"/>
      <c r="I2845" s="635"/>
      <c r="J2845" s="203" t="s">
        <v>528</v>
      </c>
      <c r="K2845" s="202" t="s">
        <v>14758</v>
      </c>
      <c r="L2845" s="203">
        <v>370</v>
      </c>
      <c r="M2845" s="203">
        <v>40</v>
      </c>
      <c r="N2845" s="203">
        <v>40</v>
      </c>
      <c r="O2845" s="204">
        <v>0.47</v>
      </c>
      <c r="P2845" s="203">
        <v>0.47</v>
      </c>
      <c r="Q2845" s="197"/>
      <c r="R2845" s="197"/>
      <c r="S2845" s="218"/>
      <c r="T2845" s="218"/>
    </row>
    <row r="2846" spans="1:20" s="205" customFormat="1">
      <c r="A2846" s="197" t="s">
        <v>3179</v>
      </c>
      <c r="B2846" s="197" t="s">
        <v>14752</v>
      </c>
      <c r="C2846" s="636">
        <v>2608586998</v>
      </c>
      <c r="D2846" s="637" t="s">
        <v>14759</v>
      </c>
      <c r="E2846" s="657"/>
      <c r="F2846" s="201">
        <f t="shared" si="45"/>
        <v>52.356000000000002</v>
      </c>
      <c r="G2846" s="229">
        <v>43.63</v>
      </c>
      <c r="H2846" s="635"/>
      <c r="I2846" s="635"/>
      <c r="J2846" s="203" t="s">
        <v>528</v>
      </c>
      <c r="K2846" s="202" t="s">
        <v>14760</v>
      </c>
      <c r="L2846" s="203">
        <v>370</v>
      </c>
      <c r="M2846" s="203">
        <v>40</v>
      </c>
      <c r="N2846" s="203">
        <v>40</v>
      </c>
      <c r="O2846" s="204">
        <v>0.48</v>
      </c>
      <c r="P2846" s="203">
        <v>0.48</v>
      </c>
      <c r="Q2846" s="197"/>
      <c r="R2846" s="197"/>
      <c r="S2846" s="218"/>
      <c r="T2846" s="218"/>
    </row>
    <row r="2847" spans="1:20" s="205" customFormat="1">
      <c r="A2847" s="197" t="s">
        <v>3179</v>
      </c>
      <c r="B2847" s="197" t="s">
        <v>14752</v>
      </c>
      <c r="C2847" s="636">
        <v>2608587100</v>
      </c>
      <c r="D2847" s="637" t="s">
        <v>14761</v>
      </c>
      <c r="E2847" s="657"/>
      <c r="F2847" s="201">
        <f t="shared" si="45"/>
        <v>64.319999999999993</v>
      </c>
      <c r="G2847" s="229">
        <v>53.6</v>
      </c>
      <c r="H2847" s="635"/>
      <c r="I2847" s="635"/>
      <c r="J2847" s="203" t="s">
        <v>528</v>
      </c>
      <c r="K2847" s="202" t="s">
        <v>14762</v>
      </c>
      <c r="L2847" s="203">
        <v>370</v>
      </c>
      <c r="M2847" s="203">
        <v>40</v>
      </c>
      <c r="N2847" s="203">
        <v>40</v>
      </c>
      <c r="O2847" s="204">
        <v>0.66</v>
      </c>
      <c r="P2847" s="203">
        <v>0.66</v>
      </c>
      <c r="Q2847" s="197"/>
      <c r="R2847" s="197"/>
      <c r="S2847" s="218"/>
      <c r="T2847" s="218"/>
    </row>
    <row r="2848" spans="1:20" s="205" customFormat="1" ht="10.199999999999999">
      <c r="A2848" s="197" t="s">
        <v>3179</v>
      </c>
      <c r="B2848" s="197" t="s">
        <v>12071</v>
      </c>
      <c r="C2848" s="198">
        <v>2609256900</v>
      </c>
      <c r="D2848" s="199" t="s">
        <v>12072</v>
      </c>
      <c r="E2848" s="657"/>
      <c r="F2848" s="201">
        <f t="shared" si="45"/>
        <v>3.4319999999999999</v>
      </c>
      <c r="G2848" s="201">
        <v>2.86</v>
      </c>
      <c r="H2848" s="199"/>
      <c r="I2848" s="197"/>
      <c r="J2848" s="197" t="s">
        <v>528</v>
      </c>
      <c r="K2848" s="202" t="s">
        <v>12073</v>
      </c>
      <c r="L2848" s="203">
        <v>180</v>
      </c>
      <c r="M2848" s="203">
        <v>50</v>
      </c>
      <c r="N2848" s="203">
        <v>7</v>
      </c>
      <c r="O2848" s="204" t="s">
        <v>3195</v>
      </c>
      <c r="P2848" s="203" t="s">
        <v>3195</v>
      </c>
      <c r="Q2848" s="197"/>
      <c r="R2848" s="197" t="s">
        <v>3364</v>
      </c>
    </row>
    <row r="2849" spans="1:18" s="205" customFormat="1" ht="10.199999999999999">
      <c r="A2849" s="197" t="s">
        <v>3179</v>
      </c>
      <c r="B2849" s="197" t="s">
        <v>12071</v>
      </c>
      <c r="C2849" s="198">
        <v>2609256901</v>
      </c>
      <c r="D2849" s="199" t="s">
        <v>12074</v>
      </c>
      <c r="E2849" s="657"/>
      <c r="F2849" s="201">
        <f t="shared" si="45"/>
        <v>3.4319999999999999</v>
      </c>
      <c r="G2849" s="201">
        <v>2.86</v>
      </c>
      <c r="H2849" s="199"/>
      <c r="I2849" s="197"/>
      <c r="J2849" s="197" t="s">
        <v>528</v>
      </c>
      <c r="K2849" s="202" t="s">
        <v>12075</v>
      </c>
      <c r="L2849" s="203">
        <v>180</v>
      </c>
      <c r="M2849" s="203">
        <v>45</v>
      </c>
      <c r="N2849" s="203">
        <v>5</v>
      </c>
      <c r="O2849" s="204" t="s">
        <v>3404</v>
      </c>
      <c r="P2849" s="203" t="s">
        <v>3404</v>
      </c>
      <c r="Q2849" s="197"/>
      <c r="R2849" s="197" t="s">
        <v>3364</v>
      </c>
    </row>
    <row r="2850" spans="1:18" s="205" customFormat="1" ht="10.199999999999999">
      <c r="A2850" s="197" t="s">
        <v>3179</v>
      </c>
      <c r="B2850" s="197" t="s">
        <v>12071</v>
      </c>
      <c r="C2850" s="198">
        <v>2609256902</v>
      </c>
      <c r="D2850" s="199" t="s">
        <v>12076</v>
      </c>
      <c r="E2850" s="657"/>
      <c r="F2850" s="201">
        <f t="shared" si="45"/>
        <v>2.5920000000000001</v>
      </c>
      <c r="G2850" s="201">
        <v>2.16</v>
      </c>
      <c r="H2850" s="199"/>
      <c r="I2850" s="197"/>
      <c r="J2850" s="197" t="s">
        <v>528</v>
      </c>
      <c r="K2850" s="202" t="s">
        <v>12077</v>
      </c>
      <c r="L2850" s="203">
        <v>180</v>
      </c>
      <c r="M2850" s="203">
        <v>47</v>
      </c>
      <c r="N2850" s="203">
        <v>8</v>
      </c>
      <c r="O2850" s="204" t="s">
        <v>3422</v>
      </c>
      <c r="P2850" s="203" t="s">
        <v>3422</v>
      </c>
      <c r="Q2850" s="197"/>
      <c r="R2850" s="197" t="s">
        <v>3364</v>
      </c>
    </row>
    <row r="2851" spans="1:18" s="205" customFormat="1" ht="10.199999999999999">
      <c r="A2851" s="197" t="s">
        <v>3179</v>
      </c>
      <c r="B2851" s="197" t="s">
        <v>12071</v>
      </c>
      <c r="C2851" s="198">
        <v>2609256903</v>
      </c>
      <c r="D2851" s="199" t="s">
        <v>12078</v>
      </c>
      <c r="E2851" s="657"/>
      <c r="F2851" s="201">
        <f t="shared" si="45"/>
        <v>3.492</v>
      </c>
      <c r="G2851" s="201">
        <v>2.91</v>
      </c>
      <c r="H2851" s="199"/>
      <c r="I2851" s="197"/>
      <c r="J2851" s="197" t="s">
        <v>528</v>
      </c>
      <c r="K2851" s="202" t="s">
        <v>12079</v>
      </c>
      <c r="L2851" s="203">
        <v>180</v>
      </c>
      <c r="M2851" s="203">
        <v>47</v>
      </c>
      <c r="N2851" s="203">
        <v>12</v>
      </c>
      <c r="O2851" s="204" t="s">
        <v>3441</v>
      </c>
      <c r="P2851" s="203" t="s">
        <v>3441</v>
      </c>
      <c r="Q2851" s="197"/>
      <c r="R2851" s="197" t="s">
        <v>3364</v>
      </c>
    </row>
    <row r="2852" spans="1:18" s="205" customFormat="1" ht="10.199999999999999">
      <c r="A2852" s="197" t="s">
        <v>3179</v>
      </c>
      <c r="B2852" s="197" t="s">
        <v>12071</v>
      </c>
      <c r="C2852" s="198">
        <v>2609256904</v>
      </c>
      <c r="D2852" s="199" t="s">
        <v>12080</v>
      </c>
      <c r="E2852" s="657"/>
      <c r="F2852" s="201">
        <f t="shared" si="45"/>
        <v>2.6999999999999997</v>
      </c>
      <c r="G2852" s="201">
        <v>2.25</v>
      </c>
      <c r="H2852" s="199"/>
      <c r="I2852" s="197"/>
      <c r="J2852" s="197" t="s">
        <v>528</v>
      </c>
      <c r="K2852" s="202" t="s">
        <v>12081</v>
      </c>
      <c r="L2852" s="203">
        <v>180</v>
      </c>
      <c r="M2852" s="203">
        <v>47</v>
      </c>
      <c r="N2852" s="203">
        <v>8</v>
      </c>
      <c r="O2852" s="204" t="s">
        <v>3187</v>
      </c>
      <c r="P2852" s="203" t="s">
        <v>3187</v>
      </c>
      <c r="Q2852" s="197"/>
      <c r="R2852" s="197" t="s">
        <v>3364</v>
      </c>
    </row>
    <row r="2853" spans="1:18" s="205" customFormat="1" ht="10.199999999999999">
      <c r="A2853" s="197" t="s">
        <v>3179</v>
      </c>
      <c r="B2853" s="197" t="s">
        <v>12071</v>
      </c>
      <c r="C2853" s="198">
        <v>2609256905</v>
      </c>
      <c r="D2853" s="199" t="s">
        <v>12082</v>
      </c>
      <c r="E2853" s="657"/>
      <c r="F2853" s="201">
        <f t="shared" si="45"/>
        <v>3.6359999999999997</v>
      </c>
      <c r="G2853" s="201">
        <v>3.03</v>
      </c>
      <c r="H2853" s="199"/>
      <c r="I2853" s="197"/>
      <c r="J2853" s="197" t="s">
        <v>528</v>
      </c>
      <c r="K2853" s="202" t="s">
        <v>12083</v>
      </c>
      <c r="L2853" s="203">
        <v>180</v>
      </c>
      <c r="M2853" s="203">
        <v>45</v>
      </c>
      <c r="N2853" s="203">
        <v>10</v>
      </c>
      <c r="O2853" s="204" t="s">
        <v>3369</v>
      </c>
      <c r="P2853" s="203" t="s">
        <v>3369</v>
      </c>
      <c r="Q2853" s="197"/>
      <c r="R2853" s="197" t="s">
        <v>3364</v>
      </c>
    </row>
    <row r="2854" spans="1:18" s="205" customFormat="1" ht="10.199999999999999">
      <c r="A2854" s="197" t="s">
        <v>3179</v>
      </c>
      <c r="B2854" s="197" t="s">
        <v>12071</v>
      </c>
      <c r="C2854" s="198">
        <v>2609256906</v>
      </c>
      <c r="D2854" s="199" t="s">
        <v>12084</v>
      </c>
      <c r="E2854" s="657"/>
      <c r="F2854" s="201">
        <f t="shared" si="45"/>
        <v>3.7919999999999998</v>
      </c>
      <c r="G2854" s="201">
        <v>3.16</v>
      </c>
      <c r="H2854" s="199"/>
      <c r="I2854" s="197"/>
      <c r="J2854" s="197" t="s">
        <v>528</v>
      </c>
      <c r="K2854" s="202" t="s">
        <v>12085</v>
      </c>
      <c r="L2854" s="203">
        <v>180</v>
      </c>
      <c r="M2854" s="203">
        <v>47</v>
      </c>
      <c r="N2854" s="203">
        <v>8</v>
      </c>
      <c r="O2854" s="204" t="s">
        <v>3381</v>
      </c>
      <c r="P2854" s="203" t="s">
        <v>3381</v>
      </c>
      <c r="Q2854" s="197"/>
      <c r="R2854" s="197" t="s">
        <v>3364</v>
      </c>
    </row>
    <row r="2855" spans="1:18" s="205" customFormat="1" ht="10.199999999999999">
      <c r="A2855" s="197" t="s">
        <v>3179</v>
      </c>
      <c r="B2855" s="197" t="s">
        <v>12071</v>
      </c>
      <c r="C2855" s="198">
        <v>2609256907</v>
      </c>
      <c r="D2855" s="199" t="s">
        <v>12086</v>
      </c>
      <c r="E2855" s="657"/>
      <c r="F2855" s="201">
        <f t="shared" si="45"/>
        <v>4.3079999999999998</v>
      </c>
      <c r="G2855" s="201">
        <v>3.59</v>
      </c>
      <c r="H2855" s="199"/>
      <c r="I2855" s="197"/>
      <c r="J2855" s="197" t="s">
        <v>528</v>
      </c>
      <c r="K2855" s="202" t="s">
        <v>12087</v>
      </c>
      <c r="L2855" s="203">
        <v>180</v>
      </c>
      <c r="M2855" s="203">
        <v>47</v>
      </c>
      <c r="N2855" s="203">
        <v>12</v>
      </c>
      <c r="O2855" s="204" t="s">
        <v>6005</v>
      </c>
      <c r="P2855" s="203" t="s">
        <v>6005</v>
      </c>
      <c r="Q2855" s="197"/>
      <c r="R2855" s="197" t="s">
        <v>3364</v>
      </c>
    </row>
    <row r="2856" spans="1:18" s="205" customFormat="1" ht="10.199999999999999">
      <c r="A2856" s="197" t="s">
        <v>3179</v>
      </c>
      <c r="B2856" s="197" t="s">
        <v>12071</v>
      </c>
      <c r="C2856" s="198">
        <v>2609256908</v>
      </c>
      <c r="D2856" s="199" t="s">
        <v>12088</v>
      </c>
      <c r="E2856" s="657"/>
      <c r="F2856" s="201">
        <f t="shared" si="45"/>
        <v>10.212</v>
      </c>
      <c r="G2856" s="201">
        <v>8.51</v>
      </c>
      <c r="H2856" s="199"/>
      <c r="I2856" s="197"/>
      <c r="J2856" s="197" t="s">
        <v>528</v>
      </c>
      <c r="K2856" s="202" t="s">
        <v>12089</v>
      </c>
      <c r="L2856" s="203">
        <v>180</v>
      </c>
      <c r="M2856" s="203">
        <v>60</v>
      </c>
      <c r="N2856" s="203">
        <v>8</v>
      </c>
      <c r="O2856" s="204" t="s">
        <v>4222</v>
      </c>
      <c r="P2856" s="203" t="s">
        <v>4222</v>
      </c>
      <c r="Q2856" s="197"/>
      <c r="R2856" s="197" t="s">
        <v>3355</v>
      </c>
    </row>
    <row r="2857" spans="1:18" s="205" customFormat="1" ht="10.199999999999999">
      <c r="A2857" s="197" t="s">
        <v>3179</v>
      </c>
      <c r="B2857" s="197" t="s">
        <v>12071</v>
      </c>
      <c r="C2857" s="198">
        <v>2609256910</v>
      </c>
      <c r="D2857" s="199" t="s">
        <v>12090</v>
      </c>
      <c r="E2857" s="657"/>
      <c r="F2857" s="201">
        <f t="shared" si="45"/>
        <v>4.1639999999999997</v>
      </c>
      <c r="G2857" s="201">
        <v>3.47</v>
      </c>
      <c r="H2857" s="199"/>
      <c r="I2857" s="197"/>
      <c r="J2857" s="197" t="s">
        <v>528</v>
      </c>
      <c r="K2857" s="202" t="s">
        <v>12091</v>
      </c>
      <c r="L2857" s="203">
        <v>180</v>
      </c>
      <c r="M2857" s="203">
        <v>45</v>
      </c>
      <c r="N2857" s="203">
        <v>4</v>
      </c>
      <c r="O2857" s="204" t="s">
        <v>3422</v>
      </c>
      <c r="P2857" s="203" t="s">
        <v>3422</v>
      </c>
      <c r="Q2857" s="197"/>
      <c r="R2857" s="197" t="s">
        <v>3355</v>
      </c>
    </row>
    <row r="2858" spans="1:18" s="205" customFormat="1" ht="10.199999999999999">
      <c r="A2858" s="197" t="s">
        <v>3179</v>
      </c>
      <c r="B2858" s="197" t="s">
        <v>12071</v>
      </c>
      <c r="C2858" s="198">
        <v>2609256911</v>
      </c>
      <c r="D2858" s="199" t="s">
        <v>12092</v>
      </c>
      <c r="E2858" s="657"/>
      <c r="F2858" s="201">
        <f t="shared" si="45"/>
        <v>4.1639999999999997</v>
      </c>
      <c r="G2858" s="201">
        <v>3.47</v>
      </c>
      <c r="H2858" s="199"/>
      <c r="I2858" s="197"/>
      <c r="J2858" s="197" t="s">
        <v>528</v>
      </c>
      <c r="K2858" s="202" t="s">
        <v>12093</v>
      </c>
      <c r="L2858" s="203">
        <v>180</v>
      </c>
      <c r="M2858" s="203">
        <v>45</v>
      </c>
      <c r="N2858" s="203">
        <v>5</v>
      </c>
      <c r="O2858" s="204" t="s">
        <v>3404</v>
      </c>
      <c r="P2858" s="203" t="s">
        <v>3404</v>
      </c>
      <c r="Q2858" s="197"/>
      <c r="R2858" s="197" t="s">
        <v>3364</v>
      </c>
    </row>
    <row r="2859" spans="1:18" s="205" customFormat="1" ht="10.199999999999999">
      <c r="A2859" s="197" t="s">
        <v>3179</v>
      </c>
      <c r="B2859" s="197" t="s">
        <v>12071</v>
      </c>
      <c r="C2859" s="198">
        <v>2609256912</v>
      </c>
      <c r="D2859" s="199" t="s">
        <v>12094</v>
      </c>
      <c r="E2859" s="657"/>
      <c r="F2859" s="201">
        <f t="shared" si="45"/>
        <v>3.1680000000000001</v>
      </c>
      <c r="G2859" s="201">
        <v>2.64</v>
      </c>
      <c r="H2859" s="199"/>
      <c r="I2859" s="197"/>
      <c r="J2859" s="197" t="s">
        <v>528</v>
      </c>
      <c r="K2859" s="202" t="s">
        <v>12095</v>
      </c>
      <c r="L2859" s="203">
        <v>180</v>
      </c>
      <c r="M2859" s="203">
        <v>45</v>
      </c>
      <c r="N2859" s="203">
        <v>10</v>
      </c>
      <c r="O2859" s="204" t="s">
        <v>6980</v>
      </c>
      <c r="P2859" s="203" t="s">
        <v>6980</v>
      </c>
      <c r="Q2859" s="197"/>
      <c r="R2859" s="197" t="s">
        <v>3364</v>
      </c>
    </row>
    <row r="2860" spans="1:18" s="205" customFormat="1" ht="10.199999999999999">
      <c r="A2860" s="197" t="s">
        <v>3179</v>
      </c>
      <c r="B2860" s="197" t="s">
        <v>12071</v>
      </c>
      <c r="C2860" s="198">
        <v>2609256913</v>
      </c>
      <c r="D2860" s="199" t="s">
        <v>12096</v>
      </c>
      <c r="E2860" s="657"/>
      <c r="F2860" s="201">
        <f t="shared" si="45"/>
        <v>4.3079999999999998</v>
      </c>
      <c r="G2860" s="201">
        <v>3.59</v>
      </c>
      <c r="H2860" s="199"/>
      <c r="I2860" s="197"/>
      <c r="J2860" s="197" t="s">
        <v>528</v>
      </c>
      <c r="K2860" s="202" t="s">
        <v>12097</v>
      </c>
      <c r="L2860" s="203">
        <v>180</v>
      </c>
      <c r="M2860" s="203">
        <v>47</v>
      </c>
      <c r="N2860" s="203">
        <v>12</v>
      </c>
      <c r="O2860" s="204" t="s">
        <v>3187</v>
      </c>
      <c r="P2860" s="203" t="s">
        <v>3187</v>
      </c>
      <c r="Q2860" s="197"/>
      <c r="R2860" s="197" t="s">
        <v>3364</v>
      </c>
    </row>
    <row r="2861" spans="1:18" s="205" customFormat="1" ht="10.199999999999999">
      <c r="A2861" s="197" t="s">
        <v>3179</v>
      </c>
      <c r="B2861" s="197" t="s">
        <v>12071</v>
      </c>
      <c r="C2861" s="198">
        <v>2609256914</v>
      </c>
      <c r="D2861" s="199" t="s">
        <v>12098</v>
      </c>
      <c r="E2861" s="657"/>
      <c r="F2861" s="201">
        <f t="shared" si="45"/>
        <v>3.42</v>
      </c>
      <c r="G2861" s="201">
        <v>2.85</v>
      </c>
      <c r="H2861" s="199"/>
      <c r="I2861" s="197"/>
      <c r="J2861" s="197" t="s">
        <v>528</v>
      </c>
      <c r="K2861" s="202" t="s">
        <v>12099</v>
      </c>
      <c r="L2861" s="203">
        <v>175</v>
      </c>
      <c r="M2861" s="203">
        <v>50</v>
      </c>
      <c r="N2861" s="203">
        <v>8</v>
      </c>
      <c r="O2861" s="204" t="s">
        <v>3187</v>
      </c>
      <c r="P2861" s="203" t="s">
        <v>3187</v>
      </c>
      <c r="Q2861" s="197"/>
      <c r="R2861" s="197" t="s">
        <v>3364</v>
      </c>
    </row>
    <row r="2862" spans="1:18" s="205" customFormat="1" ht="10.199999999999999">
      <c r="A2862" s="197" t="s">
        <v>3179</v>
      </c>
      <c r="B2862" s="197" t="s">
        <v>12071</v>
      </c>
      <c r="C2862" s="198">
        <v>2609256915</v>
      </c>
      <c r="D2862" s="199" t="s">
        <v>12100</v>
      </c>
      <c r="E2862" s="657"/>
      <c r="F2862" s="201">
        <f t="shared" si="45"/>
        <v>4.6079999999999997</v>
      </c>
      <c r="G2862" s="201">
        <v>3.84</v>
      </c>
      <c r="H2862" s="199"/>
      <c r="I2862" s="197"/>
      <c r="J2862" s="197" t="s">
        <v>528</v>
      </c>
      <c r="K2862" s="202" t="s">
        <v>12101</v>
      </c>
      <c r="L2862" s="203">
        <v>180</v>
      </c>
      <c r="M2862" s="203">
        <v>50</v>
      </c>
      <c r="N2862" s="203">
        <v>8</v>
      </c>
      <c r="O2862" s="204" t="s">
        <v>3425</v>
      </c>
      <c r="P2862" s="203" t="s">
        <v>3425</v>
      </c>
      <c r="Q2862" s="197"/>
      <c r="R2862" s="197" t="s">
        <v>3355</v>
      </c>
    </row>
    <row r="2863" spans="1:18" s="205" customFormat="1" ht="10.199999999999999">
      <c r="A2863" s="197" t="s">
        <v>3179</v>
      </c>
      <c r="B2863" s="197" t="s">
        <v>12071</v>
      </c>
      <c r="C2863" s="198">
        <v>2609256916</v>
      </c>
      <c r="D2863" s="199" t="s">
        <v>12102</v>
      </c>
      <c r="E2863" s="657"/>
      <c r="F2863" s="201">
        <f t="shared" si="45"/>
        <v>4.7880000000000003</v>
      </c>
      <c r="G2863" s="201">
        <v>3.99</v>
      </c>
      <c r="H2863" s="199"/>
      <c r="I2863" s="197"/>
      <c r="J2863" s="197" t="s">
        <v>528</v>
      </c>
      <c r="K2863" s="202" t="s">
        <v>12103</v>
      </c>
      <c r="L2863" s="203">
        <v>180</v>
      </c>
      <c r="M2863" s="203">
        <v>49</v>
      </c>
      <c r="N2863" s="203">
        <v>5</v>
      </c>
      <c r="O2863" s="204" t="s">
        <v>3282</v>
      </c>
      <c r="P2863" s="203" t="s">
        <v>3282</v>
      </c>
      <c r="Q2863" s="197"/>
      <c r="R2863" s="197" t="s">
        <v>3364</v>
      </c>
    </row>
    <row r="2864" spans="1:18" s="205" customFormat="1" ht="10.199999999999999">
      <c r="A2864" s="197" t="s">
        <v>3179</v>
      </c>
      <c r="B2864" s="197" t="s">
        <v>12071</v>
      </c>
      <c r="C2864" s="198">
        <v>2609256917</v>
      </c>
      <c r="D2864" s="199" t="s">
        <v>12104</v>
      </c>
      <c r="E2864" s="657"/>
      <c r="F2864" s="201">
        <f t="shared" si="45"/>
        <v>5.4239999999999995</v>
      </c>
      <c r="G2864" s="201">
        <v>4.5199999999999996</v>
      </c>
      <c r="H2864" s="199"/>
      <c r="I2864" s="197"/>
      <c r="J2864" s="197" t="s">
        <v>528</v>
      </c>
      <c r="K2864" s="202" t="s">
        <v>12105</v>
      </c>
      <c r="L2864" s="203">
        <v>180</v>
      </c>
      <c r="M2864" s="203">
        <v>47</v>
      </c>
      <c r="N2864" s="203">
        <v>10</v>
      </c>
      <c r="O2864" s="204" t="s">
        <v>3219</v>
      </c>
      <c r="P2864" s="203" t="s">
        <v>3219</v>
      </c>
      <c r="Q2864" s="197"/>
      <c r="R2864" s="197" t="s">
        <v>3364</v>
      </c>
    </row>
    <row r="2865" spans="1:18" s="205" customFormat="1" ht="10.199999999999999">
      <c r="A2865" s="197" t="s">
        <v>3179</v>
      </c>
      <c r="B2865" s="197" t="s">
        <v>12071</v>
      </c>
      <c r="C2865" s="198">
        <v>2609256918</v>
      </c>
      <c r="D2865" s="199" t="s">
        <v>12106</v>
      </c>
      <c r="E2865" s="657"/>
      <c r="F2865" s="201">
        <f t="shared" si="45"/>
        <v>12.756</v>
      </c>
      <c r="G2865" s="201">
        <v>10.63</v>
      </c>
      <c r="H2865" s="199"/>
      <c r="I2865" s="197"/>
      <c r="J2865" s="197" t="s">
        <v>528</v>
      </c>
      <c r="K2865" s="202" t="s">
        <v>12107</v>
      </c>
      <c r="L2865" s="203">
        <v>180</v>
      </c>
      <c r="M2865" s="203">
        <v>60</v>
      </c>
      <c r="N2865" s="203">
        <v>5</v>
      </c>
      <c r="O2865" s="204" t="s">
        <v>4222</v>
      </c>
      <c r="P2865" s="203" t="s">
        <v>3780</v>
      </c>
      <c r="Q2865" s="197"/>
      <c r="R2865" s="197" t="s">
        <v>3364</v>
      </c>
    </row>
    <row r="2866" spans="1:18" s="205" customFormat="1" ht="10.199999999999999">
      <c r="A2866" s="197" t="s">
        <v>4007</v>
      </c>
      <c r="B2866" s="197" t="s">
        <v>4177</v>
      </c>
      <c r="C2866" s="198">
        <v>2607019438</v>
      </c>
      <c r="D2866" s="199" t="s">
        <v>4178</v>
      </c>
      <c r="E2866" s="657"/>
      <c r="F2866" s="201">
        <f t="shared" si="45"/>
        <v>4.7759999999999998</v>
      </c>
      <c r="G2866" s="201">
        <v>3.98</v>
      </c>
      <c r="H2866" s="199"/>
      <c r="I2866" s="197"/>
      <c r="J2866" s="197" t="s">
        <v>528</v>
      </c>
      <c r="K2866" s="202" t="s">
        <v>4179</v>
      </c>
      <c r="L2866" s="203">
        <v>160</v>
      </c>
      <c r="M2866" s="203">
        <v>55</v>
      </c>
      <c r="N2866" s="203">
        <v>15</v>
      </c>
      <c r="O2866" s="204" t="s">
        <v>4180</v>
      </c>
      <c r="P2866" s="203" t="s">
        <v>3590</v>
      </c>
      <c r="Q2866" s="197"/>
      <c r="R2866" s="197"/>
    </row>
    <row r="2867" spans="1:18" s="205" customFormat="1" ht="10.199999999999999">
      <c r="A2867" s="197" t="s">
        <v>4007</v>
      </c>
      <c r="B2867" s="197" t="s">
        <v>4177</v>
      </c>
      <c r="C2867" s="198">
        <v>2607019444</v>
      </c>
      <c r="D2867" s="199" t="s">
        <v>4193</v>
      </c>
      <c r="E2867" s="657"/>
      <c r="F2867" s="201">
        <f t="shared" si="45"/>
        <v>7.2359999999999998</v>
      </c>
      <c r="G2867" s="201">
        <v>6.03</v>
      </c>
      <c r="H2867" s="199"/>
      <c r="I2867" s="197"/>
      <c r="J2867" s="197" t="s">
        <v>528</v>
      </c>
      <c r="K2867" s="202" t="s">
        <v>4194</v>
      </c>
      <c r="L2867" s="203">
        <v>160</v>
      </c>
      <c r="M2867" s="203">
        <v>55</v>
      </c>
      <c r="N2867" s="203">
        <v>17</v>
      </c>
      <c r="O2867" s="204" t="s">
        <v>3596</v>
      </c>
      <c r="P2867" s="203" t="s">
        <v>3596</v>
      </c>
      <c r="Q2867" s="197"/>
      <c r="R2867" s="197"/>
    </row>
    <row r="2868" spans="1:18" s="205" customFormat="1" ht="10.199999999999999">
      <c r="A2868" s="197" t="s">
        <v>4007</v>
      </c>
      <c r="B2868" s="197" t="s">
        <v>4177</v>
      </c>
      <c r="C2868" s="198">
        <v>2607019581</v>
      </c>
      <c r="D2868" s="199" t="s">
        <v>4255</v>
      </c>
      <c r="E2868" s="657"/>
      <c r="F2868" s="201">
        <f t="shared" si="45"/>
        <v>6.0960000000000001</v>
      </c>
      <c r="G2868" s="201">
        <v>5.08</v>
      </c>
      <c r="H2868" s="199"/>
      <c r="I2868" s="197"/>
      <c r="J2868" s="197" t="s">
        <v>528</v>
      </c>
      <c r="K2868" s="202" t="s">
        <v>4256</v>
      </c>
      <c r="L2868" s="203">
        <v>142</v>
      </c>
      <c r="M2868" s="203">
        <v>81</v>
      </c>
      <c r="N2868" s="203">
        <v>20</v>
      </c>
      <c r="O2868" s="204" t="s">
        <v>3753</v>
      </c>
      <c r="P2868" s="203" t="s">
        <v>3753</v>
      </c>
      <c r="Q2868" s="197"/>
      <c r="R2868" s="197"/>
    </row>
    <row r="2869" spans="1:18" s="205" customFormat="1" ht="10.199999999999999">
      <c r="A2869" s="197" t="s">
        <v>3179</v>
      </c>
      <c r="B2869" s="197" t="s">
        <v>4177</v>
      </c>
      <c r="C2869" s="198">
        <v>2608597655</v>
      </c>
      <c r="D2869" s="197" t="s">
        <v>4363</v>
      </c>
      <c r="E2869" s="657"/>
      <c r="F2869" s="201">
        <f t="shared" si="45"/>
        <v>1.4159999999999999</v>
      </c>
      <c r="G2869" s="201">
        <v>1.18</v>
      </c>
      <c r="H2869" s="199"/>
      <c r="I2869" s="197"/>
      <c r="J2869" s="197" t="s">
        <v>528</v>
      </c>
      <c r="K2869" s="202" t="s">
        <v>4364</v>
      </c>
      <c r="L2869" s="203">
        <v>145</v>
      </c>
      <c r="M2869" s="203">
        <v>42</v>
      </c>
      <c r="N2869" s="203">
        <v>3</v>
      </c>
      <c r="O2869" s="204" t="s">
        <v>4365</v>
      </c>
      <c r="P2869" s="203" t="s">
        <v>4365</v>
      </c>
      <c r="Q2869" s="197"/>
      <c r="R2869" s="197" t="s">
        <v>3364</v>
      </c>
    </row>
    <row r="2870" spans="1:18" s="205" customFormat="1" ht="10.199999999999999">
      <c r="A2870" s="197" t="s">
        <v>3179</v>
      </c>
      <c r="B2870" s="197" t="s">
        <v>4177</v>
      </c>
      <c r="C2870" s="198">
        <v>2608597656</v>
      </c>
      <c r="D2870" s="197" t="s">
        <v>4366</v>
      </c>
      <c r="E2870" s="657"/>
      <c r="F2870" s="201">
        <f t="shared" si="45"/>
        <v>1.452</v>
      </c>
      <c r="G2870" s="201">
        <v>1.21</v>
      </c>
      <c r="H2870" s="199"/>
      <c r="I2870" s="197"/>
      <c r="J2870" s="197" t="s">
        <v>528</v>
      </c>
      <c r="K2870" s="202" t="s">
        <v>4367</v>
      </c>
      <c r="L2870" s="203">
        <v>145</v>
      </c>
      <c r="M2870" s="203">
        <v>40</v>
      </c>
      <c r="N2870" s="203">
        <v>5</v>
      </c>
      <c r="O2870" s="204" t="s">
        <v>4368</v>
      </c>
      <c r="P2870" s="203" t="s">
        <v>4368</v>
      </c>
      <c r="Q2870" s="197"/>
      <c r="R2870" s="197" t="s">
        <v>3364</v>
      </c>
    </row>
    <row r="2871" spans="1:18" s="205" customFormat="1" ht="10.199999999999999">
      <c r="A2871" s="197" t="s">
        <v>3179</v>
      </c>
      <c r="B2871" s="197" t="s">
        <v>4177</v>
      </c>
      <c r="C2871" s="198">
        <v>2608597657</v>
      </c>
      <c r="D2871" s="197" t="s">
        <v>4369</v>
      </c>
      <c r="E2871" s="657"/>
      <c r="F2871" s="201">
        <f t="shared" si="45"/>
        <v>1.7999999999999998</v>
      </c>
      <c r="G2871" s="201">
        <v>1.5</v>
      </c>
      <c r="H2871" s="199"/>
      <c r="I2871" s="197"/>
      <c r="J2871" s="197" t="s">
        <v>528</v>
      </c>
      <c r="K2871" s="202" t="s">
        <v>4370</v>
      </c>
      <c r="L2871" s="203">
        <v>146</v>
      </c>
      <c r="M2871" s="203">
        <v>42</v>
      </c>
      <c r="N2871" s="203">
        <v>1</v>
      </c>
      <c r="O2871" s="204" t="s">
        <v>3244</v>
      </c>
      <c r="P2871" s="203" t="s">
        <v>3244</v>
      </c>
      <c r="Q2871" s="197"/>
      <c r="R2871" s="197" t="s">
        <v>3364</v>
      </c>
    </row>
    <row r="2872" spans="1:18" s="205" customFormat="1" ht="10.199999999999999">
      <c r="A2872" s="197" t="s">
        <v>3179</v>
      </c>
      <c r="B2872" s="197" t="s">
        <v>4177</v>
      </c>
      <c r="C2872" s="198">
        <v>2608597658</v>
      </c>
      <c r="D2872" s="197" t="s">
        <v>4371</v>
      </c>
      <c r="E2872" s="657"/>
      <c r="F2872" s="201">
        <f t="shared" si="45"/>
        <v>1.548</v>
      </c>
      <c r="G2872" s="201">
        <v>1.29</v>
      </c>
      <c r="H2872" s="199"/>
      <c r="I2872" s="197"/>
      <c r="J2872" s="197" t="s">
        <v>528</v>
      </c>
      <c r="K2872" s="202" t="s">
        <v>4372</v>
      </c>
      <c r="L2872" s="203">
        <v>145</v>
      </c>
      <c r="M2872" s="203">
        <v>42</v>
      </c>
      <c r="N2872" s="203">
        <v>5</v>
      </c>
      <c r="O2872" s="204" t="s">
        <v>3240</v>
      </c>
      <c r="P2872" s="203" t="s">
        <v>3240</v>
      </c>
      <c r="Q2872" s="197"/>
      <c r="R2872" s="197" t="s">
        <v>3364</v>
      </c>
    </row>
    <row r="2873" spans="1:18" s="205" customFormat="1" ht="10.199999999999999">
      <c r="A2873" s="197" t="s">
        <v>3179</v>
      </c>
      <c r="B2873" s="197" t="s">
        <v>4177</v>
      </c>
      <c r="C2873" s="198">
        <v>2608597659</v>
      </c>
      <c r="D2873" s="197" t="s">
        <v>4373</v>
      </c>
      <c r="E2873" s="657"/>
      <c r="F2873" s="201">
        <f t="shared" si="45"/>
        <v>1.5720000000000001</v>
      </c>
      <c r="G2873" s="201">
        <v>1.31</v>
      </c>
      <c r="H2873" s="199"/>
      <c r="I2873" s="197"/>
      <c r="J2873" s="197" t="s">
        <v>528</v>
      </c>
      <c r="K2873" s="202" t="s">
        <v>4374</v>
      </c>
      <c r="L2873" s="203">
        <v>165</v>
      </c>
      <c r="M2873" s="203">
        <v>45</v>
      </c>
      <c r="N2873" s="203">
        <v>5</v>
      </c>
      <c r="O2873" s="204" t="s">
        <v>3244</v>
      </c>
      <c r="P2873" s="203" t="s">
        <v>3244</v>
      </c>
      <c r="Q2873" s="197"/>
      <c r="R2873" s="197" t="s">
        <v>3364</v>
      </c>
    </row>
    <row r="2874" spans="1:18" s="205" customFormat="1" ht="10.199999999999999">
      <c r="A2874" s="197" t="s">
        <v>3179</v>
      </c>
      <c r="B2874" s="197" t="s">
        <v>4177</v>
      </c>
      <c r="C2874" s="198">
        <v>2608597660</v>
      </c>
      <c r="D2874" s="197" t="s">
        <v>4375</v>
      </c>
      <c r="E2874" s="657"/>
      <c r="F2874" s="201">
        <f t="shared" si="45"/>
        <v>1.5720000000000001</v>
      </c>
      <c r="G2874" s="201">
        <v>1.31</v>
      </c>
      <c r="H2874" s="199"/>
      <c r="I2874" s="197"/>
      <c r="J2874" s="197" t="s">
        <v>528</v>
      </c>
      <c r="K2874" s="202" t="s">
        <v>4376</v>
      </c>
      <c r="L2874" s="203">
        <v>175</v>
      </c>
      <c r="M2874" s="203">
        <v>40</v>
      </c>
      <c r="N2874" s="203">
        <v>7</v>
      </c>
      <c r="O2874" s="204" t="s">
        <v>3195</v>
      </c>
      <c r="P2874" s="203" t="s">
        <v>3195</v>
      </c>
      <c r="Q2874" s="197"/>
      <c r="R2874" s="197" t="s">
        <v>3364</v>
      </c>
    </row>
    <row r="2875" spans="1:18" s="205" customFormat="1" ht="10.199999999999999">
      <c r="A2875" s="197" t="s">
        <v>3179</v>
      </c>
      <c r="B2875" s="197" t="s">
        <v>4177</v>
      </c>
      <c r="C2875" s="198">
        <v>2608597661</v>
      </c>
      <c r="D2875" s="197" t="s">
        <v>4377</v>
      </c>
      <c r="E2875" s="657"/>
      <c r="F2875" s="201">
        <f t="shared" si="45"/>
        <v>2.4</v>
      </c>
      <c r="G2875" s="201">
        <v>2</v>
      </c>
      <c r="H2875" s="199"/>
      <c r="I2875" s="197"/>
      <c r="J2875" s="197" t="s">
        <v>528</v>
      </c>
      <c r="K2875" s="202" t="s">
        <v>4378</v>
      </c>
      <c r="L2875" s="203">
        <v>175</v>
      </c>
      <c r="M2875" s="203">
        <v>41</v>
      </c>
      <c r="N2875" s="203">
        <v>6</v>
      </c>
      <c r="O2875" s="204" t="s">
        <v>3455</v>
      </c>
      <c r="P2875" s="203" t="s">
        <v>3455</v>
      </c>
      <c r="Q2875" s="197"/>
      <c r="R2875" s="197" t="s">
        <v>3364</v>
      </c>
    </row>
    <row r="2876" spans="1:18" s="205" customFormat="1" ht="10.199999999999999">
      <c r="A2876" s="197" t="s">
        <v>3179</v>
      </c>
      <c r="B2876" s="197" t="s">
        <v>4177</v>
      </c>
      <c r="C2876" s="198">
        <v>2608597662</v>
      </c>
      <c r="D2876" s="197" t="s">
        <v>4379</v>
      </c>
      <c r="E2876" s="657"/>
      <c r="F2876" s="201">
        <f t="shared" si="45"/>
        <v>2.016</v>
      </c>
      <c r="G2876" s="201">
        <v>1.68</v>
      </c>
      <c r="H2876" s="199"/>
      <c r="I2876" s="197"/>
      <c r="J2876" s="197" t="s">
        <v>528</v>
      </c>
      <c r="K2876" s="202" t="s">
        <v>4380</v>
      </c>
      <c r="L2876" s="203">
        <v>180</v>
      </c>
      <c r="M2876" s="203">
        <v>42</v>
      </c>
      <c r="N2876" s="203">
        <v>8</v>
      </c>
      <c r="O2876" s="204" t="s">
        <v>3422</v>
      </c>
      <c r="P2876" s="203" t="s">
        <v>3422</v>
      </c>
      <c r="Q2876" s="197"/>
      <c r="R2876" s="197" t="s">
        <v>3364</v>
      </c>
    </row>
    <row r="2877" spans="1:18" s="205" customFormat="1" ht="10.199999999999999">
      <c r="A2877" s="197" t="s">
        <v>3179</v>
      </c>
      <c r="B2877" s="197" t="s">
        <v>4177</v>
      </c>
      <c r="C2877" s="198">
        <v>2608597663</v>
      </c>
      <c r="D2877" s="197" t="s">
        <v>4381</v>
      </c>
      <c r="E2877" s="657"/>
      <c r="F2877" s="201">
        <f t="shared" si="45"/>
        <v>2.016</v>
      </c>
      <c r="G2877" s="201">
        <v>1.68</v>
      </c>
      <c r="H2877" s="199"/>
      <c r="I2877" s="197"/>
      <c r="J2877" s="197" t="s">
        <v>528</v>
      </c>
      <c r="K2877" s="202" t="s">
        <v>4382</v>
      </c>
      <c r="L2877" s="203">
        <v>175</v>
      </c>
      <c r="M2877" s="203">
        <v>40</v>
      </c>
      <c r="N2877" s="203">
        <v>9</v>
      </c>
      <c r="O2877" s="204" t="s">
        <v>3285</v>
      </c>
      <c r="P2877" s="203" t="s">
        <v>3285</v>
      </c>
      <c r="Q2877" s="197"/>
      <c r="R2877" s="197" t="s">
        <v>3364</v>
      </c>
    </row>
    <row r="2878" spans="1:18" s="205" customFormat="1" ht="10.199999999999999">
      <c r="A2878" s="197" t="s">
        <v>3179</v>
      </c>
      <c r="B2878" s="197" t="s">
        <v>4177</v>
      </c>
      <c r="C2878" s="198">
        <v>2608597664</v>
      </c>
      <c r="D2878" s="197" t="s">
        <v>4383</v>
      </c>
      <c r="E2878" s="657"/>
      <c r="F2878" s="201">
        <f t="shared" si="45"/>
        <v>2.88</v>
      </c>
      <c r="G2878" s="201">
        <v>2.4</v>
      </c>
      <c r="H2878" s="199"/>
      <c r="I2878" s="197"/>
      <c r="J2878" s="197" t="s">
        <v>528</v>
      </c>
      <c r="K2878" s="202" t="s">
        <v>4384</v>
      </c>
      <c r="L2878" s="203">
        <v>175</v>
      </c>
      <c r="M2878" s="203">
        <v>41</v>
      </c>
      <c r="N2878" s="203">
        <v>10</v>
      </c>
      <c r="O2878" s="204" t="s">
        <v>3190</v>
      </c>
      <c r="P2878" s="203" t="s">
        <v>3190</v>
      </c>
      <c r="Q2878" s="197"/>
      <c r="R2878" s="197" t="s">
        <v>3355</v>
      </c>
    </row>
    <row r="2879" spans="1:18" s="205" customFormat="1" ht="10.199999999999999">
      <c r="A2879" s="197" t="s">
        <v>3179</v>
      </c>
      <c r="B2879" s="197" t="s">
        <v>4177</v>
      </c>
      <c r="C2879" s="198">
        <v>2608597665</v>
      </c>
      <c r="D2879" s="197" t="s">
        <v>4385</v>
      </c>
      <c r="E2879" s="657"/>
      <c r="F2879" s="201">
        <f t="shared" si="45"/>
        <v>2.94</v>
      </c>
      <c r="G2879" s="201">
        <v>2.4500000000000002</v>
      </c>
      <c r="H2879" s="199"/>
      <c r="I2879" s="197"/>
      <c r="J2879" s="197" t="s">
        <v>528</v>
      </c>
      <c r="K2879" s="202" t="s">
        <v>4386</v>
      </c>
      <c r="L2879" s="203">
        <v>175</v>
      </c>
      <c r="M2879" s="203">
        <v>42</v>
      </c>
      <c r="N2879" s="203">
        <v>11</v>
      </c>
      <c r="O2879" s="204" t="s">
        <v>3219</v>
      </c>
      <c r="P2879" s="203" t="s">
        <v>3219</v>
      </c>
      <c r="Q2879" s="197"/>
      <c r="R2879" s="197" t="s">
        <v>3364</v>
      </c>
    </row>
    <row r="2880" spans="1:18" s="205" customFormat="1" ht="10.199999999999999">
      <c r="A2880" s="197" t="s">
        <v>3179</v>
      </c>
      <c r="B2880" s="197" t="s">
        <v>4177</v>
      </c>
      <c r="C2880" s="198">
        <v>2608597666</v>
      </c>
      <c r="D2880" s="197" t="s">
        <v>4387</v>
      </c>
      <c r="E2880" s="657"/>
      <c r="F2880" s="201">
        <f t="shared" si="45"/>
        <v>5.52</v>
      </c>
      <c r="G2880" s="201">
        <v>4.5999999999999996</v>
      </c>
      <c r="H2880" s="199"/>
      <c r="I2880" s="197"/>
      <c r="J2880" s="197" t="s">
        <v>528</v>
      </c>
      <c r="K2880" s="202" t="s">
        <v>4388</v>
      </c>
      <c r="L2880" s="203">
        <v>250</v>
      </c>
      <c r="M2880" s="203">
        <v>41</v>
      </c>
      <c r="N2880" s="203">
        <v>12</v>
      </c>
      <c r="O2880" s="204" t="s">
        <v>3266</v>
      </c>
      <c r="P2880" s="203" t="s">
        <v>3266</v>
      </c>
      <c r="Q2880" s="197"/>
      <c r="R2880" s="197" t="s">
        <v>3364</v>
      </c>
    </row>
    <row r="2881" spans="1:18" s="205" customFormat="1" ht="10.199999999999999">
      <c r="A2881" s="197" t="s">
        <v>3179</v>
      </c>
      <c r="B2881" s="197" t="s">
        <v>4177</v>
      </c>
      <c r="C2881" s="198">
        <v>2608597667</v>
      </c>
      <c r="D2881" s="197" t="s">
        <v>4389</v>
      </c>
      <c r="E2881" s="657"/>
      <c r="F2881" s="201">
        <f t="shared" si="45"/>
        <v>5.0159999999999991</v>
      </c>
      <c r="G2881" s="201">
        <v>4.18</v>
      </c>
      <c r="H2881" s="199"/>
      <c r="I2881" s="197"/>
      <c r="J2881" s="197" t="s">
        <v>528</v>
      </c>
      <c r="K2881" s="202" t="s">
        <v>4390</v>
      </c>
      <c r="L2881" s="203">
        <v>215</v>
      </c>
      <c r="M2881" s="203">
        <v>41</v>
      </c>
      <c r="N2881" s="203">
        <v>7</v>
      </c>
      <c r="O2881" s="204" t="s">
        <v>3266</v>
      </c>
      <c r="P2881" s="203" t="s">
        <v>3266</v>
      </c>
      <c r="Q2881" s="197"/>
      <c r="R2881" s="197" t="s">
        <v>3364</v>
      </c>
    </row>
    <row r="2882" spans="1:18" s="205" customFormat="1" ht="10.199999999999999">
      <c r="A2882" s="197" t="s">
        <v>3179</v>
      </c>
      <c r="B2882" s="197" t="s">
        <v>4177</v>
      </c>
      <c r="C2882" s="198">
        <v>2608597668</v>
      </c>
      <c r="D2882" s="197" t="s">
        <v>4391</v>
      </c>
      <c r="E2882" s="657"/>
      <c r="F2882" s="201">
        <f t="shared" si="45"/>
        <v>8.8559999999999999</v>
      </c>
      <c r="G2882" s="201">
        <v>7.38</v>
      </c>
      <c r="H2882" s="199"/>
      <c r="I2882" s="197"/>
      <c r="J2882" s="197" t="s">
        <v>528</v>
      </c>
      <c r="K2882" s="202" t="s">
        <v>4392</v>
      </c>
      <c r="L2882" s="203">
        <v>230</v>
      </c>
      <c r="M2882" s="203">
        <v>41</v>
      </c>
      <c r="N2882" s="203">
        <v>13</v>
      </c>
      <c r="O2882" s="204" t="s">
        <v>3729</v>
      </c>
      <c r="P2882" s="203" t="s">
        <v>3729</v>
      </c>
      <c r="Q2882" s="197"/>
      <c r="R2882" s="197" t="s">
        <v>1159</v>
      </c>
    </row>
    <row r="2883" spans="1:18" s="205" customFormat="1" ht="10.199999999999999">
      <c r="A2883" s="197" t="s">
        <v>3179</v>
      </c>
      <c r="B2883" s="197" t="s">
        <v>4177</v>
      </c>
      <c r="C2883" s="198">
        <v>2608597669</v>
      </c>
      <c r="D2883" s="197" t="s">
        <v>4393</v>
      </c>
      <c r="E2883" s="657"/>
      <c r="F2883" s="201">
        <f t="shared" si="45"/>
        <v>9.4559999999999995</v>
      </c>
      <c r="G2883" s="201">
        <v>7.88</v>
      </c>
      <c r="H2883" s="199"/>
      <c r="I2883" s="197"/>
      <c r="J2883" s="197" t="s">
        <v>528</v>
      </c>
      <c r="K2883" s="202" t="s">
        <v>4394</v>
      </c>
      <c r="L2883" s="203">
        <v>215</v>
      </c>
      <c r="M2883" s="203">
        <v>41</v>
      </c>
      <c r="N2883" s="203">
        <v>14</v>
      </c>
      <c r="O2883" s="204" t="s">
        <v>3201</v>
      </c>
      <c r="P2883" s="203" t="s">
        <v>3201</v>
      </c>
      <c r="Q2883" s="197"/>
      <c r="R2883" s="197" t="s">
        <v>1159</v>
      </c>
    </row>
    <row r="2884" spans="1:18" s="205" customFormat="1" ht="10.199999999999999">
      <c r="A2884" s="197" t="s">
        <v>3179</v>
      </c>
      <c r="B2884" s="197" t="s">
        <v>4177</v>
      </c>
      <c r="C2884" s="198">
        <v>2608597670</v>
      </c>
      <c r="D2884" s="197" t="s">
        <v>4395</v>
      </c>
      <c r="E2884" s="657"/>
      <c r="F2884" s="201">
        <f t="shared" si="45"/>
        <v>15.768000000000001</v>
      </c>
      <c r="G2884" s="201">
        <v>13.14</v>
      </c>
      <c r="H2884" s="199"/>
      <c r="I2884" s="197"/>
      <c r="J2884" s="197" t="s">
        <v>528</v>
      </c>
      <c r="K2884" s="202" t="s">
        <v>4396</v>
      </c>
      <c r="L2884" s="203">
        <v>210</v>
      </c>
      <c r="M2884" s="203">
        <v>45</v>
      </c>
      <c r="N2884" s="203">
        <v>16</v>
      </c>
      <c r="O2884" s="204" t="s">
        <v>3504</v>
      </c>
      <c r="P2884" s="203" t="s">
        <v>3504</v>
      </c>
      <c r="Q2884" s="197"/>
      <c r="R2884" s="197" t="s">
        <v>1159</v>
      </c>
    </row>
    <row r="2885" spans="1:18" s="205" customFormat="1" ht="10.199999999999999">
      <c r="A2885" s="197" t="s">
        <v>3179</v>
      </c>
      <c r="B2885" s="197" t="s">
        <v>4177</v>
      </c>
      <c r="C2885" s="198">
        <v>2608597671</v>
      </c>
      <c r="D2885" s="197" t="s">
        <v>4397</v>
      </c>
      <c r="E2885" s="657"/>
      <c r="F2885" s="201">
        <f t="shared" si="45"/>
        <v>13.415999999999999</v>
      </c>
      <c r="G2885" s="201">
        <v>11.18</v>
      </c>
      <c r="H2885" s="199"/>
      <c r="I2885" s="197"/>
      <c r="J2885" s="197" t="s">
        <v>528</v>
      </c>
      <c r="K2885" s="202" t="s">
        <v>4398</v>
      </c>
      <c r="L2885" s="203">
        <v>210</v>
      </c>
      <c r="M2885" s="203">
        <v>45</v>
      </c>
      <c r="N2885" s="203">
        <v>25</v>
      </c>
      <c r="O2885" s="204" t="s">
        <v>4399</v>
      </c>
      <c r="P2885" s="203" t="s">
        <v>4399</v>
      </c>
      <c r="Q2885" s="197"/>
      <c r="R2885" s="197" t="s">
        <v>1159</v>
      </c>
    </row>
    <row r="2886" spans="1:18" s="205" customFormat="1" ht="10.199999999999999">
      <c r="A2886" s="197" t="s">
        <v>3179</v>
      </c>
      <c r="B2886" s="197" t="s">
        <v>4177</v>
      </c>
      <c r="C2886" s="198">
        <v>2608597672</v>
      </c>
      <c r="D2886" s="197" t="s">
        <v>4400</v>
      </c>
      <c r="E2886" s="657"/>
      <c r="F2886" s="201">
        <f t="shared" si="45"/>
        <v>21.768000000000001</v>
      </c>
      <c r="G2886" s="201">
        <v>18.14</v>
      </c>
      <c r="H2886" s="199"/>
      <c r="I2886" s="197"/>
      <c r="J2886" s="197" t="s">
        <v>528</v>
      </c>
      <c r="K2886" s="202">
        <v>3165140186841</v>
      </c>
      <c r="L2886" s="203">
        <v>210</v>
      </c>
      <c r="M2886" s="203">
        <v>45</v>
      </c>
      <c r="N2886" s="203">
        <v>16</v>
      </c>
      <c r="O2886" s="204" t="s">
        <v>4401</v>
      </c>
      <c r="P2886" s="203" t="s">
        <v>4401</v>
      </c>
      <c r="Q2886" s="197"/>
      <c r="R2886" s="197" t="s">
        <v>14294</v>
      </c>
    </row>
    <row r="2887" spans="1:18" s="205" customFormat="1" ht="10.199999999999999">
      <c r="A2887" s="197" t="s">
        <v>3179</v>
      </c>
      <c r="B2887" s="197" t="s">
        <v>4177</v>
      </c>
      <c r="C2887" s="198">
        <v>2608597673</v>
      </c>
      <c r="D2887" s="197" t="s">
        <v>4402</v>
      </c>
      <c r="E2887" s="657"/>
      <c r="F2887" s="201">
        <f t="shared" si="45"/>
        <v>24.347999999999999</v>
      </c>
      <c r="G2887" s="201">
        <v>20.29</v>
      </c>
      <c r="H2887" s="199"/>
      <c r="I2887" s="197"/>
      <c r="J2887" s="197" t="s">
        <v>528</v>
      </c>
      <c r="K2887" s="202" t="s">
        <v>4403</v>
      </c>
      <c r="L2887" s="203">
        <v>210</v>
      </c>
      <c r="M2887" s="203">
        <v>47</v>
      </c>
      <c r="N2887" s="203">
        <v>21</v>
      </c>
      <c r="O2887" s="204" t="s">
        <v>4404</v>
      </c>
      <c r="P2887" s="203" t="s">
        <v>4404</v>
      </c>
      <c r="Q2887" s="197"/>
      <c r="R2887" s="197" t="s">
        <v>1159</v>
      </c>
    </row>
    <row r="2888" spans="1:18" s="205" customFormat="1" ht="10.199999999999999">
      <c r="A2888" s="197" t="s">
        <v>3179</v>
      </c>
      <c r="B2888" s="197" t="s">
        <v>4177</v>
      </c>
      <c r="C2888" s="198">
        <v>2608597674</v>
      </c>
      <c r="D2888" s="197" t="s">
        <v>4405</v>
      </c>
      <c r="E2888" s="657"/>
      <c r="F2888" s="201">
        <f t="shared" si="45"/>
        <v>33.948</v>
      </c>
      <c r="G2888" s="201">
        <v>28.29</v>
      </c>
      <c r="H2888" s="199"/>
      <c r="I2888" s="197"/>
      <c r="J2888" s="197" t="s">
        <v>528</v>
      </c>
      <c r="K2888" s="202" t="s">
        <v>4406</v>
      </c>
      <c r="L2888" s="203">
        <v>310</v>
      </c>
      <c r="M2888" s="203">
        <v>60</v>
      </c>
      <c r="N2888" s="203">
        <v>16</v>
      </c>
      <c r="O2888" s="204" t="s">
        <v>4407</v>
      </c>
      <c r="P2888" s="203" t="s">
        <v>4407</v>
      </c>
      <c r="Q2888" s="197"/>
      <c r="R2888" s="197" t="s">
        <v>1159</v>
      </c>
    </row>
    <row r="2889" spans="1:18" s="205" customFormat="1" ht="10.199999999999999">
      <c r="A2889" s="197" t="s">
        <v>3179</v>
      </c>
      <c r="B2889" s="197" t="s">
        <v>4177</v>
      </c>
      <c r="C2889" s="198">
        <v>2608597675</v>
      </c>
      <c r="D2889" s="197" t="s">
        <v>4408</v>
      </c>
      <c r="E2889" s="657"/>
      <c r="F2889" s="201">
        <f t="shared" ref="F2889:F2952" si="46">G2889*1.2</f>
        <v>63.791999999999994</v>
      </c>
      <c r="G2889" s="201">
        <v>53.16</v>
      </c>
      <c r="H2889" s="199"/>
      <c r="I2889" s="197"/>
      <c r="J2889" s="197" t="s">
        <v>528</v>
      </c>
      <c r="K2889" s="202" t="s">
        <v>4409</v>
      </c>
      <c r="L2889" s="203">
        <v>310</v>
      </c>
      <c r="M2889" s="203">
        <v>60</v>
      </c>
      <c r="N2889" s="203">
        <v>25</v>
      </c>
      <c r="O2889" s="204" t="s">
        <v>4410</v>
      </c>
      <c r="P2889" s="203" t="s">
        <v>4410</v>
      </c>
      <c r="Q2889" s="197"/>
      <c r="R2889" s="197" t="s">
        <v>1159</v>
      </c>
    </row>
    <row r="2890" spans="1:18" s="205" customFormat="1" ht="10.199999999999999">
      <c r="A2890" s="197" t="s">
        <v>3179</v>
      </c>
      <c r="B2890" s="197" t="s">
        <v>4177</v>
      </c>
      <c r="C2890" s="198">
        <v>2608597676</v>
      </c>
      <c r="D2890" s="197" t="s">
        <v>4411</v>
      </c>
      <c r="E2890" s="657"/>
      <c r="F2890" s="201">
        <f t="shared" si="46"/>
        <v>3.456</v>
      </c>
      <c r="G2890" s="201">
        <v>2.88</v>
      </c>
      <c r="H2890" s="199"/>
      <c r="I2890" s="197"/>
      <c r="J2890" s="197" t="s">
        <v>528</v>
      </c>
      <c r="K2890" s="202" t="s">
        <v>4412</v>
      </c>
      <c r="L2890" s="203">
        <v>210</v>
      </c>
      <c r="M2890" s="203">
        <v>40</v>
      </c>
      <c r="N2890" s="203">
        <v>5</v>
      </c>
      <c r="O2890" s="204" t="s">
        <v>3354</v>
      </c>
      <c r="P2890" s="203" t="s">
        <v>3354</v>
      </c>
      <c r="Q2890" s="197"/>
      <c r="R2890" s="197" t="s">
        <v>3364</v>
      </c>
    </row>
    <row r="2891" spans="1:18" s="205" customFormat="1" ht="10.199999999999999">
      <c r="A2891" s="197" t="s">
        <v>3179</v>
      </c>
      <c r="B2891" s="197" t="s">
        <v>4177</v>
      </c>
      <c r="C2891" s="198">
        <v>2608597677</v>
      </c>
      <c r="D2891" s="197" t="s">
        <v>4413</v>
      </c>
      <c r="E2891" s="657"/>
      <c r="F2891" s="201">
        <f t="shared" si="46"/>
        <v>3</v>
      </c>
      <c r="G2891" s="201">
        <v>2.5</v>
      </c>
      <c r="H2891" s="199"/>
      <c r="I2891" s="197"/>
      <c r="J2891" s="197" t="s">
        <v>528</v>
      </c>
      <c r="K2891" s="202" t="s">
        <v>4414</v>
      </c>
      <c r="L2891" s="203">
        <v>215</v>
      </c>
      <c r="M2891" s="203">
        <v>42</v>
      </c>
      <c r="N2891" s="203">
        <v>5</v>
      </c>
      <c r="O2891" s="204" t="s">
        <v>3463</v>
      </c>
      <c r="P2891" s="203" t="s">
        <v>3463</v>
      </c>
      <c r="Q2891" s="197"/>
      <c r="R2891" s="197" t="s">
        <v>3364</v>
      </c>
    </row>
    <row r="2892" spans="1:18" s="205" customFormat="1" ht="10.199999999999999">
      <c r="A2892" s="197" t="s">
        <v>3179</v>
      </c>
      <c r="B2892" s="197" t="s">
        <v>4177</v>
      </c>
      <c r="C2892" s="198">
        <v>2608597678</v>
      </c>
      <c r="D2892" s="197" t="s">
        <v>4415</v>
      </c>
      <c r="E2892" s="657"/>
      <c r="F2892" s="201">
        <f t="shared" si="46"/>
        <v>3.516</v>
      </c>
      <c r="G2892" s="201">
        <v>2.93</v>
      </c>
      <c r="H2892" s="199"/>
      <c r="I2892" s="197"/>
      <c r="J2892" s="197" t="s">
        <v>528</v>
      </c>
      <c r="K2892" s="202" t="s">
        <v>4416</v>
      </c>
      <c r="L2892" s="203">
        <v>210</v>
      </c>
      <c r="M2892" s="203">
        <v>42</v>
      </c>
      <c r="N2892" s="203">
        <v>4</v>
      </c>
      <c r="O2892" s="204" t="s">
        <v>3195</v>
      </c>
      <c r="P2892" s="203" t="s">
        <v>3195</v>
      </c>
      <c r="Q2892" s="197"/>
      <c r="R2892" s="197" t="s">
        <v>3364</v>
      </c>
    </row>
    <row r="2893" spans="1:18" s="205" customFormat="1" ht="10.199999999999999">
      <c r="A2893" s="197" t="s">
        <v>3179</v>
      </c>
      <c r="B2893" s="197" t="s">
        <v>4177</v>
      </c>
      <c r="C2893" s="198">
        <v>2608597679</v>
      </c>
      <c r="D2893" s="197" t="s">
        <v>4417</v>
      </c>
      <c r="E2893" s="657"/>
      <c r="F2893" s="201">
        <f t="shared" si="46"/>
        <v>3</v>
      </c>
      <c r="G2893" s="201">
        <v>2.5</v>
      </c>
      <c r="H2893" s="199"/>
      <c r="I2893" s="197"/>
      <c r="J2893" s="197" t="s">
        <v>528</v>
      </c>
      <c r="K2893" s="202" t="s">
        <v>4418</v>
      </c>
      <c r="L2893" s="203">
        <v>215</v>
      </c>
      <c r="M2893" s="203">
        <v>40</v>
      </c>
      <c r="N2893" s="203">
        <v>7</v>
      </c>
      <c r="O2893" s="204" t="s">
        <v>4419</v>
      </c>
      <c r="P2893" s="203" t="s">
        <v>4419</v>
      </c>
      <c r="Q2893" s="197"/>
      <c r="R2893" s="197" t="s">
        <v>3364</v>
      </c>
    </row>
    <row r="2894" spans="1:18" s="205" customFormat="1" ht="10.199999999999999">
      <c r="A2894" s="197" t="s">
        <v>3179</v>
      </c>
      <c r="B2894" s="197" t="s">
        <v>4177</v>
      </c>
      <c r="C2894" s="198">
        <v>2608597680</v>
      </c>
      <c r="D2894" s="197" t="s">
        <v>4420</v>
      </c>
      <c r="E2894" s="657"/>
      <c r="F2894" s="201">
        <f t="shared" si="46"/>
        <v>4.5359999999999996</v>
      </c>
      <c r="G2894" s="201">
        <v>3.78</v>
      </c>
      <c r="H2894" s="199"/>
      <c r="I2894" s="197"/>
      <c r="J2894" s="197" t="s">
        <v>528</v>
      </c>
      <c r="K2894" s="202" t="s">
        <v>4421</v>
      </c>
      <c r="L2894" s="203">
        <v>210</v>
      </c>
      <c r="M2894" s="203">
        <v>41</v>
      </c>
      <c r="N2894" s="203">
        <v>7</v>
      </c>
      <c r="O2894" s="204" t="s">
        <v>4419</v>
      </c>
      <c r="P2894" s="203" t="s">
        <v>4419</v>
      </c>
      <c r="Q2894" s="197"/>
      <c r="R2894" s="197" t="s">
        <v>3364</v>
      </c>
    </row>
    <row r="2895" spans="1:18" s="205" customFormat="1" ht="10.199999999999999">
      <c r="A2895" s="197" t="s">
        <v>3179</v>
      </c>
      <c r="B2895" s="197" t="s">
        <v>4177</v>
      </c>
      <c r="C2895" s="198">
        <v>2608597681</v>
      </c>
      <c r="D2895" s="197" t="s">
        <v>4422</v>
      </c>
      <c r="E2895" s="657"/>
      <c r="F2895" s="201">
        <f t="shared" si="46"/>
        <v>5.2320000000000002</v>
      </c>
      <c r="G2895" s="201">
        <v>4.3600000000000003</v>
      </c>
      <c r="H2895" s="199"/>
      <c r="I2895" s="197"/>
      <c r="J2895" s="197" t="s">
        <v>528</v>
      </c>
      <c r="K2895" s="202" t="s">
        <v>4423</v>
      </c>
      <c r="L2895" s="203">
        <v>215</v>
      </c>
      <c r="M2895" s="203">
        <v>40</v>
      </c>
      <c r="N2895" s="203">
        <v>8</v>
      </c>
      <c r="O2895" s="204" t="s">
        <v>3491</v>
      </c>
      <c r="P2895" s="203" t="s">
        <v>3491</v>
      </c>
      <c r="Q2895" s="197"/>
      <c r="R2895" s="197" t="s">
        <v>3364</v>
      </c>
    </row>
    <row r="2896" spans="1:18" s="205" customFormat="1" ht="10.199999999999999">
      <c r="A2896" s="197" t="s">
        <v>3179</v>
      </c>
      <c r="B2896" s="197" t="s">
        <v>4177</v>
      </c>
      <c r="C2896" s="198">
        <v>2608597682</v>
      </c>
      <c r="D2896" s="197" t="s">
        <v>4424</v>
      </c>
      <c r="E2896" s="657"/>
      <c r="F2896" s="201">
        <f t="shared" si="46"/>
        <v>4.4640000000000004</v>
      </c>
      <c r="G2896" s="201">
        <v>3.72</v>
      </c>
      <c r="H2896" s="199"/>
      <c r="I2896" s="197"/>
      <c r="J2896" s="197" t="s">
        <v>528</v>
      </c>
      <c r="K2896" s="202" t="s">
        <v>4425</v>
      </c>
      <c r="L2896" s="203">
        <v>265</v>
      </c>
      <c r="M2896" s="203">
        <v>40</v>
      </c>
      <c r="N2896" s="203">
        <v>7</v>
      </c>
      <c r="O2896" s="204" t="s">
        <v>3193</v>
      </c>
      <c r="P2896" s="203" t="s">
        <v>3193</v>
      </c>
      <c r="Q2896" s="197"/>
      <c r="R2896" s="197" t="s">
        <v>3364</v>
      </c>
    </row>
    <row r="2897" spans="1:18" s="205" customFormat="1" ht="10.199999999999999">
      <c r="A2897" s="197" t="s">
        <v>3179</v>
      </c>
      <c r="B2897" s="197" t="s">
        <v>4177</v>
      </c>
      <c r="C2897" s="198">
        <v>2608597683</v>
      </c>
      <c r="D2897" s="197" t="s">
        <v>4426</v>
      </c>
      <c r="E2897" s="657"/>
      <c r="F2897" s="201">
        <f t="shared" si="46"/>
        <v>5.532</v>
      </c>
      <c r="G2897" s="201">
        <v>4.6100000000000003</v>
      </c>
      <c r="H2897" s="199"/>
      <c r="I2897" s="197"/>
      <c r="J2897" s="197" t="s">
        <v>528</v>
      </c>
      <c r="K2897" s="202" t="s">
        <v>4427</v>
      </c>
      <c r="L2897" s="203">
        <v>265</v>
      </c>
      <c r="M2897" s="203">
        <v>41</v>
      </c>
      <c r="N2897" s="203">
        <v>10</v>
      </c>
      <c r="O2897" s="204" t="s">
        <v>3266</v>
      </c>
      <c r="P2897" s="203" t="s">
        <v>3266</v>
      </c>
      <c r="Q2897" s="197"/>
      <c r="R2897" s="197" t="s">
        <v>3364</v>
      </c>
    </row>
    <row r="2898" spans="1:18" s="205" customFormat="1" ht="10.199999999999999">
      <c r="A2898" s="197" t="s">
        <v>3179</v>
      </c>
      <c r="B2898" s="197" t="s">
        <v>4177</v>
      </c>
      <c r="C2898" s="198">
        <v>2608597684</v>
      </c>
      <c r="D2898" s="197" t="s">
        <v>4428</v>
      </c>
      <c r="E2898" s="657"/>
      <c r="F2898" s="201">
        <f t="shared" si="46"/>
        <v>6.5039999999999996</v>
      </c>
      <c r="G2898" s="201">
        <v>5.42</v>
      </c>
      <c r="H2898" s="199"/>
      <c r="I2898" s="197"/>
      <c r="J2898" s="197" t="s">
        <v>528</v>
      </c>
      <c r="K2898" s="202" t="s">
        <v>4429</v>
      </c>
      <c r="L2898" s="203">
        <v>265</v>
      </c>
      <c r="M2898" s="203">
        <v>42</v>
      </c>
      <c r="N2898" s="203">
        <v>12</v>
      </c>
      <c r="O2898" s="204" t="s">
        <v>4430</v>
      </c>
      <c r="P2898" s="203" t="s">
        <v>4430</v>
      </c>
      <c r="Q2898" s="197"/>
      <c r="R2898" s="197" t="s">
        <v>3364</v>
      </c>
    </row>
    <row r="2899" spans="1:18" s="205" customFormat="1" ht="10.199999999999999">
      <c r="A2899" s="197" t="s">
        <v>3179</v>
      </c>
      <c r="B2899" s="197" t="s">
        <v>4177</v>
      </c>
      <c r="C2899" s="198">
        <v>2608597685</v>
      </c>
      <c r="D2899" s="197" t="s">
        <v>4431</v>
      </c>
      <c r="E2899" s="657"/>
      <c r="F2899" s="201">
        <f t="shared" si="46"/>
        <v>7.823999999999999</v>
      </c>
      <c r="G2899" s="201">
        <v>6.52</v>
      </c>
      <c r="H2899" s="199"/>
      <c r="I2899" s="197"/>
      <c r="J2899" s="197" t="s">
        <v>421</v>
      </c>
      <c r="K2899" s="202" t="s">
        <v>4432</v>
      </c>
      <c r="L2899" s="203">
        <v>361</v>
      </c>
      <c r="M2899" s="203">
        <v>48</v>
      </c>
      <c r="N2899" s="203">
        <v>11</v>
      </c>
      <c r="O2899" s="204" t="s">
        <v>3910</v>
      </c>
      <c r="P2899" s="203" t="s">
        <v>3910</v>
      </c>
      <c r="Q2899" s="197"/>
      <c r="R2899" s="197" t="s">
        <v>1159</v>
      </c>
    </row>
    <row r="2900" spans="1:18" s="205" customFormat="1" ht="10.199999999999999">
      <c r="A2900" s="197" t="s">
        <v>3179</v>
      </c>
      <c r="B2900" s="197" t="s">
        <v>4177</v>
      </c>
      <c r="C2900" s="198">
        <v>2608597686</v>
      </c>
      <c r="D2900" s="197" t="s">
        <v>4433</v>
      </c>
      <c r="E2900" s="657"/>
      <c r="F2900" s="201">
        <f t="shared" si="46"/>
        <v>10.536</v>
      </c>
      <c r="G2900" s="201">
        <v>8.7799999999999994</v>
      </c>
      <c r="H2900" s="199"/>
      <c r="I2900" s="197"/>
      <c r="J2900" s="197" t="s">
        <v>421</v>
      </c>
      <c r="K2900" s="202" t="s">
        <v>4434</v>
      </c>
      <c r="L2900" s="203">
        <v>359</v>
      </c>
      <c r="M2900" s="203">
        <v>46</v>
      </c>
      <c r="N2900" s="203">
        <v>15</v>
      </c>
      <c r="O2900" s="204" t="s">
        <v>3198</v>
      </c>
      <c r="P2900" s="203" t="s">
        <v>3198</v>
      </c>
      <c r="Q2900" s="197"/>
      <c r="R2900" s="197" t="s">
        <v>1159</v>
      </c>
    </row>
    <row r="2901" spans="1:18" s="205" customFormat="1" ht="10.199999999999999">
      <c r="A2901" s="197" t="s">
        <v>3179</v>
      </c>
      <c r="B2901" s="197" t="s">
        <v>4177</v>
      </c>
      <c r="C2901" s="198">
        <v>2608597687</v>
      </c>
      <c r="D2901" s="197" t="s">
        <v>4435</v>
      </c>
      <c r="E2901" s="657"/>
      <c r="F2901" s="201">
        <f t="shared" si="46"/>
        <v>15.06</v>
      </c>
      <c r="G2901" s="201">
        <v>12.55</v>
      </c>
      <c r="H2901" s="199"/>
      <c r="I2901" s="197"/>
      <c r="J2901" s="197" t="s">
        <v>421</v>
      </c>
      <c r="K2901" s="202" t="s">
        <v>4436</v>
      </c>
      <c r="L2901" s="203">
        <v>370</v>
      </c>
      <c r="M2901" s="203">
        <v>45</v>
      </c>
      <c r="N2901" s="203">
        <v>13</v>
      </c>
      <c r="O2901" s="204" t="s">
        <v>3919</v>
      </c>
      <c r="P2901" s="203" t="s">
        <v>3919</v>
      </c>
      <c r="Q2901" s="197"/>
      <c r="R2901" s="197" t="s">
        <v>1159</v>
      </c>
    </row>
    <row r="2902" spans="1:18" s="205" customFormat="1" ht="10.199999999999999">
      <c r="A2902" s="197" t="s">
        <v>3179</v>
      </c>
      <c r="B2902" s="197" t="s">
        <v>4177</v>
      </c>
      <c r="C2902" s="198">
        <v>2608597690</v>
      </c>
      <c r="D2902" s="197" t="s">
        <v>4439</v>
      </c>
      <c r="E2902" s="657"/>
      <c r="F2902" s="201">
        <f t="shared" si="46"/>
        <v>8.484</v>
      </c>
      <c r="G2902" s="201">
        <v>7.07</v>
      </c>
      <c r="H2902" s="199"/>
      <c r="I2902" s="197"/>
      <c r="J2902" s="197" t="s">
        <v>421</v>
      </c>
      <c r="K2902" s="202" t="s">
        <v>4440</v>
      </c>
      <c r="L2902" s="203">
        <v>460</v>
      </c>
      <c r="M2902" s="203">
        <v>41</v>
      </c>
      <c r="N2902" s="203">
        <v>8</v>
      </c>
      <c r="O2902" s="204" t="s">
        <v>3201</v>
      </c>
      <c r="P2902" s="203" t="s">
        <v>3201</v>
      </c>
      <c r="Q2902" s="197"/>
      <c r="R2902" s="197" t="s">
        <v>1159</v>
      </c>
    </row>
    <row r="2903" spans="1:18" s="205" customFormat="1" ht="10.199999999999999">
      <c r="A2903" s="197" t="s">
        <v>3179</v>
      </c>
      <c r="B2903" s="197" t="s">
        <v>4177</v>
      </c>
      <c r="C2903" s="198">
        <v>2608597691</v>
      </c>
      <c r="D2903" s="197" t="s">
        <v>4441</v>
      </c>
      <c r="E2903" s="657"/>
      <c r="F2903" s="201">
        <f t="shared" si="46"/>
        <v>10.319999999999999</v>
      </c>
      <c r="G2903" s="201">
        <v>8.6</v>
      </c>
      <c r="H2903" s="199"/>
      <c r="I2903" s="197"/>
      <c r="J2903" s="197" t="s">
        <v>421</v>
      </c>
      <c r="K2903" s="202" t="s">
        <v>4442</v>
      </c>
      <c r="L2903" s="203">
        <v>460</v>
      </c>
      <c r="M2903" s="203">
        <v>42</v>
      </c>
      <c r="N2903" s="203">
        <v>10</v>
      </c>
      <c r="O2903" s="204" t="s">
        <v>4443</v>
      </c>
      <c r="P2903" s="203" t="s">
        <v>4443</v>
      </c>
      <c r="Q2903" s="197"/>
      <c r="R2903" s="197" t="s">
        <v>1159</v>
      </c>
    </row>
    <row r="2904" spans="1:18" s="205" customFormat="1" ht="10.199999999999999">
      <c r="A2904" s="197" t="s">
        <v>3179</v>
      </c>
      <c r="B2904" s="197" t="s">
        <v>4177</v>
      </c>
      <c r="C2904" s="198">
        <v>2608597693</v>
      </c>
      <c r="D2904" s="197" t="s">
        <v>4444</v>
      </c>
      <c r="E2904" s="657"/>
      <c r="F2904" s="201">
        <f t="shared" si="46"/>
        <v>15.192</v>
      </c>
      <c r="G2904" s="201">
        <v>12.66</v>
      </c>
      <c r="H2904" s="199"/>
      <c r="I2904" s="197"/>
      <c r="J2904" s="197" t="s">
        <v>421</v>
      </c>
      <c r="K2904" s="202" t="s">
        <v>4445</v>
      </c>
      <c r="L2904" s="203">
        <v>460</v>
      </c>
      <c r="M2904" s="203">
        <v>45</v>
      </c>
      <c r="N2904" s="203">
        <v>11</v>
      </c>
      <c r="O2904" s="204" t="s">
        <v>4446</v>
      </c>
      <c r="P2904" s="203" t="s">
        <v>4446</v>
      </c>
      <c r="Q2904" s="197"/>
      <c r="R2904" s="197" t="s">
        <v>14294</v>
      </c>
    </row>
    <row r="2905" spans="1:18" s="205" customFormat="1" ht="10.199999999999999">
      <c r="A2905" s="197" t="s">
        <v>3179</v>
      </c>
      <c r="B2905" s="197" t="s">
        <v>4177</v>
      </c>
      <c r="C2905" s="198">
        <v>2608597694</v>
      </c>
      <c r="D2905" s="197" t="s">
        <v>4447</v>
      </c>
      <c r="E2905" s="657"/>
      <c r="F2905" s="201">
        <f t="shared" si="46"/>
        <v>18.36</v>
      </c>
      <c r="G2905" s="201">
        <v>15.3</v>
      </c>
      <c r="H2905" s="199"/>
      <c r="I2905" s="197"/>
      <c r="J2905" s="197" t="s">
        <v>421</v>
      </c>
      <c r="K2905" s="202" t="s">
        <v>4448</v>
      </c>
      <c r="L2905" s="203">
        <v>460</v>
      </c>
      <c r="M2905" s="203">
        <v>60</v>
      </c>
      <c r="N2905" s="203">
        <v>16</v>
      </c>
      <c r="O2905" s="204" t="s">
        <v>4449</v>
      </c>
      <c r="P2905" s="203" t="s">
        <v>4449</v>
      </c>
      <c r="Q2905" s="197"/>
      <c r="R2905" s="197" t="s">
        <v>3184</v>
      </c>
    </row>
    <row r="2906" spans="1:18" s="205" customFormat="1" ht="10.199999999999999">
      <c r="A2906" s="197" t="s">
        <v>3179</v>
      </c>
      <c r="B2906" s="197" t="s">
        <v>4177</v>
      </c>
      <c r="C2906" s="198">
        <v>2608597695</v>
      </c>
      <c r="D2906" s="197" t="s">
        <v>4450</v>
      </c>
      <c r="E2906" s="657"/>
      <c r="F2906" s="201">
        <f t="shared" si="46"/>
        <v>30.179999999999996</v>
      </c>
      <c r="G2906" s="201">
        <v>25.15</v>
      </c>
      <c r="H2906" s="199"/>
      <c r="I2906" s="197"/>
      <c r="J2906" s="197" t="s">
        <v>421</v>
      </c>
      <c r="K2906" s="202" t="s">
        <v>4451</v>
      </c>
      <c r="L2906" s="203">
        <v>460</v>
      </c>
      <c r="M2906" s="203">
        <v>62</v>
      </c>
      <c r="N2906" s="203">
        <v>16</v>
      </c>
      <c r="O2906" s="204" t="s">
        <v>3468</v>
      </c>
      <c r="P2906" s="203" t="s">
        <v>3468</v>
      </c>
      <c r="Q2906" s="197"/>
      <c r="R2906" s="197" t="s">
        <v>1159</v>
      </c>
    </row>
    <row r="2907" spans="1:18" s="205" customFormat="1" ht="10.199999999999999">
      <c r="A2907" s="197" t="s">
        <v>3179</v>
      </c>
      <c r="B2907" s="197" t="s">
        <v>4177</v>
      </c>
      <c r="C2907" s="198">
        <v>2608597696</v>
      </c>
      <c r="D2907" s="197" t="s">
        <v>4452</v>
      </c>
      <c r="E2907" s="657"/>
      <c r="F2907" s="201">
        <f t="shared" si="46"/>
        <v>34.643999999999998</v>
      </c>
      <c r="G2907" s="201">
        <v>28.87</v>
      </c>
      <c r="H2907" s="199"/>
      <c r="I2907" s="197"/>
      <c r="J2907" s="197" t="s">
        <v>421</v>
      </c>
      <c r="K2907" s="202" t="s">
        <v>4453</v>
      </c>
      <c r="L2907" s="203">
        <v>460</v>
      </c>
      <c r="M2907" s="203">
        <v>60</v>
      </c>
      <c r="N2907" s="203">
        <v>20</v>
      </c>
      <c r="O2907" s="204" t="s">
        <v>4049</v>
      </c>
      <c r="P2907" s="203" t="s">
        <v>4049</v>
      </c>
      <c r="Q2907" s="197"/>
      <c r="R2907" s="197" t="s">
        <v>1159</v>
      </c>
    </row>
    <row r="2908" spans="1:18" s="205" customFormat="1" ht="10.199999999999999">
      <c r="A2908" s="197" t="s">
        <v>3179</v>
      </c>
      <c r="B2908" s="197" t="s">
        <v>4177</v>
      </c>
      <c r="C2908" s="198">
        <v>2608597697</v>
      </c>
      <c r="D2908" s="197" t="s">
        <v>4454</v>
      </c>
      <c r="E2908" s="657"/>
      <c r="F2908" s="201">
        <f t="shared" si="46"/>
        <v>50.411999999999999</v>
      </c>
      <c r="G2908" s="201">
        <v>42.01</v>
      </c>
      <c r="H2908" s="199"/>
      <c r="I2908" s="197"/>
      <c r="J2908" s="197" t="s">
        <v>421</v>
      </c>
      <c r="K2908" s="202" t="s">
        <v>4455</v>
      </c>
      <c r="L2908" s="203">
        <v>457</v>
      </c>
      <c r="M2908" s="203">
        <v>60</v>
      </c>
      <c r="N2908" s="203">
        <v>25</v>
      </c>
      <c r="O2908" s="204" t="s">
        <v>4456</v>
      </c>
      <c r="P2908" s="203" t="s">
        <v>4456</v>
      </c>
      <c r="Q2908" s="197"/>
      <c r="R2908" s="197" t="s">
        <v>1159</v>
      </c>
    </row>
    <row r="2909" spans="1:18" s="205" customFormat="1" ht="10.199999999999999">
      <c r="A2909" s="197" t="s">
        <v>3179</v>
      </c>
      <c r="B2909" s="197" t="s">
        <v>4177</v>
      </c>
      <c r="C2909" s="198">
        <v>2608597698</v>
      </c>
      <c r="D2909" s="197" t="s">
        <v>4457</v>
      </c>
      <c r="E2909" s="657"/>
      <c r="F2909" s="201">
        <f t="shared" si="46"/>
        <v>14.639999999999999</v>
      </c>
      <c r="G2909" s="201">
        <v>12.2</v>
      </c>
      <c r="H2909" s="199"/>
      <c r="I2909" s="197"/>
      <c r="J2909" s="197" t="s">
        <v>421</v>
      </c>
      <c r="K2909" s="202" t="s">
        <v>4458</v>
      </c>
      <c r="L2909" s="203">
        <v>660</v>
      </c>
      <c r="M2909" s="203">
        <v>60</v>
      </c>
      <c r="N2909" s="203">
        <v>10</v>
      </c>
      <c r="O2909" s="204" t="s">
        <v>3894</v>
      </c>
      <c r="P2909" s="203" t="s">
        <v>3894</v>
      </c>
      <c r="Q2909" s="197"/>
      <c r="R2909" s="197" t="s">
        <v>1159</v>
      </c>
    </row>
    <row r="2910" spans="1:18" s="205" customFormat="1" ht="10.199999999999999">
      <c r="A2910" s="197" t="s">
        <v>3179</v>
      </c>
      <c r="B2910" s="197" t="s">
        <v>4177</v>
      </c>
      <c r="C2910" s="198">
        <v>2608597699</v>
      </c>
      <c r="D2910" s="197" t="s">
        <v>4459</v>
      </c>
      <c r="E2910" s="657"/>
      <c r="F2910" s="201">
        <f t="shared" si="46"/>
        <v>18.18</v>
      </c>
      <c r="G2910" s="201">
        <v>15.15</v>
      </c>
      <c r="H2910" s="199"/>
      <c r="I2910" s="197"/>
      <c r="J2910" s="197" t="s">
        <v>421</v>
      </c>
      <c r="K2910" s="202" t="s">
        <v>4460</v>
      </c>
      <c r="L2910" s="203">
        <v>660</v>
      </c>
      <c r="M2910" s="203">
        <v>60</v>
      </c>
      <c r="N2910" s="203">
        <v>10</v>
      </c>
      <c r="O2910" s="204" t="s">
        <v>4461</v>
      </c>
      <c r="P2910" s="203" t="s">
        <v>4461</v>
      </c>
      <c r="Q2910" s="197"/>
      <c r="R2910" s="197" t="s">
        <v>1159</v>
      </c>
    </row>
    <row r="2911" spans="1:18" s="205" customFormat="1" ht="10.199999999999999">
      <c r="A2911" s="197" t="s">
        <v>3179</v>
      </c>
      <c r="B2911" s="197" t="s">
        <v>4177</v>
      </c>
      <c r="C2911" s="198">
        <v>2608597700</v>
      </c>
      <c r="D2911" s="197" t="s">
        <v>4462</v>
      </c>
      <c r="E2911" s="657"/>
      <c r="F2911" s="201">
        <f t="shared" si="46"/>
        <v>21.720000000000002</v>
      </c>
      <c r="G2911" s="201">
        <v>18.100000000000001</v>
      </c>
      <c r="H2911" s="199"/>
      <c r="I2911" s="197"/>
      <c r="J2911" s="197" t="s">
        <v>421</v>
      </c>
      <c r="K2911" s="202" t="s">
        <v>4463</v>
      </c>
      <c r="L2911" s="203">
        <v>657</v>
      </c>
      <c r="M2911" s="203">
        <v>61</v>
      </c>
      <c r="N2911" s="203">
        <v>14</v>
      </c>
      <c r="O2911" s="204" t="s">
        <v>4464</v>
      </c>
      <c r="P2911" s="203" t="s">
        <v>4464</v>
      </c>
      <c r="Q2911" s="197"/>
      <c r="R2911" s="197" t="s">
        <v>1159</v>
      </c>
    </row>
    <row r="2912" spans="1:18" s="205" customFormat="1" ht="10.199999999999999">
      <c r="A2912" s="197" t="s">
        <v>3179</v>
      </c>
      <c r="B2912" s="197" t="s">
        <v>4177</v>
      </c>
      <c r="C2912" s="198">
        <v>2608597701</v>
      </c>
      <c r="D2912" s="197" t="s">
        <v>4465</v>
      </c>
      <c r="E2912" s="657"/>
      <c r="F2912" s="201">
        <f t="shared" si="46"/>
        <v>26.327999999999999</v>
      </c>
      <c r="G2912" s="201">
        <v>21.94</v>
      </c>
      <c r="H2912" s="199"/>
      <c r="I2912" s="197"/>
      <c r="J2912" s="197" t="s">
        <v>421</v>
      </c>
      <c r="K2912" s="202" t="s">
        <v>4466</v>
      </c>
      <c r="L2912" s="203">
        <v>660</v>
      </c>
      <c r="M2912" s="203">
        <v>59</v>
      </c>
      <c r="N2912" s="203">
        <v>17</v>
      </c>
      <c r="O2912" s="204" t="s">
        <v>4467</v>
      </c>
      <c r="P2912" s="203" t="s">
        <v>4467</v>
      </c>
      <c r="Q2912" s="197"/>
      <c r="R2912" s="197" t="s">
        <v>1159</v>
      </c>
    </row>
    <row r="2913" spans="1:18" s="205" customFormat="1" ht="10.199999999999999">
      <c r="A2913" s="197" t="s">
        <v>3179</v>
      </c>
      <c r="B2913" s="197" t="s">
        <v>4177</v>
      </c>
      <c r="C2913" s="198">
        <v>2608597702</v>
      </c>
      <c r="D2913" s="197" t="s">
        <v>4468</v>
      </c>
      <c r="E2913" s="657"/>
      <c r="F2913" s="201">
        <f t="shared" si="46"/>
        <v>38.244</v>
      </c>
      <c r="G2913" s="201">
        <v>31.87</v>
      </c>
      <c r="H2913" s="199"/>
      <c r="I2913" s="197"/>
      <c r="J2913" s="197" t="s">
        <v>421</v>
      </c>
      <c r="K2913" s="202">
        <v>3165140187145</v>
      </c>
      <c r="L2913" s="203">
        <v>659</v>
      </c>
      <c r="M2913" s="203">
        <v>60</v>
      </c>
      <c r="N2913" s="203">
        <v>26</v>
      </c>
      <c r="O2913" s="204" t="s">
        <v>4469</v>
      </c>
      <c r="P2913" s="203" t="s">
        <v>4469</v>
      </c>
      <c r="Q2913" s="197"/>
      <c r="R2913" s="197" t="s">
        <v>3184</v>
      </c>
    </row>
    <row r="2914" spans="1:18" s="205" customFormat="1" ht="10.199999999999999">
      <c r="A2914" s="197" t="s">
        <v>3179</v>
      </c>
      <c r="B2914" s="197" t="s">
        <v>4177</v>
      </c>
      <c r="C2914" s="198">
        <v>2608597703</v>
      </c>
      <c r="D2914" s="197" t="s">
        <v>4470</v>
      </c>
      <c r="E2914" s="657"/>
      <c r="F2914" s="201">
        <f t="shared" si="46"/>
        <v>43.727999999999994</v>
      </c>
      <c r="G2914" s="201">
        <v>36.44</v>
      </c>
      <c r="H2914" s="199"/>
      <c r="I2914" s="197"/>
      <c r="J2914" s="197" t="s">
        <v>421</v>
      </c>
      <c r="K2914" s="202" t="s">
        <v>4471</v>
      </c>
      <c r="L2914" s="203">
        <v>665</v>
      </c>
      <c r="M2914" s="203">
        <v>57</v>
      </c>
      <c r="N2914" s="203">
        <v>17</v>
      </c>
      <c r="O2914" s="204" t="s">
        <v>4472</v>
      </c>
      <c r="P2914" s="203" t="s">
        <v>4472</v>
      </c>
      <c r="Q2914" s="197"/>
      <c r="R2914" s="197" t="s">
        <v>1159</v>
      </c>
    </row>
    <row r="2915" spans="1:18" s="205" customFormat="1" ht="10.199999999999999">
      <c r="A2915" s="197" t="s">
        <v>3179</v>
      </c>
      <c r="B2915" s="197" t="s">
        <v>4177</v>
      </c>
      <c r="C2915" s="198">
        <v>2608597704</v>
      </c>
      <c r="D2915" s="197" t="s">
        <v>4473</v>
      </c>
      <c r="E2915" s="657"/>
      <c r="F2915" s="201">
        <f t="shared" si="46"/>
        <v>4.4279999999999999</v>
      </c>
      <c r="G2915" s="201">
        <v>3.69</v>
      </c>
      <c r="H2915" s="199"/>
      <c r="I2915" s="197"/>
      <c r="J2915" s="197" t="s">
        <v>528</v>
      </c>
      <c r="K2915" s="202">
        <v>3165140187169</v>
      </c>
      <c r="L2915" s="203">
        <v>165</v>
      </c>
      <c r="M2915" s="203">
        <v>42</v>
      </c>
      <c r="N2915" s="203">
        <v>4</v>
      </c>
      <c r="O2915" s="204" t="s">
        <v>3354</v>
      </c>
      <c r="P2915" s="203" t="s">
        <v>3354</v>
      </c>
      <c r="Q2915" s="197"/>
      <c r="R2915" s="197" t="s">
        <v>3184</v>
      </c>
    </row>
    <row r="2916" spans="1:18" s="205" customFormat="1" ht="10.199999999999999">
      <c r="A2916" s="197" t="s">
        <v>3179</v>
      </c>
      <c r="B2916" s="197" t="s">
        <v>4177</v>
      </c>
      <c r="C2916" s="198">
        <v>2608597705</v>
      </c>
      <c r="D2916" s="197" t="s">
        <v>4474</v>
      </c>
      <c r="E2916" s="657"/>
      <c r="F2916" s="201">
        <f t="shared" si="46"/>
        <v>4.9559999999999995</v>
      </c>
      <c r="G2916" s="201">
        <v>4.13</v>
      </c>
      <c r="H2916" s="199"/>
      <c r="I2916" s="197"/>
      <c r="J2916" s="197" t="s">
        <v>528</v>
      </c>
      <c r="K2916" s="202">
        <v>3165140187176</v>
      </c>
      <c r="L2916" s="203">
        <v>164</v>
      </c>
      <c r="M2916" s="203">
        <v>42</v>
      </c>
      <c r="N2916" s="203">
        <v>6</v>
      </c>
      <c r="O2916" s="204" t="s">
        <v>3369</v>
      </c>
      <c r="P2916" s="203" t="s">
        <v>3369</v>
      </c>
      <c r="Q2916" s="197"/>
      <c r="R2916" s="197" t="s">
        <v>3184</v>
      </c>
    </row>
    <row r="2917" spans="1:18" s="205" customFormat="1" ht="10.199999999999999">
      <c r="A2917" s="197" t="s">
        <v>3179</v>
      </c>
      <c r="B2917" s="197" t="s">
        <v>4177</v>
      </c>
      <c r="C2917" s="198">
        <v>2608597706</v>
      </c>
      <c r="D2917" s="197" t="s">
        <v>4475</v>
      </c>
      <c r="E2917" s="657"/>
      <c r="F2917" s="201">
        <f t="shared" si="46"/>
        <v>4.5119999999999996</v>
      </c>
      <c r="G2917" s="201">
        <v>3.76</v>
      </c>
      <c r="H2917" s="199"/>
      <c r="I2917" s="197"/>
      <c r="J2917" s="197" t="s">
        <v>528</v>
      </c>
      <c r="K2917" s="202" t="s">
        <v>4476</v>
      </c>
      <c r="L2917" s="203">
        <v>165</v>
      </c>
      <c r="M2917" s="203">
        <v>42</v>
      </c>
      <c r="N2917" s="203">
        <v>6</v>
      </c>
      <c r="O2917" s="204" t="s">
        <v>3219</v>
      </c>
      <c r="P2917" s="203" t="s">
        <v>3219</v>
      </c>
      <c r="Q2917" s="197"/>
      <c r="R2917" s="197" t="s">
        <v>1159</v>
      </c>
    </row>
    <row r="2918" spans="1:18" s="205" customFormat="1" ht="10.199999999999999">
      <c r="A2918" s="197" t="s">
        <v>3179</v>
      </c>
      <c r="B2918" s="197" t="s">
        <v>4177</v>
      </c>
      <c r="C2918" s="198">
        <v>2608597707</v>
      </c>
      <c r="D2918" s="197" t="s">
        <v>4477</v>
      </c>
      <c r="E2918" s="657"/>
      <c r="F2918" s="201">
        <f t="shared" si="46"/>
        <v>5.2559999999999993</v>
      </c>
      <c r="G2918" s="201">
        <v>4.38</v>
      </c>
      <c r="H2918" s="199"/>
      <c r="I2918" s="197"/>
      <c r="J2918" s="197" t="s">
        <v>528</v>
      </c>
      <c r="K2918" s="202"/>
      <c r="L2918" s="203">
        <v>165</v>
      </c>
      <c r="M2918" s="203">
        <v>42</v>
      </c>
      <c r="N2918" s="203">
        <v>7</v>
      </c>
      <c r="O2918" s="204" t="s">
        <v>3298</v>
      </c>
      <c r="P2918" s="203" t="s">
        <v>3298</v>
      </c>
      <c r="Q2918" s="197"/>
      <c r="R2918" s="197" t="s">
        <v>3184</v>
      </c>
    </row>
    <row r="2919" spans="1:18" s="205" customFormat="1" ht="10.199999999999999">
      <c r="A2919" s="197" t="s">
        <v>3179</v>
      </c>
      <c r="B2919" s="197" t="s">
        <v>4177</v>
      </c>
      <c r="C2919" s="198">
        <v>2608597708</v>
      </c>
      <c r="D2919" s="197" t="s">
        <v>4478</v>
      </c>
      <c r="E2919" s="657"/>
      <c r="F2919" s="201">
        <f t="shared" si="46"/>
        <v>5.3879999999999999</v>
      </c>
      <c r="G2919" s="201">
        <v>4.49</v>
      </c>
      <c r="H2919" s="199"/>
      <c r="I2919" s="197"/>
      <c r="J2919" s="197" t="s">
        <v>528</v>
      </c>
      <c r="K2919" s="202"/>
      <c r="L2919" s="203">
        <v>165</v>
      </c>
      <c r="M2919" s="203">
        <v>42</v>
      </c>
      <c r="N2919" s="203">
        <v>7</v>
      </c>
      <c r="O2919" s="204" t="s">
        <v>4479</v>
      </c>
      <c r="P2919" s="203" t="s">
        <v>4479</v>
      </c>
      <c r="Q2919" s="197"/>
      <c r="R2919" s="197" t="s">
        <v>3184</v>
      </c>
    </row>
    <row r="2920" spans="1:18" s="205" customFormat="1" ht="10.199999999999999">
      <c r="A2920" s="197" t="s">
        <v>3179</v>
      </c>
      <c r="B2920" s="197" t="s">
        <v>4177</v>
      </c>
      <c r="C2920" s="198">
        <v>2608597709</v>
      </c>
      <c r="D2920" s="197" t="s">
        <v>4480</v>
      </c>
      <c r="E2920" s="657"/>
      <c r="F2920" s="201">
        <f t="shared" si="46"/>
        <v>5.0760000000000005</v>
      </c>
      <c r="G2920" s="201">
        <v>4.2300000000000004</v>
      </c>
      <c r="H2920" s="199"/>
      <c r="I2920" s="197"/>
      <c r="J2920" s="197" t="s">
        <v>528</v>
      </c>
      <c r="K2920" s="202" t="s">
        <v>4481</v>
      </c>
      <c r="L2920" s="203">
        <v>165</v>
      </c>
      <c r="M2920" s="203">
        <v>47</v>
      </c>
      <c r="N2920" s="203">
        <v>8</v>
      </c>
      <c r="O2920" s="204" t="s">
        <v>4482</v>
      </c>
      <c r="P2920" s="203" t="s">
        <v>4482</v>
      </c>
      <c r="Q2920" s="197"/>
      <c r="R2920" s="197" t="s">
        <v>3364</v>
      </c>
    </row>
    <row r="2921" spans="1:18" s="205" customFormat="1" ht="10.199999999999999">
      <c r="A2921" s="197" t="s">
        <v>3179</v>
      </c>
      <c r="B2921" s="197" t="s">
        <v>4177</v>
      </c>
      <c r="C2921" s="198">
        <v>2608597713</v>
      </c>
      <c r="D2921" s="197" t="s">
        <v>4483</v>
      </c>
      <c r="E2921" s="657"/>
      <c r="F2921" s="201">
        <f t="shared" si="46"/>
        <v>15.335999999999999</v>
      </c>
      <c r="G2921" s="201">
        <v>12.78</v>
      </c>
      <c r="H2921" s="199"/>
      <c r="I2921" s="197"/>
      <c r="J2921" s="197" t="s">
        <v>528</v>
      </c>
      <c r="K2921" s="202">
        <v>3165140187251</v>
      </c>
      <c r="L2921" s="203">
        <v>117</v>
      </c>
      <c r="M2921" s="203">
        <v>82</v>
      </c>
      <c r="N2921" s="203">
        <v>4</v>
      </c>
      <c r="O2921" s="204" t="s">
        <v>3250</v>
      </c>
      <c r="P2921" s="203" t="s">
        <v>3250</v>
      </c>
      <c r="Q2921" s="197"/>
      <c r="R2921" s="197" t="s">
        <v>3184</v>
      </c>
    </row>
    <row r="2922" spans="1:18" s="205" customFormat="1" ht="10.199999999999999">
      <c r="A2922" s="197" t="s">
        <v>3179</v>
      </c>
      <c r="B2922" s="197" t="s">
        <v>4177</v>
      </c>
      <c r="C2922" s="198">
        <v>2608597714</v>
      </c>
      <c r="D2922" s="197" t="s">
        <v>4484</v>
      </c>
      <c r="E2922" s="657"/>
      <c r="F2922" s="201">
        <f t="shared" si="46"/>
        <v>15.768000000000001</v>
      </c>
      <c r="G2922" s="201">
        <v>13.14</v>
      </c>
      <c r="H2922" s="199"/>
      <c r="I2922" s="197"/>
      <c r="J2922" s="197" t="s">
        <v>528</v>
      </c>
      <c r="K2922" s="202">
        <v>3165140187268</v>
      </c>
      <c r="L2922" s="203">
        <v>111</v>
      </c>
      <c r="M2922" s="203">
        <v>82</v>
      </c>
      <c r="N2922" s="203">
        <v>6</v>
      </c>
      <c r="O2922" s="204" t="s">
        <v>4485</v>
      </c>
      <c r="P2922" s="203" t="s">
        <v>4485</v>
      </c>
      <c r="Q2922" s="197"/>
      <c r="R2922" s="197" t="s">
        <v>3184</v>
      </c>
    </row>
    <row r="2923" spans="1:18" s="205" customFormat="1" ht="10.199999999999999">
      <c r="A2923" s="197" t="s">
        <v>3179</v>
      </c>
      <c r="B2923" s="197" t="s">
        <v>4177</v>
      </c>
      <c r="C2923" s="198">
        <v>2608597715</v>
      </c>
      <c r="D2923" s="197" t="s">
        <v>4486</v>
      </c>
      <c r="E2923" s="657"/>
      <c r="F2923" s="201">
        <f t="shared" si="46"/>
        <v>16.331999999999997</v>
      </c>
      <c r="G2923" s="201">
        <v>13.61</v>
      </c>
      <c r="H2923" s="199"/>
      <c r="I2923" s="197"/>
      <c r="J2923" s="197" t="s">
        <v>528</v>
      </c>
      <c r="K2923" s="202" t="s">
        <v>4487</v>
      </c>
      <c r="L2923" s="203">
        <v>116</v>
      </c>
      <c r="M2923" s="203">
        <v>82</v>
      </c>
      <c r="N2923" s="203">
        <v>6</v>
      </c>
      <c r="O2923" s="204" t="s">
        <v>3729</v>
      </c>
      <c r="P2923" s="203" t="s">
        <v>3729</v>
      </c>
      <c r="Q2923" s="197"/>
      <c r="R2923" s="197" t="s">
        <v>1159</v>
      </c>
    </row>
    <row r="2924" spans="1:18" s="205" customFormat="1" ht="10.199999999999999">
      <c r="A2924" s="197" t="s">
        <v>3179</v>
      </c>
      <c r="B2924" s="197" t="s">
        <v>4177</v>
      </c>
      <c r="C2924" s="198">
        <v>2608597716</v>
      </c>
      <c r="D2924" s="197" t="s">
        <v>4488</v>
      </c>
      <c r="E2924" s="657"/>
      <c r="F2924" s="201">
        <f t="shared" si="46"/>
        <v>14.964</v>
      </c>
      <c r="G2924" s="201">
        <v>12.47</v>
      </c>
      <c r="H2924" s="199"/>
      <c r="I2924" s="197"/>
      <c r="J2924" s="197" t="s">
        <v>528</v>
      </c>
      <c r="K2924" s="202" t="s">
        <v>4489</v>
      </c>
      <c r="L2924" s="203">
        <v>165</v>
      </c>
      <c r="M2924" s="203">
        <v>113</v>
      </c>
      <c r="N2924" s="203">
        <v>5</v>
      </c>
      <c r="O2924" s="204" t="s">
        <v>3501</v>
      </c>
      <c r="P2924" s="203" t="s">
        <v>3501</v>
      </c>
      <c r="Q2924" s="197"/>
      <c r="R2924" s="197" t="s">
        <v>1159</v>
      </c>
    </row>
    <row r="2925" spans="1:18" s="205" customFormat="1" ht="10.199999999999999">
      <c r="A2925" s="197" t="s">
        <v>3179</v>
      </c>
      <c r="B2925" s="197" t="s">
        <v>4177</v>
      </c>
      <c r="C2925" s="198">
        <v>2608597717</v>
      </c>
      <c r="D2925" s="197" t="s">
        <v>4490</v>
      </c>
      <c r="E2925" s="657"/>
      <c r="F2925" s="201">
        <f t="shared" si="46"/>
        <v>20.568000000000001</v>
      </c>
      <c r="G2925" s="201">
        <v>17.14</v>
      </c>
      <c r="H2925" s="199"/>
      <c r="I2925" s="197"/>
      <c r="J2925" s="197" t="s">
        <v>528</v>
      </c>
      <c r="K2925" s="202">
        <v>3165140187299</v>
      </c>
      <c r="L2925" s="203">
        <v>116</v>
      </c>
      <c r="M2925" s="203">
        <v>82</v>
      </c>
      <c r="N2925" s="203">
        <v>6</v>
      </c>
      <c r="O2925" s="204" t="s">
        <v>3501</v>
      </c>
      <c r="P2925" s="203" t="s">
        <v>3501</v>
      </c>
      <c r="Q2925" s="197"/>
      <c r="R2925" s="197" t="s">
        <v>3184</v>
      </c>
    </row>
    <row r="2926" spans="1:18" s="205" customFormat="1" ht="10.199999999999999">
      <c r="A2926" s="197" t="s">
        <v>3179</v>
      </c>
      <c r="B2926" s="197" t="s">
        <v>4177</v>
      </c>
      <c r="C2926" s="198">
        <v>2608597718</v>
      </c>
      <c r="D2926" s="197" t="s">
        <v>4491</v>
      </c>
      <c r="E2926" s="657"/>
      <c r="F2926" s="201">
        <f t="shared" si="46"/>
        <v>19.224</v>
      </c>
      <c r="G2926" s="201">
        <v>16.02</v>
      </c>
      <c r="H2926" s="199"/>
      <c r="I2926" s="197"/>
      <c r="J2926" s="197" t="s">
        <v>528</v>
      </c>
      <c r="K2926" s="202">
        <v>3165140187305</v>
      </c>
      <c r="L2926" s="203">
        <v>118</v>
      </c>
      <c r="M2926" s="203">
        <v>82</v>
      </c>
      <c r="N2926" s="203">
        <v>7</v>
      </c>
      <c r="O2926" s="204" t="s">
        <v>3496</v>
      </c>
      <c r="P2926" s="203" t="s">
        <v>3496</v>
      </c>
      <c r="Q2926" s="197"/>
      <c r="R2926" s="197" t="s">
        <v>3184</v>
      </c>
    </row>
    <row r="2927" spans="1:18" s="205" customFormat="1" ht="10.199999999999999">
      <c r="A2927" s="197" t="s">
        <v>3179</v>
      </c>
      <c r="B2927" s="197" t="s">
        <v>4177</v>
      </c>
      <c r="C2927" s="198">
        <v>2608597719</v>
      </c>
      <c r="D2927" s="197" t="s">
        <v>4492</v>
      </c>
      <c r="E2927" s="657"/>
      <c r="F2927" s="201">
        <f t="shared" si="46"/>
        <v>19.271999999999998</v>
      </c>
      <c r="G2927" s="201">
        <v>16.059999999999999</v>
      </c>
      <c r="H2927" s="199"/>
      <c r="I2927" s="197"/>
      <c r="J2927" s="197" t="s">
        <v>528</v>
      </c>
      <c r="K2927" s="202" t="s">
        <v>4493</v>
      </c>
      <c r="L2927" s="203">
        <v>160</v>
      </c>
      <c r="M2927" s="203">
        <v>127</v>
      </c>
      <c r="N2927" s="203">
        <v>8</v>
      </c>
      <c r="O2927" s="204" t="s">
        <v>4494</v>
      </c>
      <c r="P2927" s="203" t="s">
        <v>4494</v>
      </c>
      <c r="Q2927" s="197"/>
      <c r="R2927" s="197" t="s">
        <v>1159</v>
      </c>
    </row>
    <row r="2928" spans="1:18" s="205" customFormat="1" ht="10.199999999999999">
      <c r="A2928" s="197" t="s">
        <v>3179</v>
      </c>
      <c r="B2928" s="197" t="s">
        <v>4177</v>
      </c>
      <c r="C2928" s="198">
        <v>2608597720</v>
      </c>
      <c r="D2928" s="197" t="s">
        <v>4495</v>
      </c>
      <c r="E2928" s="657"/>
      <c r="F2928" s="201">
        <f t="shared" si="46"/>
        <v>27.827999999999999</v>
      </c>
      <c r="G2928" s="201">
        <v>23.19</v>
      </c>
      <c r="H2928" s="199"/>
      <c r="I2928" s="197"/>
      <c r="J2928" s="197" t="s">
        <v>528</v>
      </c>
      <c r="K2928" s="202" t="s">
        <v>4496</v>
      </c>
      <c r="L2928" s="203">
        <v>160</v>
      </c>
      <c r="M2928" s="203">
        <v>130</v>
      </c>
      <c r="N2928" s="203">
        <v>10</v>
      </c>
      <c r="O2928" s="204" t="s">
        <v>4497</v>
      </c>
      <c r="P2928" s="203" t="s">
        <v>4497</v>
      </c>
      <c r="Q2928" s="197"/>
      <c r="R2928" s="197" t="s">
        <v>1159</v>
      </c>
    </row>
    <row r="2929" spans="1:20" s="205" customFormat="1" ht="10.199999999999999">
      <c r="A2929" s="197" t="s">
        <v>3179</v>
      </c>
      <c r="B2929" s="197" t="s">
        <v>4177</v>
      </c>
      <c r="C2929" s="198">
        <v>2608597721</v>
      </c>
      <c r="D2929" s="197" t="s">
        <v>4498</v>
      </c>
      <c r="E2929" s="657"/>
      <c r="F2929" s="201">
        <f t="shared" si="46"/>
        <v>48.24</v>
      </c>
      <c r="G2929" s="201">
        <v>40.200000000000003</v>
      </c>
      <c r="H2929" s="199"/>
      <c r="I2929" s="197"/>
      <c r="J2929" s="197" t="s">
        <v>528</v>
      </c>
      <c r="K2929" s="202" t="s">
        <v>4499</v>
      </c>
      <c r="L2929" s="203">
        <v>160</v>
      </c>
      <c r="M2929" s="203">
        <v>128</v>
      </c>
      <c r="N2929" s="203">
        <v>11</v>
      </c>
      <c r="O2929" s="204" t="s">
        <v>4500</v>
      </c>
      <c r="P2929" s="203" t="s">
        <v>4500</v>
      </c>
      <c r="Q2929" s="197"/>
      <c r="R2929" s="197" t="s">
        <v>1159</v>
      </c>
    </row>
    <row r="2930" spans="1:20" s="205" customFormat="1" ht="10.199999999999999">
      <c r="A2930" s="197" t="s">
        <v>3179</v>
      </c>
      <c r="B2930" s="197" t="s">
        <v>4177</v>
      </c>
      <c r="C2930" s="198">
        <v>2608597722</v>
      </c>
      <c r="D2930" s="199" t="s">
        <v>4501</v>
      </c>
      <c r="E2930" s="657"/>
      <c r="F2930" s="201">
        <f t="shared" si="46"/>
        <v>2.5680000000000001</v>
      </c>
      <c r="G2930" s="201">
        <v>2.14</v>
      </c>
      <c r="H2930" s="199"/>
      <c r="I2930" s="197"/>
      <c r="J2930" s="197" t="s">
        <v>421</v>
      </c>
      <c r="K2930" s="202" t="s">
        <v>4502</v>
      </c>
      <c r="L2930" s="203">
        <v>145</v>
      </c>
      <c r="M2930" s="203">
        <v>40</v>
      </c>
      <c r="N2930" s="203">
        <v>4</v>
      </c>
      <c r="O2930" s="204" t="s">
        <v>4365</v>
      </c>
      <c r="P2930" s="203" t="s">
        <v>4365</v>
      </c>
      <c r="Q2930" s="197"/>
      <c r="R2930" s="197" t="s">
        <v>4503</v>
      </c>
    </row>
    <row r="2931" spans="1:20" s="205" customFormat="1" ht="10.199999999999999">
      <c r="A2931" s="197" t="s">
        <v>3179</v>
      </c>
      <c r="B2931" s="197" t="s">
        <v>4177</v>
      </c>
      <c r="C2931" s="198">
        <v>2608597728</v>
      </c>
      <c r="D2931" s="199" t="s">
        <v>4504</v>
      </c>
      <c r="E2931" s="657"/>
      <c r="F2931" s="201">
        <f t="shared" si="46"/>
        <v>3.6239999999999997</v>
      </c>
      <c r="G2931" s="201">
        <v>3.02</v>
      </c>
      <c r="H2931" s="199"/>
      <c r="I2931" s="197"/>
      <c r="J2931" s="197" t="s">
        <v>421</v>
      </c>
      <c r="K2931" s="202" t="s">
        <v>4505</v>
      </c>
      <c r="L2931" s="203">
        <v>175</v>
      </c>
      <c r="M2931" s="203">
        <v>42</v>
      </c>
      <c r="N2931" s="203">
        <v>6</v>
      </c>
      <c r="O2931" s="204" t="s">
        <v>3195</v>
      </c>
      <c r="P2931" s="203" t="s">
        <v>3195</v>
      </c>
      <c r="Q2931" s="197"/>
      <c r="R2931" s="197" t="s">
        <v>4506</v>
      </c>
    </row>
    <row r="2932" spans="1:20" s="205" customFormat="1" ht="10.199999999999999">
      <c r="A2932" s="197" t="s">
        <v>3179</v>
      </c>
      <c r="B2932" s="197" t="s">
        <v>4177</v>
      </c>
      <c r="C2932" s="198">
        <v>2608597730</v>
      </c>
      <c r="D2932" s="199" t="s">
        <v>4507</v>
      </c>
      <c r="E2932" s="657"/>
      <c r="F2932" s="201">
        <f t="shared" si="46"/>
        <v>3.7439999999999998</v>
      </c>
      <c r="G2932" s="201">
        <v>3.12</v>
      </c>
      <c r="H2932" s="199"/>
      <c r="I2932" s="197"/>
      <c r="J2932" s="197" t="s">
        <v>421</v>
      </c>
      <c r="K2932" s="202" t="s">
        <v>4508</v>
      </c>
      <c r="L2932" s="203">
        <v>175</v>
      </c>
      <c r="M2932" s="203">
        <v>40</v>
      </c>
      <c r="N2932" s="203">
        <v>8</v>
      </c>
      <c r="O2932" s="204" t="s">
        <v>3290</v>
      </c>
      <c r="P2932" s="203" t="s">
        <v>3290</v>
      </c>
      <c r="Q2932" s="197"/>
      <c r="R2932" s="197" t="s">
        <v>4509</v>
      </c>
    </row>
    <row r="2933" spans="1:20" s="205" customFormat="1" ht="10.199999999999999">
      <c r="A2933" s="197" t="s">
        <v>3179</v>
      </c>
      <c r="B2933" s="197" t="s">
        <v>4177</v>
      </c>
      <c r="C2933" s="198">
        <v>2608597735</v>
      </c>
      <c r="D2933" s="199" t="s">
        <v>4510</v>
      </c>
      <c r="E2933" s="657"/>
      <c r="F2933" s="201">
        <f t="shared" si="46"/>
        <v>4.5</v>
      </c>
      <c r="G2933" s="201">
        <v>3.75</v>
      </c>
      <c r="H2933" s="199"/>
      <c r="I2933" s="197"/>
      <c r="J2933" s="197" t="s">
        <v>421</v>
      </c>
      <c r="K2933" s="202" t="s">
        <v>4511</v>
      </c>
      <c r="L2933" s="203">
        <v>215</v>
      </c>
      <c r="M2933" s="203">
        <v>40</v>
      </c>
      <c r="N2933" s="203">
        <v>11</v>
      </c>
      <c r="O2933" s="204" t="s">
        <v>4419</v>
      </c>
      <c r="P2933" s="203" t="s">
        <v>4419</v>
      </c>
      <c r="Q2933" s="197"/>
      <c r="R2933" s="197" t="s">
        <v>4512</v>
      </c>
    </row>
    <row r="2934" spans="1:20" s="205" customFormat="1" ht="10.199999999999999">
      <c r="A2934" s="197" t="s">
        <v>3179</v>
      </c>
      <c r="B2934" s="197" t="s">
        <v>4177</v>
      </c>
      <c r="C2934" s="198">
        <v>2608597736</v>
      </c>
      <c r="D2934" s="199" t="s">
        <v>4513</v>
      </c>
      <c r="E2934" s="657"/>
      <c r="F2934" s="201">
        <f t="shared" si="46"/>
        <v>6.8639999999999999</v>
      </c>
      <c r="G2934" s="201">
        <v>5.72</v>
      </c>
      <c r="H2934" s="199"/>
      <c r="I2934" s="197"/>
      <c r="J2934" s="197" t="s">
        <v>421</v>
      </c>
      <c r="K2934" s="202" t="s">
        <v>4514</v>
      </c>
      <c r="L2934" s="203">
        <v>215</v>
      </c>
      <c r="M2934" s="203">
        <v>41</v>
      </c>
      <c r="N2934" s="203">
        <v>10</v>
      </c>
      <c r="O2934" s="204" t="s">
        <v>3266</v>
      </c>
      <c r="P2934" s="203" t="s">
        <v>3266</v>
      </c>
      <c r="Q2934" s="197"/>
      <c r="R2934" s="197" t="s">
        <v>4515</v>
      </c>
    </row>
    <row r="2935" spans="1:20" s="205" customFormat="1" ht="10.199999999999999">
      <c r="A2935" s="197" t="s">
        <v>3179</v>
      </c>
      <c r="B2935" s="197" t="s">
        <v>4177</v>
      </c>
      <c r="C2935" s="198">
        <v>2608597742</v>
      </c>
      <c r="D2935" s="199" t="s">
        <v>4517</v>
      </c>
      <c r="E2935" s="657"/>
      <c r="F2935" s="201">
        <f t="shared" si="46"/>
        <v>23.004000000000001</v>
      </c>
      <c r="G2935" s="201">
        <v>19.170000000000002</v>
      </c>
      <c r="H2935" s="199"/>
      <c r="I2935" s="197"/>
      <c r="J2935" s="197" t="s">
        <v>421</v>
      </c>
      <c r="K2935" s="202" t="s">
        <v>4518</v>
      </c>
      <c r="L2935" s="203">
        <v>217</v>
      </c>
      <c r="M2935" s="203">
        <v>45</v>
      </c>
      <c r="N2935" s="203">
        <v>19</v>
      </c>
      <c r="O2935" s="204" t="s">
        <v>4519</v>
      </c>
      <c r="P2935" s="203" t="s">
        <v>4519</v>
      </c>
      <c r="Q2935" s="197"/>
      <c r="R2935" s="197" t="s">
        <v>4520</v>
      </c>
    </row>
    <row r="2936" spans="1:20" s="205" customFormat="1" ht="10.199999999999999">
      <c r="A2936" s="197" t="s">
        <v>3179</v>
      </c>
      <c r="B2936" s="197" t="s">
        <v>4177</v>
      </c>
      <c r="C2936" s="198">
        <v>2608597743</v>
      </c>
      <c r="D2936" s="199" t="s">
        <v>4521</v>
      </c>
      <c r="E2936" s="657"/>
      <c r="F2936" s="201">
        <f t="shared" si="46"/>
        <v>6.6959999999999997</v>
      </c>
      <c r="G2936" s="201">
        <v>5.58</v>
      </c>
      <c r="H2936" s="199"/>
      <c r="I2936" s="197"/>
      <c r="J2936" s="197" t="s">
        <v>421</v>
      </c>
      <c r="K2936" s="202" t="s">
        <v>4522</v>
      </c>
      <c r="L2936" s="203">
        <v>315</v>
      </c>
      <c r="M2936" s="203">
        <v>40</v>
      </c>
      <c r="N2936" s="203">
        <v>8</v>
      </c>
      <c r="O2936" s="204" t="s">
        <v>4485</v>
      </c>
      <c r="P2936" s="203" t="s">
        <v>4485</v>
      </c>
      <c r="Q2936" s="197"/>
      <c r="R2936" s="197" t="s">
        <v>4523</v>
      </c>
    </row>
    <row r="2937" spans="1:20" s="205" customFormat="1" ht="10.199999999999999">
      <c r="A2937" s="197" t="s">
        <v>3179</v>
      </c>
      <c r="B2937" s="197" t="s">
        <v>4177</v>
      </c>
      <c r="C2937" s="198">
        <v>2608597745</v>
      </c>
      <c r="D2937" s="199" t="s">
        <v>4524</v>
      </c>
      <c r="E2937" s="657"/>
      <c r="F2937" s="201">
        <f t="shared" si="46"/>
        <v>8.6639999999999997</v>
      </c>
      <c r="G2937" s="201">
        <v>7.22</v>
      </c>
      <c r="H2937" s="199"/>
      <c r="I2937" s="197"/>
      <c r="J2937" s="197" t="s">
        <v>421</v>
      </c>
      <c r="K2937" s="202" t="s">
        <v>4525</v>
      </c>
      <c r="L2937" s="203">
        <v>315</v>
      </c>
      <c r="M2937" s="203">
        <v>42</v>
      </c>
      <c r="N2937" s="203">
        <v>14</v>
      </c>
      <c r="O2937" s="204" t="s">
        <v>3511</v>
      </c>
      <c r="P2937" s="203" t="s">
        <v>3511</v>
      </c>
      <c r="Q2937" s="197"/>
      <c r="R2937" s="197" t="s">
        <v>4526</v>
      </c>
    </row>
    <row r="2938" spans="1:20" s="205" customFormat="1">
      <c r="A2938" s="204" t="s">
        <v>3179</v>
      </c>
      <c r="B2938" s="197" t="s">
        <v>4177</v>
      </c>
      <c r="C2938" s="516">
        <v>2608588136</v>
      </c>
      <c r="D2938" s="231" t="s">
        <v>13024</v>
      </c>
      <c r="E2938" s="657"/>
      <c r="F2938" s="201">
        <f t="shared" si="46"/>
        <v>3.54</v>
      </c>
      <c r="G2938" s="229">
        <v>2.95</v>
      </c>
      <c r="H2938" s="197"/>
      <c r="I2938" s="627"/>
      <c r="J2938" s="203" t="s">
        <v>528</v>
      </c>
      <c r="K2938" s="202">
        <v>3165140690270</v>
      </c>
      <c r="L2938" s="203">
        <v>145</v>
      </c>
      <c r="M2938" s="203">
        <v>41</v>
      </c>
      <c r="N2938" s="203">
        <v>4</v>
      </c>
      <c r="O2938" s="204">
        <v>5.632241786E-3</v>
      </c>
      <c r="P2938" s="203">
        <v>5.632241786E-3</v>
      </c>
      <c r="Q2938" s="627"/>
      <c r="R2938" s="650" t="s">
        <v>4921</v>
      </c>
      <c r="S2938" s="218"/>
      <c r="T2938" s="218"/>
    </row>
    <row r="2939" spans="1:20" s="205" customFormat="1">
      <c r="A2939" s="204" t="s">
        <v>3179</v>
      </c>
      <c r="B2939" s="197" t="s">
        <v>4177</v>
      </c>
      <c r="C2939" s="516">
        <v>2608588137</v>
      </c>
      <c r="D2939" s="231" t="s">
        <v>13025</v>
      </c>
      <c r="E2939" s="657"/>
      <c r="F2939" s="201">
        <f t="shared" si="46"/>
        <v>3.36</v>
      </c>
      <c r="G2939" s="229">
        <v>2.8</v>
      </c>
      <c r="H2939" s="197"/>
      <c r="I2939" s="627"/>
      <c r="J2939" s="203" t="s">
        <v>528</v>
      </c>
      <c r="K2939" s="202">
        <v>3165140690287</v>
      </c>
      <c r="L2939" s="203">
        <v>145</v>
      </c>
      <c r="M2939" s="203">
        <v>41</v>
      </c>
      <c r="N2939" s="203">
        <v>4.5</v>
      </c>
      <c r="O2939" s="204">
        <v>4.8653500870000001E-3</v>
      </c>
      <c r="P2939" s="203">
        <v>4.8653500870000001E-3</v>
      </c>
      <c r="Q2939" s="627"/>
      <c r="R2939" s="650" t="s">
        <v>4921</v>
      </c>
      <c r="S2939" s="218"/>
      <c r="T2939" s="218"/>
    </row>
    <row r="2940" spans="1:20" s="205" customFormat="1">
      <c r="A2940" s="204" t="s">
        <v>3179</v>
      </c>
      <c r="B2940" s="197" t="s">
        <v>4177</v>
      </c>
      <c r="C2940" s="516">
        <v>2608588138</v>
      </c>
      <c r="D2940" s="231" t="s">
        <v>13026</v>
      </c>
      <c r="E2940" s="657"/>
      <c r="F2940" s="201">
        <f t="shared" si="46"/>
        <v>3.3119999999999998</v>
      </c>
      <c r="G2940" s="229">
        <v>2.76</v>
      </c>
      <c r="H2940" s="197"/>
      <c r="I2940" s="627"/>
      <c r="J2940" s="203" t="s">
        <v>528</v>
      </c>
      <c r="K2940" s="202">
        <v>3165140690294</v>
      </c>
      <c r="L2940" s="203">
        <v>145</v>
      </c>
      <c r="M2940" s="203">
        <v>41</v>
      </c>
      <c r="N2940" s="203">
        <v>5</v>
      </c>
      <c r="O2940" s="204">
        <v>6.4532638654999997E-3</v>
      </c>
      <c r="P2940" s="203">
        <v>6.4532638654999997E-3</v>
      </c>
      <c r="Q2940" s="627"/>
      <c r="R2940" s="650" t="s">
        <v>4921</v>
      </c>
      <c r="S2940" s="218"/>
      <c r="T2940" s="218"/>
    </row>
    <row r="2941" spans="1:20" s="205" customFormat="1">
      <c r="A2941" s="204" t="s">
        <v>3179</v>
      </c>
      <c r="B2941" s="197" t="s">
        <v>4177</v>
      </c>
      <c r="C2941" s="516">
        <v>2608588139</v>
      </c>
      <c r="D2941" s="231" t="s">
        <v>13027</v>
      </c>
      <c r="E2941" s="657"/>
      <c r="F2941" s="201">
        <f t="shared" si="46"/>
        <v>3.7559999999999998</v>
      </c>
      <c r="G2941" s="229">
        <v>3.13</v>
      </c>
      <c r="H2941" s="197"/>
      <c r="I2941" s="627"/>
      <c r="J2941" s="203" t="s">
        <v>528</v>
      </c>
      <c r="K2941" s="202">
        <v>3165140690300</v>
      </c>
      <c r="L2941" s="203">
        <v>215</v>
      </c>
      <c r="M2941" s="203">
        <v>41</v>
      </c>
      <c r="N2941" s="203">
        <v>5</v>
      </c>
      <c r="O2941" s="204">
        <v>9.4143197399999996E-3</v>
      </c>
      <c r="P2941" s="203">
        <v>9.4143197399999996E-3</v>
      </c>
      <c r="Q2941" s="627"/>
      <c r="R2941" s="650" t="s">
        <v>4921</v>
      </c>
      <c r="S2941" s="218"/>
      <c r="T2941" s="218"/>
    </row>
    <row r="2942" spans="1:20" s="205" customFormat="1">
      <c r="A2942" s="204" t="s">
        <v>3179</v>
      </c>
      <c r="B2942" s="197" t="s">
        <v>4177</v>
      </c>
      <c r="C2942" s="516">
        <v>2608588140</v>
      </c>
      <c r="D2942" s="231" t="s">
        <v>13028</v>
      </c>
      <c r="E2942" s="657"/>
      <c r="F2942" s="201">
        <f t="shared" si="46"/>
        <v>3.492</v>
      </c>
      <c r="G2942" s="229">
        <v>2.91</v>
      </c>
      <c r="H2942" s="197"/>
      <c r="I2942" s="627"/>
      <c r="J2942" s="203" t="s">
        <v>528</v>
      </c>
      <c r="K2942" s="202">
        <v>3165140690317</v>
      </c>
      <c r="L2942" s="203">
        <v>175</v>
      </c>
      <c r="M2942" s="203">
        <v>45</v>
      </c>
      <c r="N2942" s="203">
        <v>7</v>
      </c>
      <c r="O2942" s="204">
        <v>1.0182062299999999E-2</v>
      </c>
      <c r="P2942" s="203">
        <v>1.0182062299999999E-2</v>
      </c>
      <c r="Q2942" s="627"/>
      <c r="R2942" s="650" t="s">
        <v>4921</v>
      </c>
      <c r="S2942" s="218"/>
      <c r="T2942" s="218"/>
    </row>
    <row r="2943" spans="1:20" s="205" customFormat="1">
      <c r="A2943" s="204" t="s">
        <v>3179</v>
      </c>
      <c r="B2943" s="197" t="s">
        <v>4177</v>
      </c>
      <c r="C2943" s="516">
        <v>2608588141</v>
      </c>
      <c r="D2943" s="231" t="s">
        <v>13029</v>
      </c>
      <c r="E2943" s="657"/>
      <c r="F2943" s="201">
        <f t="shared" si="46"/>
        <v>4.2720000000000002</v>
      </c>
      <c r="G2943" s="229">
        <v>3.56</v>
      </c>
      <c r="H2943" s="197"/>
      <c r="I2943" s="627"/>
      <c r="J2943" s="203" t="s">
        <v>528</v>
      </c>
      <c r="K2943" s="202">
        <v>3165140690324</v>
      </c>
      <c r="L2943" s="203">
        <v>215</v>
      </c>
      <c r="M2943" s="203">
        <v>41</v>
      </c>
      <c r="N2943" s="203">
        <v>6</v>
      </c>
      <c r="O2943" s="204">
        <v>1.445611883E-2</v>
      </c>
      <c r="P2943" s="203">
        <v>1.445611883E-2</v>
      </c>
      <c r="Q2943" s="627"/>
      <c r="R2943" s="650" t="s">
        <v>4921</v>
      </c>
      <c r="S2943" s="218"/>
      <c r="T2943" s="218"/>
    </row>
    <row r="2944" spans="1:20" s="205" customFormat="1">
      <c r="A2944" s="204" t="s">
        <v>3179</v>
      </c>
      <c r="B2944" s="197" t="s">
        <v>4177</v>
      </c>
      <c r="C2944" s="516">
        <v>2608588142</v>
      </c>
      <c r="D2944" s="231" t="s">
        <v>13030</v>
      </c>
      <c r="E2944" s="657"/>
      <c r="F2944" s="201">
        <f t="shared" si="46"/>
        <v>3.024</v>
      </c>
      <c r="G2944" s="229">
        <v>2.52</v>
      </c>
      <c r="H2944" s="197"/>
      <c r="I2944" s="627"/>
      <c r="J2944" s="203" t="s">
        <v>528</v>
      </c>
      <c r="K2944" s="202">
        <v>3165140690331</v>
      </c>
      <c r="L2944" s="203">
        <v>175</v>
      </c>
      <c r="M2944" s="203">
        <v>41</v>
      </c>
      <c r="N2944" s="203">
        <v>6.5</v>
      </c>
      <c r="O2944" s="204">
        <v>1.0210863165E-2</v>
      </c>
      <c r="P2944" s="203">
        <v>1.0210863165E-2</v>
      </c>
      <c r="Q2944" s="627"/>
      <c r="R2944" s="650" t="s">
        <v>4921</v>
      </c>
      <c r="S2944" s="218"/>
      <c r="T2944" s="218"/>
    </row>
    <row r="2945" spans="1:20" s="205" customFormat="1">
      <c r="A2945" s="204" t="s">
        <v>3179</v>
      </c>
      <c r="B2945" s="197" t="s">
        <v>4177</v>
      </c>
      <c r="C2945" s="516">
        <v>2608588143</v>
      </c>
      <c r="D2945" s="231" t="s">
        <v>13031</v>
      </c>
      <c r="E2945" s="657"/>
      <c r="F2945" s="201">
        <f t="shared" si="46"/>
        <v>3.0599999999999996</v>
      </c>
      <c r="G2945" s="229">
        <v>2.5499999999999998</v>
      </c>
      <c r="H2945" s="197"/>
      <c r="I2945" s="627"/>
      <c r="J2945" s="203" t="s">
        <v>528</v>
      </c>
      <c r="K2945" s="202">
        <v>3165140690348</v>
      </c>
      <c r="L2945" s="203">
        <v>215</v>
      </c>
      <c r="M2945" s="203">
        <v>41</v>
      </c>
      <c r="N2945" s="203">
        <v>6.5</v>
      </c>
      <c r="O2945" s="204">
        <v>1.4484918124999999E-2</v>
      </c>
      <c r="P2945" s="203">
        <v>1.4484918124999999E-2</v>
      </c>
      <c r="Q2945" s="627"/>
      <c r="R2945" s="650" t="s">
        <v>4921</v>
      </c>
      <c r="S2945" s="218"/>
      <c r="T2945" s="218"/>
    </row>
    <row r="2946" spans="1:20" s="205" customFormat="1">
      <c r="A2946" s="204" t="s">
        <v>3179</v>
      </c>
      <c r="B2946" s="197" t="s">
        <v>4177</v>
      </c>
      <c r="C2946" s="516">
        <v>2608588144</v>
      </c>
      <c r="D2946" s="231" t="s">
        <v>13032</v>
      </c>
      <c r="E2946" s="657"/>
      <c r="F2946" s="201">
        <f t="shared" si="46"/>
        <v>3.2640000000000002</v>
      </c>
      <c r="G2946" s="229">
        <v>2.72</v>
      </c>
      <c r="H2946" s="197"/>
      <c r="I2946" s="627"/>
      <c r="J2946" s="203" t="s">
        <v>528</v>
      </c>
      <c r="K2946" s="202">
        <v>3165140690355</v>
      </c>
      <c r="L2946" s="203">
        <v>175</v>
      </c>
      <c r="M2946" s="203">
        <v>45</v>
      </c>
      <c r="N2946" s="203">
        <v>8</v>
      </c>
      <c r="O2946" s="204">
        <v>1.5047168095000001E-2</v>
      </c>
      <c r="P2946" s="203">
        <v>1.5047168095000001E-2</v>
      </c>
      <c r="Q2946" s="627"/>
      <c r="R2946" s="650" t="s">
        <v>4921</v>
      </c>
      <c r="S2946" s="218"/>
      <c r="T2946" s="218"/>
    </row>
    <row r="2947" spans="1:20" s="205" customFormat="1">
      <c r="A2947" s="204" t="s">
        <v>3179</v>
      </c>
      <c r="B2947" s="197" t="s">
        <v>4177</v>
      </c>
      <c r="C2947" s="516">
        <v>2608588145</v>
      </c>
      <c r="D2947" s="231" t="s">
        <v>13033</v>
      </c>
      <c r="E2947" s="657"/>
      <c r="F2947" s="201">
        <f t="shared" si="46"/>
        <v>4.0439999999999996</v>
      </c>
      <c r="G2947" s="229">
        <v>3.37</v>
      </c>
      <c r="H2947" s="197"/>
      <c r="I2947" s="627"/>
      <c r="J2947" s="203" t="s">
        <v>528</v>
      </c>
      <c r="K2947" s="202">
        <v>3165140690362</v>
      </c>
      <c r="L2947" s="203">
        <v>215</v>
      </c>
      <c r="M2947" s="203">
        <v>41</v>
      </c>
      <c r="N2947" s="203">
        <v>7</v>
      </c>
      <c r="O2947" s="204">
        <v>2.1001920614999999E-2</v>
      </c>
      <c r="P2947" s="203">
        <v>2.1001920614999999E-2</v>
      </c>
      <c r="Q2947" s="627"/>
      <c r="R2947" s="650" t="s">
        <v>4921</v>
      </c>
      <c r="S2947" s="218"/>
      <c r="T2947" s="218"/>
    </row>
    <row r="2948" spans="1:20" s="205" customFormat="1">
      <c r="A2948" s="204" t="s">
        <v>3179</v>
      </c>
      <c r="B2948" s="197" t="s">
        <v>4177</v>
      </c>
      <c r="C2948" s="516">
        <v>2608588146</v>
      </c>
      <c r="D2948" s="231" t="s">
        <v>13034</v>
      </c>
      <c r="E2948" s="657"/>
      <c r="F2948" s="201">
        <f t="shared" si="46"/>
        <v>4.32</v>
      </c>
      <c r="G2948" s="229">
        <v>3.6</v>
      </c>
      <c r="H2948" s="197"/>
      <c r="I2948" s="627"/>
      <c r="J2948" s="203" t="s">
        <v>528</v>
      </c>
      <c r="K2948" s="202">
        <v>3165140690379</v>
      </c>
      <c r="L2948" s="203">
        <v>315</v>
      </c>
      <c r="M2948" s="203">
        <v>41</v>
      </c>
      <c r="N2948" s="203">
        <v>7</v>
      </c>
      <c r="O2948" s="204">
        <v>3.3749246735000002E-2</v>
      </c>
      <c r="P2948" s="203">
        <v>3.3749246735000002E-2</v>
      </c>
      <c r="Q2948" s="627"/>
      <c r="R2948" s="650" t="s">
        <v>4921</v>
      </c>
      <c r="S2948" s="218"/>
      <c r="T2948" s="218"/>
    </row>
    <row r="2949" spans="1:20" s="205" customFormat="1">
      <c r="A2949" s="204" t="s">
        <v>3179</v>
      </c>
      <c r="B2949" s="197" t="s">
        <v>4177</v>
      </c>
      <c r="C2949" s="516">
        <v>2608588147</v>
      </c>
      <c r="D2949" s="231" t="s">
        <v>13035</v>
      </c>
      <c r="E2949" s="657"/>
      <c r="F2949" s="201">
        <f t="shared" si="46"/>
        <v>3.3119999999999998</v>
      </c>
      <c r="G2949" s="229">
        <v>2.76</v>
      </c>
      <c r="H2949" s="197"/>
      <c r="I2949" s="627"/>
      <c r="J2949" s="203" t="s">
        <v>528</v>
      </c>
      <c r="K2949" s="202">
        <v>3165140690386</v>
      </c>
      <c r="L2949" s="203">
        <v>175</v>
      </c>
      <c r="M2949" s="203">
        <v>41</v>
      </c>
      <c r="N2949" s="203">
        <v>7.5</v>
      </c>
      <c r="O2949" s="204">
        <v>1.501296957E-2</v>
      </c>
      <c r="P2949" s="203">
        <v>1.501296957E-2</v>
      </c>
      <c r="Q2949" s="627"/>
      <c r="R2949" s="650" t="s">
        <v>4921</v>
      </c>
      <c r="S2949" s="218"/>
      <c r="T2949" s="218"/>
    </row>
    <row r="2950" spans="1:20" s="205" customFormat="1">
      <c r="A2950" s="204" t="s">
        <v>3179</v>
      </c>
      <c r="B2950" s="197" t="s">
        <v>4177</v>
      </c>
      <c r="C2950" s="516">
        <v>2608588148</v>
      </c>
      <c r="D2950" s="231" t="s">
        <v>13036</v>
      </c>
      <c r="E2950" s="657"/>
      <c r="F2950" s="201">
        <f t="shared" si="46"/>
        <v>3.444</v>
      </c>
      <c r="G2950" s="229">
        <v>2.87</v>
      </c>
      <c r="H2950" s="197"/>
      <c r="I2950" s="627"/>
      <c r="J2950" s="203" t="s">
        <v>528</v>
      </c>
      <c r="K2950" s="202">
        <v>3165140690393</v>
      </c>
      <c r="L2950" s="203">
        <v>215</v>
      </c>
      <c r="M2950" s="203">
        <v>41</v>
      </c>
      <c r="N2950" s="203">
        <v>7.5</v>
      </c>
      <c r="O2950" s="204">
        <v>2.1231317239999999E-2</v>
      </c>
      <c r="P2950" s="203">
        <v>2.1231317239999999E-2</v>
      </c>
      <c r="Q2950" s="627"/>
      <c r="R2950" s="650" t="s">
        <v>4921</v>
      </c>
      <c r="S2950" s="218"/>
      <c r="T2950" s="218"/>
    </row>
    <row r="2951" spans="1:20" s="205" customFormat="1">
      <c r="A2951" s="204" t="s">
        <v>3179</v>
      </c>
      <c r="B2951" s="197" t="s">
        <v>4177</v>
      </c>
      <c r="C2951" s="516">
        <v>2608588149</v>
      </c>
      <c r="D2951" s="231" t="s">
        <v>13037</v>
      </c>
      <c r="E2951" s="657"/>
      <c r="F2951" s="201">
        <f t="shared" si="46"/>
        <v>3.2759999999999998</v>
      </c>
      <c r="G2951" s="229">
        <v>2.73</v>
      </c>
      <c r="H2951" s="197"/>
      <c r="I2951" s="627"/>
      <c r="J2951" s="203" t="s">
        <v>528</v>
      </c>
      <c r="K2951" s="202">
        <v>3165140690409</v>
      </c>
      <c r="L2951" s="203">
        <v>175</v>
      </c>
      <c r="M2951" s="203">
        <v>41</v>
      </c>
      <c r="N2951" s="203">
        <v>8</v>
      </c>
      <c r="O2951" s="204">
        <v>2.0430807995000001E-2</v>
      </c>
      <c r="P2951" s="203">
        <v>2.0430807995000001E-2</v>
      </c>
      <c r="Q2951" s="627"/>
      <c r="R2951" s="650" t="s">
        <v>4921</v>
      </c>
      <c r="S2951" s="218"/>
      <c r="T2951" s="218"/>
    </row>
    <row r="2952" spans="1:20" s="205" customFormat="1">
      <c r="A2952" s="204" t="s">
        <v>3179</v>
      </c>
      <c r="B2952" s="197" t="s">
        <v>4177</v>
      </c>
      <c r="C2952" s="516">
        <v>2608588150</v>
      </c>
      <c r="D2952" s="231" t="s">
        <v>13038</v>
      </c>
      <c r="E2952" s="657"/>
      <c r="F2952" s="201">
        <f t="shared" si="46"/>
        <v>3.42</v>
      </c>
      <c r="G2952" s="229">
        <v>2.85</v>
      </c>
      <c r="H2952" s="197"/>
      <c r="I2952" s="627"/>
      <c r="J2952" s="203" t="s">
        <v>528</v>
      </c>
      <c r="K2952" s="202">
        <v>3165140690416</v>
      </c>
      <c r="L2952" s="203">
        <v>215</v>
      </c>
      <c r="M2952" s="203">
        <v>41</v>
      </c>
      <c r="N2952" s="203">
        <v>8</v>
      </c>
      <c r="O2952" s="204">
        <v>2.8486042319999998E-2</v>
      </c>
      <c r="P2952" s="203">
        <v>2.8486042319999998E-2</v>
      </c>
      <c r="Q2952" s="627"/>
      <c r="R2952" s="650" t="s">
        <v>4921</v>
      </c>
      <c r="S2952" s="218"/>
      <c r="T2952" s="218"/>
    </row>
    <row r="2953" spans="1:20" s="205" customFormat="1">
      <c r="A2953" s="204" t="s">
        <v>3179</v>
      </c>
      <c r="B2953" s="197" t="s">
        <v>4177</v>
      </c>
      <c r="C2953" s="516">
        <v>2608588151</v>
      </c>
      <c r="D2953" s="231" t="s">
        <v>13039</v>
      </c>
      <c r="E2953" s="657"/>
      <c r="F2953" s="201">
        <f t="shared" ref="F2953:F3016" si="47">G2953*1.2</f>
        <v>3.5760000000000001</v>
      </c>
      <c r="G2953" s="229">
        <v>2.98</v>
      </c>
      <c r="H2953" s="197"/>
      <c r="I2953" s="627"/>
      <c r="J2953" s="203" t="s">
        <v>528</v>
      </c>
      <c r="K2953" s="202">
        <v>3165140690423</v>
      </c>
      <c r="L2953" s="203">
        <v>175</v>
      </c>
      <c r="M2953" s="203">
        <v>45</v>
      </c>
      <c r="N2953" s="203">
        <v>10</v>
      </c>
      <c r="O2953" s="204">
        <v>2.5801861990000001E-2</v>
      </c>
      <c r="P2953" s="203">
        <v>2.5801861990000001E-2</v>
      </c>
      <c r="Q2953" s="627"/>
      <c r="R2953" s="650" t="s">
        <v>4921</v>
      </c>
      <c r="S2953" s="218"/>
      <c r="T2953" s="218"/>
    </row>
    <row r="2954" spans="1:20" s="205" customFormat="1">
      <c r="A2954" s="204" t="s">
        <v>3179</v>
      </c>
      <c r="B2954" s="197" t="s">
        <v>4177</v>
      </c>
      <c r="C2954" s="516">
        <v>2608588152</v>
      </c>
      <c r="D2954" s="231" t="s">
        <v>13040</v>
      </c>
      <c r="E2954" s="657"/>
      <c r="F2954" s="201">
        <f t="shared" si="47"/>
        <v>4.26</v>
      </c>
      <c r="G2954" s="229">
        <v>3.55</v>
      </c>
      <c r="H2954" s="197"/>
      <c r="I2954" s="627"/>
      <c r="J2954" s="203" t="s">
        <v>528</v>
      </c>
      <c r="K2954" s="202">
        <v>3165140690430</v>
      </c>
      <c r="L2954" s="203">
        <v>215</v>
      </c>
      <c r="M2954" s="203">
        <v>41</v>
      </c>
      <c r="N2954" s="203">
        <v>9</v>
      </c>
      <c r="O2954" s="204">
        <v>3.6547926379999998E-2</v>
      </c>
      <c r="P2954" s="203">
        <v>3.6547926379999998E-2</v>
      </c>
      <c r="Q2954" s="627"/>
      <c r="R2954" s="650" t="s">
        <v>4921</v>
      </c>
      <c r="S2954" s="218"/>
      <c r="T2954" s="218"/>
    </row>
    <row r="2955" spans="1:20" s="205" customFormat="1">
      <c r="A2955" s="204" t="s">
        <v>3179</v>
      </c>
      <c r="B2955" s="197" t="s">
        <v>4177</v>
      </c>
      <c r="C2955" s="516">
        <v>2608588153</v>
      </c>
      <c r="D2955" s="231" t="s">
        <v>13041</v>
      </c>
      <c r="E2955" s="657"/>
      <c r="F2955" s="201">
        <f t="shared" si="47"/>
        <v>5.58</v>
      </c>
      <c r="G2955" s="229">
        <v>4.6500000000000004</v>
      </c>
      <c r="H2955" s="197"/>
      <c r="I2955" s="627"/>
      <c r="J2955" s="203" t="s">
        <v>528</v>
      </c>
      <c r="K2955" s="202">
        <v>3165140690447</v>
      </c>
      <c r="L2955" s="203">
        <v>315</v>
      </c>
      <c r="M2955" s="203">
        <v>41</v>
      </c>
      <c r="N2955" s="203">
        <v>9</v>
      </c>
      <c r="O2955" s="204">
        <v>5.82109528E-2</v>
      </c>
      <c r="P2955" s="203">
        <v>5.82109528E-2</v>
      </c>
      <c r="Q2955" s="627"/>
      <c r="R2955" s="650" t="s">
        <v>4921</v>
      </c>
      <c r="S2955" s="218"/>
      <c r="T2955" s="218"/>
    </row>
    <row r="2956" spans="1:20" s="205" customFormat="1">
      <c r="A2956" s="204" t="s">
        <v>3179</v>
      </c>
      <c r="B2956" s="197" t="s">
        <v>4177</v>
      </c>
      <c r="C2956" s="516">
        <v>2608588154</v>
      </c>
      <c r="D2956" s="231" t="s">
        <v>13042</v>
      </c>
      <c r="E2956" s="657"/>
      <c r="F2956" s="201">
        <f t="shared" si="47"/>
        <v>4.0679999999999996</v>
      </c>
      <c r="G2956" s="229">
        <v>3.39</v>
      </c>
      <c r="H2956" s="197"/>
      <c r="I2956" s="627"/>
      <c r="J2956" s="203" t="s">
        <v>528</v>
      </c>
      <c r="K2956" s="202">
        <v>3165140691239</v>
      </c>
      <c r="L2956" s="203">
        <v>175</v>
      </c>
      <c r="M2956" s="203">
        <v>41</v>
      </c>
      <c r="N2956" s="203">
        <v>10</v>
      </c>
      <c r="O2956" s="204">
        <v>3.1700202055000001E-2</v>
      </c>
      <c r="P2956" s="203">
        <v>3.1700202055000001E-2</v>
      </c>
      <c r="Q2956" s="627"/>
      <c r="R2956" s="650" t="s">
        <v>4921</v>
      </c>
      <c r="S2956" s="218"/>
      <c r="T2956" s="218"/>
    </row>
    <row r="2957" spans="1:20" s="205" customFormat="1">
      <c r="A2957" s="204" t="s">
        <v>3179</v>
      </c>
      <c r="B2957" s="197" t="s">
        <v>4177</v>
      </c>
      <c r="C2957" s="516">
        <v>2608588155</v>
      </c>
      <c r="D2957" s="231" t="s">
        <v>13043</v>
      </c>
      <c r="E2957" s="657"/>
      <c r="F2957" s="201">
        <f t="shared" si="47"/>
        <v>4.5960000000000001</v>
      </c>
      <c r="G2957" s="229">
        <v>3.83</v>
      </c>
      <c r="H2957" s="197"/>
      <c r="I2957" s="627"/>
      <c r="J2957" s="203" t="s">
        <v>528</v>
      </c>
      <c r="K2957" s="202">
        <v>3165140690454</v>
      </c>
      <c r="L2957" s="203">
        <v>215</v>
      </c>
      <c r="M2957" s="203">
        <v>45</v>
      </c>
      <c r="N2957" s="203">
        <v>12</v>
      </c>
      <c r="O2957" s="204">
        <v>5.5946673680000003E-2</v>
      </c>
      <c r="P2957" s="203">
        <v>5.5946673680000003E-2</v>
      </c>
      <c r="Q2957" s="627"/>
      <c r="R2957" s="650" t="s">
        <v>4921</v>
      </c>
      <c r="S2957" s="218"/>
      <c r="T2957" s="218"/>
    </row>
    <row r="2958" spans="1:20" s="205" customFormat="1">
      <c r="A2958" s="204" t="s">
        <v>3179</v>
      </c>
      <c r="B2958" s="197" t="s">
        <v>4177</v>
      </c>
      <c r="C2958" s="516">
        <v>2608588156</v>
      </c>
      <c r="D2958" s="231" t="s">
        <v>13044</v>
      </c>
      <c r="E2958" s="657"/>
      <c r="F2958" s="201">
        <f t="shared" si="47"/>
        <v>6.2039999999999997</v>
      </c>
      <c r="G2958" s="229">
        <v>5.17</v>
      </c>
      <c r="H2958" s="197"/>
      <c r="I2958" s="627"/>
      <c r="J2958" s="203" t="s">
        <v>528</v>
      </c>
      <c r="K2958" s="202">
        <v>3165140690461</v>
      </c>
      <c r="L2958" s="203">
        <v>315</v>
      </c>
      <c r="M2958" s="203">
        <v>41</v>
      </c>
      <c r="N2958" s="203">
        <v>11</v>
      </c>
      <c r="O2958" s="204">
        <v>8.8839603949999998E-2</v>
      </c>
      <c r="P2958" s="203">
        <v>8.8839603949999998E-2</v>
      </c>
      <c r="Q2958" s="627"/>
      <c r="R2958" s="650" t="s">
        <v>4921</v>
      </c>
      <c r="S2958" s="218"/>
      <c r="T2958" s="218"/>
    </row>
    <row r="2959" spans="1:20" s="205" customFormat="1">
      <c r="A2959" s="204" t="s">
        <v>3179</v>
      </c>
      <c r="B2959" s="197" t="s">
        <v>4177</v>
      </c>
      <c r="C2959" s="516">
        <v>2608588157</v>
      </c>
      <c r="D2959" s="231" t="s">
        <v>13045</v>
      </c>
      <c r="E2959" s="657"/>
      <c r="F2959" s="201">
        <f t="shared" si="47"/>
        <v>5.2679999999999998</v>
      </c>
      <c r="G2959" s="229">
        <v>4.3899999999999997</v>
      </c>
      <c r="H2959" s="197"/>
      <c r="I2959" s="627"/>
      <c r="J2959" s="203" t="s">
        <v>528</v>
      </c>
      <c r="K2959" s="202">
        <v>3165140690478</v>
      </c>
      <c r="L2959" s="203">
        <v>215</v>
      </c>
      <c r="M2959" s="203">
        <v>41</v>
      </c>
      <c r="N2959" s="203">
        <v>13</v>
      </c>
      <c r="O2959" s="204">
        <v>7.3194611255E-2</v>
      </c>
      <c r="P2959" s="203">
        <v>7.3194611255E-2</v>
      </c>
      <c r="Q2959" s="627"/>
      <c r="R2959" s="650" t="s">
        <v>4921</v>
      </c>
      <c r="S2959" s="218"/>
      <c r="T2959" s="218"/>
    </row>
    <row r="2960" spans="1:20" s="205" customFormat="1">
      <c r="A2960" s="204" t="s">
        <v>3179</v>
      </c>
      <c r="B2960" s="197" t="s">
        <v>4177</v>
      </c>
      <c r="C2960" s="516">
        <v>2608588158</v>
      </c>
      <c r="D2960" s="231" t="s">
        <v>13046</v>
      </c>
      <c r="E2960" s="657"/>
      <c r="F2960" s="201">
        <f t="shared" si="47"/>
        <v>6.8760000000000003</v>
      </c>
      <c r="G2960" s="229">
        <v>5.73</v>
      </c>
      <c r="H2960" s="197"/>
      <c r="I2960" s="627"/>
      <c r="J2960" s="203" t="s">
        <v>528</v>
      </c>
      <c r="K2960" s="202">
        <v>3165140690485</v>
      </c>
      <c r="L2960" s="203">
        <v>315</v>
      </c>
      <c r="M2960" s="203">
        <v>41</v>
      </c>
      <c r="N2960" s="203">
        <v>13</v>
      </c>
      <c r="O2960" s="204">
        <v>0.11623588415</v>
      </c>
      <c r="P2960" s="203">
        <v>0.11623588415</v>
      </c>
      <c r="Q2960" s="627"/>
      <c r="R2960" s="650" t="s">
        <v>4921</v>
      </c>
      <c r="S2960" s="218"/>
      <c r="T2960" s="218"/>
    </row>
    <row r="2961" spans="1:20" s="205" customFormat="1">
      <c r="A2961" s="204" t="s">
        <v>3179</v>
      </c>
      <c r="B2961" s="197" t="s">
        <v>4177</v>
      </c>
      <c r="C2961" s="516">
        <v>2608588159</v>
      </c>
      <c r="D2961" s="231" t="s">
        <v>13047</v>
      </c>
      <c r="E2961" s="657"/>
      <c r="F2961" s="201">
        <f t="shared" si="47"/>
        <v>6.7679999999999998</v>
      </c>
      <c r="G2961" s="229">
        <v>5.64</v>
      </c>
      <c r="H2961" s="197"/>
      <c r="I2961" s="627"/>
      <c r="J2961" s="203" t="s">
        <v>528</v>
      </c>
      <c r="K2961" s="202">
        <v>3165140690492</v>
      </c>
      <c r="L2961" s="203">
        <v>215</v>
      </c>
      <c r="M2961" s="203">
        <v>41</v>
      </c>
      <c r="N2961" s="203">
        <v>15</v>
      </c>
      <c r="O2961" s="204">
        <v>9.6553304399999998E-2</v>
      </c>
      <c r="P2961" s="203">
        <v>9.6553304399999998E-2</v>
      </c>
      <c r="Q2961" s="627"/>
      <c r="R2961" s="650" t="s">
        <v>4921</v>
      </c>
      <c r="S2961" s="218"/>
      <c r="T2961" s="218"/>
    </row>
    <row r="2962" spans="1:20" s="205" customFormat="1">
      <c r="A2962" s="204" t="s">
        <v>3179</v>
      </c>
      <c r="B2962" s="197" t="s">
        <v>4177</v>
      </c>
      <c r="C2962" s="516">
        <v>2608588160</v>
      </c>
      <c r="D2962" s="231" t="s">
        <v>13048</v>
      </c>
      <c r="E2962" s="657"/>
      <c r="F2962" s="201">
        <f t="shared" si="47"/>
        <v>7.452</v>
      </c>
      <c r="G2962" s="229">
        <v>6.21</v>
      </c>
      <c r="H2962" s="197"/>
      <c r="I2962" s="627"/>
      <c r="J2962" s="203" t="s">
        <v>528</v>
      </c>
      <c r="K2962" s="202">
        <v>3165140690508</v>
      </c>
      <c r="L2962" s="203">
        <v>315</v>
      </c>
      <c r="M2962" s="203">
        <v>41</v>
      </c>
      <c r="N2962" s="203">
        <v>15</v>
      </c>
      <c r="O2962" s="204">
        <v>0.1568010182</v>
      </c>
      <c r="P2962" s="203">
        <v>0.1568010182</v>
      </c>
      <c r="Q2962" s="627"/>
      <c r="R2962" s="650" t="s">
        <v>4921</v>
      </c>
      <c r="S2962" s="218"/>
      <c r="T2962" s="218"/>
    </row>
    <row r="2963" spans="1:20" s="205" customFormat="1">
      <c r="A2963" s="204" t="s">
        <v>3179</v>
      </c>
      <c r="B2963" s="197" t="s">
        <v>4177</v>
      </c>
      <c r="C2963" s="516">
        <v>2608588161</v>
      </c>
      <c r="D2963" s="231" t="s">
        <v>13049</v>
      </c>
      <c r="E2963" s="657"/>
      <c r="F2963" s="201">
        <f t="shared" si="47"/>
        <v>9.5039999999999996</v>
      </c>
      <c r="G2963" s="229">
        <v>7.92</v>
      </c>
      <c r="H2963" s="197"/>
      <c r="I2963" s="627"/>
      <c r="J2963" s="203" t="s">
        <v>528</v>
      </c>
      <c r="K2963" s="202">
        <v>3165140690515</v>
      </c>
      <c r="L2963" s="203">
        <v>260</v>
      </c>
      <c r="M2963" s="203">
        <v>47</v>
      </c>
      <c r="N2963" s="203">
        <v>17</v>
      </c>
      <c r="O2963" s="204">
        <v>0.15412699420000001</v>
      </c>
      <c r="P2963" s="203">
        <v>0.15412699420000001</v>
      </c>
      <c r="Q2963" s="627"/>
      <c r="R2963" s="650" t="s">
        <v>4921</v>
      </c>
      <c r="S2963" s="218"/>
      <c r="T2963" s="218"/>
    </row>
    <row r="2964" spans="1:20" s="205" customFormat="1">
      <c r="A2964" s="204" t="s">
        <v>3179</v>
      </c>
      <c r="B2964" s="197" t="s">
        <v>4177</v>
      </c>
      <c r="C2964" s="516">
        <v>2608588162</v>
      </c>
      <c r="D2964" s="231" t="s">
        <v>13050</v>
      </c>
      <c r="E2964" s="657"/>
      <c r="F2964" s="201">
        <f t="shared" si="47"/>
        <v>11.087999999999999</v>
      </c>
      <c r="G2964" s="229">
        <v>9.24</v>
      </c>
      <c r="H2964" s="197"/>
      <c r="I2964" s="627"/>
      <c r="J2964" s="203" t="s">
        <v>528</v>
      </c>
      <c r="K2964" s="202">
        <v>3165140690522</v>
      </c>
      <c r="L2964" s="203">
        <v>260</v>
      </c>
      <c r="M2964" s="203">
        <v>47</v>
      </c>
      <c r="N2964" s="203">
        <v>19</v>
      </c>
      <c r="O2964" s="204">
        <v>0.20813863660000001</v>
      </c>
      <c r="P2964" s="203">
        <v>0.20813863660000001</v>
      </c>
      <c r="Q2964" s="627"/>
      <c r="R2964" s="650" t="s">
        <v>4921</v>
      </c>
      <c r="S2964" s="218"/>
      <c r="T2964" s="218"/>
    </row>
    <row r="2965" spans="1:20" s="205" customFormat="1">
      <c r="A2965" s="204" t="s">
        <v>3179</v>
      </c>
      <c r="B2965" s="197" t="s">
        <v>4177</v>
      </c>
      <c r="C2965" s="516">
        <v>2608588163</v>
      </c>
      <c r="D2965" s="231" t="s">
        <v>13051</v>
      </c>
      <c r="E2965" s="657"/>
      <c r="F2965" s="201">
        <f t="shared" si="47"/>
        <v>14.219999999999999</v>
      </c>
      <c r="G2965" s="229">
        <v>11.85</v>
      </c>
      <c r="H2965" s="197"/>
      <c r="I2965" s="627"/>
      <c r="J2965" s="203" t="s">
        <v>528</v>
      </c>
      <c r="K2965" s="202">
        <v>3165140690539</v>
      </c>
      <c r="L2965" s="203">
        <v>260</v>
      </c>
      <c r="M2965" s="203">
        <v>47</v>
      </c>
      <c r="N2965" s="203">
        <v>21</v>
      </c>
      <c r="O2965" s="204">
        <v>0.2418112587</v>
      </c>
      <c r="P2965" s="203">
        <v>0.2418112587</v>
      </c>
      <c r="Q2965" s="627"/>
      <c r="R2965" s="650" t="s">
        <v>4921</v>
      </c>
      <c r="S2965" s="218"/>
      <c r="T2965" s="218"/>
    </row>
    <row r="2966" spans="1:20" s="205" customFormat="1">
      <c r="A2966" s="204" t="s">
        <v>3179</v>
      </c>
      <c r="B2966" s="197" t="s">
        <v>4177</v>
      </c>
      <c r="C2966" s="516">
        <v>2608588164</v>
      </c>
      <c r="D2966" s="231" t="s">
        <v>13052</v>
      </c>
      <c r="E2966" s="657"/>
      <c r="F2966" s="201">
        <f t="shared" si="47"/>
        <v>10.523999999999999</v>
      </c>
      <c r="G2966" s="229">
        <v>8.77</v>
      </c>
      <c r="H2966" s="197"/>
      <c r="I2966" s="627"/>
      <c r="J2966" s="203" t="s">
        <v>528</v>
      </c>
      <c r="K2966" s="202">
        <v>3165140690546</v>
      </c>
      <c r="L2966" s="203">
        <v>165</v>
      </c>
      <c r="M2966" s="203">
        <v>47</v>
      </c>
      <c r="N2966" s="203">
        <v>9</v>
      </c>
      <c r="O2966" s="204">
        <v>7.0999999999999994E-2</v>
      </c>
      <c r="P2966" s="203">
        <v>7.0999999999999994E-2</v>
      </c>
      <c r="Q2966" s="627"/>
      <c r="R2966" s="650" t="s">
        <v>4921</v>
      </c>
      <c r="S2966" s="218"/>
      <c r="T2966" s="218"/>
    </row>
    <row r="2967" spans="1:20" s="205" customFormat="1">
      <c r="A2967" s="204" t="s">
        <v>3179</v>
      </c>
      <c r="B2967" s="197" t="s">
        <v>4177</v>
      </c>
      <c r="C2967" s="516">
        <v>2608588165</v>
      </c>
      <c r="D2967" s="231" t="s">
        <v>13053</v>
      </c>
      <c r="E2967" s="657"/>
      <c r="F2967" s="201">
        <f t="shared" si="47"/>
        <v>21.96</v>
      </c>
      <c r="G2967" s="229">
        <v>18.3</v>
      </c>
      <c r="H2967" s="197"/>
      <c r="I2967" s="627"/>
      <c r="J2967" s="203" t="s">
        <v>528</v>
      </c>
      <c r="K2967" s="202">
        <v>3165140690553</v>
      </c>
      <c r="L2967" s="203">
        <v>179</v>
      </c>
      <c r="M2967" s="203">
        <v>70</v>
      </c>
      <c r="N2967" s="203">
        <v>23</v>
      </c>
      <c r="O2967" s="204">
        <v>0.20100000000000001</v>
      </c>
      <c r="P2967" s="203">
        <v>0.20100000000000001</v>
      </c>
      <c r="Q2967" s="627"/>
      <c r="R2967" s="650" t="s">
        <v>4921</v>
      </c>
      <c r="S2967" s="218"/>
      <c r="T2967" s="218"/>
    </row>
    <row r="2968" spans="1:20" s="205" customFormat="1" ht="10.199999999999999">
      <c r="A2968" s="197" t="s">
        <v>4007</v>
      </c>
      <c r="B2968" s="197" t="s">
        <v>4181</v>
      </c>
      <c r="C2968" s="198">
        <v>2607019440</v>
      </c>
      <c r="D2968" s="199" t="s">
        <v>4182</v>
      </c>
      <c r="E2968" s="657"/>
      <c r="F2968" s="201">
        <f t="shared" si="47"/>
        <v>4.6559999999999997</v>
      </c>
      <c r="G2968" s="201">
        <v>3.88</v>
      </c>
      <c r="H2968" s="199"/>
      <c r="I2968" s="197"/>
      <c r="J2968" s="197" t="s">
        <v>528</v>
      </c>
      <c r="K2968" s="202" t="s">
        <v>4183</v>
      </c>
      <c r="L2968" s="203">
        <v>160</v>
      </c>
      <c r="M2968" s="203">
        <v>55</v>
      </c>
      <c r="N2968" s="203">
        <v>17</v>
      </c>
      <c r="O2968" s="204" t="s">
        <v>4184</v>
      </c>
      <c r="P2968" s="203" t="s">
        <v>4184</v>
      </c>
      <c r="Q2968" s="197"/>
      <c r="R2968" s="197" t="s">
        <v>1159</v>
      </c>
    </row>
    <row r="2969" spans="1:20" s="205" customFormat="1" ht="10.199999999999999">
      <c r="A2969" s="197" t="s">
        <v>4007</v>
      </c>
      <c r="B2969" s="197" t="s">
        <v>4181</v>
      </c>
      <c r="C2969" s="198">
        <v>2607019580</v>
      </c>
      <c r="D2969" s="199" t="s">
        <v>4253</v>
      </c>
      <c r="E2969" s="657"/>
      <c r="F2969" s="201">
        <f t="shared" si="47"/>
        <v>4.476</v>
      </c>
      <c r="G2969" s="201">
        <v>3.73</v>
      </c>
      <c r="H2969" s="199"/>
      <c r="I2969" s="197"/>
      <c r="J2969" s="197" t="s">
        <v>528</v>
      </c>
      <c r="K2969" s="202" t="s">
        <v>4254</v>
      </c>
      <c r="L2969" s="203">
        <v>140</v>
      </c>
      <c r="M2969" s="203">
        <v>80</v>
      </c>
      <c r="N2969" s="203">
        <v>20</v>
      </c>
      <c r="O2969" s="204" t="s">
        <v>3919</v>
      </c>
      <c r="P2969" s="203" t="s">
        <v>3919</v>
      </c>
      <c r="Q2969" s="197"/>
      <c r="R2969" s="197"/>
    </row>
    <row r="2970" spans="1:20" s="205" customFormat="1" ht="10.199999999999999">
      <c r="A2970" s="197" t="s">
        <v>3179</v>
      </c>
      <c r="B2970" s="197" t="s">
        <v>4181</v>
      </c>
      <c r="C2970" s="198">
        <v>2607017008</v>
      </c>
      <c r="D2970" s="199" t="s">
        <v>11836</v>
      </c>
      <c r="E2970" s="657"/>
      <c r="F2970" s="201" t="e">
        <f t="shared" si="47"/>
        <v>#N/A</v>
      </c>
      <c r="G2970" s="201" t="e">
        <v>#N/A</v>
      </c>
      <c r="H2970" s="199"/>
      <c r="I2970" s="197"/>
      <c r="J2970" s="197" t="s">
        <v>528</v>
      </c>
      <c r="K2970" s="202" t="s">
        <v>11837</v>
      </c>
      <c r="L2970" s="203">
        <v>175</v>
      </c>
      <c r="M2970" s="203">
        <v>135</v>
      </c>
      <c r="N2970" s="203">
        <v>45</v>
      </c>
      <c r="O2970" s="204" t="s">
        <v>4655</v>
      </c>
      <c r="P2970" s="203" t="s">
        <v>4655</v>
      </c>
      <c r="Q2970" s="197"/>
      <c r="R2970" s="197" t="s">
        <v>3184</v>
      </c>
    </row>
    <row r="2971" spans="1:20" s="205" customFormat="1" ht="10.199999999999999">
      <c r="A2971" s="197" t="s">
        <v>3179</v>
      </c>
      <c r="B2971" s="197" t="s">
        <v>4181</v>
      </c>
      <c r="C2971" s="198">
        <v>2607018395</v>
      </c>
      <c r="D2971" s="199" t="s">
        <v>11838</v>
      </c>
      <c r="E2971" s="657"/>
      <c r="F2971" s="201">
        <f t="shared" si="47"/>
        <v>70.608000000000004</v>
      </c>
      <c r="G2971" s="201">
        <v>58.84</v>
      </c>
      <c r="H2971" s="199"/>
      <c r="I2971" s="197"/>
      <c r="J2971" s="197" t="s">
        <v>528</v>
      </c>
      <c r="K2971" s="202" t="s">
        <v>11839</v>
      </c>
      <c r="L2971" s="203">
        <v>180</v>
      </c>
      <c r="M2971" s="203">
        <v>123</v>
      </c>
      <c r="N2971" s="203">
        <v>46</v>
      </c>
      <c r="O2971" s="204" t="s">
        <v>5059</v>
      </c>
      <c r="P2971" s="203" t="s">
        <v>5059</v>
      </c>
      <c r="Q2971" s="197"/>
      <c r="R2971" s="197" t="s">
        <v>1159</v>
      </c>
    </row>
    <row r="2972" spans="1:20" s="205" customFormat="1" ht="10.199999999999999">
      <c r="A2972" s="197" t="s">
        <v>3179</v>
      </c>
      <c r="B2972" s="197" t="s">
        <v>4181</v>
      </c>
      <c r="C2972" s="198">
        <v>2607018750</v>
      </c>
      <c r="D2972" s="199" t="s">
        <v>11840</v>
      </c>
      <c r="E2972" s="657"/>
      <c r="F2972" s="201">
        <f t="shared" si="47"/>
        <v>91.835999999999999</v>
      </c>
      <c r="G2972" s="201">
        <v>76.53</v>
      </c>
      <c r="H2972" s="199"/>
      <c r="I2972" s="197"/>
      <c r="J2972" s="197" t="s">
        <v>528</v>
      </c>
      <c r="K2972" s="202" t="s">
        <v>11841</v>
      </c>
      <c r="L2972" s="203">
        <v>175</v>
      </c>
      <c r="M2972" s="203">
        <v>125</v>
      </c>
      <c r="N2972" s="203">
        <v>47</v>
      </c>
      <c r="O2972" s="204" t="s">
        <v>11842</v>
      </c>
      <c r="P2972" s="203" t="s">
        <v>11842</v>
      </c>
      <c r="Q2972" s="197"/>
      <c r="R2972" s="197" t="s">
        <v>1159</v>
      </c>
    </row>
    <row r="2973" spans="1:20" s="205" customFormat="1" ht="10.199999999999999">
      <c r="A2973" s="197" t="s">
        <v>3179</v>
      </c>
      <c r="B2973" s="197" t="s">
        <v>4181</v>
      </c>
      <c r="C2973" s="503">
        <v>2608585716</v>
      </c>
      <c r="D2973" s="208" t="s">
        <v>11843</v>
      </c>
      <c r="E2973" s="657"/>
      <c r="F2973" s="201">
        <f t="shared" si="47"/>
        <v>26.652000000000001</v>
      </c>
      <c r="G2973" s="201">
        <v>22.21</v>
      </c>
      <c r="H2973" s="199"/>
      <c r="I2973" s="197"/>
      <c r="J2973" s="197" t="s">
        <v>528</v>
      </c>
      <c r="K2973" s="202" t="s">
        <v>11844</v>
      </c>
      <c r="L2973" s="203">
        <v>675</v>
      </c>
      <c r="M2973" s="203">
        <v>40</v>
      </c>
      <c r="N2973" s="203">
        <v>20</v>
      </c>
      <c r="O2973" s="204" t="s">
        <v>4641</v>
      </c>
      <c r="P2973" s="203" t="s">
        <v>4641</v>
      </c>
      <c r="Q2973" s="197"/>
      <c r="R2973" s="197" t="s">
        <v>3184</v>
      </c>
    </row>
    <row r="2974" spans="1:20" s="205" customFormat="1" ht="10.199999999999999">
      <c r="A2974" s="197" t="s">
        <v>3179</v>
      </c>
      <c r="B2974" s="197" t="s">
        <v>4181</v>
      </c>
      <c r="C2974" s="503">
        <v>2608585717</v>
      </c>
      <c r="D2974" s="208" t="s">
        <v>11845</v>
      </c>
      <c r="E2974" s="657"/>
      <c r="F2974" s="201">
        <f t="shared" si="47"/>
        <v>29.231999999999999</v>
      </c>
      <c r="G2974" s="201">
        <v>24.36</v>
      </c>
      <c r="H2974" s="199"/>
      <c r="I2974" s="197"/>
      <c r="J2974" s="197" t="s">
        <v>528</v>
      </c>
      <c r="K2974" s="202" t="s">
        <v>11846</v>
      </c>
      <c r="L2974" s="203">
        <v>680</v>
      </c>
      <c r="M2974" s="203">
        <v>40</v>
      </c>
      <c r="N2974" s="203">
        <v>25</v>
      </c>
      <c r="O2974" s="204" t="s">
        <v>4652</v>
      </c>
      <c r="P2974" s="203" t="s">
        <v>4652</v>
      </c>
      <c r="Q2974" s="197"/>
      <c r="R2974" s="197" t="s">
        <v>3184</v>
      </c>
    </row>
    <row r="2975" spans="1:20" s="205" customFormat="1" ht="10.199999999999999">
      <c r="A2975" s="197" t="s">
        <v>3179</v>
      </c>
      <c r="B2975" s="197" t="s">
        <v>4181</v>
      </c>
      <c r="C2975" s="503">
        <v>2608585718</v>
      </c>
      <c r="D2975" s="208" t="s">
        <v>11847</v>
      </c>
      <c r="E2975" s="657"/>
      <c r="F2975" s="201">
        <f t="shared" si="47"/>
        <v>32.375999999999998</v>
      </c>
      <c r="G2975" s="201">
        <v>26.98</v>
      </c>
      <c r="H2975" s="199"/>
      <c r="I2975" s="197"/>
      <c r="J2975" s="197" t="s">
        <v>528</v>
      </c>
      <c r="K2975" s="202" t="s">
        <v>11848</v>
      </c>
      <c r="L2975" s="203">
        <v>680</v>
      </c>
      <c r="M2975" s="203">
        <v>40</v>
      </c>
      <c r="N2975" s="203">
        <v>20</v>
      </c>
      <c r="O2975" s="204" t="s">
        <v>4674</v>
      </c>
      <c r="P2975" s="203" t="s">
        <v>4674</v>
      </c>
      <c r="Q2975" s="197"/>
      <c r="R2975" s="197" t="s">
        <v>3184</v>
      </c>
    </row>
    <row r="2976" spans="1:20" s="205" customFormat="1" ht="10.199999999999999">
      <c r="A2976" s="197" t="s">
        <v>3179</v>
      </c>
      <c r="B2976" s="197" t="s">
        <v>4181</v>
      </c>
      <c r="C2976" s="503">
        <v>2608585719</v>
      </c>
      <c r="D2976" s="208" t="s">
        <v>11849</v>
      </c>
      <c r="E2976" s="657"/>
      <c r="F2976" s="201">
        <f t="shared" si="47"/>
        <v>35.22</v>
      </c>
      <c r="G2976" s="201">
        <v>29.35</v>
      </c>
      <c r="H2976" s="199"/>
      <c r="I2976" s="197"/>
      <c r="J2976" s="197" t="s">
        <v>528</v>
      </c>
      <c r="K2976" s="202" t="s">
        <v>11850</v>
      </c>
      <c r="L2976" s="203">
        <v>680</v>
      </c>
      <c r="M2976" s="203">
        <v>40</v>
      </c>
      <c r="N2976" s="203">
        <v>20</v>
      </c>
      <c r="O2976" s="204" t="s">
        <v>6038</v>
      </c>
      <c r="P2976" s="203" t="s">
        <v>6038</v>
      </c>
      <c r="Q2976" s="197"/>
      <c r="R2976" s="197" t="s">
        <v>3184</v>
      </c>
    </row>
    <row r="2977" spans="1:18" s="205" customFormat="1" ht="10.199999999999999">
      <c r="A2977" s="197" t="s">
        <v>3179</v>
      </c>
      <c r="B2977" s="197" t="s">
        <v>4181</v>
      </c>
      <c r="C2977" s="503">
        <v>2608585720</v>
      </c>
      <c r="D2977" s="208" t="s">
        <v>11851</v>
      </c>
      <c r="E2977" s="657"/>
      <c r="F2977" s="201">
        <f t="shared" si="47"/>
        <v>38.927999999999997</v>
      </c>
      <c r="G2977" s="201">
        <v>32.44</v>
      </c>
      <c r="H2977" s="199"/>
      <c r="I2977" s="197"/>
      <c r="J2977" s="197" t="s">
        <v>528</v>
      </c>
      <c r="K2977" s="202" t="s">
        <v>11852</v>
      </c>
      <c r="L2977" s="203">
        <v>640</v>
      </c>
      <c r="M2977" s="203">
        <v>40</v>
      </c>
      <c r="N2977" s="203">
        <v>30</v>
      </c>
      <c r="O2977" s="204" t="s">
        <v>4918</v>
      </c>
      <c r="P2977" s="203" t="s">
        <v>4918</v>
      </c>
      <c r="Q2977" s="197"/>
      <c r="R2977" s="197" t="s">
        <v>3184</v>
      </c>
    </row>
    <row r="2978" spans="1:18" s="205" customFormat="1" ht="10.199999999999999">
      <c r="A2978" s="197" t="s">
        <v>3179</v>
      </c>
      <c r="B2978" s="197" t="s">
        <v>4181</v>
      </c>
      <c r="C2978" s="503">
        <v>2608585721</v>
      </c>
      <c r="D2978" s="208" t="s">
        <v>11853</v>
      </c>
      <c r="E2978" s="657"/>
      <c r="F2978" s="201">
        <f t="shared" si="47"/>
        <v>42.48</v>
      </c>
      <c r="G2978" s="201">
        <v>35.4</v>
      </c>
      <c r="H2978" s="199"/>
      <c r="I2978" s="197"/>
      <c r="J2978" s="197" t="s">
        <v>528</v>
      </c>
      <c r="K2978" s="202" t="s">
        <v>11854</v>
      </c>
      <c r="L2978" s="203">
        <v>640</v>
      </c>
      <c r="M2978" s="203">
        <v>40</v>
      </c>
      <c r="N2978" s="203">
        <v>30</v>
      </c>
      <c r="O2978" s="204" t="s">
        <v>5064</v>
      </c>
      <c r="P2978" s="203" t="s">
        <v>5064</v>
      </c>
      <c r="Q2978" s="197"/>
      <c r="R2978" s="197" t="s">
        <v>3184</v>
      </c>
    </row>
    <row r="2979" spans="1:18" s="205" customFormat="1" ht="10.199999999999999">
      <c r="A2979" s="197" t="s">
        <v>3179</v>
      </c>
      <c r="B2979" s="197" t="s">
        <v>4181</v>
      </c>
      <c r="C2979" s="503">
        <v>2608585722</v>
      </c>
      <c r="D2979" s="208" t="s">
        <v>11855</v>
      </c>
      <c r="E2979" s="657"/>
      <c r="F2979" s="201">
        <f t="shared" si="47"/>
        <v>47.34</v>
      </c>
      <c r="G2979" s="201">
        <v>39.450000000000003</v>
      </c>
      <c r="H2979" s="199"/>
      <c r="I2979" s="197"/>
      <c r="J2979" s="197" t="s">
        <v>528</v>
      </c>
      <c r="K2979" s="202" t="s">
        <v>11856</v>
      </c>
      <c r="L2979" s="203">
        <v>660</v>
      </c>
      <c r="M2979" s="203">
        <v>40</v>
      </c>
      <c r="N2979" s="203">
        <v>40</v>
      </c>
      <c r="O2979" s="204" t="s">
        <v>4359</v>
      </c>
      <c r="P2979" s="203" t="s">
        <v>4359</v>
      </c>
      <c r="Q2979" s="197"/>
      <c r="R2979" s="197" t="s">
        <v>3184</v>
      </c>
    </row>
    <row r="2980" spans="1:18" s="205" customFormat="1" ht="10.199999999999999">
      <c r="A2980" s="197" t="s">
        <v>3179</v>
      </c>
      <c r="B2980" s="197" t="s">
        <v>4181</v>
      </c>
      <c r="C2980" s="503">
        <v>2608585723</v>
      </c>
      <c r="D2980" s="208" t="s">
        <v>11857</v>
      </c>
      <c r="E2980" s="657"/>
      <c r="F2980" s="201">
        <f t="shared" si="47"/>
        <v>51.887999999999998</v>
      </c>
      <c r="G2980" s="201">
        <v>43.24</v>
      </c>
      <c r="H2980" s="199"/>
      <c r="I2980" s="197"/>
      <c r="J2980" s="197" t="s">
        <v>528</v>
      </c>
      <c r="K2980" s="202" t="s">
        <v>11858</v>
      </c>
      <c r="L2980" s="203">
        <v>662</v>
      </c>
      <c r="M2980" s="203">
        <v>41</v>
      </c>
      <c r="N2980" s="203">
        <v>41</v>
      </c>
      <c r="O2980" s="204" t="s">
        <v>6811</v>
      </c>
      <c r="P2980" s="203" t="s">
        <v>6811</v>
      </c>
      <c r="Q2980" s="197"/>
      <c r="R2980" s="197" t="s">
        <v>3184</v>
      </c>
    </row>
    <row r="2981" spans="1:18" s="205" customFormat="1" ht="10.199999999999999">
      <c r="A2981" s="197" t="s">
        <v>3179</v>
      </c>
      <c r="B2981" s="197" t="s">
        <v>4181</v>
      </c>
      <c r="C2981" s="503">
        <v>2608585724</v>
      </c>
      <c r="D2981" s="208" t="s">
        <v>11859</v>
      </c>
      <c r="E2981" s="657"/>
      <c r="F2981" s="201">
        <f t="shared" si="47"/>
        <v>56.879999999999995</v>
      </c>
      <c r="G2981" s="201">
        <v>47.4</v>
      </c>
      <c r="H2981" s="199"/>
      <c r="I2981" s="197"/>
      <c r="J2981" s="197" t="s">
        <v>528</v>
      </c>
      <c r="K2981" s="202" t="s">
        <v>11860</v>
      </c>
      <c r="L2981" s="203">
        <v>660</v>
      </c>
      <c r="M2981" s="203">
        <v>45</v>
      </c>
      <c r="N2981" s="203">
        <v>40</v>
      </c>
      <c r="O2981" s="204" t="s">
        <v>6122</v>
      </c>
      <c r="P2981" s="203" t="s">
        <v>6122</v>
      </c>
      <c r="Q2981" s="197"/>
      <c r="R2981" s="197" t="s">
        <v>3184</v>
      </c>
    </row>
    <row r="2982" spans="1:18" s="205" customFormat="1" ht="10.199999999999999">
      <c r="A2982" s="197" t="s">
        <v>3179</v>
      </c>
      <c r="B2982" s="197" t="s">
        <v>4181</v>
      </c>
      <c r="C2982" s="503">
        <v>2608585725</v>
      </c>
      <c r="D2982" s="208" t="s">
        <v>11861</v>
      </c>
      <c r="E2982" s="657"/>
      <c r="F2982" s="201">
        <f t="shared" si="47"/>
        <v>64.164000000000001</v>
      </c>
      <c r="G2982" s="201">
        <v>53.47</v>
      </c>
      <c r="H2982" s="199"/>
      <c r="I2982" s="197"/>
      <c r="J2982" s="197" t="s">
        <v>528</v>
      </c>
      <c r="K2982" s="202" t="s">
        <v>11862</v>
      </c>
      <c r="L2982" s="203">
        <v>660</v>
      </c>
      <c r="M2982" s="203">
        <v>40</v>
      </c>
      <c r="N2982" s="203">
        <v>40</v>
      </c>
      <c r="O2982" s="204" t="s">
        <v>4138</v>
      </c>
      <c r="P2982" s="203" t="s">
        <v>4138</v>
      </c>
      <c r="Q2982" s="197"/>
      <c r="R2982" s="197" t="s">
        <v>3184</v>
      </c>
    </row>
    <row r="2983" spans="1:18" s="205" customFormat="1" ht="10.199999999999999">
      <c r="A2983" s="197" t="s">
        <v>3179</v>
      </c>
      <c r="B2983" s="197" t="s">
        <v>4181</v>
      </c>
      <c r="C2983" s="503">
        <v>2608585726</v>
      </c>
      <c r="D2983" s="208" t="s">
        <v>11863</v>
      </c>
      <c r="E2983" s="657"/>
      <c r="F2983" s="201">
        <f t="shared" si="47"/>
        <v>69.443999999999988</v>
      </c>
      <c r="G2983" s="201">
        <v>57.87</v>
      </c>
      <c r="H2983" s="199"/>
      <c r="I2983" s="197"/>
      <c r="J2983" s="197" t="s">
        <v>528</v>
      </c>
      <c r="K2983" s="202" t="s">
        <v>11864</v>
      </c>
      <c r="L2983" s="203">
        <v>660</v>
      </c>
      <c r="M2983" s="203">
        <v>40</v>
      </c>
      <c r="N2983" s="203">
        <v>40</v>
      </c>
      <c r="O2983" s="204" t="s">
        <v>6822</v>
      </c>
      <c r="P2983" s="203" t="s">
        <v>6822</v>
      </c>
      <c r="Q2983" s="197"/>
      <c r="R2983" s="197" t="s">
        <v>3184</v>
      </c>
    </row>
    <row r="2984" spans="1:18" s="205" customFormat="1" ht="10.199999999999999">
      <c r="A2984" s="197" t="s">
        <v>3179</v>
      </c>
      <c r="B2984" s="197" t="s">
        <v>4181</v>
      </c>
      <c r="C2984" s="503">
        <v>2608585727</v>
      </c>
      <c r="D2984" s="208" t="s">
        <v>11865</v>
      </c>
      <c r="E2984" s="657"/>
      <c r="F2984" s="201">
        <f t="shared" si="47"/>
        <v>74.424000000000007</v>
      </c>
      <c r="G2984" s="201">
        <v>62.02</v>
      </c>
      <c r="H2984" s="199"/>
      <c r="I2984" s="197"/>
      <c r="J2984" s="197" t="s">
        <v>528</v>
      </c>
      <c r="K2984" s="202" t="s">
        <v>11866</v>
      </c>
      <c r="L2984" s="203">
        <v>655</v>
      </c>
      <c r="M2984" s="203">
        <v>40</v>
      </c>
      <c r="N2984" s="203">
        <v>40</v>
      </c>
      <c r="O2984" s="204" t="s">
        <v>11867</v>
      </c>
      <c r="P2984" s="203" t="s">
        <v>11867</v>
      </c>
      <c r="Q2984" s="197"/>
      <c r="R2984" s="197" t="s">
        <v>3184</v>
      </c>
    </row>
    <row r="2985" spans="1:18" s="205" customFormat="1" ht="10.199999999999999">
      <c r="A2985" s="197" t="s">
        <v>3179</v>
      </c>
      <c r="B2985" s="197" t="s">
        <v>4181</v>
      </c>
      <c r="C2985" s="198">
        <v>2608585743</v>
      </c>
      <c r="D2985" s="199" t="s">
        <v>11868</v>
      </c>
      <c r="E2985" s="657"/>
      <c r="F2985" s="201">
        <f t="shared" si="47"/>
        <v>45.768000000000001</v>
      </c>
      <c r="G2985" s="201">
        <v>38.14</v>
      </c>
      <c r="H2985" s="199"/>
      <c r="I2985" s="197"/>
      <c r="J2985" s="197" t="s">
        <v>528</v>
      </c>
      <c r="K2985" s="202" t="s">
        <v>11869</v>
      </c>
      <c r="L2985" s="203">
        <v>170</v>
      </c>
      <c r="M2985" s="203">
        <v>35</v>
      </c>
      <c r="N2985" s="203">
        <v>35</v>
      </c>
      <c r="O2985" s="204" t="s">
        <v>3593</v>
      </c>
      <c r="P2985" s="203" t="s">
        <v>3593</v>
      </c>
      <c r="Q2985" s="197"/>
      <c r="R2985" s="197" t="s">
        <v>3184</v>
      </c>
    </row>
    <row r="2986" spans="1:18" s="205" customFormat="1" ht="10.199999999999999">
      <c r="A2986" s="197" t="s">
        <v>3179</v>
      </c>
      <c r="B2986" s="197" t="s">
        <v>4181</v>
      </c>
      <c r="C2986" s="198">
        <v>2608585744</v>
      </c>
      <c r="D2986" s="199" t="s">
        <v>11870</v>
      </c>
      <c r="E2986" s="657"/>
      <c r="F2986" s="201">
        <f t="shared" si="47"/>
        <v>48.191999999999993</v>
      </c>
      <c r="G2986" s="201">
        <v>40.159999999999997</v>
      </c>
      <c r="H2986" s="199"/>
      <c r="I2986" s="197"/>
      <c r="J2986" s="197" t="s">
        <v>528</v>
      </c>
      <c r="K2986" s="202" t="s">
        <v>11871</v>
      </c>
      <c r="L2986" s="203">
        <v>170</v>
      </c>
      <c r="M2986" s="203">
        <v>35</v>
      </c>
      <c r="N2986" s="203">
        <v>35</v>
      </c>
      <c r="O2986" s="204" t="s">
        <v>4192</v>
      </c>
      <c r="P2986" s="203" t="s">
        <v>4192</v>
      </c>
      <c r="Q2986" s="197"/>
      <c r="R2986" s="197" t="s">
        <v>3184</v>
      </c>
    </row>
    <row r="2987" spans="1:18" s="205" customFormat="1" ht="10.199999999999999">
      <c r="A2987" s="197" t="s">
        <v>3179</v>
      </c>
      <c r="B2987" s="197" t="s">
        <v>4181</v>
      </c>
      <c r="C2987" s="198">
        <v>2608585745</v>
      </c>
      <c r="D2987" s="199" t="s">
        <v>11872</v>
      </c>
      <c r="E2987" s="657"/>
      <c r="F2987" s="201">
        <f t="shared" si="47"/>
        <v>59.315999999999995</v>
      </c>
      <c r="G2987" s="201">
        <v>49.43</v>
      </c>
      <c r="H2987" s="199"/>
      <c r="I2987" s="197"/>
      <c r="J2987" s="197" t="s">
        <v>528</v>
      </c>
      <c r="K2987" s="202" t="s">
        <v>11873</v>
      </c>
      <c r="L2987" s="203">
        <v>175</v>
      </c>
      <c r="M2987" s="203">
        <v>35</v>
      </c>
      <c r="N2987" s="203">
        <v>35</v>
      </c>
      <c r="O2987" s="204" t="s">
        <v>3637</v>
      </c>
      <c r="P2987" s="203" t="s">
        <v>3637</v>
      </c>
      <c r="Q2987" s="197"/>
      <c r="R2987" s="197" t="s">
        <v>3184</v>
      </c>
    </row>
    <row r="2988" spans="1:18" s="205" customFormat="1" ht="10.199999999999999">
      <c r="A2988" s="197" t="s">
        <v>3179</v>
      </c>
      <c r="B2988" s="197" t="s">
        <v>4181</v>
      </c>
      <c r="C2988" s="198">
        <v>2608585746</v>
      </c>
      <c r="D2988" s="199" t="s">
        <v>11874</v>
      </c>
      <c r="E2988" s="657"/>
      <c r="F2988" s="201">
        <f t="shared" si="47"/>
        <v>59.735999999999997</v>
      </c>
      <c r="G2988" s="201">
        <v>49.78</v>
      </c>
      <c r="H2988" s="199"/>
      <c r="I2988" s="197"/>
      <c r="J2988" s="197" t="s">
        <v>528</v>
      </c>
      <c r="K2988" s="202" t="s">
        <v>11875</v>
      </c>
      <c r="L2988" s="203">
        <v>170</v>
      </c>
      <c r="M2988" s="203">
        <v>50</v>
      </c>
      <c r="N2988" s="203">
        <v>50</v>
      </c>
      <c r="O2988" s="204" t="s">
        <v>3858</v>
      </c>
      <c r="P2988" s="203" t="s">
        <v>3858</v>
      </c>
      <c r="Q2988" s="197"/>
      <c r="R2988" s="197" t="s">
        <v>3184</v>
      </c>
    </row>
    <row r="2989" spans="1:18" s="205" customFormat="1" ht="10.199999999999999">
      <c r="A2989" s="197" t="s">
        <v>3179</v>
      </c>
      <c r="B2989" s="197" t="s">
        <v>4181</v>
      </c>
      <c r="C2989" s="198">
        <v>2608585747</v>
      </c>
      <c r="D2989" s="199" t="s">
        <v>11876</v>
      </c>
      <c r="E2989" s="657"/>
      <c r="F2989" s="201">
        <f t="shared" si="47"/>
        <v>62.16</v>
      </c>
      <c r="G2989" s="201">
        <v>51.8</v>
      </c>
      <c r="H2989" s="199"/>
      <c r="I2989" s="197"/>
      <c r="J2989" s="197" t="s">
        <v>528</v>
      </c>
      <c r="K2989" s="202" t="s">
        <v>11877</v>
      </c>
      <c r="L2989" s="203">
        <v>175</v>
      </c>
      <c r="M2989" s="203">
        <v>50</v>
      </c>
      <c r="N2989" s="203">
        <v>50</v>
      </c>
      <c r="O2989" s="204" t="s">
        <v>5418</v>
      </c>
      <c r="P2989" s="203" t="s">
        <v>5418</v>
      </c>
      <c r="Q2989" s="197"/>
      <c r="R2989" s="197" t="s">
        <v>3184</v>
      </c>
    </row>
    <row r="2990" spans="1:18" s="205" customFormat="1" ht="10.199999999999999">
      <c r="A2990" s="197" t="s">
        <v>3179</v>
      </c>
      <c r="B2990" s="197" t="s">
        <v>4181</v>
      </c>
      <c r="C2990" s="198">
        <v>2608585748</v>
      </c>
      <c r="D2990" s="199" t="s">
        <v>11878</v>
      </c>
      <c r="E2990" s="657"/>
      <c r="F2990" s="201">
        <f t="shared" si="47"/>
        <v>71.711999999999989</v>
      </c>
      <c r="G2990" s="201">
        <v>59.76</v>
      </c>
      <c r="H2990" s="199"/>
      <c r="I2990" s="197"/>
      <c r="J2990" s="197" t="s">
        <v>528</v>
      </c>
      <c r="K2990" s="202" t="s">
        <v>11879</v>
      </c>
      <c r="L2990" s="203">
        <v>195</v>
      </c>
      <c r="M2990" s="203">
        <v>55</v>
      </c>
      <c r="N2990" s="203">
        <v>55</v>
      </c>
      <c r="O2990" s="204" t="s">
        <v>6031</v>
      </c>
      <c r="P2990" s="203" t="s">
        <v>6031</v>
      </c>
      <c r="Q2990" s="197"/>
      <c r="R2990" s="197" t="s">
        <v>3184</v>
      </c>
    </row>
    <row r="2991" spans="1:18" s="205" customFormat="1" ht="10.199999999999999">
      <c r="A2991" s="197" t="s">
        <v>3179</v>
      </c>
      <c r="B2991" s="197" t="s">
        <v>4181</v>
      </c>
      <c r="C2991" s="198">
        <v>2608585749</v>
      </c>
      <c r="D2991" s="199" t="s">
        <v>11880</v>
      </c>
      <c r="E2991" s="657"/>
      <c r="F2991" s="201">
        <f t="shared" si="47"/>
        <v>83.687999999999988</v>
      </c>
      <c r="G2991" s="201">
        <v>69.739999999999995</v>
      </c>
      <c r="H2991" s="199"/>
      <c r="I2991" s="197"/>
      <c r="J2991" s="197" t="s">
        <v>528</v>
      </c>
      <c r="K2991" s="202" t="s">
        <v>11881</v>
      </c>
      <c r="L2991" s="203">
        <v>195</v>
      </c>
      <c r="M2991" s="203">
        <v>55</v>
      </c>
      <c r="N2991" s="203">
        <v>55</v>
      </c>
      <c r="O2991" s="204" t="s">
        <v>4201</v>
      </c>
      <c r="P2991" s="203" t="s">
        <v>4201</v>
      </c>
      <c r="Q2991" s="197"/>
      <c r="R2991" s="197" t="s">
        <v>3184</v>
      </c>
    </row>
    <row r="2992" spans="1:18" s="205" customFormat="1" ht="10.199999999999999">
      <c r="A2992" s="197" t="s">
        <v>3179</v>
      </c>
      <c r="B2992" s="197" t="s">
        <v>4181</v>
      </c>
      <c r="C2992" s="198">
        <v>2608595518</v>
      </c>
      <c r="D2992" s="199" t="s">
        <v>11882</v>
      </c>
      <c r="E2992" s="657"/>
      <c r="F2992" s="201">
        <f t="shared" si="47"/>
        <v>2.448</v>
      </c>
      <c r="G2992" s="201">
        <v>2.04</v>
      </c>
      <c r="H2992" s="199"/>
      <c r="I2992" s="197"/>
      <c r="J2992" s="197" t="s">
        <v>528</v>
      </c>
      <c r="K2992" s="202" t="s">
        <v>11883</v>
      </c>
      <c r="L2992" s="203">
        <v>160</v>
      </c>
      <c r="M2992" s="203">
        <v>50</v>
      </c>
      <c r="N2992" s="203">
        <v>5</v>
      </c>
      <c r="O2992" s="204" t="s">
        <v>3409</v>
      </c>
      <c r="P2992" s="203" t="s">
        <v>3409</v>
      </c>
      <c r="Q2992" s="197"/>
      <c r="R2992" s="197" t="s">
        <v>3364</v>
      </c>
    </row>
    <row r="2993" spans="1:18" s="205" customFormat="1" ht="10.199999999999999">
      <c r="A2993" s="197" t="s">
        <v>3179</v>
      </c>
      <c r="B2993" s="197" t="s">
        <v>4181</v>
      </c>
      <c r="C2993" s="198">
        <v>2608595519</v>
      </c>
      <c r="D2993" s="199" t="s">
        <v>11884</v>
      </c>
      <c r="E2993" s="657"/>
      <c r="F2993" s="201">
        <f t="shared" si="47"/>
        <v>2.448</v>
      </c>
      <c r="G2993" s="201">
        <v>2.04</v>
      </c>
      <c r="H2993" s="199"/>
      <c r="I2993" s="197"/>
      <c r="J2993" s="197" t="s">
        <v>528</v>
      </c>
      <c r="K2993" s="202" t="s">
        <v>11885</v>
      </c>
      <c r="L2993" s="203">
        <v>160</v>
      </c>
      <c r="M2993" s="203">
        <v>50</v>
      </c>
      <c r="N2993" s="203">
        <v>5</v>
      </c>
      <c r="O2993" s="204" t="s">
        <v>3651</v>
      </c>
      <c r="P2993" s="203" t="s">
        <v>3651</v>
      </c>
      <c r="Q2993" s="197"/>
      <c r="R2993" s="197" t="s">
        <v>3364</v>
      </c>
    </row>
    <row r="2994" spans="1:18" s="205" customFormat="1" ht="10.199999999999999">
      <c r="A2994" s="197" t="s">
        <v>3179</v>
      </c>
      <c r="B2994" s="197" t="s">
        <v>4181</v>
      </c>
      <c r="C2994" s="198">
        <v>2608595520</v>
      </c>
      <c r="D2994" s="199" t="s">
        <v>11886</v>
      </c>
      <c r="E2994" s="657"/>
      <c r="F2994" s="201">
        <f t="shared" si="47"/>
        <v>2.448</v>
      </c>
      <c r="G2994" s="201">
        <v>2.04</v>
      </c>
      <c r="H2994" s="199"/>
      <c r="I2994" s="197"/>
      <c r="J2994" s="197" t="s">
        <v>528</v>
      </c>
      <c r="K2994" s="202" t="s">
        <v>11887</v>
      </c>
      <c r="L2994" s="203">
        <v>160</v>
      </c>
      <c r="M2994" s="203">
        <v>50</v>
      </c>
      <c r="N2994" s="203">
        <v>5</v>
      </c>
      <c r="O2994" s="204" t="s">
        <v>3354</v>
      </c>
      <c r="P2994" s="203" t="s">
        <v>3354</v>
      </c>
      <c r="Q2994" s="197"/>
      <c r="R2994" s="197" t="s">
        <v>3364</v>
      </c>
    </row>
    <row r="2995" spans="1:18" s="205" customFormat="1" ht="10.199999999999999">
      <c r="A2995" s="197" t="s">
        <v>3179</v>
      </c>
      <c r="B2995" s="197" t="s">
        <v>4181</v>
      </c>
      <c r="C2995" s="198">
        <v>2608595521</v>
      </c>
      <c r="D2995" s="199" t="s">
        <v>11888</v>
      </c>
      <c r="E2995" s="657"/>
      <c r="F2995" s="201">
        <f t="shared" si="47"/>
        <v>2.7839999999999998</v>
      </c>
      <c r="G2995" s="201">
        <v>2.3199999999999998</v>
      </c>
      <c r="H2995" s="199"/>
      <c r="I2995" s="197"/>
      <c r="J2995" s="197" t="s">
        <v>528</v>
      </c>
      <c r="K2995" s="202" t="s">
        <v>11889</v>
      </c>
      <c r="L2995" s="203">
        <v>175</v>
      </c>
      <c r="M2995" s="203">
        <v>40</v>
      </c>
      <c r="N2995" s="203">
        <v>7</v>
      </c>
      <c r="O2995" s="204" t="s">
        <v>3463</v>
      </c>
      <c r="P2995" s="203" t="s">
        <v>3463</v>
      </c>
      <c r="Q2995" s="197"/>
      <c r="R2995" s="197" t="s">
        <v>3364</v>
      </c>
    </row>
    <row r="2996" spans="1:18" s="205" customFormat="1" ht="10.199999999999999">
      <c r="A2996" s="197" t="s">
        <v>3179</v>
      </c>
      <c r="B2996" s="197" t="s">
        <v>4181</v>
      </c>
      <c r="C2996" s="198">
        <v>2608595522</v>
      </c>
      <c r="D2996" s="199" t="s">
        <v>11890</v>
      </c>
      <c r="E2996" s="657"/>
      <c r="F2996" s="201">
        <f t="shared" si="47"/>
        <v>3.048</v>
      </c>
      <c r="G2996" s="201">
        <v>2.54</v>
      </c>
      <c r="H2996" s="199"/>
      <c r="I2996" s="197"/>
      <c r="J2996" s="197" t="s">
        <v>528</v>
      </c>
      <c r="K2996" s="202" t="s">
        <v>11891</v>
      </c>
      <c r="L2996" s="203">
        <v>175</v>
      </c>
      <c r="M2996" s="203">
        <v>40</v>
      </c>
      <c r="N2996" s="203">
        <v>8</v>
      </c>
      <c r="O2996" s="204" t="s">
        <v>3422</v>
      </c>
      <c r="P2996" s="203" t="s">
        <v>3422</v>
      </c>
      <c r="Q2996" s="197"/>
      <c r="R2996" s="197" t="s">
        <v>3364</v>
      </c>
    </row>
    <row r="2997" spans="1:18" s="205" customFormat="1" ht="10.199999999999999">
      <c r="A2997" s="197" t="s">
        <v>3179</v>
      </c>
      <c r="B2997" s="197" t="s">
        <v>4181</v>
      </c>
      <c r="C2997" s="198">
        <v>2608595523</v>
      </c>
      <c r="D2997" s="199" t="s">
        <v>11892</v>
      </c>
      <c r="E2997" s="657"/>
      <c r="F2997" s="201">
        <f t="shared" si="47"/>
        <v>4.8</v>
      </c>
      <c r="G2997" s="201">
        <v>4</v>
      </c>
      <c r="H2997" s="199"/>
      <c r="I2997" s="197"/>
      <c r="J2997" s="197" t="s">
        <v>528</v>
      </c>
      <c r="K2997" s="202" t="s">
        <v>11893</v>
      </c>
      <c r="L2997" s="203">
        <v>175</v>
      </c>
      <c r="M2997" s="203">
        <v>40</v>
      </c>
      <c r="N2997" s="203">
        <v>10</v>
      </c>
      <c r="O2997" s="204" t="s">
        <v>3369</v>
      </c>
      <c r="P2997" s="203" t="s">
        <v>3369</v>
      </c>
      <c r="Q2997" s="197"/>
      <c r="R2997" s="197" t="s">
        <v>3364</v>
      </c>
    </row>
    <row r="2998" spans="1:18" s="205" customFormat="1" ht="10.199999999999999">
      <c r="A2998" s="197" t="s">
        <v>3179</v>
      </c>
      <c r="B2998" s="197" t="s">
        <v>4181</v>
      </c>
      <c r="C2998" s="198">
        <v>2608595524</v>
      </c>
      <c r="D2998" s="199" t="s">
        <v>11894</v>
      </c>
      <c r="E2998" s="657"/>
      <c r="F2998" s="201">
        <f t="shared" si="47"/>
        <v>8.94</v>
      </c>
      <c r="G2998" s="201">
        <v>7.45</v>
      </c>
      <c r="H2998" s="199"/>
      <c r="I2998" s="197"/>
      <c r="J2998" s="197" t="s">
        <v>528</v>
      </c>
      <c r="K2998" s="202" t="s">
        <v>11895</v>
      </c>
      <c r="L2998" s="203">
        <v>215</v>
      </c>
      <c r="M2998" s="203">
        <v>40</v>
      </c>
      <c r="N2998" s="203">
        <v>12</v>
      </c>
      <c r="O2998" s="204" t="s">
        <v>3219</v>
      </c>
      <c r="P2998" s="203" t="s">
        <v>3219</v>
      </c>
      <c r="Q2998" s="197"/>
      <c r="R2998" s="197" t="s">
        <v>3364</v>
      </c>
    </row>
    <row r="2999" spans="1:18" s="205" customFormat="1" ht="10.199999999999999">
      <c r="A2999" s="197" t="s">
        <v>3179</v>
      </c>
      <c r="B2999" s="197" t="s">
        <v>4181</v>
      </c>
      <c r="C2999" s="198">
        <v>2608595525</v>
      </c>
      <c r="D2999" s="199" t="s">
        <v>11896</v>
      </c>
      <c r="E2999" s="657"/>
      <c r="F2999" s="201">
        <f t="shared" si="47"/>
        <v>12.564</v>
      </c>
      <c r="G2999" s="201">
        <v>10.47</v>
      </c>
      <c r="H2999" s="199"/>
      <c r="I2999" s="197"/>
      <c r="J2999" s="197" t="s">
        <v>528</v>
      </c>
      <c r="K2999" s="202" t="s">
        <v>11897</v>
      </c>
      <c r="L2999" s="203">
        <v>163</v>
      </c>
      <c r="M2999" s="203">
        <v>57</v>
      </c>
      <c r="N2999" s="203">
        <v>19</v>
      </c>
      <c r="O2999" s="204" t="s">
        <v>3807</v>
      </c>
      <c r="P2999" s="203" t="s">
        <v>3807</v>
      </c>
      <c r="Q2999" s="197"/>
      <c r="R2999" s="197"/>
    </row>
    <row r="3000" spans="1:18" s="205" customFormat="1" ht="10.199999999999999">
      <c r="A3000" s="197" t="s">
        <v>3179</v>
      </c>
      <c r="B3000" s="197" t="s">
        <v>4181</v>
      </c>
      <c r="C3000" s="198">
        <v>2608596300</v>
      </c>
      <c r="D3000" s="199" t="s">
        <v>11898</v>
      </c>
      <c r="E3000" s="657"/>
      <c r="F3000" s="201">
        <f t="shared" si="47"/>
        <v>1.056</v>
      </c>
      <c r="G3000" s="201">
        <v>0.88</v>
      </c>
      <c r="H3000" s="199"/>
      <c r="I3000" s="197"/>
      <c r="J3000" s="197" t="s">
        <v>421</v>
      </c>
      <c r="K3000" s="202" t="s">
        <v>11899</v>
      </c>
      <c r="L3000" s="203">
        <v>145</v>
      </c>
      <c r="M3000" s="203">
        <v>42</v>
      </c>
      <c r="N3000" s="203">
        <v>5</v>
      </c>
      <c r="O3000" s="204" t="s">
        <v>4365</v>
      </c>
      <c r="P3000" s="203" t="s">
        <v>4365</v>
      </c>
      <c r="Q3000" s="197"/>
      <c r="R3000" s="197" t="s">
        <v>3355</v>
      </c>
    </row>
    <row r="3001" spans="1:18" s="205" customFormat="1" ht="10.199999999999999">
      <c r="A3001" s="197" t="s">
        <v>3179</v>
      </c>
      <c r="B3001" s="197" t="s">
        <v>4181</v>
      </c>
      <c r="C3001" s="198">
        <v>2608596301</v>
      </c>
      <c r="D3001" s="199" t="s">
        <v>11900</v>
      </c>
      <c r="E3001" s="657"/>
      <c r="F3001" s="201">
        <f t="shared" si="47"/>
        <v>1.056</v>
      </c>
      <c r="G3001" s="201">
        <v>0.88</v>
      </c>
      <c r="H3001" s="199"/>
      <c r="I3001" s="197"/>
      <c r="J3001" s="197" t="s">
        <v>421</v>
      </c>
      <c r="K3001" s="202" t="s">
        <v>11901</v>
      </c>
      <c r="L3001" s="203">
        <v>145</v>
      </c>
      <c r="M3001" s="203">
        <v>41</v>
      </c>
      <c r="N3001" s="203">
        <v>4</v>
      </c>
      <c r="O3001" s="204" t="s">
        <v>4368</v>
      </c>
      <c r="P3001" s="203" t="s">
        <v>4368</v>
      </c>
      <c r="Q3001" s="197"/>
      <c r="R3001" s="197" t="s">
        <v>3355</v>
      </c>
    </row>
    <row r="3002" spans="1:18" s="205" customFormat="1" ht="10.199999999999999">
      <c r="A3002" s="197" t="s">
        <v>3179</v>
      </c>
      <c r="B3002" s="197" t="s">
        <v>4181</v>
      </c>
      <c r="C3002" s="198">
        <v>2608596302</v>
      </c>
      <c r="D3002" s="199" t="s">
        <v>11902</v>
      </c>
      <c r="E3002" s="657"/>
      <c r="F3002" s="201">
        <f t="shared" si="47"/>
        <v>1.272</v>
      </c>
      <c r="G3002" s="201">
        <v>1.06</v>
      </c>
      <c r="H3002" s="199"/>
      <c r="I3002" s="197"/>
      <c r="J3002" s="197" t="s">
        <v>421</v>
      </c>
      <c r="K3002" s="202" t="s">
        <v>11903</v>
      </c>
      <c r="L3002" s="203">
        <v>145</v>
      </c>
      <c r="M3002" s="203">
        <v>40</v>
      </c>
      <c r="N3002" s="203">
        <v>7</v>
      </c>
      <c r="O3002" s="204" t="s">
        <v>3244</v>
      </c>
      <c r="P3002" s="203" t="s">
        <v>3244</v>
      </c>
      <c r="Q3002" s="197"/>
      <c r="R3002" s="197" t="s">
        <v>3355</v>
      </c>
    </row>
    <row r="3003" spans="1:18" s="205" customFormat="1" ht="10.199999999999999">
      <c r="A3003" s="197" t="s">
        <v>3179</v>
      </c>
      <c r="B3003" s="197" t="s">
        <v>4181</v>
      </c>
      <c r="C3003" s="198">
        <v>2608596303</v>
      </c>
      <c r="D3003" s="199" t="s">
        <v>11904</v>
      </c>
      <c r="E3003" s="657"/>
      <c r="F3003" s="201">
        <f t="shared" si="47"/>
        <v>1.1759999999999999</v>
      </c>
      <c r="G3003" s="201">
        <v>0.98</v>
      </c>
      <c r="H3003" s="199"/>
      <c r="I3003" s="197"/>
      <c r="J3003" s="197" t="s">
        <v>421</v>
      </c>
      <c r="K3003" s="202" t="s">
        <v>11905</v>
      </c>
      <c r="L3003" s="203">
        <v>145</v>
      </c>
      <c r="M3003" s="203">
        <v>41</v>
      </c>
      <c r="N3003" s="203">
        <v>7</v>
      </c>
      <c r="O3003" s="204" t="s">
        <v>3354</v>
      </c>
      <c r="P3003" s="203" t="s">
        <v>3354</v>
      </c>
      <c r="Q3003" s="197"/>
      <c r="R3003" s="197" t="s">
        <v>3364</v>
      </c>
    </row>
    <row r="3004" spans="1:18" s="205" customFormat="1" ht="10.199999999999999">
      <c r="A3004" s="197" t="s">
        <v>3179</v>
      </c>
      <c r="B3004" s="197" t="s">
        <v>4181</v>
      </c>
      <c r="C3004" s="198">
        <v>2608596305</v>
      </c>
      <c r="D3004" s="199" t="s">
        <v>11906</v>
      </c>
      <c r="E3004" s="657"/>
      <c r="F3004" s="201">
        <f t="shared" si="47"/>
        <v>1.6080000000000001</v>
      </c>
      <c r="G3004" s="201">
        <v>1.34</v>
      </c>
      <c r="H3004" s="199"/>
      <c r="I3004" s="197"/>
      <c r="J3004" s="197" t="s">
        <v>421</v>
      </c>
      <c r="K3004" s="202" t="s">
        <v>11907</v>
      </c>
      <c r="L3004" s="203">
        <v>175</v>
      </c>
      <c r="M3004" s="203">
        <v>40</v>
      </c>
      <c r="N3004" s="203">
        <v>10</v>
      </c>
      <c r="O3004" s="204" t="s">
        <v>3369</v>
      </c>
      <c r="P3004" s="203" t="s">
        <v>3369</v>
      </c>
      <c r="Q3004" s="197"/>
      <c r="R3004" s="197" t="s">
        <v>3364</v>
      </c>
    </row>
    <row r="3005" spans="1:18" s="205" customFormat="1" ht="10.199999999999999">
      <c r="A3005" s="197" t="s">
        <v>3179</v>
      </c>
      <c r="B3005" s="197" t="s">
        <v>4181</v>
      </c>
      <c r="C3005" s="198">
        <v>2608596306</v>
      </c>
      <c r="D3005" s="199" t="s">
        <v>11908</v>
      </c>
      <c r="E3005" s="657"/>
      <c r="F3005" s="201">
        <f t="shared" si="47"/>
        <v>2.04</v>
      </c>
      <c r="G3005" s="201">
        <v>1.7</v>
      </c>
      <c r="H3005" s="199"/>
      <c r="I3005" s="197"/>
      <c r="J3005" s="197" t="s">
        <v>421</v>
      </c>
      <c r="K3005" s="202" t="s">
        <v>11909</v>
      </c>
      <c r="L3005" s="203">
        <v>175</v>
      </c>
      <c r="M3005" s="203">
        <v>41</v>
      </c>
      <c r="N3005" s="203">
        <v>10</v>
      </c>
      <c r="O3005" s="204" t="s">
        <v>3190</v>
      </c>
      <c r="P3005" s="203" t="s">
        <v>3190</v>
      </c>
      <c r="Q3005" s="197"/>
      <c r="R3005" s="197" t="s">
        <v>3355</v>
      </c>
    </row>
    <row r="3006" spans="1:18" s="205" customFormat="1" ht="10.199999999999999">
      <c r="A3006" s="197" t="s">
        <v>3179</v>
      </c>
      <c r="B3006" s="197" t="s">
        <v>4181</v>
      </c>
      <c r="C3006" s="198">
        <v>2608596307</v>
      </c>
      <c r="D3006" s="199" t="s">
        <v>11910</v>
      </c>
      <c r="E3006" s="657"/>
      <c r="F3006" s="201">
        <f t="shared" si="47"/>
        <v>2.052</v>
      </c>
      <c r="G3006" s="201">
        <v>1.71</v>
      </c>
      <c r="H3006" s="199"/>
      <c r="I3006" s="197"/>
      <c r="J3006" s="197" t="s">
        <v>421</v>
      </c>
      <c r="K3006" s="202" t="s">
        <v>11911</v>
      </c>
      <c r="L3006" s="203">
        <v>175</v>
      </c>
      <c r="M3006" s="203">
        <v>42</v>
      </c>
      <c r="N3006" s="203">
        <v>11</v>
      </c>
      <c r="O3006" s="204" t="s">
        <v>3279</v>
      </c>
      <c r="P3006" s="203" t="s">
        <v>3279</v>
      </c>
      <c r="Q3006" s="197"/>
      <c r="R3006" s="197" t="s">
        <v>3355</v>
      </c>
    </row>
    <row r="3007" spans="1:18" s="205" customFormat="1" ht="10.199999999999999">
      <c r="A3007" s="197" t="s">
        <v>3179</v>
      </c>
      <c r="B3007" s="197" t="s">
        <v>4181</v>
      </c>
      <c r="C3007" s="198">
        <v>2608596309</v>
      </c>
      <c r="D3007" s="199" t="s">
        <v>11912</v>
      </c>
      <c r="E3007" s="657"/>
      <c r="F3007" s="201">
        <f t="shared" si="47"/>
        <v>2.9039999999999999</v>
      </c>
      <c r="G3007" s="201">
        <v>2.42</v>
      </c>
      <c r="H3007" s="199"/>
      <c r="I3007" s="197"/>
      <c r="J3007" s="197" t="s">
        <v>421</v>
      </c>
      <c r="K3007" s="202" t="s">
        <v>11913</v>
      </c>
      <c r="L3007" s="203">
        <v>215</v>
      </c>
      <c r="M3007" s="203">
        <v>41</v>
      </c>
      <c r="N3007" s="203">
        <v>13</v>
      </c>
      <c r="O3007" s="204" t="s">
        <v>3851</v>
      </c>
      <c r="P3007" s="203" t="s">
        <v>3851</v>
      </c>
      <c r="Q3007" s="197"/>
      <c r="R3007" s="197" t="s">
        <v>3355</v>
      </c>
    </row>
    <row r="3008" spans="1:18" s="205" customFormat="1" ht="10.199999999999999">
      <c r="A3008" s="197" t="s">
        <v>3179</v>
      </c>
      <c r="B3008" s="197" t="s">
        <v>4181</v>
      </c>
      <c r="C3008" s="198">
        <v>2608596311</v>
      </c>
      <c r="D3008" s="199" t="s">
        <v>11914</v>
      </c>
      <c r="E3008" s="657"/>
      <c r="F3008" s="201">
        <f t="shared" si="47"/>
        <v>3.6719999999999997</v>
      </c>
      <c r="G3008" s="201">
        <v>3.06</v>
      </c>
      <c r="H3008" s="199"/>
      <c r="I3008" s="197"/>
      <c r="J3008" s="197" t="s">
        <v>421</v>
      </c>
      <c r="K3008" s="202" t="s">
        <v>11915</v>
      </c>
      <c r="L3008" s="203">
        <v>215</v>
      </c>
      <c r="M3008" s="203">
        <v>40</v>
      </c>
      <c r="N3008" s="203">
        <v>14</v>
      </c>
      <c r="O3008" s="204" t="s">
        <v>5092</v>
      </c>
      <c r="P3008" s="203" t="s">
        <v>5092</v>
      </c>
      <c r="Q3008" s="197"/>
      <c r="R3008" s="197" t="s">
        <v>3184</v>
      </c>
    </row>
    <row r="3009" spans="1:18" s="205" customFormat="1" ht="10.199999999999999">
      <c r="A3009" s="197" t="s">
        <v>3179</v>
      </c>
      <c r="B3009" s="197" t="s">
        <v>4181</v>
      </c>
      <c r="C3009" s="198">
        <v>2608596312</v>
      </c>
      <c r="D3009" s="199" t="s">
        <v>11916</v>
      </c>
      <c r="E3009" s="657"/>
      <c r="F3009" s="201">
        <f t="shared" si="47"/>
        <v>4.3319999999999999</v>
      </c>
      <c r="G3009" s="201">
        <v>3.61</v>
      </c>
      <c r="H3009" s="199"/>
      <c r="I3009" s="197"/>
      <c r="J3009" s="197" t="s">
        <v>421</v>
      </c>
      <c r="K3009" s="202" t="s">
        <v>11917</v>
      </c>
      <c r="L3009" s="203">
        <v>260</v>
      </c>
      <c r="M3009" s="203">
        <v>48</v>
      </c>
      <c r="N3009" s="203">
        <v>15</v>
      </c>
      <c r="O3009" s="204" t="s">
        <v>3271</v>
      </c>
      <c r="P3009" s="203" t="s">
        <v>3271</v>
      </c>
      <c r="Q3009" s="197"/>
      <c r="R3009" s="197" t="s">
        <v>3184</v>
      </c>
    </row>
    <row r="3010" spans="1:18" s="205" customFormat="1" ht="10.199999999999999">
      <c r="A3010" s="197" t="s">
        <v>3179</v>
      </c>
      <c r="B3010" s="197" t="s">
        <v>4181</v>
      </c>
      <c r="C3010" s="198">
        <v>2608596313</v>
      </c>
      <c r="D3010" s="199" t="s">
        <v>11918</v>
      </c>
      <c r="E3010" s="657"/>
      <c r="F3010" s="201">
        <f t="shared" si="47"/>
        <v>4.871999999999999</v>
      </c>
      <c r="G3010" s="201">
        <v>4.0599999999999996</v>
      </c>
      <c r="H3010" s="199"/>
      <c r="I3010" s="197"/>
      <c r="J3010" s="197" t="s">
        <v>421</v>
      </c>
      <c r="K3010" s="202" t="s">
        <v>11919</v>
      </c>
      <c r="L3010" s="203">
        <v>260</v>
      </c>
      <c r="M3010" s="203">
        <v>44</v>
      </c>
      <c r="N3010" s="203">
        <v>15</v>
      </c>
      <c r="O3010" s="204" t="s">
        <v>3590</v>
      </c>
      <c r="P3010" s="203" t="s">
        <v>3590</v>
      </c>
      <c r="Q3010" s="197"/>
      <c r="R3010" s="197" t="s">
        <v>3184</v>
      </c>
    </row>
    <row r="3011" spans="1:18" s="205" customFormat="1" ht="10.199999999999999">
      <c r="A3011" s="197" t="s">
        <v>3179</v>
      </c>
      <c r="B3011" s="197" t="s">
        <v>4181</v>
      </c>
      <c r="C3011" s="198">
        <v>2608596333</v>
      </c>
      <c r="D3011" s="199" t="s">
        <v>11920</v>
      </c>
      <c r="E3011" s="657"/>
      <c r="F3011" s="201">
        <f t="shared" si="47"/>
        <v>28.367999999999999</v>
      </c>
      <c r="G3011" s="201">
        <v>23.64</v>
      </c>
      <c r="H3011" s="199"/>
      <c r="I3011" s="197"/>
      <c r="J3011" s="197" t="s">
        <v>421</v>
      </c>
      <c r="K3011" s="202" t="s">
        <v>11921</v>
      </c>
      <c r="L3011" s="203">
        <v>210</v>
      </c>
      <c r="M3011" s="203">
        <v>42</v>
      </c>
      <c r="N3011" s="203">
        <v>12</v>
      </c>
      <c r="O3011" s="204" t="s">
        <v>5364</v>
      </c>
      <c r="P3011" s="203" t="s">
        <v>5364</v>
      </c>
      <c r="Q3011" s="197"/>
      <c r="R3011" s="197" t="s">
        <v>3184</v>
      </c>
    </row>
    <row r="3012" spans="1:18" s="205" customFormat="1" ht="10.199999999999999">
      <c r="A3012" s="197" t="s">
        <v>3179</v>
      </c>
      <c r="B3012" s="197" t="s">
        <v>4181</v>
      </c>
      <c r="C3012" s="198">
        <v>2608596335</v>
      </c>
      <c r="D3012" s="199" t="s">
        <v>11922</v>
      </c>
      <c r="E3012" s="657"/>
      <c r="F3012" s="201">
        <f t="shared" si="47"/>
        <v>10.295999999999999</v>
      </c>
      <c r="G3012" s="201">
        <v>8.58</v>
      </c>
      <c r="H3012" s="199"/>
      <c r="I3012" s="197"/>
      <c r="J3012" s="197" t="s">
        <v>421</v>
      </c>
      <c r="K3012" s="202" t="s">
        <v>11923</v>
      </c>
      <c r="L3012" s="203">
        <v>460</v>
      </c>
      <c r="M3012" s="203">
        <v>40</v>
      </c>
      <c r="N3012" s="203">
        <v>9</v>
      </c>
      <c r="O3012" s="204" t="s">
        <v>3227</v>
      </c>
      <c r="P3012" s="203" t="s">
        <v>3227</v>
      </c>
      <c r="Q3012" s="197"/>
      <c r="R3012" s="197" t="s">
        <v>3184</v>
      </c>
    </row>
    <row r="3013" spans="1:18" s="205" customFormat="1" ht="10.199999999999999">
      <c r="A3013" s="197" t="s">
        <v>3179</v>
      </c>
      <c r="B3013" s="197" t="s">
        <v>4181</v>
      </c>
      <c r="C3013" s="198">
        <v>2608596336</v>
      </c>
      <c r="D3013" s="199" t="s">
        <v>11924</v>
      </c>
      <c r="E3013" s="657"/>
      <c r="F3013" s="201">
        <f t="shared" si="47"/>
        <v>10.164</v>
      </c>
      <c r="G3013" s="201">
        <v>8.4700000000000006</v>
      </c>
      <c r="H3013" s="199"/>
      <c r="I3013" s="197"/>
      <c r="J3013" s="197" t="s">
        <v>421</v>
      </c>
      <c r="K3013" s="202" t="s">
        <v>11925</v>
      </c>
      <c r="L3013" s="203">
        <v>460</v>
      </c>
      <c r="M3013" s="203">
        <v>40</v>
      </c>
      <c r="N3013" s="203">
        <v>11</v>
      </c>
      <c r="O3013" s="204" t="s">
        <v>5460</v>
      </c>
      <c r="P3013" s="203" t="s">
        <v>5460</v>
      </c>
      <c r="Q3013" s="197"/>
      <c r="R3013" s="197" t="s">
        <v>3184</v>
      </c>
    </row>
    <row r="3014" spans="1:18" s="205" customFormat="1" ht="10.199999999999999">
      <c r="A3014" s="197" t="s">
        <v>3179</v>
      </c>
      <c r="B3014" s="197" t="s">
        <v>4181</v>
      </c>
      <c r="C3014" s="198">
        <v>2608596342</v>
      </c>
      <c r="D3014" s="199" t="s">
        <v>11926</v>
      </c>
      <c r="E3014" s="657"/>
      <c r="F3014" s="201">
        <f t="shared" si="47"/>
        <v>9.1440000000000001</v>
      </c>
      <c r="G3014" s="201">
        <v>7.62</v>
      </c>
      <c r="H3014" s="199"/>
      <c r="I3014" s="197"/>
      <c r="J3014" s="197" t="s">
        <v>421</v>
      </c>
      <c r="K3014" s="202" t="s">
        <v>11927</v>
      </c>
      <c r="L3014" s="203">
        <v>660</v>
      </c>
      <c r="M3014" s="203">
        <v>60</v>
      </c>
      <c r="N3014" s="203">
        <v>9</v>
      </c>
      <c r="O3014" s="204" t="s">
        <v>3260</v>
      </c>
      <c r="P3014" s="203" t="s">
        <v>3260</v>
      </c>
      <c r="Q3014" s="197"/>
      <c r="R3014" s="197" t="s">
        <v>3184</v>
      </c>
    </row>
    <row r="3015" spans="1:18" s="205" customFormat="1" ht="10.199999999999999">
      <c r="A3015" s="197" t="s">
        <v>3179</v>
      </c>
      <c r="B3015" s="197" t="s">
        <v>4181</v>
      </c>
      <c r="C3015" s="198">
        <v>2608596343</v>
      </c>
      <c r="D3015" s="199" t="s">
        <v>11928</v>
      </c>
      <c r="E3015" s="657"/>
      <c r="F3015" s="201">
        <f t="shared" si="47"/>
        <v>12.360000000000001</v>
      </c>
      <c r="G3015" s="201">
        <v>10.3</v>
      </c>
      <c r="H3015" s="199"/>
      <c r="I3015" s="197"/>
      <c r="J3015" s="197" t="s">
        <v>421</v>
      </c>
      <c r="K3015" s="202" t="s">
        <v>11929</v>
      </c>
      <c r="L3015" s="203">
        <v>660</v>
      </c>
      <c r="M3015" s="203">
        <v>60</v>
      </c>
      <c r="N3015" s="203">
        <v>11</v>
      </c>
      <c r="O3015" s="204" t="s">
        <v>6327</v>
      </c>
      <c r="P3015" s="203" t="s">
        <v>6327</v>
      </c>
      <c r="Q3015" s="197"/>
      <c r="R3015" s="197" t="s">
        <v>3184</v>
      </c>
    </row>
    <row r="3016" spans="1:18" s="205" customFormat="1" ht="10.199999999999999">
      <c r="A3016" s="197" t="s">
        <v>3179</v>
      </c>
      <c r="B3016" s="197" t="s">
        <v>4181</v>
      </c>
      <c r="C3016" s="198">
        <v>2608596346</v>
      </c>
      <c r="D3016" s="199" t="s">
        <v>11930</v>
      </c>
      <c r="E3016" s="657"/>
      <c r="F3016" s="201">
        <f t="shared" si="47"/>
        <v>22.715999999999998</v>
      </c>
      <c r="G3016" s="201">
        <v>18.93</v>
      </c>
      <c r="H3016" s="199"/>
      <c r="I3016" s="197"/>
      <c r="J3016" s="197" t="s">
        <v>421</v>
      </c>
      <c r="K3016" s="202">
        <v>3165140059527</v>
      </c>
      <c r="L3016" s="203">
        <v>660</v>
      </c>
      <c r="M3016" s="203">
        <v>60</v>
      </c>
      <c r="N3016" s="203">
        <v>17</v>
      </c>
      <c r="O3016" s="204" t="s">
        <v>5635</v>
      </c>
      <c r="P3016" s="203" t="s">
        <v>5635</v>
      </c>
      <c r="Q3016" s="197"/>
      <c r="R3016" s="197" t="s">
        <v>3184</v>
      </c>
    </row>
    <row r="3017" spans="1:18" s="205" customFormat="1" ht="10.199999999999999">
      <c r="A3017" s="197" t="s">
        <v>3179</v>
      </c>
      <c r="B3017" s="197" t="s">
        <v>4181</v>
      </c>
      <c r="C3017" s="198">
        <v>2608596391</v>
      </c>
      <c r="D3017" s="199" t="s">
        <v>11931</v>
      </c>
      <c r="E3017" s="657"/>
      <c r="F3017" s="201">
        <f t="shared" ref="F3017:F3080" si="48">G3017*1.2</f>
        <v>10.991999999999999</v>
      </c>
      <c r="G3017" s="201">
        <v>9.16</v>
      </c>
      <c r="H3017" s="199"/>
      <c r="I3017" s="197"/>
      <c r="J3017" s="197" t="s">
        <v>421</v>
      </c>
      <c r="K3017" s="202" t="s">
        <v>11932</v>
      </c>
      <c r="L3017" s="203">
        <v>165</v>
      </c>
      <c r="M3017" s="203">
        <v>40</v>
      </c>
      <c r="N3017" s="203">
        <v>17</v>
      </c>
      <c r="O3017" s="204" t="s">
        <v>3190</v>
      </c>
      <c r="P3017" s="203" t="s">
        <v>3190</v>
      </c>
      <c r="Q3017" s="197"/>
      <c r="R3017" s="197" t="s">
        <v>3184</v>
      </c>
    </row>
    <row r="3018" spans="1:18" s="205" customFormat="1" ht="10.199999999999999">
      <c r="A3018" s="197" t="s">
        <v>3179</v>
      </c>
      <c r="B3018" s="197" t="s">
        <v>4181</v>
      </c>
      <c r="C3018" s="198">
        <v>2608596392</v>
      </c>
      <c r="D3018" s="199" t="s">
        <v>11933</v>
      </c>
      <c r="E3018" s="657"/>
      <c r="F3018" s="201">
        <f t="shared" si="48"/>
        <v>11.46</v>
      </c>
      <c r="G3018" s="201">
        <v>9.5500000000000007</v>
      </c>
      <c r="H3018" s="199"/>
      <c r="I3018" s="197"/>
      <c r="J3018" s="197" t="s">
        <v>421</v>
      </c>
      <c r="K3018" s="202" t="s">
        <v>11934</v>
      </c>
      <c r="L3018" s="203">
        <v>165</v>
      </c>
      <c r="M3018" s="203">
        <v>41</v>
      </c>
      <c r="N3018" s="203">
        <v>17</v>
      </c>
      <c r="O3018" s="204" t="s">
        <v>3301</v>
      </c>
      <c r="P3018" s="203" t="s">
        <v>3301</v>
      </c>
      <c r="Q3018" s="197"/>
      <c r="R3018" s="197" t="s">
        <v>3184</v>
      </c>
    </row>
    <row r="3019" spans="1:18" s="205" customFormat="1" ht="10.199999999999999">
      <c r="A3019" s="197" t="s">
        <v>3179</v>
      </c>
      <c r="B3019" s="197" t="s">
        <v>4181</v>
      </c>
      <c r="C3019" s="198">
        <v>2608596394</v>
      </c>
      <c r="D3019" s="199" t="s">
        <v>11935</v>
      </c>
      <c r="E3019" s="657"/>
      <c r="F3019" s="201">
        <f t="shared" si="48"/>
        <v>12.923999999999999</v>
      </c>
      <c r="G3019" s="201">
        <v>10.77</v>
      </c>
      <c r="H3019" s="199"/>
      <c r="I3019" s="197"/>
      <c r="J3019" s="197" t="s">
        <v>421</v>
      </c>
      <c r="K3019" s="202" t="s">
        <v>11936</v>
      </c>
      <c r="L3019" s="203">
        <v>165</v>
      </c>
      <c r="M3019" s="203">
        <v>41</v>
      </c>
      <c r="N3019" s="203">
        <v>17</v>
      </c>
      <c r="O3019" s="204" t="s">
        <v>4482</v>
      </c>
      <c r="P3019" s="203" t="s">
        <v>4482</v>
      </c>
      <c r="Q3019" s="197"/>
      <c r="R3019" s="197" t="s">
        <v>3184</v>
      </c>
    </row>
    <row r="3020" spans="1:18" s="205" customFormat="1" ht="10.199999999999999">
      <c r="A3020" s="197" t="s">
        <v>3179</v>
      </c>
      <c r="B3020" s="197" t="s">
        <v>4181</v>
      </c>
      <c r="C3020" s="198">
        <v>2608596395</v>
      </c>
      <c r="D3020" s="199" t="s">
        <v>11937</v>
      </c>
      <c r="E3020" s="657"/>
      <c r="F3020" s="201">
        <f t="shared" si="48"/>
        <v>12.923999999999999</v>
      </c>
      <c r="G3020" s="201">
        <v>10.77</v>
      </c>
      <c r="H3020" s="199"/>
      <c r="I3020" s="197"/>
      <c r="J3020" s="197" t="s">
        <v>421</v>
      </c>
      <c r="K3020" s="202" t="s">
        <v>11938</v>
      </c>
      <c r="L3020" s="203">
        <v>165</v>
      </c>
      <c r="M3020" s="203">
        <v>40</v>
      </c>
      <c r="N3020" s="203">
        <v>20</v>
      </c>
      <c r="O3020" s="204" t="s">
        <v>8065</v>
      </c>
      <c r="P3020" s="203" t="s">
        <v>8065</v>
      </c>
      <c r="Q3020" s="197"/>
      <c r="R3020" s="197" t="s">
        <v>3184</v>
      </c>
    </row>
    <row r="3021" spans="1:18" s="205" customFormat="1" ht="10.199999999999999">
      <c r="A3021" s="197" t="s">
        <v>3179</v>
      </c>
      <c r="B3021" s="197" t="s">
        <v>4181</v>
      </c>
      <c r="C3021" s="198">
        <v>2608596396</v>
      </c>
      <c r="D3021" s="199" t="s">
        <v>11939</v>
      </c>
      <c r="E3021" s="657"/>
      <c r="F3021" s="201">
        <f t="shared" si="48"/>
        <v>12.923999999999999</v>
      </c>
      <c r="G3021" s="201">
        <v>10.77</v>
      </c>
      <c r="H3021" s="199"/>
      <c r="I3021" s="197"/>
      <c r="J3021" s="197" t="s">
        <v>421</v>
      </c>
      <c r="K3021" s="202" t="s">
        <v>11940</v>
      </c>
      <c r="L3021" s="203">
        <v>210</v>
      </c>
      <c r="M3021" s="203">
        <v>41</v>
      </c>
      <c r="N3021" s="203">
        <v>20</v>
      </c>
      <c r="O3021" s="204" t="s">
        <v>5359</v>
      </c>
      <c r="P3021" s="203" t="s">
        <v>5359</v>
      </c>
      <c r="Q3021" s="197"/>
      <c r="R3021" s="197" t="s">
        <v>3184</v>
      </c>
    </row>
    <row r="3022" spans="1:18" s="205" customFormat="1" ht="10.199999999999999">
      <c r="A3022" s="197" t="s">
        <v>3179</v>
      </c>
      <c r="B3022" s="197" t="s">
        <v>4181</v>
      </c>
      <c r="C3022" s="198">
        <v>2608596397</v>
      </c>
      <c r="D3022" s="199" t="s">
        <v>11941</v>
      </c>
      <c r="E3022" s="657"/>
      <c r="F3022" s="201">
        <f t="shared" si="48"/>
        <v>12.923999999999999</v>
      </c>
      <c r="G3022" s="201">
        <v>10.77</v>
      </c>
      <c r="H3022" s="199"/>
      <c r="I3022" s="197"/>
      <c r="J3022" s="197" t="s">
        <v>421</v>
      </c>
      <c r="K3022" s="202" t="s">
        <v>11942</v>
      </c>
      <c r="L3022" s="203">
        <v>210</v>
      </c>
      <c r="M3022" s="203">
        <v>41</v>
      </c>
      <c r="N3022" s="203">
        <v>12</v>
      </c>
      <c r="O3022" s="204" t="s">
        <v>3679</v>
      </c>
      <c r="P3022" s="203" t="s">
        <v>3679</v>
      </c>
      <c r="Q3022" s="197"/>
      <c r="R3022" s="197" t="s">
        <v>3184</v>
      </c>
    </row>
    <row r="3023" spans="1:18" s="205" customFormat="1" ht="10.199999999999999">
      <c r="A3023" s="197" t="s">
        <v>3179</v>
      </c>
      <c r="B3023" s="197" t="s">
        <v>4181</v>
      </c>
      <c r="C3023" s="198">
        <v>2608596972</v>
      </c>
      <c r="D3023" s="199" t="s">
        <v>11943</v>
      </c>
      <c r="E3023" s="657"/>
      <c r="F3023" s="201">
        <f t="shared" si="48"/>
        <v>10.103999999999999</v>
      </c>
      <c r="G3023" s="201">
        <v>8.42</v>
      </c>
      <c r="H3023" s="199"/>
      <c r="I3023" s="197"/>
      <c r="J3023" s="197" t="s">
        <v>528</v>
      </c>
      <c r="K3023" s="202" t="s">
        <v>11944</v>
      </c>
      <c r="L3023" s="203">
        <v>125</v>
      </c>
      <c r="M3023" s="203">
        <v>45</v>
      </c>
      <c r="N3023" s="203">
        <v>25</v>
      </c>
      <c r="O3023" s="204" t="s">
        <v>7071</v>
      </c>
      <c r="P3023" s="203" t="s">
        <v>7071</v>
      </c>
      <c r="Q3023" s="197"/>
      <c r="R3023" s="197" t="s">
        <v>3184</v>
      </c>
    </row>
    <row r="3024" spans="1:18" s="205" customFormat="1" ht="10.199999999999999">
      <c r="A3024" s="197" t="s">
        <v>3179</v>
      </c>
      <c r="B3024" s="197" t="s">
        <v>4181</v>
      </c>
      <c r="C3024" s="198">
        <v>2608596977</v>
      </c>
      <c r="D3024" s="199" t="s">
        <v>11945</v>
      </c>
      <c r="E3024" s="657"/>
      <c r="F3024" s="201">
        <f t="shared" si="48"/>
        <v>18.527999999999999</v>
      </c>
      <c r="G3024" s="201">
        <v>15.44</v>
      </c>
      <c r="H3024" s="199"/>
      <c r="I3024" s="197"/>
      <c r="J3024" s="197" t="s">
        <v>528</v>
      </c>
      <c r="K3024" s="202" t="s">
        <v>11946</v>
      </c>
      <c r="L3024" s="203">
        <v>125</v>
      </c>
      <c r="M3024" s="203">
        <v>53</v>
      </c>
      <c r="N3024" s="203">
        <v>53</v>
      </c>
      <c r="O3024" s="204" t="s">
        <v>11947</v>
      </c>
      <c r="P3024" s="203" t="s">
        <v>11947</v>
      </c>
      <c r="Q3024" s="197"/>
      <c r="R3024" s="197" t="s">
        <v>3184</v>
      </c>
    </row>
    <row r="3025" spans="1:18" s="205" customFormat="1" ht="10.199999999999999">
      <c r="A3025" s="197" t="s">
        <v>3179</v>
      </c>
      <c r="B3025" s="197" t="s">
        <v>4181</v>
      </c>
      <c r="C3025" s="198">
        <v>2608596978</v>
      </c>
      <c r="D3025" s="199" t="s">
        <v>11948</v>
      </c>
      <c r="E3025" s="657"/>
      <c r="F3025" s="201">
        <f t="shared" si="48"/>
        <v>21.215999999999998</v>
      </c>
      <c r="G3025" s="201">
        <v>17.68</v>
      </c>
      <c r="H3025" s="199"/>
      <c r="I3025" s="197"/>
      <c r="J3025" s="197" t="s">
        <v>528</v>
      </c>
      <c r="K3025" s="202">
        <v>3165140076111</v>
      </c>
      <c r="L3025" s="203">
        <v>125</v>
      </c>
      <c r="M3025" s="203">
        <v>52</v>
      </c>
      <c r="N3025" s="203">
        <v>52</v>
      </c>
      <c r="O3025" s="204" t="s">
        <v>5418</v>
      </c>
      <c r="P3025" s="203" t="s">
        <v>5418</v>
      </c>
      <c r="Q3025" s="197"/>
      <c r="R3025" s="197" t="s">
        <v>3184</v>
      </c>
    </row>
    <row r="3026" spans="1:18" s="205" customFormat="1" ht="10.199999999999999">
      <c r="A3026" s="197" t="s">
        <v>3179</v>
      </c>
      <c r="B3026" s="197" t="s">
        <v>4181</v>
      </c>
      <c r="C3026" s="198">
        <v>2608596980</v>
      </c>
      <c r="D3026" s="199" t="s">
        <v>11949</v>
      </c>
      <c r="E3026" s="657"/>
      <c r="F3026" s="201">
        <f t="shared" si="48"/>
        <v>11.087999999999999</v>
      </c>
      <c r="G3026" s="201">
        <v>9.24</v>
      </c>
      <c r="H3026" s="199"/>
      <c r="I3026" s="197"/>
      <c r="J3026" s="197" t="s">
        <v>421</v>
      </c>
      <c r="K3026" s="202" t="s">
        <v>11950</v>
      </c>
      <c r="L3026" s="203">
        <v>90</v>
      </c>
      <c r="M3026" s="203">
        <v>47</v>
      </c>
      <c r="N3026" s="203">
        <v>31</v>
      </c>
      <c r="O3026" s="204" t="s">
        <v>9376</v>
      </c>
      <c r="P3026" s="203" t="s">
        <v>9376</v>
      </c>
      <c r="Q3026" s="197"/>
      <c r="R3026" s="197" t="s">
        <v>3184</v>
      </c>
    </row>
    <row r="3027" spans="1:18" s="205" customFormat="1" ht="10.199999999999999">
      <c r="A3027" s="197" t="s">
        <v>3179</v>
      </c>
      <c r="B3027" s="197" t="s">
        <v>4181</v>
      </c>
      <c r="C3027" s="198">
        <v>2608596981</v>
      </c>
      <c r="D3027" s="199" t="s">
        <v>11951</v>
      </c>
      <c r="E3027" s="657"/>
      <c r="F3027" s="201">
        <f t="shared" si="48"/>
        <v>14.1</v>
      </c>
      <c r="G3027" s="201">
        <v>11.75</v>
      </c>
      <c r="H3027" s="199"/>
      <c r="I3027" s="197"/>
      <c r="J3027" s="197" t="s">
        <v>421</v>
      </c>
      <c r="K3027" s="202" t="s">
        <v>11952</v>
      </c>
      <c r="L3027" s="203">
        <v>90</v>
      </c>
      <c r="M3027" s="203">
        <v>45</v>
      </c>
      <c r="N3027" s="203">
        <v>30</v>
      </c>
      <c r="O3027" s="204" t="s">
        <v>3729</v>
      </c>
      <c r="P3027" s="203" t="s">
        <v>3729</v>
      </c>
      <c r="Q3027" s="197"/>
      <c r="R3027" s="197" t="s">
        <v>3184</v>
      </c>
    </row>
    <row r="3028" spans="1:18" s="205" customFormat="1" ht="10.199999999999999">
      <c r="A3028" s="197" t="s">
        <v>3179</v>
      </c>
      <c r="B3028" s="197" t="s">
        <v>4181</v>
      </c>
      <c r="C3028" s="198">
        <v>2608597101</v>
      </c>
      <c r="D3028" s="199" t="s">
        <v>11953</v>
      </c>
      <c r="E3028" s="657"/>
      <c r="F3028" s="201">
        <f t="shared" si="48"/>
        <v>11.76</v>
      </c>
      <c r="G3028" s="201">
        <v>9.8000000000000007</v>
      </c>
      <c r="H3028" s="199"/>
      <c r="I3028" s="197"/>
      <c r="J3028" s="197" t="s">
        <v>528</v>
      </c>
      <c r="K3028" s="202" t="s">
        <v>11954</v>
      </c>
      <c r="L3028" s="203">
        <v>125</v>
      </c>
      <c r="M3028" s="203">
        <v>45</v>
      </c>
      <c r="N3028" s="203">
        <v>25</v>
      </c>
      <c r="O3028" s="204" t="s">
        <v>3183</v>
      </c>
      <c r="P3028" s="203" t="s">
        <v>3183</v>
      </c>
      <c r="Q3028" s="197"/>
      <c r="R3028" s="197" t="s">
        <v>3184</v>
      </c>
    </row>
    <row r="3029" spans="1:18" s="205" customFormat="1" ht="10.199999999999999">
      <c r="A3029" s="197" t="s">
        <v>3179</v>
      </c>
      <c r="B3029" s="197" t="s">
        <v>4181</v>
      </c>
      <c r="C3029" s="198">
        <v>2608597102</v>
      </c>
      <c r="D3029" s="199" t="s">
        <v>11955</v>
      </c>
      <c r="E3029" s="657"/>
      <c r="F3029" s="201">
        <f t="shared" si="48"/>
        <v>13.415999999999999</v>
      </c>
      <c r="G3029" s="201">
        <v>11.18</v>
      </c>
      <c r="H3029" s="199"/>
      <c r="I3029" s="197"/>
      <c r="J3029" s="197" t="s">
        <v>528</v>
      </c>
      <c r="K3029" s="202" t="s">
        <v>11956</v>
      </c>
      <c r="L3029" s="203">
        <v>125</v>
      </c>
      <c r="M3029" s="203">
        <v>47</v>
      </c>
      <c r="N3029" s="203">
        <v>26</v>
      </c>
      <c r="O3029" s="204" t="s">
        <v>3298</v>
      </c>
      <c r="P3029" s="203" t="s">
        <v>3298</v>
      </c>
      <c r="Q3029" s="197"/>
      <c r="R3029" s="197" t="s">
        <v>3184</v>
      </c>
    </row>
    <row r="3030" spans="1:18" s="205" customFormat="1" ht="10.199999999999999">
      <c r="A3030" s="197" t="s">
        <v>3179</v>
      </c>
      <c r="B3030" s="197" t="s">
        <v>4181</v>
      </c>
      <c r="C3030" s="198">
        <v>2608597104</v>
      </c>
      <c r="D3030" s="199" t="s">
        <v>11957</v>
      </c>
      <c r="E3030" s="657"/>
      <c r="F3030" s="201">
        <f t="shared" si="48"/>
        <v>16.655999999999999</v>
      </c>
      <c r="G3030" s="201">
        <v>13.88</v>
      </c>
      <c r="H3030" s="199"/>
      <c r="I3030" s="197"/>
      <c r="J3030" s="197" t="s">
        <v>528</v>
      </c>
      <c r="K3030" s="202" t="s">
        <v>11958</v>
      </c>
      <c r="L3030" s="203">
        <v>125</v>
      </c>
      <c r="M3030" s="203">
        <v>46</v>
      </c>
      <c r="N3030" s="203">
        <v>25</v>
      </c>
      <c r="O3030" s="204" t="s">
        <v>3568</v>
      </c>
      <c r="P3030" s="203" t="s">
        <v>3568</v>
      </c>
      <c r="Q3030" s="197"/>
      <c r="R3030" s="197" t="s">
        <v>3184</v>
      </c>
    </row>
    <row r="3031" spans="1:18" s="205" customFormat="1" ht="10.199999999999999">
      <c r="A3031" s="197" t="s">
        <v>3179</v>
      </c>
      <c r="B3031" s="197" t="s">
        <v>4181</v>
      </c>
      <c r="C3031" s="198">
        <v>2608597105</v>
      </c>
      <c r="D3031" s="199" t="s">
        <v>11959</v>
      </c>
      <c r="E3031" s="657"/>
      <c r="F3031" s="201">
        <f t="shared" si="48"/>
        <v>11.423999999999999</v>
      </c>
      <c r="G3031" s="201">
        <v>9.52</v>
      </c>
      <c r="H3031" s="199"/>
      <c r="I3031" s="197"/>
      <c r="J3031" s="197" t="s">
        <v>528</v>
      </c>
      <c r="K3031" s="202" t="s">
        <v>11960</v>
      </c>
      <c r="L3031" s="203">
        <v>125</v>
      </c>
      <c r="M3031" s="203">
        <v>42</v>
      </c>
      <c r="N3031" s="203">
        <v>25</v>
      </c>
      <c r="O3031" s="204" t="s">
        <v>4438</v>
      </c>
      <c r="P3031" s="203" t="s">
        <v>4438</v>
      </c>
      <c r="Q3031" s="197"/>
      <c r="R3031" s="197" t="s">
        <v>3184</v>
      </c>
    </row>
    <row r="3032" spans="1:18" s="205" customFormat="1" ht="10.199999999999999">
      <c r="A3032" s="197" t="s">
        <v>3179</v>
      </c>
      <c r="B3032" s="197" t="s">
        <v>4181</v>
      </c>
      <c r="C3032" s="198">
        <v>2608597107</v>
      </c>
      <c r="D3032" s="199" t="s">
        <v>11961</v>
      </c>
      <c r="E3032" s="657"/>
      <c r="F3032" s="201">
        <f t="shared" si="48"/>
        <v>21.707999999999998</v>
      </c>
      <c r="G3032" s="201">
        <v>18.09</v>
      </c>
      <c r="H3032" s="199"/>
      <c r="I3032" s="197"/>
      <c r="J3032" s="197" t="s">
        <v>528</v>
      </c>
      <c r="K3032" s="202" t="s">
        <v>11962</v>
      </c>
      <c r="L3032" s="203">
        <v>125</v>
      </c>
      <c r="M3032" s="203">
        <v>45</v>
      </c>
      <c r="N3032" s="203">
        <v>25</v>
      </c>
      <c r="O3032" s="204" t="s">
        <v>3250</v>
      </c>
      <c r="P3032" s="203" t="s">
        <v>3250</v>
      </c>
      <c r="Q3032" s="197"/>
      <c r="R3032" s="197" t="s">
        <v>3184</v>
      </c>
    </row>
    <row r="3033" spans="1:18" s="205" customFormat="1" ht="10.199999999999999">
      <c r="A3033" s="197" t="s">
        <v>3179</v>
      </c>
      <c r="B3033" s="197" t="s">
        <v>4181</v>
      </c>
      <c r="C3033" s="198">
        <v>2608597108</v>
      </c>
      <c r="D3033" s="199" t="s">
        <v>11963</v>
      </c>
      <c r="E3033" s="657"/>
      <c r="F3033" s="201">
        <f t="shared" si="48"/>
        <v>24.54</v>
      </c>
      <c r="G3033" s="201">
        <v>20.45</v>
      </c>
      <c r="H3033" s="199"/>
      <c r="I3033" s="197"/>
      <c r="J3033" s="197" t="s">
        <v>528</v>
      </c>
      <c r="K3033" s="202" t="s">
        <v>11964</v>
      </c>
      <c r="L3033" s="203">
        <v>125</v>
      </c>
      <c r="M3033" s="203">
        <v>46</v>
      </c>
      <c r="N3033" s="203">
        <v>43</v>
      </c>
      <c r="O3033" s="204" t="s">
        <v>4284</v>
      </c>
      <c r="P3033" s="203" t="s">
        <v>4284</v>
      </c>
      <c r="Q3033" s="197"/>
      <c r="R3033" s="197" t="s">
        <v>3184</v>
      </c>
    </row>
    <row r="3034" spans="1:18" s="205" customFormat="1" ht="10.199999999999999">
      <c r="A3034" s="197" t="s">
        <v>3179</v>
      </c>
      <c r="B3034" s="197" t="s">
        <v>4181</v>
      </c>
      <c r="C3034" s="198">
        <v>2608597112</v>
      </c>
      <c r="D3034" s="199" t="s">
        <v>11965</v>
      </c>
      <c r="E3034" s="657"/>
      <c r="F3034" s="201">
        <f t="shared" si="48"/>
        <v>26.736000000000001</v>
      </c>
      <c r="G3034" s="201">
        <v>22.28</v>
      </c>
      <c r="H3034" s="199"/>
      <c r="I3034" s="197"/>
      <c r="J3034" s="197" t="s">
        <v>528</v>
      </c>
      <c r="K3034" s="202" t="s">
        <v>11966</v>
      </c>
      <c r="L3034" s="203">
        <v>125</v>
      </c>
      <c r="M3034" s="203">
        <v>46</v>
      </c>
      <c r="N3034" s="203">
        <v>44</v>
      </c>
      <c r="O3034" s="204" t="s">
        <v>3227</v>
      </c>
      <c r="P3034" s="203" t="s">
        <v>3227</v>
      </c>
      <c r="Q3034" s="197"/>
      <c r="R3034" s="197" t="s">
        <v>3184</v>
      </c>
    </row>
    <row r="3035" spans="1:18" s="205" customFormat="1" ht="10.199999999999999">
      <c r="A3035" s="197" t="s">
        <v>3179</v>
      </c>
      <c r="B3035" s="197" t="s">
        <v>4181</v>
      </c>
      <c r="C3035" s="198">
        <v>2608597114</v>
      </c>
      <c r="D3035" s="199" t="s">
        <v>11967</v>
      </c>
      <c r="E3035" s="657"/>
      <c r="F3035" s="201">
        <f t="shared" si="48"/>
        <v>20.148</v>
      </c>
      <c r="G3035" s="201">
        <v>16.79</v>
      </c>
      <c r="H3035" s="199"/>
      <c r="I3035" s="197"/>
      <c r="J3035" s="197" t="s">
        <v>528</v>
      </c>
      <c r="K3035" s="202" t="s">
        <v>11968</v>
      </c>
      <c r="L3035" s="203">
        <v>125</v>
      </c>
      <c r="M3035" s="203">
        <v>45</v>
      </c>
      <c r="N3035" s="203">
        <v>43</v>
      </c>
      <c r="O3035" s="204" t="s">
        <v>3740</v>
      </c>
      <c r="P3035" s="203" t="s">
        <v>3740</v>
      </c>
      <c r="Q3035" s="197"/>
      <c r="R3035" s="197" t="s">
        <v>3184</v>
      </c>
    </row>
    <row r="3036" spans="1:18" s="205" customFormat="1" ht="10.199999999999999">
      <c r="A3036" s="197" t="s">
        <v>3179</v>
      </c>
      <c r="B3036" s="197" t="s">
        <v>4181</v>
      </c>
      <c r="C3036" s="198">
        <v>2608597115</v>
      </c>
      <c r="D3036" s="199" t="s">
        <v>11969</v>
      </c>
      <c r="E3036" s="657"/>
      <c r="F3036" s="201">
        <f t="shared" si="48"/>
        <v>22.236000000000001</v>
      </c>
      <c r="G3036" s="201">
        <v>18.53</v>
      </c>
      <c r="H3036" s="199"/>
      <c r="I3036" s="197"/>
      <c r="J3036" s="197" t="s">
        <v>528</v>
      </c>
      <c r="K3036" s="202">
        <v>3165140098052</v>
      </c>
      <c r="L3036" s="203">
        <v>125</v>
      </c>
      <c r="M3036" s="203">
        <v>53</v>
      </c>
      <c r="N3036" s="203">
        <v>53</v>
      </c>
      <c r="O3036" s="204" t="s">
        <v>8917</v>
      </c>
      <c r="P3036" s="203" t="s">
        <v>8917</v>
      </c>
      <c r="Q3036" s="197"/>
      <c r="R3036" s="197" t="s">
        <v>3184</v>
      </c>
    </row>
    <row r="3037" spans="1:18" s="205" customFormat="1" ht="10.199999999999999">
      <c r="A3037" s="197" t="s">
        <v>3179</v>
      </c>
      <c r="B3037" s="197" t="s">
        <v>4181</v>
      </c>
      <c r="C3037" s="198">
        <v>2608597117</v>
      </c>
      <c r="D3037" s="199" t="s">
        <v>11970</v>
      </c>
      <c r="E3037" s="657"/>
      <c r="F3037" s="201">
        <f t="shared" si="48"/>
        <v>22.595999999999997</v>
      </c>
      <c r="G3037" s="201">
        <v>18.829999999999998</v>
      </c>
      <c r="H3037" s="199"/>
      <c r="I3037" s="197"/>
      <c r="J3037" s="197" t="s">
        <v>528</v>
      </c>
      <c r="K3037" s="202" t="s">
        <v>11971</v>
      </c>
      <c r="L3037" s="203">
        <v>125</v>
      </c>
      <c r="M3037" s="203">
        <v>53</v>
      </c>
      <c r="N3037" s="203">
        <v>53</v>
      </c>
      <c r="O3037" s="204" t="s">
        <v>7071</v>
      </c>
      <c r="P3037" s="203" t="s">
        <v>7071</v>
      </c>
      <c r="Q3037" s="197"/>
      <c r="R3037" s="197" t="s">
        <v>3184</v>
      </c>
    </row>
    <row r="3038" spans="1:18" s="205" customFormat="1" ht="10.199999999999999">
      <c r="A3038" s="197" t="s">
        <v>3179</v>
      </c>
      <c r="B3038" s="197" t="s">
        <v>4181</v>
      </c>
      <c r="C3038" s="198">
        <v>2608597118</v>
      </c>
      <c r="D3038" s="199" t="s">
        <v>11972</v>
      </c>
      <c r="E3038" s="657"/>
      <c r="F3038" s="201">
        <f t="shared" si="48"/>
        <v>29.975999999999999</v>
      </c>
      <c r="G3038" s="201">
        <v>24.98</v>
      </c>
      <c r="H3038" s="199"/>
      <c r="I3038" s="197"/>
      <c r="J3038" s="197" t="s">
        <v>528</v>
      </c>
      <c r="K3038" s="202" t="s">
        <v>11973</v>
      </c>
      <c r="L3038" s="203">
        <v>125</v>
      </c>
      <c r="M3038" s="203">
        <v>53</v>
      </c>
      <c r="N3038" s="203">
        <v>53</v>
      </c>
      <c r="O3038" s="204" t="s">
        <v>3894</v>
      </c>
      <c r="P3038" s="203" t="s">
        <v>3894</v>
      </c>
      <c r="Q3038" s="197"/>
      <c r="R3038" s="197" t="s">
        <v>3184</v>
      </c>
    </row>
    <row r="3039" spans="1:18" s="205" customFormat="1" ht="10.199999999999999">
      <c r="A3039" s="197" t="s">
        <v>3179</v>
      </c>
      <c r="B3039" s="197" t="s">
        <v>4181</v>
      </c>
      <c r="C3039" s="198">
        <v>2608597165</v>
      </c>
      <c r="D3039" s="199" t="s">
        <v>11974</v>
      </c>
      <c r="E3039" s="657"/>
      <c r="F3039" s="201">
        <f t="shared" si="48"/>
        <v>9.9719999999999995</v>
      </c>
      <c r="G3039" s="201">
        <v>8.31</v>
      </c>
      <c r="H3039" s="199"/>
      <c r="I3039" s="197"/>
      <c r="J3039" s="197" t="s">
        <v>421</v>
      </c>
      <c r="K3039" s="202" t="s">
        <v>11975</v>
      </c>
      <c r="L3039" s="203">
        <v>460</v>
      </c>
      <c r="M3039" s="203">
        <v>40</v>
      </c>
      <c r="N3039" s="203">
        <v>5</v>
      </c>
      <c r="O3039" s="204" t="s">
        <v>4485</v>
      </c>
      <c r="P3039" s="203" t="s">
        <v>4485</v>
      </c>
      <c r="Q3039" s="197"/>
      <c r="R3039" s="197" t="s">
        <v>3184</v>
      </c>
    </row>
    <row r="3040" spans="1:18" s="205" customFormat="1" ht="10.199999999999999">
      <c r="A3040" s="197" t="s">
        <v>3179</v>
      </c>
      <c r="B3040" s="197" t="s">
        <v>4181</v>
      </c>
      <c r="C3040" s="198">
        <v>2608597170</v>
      </c>
      <c r="D3040" s="199" t="s">
        <v>11976</v>
      </c>
      <c r="E3040" s="657"/>
      <c r="F3040" s="201">
        <f t="shared" si="48"/>
        <v>51.24</v>
      </c>
      <c r="G3040" s="201">
        <v>42.7</v>
      </c>
      <c r="H3040" s="199"/>
      <c r="I3040" s="197"/>
      <c r="J3040" s="197" t="s">
        <v>421</v>
      </c>
      <c r="K3040" s="202">
        <v>3165140099363</v>
      </c>
      <c r="L3040" s="203">
        <v>455</v>
      </c>
      <c r="M3040" s="203">
        <v>55</v>
      </c>
      <c r="N3040" s="203">
        <v>20</v>
      </c>
      <c r="O3040" s="204" t="s">
        <v>3468</v>
      </c>
      <c r="P3040" s="203" t="s">
        <v>3468</v>
      </c>
      <c r="Q3040" s="197"/>
      <c r="R3040" s="197" t="s">
        <v>3184</v>
      </c>
    </row>
    <row r="3041" spans="1:18" s="205" customFormat="1" ht="10.199999999999999">
      <c r="A3041" s="197" t="s">
        <v>3179</v>
      </c>
      <c r="B3041" s="197" t="s">
        <v>4181</v>
      </c>
      <c r="C3041" s="198">
        <v>2608597174</v>
      </c>
      <c r="D3041" s="199" t="s">
        <v>11977</v>
      </c>
      <c r="E3041" s="657"/>
      <c r="F3041" s="201">
        <f t="shared" si="48"/>
        <v>42.191999999999993</v>
      </c>
      <c r="G3041" s="201">
        <v>35.159999999999997</v>
      </c>
      <c r="H3041" s="199"/>
      <c r="I3041" s="197"/>
      <c r="J3041" s="197" t="s">
        <v>421</v>
      </c>
      <c r="K3041" s="202" t="s">
        <v>11978</v>
      </c>
      <c r="L3041" s="203">
        <v>660</v>
      </c>
      <c r="M3041" s="203">
        <v>60</v>
      </c>
      <c r="N3041" s="203">
        <v>23</v>
      </c>
      <c r="O3041" s="204" t="s">
        <v>4716</v>
      </c>
      <c r="P3041" s="203" t="s">
        <v>4716</v>
      </c>
      <c r="Q3041" s="197"/>
      <c r="R3041" s="197" t="s">
        <v>3184</v>
      </c>
    </row>
    <row r="3042" spans="1:18" s="205" customFormat="1" ht="10.199999999999999">
      <c r="A3042" s="197" t="s">
        <v>3179</v>
      </c>
      <c r="B3042" s="197" t="s">
        <v>4181</v>
      </c>
      <c r="C3042" s="198">
        <v>2608597188</v>
      </c>
      <c r="D3042" s="199" t="s">
        <v>11979</v>
      </c>
      <c r="E3042" s="657"/>
      <c r="F3042" s="201">
        <f t="shared" si="48"/>
        <v>9.8040000000000003</v>
      </c>
      <c r="G3042" s="201">
        <v>8.17</v>
      </c>
      <c r="H3042" s="199"/>
      <c r="I3042" s="197"/>
      <c r="J3042" s="197" t="s">
        <v>421</v>
      </c>
      <c r="K3042" s="202">
        <v>3165140099547</v>
      </c>
      <c r="L3042" s="203">
        <v>310</v>
      </c>
      <c r="M3042" s="203">
        <v>47</v>
      </c>
      <c r="N3042" s="203">
        <v>9</v>
      </c>
      <c r="O3042" s="204" t="s">
        <v>5004</v>
      </c>
      <c r="P3042" s="203" t="s">
        <v>5004</v>
      </c>
      <c r="Q3042" s="197"/>
      <c r="R3042" s="197" t="s">
        <v>3184</v>
      </c>
    </row>
    <row r="3043" spans="1:18" s="205" customFormat="1" ht="10.199999999999999">
      <c r="A3043" s="197" t="s">
        <v>3179</v>
      </c>
      <c r="B3043" s="197" t="s">
        <v>4181</v>
      </c>
      <c r="C3043" s="198">
        <v>2608597195</v>
      </c>
      <c r="D3043" s="199" t="s">
        <v>11980</v>
      </c>
      <c r="E3043" s="657"/>
      <c r="F3043" s="201">
        <f t="shared" si="48"/>
        <v>10.799999999999999</v>
      </c>
      <c r="G3043" s="201">
        <v>9</v>
      </c>
      <c r="H3043" s="199"/>
      <c r="I3043" s="197"/>
      <c r="J3043" s="197" t="s">
        <v>421</v>
      </c>
      <c r="K3043" s="202" t="s">
        <v>11981</v>
      </c>
      <c r="L3043" s="203">
        <v>460</v>
      </c>
      <c r="M3043" s="203">
        <v>50</v>
      </c>
      <c r="N3043" s="203">
        <v>8</v>
      </c>
      <c r="O3043" s="204" t="s">
        <v>6537</v>
      </c>
      <c r="P3043" s="203" t="s">
        <v>6537</v>
      </c>
      <c r="Q3043" s="197"/>
      <c r="R3043" s="197" t="s">
        <v>3184</v>
      </c>
    </row>
    <row r="3044" spans="1:18" s="205" customFormat="1" ht="10.199999999999999">
      <c r="A3044" s="197" t="s">
        <v>3179</v>
      </c>
      <c r="B3044" s="197" t="s">
        <v>4181</v>
      </c>
      <c r="C3044" s="198">
        <v>2608597200</v>
      </c>
      <c r="D3044" s="199" t="s">
        <v>11982</v>
      </c>
      <c r="E3044" s="657"/>
      <c r="F3044" s="201">
        <f t="shared" si="48"/>
        <v>18.887999999999998</v>
      </c>
      <c r="G3044" s="201">
        <v>15.74</v>
      </c>
      <c r="H3044" s="199"/>
      <c r="I3044" s="197"/>
      <c r="J3044" s="197" t="s">
        <v>421</v>
      </c>
      <c r="K3044" s="202" t="s">
        <v>11983</v>
      </c>
      <c r="L3044" s="203">
        <v>460</v>
      </c>
      <c r="M3044" s="203">
        <v>46</v>
      </c>
      <c r="N3044" s="203">
        <v>19</v>
      </c>
      <c r="O3044" s="204" t="s">
        <v>4018</v>
      </c>
      <c r="P3044" s="203" t="s">
        <v>4018</v>
      </c>
      <c r="Q3044" s="197"/>
      <c r="R3044" s="197" t="s">
        <v>3184</v>
      </c>
    </row>
    <row r="3045" spans="1:18" s="205" customFormat="1" ht="10.199999999999999">
      <c r="A3045" s="197" t="s">
        <v>3179</v>
      </c>
      <c r="B3045" s="197" t="s">
        <v>4181</v>
      </c>
      <c r="C3045" s="198">
        <v>2608597601</v>
      </c>
      <c r="D3045" s="199" t="s">
        <v>11984</v>
      </c>
      <c r="E3045" s="657"/>
      <c r="F3045" s="201">
        <f t="shared" si="48"/>
        <v>14.627999999999998</v>
      </c>
      <c r="G3045" s="201">
        <v>12.19</v>
      </c>
      <c r="H3045" s="199"/>
      <c r="I3045" s="197"/>
      <c r="J3045" s="197" t="s">
        <v>528</v>
      </c>
      <c r="K3045" s="202" t="s">
        <v>11985</v>
      </c>
      <c r="L3045" s="203">
        <v>125</v>
      </c>
      <c r="M3045" s="203">
        <v>47</v>
      </c>
      <c r="N3045" s="203">
        <v>23</v>
      </c>
      <c r="O3045" s="204" t="s">
        <v>3250</v>
      </c>
      <c r="P3045" s="203" t="s">
        <v>3250</v>
      </c>
      <c r="Q3045" s="197"/>
      <c r="R3045" s="197" t="s">
        <v>3184</v>
      </c>
    </row>
    <row r="3046" spans="1:18" s="205" customFormat="1" ht="10.199999999999999">
      <c r="A3046" s="197" t="s">
        <v>3179</v>
      </c>
      <c r="B3046" s="197" t="s">
        <v>4181</v>
      </c>
      <c r="C3046" s="198">
        <v>2608597602</v>
      </c>
      <c r="D3046" s="199" t="s">
        <v>11986</v>
      </c>
      <c r="E3046" s="657"/>
      <c r="F3046" s="201">
        <f t="shared" si="48"/>
        <v>14.939999999999998</v>
      </c>
      <c r="G3046" s="201">
        <v>12.45</v>
      </c>
      <c r="H3046" s="199"/>
      <c r="I3046" s="197"/>
      <c r="J3046" s="197" t="s">
        <v>528</v>
      </c>
      <c r="K3046" s="202" t="s">
        <v>11987</v>
      </c>
      <c r="L3046" s="203">
        <v>125</v>
      </c>
      <c r="M3046" s="203">
        <v>45</v>
      </c>
      <c r="N3046" s="203">
        <v>25</v>
      </c>
      <c r="O3046" s="204" t="s">
        <v>3800</v>
      </c>
      <c r="P3046" s="203" t="s">
        <v>3800</v>
      </c>
      <c r="Q3046" s="197"/>
      <c r="R3046" s="197" t="s">
        <v>3184</v>
      </c>
    </row>
    <row r="3047" spans="1:18" s="205" customFormat="1" ht="10.199999999999999">
      <c r="A3047" s="197" t="s">
        <v>3179</v>
      </c>
      <c r="B3047" s="197" t="s">
        <v>4181</v>
      </c>
      <c r="C3047" s="198">
        <v>2608597603</v>
      </c>
      <c r="D3047" s="199" t="s">
        <v>11988</v>
      </c>
      <c r="E3047" s="657"/>
      <c r="F3047" s="201">
        <f t="shared" si="48"/>
        <v>14.831999999999999</v>
      </c>
      <c r="G3047" s="201">
        <v>12.36</v>
      </c>
      <c r="H3047" s="199"/>
      <c r="I3047" s="197"/>
      <c r="J3047" s="197" t="s">
        <v>528</v>
      </c>
      <c r="K3047" s="202" t="s">
        <v>11989</v>
      </c>
      <c r="L3047" s="203">
        <v>130</v>
      </c>
      <c r="M3047" s="203">
        <v>50</v>
      </c>
      <c r="N3047" s="203">
        <v>45</v>
      </c>
      <c r="O3047" s="204" t="s">
        <v>3263</v>
      </c>
      <c r="P3047" s="203" t="s">
        <v>3263</v>
      </c>
      <c r="Q3047" s="197"/>
      <c r="R3047" s="197" t="s">
        <v>3184</v>
      </c>
    </row>
    <row r="3048" spans="1:18" s="205" customFormat="1" ht="10.199999999999999">
      <c r="A3048" s="197" t="s">
        <v>3179</v>
      </c>
      <c r="B3048" s="197" t="s">
        <v>4181</v>
      </c>
      <c r="C3048" s="198">
        <v>2608597604</v>
      </c>
      <c r="D3048" s="199" t="s">
        <v>11990</v>
      </c>
      <c r="E3048" s="657"/>
      <c r="F3048" s="201">
        <f t="shared" si="48"/>
        <v>17.172000000000001</v>
      </c>
      <c r="G3048" s="201">
        <v>14.31</v>
      </c>
      <c r="H3048" s="199"/>
      <c r="I3048" s="197"/>
      <c r="J3048" s="197" t="s">
        <v>528</v>
      </c>
      <c r="K3048" s="202" t="s">
        <v>11991</v>
      </c>
      <c r="L3048" s="203">
        <v>125</v>
      </c>
      <c r="M3048" s="203">
        <v>47</v>
      </c>
      <c r="N3048" s="203">
        <v>25</v>
      </c>
      <c r="O3048" s="204" t="s">
        <v>5309</v>
      </c>
      <c r="P3048" s="203" t="s">
        <v>5309</v>
      </c>
      <c r="Q3048" s="197"/>
      <c r="R3048" s="197" t="s">
        <v>3184</v>
      </c>
    </row>
    <row r="3049" spans="1:18" s="205" customFormat="1" ht="10.199999999999999">
      <c r="A3049" s="197" t="s">
        <v>3179</v>
      </c>
      <c r="B3049" s="197" t="s">
        <v>4181</v>
      </c>
      <c r="C3049" s="198">
        <v>2608597605</v>
      </c>
      <c r="D3049" s="199" t="s">
        <v>11992</v>
      </c>
      <c r="E3049" s="657"/>
      <c r="F3049" s="201">
        <f t="shared" si="48"/>
        <v>16.512</v>
      </c>
      <c r="G3049" s="201">
        <v>13.76</v>
      </c>
      <c r="H3049" s="199"/>
      <c r="I3049" s="197"/>
      <c r="J3049" s="197" t="s">
        <v>528</v>
      </c>
      <c r="K3049" s="202" t="s">
        <v>11993</v>
      </c>
      <c r="L3049" s="203">
        <v>125</v>
      </c>
      <c r="M3049" s="203">
        <v>51</v>
      </c>
      <c r="N3049" s="203">
        <v>24</v>
      </c>
      <c r="O3049" s="204" t="s">
        <v>4485</v>
      </c>
      <c r="P3049" s="203" t="s">
        <v>4485</v>
      </c>
      <c r="Q3049" s="197"/>
      <c r="R3049" s="197" t="s">
        <v>3184</v>
      </c>
    </row>
    <row r="3050" spans="1:18" s="205" customFormat="1" ht="10.199999999999999">
      <c r="A3050" s="197" t="s">
        <v>3179</v>
      </c>
      <c r="B3050" s="197" t="s">
        <v>4181</v>
      </c>
      <c r="C3050" s="198">
        <v>2608597606</v>
      </c>
      <c r="D3050" s="199" t="s">
        <v>11994</v>
      </c>
      <c r="E3050" s="657"/>
      <c r="F3050" s="201">
        <f t="shared" si="48"/>
        <v>17.963999999999999</v>
      </c>
      <c r="G3050" s="201">
        <v>14.97</v>
      </c>
      <c r="H3050" s="199"/>
      <c r="I3050" s="197"/>
      <c r="J3050" s="197" t="s">
        <v>528</v>
      </c>
      <c r="K3050" s="202" t="s">
        <v>11995</v>
      </c>
      <c r="L3050" s="203">
        <v>124</v>
      </c>
      <c r="M3050" s="203">
        <v>45</v>
      </c>
      <c r="N3050" s="203">
        <v>42</v>
      </c>
      <c r="O3050" s="204" t="s">
        <v>4284</v>
      </c>
      <c r="P3050" s="203" t="s">
        <v>4284</v>
      </c>
      <c r="Q3050" s="197"/>
      <c r="R3050" s="197" t="s">
        <v>3184</v>
      </c>
    </row>
    <row r="3051" spans="1:18" s="205" customFormat="1" ht="10.199999999999999">
      <c r="A3051" s="197" t="s">
        <v>3179</v>
      </c>
      <c r="B3051" s="197" t="s">
        <v>4181</v>
      </c>
      <c r="C3051" s="198">
        <v>2608597607</v>
      </c>
      <c r="D3051" s="199" t="s">
        <v>11996</v>
      </c>
      <c r="E3051" s="657"/>
      <c r="F3051" s="201">
        <f t="shared" si="48"/>
        <v>18.396000000000001</v>
      </c>
      <c r="G3051" s="201">
        <v>15.33</v>
      </c>
      <c r="H3051" s="199"/>
      <c r="I3051" s="197"/>
      <c r="J3051" s="197" t="s">
        <v>528</v>
      </c>
      <c r="K3051" s="202" t="s">
        <v>11997</v>
      </c>
      <c r="L3051" s="203">
        <v>125</v>
      </c>
      <c r="M3051" s="203">
        <v>46</v>
      </c>
      <c r="N3051" s="203">
        <v>43</v>
      </c>
      <c r="O3051" s="204" t="s">
        <v>5092</v>
      </c>
      <c r="P3051" s="203" t="s">
        <v>5092</v>
      </c>
      <c r="Q3051" s="197"/>
      <c r="R3051" s="197" t="s">
        <v>3184</v>
      </c>
    </row>
    <row r="3052" spans="1:18" s="205" customFormat="1" ht="10.199999999999999">
      <c r="A3052" s="197" t="s">
        <v>3179</v>
      </c>
      <c r="B3052" s="197" t="s">
        <v>4181</v>
      </c>
      <c r="C3052" s="198">
        <v>2608597608</v>
      </c>
      <c r="D3052" s="199" t="s">
        <v>11998</v>
      </c>
      <c r="E3052" s="657"/>
      <c r="F3052" s="201">
        <f t="shared" si="48"/>
        <v>19.032</v>
      </c>
      <c r="G3052" s="201">
        <v>15.86</v>
      </c>
      <c r="H3052" s="199"/>
      <c r="I3052" s="197"/>
      <c r="J3052" s="197" t="s">
        <v>528</v>
      </c>
      <c r="K3052" s="202" t="s">
        <v>11999</v>
      </c>
      <c r="L3052" s="203">
        <v>124</v>
      </c>
      <c r="M3052" s="203">
        <v>46</v>
      </c>
      <c r="N3052" s="203">
        <v>41</v>
      </c>
      <c r="O3052" s="204" t="s">
        <v>3735</v>
      </c>
      <c r="P3052" s="203" t="s">
        <v>3735</v>
      </c>
      <c r="Q3052" s="197"/>
      <c r="R3052" s="197" t="s">
        <v>3184</v>
      </c>
    </row>
    <row r="3053" spans="1:18" s="205" customFormat="1" ht="10.199999999999999">
      <c r="A3053" s="197" t="s">
        <v>3179</v>
      </c>
      <c r="B3053" s="197" t="s">
        <v>4181</v>
      </c>
      <c r="C3053" s="198">
        <v>2608597609</v>
      </c>
      <c r="D3053" s="199" t="s">
        <v>12000</v>
      </c>
      <c r="E3053" s="657"/>
      <c r="F3053" s="201">
        <f t="shared" si="48"/>
        <v>20.148</v>
      </c>
      <c r="G3053" s="201">
        <v>16.79</v>
      </c>
      <c r="H3053" s="199"/>
      <c r="I3053" s="197"/>
      <c r="J3053" s="197" t="s">
        <v>528</v>
      </c>
      <c r="K3053" s="202" t="s">
        <v>12001</v>
      </c>
      <c r="L3053" s="203">
        <v>122</v>
      </c>
      <c r="M3053" s="203">
        <v>45</v>
      </c>
      <c r="N3053" s="203">
        <v>43</v>
      </c>
      <c r="O3053" s="204" t="s">
        <v>3227</v>
      </c>
      <c r="P3053" s="203" t="s">
        <v>3227</v>
      </c>
      <c r="Q3053" s="197"/>
      <c r="R3053" s="197" t="s">
        <v>3184</v>
      </c>
    </row>
    <row r="3054" spans="1:18" s="205" customFormat="1" ht="10.199999999999999">
      <c r="A3054" s="197" t="s">
        <v>3179</v>
      </c>
      <c r="B3054" s="197" t="s">
        <v>4181</v>
      </c>
      <c r="C3054" s="198">
        <v>2608597610</v>
      </c>
      <c r="D3054" s="199" t="s">
        <v>12002</v>
      </c>
      <c r="E3054" s="657"/>
      <c r="F3054" s="201">
        <f t="shared" si="48"/>
        <v>21.876000000000001</v>
      </c>
      <c r="G3054" s="201">
        <v>18.23</v>
      </c>
      <c r="H3054" s="199"/>
      <c r="I3054" s="197"/>
      <c r="J3054" s="197" t="s">
        <v>528</v>
      </c>
      <c r="K3054" s="202">
        <v>3165140148269</v>
      </c>
      <c r="L3054" s="203">
        <v>125</v>
      </c>
      <c r="M3054" s="203">
        <v>45</v>
      </c>
      <c r="N3054" s="203">
        <v>42</v>
      </c>
      <c r="O3054" s="204" t="s">
        <v>3679</v>
      </c>
      <c r="P3054" s="203" t="s">
        <v>3679</v>
      </c>
      <c r="Q3054" s="197"/>
      <c r="R3054" s="197" t="s">
        <v>3184</v>
      </c>
    </row>
    <row r="3055" spans="1:18" s="205" customFormat="1" ht="10.199999999999999">
      <c r="A3055" s="197" t="s">
        <v>3179</v>
      </c>
      <c r="B3055" s="197" t="s">
        <v>4181</v>
      </c>
      <c r="C3055" s="198">
        <v>2608597611</v>
      </c>
      <c r="D3055" s="199" t="s">
        <v>12003</v>
      </c>
      <c r="E3055" s="657"/>
      <c r="F3055" s="201">
        <f t="shared" si="48"/>
        <v>25.163999999999998</v>
      </c>
      <c r="G3055" s="201">
        <v>20.97</v>
      </c>
      <c r="H3055" s="199"/>
      <c r="I3055" s="197"/>
      <c r="J3055" s="197" t="s">
        <v>528</v>
      </c>
      <c r="K3055" s="202">
        <v>3165140148276</v>
      </c>
      <c r="L3055" s="203">
        <v>125</v>
      </c>
      <c r="M3055" s="203">
        <v>47</v>
      </c>
      <c r="N3055" s="203">
        <v>43</v>
      </c>
      <c r="O3055" s="204" t="s">
        <v>3271</v>
      </c>
      <c r="P3055" s="203" t="s">
        <v>3271</v>
      </c>
      <c r="Q3055" s="197"/>
      <c r="R3055" s="197" t="s">
        <v>3184</v>
      </c>
    </row>
    <row r="3056" spans="1:18" s="205" customFormat="1" ht="10.199999999999999">
      <c r="A3056" s="197" t="s">
        <v>3179</v>
      </c>
      <c r="B3056" s="197" t="s">
        <v>4181</v>
      </c>
      <c r="C3056" s="198">
        <v>2608597612</v>
      </c>
      <c r="D3056" s="199" t="s">
        <v>12004</v>
      </c>
      <c r="E3056" s="657"/>
      <c r="F3056" s="201">
        <f t="shared" si="48"/>
        <v>29.207999999999998</v>
      </c>
      <c r="G3056" s="201">
        <v>24.34</v>
      </c>
      <c r="H3056" s="199"/>
      <c r="I3056" s="197"/>
      <c r="J3056" s="197" t="s">
        <v>528</v>
      </c>
      <c r="K3056" s="202" t="s">
        <v>12005</v>
      </c>
      <c r="L3056" s="203">
        <v>125</v>
      </c>
      <c r="M3056" s="203">
        <v>55</v>
      </c>
      <c r="N3056" s="203">
        <v>53</v>
      </c>
      <c r="O3056" s="204" t="s">
        <v>7071</v>
      </c>
      <c r="P3056" s="203" t="s">
        <v>7071</v>
      </c>
      <c r="Q3056" s="197"/>
      <c r="R3056" s="197" t="s">
        <v>3184</v>
      </c>
    </row>
    <row r="3057" spans="1:18" s="205" customFormat="1" ht="10.199999999999999">
      <c r="A3057" s="197" t="s">
        <v>3179</v>
      </c>
      <c r="B3057" s="197" t="s">
        <v>4181</v>
      </c>
      <c r="C3057" s="198">
        <v>2608597613</v>
      </c>
      <c r="D3057" s="199" t="s">
        <v>12006</v>
      </c>
      <c r="E3057" s="657"/>
      <c r="F3057" s="201">
        <f t="shared" si="48"/>
        <v>28.931999999999999</v>
      </c>
      <c r="G3057" s="201">
        <v>24.11</v>
      </c>
      <c r="H3057" s="199"/>
      <c r="I3057" s="197"/>
      <c r="J3057" s="197" t="s">
        <v>528</v>
      </c>
      <c r="K3057" s="202" t="s">
        <v>12007</v>
      </c>
      <c r="L3057" s="203">
        <v>125</v>
      </c>
      <c r="M3057" s="203">
        <v>55</v>
      </c>
      <c r="N3057" s="203">
        <v>52</v>
      </c>
      <c r="O3057" s="204" t="s">
        <v>3608</v>
      </c>
      <c r="P3057" s="203" t="s">
        <v>3608</v>
      </c>
      <c r="Q3057" s="197"/>
      <c r="R3057" s="197" t="s">
        <v>3184</v>
      </c>
    </row>
    <row r="3058" spans="1:18" s="205" customFormat="1" ht="10.199999999999999">
      <c r="A3058" s="197" t="s">
        <v>3179</v>
      </c>
      <c r="B3058" s="197" t="s">
        <v>4181</v>
      </c>
      <c r="C3058" s="198">
        <v>2608597614</v>
      </c>
      <c r="D3058" s="199" t="s">
        <v>12008</v>
      </c>
      <c r="E3058" s="657"/>
      <c r="F3058" s="201">
        <f t="shared" si="48"/>
        <v>29.831999999999997</v>
      </c>
      <c r="G3058" s="201">
        <v>24.86</v>
      </c>
      <c r="H3058" s="199"/>
      <c r="I3058" s="197"/>
      <c r="J3058" s="197" t="s">
        <v>528</v>
      </c>
      <c r="K3058" s="202" t="s">
        <v>12009</v>
      </c>
      <c r="L3058" s="203">
        <v>125</v>
      </c>
      <c r="M3058" s="203">
        <v>54</v>
      </c>
      <c r="N3058" s="203">
        <v>52</v>
      </c>
      <c r="O3058" s="204" t="s">
        <v>3263</v>
      </c>
      <c r="P3058" s="203" t="s">
        <v>3263</v>
      </c>
      <c r="Q3058" s="197"/>
      <c r="R3058" s="197" t="s">
        <v>3184</v>
      </c>
    </row>
    <row r="3059" spans="1:18" s="205" customFormat="1" ht="10.199999999999999">
      <c r="A3059" s="197" t="s">
        <v>3179</v>
      </c>
      <c r="B3059" s="197" t="s">
        <v>4181</v>
      </c>
      <c r="C3059" s="198">
        <v>2608597622</v>
      </c>
      <c r="D3059" s="199" t="s">
        <v>12010</v>
      </c>
      <c r="E3059" s="657"/>
      <c r="F3059" s="201">
        <f t="shared" si="48"/>
        <v>3.528</v>
      </c>
      <c r="G3059" s="201">
        <v>2.94</v>
      </c>
      <c r="H3059" s="199"/>
      <c r="I3059" s="197"/>
      <c r="J3059" s="203" t="s">
        <v>528</v>
      </c>
      <c r="K3059" s="202" t="s">
        <v>12011</v>
      </c>
      <c r="L3059" s="203">
        <v>276</v>
      </c>
      <c r="M3059" s="203">
        <v>100</v>
      </c>
      <c r="N3059" s="203">
        <v>6</v>
      </c>
      <c r="O3059" s="204" t="s">
        <v>3190</v>
      </c>
      <c r="P3059" s="203" t="s">
        <v>3190</v>
      </c>
      <c r="Q3059" s="197"/>
      <c r="R3059" s="197" t="s">
        <v>3184</v>
      </c>
    </row>
    <row r="3060" spans="1:18" s="205" customFormat="1" ht="10.199999999999999">
      <c r="A3060" s="197" t="s">
        <v>3179</v>
      </c>
      <c r="B3060" s="197" t="s">
        <v>4181</v>
      </c>
      <c r="C3060" s="198">
        <v>2608597623</v>
      </c>
      <c r="D3060" s="199" t="s">
        <v>12012</v>
      </c>
      <c r="E3060" s="657"/>
      <c r="F3060" s="201">
        <f t="shared" si="48"/>
        <v>3.948</v>
      </c>
      <c r="G3060" s="201">
        <v>3.29</v>
      </c>
      <c r="H3060" s="199"/>
      <c r="I3060" s="197"/>
      <c r="J3060" s="203" t="s">
        <v>528</v>
      </c>
      <c r="K3060" s="202" t="s">
        <v>12013</v>
      </c>
      <c r="L3060" s="203">
        <v>320</v>
      </c>
      <c r="M3060" s="203">
        <v>45</v>
      </c>
      <c r="N3060" s="203">
        <v>9</v>
      </c>
      <c r="O3060" s="204" t="s">
        <v>3250</v>
      </c>
      <c r="P3060" s="203" t="s">
        <v>3250</v>
      </c>
      <c r="Q3060" s="197"/>
      <c r="R3060" s="197" t="s">
        <v>3184</v>
      </c>
    </row>
    <row r="3061" spans="1:18" s="205" customFormat="1" ht="10.199999999999999">
      <c r="A3061" s="197" t="s">
        <v>3179</v>
      </c>
      <c r="B3061" s="197" t="s">
        <v>4181</v>
      </c>
      <c r="C3061" s="198">
        <v>2608597624</v>
      </c>
      <c r="D3061" s="199" t="s">
        <v>12014</v>
      </c>
      <c r="E3061" s="657"/>
      <c r="F3061" s="201">
        <f t="shared" si="48"/>
        <v>4.7039999999999997</v>
      </c>
      <c r="G3061" s="201">
        <v>3.92</v>
      </c>
      <c r="H3061" s="199"/>
      <c r="I3061" s="197"/>
      <c r="J3061" s="203" t="s">
        <v>528</v>
      </c>
      <c r="K3061" s="202" t="s">
        <v>12015</v>
      </c>
      <c r="L3061" s="203">
        <v>278</v>
      </c>
      <c r="M3061" s="203">
        <v>45</v>
      </c>
      <c r="N3061" s="203">
        <v>10</v>
      </c>
      <c r="O3061" s="204" t="s">
        <v>3266</v>
      </c>
      <c r="P3061" s="203" t="s">
        <v>3266</v>
      </c>
      <c r="Q3061" s="197"/>
      <c r="R3061" s="197" t="s">
        <v>3184</v>
      </c>
    </row>
    <row r="3062" spans="1:18" s="205" customFormat="1" ht="10.199999999999999">
      <c r="A3062" s="197" t="s">
        <v>3179</v>
      </c>
      <c r="B3062" s="197" t="s">
        <v>4181</v>
      </c>
      <c r="C3062" s="198">
        <v>2608597625</v>
      </c>
      <c r="D3062" s="199" t="s">
        <v>12016</v>
      </c>
      <c r="E3062" s="657"/>
      <c r="F3062" s="201">
        <f t="shared" si="48"/>
        <v>4.7519999999999998</v>
      </c>
      <c r="G3062" s="201">
        <v>3.96</v>
      </c>
      <c r="H3062" s="199"/>
      <c r="I3062" s="197"/>
      <c r="J3062" s="203" t="s">
        <v>528</v>
      </c>
      <c r="K3062" s="202" t="s">
        <v>12017</v>
      </c>
      <c r="L3062" s="203">
        <v>322</v>
      </c>
      <c r="M3062" s="203">
        <v>46</v>
      </c>
      <c r="N3062" s="203">
        <v>11</v>
      </c>
      <c r="O3062" s="204" t="s">
        <v>3814</v>
      </c>
      <c r="P3062" s="203" t="s">
        <v>3814</v>
      </c>
      <c r="Q3062" s="197"/>
      <c r="R3062" s="197" t="s">
        <v>3184</v>
      </c>
    </row>
    <row r="3063" spans="1:18" s="205" customFormat="1" ht="10.199999999999999">
      <c r="A3063" s="197" t="s">
        <v>3179</v>
      </c>
      <c r="B3063" s="197" t="s">
        <v>4181</v>
      </c>
      <c r="C3063" s="198">
        <v>2608597626</v>
      </c>
      <c r="D3063" s="199" t="s">
        <v>12018</v>
      </c>
      <c r="E3063" s="657"/>
      <c r="F3063" s="201">
        <f t="shared" si="48"/>
        <v>4.9559999999999995</v>
      </c>
      <c r="G3063" s="201">
        <v>4.13</v>
      </c>
      <c r="H3063" s="199"/>
      <c r="I3063" s="197"/>
      <c r="J3063" s="203" t="s">
        <v>528</v>
      </c>
      <c r="K3063" s="202" t="s">
        <v>12019</v>
      </c>
      <c r="L3063" s="203">
        <v>277</v>
      </c>
      <c r="M3063" s="203">
        <v>47</v>
      </c>
      <c r="N3063" s="203">
        <v>13</v>
      </c>
      <c r="O3063" s="204" t="s">
        <v>3810</v>
      </c>
      <c r="P3063" s="203" t="s">
        <v>3810</v>
      </c>
      <c r="Q3063" s="197"/>
      <c r="R3063" s="197" t="s">
        <v>3184</v>
      </c>
    </row>
    <row r="3064" spans="1:18" s="205" customFormat="1" ht="10.199999999999999">
      <c r="A3064" s="197" t="s">
        <v>3179</v>
      </c>
      <c r="B3064" s="197" t="s">
        <v>4181</v>
      </c>
      <c r="C3064" s="198">
        <v>2608597627</v>
      </c>
      <c r="D3064" s="199" t="s">
        <v>12020</v>
      </c>
      <c r="E3064" s="657"/>
      <c r="F3064" s="201">
        <f t="shared" si="48"/>
        <v>5.76</v>
      </c>
      <c r="G3064" s="201">
        <v>4.8</v>
      </c>
      <c r="H3064" s="199"/>
      <c r="I3064" s="197"/>
      <c r="J3064" s="203" t="s">
        <v>528</v>
      </c>
      <c r="K3064" s="202" t="s">
        <v>12021</v>
      </c>
      <c r="L3064" s="203">
        <v>320</v>
      </c>
      <c r="M3064" s="203">
        <v>46</v>
      </c>
      <c r="N3064" s="203">
        <v>14</v>
      </c>
      <c r="O3064" s="204" t="s">
        <v>3360</v>
      </c>
      <c r="P3064" s="203" t="s">
        <v>3360</v>
      </c>
      <c r="Q3064" s="197"/>
      <c r="R3064" s="197" t="s">
        <v>3184</v>
      </c>
    </row>
    <row r="3065" spans="1:18" s="205" customFormat="1" ht="10.199999999999999">
      <c r="A3065" s="197" t="s">
        <v>3179</v>
      </c>
      <c r="B3065" s="197" t="s">
        <v>4181</v>
      </c>
      <c r="C3065" s="198">
        <v>2608597628</v>
      </c>
      <c r="D3065" s="199" t="s">
        <v>12022</v>
      </c>
      <c r="E3065" s="657"/>
      <c r="F3065" s="201">
        <f t="shared" si="48"/>
        <v>6.048</v>
      </c>
      <c r="G3065" s="201">
        <v>5.04</v>
      </c>
      <c r="H3065" s="199"/>
      <c r="I3065" s="197"/>
      <c r="J3065" s="203" t="s">
        <v>528</v>
      </c>
      <c r="K3065" s="202" t="s">
        <v>12023</v>
      </c>
      <c r="L3065" s="203">
        <v>320</v>
      </c>
      <c r="M3065" s="203">
        <v>46</v>
      </c>
      <c r="N3065" s="203">
        <v>13</v>
      </c>
      <c r="O3065" s="204" t="s">
        <v>3797</v>
      </c>
      <c r="P3065" s="203" t="s">
        <v>3797</v>
      </c>
      <c r="Q3065" s="197"/>
      <c r="R3065" s="197" t="s">
        <v>3184</v>
      </c>
    </row>
    <row r="3066" spans="1:18" s="205" customFormat="1" ht="10.199999999999999">
      <c r="A3066" s="197" t="s">
        <v>3179</v>
      </c>
      <c r="B3066" s="197" t="s">
        <v>4181</v>
      </c>
      <c r="C3066" s="198">
        <v>2608597629</v>
      </c>
      <c r="D3066" s="199" t="s">
        <v>12024</v>
      </c>
      <c r="E3066" s="657"/>
      <c r="F3066" s="201">
        <f t="shared" si="48"/>
        <v>6.5159999999999991</v>
      </c>
      <c r="G3066" s="201">
        <v>5.43</v>
      </c>
      <c r="H3066" s="199"/>
      <c r="I3066" s="197"/>
      <c r="J3066" s="203" t="s">
        <v>528</v>
      </c>
      <c r="K3066" s="202" t="s">
        <v>12025</v>
      </c>
      <c r="L3066" s="203">
        <v>320</v>
      </c>
      <c r="M3066" s="203">
        <v>67</v>
      </c>
      <c r="N3066" s="203">
        <v>15</v>
      </c>
      <c r="O3066" s="204" t="s">
        <v>3872</v>
      </c>
      <c r="P3066" s="203" t="s">
        <v>3872</v>
      </c>
      <c r="Q3066" s="197"/>
      <c r="R3066" s="197" t="s">
        <v>3184</v>
      </c>
    </row>
    <row r="3067" spans="1:18" s="205" customFormat="1" ht="10.199999999999999">
      <c r="A3067" s="197" t="s">
        <v>3179</v>
      </c>
      <c r="B3067" s="197" t="s">
        <v>4181</v>
      </c>
      <c r="C3067" s="198">
        <v>2608597630</v>
      </c>
      <c r="D3067" s="199" t="s">
        <v>12026</v>
      </c>
      <c r="E3067" s="657"/>
      <c r="F3067" s="201">
        <f t="shared" si="48"/>
        <v>6.7679999999999998</v>
      </c>
      <c r="G3067" s="201">
        <v>5.64</v>
      </c>
      <c r="H3067" s="199"/>
      <c r="I3067" s="197"/>
      <c r="J3067" s="203" t="s">
        <v>528</v>
      </c>
      <c r="K3067" s="202" t="s">
        <v>12027</v>
      </c>
      <c r="L3067" s="203">
        <v>320</v>
      </c>
      <c r="M3067" s="203">
        <v>43</v>
      </c>
      <c r="N3067" s="203">
        <v>19</v>
      </c>
      <c r="O3067" s="204" t="s">
        <v>7348</v>
      </c>
      <c r="P3067" s="203" t="s">
        <v>7348</v>
      </c>
      <c r="Q3067" s="197"/>
      <c r="R3067" s="197" t="s">
        <v>3184</v>
      </c>
    </row>
    <row r="3068" spans="1:18" s="205" customFormat="1" ht="10.199999999999999">
      <c r="A3068" s="197" t="s">
        <v>3179</v>
      </c>
      <c r="B3068" s="197" t="s">
        <v>4181</v>
      </c>
      <c r="C3068" s="198">
        <v>2608597631</v>
      </c>
      <c r="D3068" s="199" t="s">
        <v>12028</v>
      </c>
      <c r="E3068" s="657"/>
      <c r="F3068" s="201">
        <f t="shared" si="48"/>
        <v>7.5719999999999992</v>
      </c>
      <c r="G3068" s="201">
        <v>6.31</v>
      </c>
      <c r="H3068" s="199"/>
      <c r="I3068" s="197"/>
      <c r="J3068" s="203" t="s">
        <v>528</v>
      </c>
      <c r="K3068" s="202" t="s">
        <v>12029</v>
      </c>
      <c r="L3068" s="203">
        <v>320</v>
      </c>
      <c r="M3068" s="203">
        <v>45</v>
      </c>
      <c r="N3068" s="203">
        <v>18</v>
      </c>
      <c r="O3068" s="204" t="s">
        <v>4028</v>
      </c>
      <c r="P3068" s="203" t="s">
        <v>4028</v>
      </c>
      <c r="Q3068" s="197"/>
      <c r="R3068" s="197" t="s">
        <v>3184</v>
      </c>
    </row>
    <row r="3069" spans="1:18" s="205" customFormat="1" ht="10.199999999999999">
      <c r="A3069" s="197" t="s">
        <v>3179</v>
      </c>
      <c r="B3069" s="197" t="s">
        <v>4181</v>
      </c>
      <c r="C3069" s="198">
        <v>2608597632</v>
      </c>
      <c r="D3069" s="199" t="s">
        <v>12030</v>
      </c>
      <c r="E3069" s="657"/>
      <c r="F3069" s="201">
        <f t="shared" si="48"/>
        <v>8.363999999999999</v>
      </c>
      <c r="G3069" s="201">
        <v>6.97</v>
      </c>
      <c r="H3069" s="199"/>
      <c r="I3069" s="197"/>
      <c r="J3069" s="203" t="s">
        <v>528</v>
      </c>
      <c r="K3069" s="202" t="s">
        <v>12031</v>
      </c>
      <c r="L3069" s="203">
        <v>321</v>
      </c>
      <c r="M3069" s="203">
        <v>46</v>
      </c>
      <c r="N3069" s="203">
        <v>20</v>
      </c>
      <c r="O3069" s="204" t="s">
        <v>4858</v>
      </c>
      <c r="P3069" s="203" t="s">
        <v>4858</v>
      </c>
      <c r="Q3069" s="197"/>
      <c r="R3069" s="197" t="s">
        <v>3184</v>
      </c>
    </row>
    <row r="3070" spans="1:18" s="205" customFormat="1" ht="10.199999999999999">
      <c r="A3070" s="197" t="s">
        <v>3179</v>
      </c>
      <c r="B3070" s="197" t="s">
        <v>4181</v>
      </c>
      <c r="C3070" s="198">
        <v>2608597633</v>
      </c>
      <c r="D3070" s="199" t="s">
        <v>12032</v>
      </c>
      <c r="E3070" s="657"/>
      <c r="F3070" s="201">
        <f t="shared" si="48"/>
        <v>10.26</v>
      </c>
      <c r="G3070" s="201">
        <v>8.5500000000000007</v>
      </c>
      <c r="H3070" s="199"/>
      <c r="I3070" s="197"/>
      <c r="J3070" s="203" t="s">
        <v>528</v>
      </c>
      <c r="K3070" s="202" t="s">
        <v>12033</v>
      </c>
      <c r="L3070" s="203">
        <v>322</v>
      </c>
      <c r="M3070" s="203">
        <v>47</v>
      </c>
      <c r="N3070" s="203">
        <v>24</v>
      </c>
      <c r="O3070" s="204" t="s">
        <v>4449</v>
      </c>
      <c r="P3070" s="203" t="s">
        <v>4449</v>
      </c>
      <c r="Q3070" s="197"/>
      <c r="R3070" s="197" t="s">
        <v>3184</v>
      </c>
    </row>
    <row r="3071" spans="1:18" s="205" customFormat="1" ht="10.199999999999999">
      <c r="A3071" s="197" t="s">
        <v>3179</v>
      </c>
      <c r="B3071" s="197" t="s">
        <v>4181</v>
      </c>
      <c r="C3071" s="198">
        <v>2608597634</v>
      </c>
      <c r="D3071" s="199" t="s">
        <v>12034</v>
      </c>
      <c r="E3071" s="657"/>
      <c r="F3071" s="201">
        <f t="shared" si="48"/>
        <v>11.603999999999999</v>
      </c>
      <c r="G3071" s="201">
        <v>9.67</v>
      </c>
      <c r="H3071" s="199"/>
      <c r="I3071" s="197"/>
      <c r="J3071" s="203" t="s">
        <v>528</v>
      </c>
      <c r="K3071" s="202" t="s">
        <v>12035</v>
      </c>
      <c r="L3071" s="203">
        <v>320</v>
      </c>
      <c r="M3071" s="203">
        <v>65</v>
      </c>
      <c r="N3071" s="203">
        <v>28</v>
      </c>
      <c r="O3071" s="204" t="s">
        <v>4915</v>
      </c>
      <c r="P3071" s="203" t="s">
        <v>4915</v>
      </c>
      <c r="Q3071" s="197"/>
      <c r="R3071" s="197" t="s">
        <v>3184</v>
      </c>
    </row>
    <row r="3072" spans="1:18" s="205" customFormat="1" ht="10.199999999999999">
      <c r="A3072" s="197" t="s">
        <v>3179</v>
      </c>
      <c r="B3072" s="197" t="s">
        <v>4181</v>
      </c>
      <c r="C3072" s="198">
        <v>2608597635</v>
      </c>
      <c r="D3072" s="199" t="s">
        <v>12036</v>
      </c>
      <c r="E3072" s="657"/>
      <c r="F3072" s="201">
        <f t="shared" si="48"/>
        <v>12.696</v>
      </c>
      <c r="G3072" s="201">
        <v>10.58</v>
      </c>
      <c r="H3072" s="199"/>
      <c r="I3072" s="197"/>
      <c r="J3072" s="203" t="s">
        <v>528</v>
      </c>
      <c r="K3072" s="202">
        <v>3165140183444</v>
      </c>
      <c r="L3072" s="203">
        <v>320</v>
      </c>
      <c r="M3072" s="203">
        <v>65</v>
      </c>
      <c r="N3072" s="203">
        <v>28</v>
      </c>
      <c r="O3072" s="204" t="s">
        <v>4024</v>
      </c>
      <c r="P3072" s="203" t="s">
        <v>4024</v>
      </c>
      <c r="Q3072" s="197"/>
      <c r="R3072" s="197" t="s">
        <v>3184</v>
      </c>
    </row>
    <row r="3073" spans="1:18" s="205" customFormat="1" ht="10.199999999999999">
      <c r="A3073" s="197" t="s">
        <v>3179</v>
      </c>
      <c r="B3073" s="197" t="s">
        <v>4181</v>
      </c>
      <c r="C3073" s="198">
        <v>2608597636</v>
      </c>
      <c r="D3073" s="199" t="s">
        <v>12037</v>
      </c>
      <c r="E3073" s="657"/>
      <c r="F3073" s="201">
        <f t="shared" si="48"/>
        <v>13.703999999999999</v>
      </c>
      <c r="G3073" s="201">
        <v>11.42</v>
      </c>
      <c r="H3073" s="199"/>
      <c r="I3073" s="197"/>
      <c r="J3073" s="203" t="s">
        <v>528</v>
      </c>
      <c r="K3073" s="202">
        <v>3165140183451</v>
      </c>
      <c r="L3073" s="203">
        <v>320</v>
      </c>
      <c r="M3073" s="203">
        <v>60</v>
      </c>
      <c r="N3073" s="203">
        <v>28</v>
      </c>
      <c r="O3073" s="204" t="s">
        <v>7310</v>
      </c>
      <c r="P3073" s="203" t="s">
        <v>7310</v>
      </c>
      <c r="Q3073" s="197"/>
      <c r="R3073" s="197" t="s">
        <v>3184</v>
      </c>
    </row>
    <row r="3074" spans="1:18" s="205" customFormat="1" ht="10.199999999999999">
      <c r="A3074" s="197" t="s">
        <v>3179</v>
      </c>
      <c r="B3074" s="197" t="s">
        <v>4181</v>
      </c>
      <c r="C3074" s="198">
        <v>2608597637</v>
      </c>
      <c r="D3074" s="199" t="s">
        <v>12038</v>
      </c>
      <c r="E3074" s="657"/>
      <c r="F3074" s="201">
        <f t="shared" si="48"/>
        <v>15.131999999999998</v>
      </c>
      <c r="G3074" s="201">
        <v>12.61</v>
      </c>
      <c r="H3074" s="199"/>
      <c r="I3074" s="197"/>
      <c r="J3074" s="203" t="s">
        <v>528</v>
      </c>
      <c r="K3074" s="202" t="s">
        <v>12039</v>
      </c>
      <c r="L3074" s="203">
        <v>322</v>
      </c>
      <c r="M3074" s="203">
        <v>65</v>
      </c>
      <c r="N3074" s="203">
        <v>30</v>
      </c>
      <c r="O3074" s="204" t="s">
        <v>4341</v>
      </c>
      <c r="P3074" s="203" t="s">
        <v>4341</v>
      </c>
      <c r="Q3074" s="197"/>
      <c r="R3074" s="197" t="s">
        <v>3184</v>
      </c>
    </row>
    <row r="3075" spans="1:18" s="205" customFormat="1" ht="10.199999999999999">
      <c r="A3075" s="197" t="s">
        <v>3179</v>
      </c>
      <c r="B3075" s="197" t="s">
        <v>4181</v>
      </c>
      <c r="C3075" s="198">
        <v>2608597638</v>
      </c>
      <c r="D3075" s="199" t="s">
        <v>12040</v>
      </c>
      <c r="E3075" s="657"/>
      <c r="F3075" s="201">
        <f t="shared" si="48"/>
        <v>16.308</v>
      </c>
      <c r="G3075" s="201">
        <v>13.59</v>
      </c>
      <c r="H3075" s="199"/>
      <c r="I3075" s="197"/>
      <c r="J3075" s="203" t="s">
        <v>528</v>
      </c>
      <c r="K3075" s="202" t="s">
        <v>12041</v>
      </c>
      <c r="L3075" s="203">
        <v>320</v>
      </c>
      <c r="M3075" s="203">
        <v>65</v>
      </c>
      <c r="N3075" s="203">
        <v>33</v>
      </c>
      <c r="O3075" s="204" t="s">
        <v>4044</v>
      </c>
      <c r="P3075" s="203" t="s">
        <v>4044</v>
      </c>
      <c r="Q3075" s="197"/>
      <c r="R3075" s="197" t="s">
        <v>3184</v>
      </c>
    </row>
    <row r="3076" spans="1:18" s="205" customFormat="1" ht="10.199999999999999">
      <c r="A3076" s="197" t="s">
        <v>3179</v>
      </c>
      <c r="B3076" s="197" t="s">
        <v>4181</v>
      </c>
      <c r="C3076" s="198">
        <v>2608597639</v>
      </c>
      <c r="D3076" s="199" t="s">
        <v>12042</v>
      </c>
      <c r="E3076" s="657"/>
      <c r="F3076" s="201">
        <f t="shared" si="48"/>
        <v>18.071999999999999</v>
      </c>
      <c r="G3076" s="201">
        <v>15.06</v>
      </c>
      <c r="H3076" s="199"/>
      <c r="I3076" s="197"/>
      <c r="J3076" s="203" t="s">
        <v>528</v>
      </c>
      <c r="K3076" s="202" t="s">
        <v>12043</v>
      </c>
      <c r="L3076" s="203">
        <v>320</v>
      </c>
      <c r="M3076" s="203">
        <v>60</v>
      </c>
      <c r="N3076" s="203">
        <v>35</v>
      </c>
      <c r="O3076" s="204" t="s">
        <v>4150</v>
      </c>
      <c r="P3076" s="203" t="s">
        <v>4150</v>
      </c>
      <c r="Q3076" s="197"/>
      <c r="R3076" s="197" t="s">
        <v>3184</v>
      </c>
    </row>
    <row r="3077" spans="1:18" s="205" customFormat="1" ht="10.199999999999999">
      <c r="A3077" s="197" t="s">
        <v>3179</v>
      </c>
      <c r="B3077" s="197" t="s">
        <v>4181</v>
      </c>
      <c r="C3077" s="198">
        <v>2608597640</v>
      </c>
      <c r="D3077" s="199" t="s">
        <v>12044</v>
      </c>
      <c r="E3077" s="657"/>
      <c r="F3077" s="201">
        <f t="shared" si="48"/>
        <v>7.38</v>
      </c>
      <c r="G3077" s="201">
        <v>6.15</v>
      </c>
      <c r="H3077" s="199"/>
      <c r="I3077" s="197"/>
      <c r="J3077" s="203" t="s">
        <v>528</v>
      </c>
      <c r="K3077" s="202" t="s">
        <v>12045</v>
      </c>
      <c r="L3077" s="203">
        <v>510</v>
      </c>
      <c r="M3077" s="203">
        <v>44</v>
      </c>
      <c r="N3077" s="203">
        <v>11</v>
      </c>
      <c r="O3077" s="204" t="s">
        <v>3263</v>
      </c>
      <c r="P3077" s="203" t="s">
        <v>3263</v>
      </c>
      <c r="Q3077" s="197"/>
      <c r="R3077" s="197" t="s">
        <v>3184</v>
      </c>
    </row>
    <row r="3078" spans="1:18" s="205" customFormat="1" ht="10.199999999999999">
      <c r="A3078" s="197" t="s">
        <v>3179</v>
      </c>
      <c r="B3078" s="197" t="s">
        <v>4181</v>
      </c>
      <c r="C3078" s="198">
        <v>2608597641</v>
      </c>
      <c r="D3078" s="199" t="s">
        <v>12046</v>
      </c>
      <c r="E3078" s="657"/>
      <c r="F3078" s="201">
        <f t="shared" si="48"/>
        <v>7.8599999999999994</v>
      </c>
      <c r="G3078" s="201">
        <v>6.55</v>
      </c>
      <c r="H3078" s="199"/>
      <c r="I3078" s="197"/>
      <c r="J3078" s="203" t="s">
        <v>528</v>
      </c>
      <c r="K3078" s="202" t="s">
        <v>12047</v>
      </c>
      <c r="L3078" s="203">
        <v>511</v>
      </c>
      <c r="M3078" s="203">
        <v>48</v>
      </c>
      <c r="N3078" s="203">
        <v>12</v>
      </c>
      <c r="O3078" s="204" t="s">
        <v>3590</v>
      </c>
      <c r="P3078" s="203" t="s">
        <v>3590</v>
      </c>
      <c r="Q3078" s="197"/>
      <c r="R3078" s="197" t="s">
        <v>3184</v>
      </c>
    </row>
    <row r="3079" spans="1:18" s="205" customFormat="1" ht="10.199999999999999">
      <c r="A3079" s="197" t="s">
        <v>3179</v>
      </c>
      <c r="B3079" s="197" t="s">
        <v>4181</v>
      </c>
      <c r="C3079" s="198">
        <v>2608597642</v>
      </c>
      <c r="D3079" s="199" t="s">
        <v>12048</v>
      </c>
      <c r="E3079" s="657"/>
      <c r="F3079" s="201">
        <f t="shared" si="48"/>
        <v>8.532</v>
      </c>
      <c r="G3079" s="201">
        <v>7.11</v>
      </c>
      <c r="H3079" s="199"/>
      <c r="I3079" s="197"/>
      <c r="J3079" s="203" t="s">
        <v>528</v>
      </c>
      <c r="K3079" s="202" t="s">
        <v>12049</v>
      </c>
      <c r="L3079" s="203">
        <v>510</v>
      </c>
      <c r="M3079" s="203">
        <v>45</v>
      </c>
      <c r="N3079" s="203">
        <v>10</v>
      </c>
      <c r="O3079" s="204" t="s">
        <v>3827</v>
      </c>
      <c r="P3079" s="203" t="s">
        <v>3827</v>
      </c>
      <c r="Q3079" s="197"/>
      <c r="R3079" s="197" t="s">
        <v>3184</v>
      </c>
    </row>
    <row r="3080" spans="1:18" s="205" customFormat="1" ht="10.199999999999999">
      <c r="A3080" s="197" t="s">
        <v>3179</v>
      </c>
      <c r="B3080" s="197" t="s">
        <v>4181</v>
      </c>
      <c r="C3080" s="198">
        <v>2608597643</v>
      </c>
      <c r="D3080" s="199" t="s">
        <v>12050</v>
      </c>
      <c r="E3080" s="657"/>
      <c r="F3080" s="201">
        <f t="shared" si="48"/>
        <v>10.212</v>
      </c>
      <c r="G3080" s="201">
        <v>8.51</v>
      </c>
      <c r="H3080" s="199"/>
      <c r="I3080" s="197"/>
      <c r="J3080" s="203" t="s">
        <v>528</v>
      </c>
      <c r="K3080" s="202" t="s">
        <v>12051</v>
      </c>
      <c r="L3080" s="203">
        <v>590</v>
      </c>
      <c r="M3080" s="203">
        <v>47</v>
      </c>
      <c r="N3080" s="203">
        <v>18</v>
      </c>
      <c r="O3080" s="204" t="s">
        <v>6135</v>
      </c>
      <c r="P3080" s="203" t="s">
        <v>6135</v>
      </c>
      <c r="Q3080" s="197"/>
      <c r="R3080" s="197" t="s">
        <v>3184</v>
      </c>
    </row>
    <row r="3081" spans="1:18" s="205" customFormat="1" ht="10.199999999999999">
      <c r="A3081" s="197" t="s">
        <v>3179</v>
      </c>
      <c r="B3081" s="197" t="s">
        <v>4181</v>
      </c>
      <c r="C3081" s="198">
        <v>2608597644</v>
      </c>
      <c r="D3081" s="199" t="s">
        <v>12052</v>
      </c>
      <c r="E3081" s="657"/>
      <c r="F3081" s="201">
        <f t="shared" ref="F3081:F3144" si="49">G3081*1.2</f>
        <v>10.295999999999999</v>
      </c>
      <c r="G3081" s="201">
        <v>8.58</v>
      </c>
      <c r="H3081" s="199"/>
      <c r="I3081" s="197"/>
      <c r="J3081" s="203" t="s">
        <v>528</v>
      </c>
      <c r="K3081" s="202" t="s">
        <v>12053</v>
      </c>
      <c r="L3081" s="203">
        <v>510</v>
      </c>
      <c r="M3081" s="203">
        <v>50</v>
      </c>
      <c r="N3081" s="203">
        <v>16</v>
      </c>
      <c r="O3081" s="204" t="s">
        <v>4449</v>
      </c>
      <c r="P3081" s="203" t="s">
        <v>4449</v>
      </c>
      <c r="Q3081" s="197"/>
      <c r="R3081" s="197" t="s">
        <v>3184</v>
      </c>
    </row>
    <row r="3082" spans="1:18" s="205" customFormat="1" ht="10.199999999999999">
      <c r="A3082" s="197" t="s">
        <v>3179</v>
      </c>
      <c r="B3082" s="197" t="s">
        <v>4181</v>
      </c>
      <c r="C3082" s="198">
        <v>2608597645</v>
      </c>
      <c r="D3082" s="199" t="s">
        <v>12054</v>
      </c>
      <c r="E3082" s="657"/>
      <c r="F3082" s="201">
        <f t="shared" si="49"/>
        <v>11.315999999999999</v>
      </c>
      <c r="G3082" s="201">
        <v>9.43</v>
      </c>
      <c r="H3082" s="199"/>
      <c r="I3082" s="197"/>
      <c r="J3082" s="203" t="s">
        <v>528</v>
      </c>
      <c r="K3082" s="202" t="s">
        <v>12055</v>
      </c>
      <c r="L3082" s="203">
        <v>510</v>
      </c>
      <c r="M3082" s="203">
        <v>45</v>
      </c>
      <c r="N3082" s="203">
        <v>17</v>
      </c>
      <c r="O3082" s="204" t="s">
        <v>6387</v>
      </c>
      <c r="P3082" s="203" t="s">
        <v>6387</v>
      </c>
      <c r="Q3082" s="197"/>
      <c r="R3082" s="197" t="s">
        <v>3184</v>
      </c>
    </row>
    <row r="3083" spans="1:18" s="205" customFormat="1" ht="10.199999999999999">
      <c r="A3083" s="197" t="s">
        <v>3179</v>
      </c>
      <c r="B3083" s="197" t="s">
        <v>4181</v>
      </c>
      <c r="C3083" s="198">
        <v>2608597646</v>
      </c>
      <c r="D3083" s="199" t="s">
        <v>12056</v>
      </c>
      <c r="E3083" s="657"/>
      <c r="F3083" s="201">
        <f t="shared" si="49"/>
        <v>12.384</v>
      </c>
      <c r="G3083" s="201">
        <v>10.32</v>
      </c>
      <c r="H3083" s="199"/>
      <c r="I3083" s="197"/>
      <c r="J3083" s="203" t="s">
        <v>528</v>
      </c>
      <c r="K3083" s="202" t="s">
        <v>12057</v>
      </c>
      <c r="L3083" s="203">
        <v>510</v>
      </c>
      <c r="M3083" s="203">
        <v>45</v>
      </c>
      <c r="N3083" s="203">
        <v>22</v>
      </c>
      <c r="O3083" s="204" t="s">
        <v>7976</v>
      </c>
      <c r="P3083" s="203" t="s">
        <v>7976</v>
      </c>
      <c r="Q3083" s="197"/>
      <c r="R3083" s="197" t="s">
        <v>3184</v>
      </c>
    </row>
    <row r="3084" spans="1:18" s="205" customFormat="1" ht="10.199999999999999">
      <c r="A3084" s="197" t="s">
        <v>3179</v>
      </c>
      <c r="B3084" s="197" t="s">
        <v>4181</v>
      </c>
      <c r="C3084" s="198">
        <v>2608597647</v>
      </c>
      <c r="D3084" s="199" t="s">
        <v>12058</v>
      </c>
      <c r="E3084" s="657"/>
      <c r="F3084" s="201">
        <f t="shared" si="49"/>
        <v>15.468</v>
      </c>
      <c r="G3084" s="201">
        <v>12.89</v>
      </c>
      <c r="H3084" s="199"/>
      <c r="I3084" s="197"/>
      <c r="J3084" s="203" t="s">
        <v>528</v>
      </c>
      <c r="K3084" s="202" t="s">
        <v>12059</v>
      </c>
      <c r="L3084" s="203">
        <v>507</v>
      </c>
      <c r="M3084" s="203">
        <v>45</v>
      </c>
      <c r="N3084" s="203">
        <v>25</v>
      </c>
      <c r="O3084" s="204" t="s">
        <v>4551</v>
      </c>
      <c r="P3084" s="203" t="s">
        <v>4551</v>
      </c>
      <c r="Q3084" s="197"/>
      <c r="R3084" s="197" t="s">
        <v>3184</v>
      </c>
    </row>
    <row r="3085" spans="1:18" s="205" customFormat="1" ht="10.199999999999999">
      <c r="A3085" s="197" t="s">
        <v>3179</v>
      </c>
      <c r="B3085" s="197" t="s">
        <v>4181</v>
      </c>
      <c r="C3085" s="198">
        <v>2608597648</v>
      </c>
      <c r="D3085" s="199" t="s">
        <v>12060</v>
      </c>
      <c r="E3085" s="657"/>
      <c r="F3085" s="201">
        <f t="shared" si="49"/>
        <v>15.888</v>
      </c>
      <c r="G3085" s="201">
        <v>13.24</v>
      </c>
      <c r="H3085" s="199"/>
      <c r="I3085" s="197"/>
      <c r="J3085" s="203" t="s">
        <v>528</v>
      </c>
      <c r="K3085" s="202" t="s">
        <v>12061</v>
      </c>
      <c r="L3085" s="203">
        <v>500</v>
      </c>
      <c r="M3085" s="203">
        <v>45</v>
      </c>
      <c r="N3085" s="203">
        <v>40</v>
      </c>
      <c r="O3085" s="204" t="s">
        <v>6780</v>
      </c>
      <c r="P3085" s="203" t="s">
        <v>6780</v>
      </c>
      <c r="Q3085" s="197"/>
      <c r="R3085" s="197" t="s">
        <v>3184</v>
      </c>
    </row>
    <row r="3086" spans="1:18" s="205" customFormat="1" ht="10.199999999999999">
      <c r="A3086" s="197" t="s">
        <v>3179</v>
      </c>
      <c r="B3086" s="197" t="s">
        <v>4181</v>
      </c>
      <c r="C3086" s="198">
        <v>2608597649</v>
      </c>
      <c r="D3086" s="199" t="s">
        <v>12062</v>
      </c>
      <c r="E3086" s="657"/>
      <c r="F3086" s="201">
        <f t="shared" si="49"/>
        <v>20.423999999999999</v>
      </c>
      <c r="G3086" s="201">
        <v>17.02</v>
      </c>
      <c r="H3086" s="199"/>
      <c r="I3086" s="197"/>
      <c r="J3086" s="203" t="s">
        <v>528</v>
      </c>
      <c r="K3086" s="202" t="s">
        <v>12063</v>
      </c>
      <c r="L3086" s="203">
        <v>565</v>
      </c>
      <c r="M3086" s="203">
        <v>65</v>
      </c>
      <c r="N3086" s="203">
        <v>30</v>
      </c>
      <c r="O3086" s="204" t="s">
        <v>5899</v>
      </c>
      <c r="P3086" s="203" t="s">
        <v>5899</v>
      </c>
      <c r="Q3086" s="197"/>
      <c r="R3086" s="197" t="s">
        <v>3184</v>
      </c>
    </row>
    <row r="3087" spans="1:18" s="205" customFormat="1" ht="10.199999999999999">
      <c r="A3087" s="197" t="s">
        <v>3179</v>
      </c>
      <c r="B3087" s="197" t="s">
        <v>4181</v>
      </c>
      <c r="C3087" s="198">
        <v>2608597650</v>
      </c>
      <c r="D3087" s="199" t="s">
        <v>12064</v>
      </c>
      <c r="E3087" s="657"/>
      <c r="F3087" s="201">
        <f t="shared" si="49"/>
        <v>22.152000000000001</v>
      </c>
      <c r="G3087" s="201">
        <v>18.46</v>
      </c>
      <c r="H3087" s="199"/>
      <c r="I3087" s="197"/>
      <c r="J3087" s="203" t="s">
        <v>528</v>
      </c>
      <c r="K3087" s="202" t="s">
        <v>12065</v>
      </c>
      <c r="L3087" s="203">
        <v>565</v>
      </c>
      <c r="M3087" s="203">
        <v>67</v>
      </c>
      <c r="N3087" s="203">
        <v>29</v>
      </c>
      <c r="O3087" s="204" t="s">
        <v>6707</v>
      </c>
      <c r="P3087" s="203" t="s">
        <v>6707</v>
      </c>
      <c r="Q3087" s="197"/>
      <c r="R3087" s="197" t="s">
        <v>3184</v>
      </c>
    </row>
    <row r="3088" spans="1:18" s="205" customFormat="1" ht="10.199999999999999">
      <c r="A3088" s="197" t="s">
        <v>3179</v>
      </c>
      <c r="B3088" s="197" t="s">
        <v>4181</v>
      </c>
      <c r="C3088" s="198">
        <v>2608597651</v>
      </c>
      <c r="D3088" s="199" t="s">
        <v>12066</v>
      </c>
      <c r="E3088" s="657"/>
      <c r="F3088" s="201">
        <f t="shared" si="49"/>
        <v>24.06</v>
      </c>
      <c r="G3088" s="201">
        <v>20.05</v>
      </c>
      <c r="H3088" s="199"/>
      <c r="I3088" s="197"/>
      <c r="J3088" s="203" t="s">
        <v>528</v>
      </c>
      <c r="K3088" s="202" t="s">
        <v>12067</v>
      </c>
      <c r="L3088" s="203">
        <v>497</v>
      </c>
      <c r="M3088" s="203">
        <v>43</v>
      </c>
      <c r="N3088" s="203">
        <v>40</v>
      </c>
      <c r="O3088" s="204" t="s">
        <v>4768</v>
      </c>
      <c r="P3088" s="203" t="s">
        <v>4768</v>
      </c>
      <c r="Q3088" s="197"/>
      <c r="R3088" s="197" t="s">
        <v>3184</v>
      </c>
    </row>
    <row r="3089" spans="1:20" s="205" customFormat="1" ht="10.199999999999999">
      <c r="A3089" s="197" t="s">
        <v>3179</v>
      </c>
      <c r="B3089" s="197" t="s">
        <v>4181</v>
      </c>
      <c r="C3089" s="198">
        <v>2608597652</v>
      </c>
      <c r="D3089" s="199" t="s">
        <v>12068</v>
      </c>
      <c r="E3089" s="657"/>
      <c r="F3089" s="201">
        <f t="shared" si="49"/>
        <v>27.263999999999999</v>
      </c>
      <c r="G3089" s="201">
        <v>22.72</v>
      </c>
      <c r="H3089" s="199"/>
      <c r="I3089" s="197"/>
      <c r="J3089" s="203" t="s">
        <v>528</v>
      </c>
      <c r="K3089" s="202" t="s">
        <v>12069</v>
      </c>
      <c r="L3089" s="203">
        <v>560</v>
      </c>
      <c r="M3089" s="203">
        <v>60</v>
      </c>
      <c r="N3089" s="203">
        <v>33</v>
      </c>
      <c r="O3089" s="204" t="s">
        <v>6869</v>
      </c>
      <c r="P3089" s="203" t="s">
        <v>6869</v>
      </c>
      <c r="Q3089" s="197"/>
      <c r="R3089" s="197" t="s">
        <v>3184</v>
      </c>
    </row>
    <row r="3090" spans="1:20" s="205" customFormat="1" ht="10.199999999999999">
      <c r="A3090" s="187" t="s">
        <v>3179</v>
      </c>
      <c r="B3090" s="199" t="s">
        <v>4181</v>
      </c>
      <c r="C3090" s="198">
        <v>2608596973</v>
      </c>
      <c r="D3090" s="213" t="s">
        <v>12070</v>
      </c>
      <c r="E3090" s="657"/>
      <c r="F3090" s="201">
        <f t="shared" si="49"/>
        <v>11.304</v>
      </c>
      <c r="G3090" s="213">
        <v>9.42</v>
      </c>
      <c r="H3090" s="213"/>
      <c r="I3090" s="213"/>
      <c r="J3090" s="213" t="s">
        <v>528</v>
      </c>
      <c r="K3090" s="202">
        <v>3165140076067</v>
      </c>
      <c r="L3090" s="203">
        <v>125</v>
      </c>
      <c r="M3090" s="203">
        <v>45</v>
      </c>
      <c r="N3090" s="203">
        <v>25</v>
      </c>
      <c r="O3090" s="204">
        <v>0.125</v>
      </c>
      <c r="P3090" s="203">
        <v>0.125</v>
      </c>
      <c r="Q3090" s="213"/>
      <c r="R3090" s="213" t="s">
        <v>6975</v>
      </c>
    </row>
    <row r="3091" spans="1:20" s="205" customFormat="1" ht="10.199999999999999">
      <c r="A3091" s="187" t="s">
        <v>3179</v>
      </c>
      <c r="B3091" s="199" t="s">
        <v>4181</v>
      </c>
      <c r="C3091" s="198">
        <v>2608596974</v>
      </c>
      <c r="D3091" s="213" t="s">
        <v>12070</v>
      </c>
      <c r="E3091" s="657"/>
      <c r="F3091" s="201">
        <f t="shared" si="49"/>
        <v>13.26</v>
      </c>
      <c r="G3091" s="213">
        <v>11.05</v>
      </c>
      <c r="H3091" s="213"/>
      <c r="I3091" s="213"/>
      <c r="J3091" s="213" t="s">
        <v>528</v>
      </c>
      <c r="K3091" s="202">
        <v>3165140076074</v>
      </c>
      <c r="L3091" s="203">
        <v>130</v>
      </c>
      <c r="M3091" s="203">
        <v>49</v>
      </c>
      <c r="N3091" s="203">
        <v>45</v>
      </c>
      <c r="O3091" s="204">
        <v>0.16</v>
      </c>
      <c r="P3091" s="203">
        <v>0.16</v>
      </c>
      <c r="Q3091" s="213"/>
      <c r="R3091" s="213" t="s">
        <v>6975</v>
      </c>
    </row>
    <row r="3092" spans="1:20" s="205" customFormat="1">
      <c r="A3092" s="199" t="s">
        <v>3179</v>
      </c>
      <c r="B3092" s="199" t="s">
        <v>4181</v>
      </c>
      <c r="C3092" s="624">
        <v>2608587009</v>
      </c>
      <c r="D3092" s="625" t="s">
        <v>12804</v>
      </c>
      <c r="E3092" s="657"/>
      <c r="F3092" s="201">
        <f t="shared" si="49"/>
        <v>29.268000000000001</v>
      </c>
      <c r="G3092" s="201">
        <v>24.39</v>
      </c>
      <c r="H3092" s="199"/>
      <c r="I3092" s="199"/>
      <c r="J3092" s="626" t="s">
        <v>528</v>
      </c>
      <c r="K3092" s="202">
        <v>3165140644396</v>
      </c>
      <c r="L3092" s="203">
        <v>233</v>
      </c>
      <c r="M3092" s="203">
        <v>215</v>
      </c>
      <c r="N3092" s="203">
        <v>16</v>
      </c>
      <c r="O3092" s="204">
        <v>0.40500000000000003</v>
      </c>
      <c r="P3092" s="203">
        <v>0.40500000000000003</v>
      </c>
      <c r="Q3092" s="627"/>
      <c r="R3092" s="627"/>
      <c r="S3092" s="218"/>
      <c r="T3092" s="218"/>
    </row>
    <row r="3093" spans="1:20" s="205" customFormat="1">
      <c r="A3093" s="199" t="s">
        <v>3179</v>
      </c>
      <c r="B3093" s="199" t="s">
        <v>4181</v>
      </c>
      <c r="C3093" s="624">
        <v>2608587010</v>
      </c>
      <c r="D3093" s="625" t="s">
        <v>12805</v>
      </c>
      <c r="E3093" s="657"/>
      <c r="F3093" s="201">
        <f t="shared" si="49"/>
        <v>62.543999999999997</v>
      </c>
      <c r="G3093" s="201">
        <v>52.12</v>
      </c>
      <c r="H3093" s="199"/>
      <c r="I3093" s="199"/>
      <c r="J3093" s="626" t="s">
        <v>528</v>
      </c>
      <c r="K3093" s="202">
        <v>3165140644402</v>
      </c>
      <c r="L3093" s="203">
        <v>340</v>
      </c>
      <c r="M3093" s="203">
        <v>304</v>
      </c>
      <c r="N3093" s="203">
        <v>22</v>
      </c>
      <c r="O3093" s="204">
        <v>0.86199999999999999</v>
      </c>
      <c r="P3093" s="203">
        <v>0.86199999999999999</v>
      </c>
      <c r="Q3093" s="627"/>
      <c r="R3093" s="627"/>
      <c r="S3093" s="218"/>
      <c r="T3093" s="218"/>
    </row>
    <row r="3094" spans="1:20" s="205" customFormat="1">
      <c r="A3094" s="199" t="s">
        <v>3179</v>
      </c>
      <c r="B3094" s="199" t="s">
        <v>4181</v>
      </c>
      <c r="C3094" s="624">
        <v>2608587011</v>
      </c>
      <c r="D3094" s="625" t="s">
        <v>12806</v>
      </c>
      <c r="E3094" s="657"/>
      <c r="F3094" s="201">
        <f t="shared" si="49"/>
        <v>14.543999999999999</v>
      </c>
      <c r="G3094" s="201">
        <v>12.12</v>
      </c>
      <c r="H3094" s="199"/>
      <c r="I3094" s="199"/>
      <c r="J3094" s="626" t="s">
        <v>528</v>
      </c>
      <c r="K3094" s="202">
        <v>3165140644419</v>
      </c>
      <c r="L3094" s="203">
        <v>230</v>
      </c>
      <c r="M3094" s="203">
        <v>115</v>
      </c>
      <c r="N3094" s="203">
        <v>20</v>
      </c>
      <c r="O3094" s="204">
        <v>0.17799999999999999</v>
      </c>
      <c r="P3094" s="203">
        <v>0.17799999999999999</v>
      </c>
      <c r="Q3094" s="627"/>
      <c r="R3094" s="627"/>
      <c r="S3094" s="218"/>
      <c r="T3094" s="218"/>
    </row>
    <row r="3095" spans="1:20" s="205" customFormat="1">
      <c r="A3095" s="199" t="s">
        <v>3179</v>
      </c>
      <c r="B3095" s="199" t="s">
        <v>4181</v>
      </c>
      <c r="C3095" s="624">
        <v>2608587520</v>
      </c>
      <c r="D3095" s="625" t="s">
        <v>12807</v>
      </c>
      <c r="E3095" s="657"/>
      <c r="F3095" s="201">
        <f t="shared" si="49"/>
        <v>16.283999999999999</v>
      </c>
      <c r="G3095" s="201">
        <v>13.57</v>
      </c>
      <c r="H3095" s="199"/>
      <c r="I3095" s="199"/>
      <c r="J3095" s="626" t="s">
        <v>1182</v>
      </c>
      <c r="K3095" s="202">
        <v>3165140638821</v>
      </c>
      <c r="L3095" s="203">
        <v>265</v>
      </c>
      <c r="M3095" s="203">
        <v>60</v>
      </c>
      <c r="N3095" s="203">
        <v>20</v>
      </c>
      <c r="O3095" s="204">
        <v>0.1</v>
      </c>
      <c r="P3095" s="203">
        <v>0.1</v>
      </c>
      <c r="Q3095" s="627"/>
      <c r="R3095" s="627"/>
      <c r="S3095" s="218"/>
      <c r="T3095" s="218"/>
    </row>
    <row r="3096" spans="1:20" s="205" customFormat="1">
      <c r="A3096" s="199" t="s">
        <v>3179</v>
      </c>
      <c r="B3096" s="199" t="s">
        <v>4181</v>
      </c>
      <c r="C3096" s="624">
        <v>2608587521</v>
      </c>
      <c r="D3096" s="625" t="s">
        <v>12808</v>
      </c>
      <c r="E3096" s="657"/>
      <c r="F3096" s="201">
        <f t="shared" si="49"/>
        <v>27.071999999999999</v>
      </c>
      <c r="G3096" s="201">
        <v>22.56</v>
      </c>
      <c r="H3096" s="199"/>
      <c r="I3096" s="199"/>
      <c r="J3096" s="626" t="s">
        <v>1182</v>
      </c>
      <c r="K3096" s="202">
        <v>3165140638838</v>
      </c>
      <c r="L3096" s="203">
        <v>390</v>
      </c>
      <c r="M3096" s="203">
        <v>65</v>
      </c>
      <c r="N3096" s="203">
        <v>20</v>
      </c>
      <c r="O3096" s="204">
        <v>0.21</v>
      </c>
      <c r="P3096" s="203">
        <v>0.21</v>
      </c>
      <c r="Q3096" s="627"/>
      <c r="R3096" s="627"/>
      <c r="S3096" s="218"/>
      <c r="T3096" s="218"/>
    </row>
    <row r="3097" spans="1:20" s="205" customFormat="1">
      <c r="A3097" s="199" t="s">
        <v>3179</v>
      </c>
      <c r="B3097" s="199" t="s">
        <v>4181</v>
      </c>
      <c r="C3097" s="624">
        <v>2608595400</v>
      </c>
      <c r="D3097" s="625" t="s">
        <v>12809</v>
      </c>
      <c r="E3097" s="657"/>
      <c r="F3097" s="201">
        <f t="shared" si="49"/>
        <v>6.419999999999999</v>
      </c>
      <c r="G3097" s="201">
        <v>5.35</v>
      </c>
      <c r="H3097" s="199"/>
      <c r="I3097" s="199"/>
      <c r="J3097" s="626" t="s">
        <v>528</v>
      </c>
      <c r="K3097" s="202">
        <v>3165140346238</v>
      </c>
      <c r="L3097" s="203">
        <v>450</v>
      </c>
      <c r="M3097" s="203">
        <v>40</v>
      </c>
      <c r="N3097" s="203">
        <v>5</v>
      </c>
      <c r="O3097" s="204">
        <v>7.3999999999999996E-2</v>
      </c>
      <c r="P3097" s="203">
        <v>7.3999999999999996E-2</v>
      </c>
      <c r="Q3097" s="627"/>
      <c r="R3097" s="627"/>
      <c r="S3097" s="218"/>
      <c r="T3097" s="218"/>
    </row>
    <row r="3098" spans="1:20" s="205" customFormat="1">
      <c r="A3098" s="199" t="s">
        <v>3179</v>
      </c>
      <c r="B3098" s="199" t="s">
        <v>4181</v>
      </c>
      <c r="C3098" s="624">
        <v>2608595401</v>
      </c>
      <c r="D3098" s="625" t="s">
        <v>12810</v>
      </c>
      <c r="E3098" s="657"/>
      <c r="F3098" s="201">
        <f t="shared" si="49"/>
        <v>6.54</v>
      </c>
      <c r="G3098" s="201">
        <v>5.45</v>
      </c>
      <c r="H3098" s="199"/>
      <c r="I3098" s="199"/>
      <c r="J3098" s="626" t="s">
        <v>528</v>
      </c>
      <c r="K3098" s="202">
        <v>3165140346245</v>
      </c>
      <c r="L3098" s="203">
        <v>453</v>
      </c>
      <c r="M3098" s="203">
        <v>45</v>
      </c>
      <c r="N3098" s="203">
        <v>6</v>
      </c>
      <c r="O3098" s="204">
        <v>8.5999999999999993E-2</v>
      </c>
      <c r="P3098" s="203">
        <v>8.5999999999999993E-2</v>
      </c>
      <c r="Q3098" s="627"/>
      <c r="R3098" s="627"/>
      <c r="S3098" s="218"/>
      <c r="T3098" s="218"/>
    </row>
    <row r="3099" spans="1:20" s="205" customFormat="1">
      <c r="A3099" s="199" t="s">
        <v>3179</v>
      </c>
      <c r="B3099" s="199" t="s">
        <v>4181</v>
      </c>
      <c r="C3099" s="624">
        <v>2608595402</v>
      </c>
      <c r="D3099" s="625" t="s">
        <v>12811</v>
      </c>
      <c r="E3099" s="657"/>
      <c r="F3099" s="201">
        <f t="shared" si="49"/>
        <v>6.6599999999999993</v>
      </c>
      <c r="G3099" s="201">
        <v>5.55</v>
      </c>
      <c r="H3099" s="199"/>
      <c r="I3099" s="199"/>
      <c r="J3099" s="626" t="s">
        <v>528</v>
      </c>
      <c r="K3099" s="202">
        <v>3165140346252</v>
      </c>
      <c r="L3099" s="203">
        <v>450</v>
      </c>
      <c r="M3099" s="203">
        <v>47</v>
      </c>
      <c r="N3099" s="203">
        <v>7</v>
      </c>
      <c r="O3099" s="204">
        <v>0.11</v>
      </c>
      <c r="P3099" s="203">
        <v>0.11</v>
      </c>
      <c r="Q3099" s="627"/>
      <c r="R3099" s="627"/>
      <c r="S3099" s="218"/>
      <c r="T3099" s="218"/>
    </row>
    <row r="3100" spans="1:20" s="205" customFormat="1">
      <c r="A3100" s="199" t="s">
        <v>3179</v>
      </c>
      <c r="B3100" s="199" t="s">
        <v>4181</v>
      </c>
      <c r="C3100" s="624">
        <v>2608595403</v>
      </c>
      <c r="D3100" s="625" t="s">
        <v>12812</v>
      </c>
      <c r="E3100" s="657"/>
      <c r="F3100" s="201">
        <f t="shared" si="49"/>
        <v>6.9479999999999995</v>
      </c>
      <c r="G3100" s="201">
        <v>5.79</v>
      </c>
      <c r="H3100" s="199"/>
      <c r="I3100" s="199"/>
      <c r="J3100" s="626" t="s">
        <v>528</v>
      </c>
      <c r="K3100" s="202">
        <v>3165140346269</v>
      </c>
      <c r="L3100" s="203">
        <v>450</v>
      </c>
      <c r="M3100" s="203">
        <v>47</v>
      </c>
      <c r="N3100" s="203">
        <v>7</v>
      </c>
      <c r="O3100" s="204">
        <v>0.125</v>
      </c>
      <c r="P3100" s="203">
        <v>0.125</v>
      </c>
      <c r="Q3100" s="627"/>
      <c r="R3100" s="627"/>
      <c r="S3100" s="218"/>
      <c r="T3100" s="218"/>
    </row>
    <row r="3101" spans="1:20" s="205" customFormat="1">
      <c r="A3101" s="199" t="s">
        <v>3179</v>
      </c>
      <c r="B3101" s="199" t="s">
        <v>4181</v>
      </c>
      <c r="C3101" s="624">
        <v>2608595404</v>
      </c>
      <c r="D3101" s="625" t="s">
        <v>12813</v>
      </c>
      <c r="E3101" s="657"/>
      <c r="F3101" s="201">
        <f t="shared" si="49"/>
        <v>7.1159999999999997</v>
      </c>
      <c r="G3101" s="201">
        <v>5.93</v>
      </c>
      <c r="H3101" s="199"/>
      <c r="I3101" s="199"/>
      <c r="J3101" s="626" t="s">
        <v>528</v>
      </c>
      <c r="K3101" s="202">
        <v>3165140346276</v>
      </c>
      <c r="L3101" s="203">
        <v>445</v>
      </c>
      <c r="M3101" s="203">
        <v>50</v>
      </c>
      <c r="N3101" s="203">
        <v>5</v>
      </c>
      <c r="O3101" s="204">
        <v>0.126</v>
      </c>
      <c r="P3101" s="203">
        <v>0.126</v>
      </c>
      <c r="Q3101" s="627"/>
      <c r="R3101" s="197" t="s">
        <v>3184</v>
      </c>
      <c r="S3101" s="218"/>
      <c r="T3101" s="218"/>
    </row>
    <row r="3102" spans="1:20" s="205" customFormat="1">
      <c r="A3102" s="199" t="s">
        <v>3179</v>
      </c>
      <c r="B3102" s="199" t="s">
        <v>4181</v>
      </c>
      <c r="C3102" s="624">
        <v>2608595405</v>
      </c>
      <c r="D3102" s="625" t="s">
        <v>12814</v>
      </c>
      <c r="E3102" s="657"/>
      <c r="F3102" s="201">
        <f t="shared" si="49"/>
        <v>7.26</v>
      </c>
      <c r="G3102" s="201">
        <v>6.05</v>
      </c>
      <c r="H3102" s="199"/>
      <c r="I3102" s="199"/>
      <c r="J3102" s="626" t="s">
        <v>528</v>
      </c>
      <c r="K3102" s="202">
        <v>3165140346283</v>
      </c>
      <c r="L3102" s="203">
        <v>450</v>
      </c>
      <c r="M3102" s="203">
        <v>42</v>
      </c>
      <c r="N3102" s="203">
        <v>7</v>
      </c>
      <c r="O3102" s="204">
        <v>0.125</v>
      </c>
      <c r="P3102" s="203">
        <v>0.125</v>
      </c>
      <c r="Q3102" s="627"/>
      <c r="R3102" s="627"/>
      <c r="S3102" s="218"/>
      <c r="T3102" s="218"/>
    </row>
    <row r="3103" spans="1:20" s="205" customFormat="1">
      <c r="A3103" s="199" t="s">
        <v>3179</v>
      </c>
      <c r="B3103" s="199" t="s">
        <v>4181</v>
      </c>
      <c r="C3103" s="624">
        <v>2608595406</v>
      </c>
      <c r="D3103" s="625" t="s">
        <v>12815</v>
      </c>
      <c r="E3103" s="657"/>
      <c r="F3103" s="201">
        <f t="shared" si="49"/>
        <v>7.548</v>
      </c>
      <c r="G3103" s="201">
        <v>6.29</v>
      </c>
      <c r="H3103" s="199"/>
      <c r="I3103" s="199"/>
      <c r="J3103" s="626" t="s">
        <v>528</v>
      </c>
      <c r="K3103" s="202">
        <v>3165140346290</v>
      </c>
      <c r="L3103" s="203">
        <v>445</v>
      </c>
      <c r="M3103" s="203">
        <v>45</v>
      </c>
      <c r="N3103" s="203">
        <v>8</v>
      </c>
      <c r="O3103" s="204">
        <v>0.124</v>
      </c>
      <c r="P3103" s="203">
        <v>0.124</v>
      </c>
      <c r="Q3103" s="627"/>
      <c r="R3103" s="627"/>
      <c r="S3103" s="218"/>
      <c r="T3103" s="218"/>
    </row>
    <row r="3104" spans="1:20" s="205" customFormat="1">
      <c r="A3104" s="199" t="s">
        <v>3179</v>
      </c>
      <c r="B3104" s="199" t="s">
        <v>4181</v>
      </c>
      <c r="C3104" s="624">
        <v>2608595407</v>
      </c>
      <c r="D3104" s="625" t="s">
        <v>12816</v>
      </c>
      <c r="E3104" s="657"/>
      <c r="F3104" s="201">
        <f t="shared" si="49"/>
        <v>7.6920000000000002</v>
      </c>
      <c r="G3104" s="201">
        <v>6.41</v>
      </c>
      <c r="H3104" s="199"/>
      <c r="I3104" s="199"/>
      <c r="J3104" s="626" t="s">
        <v>528</v>
      </c>
      <c r="K3104" s="202">
        <v>3165140346306</v>
      </c>
      <c r="L3104" s="203">
        <v>450</v>
      </c>
      <c r="M3104" s="203">
        <v>63</v>
      </c>
      <c r="N3104" s="203">
        <v>5</v>
      </c>
      <c r="O3104" s="204">
        <v>0.13</v>
      </c>
      <c r="P3104" s="203">
        <v>0.13</v>
      </c>
      <c r="Q3104" s="627"/>
      <c r="R3104" s="627"/>
      <c r="S3104" s="218"/>
      <c r="T3104" s="218"/>
    </row>
    <row r="3105" spans="1:20" s="205" customFormat="1">
      <c r="A3105" s="199" t="s">
        <v>3179</v>
      </c>
      <c r="B3105" s="199" t="s">
        <v>4181</v>
      </c>
      <c r="C3105" s="624">
        <v>2608595408</v>
      </c>
      <c r="D3105" s="625" t="s">
        <v>12817</v>
      </c>
      <c r="E3105" s="657"/>
      <c r="F3105" s="201">
        <f t="shared" si="49"/>
        <v>7.8360000000000003</v>
      </c>
      <c r="G3105" s="201">
        <v>6.53</v>
      </c>
      <c r="H3105" s="199"/>
      <c r="I3105" s="199"/>
      <c r="J3105" s="626" t="s">
        <v>528</v>
      </c>
      <c r="K3105" s="202">
        <v>3165140346313</v>
      </c>
      <c r="L3105" s="203">
        <v>450</v>
      </c>
      <c r="M3105" s="203">
        <v>55</v>
      </c>
      <c r="N3105" s="203">
        <v>7</v>
      </c>
      <c r="O3105" s="204">
        <v>0.129</v>
      </c>
      <c r="P3105" s="203">
        <v>0.129</v>
      </c>
      <c r="Q3105" s="627"/>
      <c r="R3105" s="627"/>
      <c r="S3105" s="218"/>
      <c r="T3105" s="218"/>
    </row>
    <row r="3106" spans="1:20" s="205" customFormat="1">
      <c r="A3106" s="199" t="s">
        <v>3179</v>
      </c>
      <c r="B3106" s="199" t="s">
        <v>4181</v>
      </c>
      <c r="C3106" s="624">
        <v>2608595409</v>
      </c>
      <c r="D3106" s="625" t="s">
        <v>12818</v>
      </c>
      <c r="E3106" s="657"/>
      <c r="F3106" s="201">
        <f t="shared" si="49"/>
        <v>8.016</v>
      </c>
      <c r="G3106" s="201">
        <v>6.68</v>
      </c>
      <c r="H3106" s="199"/>
      <c r="I3106" s="199"/>
      <c r="J3106" s="626" t="s">
        <v>528</v>
      </c>
      <c r="K3106" s="202">
        <v>3165140346320</v>
      </c>
      <c r="L3106" s="203">
        <v>450</v>
      </c>
      <c r="M3106" s="203">
        <v>55</v>
      </c>
      <c r="N3106" s="203">
        <v>5</v>
      </c>
      <c r="O3106" s="204">
        <v>0.127</v>
      </c>
      <c r="P3106" s="203">
        <v>0.127</v>
      </c>
      <c r="Q3106" s="627"/>
      <c r="R3106" s="627"/>
      <c r="S3106" s="218"/>
      <c r="T3106" s="218"/>
    </row>
    <row r="3107" spans="1:20" s="205" customFormat="1">
      <c r="A3107" s="199" t="s">
        <v>3179</v>
      </c>
      <c r="B3107" s="199" t="s">
        <v>4181</v>
      </c>
      <c r="C3107" s="624">
        <v>2608595410</v>
      </c>
      <c r="D3107" s="625" t="s">
        <v>12819</v>
      </c>
      <c r="E3107" s="657"/>
      <c r="F3107" s="201">
        <f t="shared" si="49"/>
        <v>8.16</v>
      </c>
      <c r="G3107" s="201">
        <v>6.8</v>
      </c>
      <c r="H3107" s="199"/>
      <c r="I3107" s="199"/>
      <c r="J3107" s="626" t="s">
        <v>528</v>
      </c>
      <c r="K3107" s="202">
        <v>3165140346337</v>
      </c>
      <c r="L3107" s="203">
        <v>450</v>
      </c>
      <c r="M3107" s="203">
        <v>55</v>
      </c>
      <c r="N3107" s="203">
        <v>7</v>
      </c>
      <c r="O3107" s="204">
        <v>0.13</v>
      </c>
      <c r="P3107" s="203">
        <v>0.13</v>
      </c>
      <c r="Q3107" s="627"/>
      <c r="R3107" s="627"/>
      <c r="S3107" s="218"/>
      <c r="T3107" s="218"/>
    </row>
    <row r="3108" spans="1:20" s="205" customFormat="1">
      <c r="A3108" s="199" t="s">
        <v>3179</v>
      </c>
      <c r="B3108" s="199" t="s">
        <v>4181</v>
      </c>
      <c r="C3108" s="624">
        <v>2608595411</v>
      </c>
      <c r="D3108" s="625" t="s">
        <v>12820</v>
      </c>
      <c r="E3108" s="657"/>
      <c r="F3108" s="201">
        <f t="shared" si="49"/>
        <v>8.2919999999999998</v>
      </c>
      <c r="G3108" s="201">
        <v>6.91</v>
      </c>
      <c r="H3108" s="199"/>
      <c r="I3108" s="199"/>
      <c r="J3108" s="626" t="s">
        <v>528</v>
      </c>
      <c r="K3108" s="202">
        <v>3165140346344</v>
      </c>
      <c r="L3108" s="203">
        <v>448</v>
      </c>
      <c r="M3108" s="203">
        <v>55</v>
      </c>
      <c r="N3108" s="203">
        <v>5</v>
      </c>
      <c r="O3108" s="204">
        <v>0.13</v>
      </c>
      <c r="P3108" s="203">
        <v>0.13</v>
      </c>
      <c r="Q3108" s="627"/>
      <c r="R3108" s="627"/>
      <c r="S3108" s="218"/>
      <c r="T3108" s="218"/>
    </row>
    <row r="3109" spans="1:20" s="205" customFormat="1">
      <c r="A3109" s="199" t="s">
        <v>3179</v>
      </c>
      <c r="B3109" s="199" t="s">
        <v>4181</v>
      </c>
      <c r="C3109" s="624">
        <v>2608595412</v>
      </c>
      <c r="D3109" s="625" t="s">
        <v>12821</v>
      </c>
      <c r="E3109" s="657"/>
      <c r="F3109" s="201">
        <f t="shared" si="49"/>
        <v>8.532</v>
      </c>
      <c r="G3109" s="201">
        <v>7.11</v>
      </c>
      <c r="H3109" s="199"/>
      <c r="I3109" s="199"/>
      <c r="J3109" s="626" t="s">
        <v>528</v>
      </c>
      <c r="K3109" s="202">
        <v>3165140346351</v>
      </c>
      <c r="L3109" s="203">
        <v>450</v>
      </c>
      <c r="M3109" s="203">
        <v>55</v>
      </c>
      <c r="N3109" s="203">
        <v>5</v>
      </c>
      <c r="O3109" s="204">
        <v>0.13</v>
      </c>
      <c r="P3109" s="203">
        <v>0.13</v>
      </c>
      <c r="Q3109" s="627"/>
      <c r="R3109" s="627"/>
      <c r="S3109" s="218"/>
      <c r="T3109" s="218"/>
    </row>
    <row r="3110" spans="1:20" s="205" customFormat="1">
      <c r="A3110" s="199" t="s">
        <v>3179</v>
      </c>
      <c r="B3110" s="199" t="s">
        <v>4181</v>
      </c>
      <c r="C3110" s="624">
        <v>2608595413</v>
      </c>
      <c r="D3110" s="625" t="s">
        <v>12822</v>
      </c>
      <c r="E3110" s="657"/>
      <c r="F3110" s="201">
        <f t="shared" si="49"/>
        <v>8.7239999999999984</v>
      </c>
      <c r="G3110" s="201">
        <v>7.27</v>
      </c>
      <c r="H3110" s="199"/>
      <c r="I3110" s="199"/>
      <c r="J3110" s="626" t="s">
        <v>528</v>
      </c>
      <c r="K3110" s="202">
        <v>3165140346368</v>
      </c>
      <c r="L3110" s="203">
        <v>450</v>
      </c>
      <c r="M3110" s="203">
        <v>60</v>
      </c>
      <c r="N3110" s="203">
        <v>1</v>
      </c>
      <c r="O3110" s="204">
        <v>0.13300000000000001</v>
      </c>
      <c r="P3110" s="203">
        <v>0.13300000000000001</v>
      </c>
      <c r="Q3110" s="627"/>
      <c r="R3110" s="627"/>
      <c r="S3110" s="218"/>
      <c r="T3110" s="218"/>
    </row>
    <row r="3111" spans="1:20" s="205" customFormat="1">
      <c r="A3111" s="199" t="s">
        <v>3179</v>
      </c>
      <c r="B3111" s="199" t="s">
        <v>4181</v>
      </c>
      <c r="C3111" s="624">
        <v>2608595414</v>
      </c>
      <c r="D3111" s="625" t="s">
        <v>12823</v>
      </c>
      <c r="E3111" s="657"/>
      <c r="F3111" s="201">
        <f t="shared" si="49"/>
        <v>8.952</v>
      </c>
      <c r="G3111" s="201">
        <v>7.46</v>
      </c>
      <c r="H3111" s="199"/>
      <c r="I3111" s="199"/>
      <c r="J3111" s="626" t="s">
        <v>528</v>
      </c>
      <c r="K3111" s="202">
        <v>3165140346375</v>
      </c>
      <c r="L3111" s="203">
        <v>450</v>
      </c>
      <c r="M3111" s="203">
        <v>63</v>
      </c>
      <c r="N3111" s="203">
        <v>5</v>
      </c>
      <c r="O3111" s="204">
        <v>0.15</v>
      </c>
      <c r="P3111" s="203">
        <v>0.15</v>
      </c>
      <c r="Q3111" s="627"/>
      <c r="R3111" s="627"/>
      <c r="S3111" s="218"/>
      <c r="T3111" s="218"/>
    </row>
    <row r="3112" spans="1:20" s="205" customFormat="1">
      <c r="A3112" s="199" t="s">
        <v>3179</v>
      </c>
      <c r="B3112" s="199" t="s">
        <v>4181</v>
      </c>
      <c r="C3112" s="624">
        <v>2608595415</v>
      </c>
      <c r="D3112" s="625" t="s">
        <v>12824</v>
      </c>
      <c r="E3112" s="657"/>
      <c r="F3112" s="201">
        <f t="shared" si="49"/>
        <v>9.2639999999999993</v>
      </c>
      <c r="G3112" s="201">
        <v>7.72</v>
      </c>
      <c r="H3112" s="199"/>
      <c r="I3112" s="199"/>
      <c r="J3112" s="626" t="s">
        <v>528</v>
      </c>
      <c r="K3112" s="202">
        <v>3165140346382</v>
      </c>
      <c r="L3112" s="203">
        <v>450</v>
      </c>
      <c r="M3112" s="203">
        <v>63</v>
      </c>
      <c r="N3112" s="203">
        <v>150</v>
      </c>
      <c r="O3112" s="204">
        <v>0.15</v>
      </c>
      <c r="P3112" s="203">
        <v>0.15</v>
      </c>
      <c r="Q3112" s="627"/>
      <c r="R3112" s="627"/>
      <c r="S3112" s="218"/>
      <c r="T3112" s="218"/>
    </row>
    <row r="3113" spans="1:20" s="205" customFormat="1">
      <c r="A3113" s="199" t="s">
        <v>3179</v>
      </c>
      <c r="B3113" s="199" t="s">
        <v>4181</v>
      </c>
      <c r="C3113" s="624">
        <v>2608595416</v>
      </c>
      <c r="D3113" s="625" t="s">
        <v>12825</v>
      </c>
      <c r="E3113" s="657"/>
      <c r="F3113" s="201">
        <f t="shared" si="49"/>
        <v>9.4919999999999991</v>
      </c>
      <c r="G3113" s="201">
        <v>7.91</v>
      </c>
      <c r="H3113" s="199"/>
      <c r="I3113" s="199"/>
      <c r="J3113" s="626" t="s">
        <v>528</v>
      </c>
      <c r="K3113" s="202">
        <v>3165140346399</v>
      </c>
      <c r="L3113" s="203">
        <v>450</v>
      </c>
      <c r="M3113" s="203">
        <v>60</v>
      </c>
      <c r="N3113" s="203">
        <v>5</v>
      </c>
      <c r="O3113" s="204">
        <v>0.151</v>
      </c>
      <c r="P3113" s="203">
        <v>0.151</v>
      </c>
      <c r="Q3113" s="627"/>
      <c r="R3113" s="627"/>
      <c r="S3113" s="218"/>
      <c r="T3113" s="218"/>
    </row>
    <row r="3114" spans="1:20" s="205" customFormat="1">
      <c r="A3114" s="199" t="s">
        <v>3179</v>
      </c>
      <c r="B3114" s="199" t="s">
        <v>4181</v>
      </c>
      <c r="C3114" s="624">
        <v>2608595417</v>
      </c>
      <c r="D3114" s="625" t="s">
        <v>12826</v>
      </c>
      <c r="E3114" s="657"/>
      <c r="F3114" s="201">
        <f t="shared" si="49"/>
        <v>9.7080000000000002</v>
      </c>
      <c r="G3114" s="201">
        <v>8.09</v>
      </c>
      <c r="H3114" s="199"/>
      <c r="I3114" s="199"/>
      <c r="J3114" s="626" t="s">
        <v>528</v>
      </c>
      <c r="K3114" s="202">
        <v>3165140346405</v>
      </c>
      <c r="L3114" s="203">
        <v>450</v>
      </c>
      <c r="M3114" s="203">
        <v>70</v>
      </c>
      <c r="N3114" s="203">
        <v>10</v>
      </c>
      <c r="O3114" s="204">
        <v>0.155</v>
      </c>
      <c r="P3114" s="203">
        <v>0.155</v>
      </c>
      <c r="Q3114" s="627"/>
      <c r="R3114" s="627"/>
      <c r="S3114" s="218"/>
      <c r="T3114" s="218"/>
    </row>
    <row r="3115" spans="1:20" s="205" customFormat="1">
      <c r="A3115" s="199" t="s">
        <v>3179</v>
      </c>
      <c r="B3115" s="199" t="s">
        <v>4181</v>
      </c>
      <c r="C3115" s="624">
        <v>2608595418</v>
      </c>
      <c r="D3115" s="625" t="s">
        <v>12827</v>
      </c>
      <c r="E3115" s="657"/>
      <c r="F3115" s="201">
        <f t="shared" si="49"/>
        <v>9.984</v>
      </c>
      <c r="G3115" s="201">
        <v>8.32</v>
      </c>
      <c r="H3115" s="199"/>
      <c r="I3115" s="199"/>
      <c r="J3115" s="626" t="s">
        <v>528</v>
      </c>
      <c r="K3115" s="202">
        <v>3165140346412</v>
      </c>
      <c r="L3115" s="203">
        <v>450</v>
      </c>
      <c r="M3115" s="203">
        <v>70</v>
      </c>
      <c r="N3115" s="203">
        <v>5</v>
      </c>
      <c r="O3115" s="204">
        <v>0.161</v>
      </c>
      <c r="P3115" s="203">
        <v>0.161</v>
      </c>
      <c r="Q3115" s="627"/>
      <c r="R3115" s="627"/>
      <c r="S3115" s="218"/>
      <c r="T3115" s="218"/>
    </row>
    <row r="3116" spans="1:20" s="205" customFormat="1">
      <c r="A3116" s="199" t="s">
        <v>3179</v>
      </c>
      <c r="B3116" s="199" t="s">
        <v>4181</v>
      </c>
      <c r="C3116" s="624">
        <v>2608595419</v>
      </c>
      <c r="D3116" s="625" t="s">
        <v>12828</v>
      </c>
      <c r="E3116" s="657"/>
      <c r="F3116" s="201">
        <f t="shared" si="49"/>
        <v>10.247999999999999</v>
      </c>
      <c r="G3116" s="201">
        <v>8.5399999999999991</v>
      </c>
      <c r="H3116" s="199"/>
      <c r="I3116" s="199"/>
      <c r="J3116" s="626" t="s">
        <v>528</v>
      </c>
      <c r="K3116" s="202">
        <v>3165140346429</v>
      </c>
      <c r="L3116" s="203">
        <v>455</v>
      </c>
      <c r="M3116" s="203">
        <v>70</v>
      </c>
      <c r="N3116" s="203">
        <v>5</v>
      </c>
      <c r="O3116" s="204">
        <v>0.154</v>
      </c>
      <c r="P3116" s="203">
        <v>0.154</v>
      </c>
      <c r="Q3116" s="627"/>
      <c r="R3116" s="627"/>
      <c r="S3116" s="218"/>
      <c r="T3116" s="218"/>
    </row>
    <row r="3117" spans="1:20" s="205" customFormat="1">
      <c r="A3117" s="199" t="s">
        <v>3179</v>
      </c>
      <c r="B3117" s="199" t="s">
        <v>4181</v>
      </c>
      <c r="C3117" s="624">
        <v>2608595420</v>
      </c>
      <c r="D3117" s="625" t="s">
        <v>12829</v>
      </c>
      <c r="E3117" s="657"/>
      <c r="F3117" s="201">
        <f t="shared" si="49"/>
        <v>10.656000000000001</v>
      </c>
      <c r="G3117" s="201">
        <v>8.8800000000000008</v>
      </c>
      <c r="H3117" s="199"/>
      <c r="I3117" s="199"/>
      <c r="J3117" s="626" t="s">
        <v>528</v>
      </c>
      <c r="K3117" s="202">
        <v>3165140346436</v>
      </c>
      <c r="L3117" s="203">
        <v>450</v>
      </c>
      <c r="M3117" s="203">
        <v>70</v>
      </c>
      <c r="N3117" s="203">
        <v>8</v>
      </c>
      <c r="O3117" s="204">
        <v>0.155</v>
      </c>
      <c r="P3117" s="203">
        <v>0.155</v>
      </c>
      <c r="Q3117" s="627"/>
      <c r="R3117" s="627"/>
      <c r="S3117" s="218"/>
      <c r="T3117" s="218"/>
    </row>
    <row r="3118" spans="1:20" s="205" customFormat="1">
      <c r="A3118" s="199" t="s">
        <v>3179</v>
      </c>
      <c r="B3118" s="199" t="s">
        <v>4181</v>
      </c>
      <c r="C3118" s="624">
        <v>2608595421</v>
      </c>
      <c r="D3118" s="625" t="s">
        <v>12830</v>
      </c>
      <c r="E3118" s="657"/>
      <c r="F3118" s="201">
        <f t="shared" si="49"/>
        <v>10.956000000000001</v>
      </c>
      <c r="G3118" s="201">
        <v>9.1300000000000008</v>
      </c>
      <c r="H3118" s="199"/>
      <c r="I3118" s="199"/>
      <c r="J3118" s="626" t="s">
        <v>528</v>
      </c>
      <c r="K3118" s="202">
        <v>3165140346443</v>
      </c>
      <c r="L3118" s="203">
        <v>450</v>
      </c>
      <c r="M3118" s="203">
        <v>70</v>
      </c>
      <c r="N3118" s="203">
        <v>1</v>
      </c>
      <c r="O3118" s="204">
        <v>0.16400000000000001</v>
      </c>
      <c r="P3118" s="203">
        <v>0.16400000000000001</v>
      </c>
      <c r="Q3118" s="627"/>
      <c r="R3118" s="627"/>
      <c r="S3118" s="218"/>
      <c r="T3118" s="218"/>
    </row>
    <row r="3119" spans="1:20" s="205" customFormat="1">
      <c r="A3119" s="199" t="s">
        <v>3179</v>
      </c>
      <c r="B3119" s="199" t="s">
        <v>4181</v>
      </c>
      <c r="C3119" s="624">
        <v>2608595422</v>
      </c>
      <c r="D3119" s="625" t="s">
        <v>12831</v>
      </c>
      <c r="E3119" s="657"/>
      <c r="F3119" s="201">
        <f t="shared" si="49"/>
        <v>5.4239999999999995</v>
      </c>
      <c r="G3119" s="201">
        <v>4.5199999999999996</v>
      </c>
      <c r="H3119" s="199"/>
      <c r="I3119" s="199"/>
      <c r="J3119" s="626" t="s">
        <v>528</v>
      </c>
      <c r="K3119" s="202">
        <v>3165140346450</v>
      </c>
      <c r="L3119" s="203">
        <v>260</v>
      </c>
      <c r="M3119" s="203">
        <v>110</v>
      </c>
      <c r="N3119" s="203">
        <v>5</v>
      </c>
      <c r="O3119" s="204">
        <v>8.5999999999999993E-2</v>
      </c>
      <c r="P3119" s="203">
        <v>8.5999999999999993E-2</v>
      </c>
      <c r="Q3119" s="627"/>
      <c r="R3119" s="627"/>
      <c r="S3119" s="218"/>
      <c r="T3119" s="218"/>
    </row>
    <row r="3120" spans="1:20" s="205" customFormat="1">
      <c r="A3120" s="199" t="s">
        <v>3179</v>
      </c>
      <c r="B3120" s="199" t="s">
        <v>4181</v>
      </c>
      <c r="C3120" s="624">
        <v>2608595423</v>
      </c>
      <c r="D3120" s="625" t="s">
        <v>12832</v>
      </c>
      <c r="E3120" s="657"/>
      <c r="F3120" s="201">
        <f t="shared" si="49"/>
        <v>9.0239999999999991</v>
      </c>
      <c r="G3120" s="201">
        <v>7.52</v>
      </c>
      <c r="H3120" s="199"/>
      <c r="I3120" s="199"/>
      <c r="J3120" s="626" t="s">
        <v>528</v>
      </c>
      <c r="K3120" s="202">
        <v>3165140346467</v>
      </c>
      <c r="L3120" s="203">
        <v>450</v>
      </c>
      <c r="M3120" s="203">
        <v>110</v>
      </c>
      <c r="N3120" s="203">
        <v>30</v>
      </c>
      <c r="O3120" s="204">
        <v>0.155</v>
      </c>
      <c r="P3120" s="203">
        <v>0.155</v>
      </c>
      <c r="Q3120" s="627"/>
      <c r="R3120" s="627"/>
      <c r="S3120" s="218"/>
      <c r="T3120" s="218"/>
    </row>
    <row r="3121" spans="1:20" s="205" customFormat="1">
      <c r="A3121" s="199" t="s">
        <v>3179</v>
      </c>
      <c r="B3121" s="199" t="s">
        <v>4181</v>
      </c>
      <c r="C3121" s="624">
        <v>2608595424</v>
      </c>
      <c r="D3121" s="625" t="s">
        <v>12833</v>
      </c>
      <c r="E3121" s="657"/>
      <c r="F3121" s="201">
        <f t="shared" si="49"/>
        <v>25.355999999999998</v>
      </c>
      <c r="G3121" s="201">
        <v>21.13</v>
      </c>
      <c r="H3121" s="199"/>
      <c r="I3121" s="199"/>
      <c r="J3121" s="626" t="s">
        <v>528</v>
      </c>
      <c r="K3121" s="202">
        <v>3165140346474</v>
      </c>
      <c r="L3121" s="203">
        <v>270</v>
      </c>
      <c r="M3121" s="203">
        <v>200</v>
      </c>
      <c r="N3121" s="203">
        <v>20</v>
      </c>
      <c r="O3121" s="204">
        <v>0.33600000000000002</v>
      </c>
      <c r="P3121" s="203">
        <v>0.33600000000000002</v>
      </c>
      <c r="Q3121" s="627"/>
      <c r="R3121" s="627"/>
      <c r="S3121" s="218"/>
      <c r="T3121" s="218"/>
    </row>
    <row r="3122" spans="1:20" s="205" customFormat="1">
      <c r="A3122" s="199" t="s">
        <v>3179</v>
      </c>
      <c r="B3122" s="199" t="s">
        <v>4181</v>
      </c>
      <c r="C3122" s="624">
        <v>2608595425</v>
      </c>
      <c r="D3122" s="625" t="s">
        <v>12834</v>
      </c>
      <c r="E3122" s="657"/>
      <c r="F3122" s="201">
        <f t="shared" si="49"/>
        <v>26.171999999999997</v>
      </c>
      <c r="G3122" s="201">
        <v>21.81</v>
      </c>
      <c r="H3122" s="199"/>
      <c r="I3122" s="199"/>
      <c r="J3122" s="626" t="s">
        <v>528</v>
      </c>
      <c r="K3122" s="202">
        <v>3165140346627</v>
      </c>
      <c r="L3122" s="203">
        <v>190</v>
      </c>
      <c r="M3122" s="203">
        <v>85</v>
      </c>
      <c r="N3122" s="203">
        <v>30</v>
      </c>
      <c r="O3122" s="204">
        <v>0.33400000000000002</v>
      </c>
      <c r="P3122" s="203">
        <v>0.33400000000000002</v>
      </c>
      <c r="Q3122" s="627"/>
      <c r="R3122" s="627"/>
      <c r="S3122" s="218"/>
      <c r="T3122" s="218"/>
    </row>
    <row r="3123" spans="1:20" s="205" customFormat="1">
      <c r="A3123" s="199" t="s">
        <v>3179</v>
      </c>
      <c r="B3123" s="199" t="s">
        <v>4181</v>
      </c>
      <c r="C3123" s="624">
        <v>2608595481</v>
      </c>
      <c r="D3123" s="625" t="s">
        <v>12835</v>
      </c>
      <c r="E3123" s="657"/>
      <c r="F3123" s="201">
        <f t="shared" si="49"/>
        <v>3.0720000000000001</v>
      </c>
      <c r="G3123" s="201">
        <v>2.56</v>
      </c>
      <c r="H3123" s="199"/>
      <c r="I3123" s="199"/>
      <c r="J3123" s="626" t="s">
        <v>528</v>
      </c>
      <c r="K3123" s="202">
        <v>3165140352963</v>
      </c>
      <c r="L3123" s="203">
        <v>220</v>
      </c>
      <c r="M3123" s="203">
        <v>50</v>
      </c>
      <c r="N3123" s="203">
        <v>7</v>
      </c>
      <c r="O3123" s="204">
        <v>0.04</v>
      </c>
      <c r="P3123" s="203">
        <v>0.04</v>
      </c>
      <c r="Q3123" s="627"/>
      <c r="R3123" s="627"/>
      <c r="S3123" s="218"/>
      <c r="T3123" s="218"/>
    </row>
    <row r="3124" spans="1:20" s="205" customFormat="1">
      <c r="A3124" s="199" t="s">
        <v>3179</v>
      </c>
      <c r="B3124" s="199" t="s">
        <v>4181</v>
      </c>
      <c r="C3124" s="624">
        <v>2608595482</v>
      </c>
      <c r="D3124" s="625" t="s">
        <v>12836</v>
      </c>
      <c r="E3124" s="657"/>
      <c r="F3124" s="201">
        <f t="shared" si="49"/>
        <v>3.3239999999999998</v>
      </c>
      <c r="G3124" s="201">
        <v>2.77</v>
      </c>
      <c r="H3124" s="199"/>
      <c r="I3124" s="199"/>
      <c r="J3124" s="626" t="s">
        <v>528</v>
      </c>
      <c r="K3124" s="202">
        <v>3165140352970</v>
      </c>
      <c r="L3124" s="203">
        <v>220</v>
      </c>
      <c r="M3124" s="203">
        <v>50</v>
      </c>
      <c r="N3124" s="203">
        <v>7</v>
      </c>
      <c r="O3124" s="204">
        <v>3.5000000000000003E-2</v>
      </c>
      <c r="P3124" s="203">
        <v>3.5000000000000003E-2</v>
      </c>
      <c r="Q3124" s="627"/>
      <c r="R3124" s="627"/>
      <c r="S3124" s="218"/>
      <c r="T3124" s="218"/>
    </row>
    <row r="3125" spans="1:20" s="205" customFormat="1">
      <c r="A3125" s="199" t="s">
        <v>3179</v>
      </c>
      <c r="B3125" s="199" t="s">
        <v>4181</v>
      </c>
      <c r="C3125" s="624">
        <v>2608595483</v>
      </c>
      <c r="D3125" s="625" t="s">
        <v>12837</v>
      </c>
      <c r="E3125" s="657"/>
      <c r="F3125" s="201">
        <f t="shared" si="49"/>
        <v>3.5640000000000001</v>
      </c>
      <c r="G3125" s="201">
        <v>2.97</v>
      </c>
      <c r="H3125" s="199"/>
      <c r="I3125" s="199"/>
      <c r="J3125" s="626" t="s">
        <v>528</v>
      </c>
      <c r="K3125" s="202">
        <v>3165140352987</v>
      </c>
      <c r="L3125" s="203">
        <v>220</v>
      </c>
      <c r="M3125" s="203">
        <v>47</v>
      </c>
      <c r="N3125" s="203">
        <v>5</v>
      </c>
      <c r="O3125" s="204">
        <v>4.1000000000000002E-2</v>
      </c>
      <c r="P3125" s="203">
        <v>4.1000000000000002E-2</v>
      </c>
      <c r="Q3125" s="627"/>
      <c r="R3125" s="627"/>
      <c r="S3125" s="218"/>
      <c r="T3125" s="218"/>
    </row>
    <row r="3126" spans="1:20" s="205" customFormat="1">
      <c r="A3126" s="199" t="s">
        <v>3179</v>
      </c>
      <c r="B3126" s="199" t="s">
        <v>4181</v>
      </c>
      <c r="C3126" s="624">
        <v>2608595484</v>
      </c>
      <c r="D3126" s="625" t="s">
        <v>12838</v>
      </c>
      <c r="E3126" s="657"/>
      <c r="F3126" s="201">
        <f t="shared" si="49"/>
        <v>3.8039999999999998</v>
      </c>
      <c r="G3126" s="201">
        <v>3.17</v>
      </c>
      <c r="H3126" s="199"/>
      <c r="I3126" s="199"/>
      <c r="J3126" s="626" t="s">
        <v>528</v>
      </c>
      <c r="K3126" s="202">
        <v>3165140352994</v>
      </c>
      <c r="L3126" s="203">
        <v>220</v>
      </c>
      <c r="M3126" s="203">
        <v>47</v>
      </c>
      <c r="N3126" s="203">
        <v>6</v>
      </c>
      <c r="O3126" s="204">
        <v>4.7E-2</v>
      </c>
      <c r="P3126" s="203">
        <v>4.7E-2</v>
      </c>
      <c r="Q3126" s="627"/>
      <c r="R3126" s="627"/>
      <c r="S3126" s="218"/>
      <c r="T3126" s="218"/>
    </row>
    <row r="3127" spans="1:20" s="205" customFormat="1">
      <c r="A3127" s="199" t="s">
        <v>3179</v>
      </c>
      <c r="B3127" s="199" t="s">
        <v>4181</v>
      </c>
      <c r="C3127" s="624">
        <v>2608595485</v>
      </c>
      <c r="D3127" s="625" t="s">
        <v>12839</v>
      </c>
      <c r="E3127" s="657"/>
      <c r="F3127" s="201">
        <f t="shared" si="49"/>
        <v>4.008</v>
      </c>
      <c r="G3127" s="201">
        <v>3.34</v>
      </c>
      <c r="H3127" s="199"/>
      <c r="I3127" s="199"/>
      <c r="J3127" s="626" t="s">
        <v>528</v>
      </c>
      <c r="K3127" s="202">
        <v>3165140353007</v>
      </c>
      <c r="L3127" s="203">
        <v>220</v>
      </c>
      <c r="M3127" s="203">
        <v>40</v>
      </c>
      <c r="N3127" s="203">
        <v>2</v>
      </c>
      <c r="O3127" s="204">
        <v>4.8000000000000001E-2</v>
      </c>
      <c r="P3127" s="203">
        <v>4.8000000000000001E-2</v>
      </c>
      <c r="Q3127" s="627"/>
      <c r="R3127" s="627"/>
      <c r="S3127" s="218"/>
      <c r="T3127" s="218"/>
    </row>
    <row r="3128" spans="1:20" s="205" customFormat="1">
      <c r="A3128" s="199" t="s">
        <v>3179</v>
      </c>
      <c r="B3128" s="199" t="s">
        <v>4181</v>
      </c>
      <c r="C3128" s="624">
        <v>2608595486</v>
      </c>
      <c r="D3128" s="625" t="s">
        <v>12840</v>
      </c>
      <c r="E3128" s="657"/>
      <c r="F3128" s="201">
        <f t="shared" si="49"/>
        <v>4.0919999999999996</v>
      </c>
      <c r="G3128" s="201">
        <v>3.41</v>
      </c>
      <c r="H3128" s="199"/>
      <c r="I3128" s="199"/>
      <c r="J3128" s="626" t="s">
        <v>528</v>
      </c>
      <c r="K3128" s="202">
        <v>3165140353014</v>
      </c>
      <c r="L3128" s="203">
        <v>220</v>
      </c>
      <c r="M3128" s="203">
        <v>47</v>
      </c>
      <c r="N3128" s="203">
        <v>6</v>
      </c>
      <c r="O3128" s="204">
        <v>5.3999999999999999E-2</v>
      </c>
      <c r="P3128" s="203">
        <v>5.3999999999999999E-2</v>
      </c>
      <c r="Q3128" s="627"/>
      <c r="R3128" s="627"/>
      <c r="S3128" s="218"/>
      <c r="T3128" s="218"/>
    </row>
    <row r="3129" spans="1:20" s="205" customFormat="1">
      <c r="A3129" s="199" t="s">
        <v>3179</v>
      </c>
      <c r="B3129" s="199" t="s">
        <v>4181</v>
      </c>
      <c r="C3129" s="624">
        <v>2608595487</v>
      </c>
      <c r="D3129" s="625" t="s">
        <v>12841</v>
      </c>
      <c r="E3129" s="657"/>
      <c r="F3129" s="201">
        <f t="shared" si="49"/>
        <v>4.2359999999999998</v>
      </c>
      <c r="G3129" s="201">
        <v>3.53</v>
      </c>
      <c r="H3129" s="199"/>
      <c r="I3129" s="199"/>
      <c r="J3129" s="626" t="s">
        <v>528</v>
      </c>
      <c r="K3129" s="202">
        <v>3165140353021</v>
      </c>
      <c r="L3129" s="203">
        <v>220</v>
      </c>
      <c r="M3129" s="203">
        <v>47</v>
      </c>
      <c r="N3129" s="203">
        <v>7</v>
      </c>
      <c r="O3129" s="204">
        <v>5.5E-2</v>
      </c>
      <c r="P3129" s="203">
        <v>5.5E-2</v>
      </c>
      <c r="Q3129" s="627"/>
      <c r="R3129" s="627"/>
      <c r="S3129" s="218"/>
      <c r="T3129" s="218"/>
    </row>
    <row r="3130" spans="1:20" s="205" customFormat="1">
      <c r="A3130" s="199" t="s">
        <v>3179</v>
      </c>
      <c r="B3130" s="199" t="s">
        <v>4181</v>
      </c>
      <c r="C3130" s="624">
        <v>2608595488</v>
      </c>
      <c r="D3130" s="625" t="s">
        <v>12842</v>
      </c>
      <c r="E3130" s="657"/>
      <c r="F3130" s="201">
        <f t="shared" si="49"/>
        <v>4.3680000000000003</v>
      </c>
      <c r="G3130" s="201">
        <v>3.64</v>
      </c>
      <c r="H3130" s="199"/>
      <c r="I3130" s="199"/>
      <c r="J3130" s="626" t="s">
        <v>528</v>
      </c>
      <c r="K3130" s="202">
        <v>3165140353038</v>
      </c>
      <c r="L3130" s="203">
        <v>120</v>
      </c>
      <c r="M3130" s="203">
        <v>55</v>
      </c>
      <c r="N3130" s="203">
        <v>8</v>
      </c>
      <c r="O3130" s="204">
        <v>0.05</v>
      </c>
      <c r="P3130" s="203">
        <v>0.05</v>
      </c>
      <c r="Q3130" s="627"/>
      <c r="R3130" s="627"/>
      <c r="S3130" s="218"/>
      <c r="T3130" s="218"/>
    </row>
    <row r="3131" spans="1:20" s="205" customFormat="1">
      <c r="A3131" s="199" t="s">
        <v>3179</v>
      </c>
      <c r="B3131" s="199" t="s">
        <v>4181</v>
      </c>
      <c r="C3131" s="624">
        <v>2608595489</v>
      </c>
      <c r="D3131" s="625" t="s">
        <v>12843</v>
      </c>
      <c r="E3131" s="657"/>
      <c r="F3131" s="201">
        <f t="shared" si="49"/>
        <v>4.5839999999999996</v>
      </c>
      <c r="G3131" s="201">
        <v>3.82</v>
      </c>
      <c r="H3131" s="199"/>
      <c r="I3131" s="199"/>
      <c r="J3131" s="626" t="s">
        <v>528</v>
      </c>
      <c r="K3131" s="202">
        <v>3165140353045</v>
      </c>
      <c r="L3131" s="203">
        <v>110</v>
      </c>
      <c r="M3131" s="203">
        <v>45</v>
      </c>
      <c r="N3131" s="203">
        <v>25</v>
      </c>
      <c r="O3131" s="204">
        <v>0.06</v>
      </c>
      <c r="P3131" s="203">
        <v>0.06</v>
      </c>
      <c r="Q3131" s="627"/>
      <c r="R3131" s="627"/>
      <c r="S3131" s="218"/>
      <c r="T3131" s="218"/>
    </row>
    <row r="3132" spans="1:20" s="205" customFormat="1">
      <c r="A3132" s="199" t="s">
        <v>3179</v>
      </c>
      <c r="B3132" s="199" t="s">
        <v>4181</v>
      </c>
      <c r="C3132" s="624">
        <v>2608595490</v>
      </c>
      <c r="D3132" s="625" t="s">
        <v>12844</v>
      </c>
      <c r="E3132" s="657"/>
      <c r="F3132" s="201">
        <f t="shared" si="49"/>
        <v>4.7519999999999998</v>
      </c>
      <c r="G3132" s="201">
        <v>3.96</v>
      </c>
      <c r="H3132" s="199"/>
      <c r="I3132" s="199"/>
      <c r="J3132" s="626" t="s">
        <v>528</v>
      </c>
      <c r="K3132" s="202">
        <v>3165140353052</v>
      </c>
      <c r="L3132" s="203">
        <v>220</v>
      </c>
      <c r="M3132" s="203">
        <v>55</v>
      </c>
      <c r="N3132" s="203">
        <v>2</v>
      </c>
      <c r="O3132" s="204">
        <v>5.3999999999999999E-2</v>
      </c>
      <c r="P3132" s="203">
        <v>5.3999999999999999E-2</v>
      </c>
      <c r="Q3132" s="627"/>
      <c r="R3132" s="627"/>
      <c r="S3132" s="218"/>
      <c r="T3132" s="218"/>
    </row>
    <row r="3133" spans="1:20" s="205" customFormat="1">
      <c r="A3133" s="199" t="s">
        <v>3179</v>
      </c>
      <c r="B3133" s="199" t="s">
        <v>4181</v>
      </c>
      <c r="C3133" s="624">
        <v>2608595491</v>
      </c>
      <c r="D3133" s="625" t="s">
        <v>12845</v>
      </c>
      <c r="E3133" s="657"/>
      <c r="F3133" s="201">
        <f t="shared" si="49"/>
        <v>4.9320000000000004</v>
      </c>
      <c r="G3133" s="201">
        <v>4.1100000000000003</v>
      </c>
      <c r="H3133" s="199"/>
      <c r="I3133" s="199"/>
      <c r="J3133" s="626" t="s">
        <v>528</v>
      </c>
      <c r="K3133" s="202">
        <v>3165140353069</v>
      </c>
      <c r="L3133" s="203">
        <v>220</v>
      </c>
      <c r="M3133" s="203">
        <v>54</v>
      </c>
      <c r="N3133" s="203">
        <v>8</v>
      </c>
      <c r="O3133" s="204">
        <v>0.06</v>
      </c>
      <c r="P3133" s="203">
        <v>0.06</v>
      </c>
      <c r="Q3133" s="627"/>
      <c r="R3133" s="627"/>
      <c r="S3133" s="218"/>
      <c r="T3133" s="218"/>
    </row>
    <row r="3134" spans="1:20" s="205" customFormat="1">
      <c r="A3134" s="199" t="s">
        <v>3179</v>
      </c>
      <c r="B3134" s="199" t="s">
        <v>4181</v>
      </c>
      <c r="C3134" s="624">
        <v>2608595492</v>
      </c>
      <c r="D3134" s="625" t="s">
        <v>12846</v>
      </c>
      <c r="E3134" s="657"/>
      <c r="F3134" s="201">
        <f t="shared" si="49"/>
        <v>5.0999999999999996</v>
      </c>
      <c r="G3134" s="201">
        <v>4.25</v>
      </c>
      <c r="H3134" s="199"/>
      <c r="I3134" s="199"/>
      <c r="J3134" s="626" t="s">
        <v>528</v>
      </c>
      <c r="K3134" s="202">
        <v>3165140353076</v>
      </c>
      <c r="L3134" s="203">
        <v>220</v>
      </c>
      <c r="M3134" s="203">
        <v>55</v>
      </c>
      <c r="N3134" s="203">
        <v>6</v>
      </c>
      <c r="O3134" s="204">
        <v>5.2999999999999999E-2</v>
      </c>
      <c r="P3134" s="203">
        <v>5.2999999999999999E-2</v>
      </c>
      <c r="Q3134" s="627"/>
      <c r="R3134" s="627"/>
      <c r="S3134" s="218"/>
      <c r="T3134" s="218"/>
    </row>
    <row r="3135" spans="1:20" s="205" customFormat="1">
      <c r="A3135" s="199" t="s">
        <v>3179</v>
      </c>
      <c r="B3135" s="199" t="s">
        <v>4181</v>
      </c>
      <c r="C3135" s="624">
        <v>2608595493</v>
      </c>
      <c r="D3135" s="625" t="s">
        <v>12847</v>
      </c>
      <c r="E3135" s="657"/>
      <c r="F3135" s="201">
        <f t="shared" si="49"/>
        <v>5.1959999999999997</v>
      </c>
      <c r="G3135" s="201">
        <v>4.33</v>
      </c>
      <c r="H3135" s="199"/>
      <c r="I3135" s="199"/>
      <c r="J3135" s="626" t="s">
        <v>528</v>
      </c>
      <c r="K3135" s="202">
        <v>3165140353083</v>
      </c>
      <c r="L3135" s="203">
        <v>220</v>
      </c>
      <c r="M3135" s="203">
        <v>55</v>
      </c>
      <c r="N3135" s="203">
        <v>8</v>
      </c>
      <c r="O3135" s="204">
        <v>5.2999999999999999E-2</v>
      </c>
      <c r="P3135" s="203">
        <v>5.2999999999999999E-2</v>
      </c>
      <c r="Q3135" s="627"/>
      <c r="R3135" s="627"/>
      <c r="S3135" s="218"/>
      <c r="T3135" s="218"/>
    </row>
    <row r="3136" spans="1:20" s="205" customFormat="1">
      <c r="A3136" s="199" t="s">
        <v>3179</v>
      </c>
      <c r="B3136" s="199" t="s">
        <v>4181</v>
      </c>
      <c r="C3136" s="624">
        <v>2608595494</v>
      </c>
      <c r="D3136" s="625" t="s">
        <v>12848</v>
      </c>
      <c r="E3136" s="657"/>
      <c r="F3136" s="201">
        <f t="shared" si="49"/>
        <v>5.3639999999999999</v>
      </c>
      <c r="G3136" s="201">
        <v>4.47</v>
      </c>
      <c r="H3136" s="199"/>
      <c r="I3136" s="199"/>
      <c r="J3136" s="626" t="s">
        <v>528</v>
      </c>
      <c r="K3136" s="202">
        <v>3165140353090</v>
      </c>
      <c r="L3136" s="203">
        <v>220</v>
      </c>
      <c r="M3136" s="203">
        <v>60</v>
      </c>
      <c r="N3136" s="203">
        <v>8</v>
      </c>
      <c r="O3136" s="204">
        <v>6.0999999999999999E-2</v>
      </c>
      <c r="P3136" s="203">
        <v>6.0999999999999999E-2</v>
      </c>
      <c r="Q3136" s="627"/>
      <c r="R3136" s="627"/>
      <c r="S3136" s="218"/>
      <c r="T3136" s="218"/>
    </row>
    <row r="3137" spans="1:20" s="205" customFormat="1">
      <c r="A3137" s="199" t="s">
        <v>3179</v>
      </c>
      <c r="B3137" s="199" t="s">
        <v>4181</v>
      </c>
      <c r="C3137" s="624">
        <v>2608595495</v>
      </c>
      <c r="D3137" s="625" t="s">
        <v>12849</v>
      </c>
      <c r="E3137" s="657"/>
      <c r="F3137" s="201">
        <f t="shared" si="49"/>
        <v>5.6040000000000001</v>
      </c>
      <c r="G3137" s="201">
        <v>4.67</v>
      </c>
      <c r="H3137" s="199"/>
      <c r="I3137" s="199"/>
      <c r="J3137" s="626" t="s">
        <v>528</v>
      </c>
      <c r="K3137" s="202">
        <v>3165140353106</v>
      </c>
      <c r="L3137" s="203">
        <v>220</v>
      </c>
      <c r="M3137" s="203">
        <v>60</v>
      </c>
      <c r="N3137" s="203">
        <v>1</v>
      </c>
      <c r="O3137" s="204">
        <v>5.3999999999999999E-2</v>
      </c>
      <c r="P3137" s="203">
        <v>5.3999999999999999E-2</v>
      </c>
      <c r="Q3137" s="627"/>
      <c r="R3137" s="627"/>
      <c r="S3137" s="218"/>
      <c r="T3137" s="218"/>
    </row>
    <row r="3138" spans="1:20" s="205" customFormat="1">
      <c r="A3138" s="199" t="s">
        <v>3179</v>
      </c>
      <c r="B3138" s="199" t="s">
        <v>4181</v>
      </c>
      <c r="C3138" s="624">
        <v>2608595496</v>
      </c>
      <c r="D3138" s="625" t="s">
        <v>12850</v>
      </c>
      <c r="E3138" s="657"/>
      <c r="F3138" s="201">
        <f t="shared" si="49"/>
        <v>5.7960000000000003</v>
      </c>
      <c r="G3138" s="201">
        <v>4.83</v>
      </c>
      <c r="H3138" s="199"/>
      <c r="I3138" s="199"/>
      <c r="J3138" s="626" t="s">
        <v>528</v>
      </c>
      <c r="K3138" s="202">
        <v>3165140353113</v>
      </c>
      <c r="L3138" s="203">
        <v>220</v>
      </c>
      <c r="M3138" s="203">
        <v>60</v>
      </c>
      <c r="N3138" s="203">
        <v>7</v>
      </c>
      <c r="O3138" s="204">
        <v>6.3E-2</v>
      </c>
      <c r="P3138" s="203">
        <v>6.3E-2</v>
      </c>
      <c r="Q3138" s="627"/>
      <c r="R3138" s="627"/>
      <c r="S3138" s="218"/>
      <c r="T3138" s="218"/>
    </row>
    <row r="3139" spans="1:20" s="205" customFormat="1">
      <c r="A3139" s="199" t="s">
        <v>3179</v>
      </c>
      <c r="B3139" s="199" t="s">
        <v>4181</v>
      </c>
      <c r="C3139" s="624">
        <v>2608595497</v>
      </c>
      <c r="D3139" s="625" t="s">
        <v>12851</v>
      </c>
      <c r="E3139" s="657"/>
      <c r="F3139" s="201">
        <f t="shared" si="49"/>
        <v>5.9639999999999995</v>
      </c>
      <c r="G3139" s="201">
        <v>4.97</v>
      </c>
      <c r="H3139" s="199"/>
      <c r="I3139" s="199"/>
      <c r="J3139" s="626" t="s">
        <v>528</v>
      </c>
      <c r="K3139" s="202">
        <v>3165140353120</v>
      </c>
      <c r="L3139" s="203">
        <v>220</v>
      </c>
      <c r="M3139" s="203">
        <v>60</v>
      </c>
      <c r="N3139" s="203">
        <v>6</v>
      </c>
      <c r="O3139" s="204">
        <v>6.9000000000000006E-2</v>
      </c>
      <c r="P3139" s="203">
        <v>6.9000000000000006E-2</v>
      </c>
      <c r="Q3139" s="627"/>
      <c r="R3139" s="627"/>
      <c r="S3139" s="218"/>
      <c r="T3139" s="218"/>
    </row>
    <row r="3140" spans="1:20" s="205" customFormat="1">
      <c r="A3140" s="199" t="s">
        <v>3179</v>
      </c>
      <c r="B3140" s="199" t="s">
        <v>4181</v>
      </c>
      <c r="C3140" s="624">
        <v>2608595498</v>
      </c>
      <c r="D3140" s="625" t="s">
        <v>12852</v>
      </c>
      <c r="E3140" s="657"/>
      <c r="F3140" s="201">
        <f t="shared" si="49"/>
        <v>6.1440000000000001</v>
      </c>
      <c r="G3140" s="201">
        <v>5.12</v>
      </c>
      <c r="H3140" s="199"/>
      <c r="I3140" s="199"/>
      <c r="J3140" s="626" t="s">
        <v>528</v>
      </c>
      <c r="K3140" s="202">
        <v>3165140353137</v>
      </c>
      <c r="L3140" s="203">
        <v>220</v>
      </c>
      <c r="M3140" s="203">
        <v>71</v>
      </c>
      <c r="N3140" s="203">
        <v>8</v>
      </c>
      <c r="O3140" s="204">
        <v>7.1999999999999995E-2</v>
      </c>
      <c r="P3140" s="203">
        <v>7.1999999999999995E-2</v>
      </c>
      <c r="Q3140" s="627"/>
      <c r="R3140" s="627"/>
      <c r="S3140" s="218"/>
      <c r="T3140" s="218"/>
    </row>
    <row r="3141" spans="1:20" s="205" customFormat="1">
      <c r="A3141" s="199" t="s">
        <v>3179</v>
      </c>
      <c r="B3141" s="199" t="s">
        <v>4181</v>
      </c>
      <c r="C3141" s="624">
        <v>2608595499</v>
      </c>
      <c r="D3141" s="625" t="s">
        <v>12853</v>
      </c>
      <c r="E3141" s="657"/>
      <c r="F3141" s="201">
        <f t="shared" si="49"/>
        <v>6.24</v>
      </c>
      <c r="G3141" s="201">
        <v>5.2</v>
      </c>
      <c r="H3141" s="199"/>
      <c r="I3141" s="199"/>
      <c r="J3141" s="626" t="s">
        <v>528</v>
      </c>
      <c r="K3141" s="202">
        <v>3165140353144</v>
      </c>
      <c r="L3141" s="203">
        <v>260</v>
      </c>
      <c r="M3141" s="203">
        <v>115</v>
      </c>
      <c r="N3141" s="203">
        <v>2</v>
      </c>
      <c r="O3141" s="204">
        <v>7.3999999999999996E-2</v>
      </c>
      <c r="P3141" s="203">
        <v>7.3999999999999996E-2</v>
      </c>
      <c r="Q3141" s="627"/>
      <c r="R3141" s="627"/>
      <c r="S3141" s="218"/>
      <c r="T3141" s="218"/>
    </row>
    <row r="3142" spans="1:20" s="205" customFormat="1">
      <c r="A3142" s="199" t="s">
        <v>3179</v>
      </c>
      <c r="B3142" s="199" t="s">
        <v>4181</v>
      </c>
      <c r="C3142" s="624">
        <v>2608595500</v>
      </c>
      <c r="D3142" s="625" t="s">
        <v>12854</v>
      </c>
      <c r="E3142" s="657"/>
      <c r="F3142" s="201">
        <f t="shared" si="49"/>
        <v>6.419999999999999</v>
      </c>
      <c r="G3142" s="201">
        <v>5.35</v>
      </c>
      <c r="H3142" s="199"/>
      <c r="I3142" s="199"/>
      <c r="J3142" s="626" t="s">
        <v>528</v>
      </c>
      <c r="K3142" s="202">
        <v>3165140353151</v>
      </c>
      <c r="L3142" s="203">
        <v>230</v>
      </c>
      <c r="M3142" s="203">
        <v>30</v>
      </c>
      <c r="N3142" s="203">
        <v>11</v>
      </c>
      <c r="O3142" s="204">
        <v>6.9000000000000006E-2</v>
      </c>
      <c r="P3142" s="203">
        <v>6.9000000000000006E-2</v>
      </c>
      <c r="Q3142" s="627"/>
      <c r="R3142" s="627"/>
      <c r="S3142" s="218"/>
      <c r="T3142" s="218"/>
    </row>
    <row r="3143" spans="1:20" s="205" customFormat="1">
      <c r="A3143" s="199" t="s">
        <v>3179</v>
      </c>
      <c r="B3143" s="199" t="s">
        <v>4181</v>
      </c>
      <c r="C3143" s="624">
        <v>2608595501</v>
      </c>
      <c r="D3143" s="625" t="s">
        <v>12855</v>
      </c>
      <c r="E3143" s="657"/>
      <c r="F3143" s="201">
        <f t="shared" si="49"/>
        <v>6.5639999999999992</v>
      </c>
      <c r="G3143" s="201">
        <v>5.47</v>
      </c>
      <c r="H3143" s="199"/>
      <c r="I3143" s="199"/>
      <c r="J3143" s="626" t="s">
        <v>528</v>
      </c>
      <c r="K3143" s="202">
        <v>3165140353168</v>
      </c>
      <c r="L3143" s="203">
        <v>220</v>
      </c>
      <c r="M3143" s="203">
        <v>75</v>
      </c>
      <c r="N3143" s="203">
        <v>2</v>
      </c>
      <c r="O3143" s="204">
        <v>7.0000000000000007E-2</v>
      </c>
      <c r="P3143" s="203">
        <v>7.0000000000000007E-2</v>
      </c>
      <c r="Q3143" s="627"/>
      <c r="R3143" s="627"/>
      <c r="S3143" s="218"/>
      <c r="T3143" s="218"/>
    </row>
    <row r="3144" spans="1:20" s="205" customFormat="1">
      <c r="A3144" s="199" t="s">
        <v>3179</v>
      </c>
      <c r="B3144" s="199" t="s">
        <v>4181</v>
      </c>
      <c r="C3144" s="624">
        <v>2608595502</v>
      </c>
      <c r="D3144" s="625" t="s">
        <v>12856</v>
      </c>
      <c r="E3144" s="657"/>
      <c r="F3144" s="201">
        <f t="shared" si="49"/>
        <v>6.6599999999999993</v>
      </c>
      <c r="G3144" s="201">
        <v>5.55</v>
      </c>
      <c r="H3144" s="199"/>
      <c r="I3144" s="199"/>
      <c r="J3144" s="626" t="s">
        <v>528</v>
      </c>
      <c r="K3144" s="202">
        <v>3165140353175</v>
      </c>
      <c r="L3144" s="203">
        <v>220</v>
      </c>
      <c r="M3144" s="203">
        <v>75</v>
      </c>
      <c r="N3144" s="203">
        <v>5</v>
      </c>
      <c r="O3144" s="204">
        <v>7.0999999999999994E-2</v>
      </c>
      <c r="P3144" s="203">
        <v>7.0999999999999994E-2</v>
      </c>
      <c r="Q3144" s="627"/>
      <c r="R3144" s="627"/>
      <c r="S3144" s="218"/>
      <c r="T3144" s="218"/>
    </row>
    <row r="3145" spans="1:20" s="205" customFormat="1">
      <c r="A3145" s="197" t="s">
        <v>3179</v>
      </c>
      <c r="B3145" s="197" t="s">
        <v>4181</v>
      </c>
      <c r="C3145" s="633">
        <v>2608597192</v>
      </c>
      <c r="D3145" s="634" t="s">
        <v>14447</v>
      </c>
      <c r="E3145" s="657"/>
      <c r="F3145" s="201">
        <f t="shared" ref="F3145:F3208" si="50">G3145*1.2</f>
        <v>10.188000000000001</v>
      </c>
      <c r="G3145" s="229">
        <v>8.49</v>
      </c>
      <c r="H3145" s="197"/>
      <c r="I3145" s="197"/>
      <c r="J3145" s="203" t="s">
        <v>421</v>
      </c>
      <c r="K3145" s="202" t="s">
        <v>14448</v>
      </c>
      <c r="L3145" s="203">
        <v>330</v>
      </c>
      <c r="M3145" s="203">
        <v>100</v>
      </c>
      <c r="N3145" s="203">
        <v>55</v>
      </c>
      <c r="O3145" s="204">
        <v>2.1949999999999998</v>
      </c>
      <c r="P3145" s="203">
        <v>2.4700000000000002</v>
      </c>
      <c r="Q3145" s="197"/>
      <c r="R3145" s="197" t="s">
        <v>14424</v>
      </c>
      <c r="S3145" s="218"/>
      <c r="T3145" s="218"/>
    </row>
    <row r="3146" spans="1:20" s="205" customFormat="1">
      <c r="A3146" s="197" t="s">
        <v>3179</v>
      </c>
      <c r="B3146" s="197" t="s">
        <v>4181</v>
      </c>
      <c r="C3146" s="633">
        <v>2608597197</v>
      </c>
      <c r="D3146" s="634" t="s">
        <v>14449</v>
      </c>
      <c r="E3146" s="657"/>
      <c r="F3146" s="201">
        <f t="shared" si="50"/>
        <v>9.9359999999999982</v>
      </c>
      <c r="G3146" s="229">
        <v>8.2799999999999994</v>
      </c>
      <c r="H3146" s="197"/>
      <c r="I3146" s="197"/>
      <c r="J3146" s="203" t="s">
        <v>421</v>
      </c>
      <c r="K3146" s="202" t="s">
        <v>14450</v>
      </c>
      <c r="L3146" s="203">
        <v>150</v>
      </c>
      <c r="M3146" s="203">
        <v>55</v>
      </c>
      <c r="N3146" s="203">
        <v>3</v>
      </c>
      <c r="O3146" s="204">
        <v>0.05</v>
      </c>
      <c r="P3146" s="203">
        <v>5.0999999999999997E-2</v>
      </c>
      <c r="Q3146" s="197"/>
      <c r="R3146" s="197" t="s">
        <v>14424</v>
      </c>
      <c r="S3146" s="218"/>
      <c r="T3146" s="218"/>
    </row>
    <row r="3147" spans="1:20" s="205" customFormat="1">
      <c r="A3147" s="197" t="s">
        <v>3179</v>
      </c>
      <c r="B3147" s="197" t="s">
        <v>4181</v>
      </c>
      <c r="C3147" s="633">
        <v>2608596304</v>
      </c>
      <c r="D3147" s="634" t="s">
        <v>14451</v>
      </c>
      <c r="E3147" s="657"/>
      <c r="F3147" s="201">
        <f t="shared" si="50"/>
        <v>1.8599999999999999</v>
      </c>
      <c r="G3147" s="229">
        <v>1.55</v>
      </c>
      <c r="H3147" s="197"/>
      <c r="I3147" s="197"/>
      <c r="J3147" s="203" t="s">
        <v>528</v>
      </c>
      <c r="K3147" s="202" t="s">
        <v>14452</v>
      </c>
      <c r="L3147" s="203">
        <v>215</v>
      </c>
      <c r="M3147" s="203">
        <v>51</v>
      </c>
      <c r="N3147" s="203">
        <v>4</v>
      </c>
      <c r="O3147" s="204">
        <v>4.2999999999999997E-2</v>
      </c>
      <c r="P3147" s="203">
        <v>4.2999999999999997E-2</v>
      </c>
      <c r="Q3147" s="197"/>
      <c r="R3147" s="197" t="s">
        <v>14424</v>
      </c>
      <c r="S3147" s="218"/>
      <c r="T3147" s="218"/>
    </row>
    <row r="3148" spans="1:20" s="205" customFormat="1" ht="10.199999999999999">
      <c r="A3148" s="197" t="s">
        <v>4007</v>
      </c>
      <c r="B3148" s="197" t="s">
        <v>4169</v>
      </c>
      <c r="C3148" s="198">
        <v>2607019435</v>
      </c>
      <c r="D3148" s="199" t="s">
        <v>4170</v>
      </c>
      <c r="E3148" s="200"/>
      <c r="F3148" s="201">
        <f t="shared" si="50"/>
        <v>15.683999999999999</v>
      </c>
      <c r="G3148" s="201">
        <v>13.07</v>
      </c>
      <c r="H3148" s="199"/>
      <c r="I3148" s="197"/>
      <c r="J3148" s="197" t="s">
        <v>528</v>
      </c>
      <c r="K3148" s="202" t="s">
        <v>4171</v>
      </c>
      <c r="L3148" s="203">
        <v>155</v>
      </c>
      <c r="M3148" s="203">
        <v>110</v>
      </c>
      <c r="N3148" s="203">
        <v>35</v>
      </c>
      <c r="O3148" s="204" t="s">
        <v>3953</v>
      </c>
      <c r="P3148" s="203" t="s">
        <v>3953</v>
      </c>
      <c r="Q3148" s="197"/>
      <c r="R3148" s="197" t="s">
        <v>1159</v>
      </c>
    </row>
    <row r="3149" spans="1:20" s="205" customFormat="1" ht="10.199999999999999">
      <c r="A3149" s="197" t="s">
        <v>4007</v>
      </c>
      <c r="B3149" s="197" t="s">
        <v>4169</v>
      </c>
      <c r="C3149" s="198">
        <v>2607019436</v>
      </c>
      <c r="D3149" s="199" t="s">
        <v>4172</v>
      </c>
      <c r="E3149" s="200"/>
      <c r="F3149" s="201">
        <f t="shared" si="50"/>
        <v>19.452000000000002</v>
      </c>
      <c r="G3149" s="201">
        <v>16.21</v>
      </c>
      <c r="H3149" s="199"/>
      <c r="I3149" s="197"/>
      <c r="J3149" s="197" t="s">
        <v>528</v>
      </c>
      <c r="K3149" s="202" t="s">
        <v>4173</v>
      </c>
      <c r="L3149" s="203">
        <v>140</v>
      </c>
      <c r="M3149" s="203">
        <v>110</v>
      </c>
      <c r="N3149" s="203">
        <v>20</v>
      </c>
      <c r="O3149" s="204" t="s">
        <v>4174</v>
      </c>
      <c r="P3149" s="203" t="s">
        <v>4174</v>
      </c>
      <c r="Q3149" s="197"/>
      <c r="R3149" s="197" t="s">
        <v>1159</v>
      </c>
    </row>
    <row r="3150" spans="1:20" s="205" customFormat="1" ht="10.199999999999999">
      <c r="A3150" s="197" t="s">
        <v>4007</v>
      </c>
      <c r="B3150" s="197" t="s">
        <v>4169</v>
      </c>
      <c r="C3150" s="198">
        <v>2607019437</v>
      </c>
      <c r="D3150" s="199" t="s">
        <v>4175</v>
      </c>
      <c r="E3150" s="200"/>
      <c r="F3150" s="201">
        <f t="shared" si="50"/>
        <v>42.683999999999997</v>
      </c>
      <c r="G3150" s="201">
        <v>35.57</v>
      </c>
      <c r="H3150" s="199"/>
      <c r="I3150" s="197"/>
      <c r="J3150" s="197" t="s">
        <v>528</v>
      </c>
      <c r="K3150" s="202" t="s">
        <v>4176</v>
      </c>
      <c r="L3150" s="203">
        <v>155</v>
      </c>
      <c r="M3150" s="203">
        <v>113</v>
      </c>
      <c r="N3150" s="203">
        <v>35</v>
      </c>
      <c r="O3150" s="204" t="s">
        <v>3952</v>
      </c>
      <c r="P3150" s="203" t="s">
        <v>3952</v>
      </c>
      <c r="Q3150" s="197"/>
      <c r="R3150" s="197" t="s">
        <v>1159</v>
      </c>
    </row>
    <row r="3151" spans="1:20" s="205" customFormat="1" ht="10.199999999999999">
      <c r="A3151" s="197" t="s">
        <v>4007</v>
      </c>
      <c r="B3151" s="197" t="s">
        <v>4169</v>
      </c>
      <c r="C3151" s="198">
        <v>2607019441</v>
      </c>
      <c r="D3151" s="199" t="s">
        <v>4185</v>
      </c>
      <c r="E3151" s="200"/>
      <c r="F3151" s="201">
        <f t="shared" si="50"/>
        <v>9.516</v>
      </c>
      <c r="G3151" s="201">
        <v>7.93</v>
      </c>
      <c r="H3151" s="199"/>
      <c r="I3151" s="197"/>
      <c r="J3151" s="197" t="s">
        <v>528</v>
      </c>
      <c r="K3151" s="202" t="s">
        <v>4186</v>
      </c>
      <c r="L3151" s="203">
        <v>130</v>
      </c>
      <c r="M3151" s="203">
        <v>75</v>
      </c>
      <c r="N3151" s="203">
        <v>15</v>
      </c>
      <c r="O3151" s="204" t="s">
        <v>3263</v>
      </c>
      <c r="P3151" s="203" t="s">
        <v>3263</v>
      </c>
      <c r="Q3151" s="197"/>
      <c r="R3151" s="197" t="s">
        <v>3184</v>
      </c>
    </row>
    <row r="3152" spans="1:20" s="205" customFormat="1" ht="10.199999999999999">
      <c r="A3152" s="197" t="s">
        <v>4007</v>
      </c>
      <c r="B3152" s="197" t="s">
        <v>4169</v>
      </c>
      <c r="C3152" s="198">
        <v>2607019442</v>
      </c>
      <c r="D3152" s="199" t="s">
        <v>4187</v>
      </c>
      <c r="E3152" s="200"/>
      <c r="F3152" s="201">
        <f t="shared" si="50"/>
        <v>8.0039999999999996</v>
      </c>
      <c r="G3152" s="201">
        <v>6.67</v>
      </c>
      <c r="H3152" s="199"/>
      <c r="I3152" s="197"/>
      <c r="J3152" s="197" t="s">
        <v>528</v>
      </c>
      <c r="K3152" s="202" t="s">
        <v>4188</v>
      </c>
      <c r="L3152" s="203">
        <v>160</v>
      </c>
      <c r="M3152" s="203">
        <v>95</v>
      </c>
      <c r="N3152" s="203">
        <v>17</v>
      </c>
      <c r="O3152" s="204" t="s">
        <v>4000</v>
      </c>
      <c r="P3152" s="203" t="s">
        <v>4000</v>
      </c>
      <c r="Q3152" s="197"/>
      <c r="R3152" s="197" t="s">
        <v>1159</v>
      </c>
    </row>
    <row r="3153" spans="1:18" s="205" customFormat="1" ht="10.199999999999999">
      <c r="A3153" s="197" t="s">
        <v>4007</v>
      </c>
      <c r="B3153" s="197" t="s">
        <v>4169</v>
      </c>
      <c r="C3153" s="198">
        <v>2607019446</v>
      </c>
      <c r="D3153" s="199" t="s">
        <v>4195</v>
      </c>
      <c r="E3153" s="200"/>
      <c r="F3153" s="201">
        <f t="shared" si="50"/>
        <v>28.776</v>
      </c>
      <c r="G3153" s="201">
        <v>23.98</v>
      </c>
      <c r="H3153" s="199"/>
      <c r="I3153" s="197"/>
      <c r="J3153" s="197" t="s">
        <v>528</v>
      </c>
      <c r="K3153" s="202" t="s">
        <v>4196</v>
      </c>
      <c r="L3153" s="203">
        <v>185</v>
      </c>
      <c r="M3153" s="203">
        <v>119</v>
      </c>
      <c r="N3153" s="203">
        <v>55</v>
      </c>
      <c r="O3153" s="204" t="s">
        <v>4197</v>
      </c>
      <c r="P3153" s="203" t="s">
        <v>4197</v>
      </c>
      <c r="Q3153" s="197"/>
      <c r="R3153" s="197" t="s">
        <v>3184</v>
      </c>
    </row>
    <row r="3154" spans="1:18" s="205" customFormat="1" ht="10.199999999999999">
      <c r="A3154" s="197" t="s">
        <v>3179</v>
      </c>
      <c r="B3154" s="197" t="s">
        <v>4169</v>
      </c>
      <c r="C3154" s="198">
        <v>1609200201</v>
      </c>
      <c r="D3154" s="199" t="s">
        <v>8009</v>
      </c>
      <c r="E3154" s="199"/>
      <c r="F3154" s="201">
        <f t="shared" si="50"/>
        <v>15.672000000000001</v>
      </c>
      <c r="G3154" s="201">
        <v>13.06</v>
      </c>
      <c r="H3154" s="199"/>
      <c r="I3154" s="197"/>
      <c r="J3154" s="197" t="s">
        <v>528</v>
      </c>
      <c r="K3154" s="202" t="s">
        <v>8010</v>
      </c>
      <c r="L3154" s="203">
        <v>130</v>
      </c>
      <c r="M3154" s="203">
        <v>76</v>
      </c>
      <c r="N3154" s="203">
        <v>13</v>
      </c>
      <c r="O3154" s="204" t="s">
        <v>3271</v>
      </c>
      <c r="P3154" s="203" t="s">
        <v>3271</v>
      </c>
      <c r="Q3154" s="197"/>
      <c r="R3154" s="197" t="s">
        <v>3184</v>
      </c>
    </row>
    <row r="3155" spans="1:18" s="205" customFormat="1" ht="10.199999999999999">
      <c r="A3155" s="197" t="s">
        <v>3179</v>
      </c>
      <c r="B3155" s="197" t="s">
        <v>4169</v>
      </c>
      <c r="C3155" s="198">
        <v>1609200203</v>
      </c>
      <c r="D3155" s="199" t="s">
        <v>8011</v>
      </c>
      <c r="E3155" s="199"/>
      <c r="F3155" s="201">
        <f t="shared" si="50"/>
        <v>21.084</v>
      </c>
      <c r="G3155" s="201">
        <v>17.57</v>
      </c>
      <c r="H3155" s="199"/>
      <c r="I3155" s="197"/>
      <c r="J3155" s="197" t="s">
        <v>528</v>
      </c>
      <c r="K3155" s="202" t="s">
        <v>8012</v>
      </c>
      <c r="L3155" s="203">
        <v>163</v>
      </c>
      <c r="M3155" s="203">
        <v>96</v>
      </c>
      <c r="N3155" s="203">
        <v>19</v>
      </c>
      <c r="O3155" s="204" t="s">
        <v>4000</v>
      </c>
      <c r="P3155" s="203" t="s">
        <v>4000</v>
      </c>
      <c r="Q3155" s="197"/>
      <c r="R3155" s="197" t="s">
        <v>1159</v>
      </c>
    </row>
    <row r="3156" spans="1:18" s="205" customFormat="1" ht="10.199999999999999">
      <c r="A3156" s="197" t="s">
        <v>3179</v>
      </c>
      <c r="B3156" s="197" t="s">
        <v>4169</v>
      </c>
      <c r="C3156" s="198">
        <v>1609200315</v>
      </c>
      <c r="D3156" s="199" t="s">
        <v>8013</v>
      </c>
      <c r="E3156" s="199"/>
      <c r="F3156" s="201">
        <f t="shared" si="50"/>
        <v>3.8279999999999998</v>
      </c>
      <c r="G3156" s="201">
        <v>3.19</v>
      </c>
      <c r="H3156" s="199"/>
      <c r="I3156" s="197"/>
      <c r="J3156" s="197" t="s">
        <v>421</v>
      </c>
      <c r="K3156" s="202" t="s">
        <v>8014</v>
      </c>
      <c r="L3156" s="203">
        <v>125</v>
      </c>
      <c r="M3156" s="203">
        <v>60</v>
      </c>
      <c r="N3156" s="203">
        <v>14</v>
      </c>
      <c r="O3156" s="204" t="s">
        <v>3369</v>
      </c>
      <c r="P3156" s="203" t="s">
        <v>3369</v>
      </c>
      <c r="Q3156" s="197"/>
      <c r="R3156" s="197" t="s">
        <v>1159</v>
      </c>
    </row>
    <row r="3157" spans="1:18" s="205" customFormat="1" ht="10.199999999999999">
      <c r="A3157" s="197" t="s">
        <v>3179</v>
      </c>
      <c r="B3157" s="197" t="s">
        <v>4169</v>
      </c>
      <c r="C3157" s="198">
        <v>2607018351</v>
      </c>
      <c r="D3157" s="199" t="s">
        <v>8015</v>
      </c>
      <c r="E3157" s="199"/>
      <c r="F3157" s="201">
        <f t="shared" si="50"/>
        <v>3.42</v>
      </c>
      <c r="G3157" s="201">
        <v>2.85</v>
      </c>
      <c r="H3157" s="199"/>
      <c r="I3157" s="197"/>
      <c r="J3157" s="197" t="s">
        <v>528</v>
      </c>
      <c r="K3157" s="202" t="s">
        <v>8016</v>
      </c>
      <c r="L3157" s="203">
        <v>165</v>
      </c>
      <c r="M3157" s="203">
        <v>42</v>
      </c>
      <c r="N3157" s="203">
        <v>5</v>
      </c>
      <c r="O3157" s="204" t="s">
        <v>3369</v>
      </c>
      <c r="P3157" s="203" t="s">
        <v>3369</v>
      </c>
      <c r="Q3157" s="197"/>
      <c r="R3157" s="197" t="s">
        <v>1159</v>
      </c>
    </row>
    <row r="3158" spans="1:18" s="205" customFormat="1" ht="10.199999999999999">
      <c r="A3158" s="197" t="s">
        <v>3179</v>
      </c>
      <c r="B3158" s="197" t="s">
        <v>4169</v>
      </c>
      <c r="C3158" s="198">
        <v>2607018352</v>
      </c>
      <c r="D3158" s="199" t="s">
        <v>8017</v>
      </c>
      <c r="E3158" s="199"/>
      <c r="F3158" s="201">
        <f t="shared" si="50"/>
        <v>7.4039999999999999</v>
      </c>
      <c r="G3158" s="201">
        <v>6.17</v>
      </c>
      <c r="H3158" s="199"/>
      <c r="I3158" s="197"/>
      <c r="J3158" s="197" t="s">
        <v>528</v>
      </c>
      <c r="K3158" s="202" t="s">
        <v>8018</v>
      </c>
      <c r="L3158" s="203">
        <v>160</v>
      </c>
      <c r="M3158" s="203">
        <v>56</v>
      </c>
      <c r="N3158" s="203">
        <v>16</v>
      </c>
      <c r="O3158" s="204" t="s">
        <v>3201</v>
      </c>
      <c r="P3158" s="203" t="s">
        <v>3201</v>
      </c>
      <c r="Q3158" s="197"/>
      <c r="R3158" s="197" t="s">
        <v>1159</v>
      </c>
    </row>
    <row r="3159" spans="1:18" s="205" customFormat="1" ht="10.199999999999999">
      <c r="A3159" s="197" t="s">
        <v>3179</v>
      </c>
      <c r="B3159" s="197" t="s">
        <v>4169</v>
      </c>
      <c r="C3159" s="198">
        <v>2607018354</v>
      </c>
      <c r="D3159" s="199" t="s">
        <v>8019</v>
      </c>
      <c r="E3159" s="199"/>
      <c r="F3159" s="201">
        <f t="shared" si="50"/>
        <v>34.212000000000003</v>
      </c>
      <c r="G3159" s="201">
        <v>28.51</v>
      </c>
      <c r="H3159" s="199"/>
      <c r="I3159" s="197"/>
      <c r="J3159" s="197" t="s">
        <v>528</v>
      </c>
      <c r="K3159" s="202" t="s">
        <v>8020</v>
      </c>
      <c r="L3159" s="203">
        <v>190</v>
      </c>
      <c r="M3159" s="203">
        <v>110</v>
      </c>
      <c r="N3159" s="203">
        <v>36</v>
      </c>
      <c r="O3159" s="204" t="s">
        <v>4064</v>
      </c>
      <c r="P3159" s="203" t="s">
        <v>4064</v>
      </c>
      <c r="Q3159" s="197"/>
      <c r="R3159" s="197" t="s">
        <v>1159</v>
      </c>
    </row>
    <row r="3160" spans="1:18" s="205" customFormat="1" ht="10.199999999999999">
      <c r="A3160" s="197" t="s">
        <v>3179</v>
      </c>
      <c r="B3160" s="197" t="s">
        <v>4169</v>
      </c>
      <c r="C3160" s="198">
        <v>2607018355</v>
      </c>
      <c r="D3160" s="199" t="s">
        <v>8019</v>
      </c>
      <c r="E3160" s="199"/>
      <c r="F3160" s="201">
        <f t="shared" si="50"/>
        <v>24.671999999999997</v>
      </c>
      <c r="G3160" s="201">
        <v>20.56</v>
      </c>
      <c r="H3160" s="199"/>
      <c r="I3160" s="197"/>
      <c r="J3160" s="197" t="s">
        <v>528</v>
      </c>
      <c r="K3160" s="202" t="s">
        <v>8021</v>
      </c>
      <c r="L3160" s="203">
        <v>175</v>
      </c>
      <c r="M3160" s="203">
        <v>70</v>
      </c>
      <c r="N3160" s="203">
        <v>70</v>
      </c>
      <c r="O3160" s="204" t="s">
        <v>6699</v>
      </c>
      <c r="P3160" s="203" t="s">
        <v>6699</v>
      </c>
      <c r="Q3160" s="197"/>
      <c r="R3160" s="197" t="s">
        <v>1159</v>
      </c>
    </row>
    <row r="3161" spans="1:18" s="205" customFormat="1" ht="10.199999999999999">
      <c r="A3161" s="197" t="s">
        <v>3179</v>
      </c>
      <c r="B3161" s="197" t="s">
        <v>4169</v>
      </c>
      <c r="C3161" s="198">
        <v>2607018361</v>
      </c>
      <c r="D3161" s="199" t="s">
        <v>8022</v>
      </c>
      <c r="E3161" s="199"/>
      <c r="F3161" s="201">
        <f t="shared" si="50"/>
        <v>58.787999999999997</v>
      </c>
      <c r="G3161" s="201">
        <v>48.99</v>
      </c>
      <c r="H3161" s="199"/>
      <c r="I3161" s="197"/>
      <c r="J3161" s="197" t="s">
        <v>5923</v>
      </c>
      <c r="K3161" s="202" t="s">
        <v>8023</v>
      </c>
      <c r="L3161" s="203">
        <v>185</v>
      </c>
      <c r="M3161" s="203">
        <v>67</v>
      </c>
      <c r="N3161" s="203">
        <v>67</v>
      </c>
      <c r="O3161" s="204" t="s">
        <v>4124</v>
      </c>
      <c r="P3161" s="203" t="s">
        <v>4124</v>
      </c>
      <c r="Q3161" s="197"/>
      <c r="R3161" s="197" t="s">
        <v>3184</v>
      </c>
    </row>
    <row r="3162" spans="1:18" s="205" customFormat="1" ht="10.199999999999999">
      <c r="A3162" s="197" t="s">
        <v>3179</v>
      </c>
      <c r="B3162" s="197" t="s">
        <v>4169</v>
      </c>
      <c r="C3162" s="198">
        <v>2607018400</v>
      </c>
      <c r="D3162" s="199" t="s">
        <v>8024</v>
      </c>
      <c r="E3162" s="199"/>
      <c r="F3162" s="201">
        <f t="shared" si="50"/>
        <v>4.62</v>
      </c>
      <c r="G3162" s="201">
        <v>3.85</v>
      </c>
      <c r="H3162" s="199"/>
      <c r="I3162" s="197"/>
      <c r="J3162" s="197" t="s">
        <v>528</v>
      </c>
      <c r="K3162" s="202" t="s">
        <v>8025</v>
      </c>
      <c r="L3162" s="203">
        <v>110</v>
      </c>
      <c r="M3162" s="203">
        <v>70</v>
      </c>
      <c r="N3162" s="203">
        <v>3</v>
      </c>
      <c r="O3162" s="204" t="s">
        <v>8026</v>
      </c>
      <c r="P3162" s="203" t="s">
        <v>8026</v>
      </c>
      <c r="Q3162" s="197"/>
      <c r="R3162" s="197" t="s">
        <v>1159</v>
      </c>
    </row>
    <row r="3163" spans="1:18" s="205" customFormat="1" ht="10.199999999999999">
      <c r="A3163" s="197" t="s">
        <v>3179</v>
      </c>
      <c r="B3163" s="197" t="s">
        <v>4169</v>
      </c>
      <c r="C3163" s="198">
        <v>2607018401</v>
      </c>
      <c r="D3163" s="199" t="s">
        <v>8027</v>
      </c>
      <c r="E3163" s="199"/>
      <c r="F3163" s="201">
        <f t="shared" si="50"/>
        <v>3.7199999999999998</v>
      </c>
      <c r="G3163" s="201">
        <v>3.1</v>
      </c>
      <c r="H3163" s="199"/>
      <c r="I3163" s="197"/>
      <c r="J3163" s="197" t="s">
        <v>528</v>
      </c>
      <c r="K3163" s="202" t="s">
        <v>8028</v>
      </c>
      <c r="L3163" s="203">
        <v>110</v>
      </c>
      <c r="M3163" s="203">
        <v>70</v>
      </c>
      <c r="N3163" s="203">
        <v>2</v>
      </c>
      <c r="O3163" s="204" t="s">
        <v>3244</v>
      </c>
      <c r="P3163" s="203" t="s">
        <v>3244</v>
      </c>
      <c r="Q3163" s="197"/>
      <c r="R3163" s="197" t="s">
        <v>1159</v>
      </c>
    </row>
    <row r="3164" spans="1:18" s="205" customFormat="1" ht="10.199999999999999">
      <c r="A3164" s="197" t="s">
        <v>3179</v>
      </c>
      <c r="B3164" s="197" t="s">
        <v>4169</v>
      </c>
      <c r="C3164" s="198">
        <v>2607018402</v>
      </c>
      <c r="D3164" s="199" t="s">
        <v>8029</v>
      </c>
      <c r="E3164" s="199"/>
      <c r="F3164" s="201">
        <f t="shared" si="50"/>
        <v>3.024</v>
      </c>
      <c r="G3164" s="201">
        <v>2.52</v>
      </c>
      <c r="H3164" s="199"/>
      <c r="I3164" s="197"/>
      <c r="J3164" s="197" t="s">
        <v>528</v>
      </c>
      <c r="K3164" s="202" t="s">
        <v>8030</v>
      </c>
      <c r="L3164" s="203">
        <v>110</v>
      </c>
      <c r="M3164" s="203">
        <v>70</v>
      </c>
      <c r="N3164" s="203">
        <v>4</v>
      </c>
      <c r="O3164" s="204" t="s">
        <v>3354</v>
      </c>
      <c r="P3164" s="203" t="s">
        <v>3354</v>
      </c>
      <c r="Q3164" s="197"/>
      <c r="R3164" s="197" t="s">
        <v>1159</v>
      </c>
    </row>
    <row r="3165" spans="1:18" s="205" customFormat="1" ht="10.199999999999999">
      <c r="A3165" s="197" t="s">
        <v>3179</v>
      </c>
      <c r="B3165" s="197" t="s">
        <v>4169</v>
      </c>
      <c r="C3165" s="198">
        <v>2607018403</v>
      </c>
      <c r="D3165" s="199" t="s">
        <v>8031</v>
      </c>
      <c r="E3165" s="199"/>
      <c r="F3165" s="201">
        <f t="shared" si="50"/>
        <v>4.7640000000000002</v>
      </c>
      <c r="G3165" s="201">
        <v>3.97</v>
      </c>
      <c r="H3165" s="199"/>
      <c r="I3165" s="197"/>
      <c r="J3165" s="197" t="s">
        <v>528</v>
      </c>
      <c r="K3165" s="202" t="s">
        <v>8032</v>
      </c>
      <c r="L3165" s="203">
        <v>110</v>
      </c>
      <c r="M3165" s="203">
        <v>70</v>
      </c>
      <c r="N3165" s="203">
        <v>5</v>
      </c>
      <c r="O3165" s="204" t="s">
        <v>3455</v>
      </c>
      <c r="P3165" s="203" t="s">
        <v>3455</v>
      </c>
      <c r="Q3165" s="197"/>
      <c r="R3165" s="197" t="s">
        <v>1159</v>
      </c>
    </row>
    <row r="3166" spans="1:18" s="205" customFormat="1" ht="10.199999999999999">
      <c r="A3166" s="197" t="s">
        <v>3179</v>
      </c>
      <c r="B3166" s="197" t="s">
        <v>4169</v>
      </c>
      <c r="C3166" s="198">
        <v>2607018404</v>
      </c>
      <c r="D3166" s="199" t="s">
        <v>8033</v>
      </c>
      <c r="E3166" s="199"/>
      <c r="F3166" s="201">
        <f t="shared" si="50"/>
        <v>3.6119999999999997</v>
      </c>
      <c r="G3166" s="201">
        <v>3.01</v>
      </c>
      <c r="H3166" s="199"/>
      <c r="I3166" s="197"/>
      <c r="J3166" s="197" t="s">
        <v>528</v>
      </c>
      <c r="K3166" s="202" t="s">
        <v>8034</v>
      </c>
      <c r="L3166" s="203">
        <v>110</v>
      </c>
      <c r="M3166" s="203">
        <v>70</v>
      </c>
      <c r="N3166" s="203">
        <v>4</v>
      </c>
      <c r="O3166" s="204" t="s">
        <v>3195</v>
      </c>
      <c r="P3166" s="203" t="s">
        <v>3195</v>
      </c>
      <c r="Q3166" s="197"/>
      <c r="R3166" s="197" t="s">
        <v>1159</v>
      </c>
    </row>
    <row r="3167" spans="1:18" s="205" customFormat="1" ht="10.199999999999999">
      <c r="A3167" s="197" t="s">
        <v>3179</v>
      </c>
      <c r="B3167" s="197" t="s">
        <v>4169</v>
      </c>
      <c r="C3167" s="198">
        <v>2607018405</v>
      </c>
      <c r="D3167" s="199" t="s">
        <v>8035</v>
      </c>
      <c r="E3167" s="199"/>
      <c r="F3167" s="201">
        <f t="shared" si="50"/>
        <v>3.7199999999999998</v>
      </c>
      <c r="G3167" s="201">
        <v>3.1</v>
      </c>
      <c r="H3167" s="199"/>
      <c r="I3167" s="197"/>
      <c r="J3167" s="197" t="s">
        <v>528</v>
      </c>
      <c r="K3167" s="202" t="s">
        <v>8036</v>
      </c>
      <c r="L3167" s="203">
        <v>110</v>
      </c>
      <c r="M3167" s="203">
        <v>70</v>
      </c>
      <c r="N3167" s="203">
        <v>4</v>
      </c>
      <c r="O3167" s="204" t="s">
        <v>3404</v>
      </c>
      <c r="P3167" s="203" t="s">
        <v>3404</v>
      </c>
      <c r="Q3167" s="197"/>
      <c r="R3167" s="197" t="s">
        <v>1159</v>
      </c>
    </row>
    <row r="3168" spans="1:18" s="205" customFormat="1" ht="10.199999999999999">
      <c r="A3168" s="197" t="s">
        <v>3179</v>
      </c>
      <c r="B3168" s="197" t="s">
        <v>4169</v>
      </c>
      <c r="C3168" s="198">
        <v>2607018406</v>
      </c>
      <c r="D3168" s="199" t="s">
        <v>8037</v>
      </c>
      <c r="E3168" s="199"/>
      <c r="F3168" s="201">
        <f t="shared" si="50"/>
        <v>5.0639999999999992</v>
      </c>
      <c r="G3168" s="201">
        <v>4.22</v>
      </c>
      <c r="H3168" s="199"/>
      <c r="I3168" s="197"/>
      <c r="J3168" s="197" t="s">
        <v>528</v>
      </c>
      <c r="K3168" s="202" t="s">
        <v>8038</v>
      </c>
      <c r="L3168" s="203">
        <v>96</v>
      </c>
      <c r="M3168" s="203">
        <v>56</v>
      </c>
      <c r="N3168" s="203">
        <v>3</v>
      </c>
      <c r="O3168" s="204" t="s">
        <v>3422</v>
      </c>
      <c r="P3168" s="203" t="s">
        <v>3422</v>
      </c>
      <c r="Q3168" s="197"/>
      <c r="R3168" s="197" t="s">
        <v>1159</v>
      </c>
    </row>
    <row r="3169" spans="1:18" s="205" customFormat="1" ht="10.199999999999999">
      <c r="A3169" s="197" t="s">
        <v>3179</v>
      </c>
      <c r="B3169" s="197" t="s">
        <v>4169</v>
      </c>
      <c r="C3169" s="198">
        <v>2607018407</v>
      </c>
      <c r="D3169" s="199" t="s">
        <v>8039</v>
      </c>
      <c r="E3169" s="199"/>
      <c r="F3169" s="201">
        <f t="shared" si="50"/>
        <v>3.8279999999999998</v>
      </c>
      <c r="G3169" s="201">
        <v>3.19</v>
      </c>
      <c r="H3169" s="199"/>
      <c r="I3169" s="197"/>
      <c r="J3169" s="197" t="s">
        <v>528</v>
      </c>
      <c r="K3169" s="202" t="s">
        <v>8040</v>
      </c>
      <c r="L3169" s="203">
        <v>110</v>
      </c>
      <c r="M3169" s="203">
        <v>73</v>
      </c>
      <c r="N3169" s="203">
        <v>4</v>
      </c>
      <c r="O3169" s="204" t="s">
        <v>3441</v>
      </c>
      <c r="P3169" s="203" t="s">
        <v>3441</v>
      </c>
      <c r="Q3169" s="197"/>
      <c r="R3169" s="197" t="s">
        <v>1159</v>
      </c>
    </row>
    <row r="3170" spans="1:18" s="205" customFormat="1" ht="10.199999999999999">
      <c r="A3170" s="197" t="s">
        <v>3179</v>
      </c>
      <c r="B3170" s="197" t="s">
        <v>4169</v>
      </c>
      <c r="C3170" s="198">
        <v>2607018408</v>
      </c>
      <c r="D3170" s="199" t="s">
        <v>8041</v>
      </c>
      <c r="E3170" s="199"/>
      <c r="F3170" s="201">
        <f t="shared" si="50"/>
        <v>3.8279999999999998</v>
      </c>
      <c r="G3170" s="201">
        <v>3.19</v>
      </c>
      <c r="H3170" s="199"/>
      <c r="I3170" s="197"/>
      <c r="J3170" s="197" t="s">
        <v>528</v>
      </c>
      <c r="K3170" s="202" t="s">
        <v>8042</v>
      </c>
      <c r="L3170" s="203">
        <v>110</v>
      </c>
      <c r="M3170" s="203">
        <v>72</v>
      </c>
      <c r="N3170" s="203">
        <v>2</v>
      </c>
      <c r="O3170" s="204" t="s">
        <v>3491</v>
      </c>
      <c r="P3170" s="203" t="s">
        <v>3491</v>
      </c>
      <c r="Q3170" s="197"/>
      <c r="R3170" s="197" t="s">
        <v>1159</v>
      </c>
    </row>
    <row r="3171" spans="1:18" s="205" customFormat="1" ht="10.199999999999999">
      <c r="A3171" s="197" t="s">
        <v>3179</v>
      </c>
      <c r="B3171" s="197" t="s">
        <v>4169</v>
      </c>
      <c r="C3171" s="198">
        <v>2607018409</v>
      </c>
      <c r="D3171" s="199" t="s">
        <v>8043</v>
      </c>
      <c r="E3171" s="199"/>
      <c r="F3171" s="201">
        <f t="shared" si="50"/>
        <v>6.4079999999999995</v>
      </c>
      <c r="G3171" s="201">
        <v>5.34</v>
      </c>
      <c r="H3171" s="199"/>
      <c r="I3171" s="197"/>
      <c r="J3171" s="197" t="s">
        <v>528</v>
      </c>
      <c r="K3171" s="202" t="s">
        <v>8044</v>
      </c>
      <c r="L3171" s="203">
        <v>109</v>
      </c>
      <c r="M3171" s="203">
        <v>70</v>
      </c>
      <c r="N3171" s="203">
        <v>6</v>
      </c>
      <c r="O3171" s="204" t="s">
        <v>3491</v>
      </c>
      <c r="P3171" s="203" t="s">
        <v>3491</v>
      </c>
      <c r="Q3171" s="197"/>
      <c r="R3171" s="197" t="s">
        <v>1159</v>
      </c>
    </row>
    <row r="3172" spans="1:18" s="205" customFormat="1" ht="10.199999999999999">
      <c r="A3172" s="197" t="s">
        <v>3179</v>
      </c>
      <c r="B3172" s="197" t="s">
        <v>4169</v>
      </c>
      <c r="C3172" s="198">
        <v>2607018410</v>
      </c>
      <c r="D3172" s="199" t="s">
        <v>8045</v>
      </c>
      <c r="E3172" s="199"/>
      <c r="F3172" s="201">
        <f t="shared" si="50"/>
        <v>4.8959999999999999</v>
      </c>
      <c r="G3172" s="201">
        <v>4.08</v>
      </c>
      <c r="H3172" s="199"/>
      <c r="I3172" s="197"/>
      <c r="J3172" s="197" t="s">
        <v>528</v>
      </c>
      <c r="K3172" s="202" t="s">
        <v>8046</v>
      </c>
      <c r="L3172" s="203">
        <v>110</v>
      </c>
      <c r="M3172" s="203">
        <v>70</v>
      </c>
      <c r="N3172" s="203">
        <v>4</v>
      </c>
      <c r="O3172" s="204" t="s">
        <v>3436</v>
      </c>
      <c r="P3172" s="203" t="s">
        <v>3436</v>
      </c>
      <c r="Q3172" s="197"/>
      <c r="R3172" s="197" t="s">
        <v>1159</v>
      </c>
    </row>
    <row r="3173" spans="1:18" s="205" customFormat="1" ht="10.199999999999999">
      <c r="A3173" s="197" t="s">
        <v>3179</v>
      </c>
      <c r="B3173" s="197" t="s">
        <v>4169</v>
      </c>
      <c r="C3173" s="198">
        <v>2607018411</v>
      </c>
      <c r="D3173" s="199" t="s">
        <v>8047</v>
      </c>
      <c r="E3173" s="199"/>
      <c r="F3173" s="201">
        <f t="shared" si="50"/>
        <v>4.8959999999999999</v>
      </c>
      <c r="G3173" s="201">
        <v>4.08</v>
      </c>
      <c r="H3173" s="199"/>
      <c r="I3173" s="197"/>
      <c r="J3173" s="197" t="s">
        <v>528</v>
      </c>
      <c r="K3173" s="202" t="s">
        <v>8048</v>
      </c>
      <c r="L3173" s="203">
        <v>110</v>
      </c>
      <c r="M3173" s="203">
        <v>72</v>
      </c>
      <c r="N3173" s="203">
        <v>3</v>
      </c>
      <c r="O3173" s="204" t="s">
        <v>3290</v>
      </c>
      <c r="P3173" s="203" t="s">
        <v>3290</v>
      </c>
      <c r="Q3173" s="197"/>
      <c r="R3173" s="197" t="s">
        <v>1159</v>
      </c>
    </row>
    <row r="3174" spans="1:18" s="205" customFormat="1" ht="10.199999999999999">
      <c r="A3174" s="197" t="s">
        <v>3179</v>
      </c>
      <c r="B3174" s="197" t="s">
        <v>4169</v>
      </c>
      <c r="C3174" s="198">
        <v>2607018412</v>
      </c>
      <c r="D3174" s="199" t="s">
        <v>8049</v>
      </c>
      <c r="E3174" s="199"/>
      <c r="F3174" s="201">
        <f t="shared" si="50"/>
        <v>6.4079999999999995</v>
      </c>
      <c r="G3174" s="201">
        <v>5.34</v>
      </c>
      <c r="H3174" s="199"/>
      <c r="I3174" s="197"/>
      <c r="J3174" s="197" t="s">
        <v>528</v>
      </c>
      <c r="K3174" s="202" t="s">
        <v>8050</v>
      </c>
      <c r="L3174" s="203">
        <v>109</v>
      </c>
      <c r="M3174" s="203">
        <v>70</v>
      </c>
      <c r="N3174" s="203">
        <v>5</v>
      </c>
      <c r="O3174" s="204" t="s">
        <v>3565</v>
      </c>
      <c r="P3174" s="203" t="s">
        <v>3565</v>
      </c>
      <c r="Q3174" s="197"/>
      <c r="R3174" s="197" t="s">
        <v>1159</v>
      </c>
    </row>
    <row r="3175" spans="1:18" s="205" customFormat="1" ht="10.199999999999999">
      <c r="A3175" s="197" t="s">
        <v>3179</v>
      </c>
      <c r="B3175" s="197" t="s">
        <v>4169</v>
      </c>
      <c r="C3175" s="198">
        <v>2607018413</v>
      </c>
      <c r="D3175" s="199" t="s">
        <v>8051</v>
      </c>
      <c r="E3175" s="199"/>
      <c r="F3175" s="201">
        <f t="shared" si="50"/>
        <v>4.8959999999999999</v>
      </c>
      <c r="G3175" s="201">
        <v>4.08</v>
      </c>
      <c r="H3175" s="199"/>
      <c r="I3175" s="197"/>
      <c r="J3175" s="197" t="s">
        <v>528</v>
      </c>
      <c r="K3175" s="202" t="s">
        <v>8052</v>
      </c>
      <c r="L3175" s="203">
        <v>110</v>
      </c>
      <c r="M3175" s="203">
        <v>72</v>
      </c>
      <c r="N3175" s="203">
        <v>4</v>
      </c>
      <c r="O3175" s="204" t="s">
        <v>3565</v>
      </c>
      <c r="P3175" s="203" t="s">
        <v>3565</v>
      </c>
      <c r="Q3175" s="197"/>
      <c r="R3175" s="197" t="s">
        <v>1159</v>
      </c>
    </row>
    <row r="3176" spans="1:18" s="205" customFormat="1" ht="10.199999999999999">
      <c r="A3176" s="197" t="s">
        <v>3179</v>
      </c>
      <c r="B3176" s="197" t="s">
        <v>4169</v>
      </c>
      <c r="C3176" s="198">
        <v>2607018414</v>
      </c>
      <c r="D3176" s="199" t="s">
        <v>8053</v>
      </c>
      <c r="E3176" s="199"/>
      <c r="F3176" s="201">
        <f t="shared" si="50"/>
        <v>4.8959999999999999</v>
      </c>
      <c r="G3176" s="201">
        <v>4.08</v>
      </c>
      <c r="H3176" s="199"/>
      <c r="I3176" s="197"/>
      <c r="J3176" s="197" t="s">
        <v>528</v>
      </c>
      <c r="K3176" s="202" t="s">
        <v>8054</v>
      </c>
      <c r="L3176" s="203">
        <v>108</v>
      </c>
      <c r="M3176" s="203">
        <v>70</v>
      </c>
      <c r="N3176" s="203">
        <v>5</v>
      </c>
      <c r="O3176" s="204" t="s">
        <v>3446</v>
      </c>
      <c r="P3176" s="203" t="s">
        <v>3446</v>
      </c>
      <c r="Q3176" s="197"/>
      <c r="R3176" s="197" t="s">
        <v>1159</v>
      </c>
    </row>
    <row r="3177" spans="1:18" s="205" customFormat="1" ht="10.199999999999999">
      <c r="A3177" s="197" t="s">
        <v>3179</v>
      </c>
      <c r="B3177" s="197" t="s">
        <v>4169</v>
      </c>
      <c r="C3177" s="198">
        <v>2607018415</v>
      </c>
      <c r="D3177" s="199" t="s">
        <v>8055</v>
      </c>
      <c r="E3177" s="199"/>
      <c r="F3177" s="201">
        <f t="shared" si="50"/>
        <v>4.8959999999999999</v>
      </c>
      <c r="G3177" s="201">
        <v>4.08</v>
      </c>
      <c r="H3177" s="199"/>
      <c r="I3177" s="197"/>
      <c r="J3177" s="197" t="s">
        <v>528</v>
      </c>
      <c r="K3177" s="202" t="s">
        <v>8056</v>
      </c>
      <c r="L3177" s="203">
        <v>110</v>
      </c>
      <c r="M3177" s="203">
        <v>72</v>
      </c>
      <c r="N3177" s="203">
        <v>6</v>
      </c>
      <c r="O3177" s="204" t="s">
        <v>3250</v>
      </c>
      <c r="P3177" s="203" t="s">
        <v>3250</v>
      </c>
      <c r="Q3177" s="197"/>
      <c r="R3177" s="197" t="s">
        <v>1159</v>
      </c>
    </row>
    <row r="3178" spans="1:18" s="205" customFormat="1" ht="10.199999999999999">
      <c r="A3178" s="197" t="s">
        <v>3179</v>
      </c>
      <c r="B3178" s="197" t="s">
        <v>4169</v>
      </c>
      <c r="C3178" s="198">
        <v>2607018416</v>
      </c>
      <c r="D3178" s="199" t="s">
        <v>8057</v>
      </c>
      <c r="E3178" s="199"/>
      <c r="F3178" s="201">
        <f t="shared" si="50"/>
        <v>5.64</v>
      </c>
      <c r="G3178" s="201">
        <v>4.7</v>
      </c>
      <c r="H3178" s="199"/>
      <c r="I3178" s="197"/>
      <c r="J3178" s="197" t="s">
        <v>528</v>
      </c>
      <c r="K3178" s="202" t="s">
        <v>8058</v>
      </c>
      <c r="L3178" s="203">
        <v>110</v>
      </c>
      <c r="M3178" s="203">
        <v>70</v>
      </c>
      <c r="N3178" s="203">
        <v>5</v>
      </c>
      <c r="O3178" s="204" t="s">
        <v>3568</v>
      </c>
      <c r="P3178" s="203" t="s">
        <v>3568</v>
      </c>
      <c r="Q3178" s="197"/>
      <c r="R3178" s="197" t="s">
        <v>1159</v>
      </c>
    </row>
    <row r="3179" spans="1:18" s="205" customFormat="1" ht="10.199999999999999">
      <c r="A3179" s="197" t="s">
        <v>3179</v>
      </c>
      <c r="B3179" s="197" t="s">
        <v>4169</v>
      </c>
      <c r="C3179" s="198">
        <v>2607018417</v>
      </c>
      <c r="D3179" s="199" t="s">
        <v>8059</v>
      </c>
      <c r="E3179" s="199"/>
      <c r="F3179" s="201">
        <f t="shared" si="50"/>
        <v>5.6040000000000001</v>
      </c>
      <c r="G3179" s="201">
        <v>4.67</v>
      </c>
      <c r="H3179" s="199"/>
      <c r="I3179" s="197"/>
      <c r="J3179" s="197" t="s">
        <v>528</v>
      </c>
      <c r="K3179" s="202" t="s">
        <v>8060</v>
      </c>
      <c r="L3179" s="203">
        <v>110</v>
      </c>
      <c r="M3179" s="203">
        <v>70</v>
      </c>
      <c r="N3179" s="203">
        <v>5</v>
      </c>
      <c r="O3179" s="204" t="s">
        <v>3568</v>
      </c>
      <c r="P3179" s="203" t="s">
        <v>3568</v>
      </c>
      <c r="Q3179" s="197"/>
      <c r="R3179" s="197" t="s">
        <v>1159</v>
      </c>
    </row>
    <row r="3180" spans="1:18" s="205" customFormat="1" ht="10.199999999999999">
      <c r="A3180" s="197" t="s">
        <v>3179</v>
      </c>
      <c r="B3180" s="197" t="s">
        <v>4169</v>
      </c>
      <c r="C3180" s="198">
        <v>2607018418</v>
      </c>
      <c r="D3180" s="199" t="s">
        <v>8061</v>
      </c>
      <c r="E3180" s="199"/>
      <c r="F3180" s="201">
        <f t="shared" si="50"/>
        <v>7.3919999999999995</v>
      </c>
      <c r="G3180" s="201">
        <v>6.16</v>
      </c>
      <c r="H3180" s="199"/>
      <c r="I3180" s="197"/>
      <c r="J3180" s="197" t="s">
        <v>6002</v>
      </c>
      <c r="K3180" s="202" t="s">
        <v>8062</v>
      </c>
      <c r="L3180" s="203">
        <v>95</v>
      </c>
      <c r="M3180" s="203">
        <v>55</v>
      </c>
      <c r="N3180" s="203">
        <v>5</v>
      </c>
      <c r="O3180" s="204" t="s">
        <v>3531</v>
      </c>
      <c r="P3180" s="203" t="s">
        <v>3531</v>
      </c>
      <c r="Q3180" s="197"/>
      <c r="R3180" s="197" t="s">
        <v>1159</v>
      </c>
    </row>
    <row r="3181" spans="1:18" s="205" customFormat="1" ht="10.199999999999999">
      <c r="A3181" s="197" t="s">
        <v>3179</v>
      </c>
      <c r="B3181" s="197" t="s">
        <v>4169</v>
      </c>
      <c r="C3181" s="198">
        <v>2607018419</v>
      </c>
      <c r="D3181" s="199" t="s">
        <v>8063</v>
      </c>
      <c r="E3181" s="199"/>
      <c r="F3181" s="201">
        <f t="shared" si="50"/>
        <v>5.64</v>
      </c>
      <c r="G3181" s="201">
        <v>4.7</v>
      </c>
      <c r="H3181" s="199"/>
      <c r="I3181" s="197"/>
      <c r="J3181" s="197" t="s">
        <v>528</v>
      </c>
      <c r="K3181" s="202" t="s">
        <v>8064</v>
      </c>
      <c r="L3181" s="203">
        <v>110</v>
      </c>
      <c r="M3181" s="203">
        <v>73</v>
      </c>
      <c r="N3181" s="203">
        <v>6</v>
      </c>
      <c r="O3181" s="204" t="s">
        <v>8065</v>
      </c>
      <c r="P3181" s="203" t="s">
        <v>8065</v>
      </c>
      <c r="Q3181" s="197"/>
      <c r="R3181" s="197" t="s">
        <v>1159</v>
      </c>
    </row>
    <row r="3182" spans="1:18" s="205" customFormat="1" ht="10.199999999999999">
      <c r="A3182" s="197" t="s">
        <v>3179</v>
      </c>
      <c r="B3182" s="197" t="s">
        <v>4169</v>
      </c>
      <c r="C3182" s="198">
        <v>2607018420</v>
      </c>
      <c r="D3182" s="199" t="s">
        <v>8066</v>
      </c>
      <c r="E3182" s="199"/>
      <c r="F3182" s="201">
        <f t="shared" si="50"/>
        <v>5.9039999999999999</v>
      </c>
      <c r="G3182" s="201">
        <v>4.92</v>
      </c>
      <c r="H3182" s="199"/>
      <c r="I3182" s="197"/>
      <c r="J3182" s="197" t="s">
        <v>528</v>
      </c>
      <c r="K3182" s="202" t="s">
        <v>8067</v>
      </c>
      <c r="L3182" s="203">
        <v>109</v>
      </c>
      <c r="M3182" s="203">
        <v>69</v>
      </c>
      <c r="N3182" s="203">
        <v>7</v>
      </c>
      <c r="O3182" s="204" t="s">
        <v>3209</v>
      </c>
      <c r="P3182" s="203" t="s">
        <v>3209</v>
      </c>
      <c r="Q3182" s="197"/>
      <c r="R3182" s="197" t="s">
        <v>1159</v>
      </c>
    </row>
    <row r="3183" spans="1:18" s="205" customFormat="1" ht="10.199999999999999">
      <c r="A3183" s="197" t="s">
        <v>3179</v>
      </c>
      <c r="B3183" s="197" t="s">
        <v>4169</v>
      </c>
      <c r="C3183" s="198">
        <v>2607018421</v>
      </c>
      <c r="D3183" s="199" t="s">
        <v>8068</v>
      </c>
      <c r="E3183" s="199"/>
      <c r="F3183" s="201">
        <f t="shared" si="50"/>
        <v>5.9279999999999999</v>
      </c>
      <c r="G3183" s="201">
        <v>4.9400000000000004</v>
      </c>
      <c r="H3183" s="199"/>
      <c r="I3183" s="197"/>
      <c r="J3183" s="197" t="s">
        <v>528</v>
      </c>
      <c r="K3183" s="202" t="s">
        <v>8069</v>
      </c>
      <c r="L3183" s="203">
        <v>110</v>
      </c>
      <c r="M3183" s="203">
        <v>72</v>
      </c>
      <c r="N3183" s="203">
        <v>3</v>
      </c>
      <c r="O3183" s="204" t="s">
        <v>3729</v>
      </c>
      <c r="P3183" s="203" t="s">
        <v>3729</v>
      </c>
      <c r="Q3183" s="197"/>
      <c r="R3183" s="197" t="s">
        <v>1159</v>
      </c>
    </row>
    <row r="3184" spans="1:18" s="205" customFormat="1" ht="10.199999999999999">
      <c r="A3184" s="197" t="s">
        <v>3179</v>
      </c>
      <c r="B3184" s="197" t="s">
        <v>4169</v>
      </c>
      <c r="C3184" s="198">
        <v>2607018422</v>
      </c>
      <c r="D3184" s="199" t="s">
        <v>8070</v>
      </c>
      <c r="E3184" s="199"/>
      <c r="F3184" s="201">
        <f t="shared" si="50"/>
        <v>7.7039999999999997</v>
      </c>
      <c r="G3184" s="201">
        <v>6.42</v>
      </c>
      <c r="H3184" s="199"/>
      <c r="I3184" s="197"/>
      <c r="J3184" s="197" t="s">
        <v>528</v>
      </c>
      <c r="K3184" s="202" t="s">
        <v>8071</v>
      </c>
      <c r="L3184" s="203">
        <v>110</v>
      </c>
      <c r="M3184" s="203">
        <v>71</v>
      </c>
      <c r="N3184" s="203">
        <v>7</v>
      </c>
      <c r="O3184" s="204" t="s">
        <v>3227</v>
      </c>
      <c r="P3184" s="203" t="s">
        <v>3227</v>
      </c>
      <c r="Q3184" s="197"/>
      <c r="R3184" s="197" t="s">
        <v>1159</v>
      </c>
    </row>
    <row r="3185" spans="1:18" s="205" customFormat="1" ht="10.199999999999999">
      <c r="A3185" s="197" t="s">
        <v>3179</v>
      </c>
      <c r="B3185" s="197" t="s">
        <v>4169</v>
      </c>
      <c r="C3185" s="198">
        <v>2607018423</v>
      </c>
      <c r="D3185" s="199" t="s">
        <v>8072</v>
      </c>
      <c r="E3185" s="199"/>
      <c r="F3185" s="201">
        <f t="shared" si="50"/>
        <v>7.7039999999999997</v>
      </c>
      <c r="G3185" s="201">
        <v>6.42</v>
      </c>
      <c r="H3185" s="199"/>
      <c r="I3185" s="197"/>
      <c r="J3185" s="197" t="s">
        <v>528</v>
      </c>
      <c r="K3185" s="202" t="s">
        <v>8073</v>
      </c>
      <c r="L3185" s="203">
        <v>109</v>
      </c>
      <c r="M3185" s="203">
        <v>73</v>
      </c>
      <c r="N3185" s="203">
        <v>8</v>
      </c>
      <c r="O3185" s="204" t="s">
        <v>8074</v>
      </c>
      <c r="P3185" s="203" t="s">
        <v>8074</v>
      </c>
      <c r="Q3185" s="197"/>
      <c r="R3185" s="197" t="s">
        <v>1159</v>
      </c>
    </row>
    <row r="3186" spans="1:18" s="205" customFormat="1" ht="10.199999999999999">
      <c r="A3186" s="197" t="s">
        <v>3179</v>
      </c>
      <c r="B3186" s="197" t="s">
        <v>4169</v>
      </c>
      <c r="C3186" s="198">
        <v>2607018424</v>
      </c>
      <c r="D3186" s="199" t="s">
        <v>8075</v>
      </c>
      <c r="E3186" s="199"/>
      <c r="F3186" s="201">
        <f t="shared" si="50"/>
        <v>8.6760000000000002</v>
      </c>
      <c r="G3186" s="201">
        <v>7.23</v>
      </c>
      <c r="H3186" s="199"/>
      <c r="I3186" s="197"/>
      <c r="J3186" s="197" t="s">
        <v>528</v>
      </c>
      <c r="K3186" s="202" t="s">
        <v>8076</v>
      </c>
      <c r="L3186" s="203">
        <v>110</v>
      </c>
      <c r="M3186" s="203">
        <v>69</v>
      </c>
      <c r="N3186" s="203">
        <v>8</v>
      </c>
      <c r="O3186" s="204" t="s">
        <v>3358</v>
      </c>
      <c r="P3186" s="203" t="s">
        <v>3358</v>
      </c>
      <c r="Q3186" s="197"/>
      <c r="R3186" s="197" t="s">
        <v>1159</v>
      </c>
    </row>
    <row r="3187" spans="1:18" s="205" customFormat="1" ht="10.199999999999999">
      <c r="A3187" s="197" t="s">
        <v>3179</v>
      </c>
      <c r="B3187" s="197" t="s">
        <v>4169</v>
      </c>
      <c r="C3187" s="198">
        <v>2607018425</v>
      </c>
      <c r="D3187" s="199" t="s">
        <v>8077</v>
      </c>
      <c r="E3187" s="199"/>
      <c r="F3187" s="201">
        <f t="shared" si="50"/>
        <v>8.8439999999999994</v>
      </c>
      <c r="G3187" s="201">
        <v>7.37</v>
      </c>
      <c r="H3187" s="199"/>
      <c r="I3187" s="197"/>
      <c r="J3187" s="197" t="s">
        <v>528</v>
      </c>
      <c r="K3187" s="202" t="s">
        <v>8078</v>
      </c>
      <c r="L3187" s="203">
        <v>110</v>
      </c>
      <c r="M3187" s="203">
        <v>70</v>
      </c>
      <c r="N3187" s="203">
        <v>18</v>
      </c>
      <c r="O3187" s="204" t="s">
        <v>4914</v>
      </c>
      <c r="P3187" s="203" t="s">
        <v>4914</v>
      </c>
      <c r="Q3187" s="197"/>
      <c r="R3187" s="197" t="s">
        <v>1159</v>
      </c>
    </row>
    <row r="3188" spans="1:18" s="205" customFormat="1" ht="10.199999999999999">
      <c r="A3188" s="197" t="s">
        <v>3179</v>
      </c>
      <c r="B3188" s="197" t="s">
        <v>4169</v>
      </c>
      <c r="C3188" s="198">
        <v>2607018426</v>
      </c>
      <c r="D3188" s="199" t="s">
        <v>8079</v>
      </c>
      <c r="E3188" s="199"/>
      <c r="F3188" s="201">
        <f t="shared" si="50"/>
        <v>11.868</v>
      </c>
      <c r="G3188" s="201">
        <v>9.89</v>
      </c>
      <c r="H3188" s="199"/>
      <c r="I3188" s="197"/>
      <c r="J3188" s="197" t="s">
        <v>528</v>
      </c>
      <c r="K3188" s="202">
        <v>3165140065160</v>
      </c>
      <c r="L3188" s="203">
        <v>125</v>
      </c>
      <c r="M3188" s="203">
        <v>85</v>
      </c>
      <c r="N3188" s="203">
        <v>4</v>
      </c>
      <c r="O3188" s="204" t="s">
        <v>3919</v>
      </c>
      <c r="P3188" s="203" t="s">
        <v>3919</v>
      </c>
      <c r="Q3188" s="197"/>
      <c r="R3188" s="197" t="s">
        <v>1159</v>
      </c>
    </row>
    <row r="3189" spans="1:18" s="205" customFormat="1" ht="10.199999999999999">
      <c r="A3189" s="197" t="s">
        <v>3179</v>
      </c>
      <c r="B3189" s="197" t="s">
        <v>4169</v>
      </c>
      <c r="C3189" s="198">
        <v>2607018427</v>
      </c>
      <c r="D3189" s="199" t="s">
        <v>8080</v>
      </c>
      <c r="E3189" s="199"/>
      <c r="F3189" s="201">
        <f t="shared" si="50"/>
        <v>9.9719999999999995</v>
      </c>
      <c r="G3189" s="201">
        <v>8.31</v>
      </c>
      <c r="H3189" s="199"/>
      <c r="I3189" s="197"/>
      <c r="J3189" s="197" t="s">
        <v>528</v>
      </c>
      <c r="K3189" s="202" t="s">
        <v>8081</v>
      </c>
      <c r="L3189" s="203">
        <v>110</v>
      </c>
      <c r="M3189" s="203">
        <v>72</v>
      </c>
      <c r="N3189" s="203">
        <v>7</v>
      </c>
      <c r="O3189" s="204" t="s">
        <v>5653</v>
      </c>
      <c r="P3189" s="203" t="s">
        <v>5653</v>
      </c>
      <c r="Q3189" s="197"/>
      <c r="R3189" s="197" t="s">
        <v>1159</v>
      </c>
    </row>
    <row r="3190" spans="1:18" s="205" customFormat="1" ht="10.199999999999999">
      <c r="A3190" s="197" t="s">
        <v>3179</v>
      </c>
      <c r="B3190" s="197" t="s">
        <v>4169</v>
      </c>
      <c r="C3190" s="198">
        <v>2607018428</v>
      </c>
      <c r="D3190" s="199" t="s">
        <v>8082</v>
      </c>
      <c r="E3190" s="199"/>
      <c r="F3190" s="201">
        <f t="shared" si="50"/>
        <v>12.48</v>
      </c>
      <c r="G3190" s="201">
        <v>10.4</v>
      </c>
      <c r="H3190" s="199"/>
      <c r="I3190" s="197"/>
      <c r="J3190" s="197" t="s">
        <v>528</v>
      </c>
      <c r="K3190" s="202" t="s">
        <v>8083</v>
      </c>
      <c r="L3190" s="203">
        <v>125</v>
      </c>
      <c r="M3190" s="203">
        <v>90</v>
      </c>
      <c r="N3190" s="203">
        <v>8</v>
      </c>
      <c r="O3190" s="204" t="s">
        <v>3740</v>
      </c>
      <c r="P3190" s="203" t="s">
        <v>3542</v>
      </c>
      <c r="Q3190" s="197"/>
      <c r="R3190" s="197" t="s">
        <v>1159</v>
      </c>
    </row>
    <row r="3191" spans="1:18" s="205" customFormat="1" ht="10.199999999999999">
      <c r="A3191" s="197" t="s">
        <v>3179</v>
      </c>
      <c r="B3191" s="197" t="s">
        <v>4169</v>
      </c>
      <c r="C3191" s="198">
        <v>2607018429</v>
      </c>
      <c r="D3191" s="199" t="s">
        <v>8084</v>
      </c>
      <c r="E3191" s="199"/>
      <c r="F3191" s="201">
        <f t="shared" si="50"/>
        <v>12.48</v>
      </c>
      <c r="G3191" s="201">
        <v>10.4</v>
      </c>
      <c r="H3191" s="199"/>
      <c r="I3191" s="197"/>
      <c r="J3191" s="197" t="s">
        <v>528</v>
      </c>
      <c r="K3191" s="202" t="s">
        <v>8085</v>
      </c>
      <c r="L3191" s="203">
        <v>125</v>
      </c>
      <c r="M3191" s="203">
        <v>90</v>
      </c>
      <c r="N3191" s="203">
        <v>9</v>
      </c>
      <c r="O3191" s="204" t="s">
        <v>4252</v>
      </c>
      <c r="P3191" s="203" t="s">
        <v>4252</v>
      </c>
      <c r="Q3191" s="197"/>
      <c r="R3191" s="197" t="s">
        <v>1159</v>
      </c>
    </row>
    <row r="3192" spans="1:18" s="205" customFormat="1" ht="10.199999999999999">
      <c r="A3192" s="197" t="s">
        <v>3179</v>
      </c>
      <c r="B3192" s="197" t="s">
        <v>4169</v>
      </c>
      <c r="C3192" s="198">
        <v>2607018430</v>
      </c>
      <c r="D3192" s="199" t="s">
        <v>8086</v>
      </c>
      <c r="E3192" s="199"/>
      <c r="F3192" s="201">
        <f t="shared" si="50"/>
        <v>13.319999999999999</v>
      </c>
      <c r="G3192" s="201">
        <v>11.1</v>
      </c>
      <c r="H3192" s="199"/>
      <c r="I3192" s="197"/>
      <c r="J3192" s="197" t="s">
        <v>528</v>
      </c>
      <c r="K3192" s="202" t="s">
        <v>8087</v>
      </c>
      <c r="L3192" s="203">
        <v>125</v>
      </c>
      <c r="M3192" s="203">
        <v>85</v>
      </c>
      <c r="N3192" s="203">
        <v>10</v>
      </c>
      <c r="O3192" s="204" t="s">
        <v>3858</v>
      </c>
      <c r="P3192" s="203" t="s">
        <v>3858</v>
      </c>
      <c r="Q3192" s="197"/>
      <c r="R3192" s="197" t="s">
        <v>1159</v>
      </c>
    </row>
    <row r="3193" spans="1:18" s="205" customFormat="1" ht="10.199999999999999">
      <c r="A3193" s="197" t="s">
        <v>3179</v>
      </c>
      <c r="B3193" s="197" t="s">
        <v>4169</v>
      </c>
      <c r="C3193" s="198">
        <v>2607018431</v>
      </c>
      <c r="D3193" s="199" t="s">
        <v>8088</v>
      </c>
      <c r="E3193" s="199"/>
      <c r="F3193" s="201">
        <f t="shared" si="50"/>
        <v>17.207999999999998</v>
      </c>
      <c r="G3193" s="201">
        <v>14.34</v>
      </c>
      <c r="H3193" s="199"/>
      <c r="I3193" s="197"/>
      <c r="J3193" s="197" t="s">
        <v>528</v>
      </c>
      <c r="K3193" s="202" t="s">
        <v>8089</v>
      </c>
      <c r="L3193" s="203">
        <v>120</v>
      </c>
      <c r="M3193" s="203">
        <v>80</v>
      </c>
      <c r="N3193" s="203">
        <v>10</v>
      </c>
      <c r="O3193" s="204" t="s">
        <v>3665</v>
      </c>
      <c r="P3193" s="203" t="s">
        <v>3665</v>
      </c>
      <c r="Q3193" s="197"/>
      <c r="R3193" s="197" t="s">
        <v>1159</v>
      </c>
    </row>
    <row r="3194" spans="1:18" s="205" customFormat="1" ht="10.199999999999999">
      <c r="A3194" s="197" t="s">
        <v>3179</v>
      </c>
      <c r="B3194" s="197" t="s">
        <v>4169</v>
      </c>
      <c r="C3194" s="198">
        <v>2607018432</v>
      </c>
      <c r="D3194" s="199" t="s">
        <v>8090</v>
      </c>
      <c r="E3194" s="199"/>
      <c r="F3194" s="201">
        <f t="shared" si="50"/>
        <v>16.343999999999998</v>
      </c>
      <c r="G3194" s="201">
        <v>13.62</v>
      </c>
      <c r="H3194" s="199"/>
      <c r="I3194" s="197"/>
      <c r="J3194" s="197" t="s">
        <v>528</v>
      </c>
      <c r="K3194" s="202" t="s">
        <v>8091</v>
      </c>
      <c r="L3194" s="203">
        <v>119</v>
      </c>
      <c r="M3194" s="203">
        <v>80</v>
      </c>
      <c r="N3194" s="203">
        <v>13</v>
      </c>
      <c r="O3194" s="204" t="s">
        <v>4449</v>
      </c>
      <c r="P3194" s="203" t="s">
        <v>4449</v>
      </c>
      <c r="Q3194" s="197"/>
      <c r="R3194" s="197" t="s">
        <v>1159</v>
      </c>
    </row>
    <row r="3195" spans="1:18" s="205" customFormat="1" ht="10.199999999999999">
      <c r="A3195" s="197" t="s">
        <v>3179</v>
      </c>
      <c r="B3195" s="197" t="s">
        <v>4169</v>
      </c>
      <c r="C3195" s="198">
        <v>2607018433</v>
      </c>
      <c r="D3195" s="199" t="s">
        <v>8092</v>
      </c>
      <c r="E3195" s="199"/>
      <c r="F3195" s="201">
        <f t="shared" si="50"/>
        <v>20.399999999999999</v>
      </c>
      <c r="G3195" s="201">
        <v>17</v>
      </c>
      <c r="H3195" s="199"/>
      <c r="I3195" s="197"/>
      <c r="J3195" s="197" t="s">
        <v>528</v>
      </c>
      <c r="K3195" s="202" t="s">
        <v>8093</v>
      </c>
      <c r="L3195" s="203">
        <v>180</v>
      </c>
      <c r="M3195" s="203">
        <v>80</v>
      </c>
      <c r="N3195" s="203">
        <v>18</v>
      </c>
      <c r="O3195" s="204" t="s">
        <v>4332</v>
      </c>
      <c r="P3195" s="203" t="s">
        <v>4332</v>
      </c>
      <c r="Q3195" s="197"/>
      <c r="R3195" s="197" t="s">
        <v>1159</v>
      </c>
    </row>
    <row r="3196" spans="1:18" s="205" customFormat="1" ht="10.199999999999999">
      <c r="A3196" s="197" t="s">
        <v>3179</v>
      </c>
      <c r="B3196" s="197" t="s">
        <v>4169</v>
      </c>
      <c r="C3196" s="198">
        <v>2607018434</v>
      </c>
      <c r="D3196" s="199" t="s">
        <v>8094</v>
      </c>
      <c r="E3196" s="199"/>
      <c r="F3196" s="201">
        <f t="shared" si="50"/>
        <v>23.135999999999999</v>
      </c>
      <c r="G3196" s="201">
        <v>19.28</v>
      </c>
      <c r="H3196" s="199"/>
      <c r="I3196" s="197"/>
      <c r="J3196" s="197" t="s">
        <v>528</v>
      </c>
      <c r="K3196" s="202">
        <v>3165140065245</v>
      </c>
      <c r="L3196" s="203">
        <v>185</v>
      </c>
      <c r="M3196" s="203">
        <v>80</v>
      </c>
      <c r="N3196" s="203">
        <v>10</v>
      </c>
      <c r="O3196" s="204" t="s">
        <v>4124</v>
      </c>
      <c r="P3196" s="203" t="s">
        <v>4124</v>
      </c>
      <c r="Q3196" s="197"/>
      <c r="R3196" s="197" t="s">
        <v>1159</v>
      </c>
    </row>
    <row r="3197" spans="1:18" s="205" customFormat="1" ht="10.199999999999999">
      <c r="A3197" s="197" t="s">
        <v>3179</v>
      </c>
      <c r="B3197" s="197" t="s">
        <v>4169</v>
      </c>
      <c r="C3197" s="198">
        <v>2607018436</v>
      </c>
      <c r="D3197" s="199" t="s">
        <v>8095</v>
      </c>
      <c r="E3197" s="199"/>
      <c r="F3197" s="201">
        <f t="shared" si="50"/>
        <v>23.795999999999996</v>
      </c>
      <c r="G3197" s="201">
        <v>19.829999999999998</v>
      </c>
      <c r="H3197" s="199"/>
      <c r="I3197" s="197"/>
      <c r="J3197" s="197" t="s">
        <v>528</v>
      </c>
      <c r="K3197" s="202" t="s">
        <v>8096</v>
      </c>
      <c r="L3197" s="203">
        <v>180</v>
      </c>
      <c r="M3197" s="203">
        <v>90</v>
      </c>
      <c r="N3197" s="203">
        <v>18</v>
      </c>
      <c r="O3197" s="204" t="s">
        <v>6038</v>
      </c>
      <c r="P3197" s="203" t="s">
        <v>6038</v>
      </c>
      <c r="Q3197" s="197"/>
      <c r="R3197" s="197" t="s">
        <v>1159</v>
      </c>
    </row>
    <row r="3198" spans="1:18" s="205" customFormat="1" ht="10.199999999999999">
      <c r="A3198" s="197" t="s">
        <v>3179</v>
      </c>
      <c r="B3198" s="197" t="s">
        <v>4169</v>
      </c>
      <c r="C3198" s="198">
        <v>2607018437</v>
      </c>
      <c r="D3198" s="199" t="s">
        <v>8097</v>
      </c>
      <c r="E3198" s="199"/>
      <c r="F3198" s="201">
        <f t="shared" si="50"/>
        <v>14.975999999999999</v>
      </c>
      <c r="G3198" s="201">
        <v>12.48</v>
      </c>
      <c r="H3198" s="199"/>
      <c r="I3198" s="197"/>
      <c r="J3198" s="197" t="s">
        <v>528</v>
      </c>
      <c r="K3198" s="202">
        <v>3165140065276</v>
      </c>
      <c r="L3198" s="203">
        <v>185</v>
      </c>
      <c r="M3198" s="203">
        <v>88</v>
      </c>
      <c r="N3198" s="203">
        <v>12</v>
      </c>
      <c r="O3198" s="204" t="s">
        <v>5113</v>
      </c>
      <c r="P3198" s="203" t="s">
        <v>5113</v>
      </c>
      <c r="Q3198" s="197"/>
      <c r="R3198" s="197" t="s">
        <v>1159</v>
      </c>
    </row>
    <row r="3199" spans="1:18" s="205" customFormat="1" ht="10.199999999999999">
      <c r="A3199" s="197" t="s">
        <v>3179</v>
      </c>
      <c r="B3199" s="197" t="s">
        <v>4169</v>
      </c>
      <c r="C3199" s="198">
        <v>2607018438</v>
      </c>
      <c r="D3199" s="199" t="s">
        <v>8098</v>
      </c>
      <c r="E3199" s="199"/>
      <c r="F3199" s="201">
        <f t="shared" si="50"/>
        <v>15.431999999999999</v>
      </c>
      <c r="G3199" s="201">
        <v>12.86</v>
      </c>
      <c r="H3199" s="199"/>
      <c r="I3199" s="197"/>
      <c r="J3199" s="197" t="s">
        <v>528</v>
      </c>
      <c r="K3199" s="202">
        <v>3165140065283</v>
      </c>
      <c r="L3199" s="203">
        <v>183</v>
      </c>
      <c r="M3199" s="203">
        <v>87</v>
      </c>
      <c r="N3199" s="203">
        <v>12</v>
      </c>
      <c r="O3199" s="204" t="s">
        <v>5076</v>
      </c>
      <c r="P3199" s="203" t="s">
        <v>5076</v>
      </c>
      <c r="Q3199" s="197"/>
      <c r="R3199" s="197" t="s">
        <v>1159</v>
      </c>
    </row>
    <row r="3200" spans="1:18" s="205" customFormat="1" ht="10.199999999999999">
      <c r="A3200" s="197" t="s">
        <v>3179</v>
      </c>
      <c r="B3200" s="197" t="s">
        <v>4169</v>
      </c>
      <c r="C3200" s="198">
        <v>2607018439</v>
      </c>
      <c r="D3200" s="199" t="s">
        <v>8099</v>
      </c>
      <c r="E3200" s="199"/>
      <c r="F3200" s="201">
        <f t="shared" si="50"/>
        <v>17.532</v>
      </c>
      <c r="G3200" s="201">
        <v>14.61</v>
      </c>
      <c r="H3200" s="199"/>
      <c r="I3200" s="197"/>
      <c r="J3200" s="197" t="s">
        <v>528</v>
      </c>
      <c r="K3200" s="202">
        <v>3165140065290</v>
      </c>
      <c r="L3200" s="203">
        <v>183</v>
      </c>
      <c r="M3200" s="203">
        <v>90</v>
      </c>
      <c r="N3200" s="203">
        <v>13</v>
      </c>
      <c r="O3200" s="204" t="s">
        <v>4003</v>
      </c>
      <c r="P3200" s="203" t="s">
        <v>4003</v>
      </c>
      <c r="Q3200" s="197"/>
      <c r="R3200" s="197" t="s">
        <v>3184</v>
      </c>
    </row>
    <row r="3201" spans="1:18" s="205" customFormat="1" ht="10.199999999999999">
      <c r="A3201" s="197" t="s">
        <v>3179</v>
      </c>
      <c r="B3201" s="197" t="s">
        <v>4169</v>
      </c>
      <c r="C3201" s="198">
        <v>2607018440</v>
      </c>
      <c r="D3201" s="199" t="s">
        <v>8100</v>
      </c>
      <c r="E3201" s="199"/>
      <c r="F3201" s="201">
        <f t="shared" si="50"/>
        <v>19.536000000000001</v>
      </c>
      <c r="G3201" s="201">
        <v>16.28</v>
      </c>
      <c r="H3201" s="199"/>
      <c r="I3201" s="197"/>
      <c r="J3201" s="197" t="s">
        <v>528</v>
      </c>
      <c r="K3201" s="202" t="s">
        <v>8101</v>
      </c>
      <c r="L3201" s="203">
        <v>180</v>
      </c>
      <c r="M3201" s="203">
        <v>85</v>
      </c>
      <c r="N3201" s="203">
        <v>11</v>
      </c>
      <c r="O3201" s="204" t="s">
        <v>5412</v>
      </c>
      <c r="P3201" s="203" t="s">
        <v>5412</v>
      </c>
      <c r="Q3201" s="197"/>
      <c r="R3201" s="197" t="s">
        <v>1159</v>
      </c>
    </row>
    <row r="3202" spans="1:18" s="205" customFormat="1" ht="10.199999999999999">
      <c r="A3202" s="197" t="s">
        <v>3179</v>
      </c>
      <c r="B3202" s="197" t="s">
        <v>4169</v>
      </c>
      <c r="C3202" s="198">
        <v>2607018441</v>
      </c>
      <c r="D3202" s="199" t="s">
        <v>8102</v>
      </c>
      <c r="E3202" s="199"/>
      <c r="F3202" s="201">
        <f t="shared" si="50"/>
        <v>28.62</v>
      </c>
      <c r="G3202" s="201">
        <v>23.85</v>
      </c>
      <c r="H3202" s="199"/>
      <c r="I3202" s="197"/>
      <c r="J3202" s="197" t="s">
        <v>528</v>
      </c>
      <c r="K3202" s="202">
        <v>3165140065313</v>
      </c>
      <c r="L3202" s="203">
        <v>185</v>
      </c>
      <c r="M3202" s="203">
        <v>85</v>
      </c>
      <c r="N3202" s="203">
        <v>13</v>
      </c>
      <c r="O3202" s="204" t="s">
        <v>3468</v>
      </c>
      <c r="P3202" s="203" t="s">
        <v>3468</v>
      </c>
      <c r="Q3202" s="197"/>
      <c r="R3202" s="197" t="s">
        <v>1159</v>
      </c>
    </row>
    <row r="3203" spans="1:18" s="205" customFormat="1" ht="10.199999999999999">
      <c r="A3203" s="197" t="s">
        <v>3179</v>
      </c>
      <c r="B3203" s="197" t="s">
        <v>4169</v>
      </c>
      <c r="C3203" s="198">
        <v>2607018442</v>
      </c>
      <c r="D3203" s="199" t="s">
        <v>8103</v>
      </c>
      <c r="E3203" s="199"/>
      <c r="F3203" s="201">
        <f t="shared" si="50"/>
        <v>21.815999999999999</v>
      </c>
      <c r="G3203" s="201">
        <v>18.18</v>
      </c>
      <c r="H3203" s="199"/>
      <c r="I3203" s="197"/>
      <c r="J3203" s="197" t="s">
        <v>528</v>
      </c>
      <c r="K3203" s="202" t="s">
        <v>8104</v>
      </c>
      <c r="L3203" s="203">
        <v>182</v>
      </c>
      <c r="M3203" s="203">
        <v>85</v>
      </c>
      <c r="N3203" s="203">
        <v>14</v>
      </c>
      <c r="O3203" s="204" t="s">
        <v>4716</v>
      </c>
      <c r="P3203" s="203" t="s">
        <v>4716</v>
      </c>
      <c r="Q3203" s="197"/>
      <c r="R3203" s="197" t="s">
        <v>1159</v>
      </c>
    </row>
    <row r="3204" spans="1:18" s="205" customFormat="1" ht="10.199999999999999">
      <c r="A3204" s="197" t="s">
        <v>3179</v>
      </c>
      <c r="B3204" s="197" t="s">
        <v>4169</v>
      </c>
      <c r="C3204" s="198">
        <v>2607018725</v>
      </c>
      <c r="D3204" s="199" t="s">
        <v>8105</v>
      </c>
      <c r="E3204" s="199"/>
      <c r="F3204" s="201">
        <f t="shared" si="50"/>
        <v>65.399999999999991</v>
      </c>
      <c r="G3204" s="201">
        <v>54.5</v>
      </c>
      <c r="H3204" s="199"/>
      <c r="I3204" s="197"/>
      <c r="J3204" s="197" t="s">
        <v>528</v>
      </c>
      <c r="K3204" s="202" t="s">
        <v>8106</v>
      </c>
      <c r="L3204" s="203">
        <v>175</v>
      </c>
      <c r="M3204" s="203">
        <v>153</v>
      </c>
      <c r="N3204" s="203">
        <v>42</v>
      </c>
      <c r="O3204" s="204" t="s">
        <v>6715</v>
      </c>
      <c r="P3204" s="203" t="s">
        <v>6715</v>
      </c>
      <c r="Q3204" s="197"/>
      <c r="R3204" s="197" t="s">
        <v>3184</v>
      </c>
    </row>
    <row r="3205" spans="1:18" s="205" customFormat="1" ht="10.199999999999999">
      <c r="A3205" s="197" t="s">
        <v>3179</v>
      </c>
      <c r="B3205" s="197" t="s">
        <v>4169</v>
      </c>
      <c r="C3205" s="198">
        <v>2607018726</v>
      </c>
      <c r="D3205" s="199" t="s">
        <v>8022</v>
      </c>
      <c r="E3205" s="199"/>
      <c r="F3205" s="201">
        <f t="shared" si="50"/>
        <v>66.899999999999991</v>
      </c>
      <c r="G3205" s="201">
        <v>55.75</v>
      </c>
      <c r="H3205" s="199"/>
      <c r="I3205" s="197"/>
      <c r="J3205" s="197" t="s">
        <v>528</v>
      </c>
      <c r="K3205" s="202" t="s">
        <v>8107</v>
      </c>
      <c r="L3205" s="203">
        <v>151</v>
      </c>
      <c r="M3205" s="203">
        <v>111</v>
      </c>
      <c r="N3205" s="203">
        <v>36</v>
      </c>
      <c r="O3205" s="204" t="s">
        <v>4219</v>
      </c>
      <c r="P3205" s="203" t="s">
        <v>4219</v>
      </c>
      <c r="Q3205" s="197"/>
      <c r="R3205" s="197" t="s">
        <v>1159</v>
      </c>
    </row>
    <row r="3206" spans="1:18" s="205" customFormat="1" ht="10.199999999999999">
      <c r="A3206" s="197" t="s">
        <v>3179</v>
      </c>
      <c r="B3206" s="197" t="s">
        <v>4169</v>
      </c>
      <c r="C3206" s="198">
        <v>2607018727</v>
      </c>
      <c r="D3206" s="199" t="s">
        <v>8108</v>
      </c>
      <c r="E3206" s="199"/>
      <c r="F3206" s="201">
        <f t="shared" si="50"/>
        <v>125.976</v>
      </c>
      <c r="G3206" s="201">
        <v>104.98</v>
      </c>
      <c r="H3206" s="199"/>
      <c r="I3206" s="197"/>
      <c r="J3206" s="197" t="s">
        <v>528</v>
      </c>
      <c r="K3206" s="202" t="s">
        <v>8109</v>
      </c>
      <c r="L3206" s="203">
        <v>195</v>
      </c>
      <c r="M3206" s="203">
        <v>155</v>
      </c>
      <c r="N3206" s="203">
        <v>40</v>
      </c>
      <c r="O3206" s="204" t="s">
        <v>4163</v>
      </c>
      <c r="P3206" s="203" t="s">
        <v>4163</v>
      </c>
      <c r="Q3206" s="197"/>
      <c r="R3206" s="197" t="s">
        <v>3184</v>
      </c>
    </row>
    <row r="3207" spans="1:18" s="205" customFormat="1" ht="10.199999999999999">
      <c r="A3207" s="197" t="s">
        <v>3179</v>
      </c>
      <c r="B3207" s="197" t="s">
        <v>4169</v>
      </c>
      <c r="C3207" s="198">
        <v>2607019578</v>
      </c>
      <c r="D3207" s="199" t="s">
        <v>8110</v>
      </c>
      <c r="E3207" s="199"/>
      <c r="F3207" s="201">
        <f t="shared" si="50"/>
        <v>49.091999999999992</v>
      </c>
      <c r="G3207" s="201">
        <v>40.909999999999997</v>
      </c>
      <c r="H3207" s="199"/>
      <c r="I3207" s="197"/>
      <c r="J3207" s="197" t="s">
        <v>528</v>
      </c>
      <c r="K3207" s="202" t="s">
        <v>8111</v>
      </c>
      <c r="L3207" s="203">
        <v>175</v>
      </c>
      <c r="M3207" s="203">
        <v>85</v>
      </c>
      <c r="N3207" s="203">
        <v>4</v>
      </c>
      <c r="O3207" s="204" t="s">
        <v>3473</v>
      </c>
      <c r="P3207" s="203" t="s">
        <v>3473</v>
      </c>
      <c r="Q3207" s="197"/>
      <c r="R3207" s="197" t="s">
        <v>1159</v>
      </c>
    </row>
    <row r="3208" spans="1:18" s="205" customFormat="1" ht="10.199999999999999">
      <c r="A3208" s="197" t="s">
        <v>3179</v>
      </c>
      <c r="B3208" s="197" t="s">
        <v>4169</v>
      </c>
      <c r="C3208" s="198">
        <v>2608585467</v>
      </c>
      <c r="D3208" s="199" t="s">
        <v>8112</v>
      </c>
      <c r="E3208" s="199"/>
      <c r="F3208" s="201">
        <f t="shared" si="50"/>
        <v>6.2760000000000007</v>
      </c>
      <c r="G3208" s="201">
        <v>5.23</v>
      </c>
      <c r="H3208" s="199"/>
      <c r="I3208" s="197"/>
      <c r="J3208" s="197" t="s">
        <v>528</v>
      </c>
      <c r="K3208" s="202" t="s">
        <v>8113</v>
      </c>
      <c r="L3208" s="203">
        <v>95</v>
      </c>
      <c r="M3208" s="203">
        <v>25</v>
      </c>
      <c r="N3208" s="203">
        <v>15</v>
      </c>
      <c r="O3208" s="204" t="s">
        <v>3244</v>
      </c>
      <c r="P3208" s="203" t="s">
        <v>3244</v>
      </c>
      <c r="Q3208" s="197"/>
      <c r="R3208" s="197"/>
    </row>
    <row r="3209" spans="1:18" s="205" customFormat="1" ht="10.199999999999999">
      <c r="A3209" s="197" t="s">
        <v>3179</v>
      </c>
      <c r="B3209" s="197" t="s">
        <v>4169</v>
      </c>
      <c r="C3209" s="198">
        <v>2608585468</v>
      </c>
      <c r="D3209" s="199" t="s">
        <v>8114</v>
      </c>
      <c r="E3209" s="199"/>
      <c r="F3209" s="201">
        <f t="shared" ref="F3209:F3272" si="51">G3209*1.2</f>
        <v>6.2760000000000007</v>
      </c>
      <c r="G3209" s="201">
        <v>5.23</v>
      </c>
      <c r="H3209" s="199"/>
      <c r="I3209" s="197"/>
      <c r="J3209" s="197" t="s">
        <v>528</v>
      </c>
      <c r="K3209" s="202" t="s">
        <v>8115</v>
      </c>
      <c r="L3209" s="203">
        <v>95</v>
      </c>
      <c r="M3209" s="203">
        <v>25</v>
      </c>
      <c r="N3209" s="203">
        <v>15</v>
      </c>
      <c r="O3209" s="204" t="s">
        <v>3244</v>
      </c>
      <c r="P3209" s="203" t="s">
        <v>3244</v>
      </c>
      <c r="Q3209" s="197"/>
      <c r="R3209" s="197"/>
    </row>
    <row r="3210" spans="1:18" s="205" customFormat="1" ht="10.199999999999999">
      <c r="A3210" s="197" t="s">
        <v>3179</v>
      </c>
      <c r="B3210" s="197" t="s">
        <v>4169</v>
      </c>
      <c r="C3210" s="198">
        <v>2608585469</v>
      </c>
      <c r="D3210" s="199" t="s">
        <v>8116</v>
      </c>
      <c r="E3210" s="199"/>
      <c r="F3210" s="201">
        <f t="shared" si="51"/>
        <v>6.2760000000000007</v>
      </c>
      <c r="G3210" s="201">
        <v>5.23</v>
      </c>
      <c r="H3210" s="199"/>
      <c r="I3210" s="197"/>
      <c r="J3210" s="197" t="s">
        <v>528</v>
      </c>
      <c r="K3210" s="202" t="s">
        <v>8117</v>
      </c>
      <c r="L3210" s="203">
        <v>95</v>
      </c>
      <c r="M3210" s="203">
        <v>25</v>
      </c>
      <c r="N3210" s="203">
        <v>15</v>
      </c>
      <c r="O3210" s="204" t="s">
        <v>3244</v>
      </c>
      <c r="P3210" s="203" t="s">
        <v>3244</v>
      </c>
      <c r="Q3210" s="197"/>
      <c r="R3210" s="197"/>
    </row>
    <row r="3211" spans="1:18" s="205" customFormat="1" ht="10.199999999999999">
      <c r="A3211" s="197" t="s">
        <v>3179</v>
      </c>
      <c r="B3211" s="197" t="s">
        <v>4169</v>
      </c>
      <c r="C3211" s="198">
        <v>2608585470</v>
      </c>
      <c r="D3211" s="199" t="s">
        <v>8118</v>
      </c>
      <c r="E3211" s="199"/>
      <c r="F3211" s="201">
        <f t="shared" si="51"/>
        <v>6.2760000000000007</v>
      </c>
      <c r="G3211" s="201">
        <v>5.23</v>
      </c>
      <c r="H3211" s="199"/>
      <c r="I3211" s="197"/>
      <c r="J3211" s="197" t="s">
        <v>528</v>
      </c>
      <c r="K3211" s="202" t="s">
        <v>8119</v>
      </c>
      <c r="L3211" s="203">
        <v>95</v>
      </c>
      <c r="M3211" s="203">
        <v>25</v>
      </c>
      <c r="N3211" s="203">
        <v>15</v>
      </c>
      <c r="O3211" s="204" t="s">
        <v>3354</v>
      </c>
      <c r="P3211" s="203" t="s">
        <v>3354</v>
      </c>
      <c r="Q3211" s="197"/>
      <c r="R3211" s="197"/>
    </row>
    <row r="3212" spans="1:18" s="205" customFormat="1" ht="10.199999999999999">
      <c r="A3212" s="197" t="s">
        <v>3179</v>
      </c>
      <c r="B3212" s="197" t="s">
        <v>4169</v>
      </c>
      <c r="C3212" s="198">
        <v>2608585471</v>
      </c>
      <c r="D3212" s="199" t="s">
        <v>8120</v>
      </c>
      <c r="E3212" s="199"/>
      <c r="F3212" s="201">
        <f t="shared" si="51"/>
        <v>6.2760000000000007</v>
      </c>
      <c r="G3212" s="201">
        <v>5.23</v>
      </c>
      <c r="H3212" s="199"/>
      <c r="I3212" s="197"/>
      <c r="J3212" s="197" t="s">
        <v>528</v>
      </c>
      <c r="K3212" s="202" t="s">
        <v>8121</v>
      </c>
      <c r="L3212" s="203">
        <v>95</v>
      </c>
      <c r="M3212" s="203">
        <v>25</v>
      </c>
      <c r="N3212" s="203">
        <v>15</v>
      </c>
      <c r="O3212" s="204" t="s">
        <v>3354</v>
      </c>
      <c r="P3212" s="203" t="s">
        <v>3354</v>
      </c>
      <c r="Q3212" s="197"/>
      <c r="R3212" s="197"/>
    </row>
    <row r="3213" spans="1:18" s="205" customFormat="1" ht="10.199999999999999">
      <c r="A3213" s="197" t="s">
        <v>3179</v>
      </c>
      <c r="B3213" s="197" t="s">
        <v>4169</v>
      </c>
      <c r="C3213" s="198">
        <v>2608585472</v>
      </c>
      <c r="D3213" s="199" t="s">
        <v>8122</v>
      </c>
      <c r="E3213" s="199"/>
      <c r="F3213" s="201">
        <f t="shared" si="51"/>
        <v>6.2760000000000007</v>
      </c>
      <c r="G3213" s="201">
        <v>5.23</v>
      </c>
      <c r="H3213" s="199"/>
      <c r="I3213" s="197"/>
      <c r="J3213" s="197" t="s">
        <v>528</v>
      </c>
      <c r="K3213" s="202" t="s">
        <v>8123</v>
      </c>
      <c r="L3213" s="203">
        <v>100</v>
      </c>
      <c r="M3213" s="203">
        <v>25</v>
      </c>
      <c r="N3213" s="203">
        <v>20</v>
      </c>
      <c r="O3213" s="204" t="s">
        <v>3422</v>
      </c>
      <c r="P3213" s="203" t="s">
        <v>3422</v>
      </c>
      <c r="Q3213" s="197"/>
      <c r="R3213" s="197"/>
    </row>
    <row r="3214" spans="1:18" s="205" customFormat="1" ht="10.199999999999999">
      <c r="A3214" s="197" t="s">
        <v>3179</v>
      </c>
      <c r="B3214" s="197" t="s">
        <v>4169</v>
      </c>
      <c r="C3214" s="198">
        <v>2608585473</v>
      </c>
      <c r="D3214" s="199" t="s">
        <v>8124</v>
      </c>
      <c r="E3214" s="199"/>
      <c r="F3214" s="201">
        <f t="shared" si="51"/>
        <v>6.2760000000000007</v>
      </c>
      <c r="G3214" s="201">
        <v>5.23</v>
      </c>
      <c r="H3214" s="199"/>
      <c r="I3214" s="197"/>
      <c r="J3214" s="197" t="s">
        <v>528</v>
      </c>
      <c r="K3214" s="202" t="s">
        <v>8125</v>
      </c>
      <c r="L3214" s="203">
        <v>95</v>
      </c>
      <c r="M3214" s="203">
        <v>25</v>
      </c>
      <c r="N3214" s="203">
        <v>15</v>
      </c>
      <c r="O3214" s="204" t="s">
        <v>3354</v>
      </c>
      <c r="P3214" s="203" t="s">
        <v>3354</v>
      </c>
      <c r="Q3214" s="197"/>
      <c r="R3214" s="197"/>
    </row>
    <row r="3215" spans="1:18" s="205" customFormat="1" ht="10.199999999999999">
      <c r="A3215" s="197" t="s">
        <v>3179</v>
      </c>
      <c r="B3215" s="197" t="s">
        <v>4169</v>
      </c>
      <c r="C3215" s="198">
        <v>2608585474</v>
      </c>
      <c r="D3215" s="199" t="s">
        <v>8126</v>
      </c>
      <c r="E3215" s="199"/>
      <c r="F3215" s="201">
        <f t="shared" si="51"/>
        <v>6.2760000000000007</v>
      </c>
      <c r="G3215" s="201">
        <v>5.23</v>
      </c>
      <c r="H3215" s="199"/>
      <c r="I3215" s="197"/>
      <c r="J3215" s="197" t="s">
        <v>528</v>
      </c>
      <c r="K3215" s="202" t="s">
        <v>8127</v>
      </c>
      <c r="L3215" s="203">
        <v>95</v>
      </c>
      <c r="M3215" s="203">
        <v>25</v>
      </c>
      <c r="N3215" s="203">
        <v>15</v>
      </c>
      <c r="O3215" s="204" t="s">
        <v>3354</v>
      </c>
      <c r="P3215" s="203" t="s">
        <v>3354</v>
      </c>
      <c r="Q3215" s="197"/>
      <c r="R3215" s="197"/>
    </row>
    <row r="3216" spans="1:18" s="205" customFormat="1" ht="10.199999999999999">
      <c r="A3216" s="197" t="s">
        <v>3179</v>
      </c>
      <c r="B3216" s="197" t="s">
        <v>4169</v>
      </c>
      <c r="C3216" s="198">
        <v>2608585475</v>
      </c>
      <c r="D3216" s="199" t="s">
        <v>8128</v>
      </c>
      <c r="E3216" s="199"/>
      <c r="F3216" s="201">
        <f t="shared" si="51"/>
        <v>7.2359999999999998</v>
      </c>
      <c r="G3216" s="201">
        <v>6.03</v>
      </c>
      <c r="H3216" s="199"/>
      <c r="I3216" s="197"/>
      <c r="J3216" s="197" t="s">
        <v>528</v>
      </c>
      <c r="K3216" s="202" t="s">
        <v>8129</v>
      </c>
      <c r="L3216" s="203">
        <v>95</v>
      </c>
      <c r="M3216" s="203">
        <v>25</v>
      </c>
      <c r="N3216" s="203">
        <v>15</v>
      </c>
      <c r="O3216" s="204" t="s">
        <v>3422</v>
      </c>
      <c r="P3216" s="203" t="s">
        <v>3422</v>
      </c>
      <c r="Q3216" s="197"/>
      <c r="R3216" s="197"/>
    </row>
    <row r="3217" spans="1:18" s="205" customFormat="1" ht="10.199999999999999">
      <c r="A3217" s="197" t="s">
        <v>3179</v>
      </c>
      <c r="B3217" s="197" t="s">
        <v>4169</v>
      </c>
      <c r="C3217" s="198">
        <v>2608585476</v>
      </c>
      <c r="D3217" s="199" t="s">
        <v>8130</v>
      </c>
      <c r="E3217" s="199"/>
      <c r="F3217" s="201">
        <f t="shared" si="51"/>
        <v>7.2359999999999998</v>
      </c>
      <c r="G3217" s="201">
        <v>6.03</v>
      </c>
      <c r="H3217" s="199"/>
      <c r="I3217" s="197"/>
      <c r="J3217" s="197" t="s">
        <v>528</v>
      </c>
      <c r="K3217" s="202" t="s">
        <v>8131</v>
      </c>
      <c r="L3217" s="203">
        <v>95</v>
      </c>
      <c r="M3217" s="203">
        <v>25</v>
      </c>
      <c r="N3217" s="203">
        <v>15</v>
      </c>
      <c r="O3217" s="204" t="s">
        <v>3422</v>
      </c>
      <c r="P3217" s="203" t="s">
        <v>3422</v>
      </c>
      <c r="Q3217" s="197"/>
      <c r="R3217" s="197"/>
    </row>
    <row r="3218" spans="1:18" s="205" customFormat="1" ht="10.199999999999999">
      <c r="A3218" s="197" t="s">
        <v>3179</v>
      </c>
      <c r="B3218" s="197" t="s">
        <v>4169</v>
      </c>
      <c r="C3218" s="198">
        <v>2608585477</v>
      </c>
      <c r="D3218" s="199" t="s">
        <v>8132</v>
      </c>
      <c r="E3218" s="199"/>
      <c r="F3218" s="201">
        <f t="shared" si="51"/>
        <v>7.2359999999999998</v>
      </c>
      <c r="G3218" s="201">
        <v>6.03</v>
      </c>
      <c r="H3218" s="199"/>
      <c r="I3218" s="197"/>
      <c r="J3218" s="197" t="s">
        <v>528</v>
      </c>
      <c r="K3218" s="202" t="s">
        <v>8133</v>
      </c>
      <c r="L3218" s="203">
        <v>95</v>
      </c>
      <c r="M3218" s="203">
        <v>25</v>
      </c>
      <c r="N3218" s="203">
        <v>15</v>
      </c>
      <c r="O3218" s="204" t="s">
        <v>3187</v>
      </c>
      <c r="P3218" s="203" t="s">
        <v>3187</v>
      </c>
      <c r="Q3218" s="197"/>
      <c r="R3218" s="197" t="s">
        <v>3184</v>
      </c>
    </row>
    <row r="3219" spans="1:18" s="205" customFormat="1" ht="10.199999999999999">
      <c r="A3219" s="197" t="s">
        <v>3179</v>
      </c>
      <c r="B3219" s="197" t="s">
        <v>4169</v>
      </c>
      <c r="C3219" s="198">
        <v>2608585478</v>
      </c>
      <c r="D3219" s="199" t="s">
        <v>8134</v>
      </c>
      <c r="E3219" s="199"/>
      <c r="F3219" s="201">
        <f t="shared" si="51"/>
        <v>7.476</v>
      </c>
      <c r="G3219" s="201">
        <v>6.23</v>
      </c>
      <c r="H3219" s="199"/>
      <c r="I3219" s="197"/>
      <c r="J3219" s="197" t="s">
        <v>528</v>
      </c>
      <c r="K3219" s="202" t="s">
        <v>8135</v>
      </c>
      <c r="L3219" s="203">
        <v>95</v>
      </c>
      <c r="M3219" s="203">
        <v>25</v>
      </c>
      <c r="N3219" s="203">
        <v>15</v>
      </c>
      <c r="O3219" s="204" t="s">
        <v>3187</v>
      </c>
      <c r="P3219" s="203" t="s">
        <v>3187</v>
      </c>
      <c r="Q3219" s="197"/>
      <c r="R3219" s="197"/>
    </row>
    <row r="3220" spans="1:18" s="205" customFormat="1" ht="10.199999999999999">
      <c r="A3220" s="197" t="s">
        <v>3179</v>
      </c>
      <c r="B3220" s="197" t="s">
        <v>4169</v>
      </c>
      <c r="C3220" s="198">
        <v>2608585479</v>
      </c>
      <c r="D3220" s="199" t="s">
        <v>8136</v>
      </c>
      <c r="E3220" s="199"/>
      <c r="F3220" s="201">
        <f t="shared" si="51"/>
        <v>7.476</v>
      </c>
      <c r="G3220" s="201">
        <v>6.23</v>
      </c>
      <c r="H3220" s="199"/>
      <c r="I3220" s="197"/>
      <c r="J3220" s="197" t="s">
        <v>528</v>
      </c>
      <c r="K3220" s="202" t="s">
        <v>8137</v>
      </c>
      <c r="L3220" s="203">
        <v>95</v>
      </c>
      <c r="M3220" s="203">
        <v>25</v>
      </c>
      <c r="N3220" s="203">
        <v>15</v>
      </c>
      <c r="O3220" s="204" t="s">
        <v>3369</v>
      </c>
      <c r="P3220" s="203" t="s">
        <v>3369</v>
      </c>
      <c r="Q3220" s="197"/>
      <c r="R3220" s="197" t="s">
        <v>3184</v>
      </c>
    </row>
    <row r="3221" spans="1:18" s="205" customFormat="1" ht="10.199999999999999">
      <c r="A3221" s="197" t="s">
        <v>3179</v>
      </c>
      <c r="B3221" s="197" t="s">
        <v>4169</v>
      </c>
      <c r="C3221" s="198">
        <v>2608585480</v>
      </c>
      <c r="D3221" s="199" t="s">
        <v>8138</v>
      </c>
      <c r="E3221" s="199"/>
      <c r="F3221" s="201">
        <f t="shared" si="51"/>
        <v>7.476</v>
      </c>
      <c r="G3221" s="201">
        <v>6.23</v>
      </c>
      <c r="H3221" s="199"/>
      <c r="I3221" s="197"/>
      <c r="J3221" s="197" t="s">
        <v>528</v>
      </c>
      <c r="K3221" s="202" t="s">
        <v>8139</v>
      </c>
      <c r="L3221" s="203">
        <v>95</v>
      </c>
      <c r="M3221" s="203">
        <v>25</v>
      </c>
      <c r="N3221" s="203">
        <v>15</v>
      </c>
      <c r="O3221" s="204" t="s">
        <v>3369</v>
      </c>
      <c r="P3221" s="203" t="s">
        <v>3369</v>
      </c>
      <c r="Q3221" s="197"/>
      <c r="R3221" s="197"/>
    </row>
    <row r="3222" spans="1:18" s="205" customFormat="1" ht="10.199999999999999">
      <c r="A3222" s="197" t="s">
        <v>3179</v>
      </c>
      <c r="B3222" s="197" t="s">
        <v>4169</v>
      </c>
      <c r="C3222" s="198">
        <v>2608585481</v>
      </c>
      <c r="D3222" s="199" t="s">
        <v>8140</v>
      </c>
      <c r="E3222" s="199"/>
      <c r="F3222" s="201">
        <f t="shared" si="51"/>
        <v>8.3279999999999994</v>
      </c>
      <c r="G3222" s="201">
        <v>6.94</v>
      </c>
      <c r="H3222" s="199"/>
      <c r="I3222" s="197"/>
      <c r="J3222" s="197" t="s">
        <v>528</v>
      </c>
      <c r="K3222" s="202" t="s">
        <v>8141</v>
      </c>
      <c r="L3222" s="203">
        <v>95</v>
      </c>
      <c r="M3222" s="203">
        <v>25</v>
      </c>
      <c r="N3222" s="203">
        <v>15</v>
      </c>
      <c r="O3222" s="204" t="s">
        <v>3190</v>
      </c>
      <c r="P3222" s="203" t="s">
        <v>3190</v>
      </c>
      <c r="Q3222" s="197"/>
      <c r="R3222" s="197"/>
    </row>
    <row r="3223" spans="1:18" s="205" customFormat="1" ht="10.199999999999999">
      <c r="A3223" s="197" t="s">
        <v>3179</v>
      </c>
      <c r="B3223" s="197" t="s">
        <v>4169</v>
      </c>
      <c r="C3223" s="198">
        <v>2608585482</v>
      </c>
      <c r="D3223" s="199" t="s">
        <v>8142</v>
      </c>
      <c r="E3223" s="199"/>
      <c r="F3223" s="201">
        <f t="shared" si="51"/>
        <v>8.3279999999999994</v>
      </c>
      <c r="G3223" s="201">
        <v>6.94</v>
      </c>
      <c r="H3223" s="199"/>
      <c r="I3223" s="197"/>
      <c r="J3223" s="197" t="s">
        <v>528</v>
      </c>
      <c r="K3223" s="202" t="s">
        <v>8143</v>
      </c>
      <c r="L3223" s="203">
        <v>95</v>
      </c>
      <c r="M3223" s="203">
        <v>25</v>
      </c>
      <c r="N3223" s="203">
        <v>15</v>
      </c>
      <c r="O3223" s="204" t="s">
        <v>3219</v>
      </c>
      <c r="P3223" s="203" t="s">
        <v>3219</v>
      </c>
      <c r="Q3223" s="197"/>
      <c r="R3223" s="197"/>
    </row>
    <row r="3224" spans="1:18" s="205" customFormat="1" ht="10.199999999999999">
      <c r="A3224" s="197" t="s">
        <v>3179</v>
      </c>
      <c r="B3224" s="197" t="s">
        <v>4169</v>
      </c>
      <c r="C3224" s="198">
        <v>2608585483</v>
      </c>
      <c r="D3224" s="199" t="s">
        <v>8144</v>
      </c>
      <c r="E3224" s="199"/>
      <c r="F3224" s="201">
        <f t="shared" si="51"/>
        <v>9.2159999999999993</v>
      </c>
      <c r="G3224" s="201">
        <v>7.68</v>
      </c>
      <c r="H3224" s="199"/>
      <c r="I3224" s="197"/>
      <c r="J3224" s="197" t="s">
        <v>528</v>
      </c>
      <c r="K3224" s="202" t="s">
        <v>8145</v>
      </c>
      <c r="L3224" s="203">
        <v>95</v>
      </c>
      <c r="M3224" s="203">
        <v>25</v>
      </c>
      <c r="N3224" s="203">
        <v>15</v>
      </c>
      <c r="O3224" s="204" t="s">
        <v>3219</v>
      </c>
      <c r="P3224" s="203" t="s">
        <v>3219</v>
      </c>
      <c r="Q3224" s="197"/>
      <c r="R3224" s="197" t="s">
        <v>3184</v>
      </c>
    </row>
    <row r="3225" spans="1:18" s="205" customFormat="1" ht="10.199999999999999">
      <c r="A3225" s="197" t="s">
        <v>3179</v>
      </c>
      <c r="B3225" s="197" t="s">
        <v>4169</v>
      </c>
      <c r="C3225" s="198">
        <v>2608585484</v>
      </c>
      <c r="D3225" s="199" t="s">
        <v>8146</v>
      </c>
      <c r="E3225" s="199"/>
      <c r="F3225" s="201">
        <f t="shared" si="51"/>
        <v>9.2159999999999993</v>
      </c>
      <c r="G3225" s="201">
        <v>7.68</v>
      </c>
      <c r="H3225" s="199"/>
      <c r="I3225" s="197"/>
      <c r="J3225" s="197" t="s">
        <v>528</v>
      </c>
      <c r="K3225" s="202" t="s">
        <v>8147</v>
      </c>
      <c r="L3225" s="203">
        <v>95</v>
      </c>
      <c r="M3225" s="203">
        <v>25</v>
      </c>
      <c r="N3225" s="203">
        <v>15</v>
      </c>
      <c r="O3225" s="204" t="s">
        <v>3250</v>
      </c>
      <c r="P3225" s="203" t="s">
        <v>3250</v>
      </c>
      <c r="Q3225" s="197"/>
      <c r="R3225" s="197"/>
    </row>
    <row r="3226" spans="1:18" s="205" customFormat="1" ht="10.199999999999999">
      <c r="A3226" s="197" t="s">
        <v>3179</v>
      </c>
      <c r="B3226" s="197" t="s">
        <v>4169</v>
      </c>
      <c r="C3226" s="198">
        <v>2608585485</v>
      </c>
      <c r="D3226" s="199" t="s">
        <v>8148</v>
      </c>
      <c r="E3226" s="199"/>
      <c r="F3226" s="201">
        <f t="shared" si="51"/>
        <v>9.2159999999999993</v>
      </c>
      <c r="G3226" s="201">
        <v>7.68</v>
      </c>
      <c r="H3226" s="199"/>
      <c r="I3226" s="197"/>
      <c r="J3226" s="197" t="s">
        <v>528</v>
      </c>
      <c r="K3226" s="202" t="s">
        <v>8149</v>
      </c>
      <c r="L3226" s="203">
        <v>95</v>
      </c>
      <c r="M3226" s="203">
        <v>25</v>
      </c>
      <c r="N3226" s="203">
        <v>15</v>
      </c>
      <c r="O3226" s="204" t="s">
        <v>3250</v>
      </c>
      <c r="P3226" s="203" t="s">
        <v>3250</v>
      </c>
      <c r="Q3226" s="197"/>
      <c r="R3226" s="197" t="s">
        <v>3184</v>
      </c>
    </row>
    <row r="3227" spans="1:18" s="205" customFormat="1" ht="10.199999999999999">
      <c r="A3227" s="197" t="s">
        <v>3179</v>
      </c>
      <c r="B3227" s="197" t="s">
        <v>4169</v>
      </c>
      <c r="C3227" s="198">
        <v>2608585486</v>
      </c>
      <c r="D3227" s="199" t="s">
        <v>8150</v>
      </c>
      <c r="E3227" s="199"/>
      <c r="F3227" s="201">
        <f t="shared" si="51"/>
        <v>11.891999999999999</v>
      </c>
      <c r="G3227" s="201">
        <v>9.91</v>
      </c>
      <c r="H3227" s="199"/>
      <c r="I3227" s="197"/>
      <c r="J3227" s="197" t="s">
        <v>528</v>
      </c>
      <c r="K3227" s="202" t="s">
        <v>8151</v>
      </c>
      <c r="L3227" s="203">
        <v>100</v>
      </c>
      <c r="M3227" s="203">
        <v>45</v>
      </c>
      <c r="N3227" s="203">
        <v>25</v>
      </c>
      <c r="O3227" s="204" t="s">
        <v>3209</v>
      </c>
      <c r="P3227" s="203" t="s">
        <v>3209</v>
      </c>
      <c r="Q3227" s="197"/>
      <c r="R3227" s="197"/>
    </row>
    <row r="3228" spans="1:18" s="205" customFormat="1" ht="10.199999999999999">
      <c r="A3228" s="197" t="s">
        <v>3179</v>
      </c>
      <c r="B3228" s="197" t="s">
        <v>4169</v>
      </c>
      <c r="C3228" s="198">
        <v>2608585487</v>
      </c>
      <c r="D3228" s="199" t="s">
        <v>8152</v>
      </c>
      <c r="E3228" s="199"/>
      <c r="F3228" s="201">
        <f t="shared" si="51"/>
        <v>11.891999999999999</v>
      </c>
      <c r="G3228" s="201">
        <v>9.91</v>
      </c>
      <c r="H3228" s="199"/>
      <c r="I3228" s="197"/>
      <c r="J3228" s="197" t="s">
        <v>528</v>
      </c>
      <c r="K3228" s="202" t="s">
        <v>8153</v>
      </c>
      <c r="L3228" s="203">
        <v>105</v>
      </c>
      <c r="M3228" s="203">
        <v>45</v>
      </c>
      <c r="N3228" s="203">
        <v>25</v>
      </c>
      <c r="O3228" s="204" t="s">
        <v>3227</v>
      </c>
      <c r="P3228" s="203" t="s">
        <v>3227</v>
      </c>
      <c r="Q3228" s="197"/>
      <c r="R3228" s="197" t="s">
        <v>3184</v>
      </c>
    </row>
    <row r="3229" spans="1:18" s="205" customFormat="1" ht="10.199999999999999">
      <c r="A3229" s="197" t="s">
        <v>3179</v>
      </c>
      <c r="B3229" s="197" t="s">
        <v>4169</v>
      </c>
      <c r="C3229" s="198">
        <v>2608585488</v>
      </c>
      <c r="D3229" s="199" t="s">
        <v>8154</v>
      </c>
      <c r="E3229" s="199"/>
      <c r="F3229" s="201">
        <f t="shared" si="51"/>
        <v>11.28</v>
      </c>
      <c r="G3229" s="201">
        <v>9.4</v>
      </c>
      <c r="H3229" s="199"/>
      <c r="I3229" s="197"/>
      <c r="J3229" s="197" t="s">
        <v>528</v>
      </c>
      <c r="K3229" s="202" t="s">
        <v>8155</v>
      </c>
      <c r="L3229" s="203">
        <v>105</v>
      </c>
      <c r="M3229" s="203">
        <v>45</v>
      </c>
      <c r="N3229" s="203">
        <v>25</v>
      </c>
      <c r="O3229" s="204" t="s">
        <v>3201</v>
      </c>
      <c r="P3229" s="203" t="s">
        <v>3201</v>
      </c>
      <c r="Q3229" s="197"/>
      <c r="R3229" s="197"/>
    </row>
    <row r="3230" spans="1:18" s="205" customFormat="1" ht="10.199999999999999">
      <c r="A3230" s="197" t="s">
        <v>3179</v>
      </c>
      <c r="B3230" s="197" t="s">
        <v>4169</v>
      </c>
      <c r="C3230" s="198">
        <v>2608585489</v>
      </c>
      <c r="D3230" s="199" t="s">
        <v>8156</v>
      </c>
      <c r="E3230" s="199"/>
      <c r="F3230" s="201">
        <f t="shared" si="51"/>
        <v>12.78</v>
      </c>
      <c r="G3230" s="201">
        <v>10.65</v>
      </c>
      <c r="H3230" s="199"/>
      <c r="I3230" s="197"/>
      <c r="J3230" s="197" t="s">
        <v>528</v>
      </c>
      <c r="K3230" s="202" t="s">
        <v>8157</v>
      </c>
      <c r="L3230" s="203">
        <v>105</v>
      </c>
      <c r="M3230" s="203">
        <v>45</v>
      </c>
      <c r="N3230" s="203">
        <v>25</v>
      </c>
      <c r="O3230" s="204" t="s">
        <v>3201</v>
      </c>
      <c r="P3230" s="203" t="s">
        <v>3201</v>
      </c>
      <c r="Q3230" s="197"/>
      <c r="R3230" s="197" t="s">
        <v>3184</v>
      </c>
    </row>
    <row r="3231" spans="1:18" s="205" customFormat="1" ht="10.199999999999999">
      <c r="A3231" s="197" t="s">
        <v>3179</v>
      </c>
      <c r="B3231" s="197" t="s">
        <v>4169</v>
      </c>
      <c r="C3231" s="198">
        <v>2608585490</v>
      </c>
      <c r="D3231" s="199" t="s">
        <v>8158</v>
      </c>
      <c r="E3231" s="199"/>
      <c r="F3231" s="201">
        <f t="shared" si="51"/>
        <v>11.28</v>
      </c>
      <c r="G3231" s="201">
        <v>9.4</v>
      </c>
      <c r="H3231" s="199"/>
      <c r="I3231" s="197"/>
      <c r="J3231" s="197" t="s">
        <v>528</v>
      </c>
      <c r="K3231" s="202" t="s">
        <v>8159</v>
      </c>
      <c r="L3231" s="203">
        <v>110</v>
      </c>
      <c r="M3231" s="203">
        <v>45</v>
      </c>
      <c r="N3231" s="203">
        <v>25</v>
      </c>
      <c r="O3231" s="204" t="s">
        <v>3263</v>
      </c>
      <c r="P3231" s="203" t="s">
        <v>3263</v>
      </c>
      <c r="Q3231" s="197"/>
      <c r="R3231" s="197"/>
    </row>
    <row r="3232" spans="1:18" s="205" customFormat="1" ht="10.199999999999999">
      <c r="A3232" s="197" t="s">
        <v>3179</v>
      </c>
      <c r="B3232" s="197" t="s">
        <v>4169</v>
      </c>
      <c r="C3232" s="198">
        <v>2608585491</v>
      </c>
      <c r="D3232" s="199" t="s">
        <v>8160</v>
      </c>
      <c r="E3232" s="199"/>
      <c r="F3232" s="201">
        <f t="shared" si="51"/>
        <v>14.843999999999998</v>
      </c>
      <c r="G3232" s="201">
        <v>12.37</v>
      </c>
      <c r="H3232" s="199"/>
      <c r="I3232" s="197"/>
      <c r="J3232" s="197" t="s">
        <v>528</v>
      </c>
      <c r="K3232" s="202" t="s">
        <v>8161</v>
      </c>
      <c r="L3232" s="203">
        <v>110</v>
      </c>
      <c r="M3232" s="203">
        <v>45</v>
      </c>
      <c r="N3232" s="203">
        <v>25</v>
      </c>
      <c r="O3232" s="204" t="s">
        <v>3590</v>
      </c>
      <c r="P3232" s="203" t="s">
        <v>3590</v>
      </c>
      <c r="Q3232" s="197"/>
      <c r="R3232" s="197"/>
    </row>
    <row r="3233" spans="1:18" s="205" customFormat="1" ht="10.199999999999999">
      <c r="A3233" s="197" t="s">
        <v>3179</v>
      </c>
      <c r="B3233" s="197" t="s">
        <v>4169</v>
      </c>
      <c r="C3233" s="198">
        <v>2608585492</v>
      </c>
      <c r="D3233" s="199" t="s">
        <v>8162</v>
      </c>
      <c r="E3233" s="199"/>
      <c r="F3233" s="201">
        <f t="shared" si="51"/>
        <v>14.843999999999998</v>
      </c>
      <c r="G3233" s="201">
        <v>12.37</v>
      </c>
      <c r="H3233" s="199"/>
      <c r="I3233" s="197"/>
      <c r="J3233" s="197" t="s">
        <v>528</v>
      </c>
      <c r="K3233" s="202" t="s">
        <v>8163</v>
      </c>
      <c r="L3233" s="203">
        <v>115</v>
      </c>
      <c r="M3233" s="203">
        <v>45</v>
      </c>
      <c r="N3233" s="203">
        <v>20</v>
      </c>
      <c r="O3233" s="204" t="s">
        <v>3590</v>
      </c>
      <c r="P3233" s="203" t="s">
        <v>3590</v>
      </c>
      <c r="Q3233" s="197"/>
      <c r="R3233" s="197"/>
    </row>
    <row r="3234" spans="1:18" s="205" customFormat="1" ht="10.199999999999999">
      <c r="A3234" s="197" t="s">
        <v>3179</v>
      </c>
      <c r="B3234" s="197" t="s">
        <v>4169</v>
      </c>
      <c r="C3234" s="198">
        <v>2608585493</v>
      </c>
      <c r="D3234" s="199" t="s">
        <v>8164</v>
      </c>
      <c r="E3234" s="199"/>
      <c r="F3234" s="201">
        <f t="shared" si="51"/>
        <v>14.843999999999998</v>
      </c>
      <c r="G3234" s="201">
        <v>12.37</v>
      </c>
      <c r="H3234" s="199"/>
      <c r="I3234" s="197"/>
      <c r="J3234" s="197" t="s">
        <v>528</v>
      </c>
      <c r="K3234" s="202" t="s">
        <v>8165</v>
      </c>
      <c r="L3234" s="203">
        <v>115</v>
      </c>
      <c r="M3234" s="203">
        <v>45</v>
      </c>
      <c r="N3234" s="203">
        <v>20</v>
      </c>
      <c r="O3234" s="204" t="s">
        <v>3504</v>
      </c>
      <c r="P3234" s="203" t="s">
        <v>3504</v>
      </c>
      <c r="Q3234" s="197"/>
      <c r="R3234" s="197" t="s">
        <v>3184</v>
      </c>
    </row>
    <row r="3235" spans="1:18" s="205" customFormat="1" ht="10.199999999999999">
      <c r="A3235" s="197" t="s">
        <v>3179</v>
      </c>
      <c r="B3235" s="197" t="s">
        <v>4169</v>
      </c>
      <c r="C3235" s="198">
        <v>2608585494</v>
      </c>
      <c r="D3235" s="199" t="s">
        <v>8166</v>
      </c>
      <c r="E3235" s="199"/>
      <c r="F3235" s="201">
        <f t="shared" si="51"/>
        <v>14.843999999999998</v>
      </c>
      <c r="G3235" s="201">
        <v>12.37</v>
      </c>
      <c r="H3235" s="199"/>
      <c r="I3235" s="197"/>
      <c r="J3235" s="197" t="s">
        <v>528</v>
      </c>
      <c r="K3235" s="202" t="s">
        <v>8167</v>
      </c>
      <c r="L3235" s="203">
        <v>114</v>
      </c>
      <c r="M3235" s="203">
        <v>45</v>
      </c>
      <c r="N3235" s="203">
        <v>20</v>
      </c>
      <c r="O3235" s="204" t="s">
        <v>3236</v>
      </c>
      <c r="P3235" s="203" t="s">
        <v>3236</v>
      </c>
      <c r="Q3235" s="197"/>
      <c r="R3235" s="197" t="s">
        <v>3184</v>
      </c>
    </row>
    <row r="3236" spans="1:18" s="205" customFormat="1" ht="10.199999999999999">
      <c r="A3236" s="197" t="s">
        <v>3179</v>
      </c>
      <c r="B3236" s="197" t="s">
        <v>4169</v>
      </c>
      <c r="C3236" s="198">
        <v>2608585495</v>
      </c>
      <c r="D3236" s="199" t="s">
        <v>8168</v>
      </c>
      <c r="E3236" s="199"/>
      <c r="F3236" s="201">
        <f t="shared" si="51"/>
        <v>14.843999999999998</v>
      </c>
      <c r="G3236" s="201">
        <v>12.37</v>
      </c>
      <c r="H3236" s="199"/>
      <c r="I3236" s="197"/>
      <c r="J3236" s="197" t="s">
        <v>528</v>
      </c>
      <c r="K3236" s="202" t="s">
        <v>8169</v>
      </c>
      <c r="L3236" s="203">
        <v>110</v>
      </c>
      <c r="M3236" s="203">
        <v>45</v>
      </c>
      <c r="N3236" s="203">
        <v>20</v>
      </c>
      <c r="O3236" s="204" t="s">
        <v>5460</v>
      </c>
      <c r="P3236" s="203" t="s">
        <v>5460</v>
      </c>
      <c r="Q3236" s="197"/>
      <c r="R3236" s="197" t="s">
        <v>3184</v>
      </c>
    </row>
    <row r="3237" spans="1:18" s="205" customFormat="1" ht="10.199999999999999">
      <c r="A3237" s="197" t="s">
        <v>3179</v>
      </c>
      <c r="B3237" s="197" t="s">
        <v>4169</v>
      </c>
      <c r="C3237" s="198">
        <v>2608585496</v>
      </c>
      <c r="D3237" s="199" t="s">
        <v>8170</v>
      </c>
      <c r="E3237" s="199"/>
      <c r="F3237" s="201">
        <f t="shared" si="51"/>
        <v>14.843999999999998</v>
      </c>
      <c r="G3237" s="201">
        <v>12.37</v>
      </c>
      <c r="H3237" s="199"/>
      <c r="I3237" s="197"/>
      <c r="J3237" s="197" t="s">
        <v>528</v>
      </c>
      <c r="K3237" s="202" t="s">
        <v>8171</v>
      </c>
      <c r="L3237" s="203">
        <v>115</v>
      </c>
      <c r="M3237" s="203">
        <v>45</v>
      </c>
      <c r="N3237" s="203">
        <v>20</v>
      </c>
      <c r="O3237" s="204" t="s">
        <v>3872</v>
      </c>
      <c r="P3237" s="203" t="s">
        <v>3872</v>
      </c>
      <c r="Q3237" s="197"/>
      <c r="R3237" s="197" t="s">
        <v>3184</v>
      </c>
    </row>
    <row r="3238" spans="1:18" s="205" customFormat="1" ht="10.199999999999999">
      <c r="A3238" s="197" t="s">
        <v>3179</v>
      </c>
      <c r="B3238" s="197" t="s">
        <v>4169</v>
      </c>
      <c r="C3238" s="198">
        <v>2608585497</v>
      </c>
      <c r="D3238" s="199" t="s">
        <v>8172</v>
      </c>
      <c r="E3238" s="199"/>
      <c r="F3238" s="201">
        <f t="shared" si="51"/>
        <v>17.783999999999999</v>
      </c>
      <c r="G3238" s="201">
        <v>14.82</v>
      </c>
      <c r="H3238" s="199"/>
      <c r="I3238" s="197"/>
      <c r="J3238" s="197" t="s">
        <v>528</v>
      </c>
      <c r="K3238" s="202" t="s">
        <v>8173</v>
      </c>
      <c r="L3238" s="203">
        <v>130</v>
      </c>
      <c r="M3238" s="203">
        <v>45</v>
      </c>
      <c r="N3238" s="203">
        <v>20</v>
      </c>
      <c r="O3238" s="204" t="s">
        <v>3740</v>
      </c>
      <c r="P3238" s="203" t="s">
        <v>3740</v>
      </c>
      <c r="Q3238" s="197"/>
      <c r="R3238" s="197"/>
    </row>
    <row r="3239" spans="1:18" s="205" customFormat="1" ht="10.199999999999999">
      <c r="A3239" s="197" t="s">
        <v>3179</v>
      </c>
      <c r="B3239" s="197" t="s">
        <v>4169</v>
      </c>
      <c r="C3239" s="198">
        <v>2608585498</v>
      </c>
      <c r="D3239" s="199" t="s">
        <v>8174</v>
      </c>
      <c r="E3239" s="199"/>
      <c r="F3239" s="201">
        <f t="shared" si="51"/>
        <v>17.783999999999999</v>
      </c>
      <c r="G3239" s="201">
        <v>14.82</v>
      </c>
      <c r="H3239" s="199"/>
      <c r="I3239" s="197"/>
      <c r="J3239" s="197" t="s">
        <v>528</v>
      </c>
      <c r="K3239" s="202" t="s">
        <v>8175</v>
      </c>
      <c r="L3239" s="203">
        <v>130</v>
      </c>
      <c r="M3239" s="203">
        <v>45</v>
      </c>
      <c r="N3239" s="203">
        <v>20</v>
      </c>
      <c r="O3239" s="204" t="s">
        <v>4174</v>
      </c>
      <c r="P3239" s="203" t="s">
        <v>4174</v>
      </c>
      <c r="Q3239" s="197"/>
      <c r="R3239" s="197" t="s">
        <v>3184</v>
      </c>
    </row>
    <row r="3240" spans="1:18" s="205" customFormat="1" ht="10.199999999999999">
      <c r="A3240" s="197" t="s">
        <v>3179</v>
      </c>
      <c r="B3240" s="197" t="s">
        <v>4169</v>
      </c>
      <c r="C3240" s="198">
        <v>2608585499</v>
      </c>
      <c r="D3240" s="199" t="s">
        <v>8176</v>
      </c>
      <c r="E3240" s="199"/>
      <c r="F3240" s="201">
        <f t="shared" si="51"/>
        <v>21.3</v>
      </c>
      <c r="G3240" s="201">
        <v>17.75</v>
      </c>
      <c r="H3240" s="199"/>
      <c r="I3240" s="197"/>
      <c r="J3240" s="197" t="s">
        <v>528</v>
      </c>
      <c r="K3240" s="202" t="s">
        <v>8177</v>
      </c>
      <c r="L3240" s="203">
        <v>130</v>
      </c>
      <c r="M3240" s="203">
        <v>45</v>
      </c>
      <c r="N3240" s="203">
        <v>20</v>
      </c>
      <c r="O3240" s="204" t="s">
        <v>3740</v>
      </c>
      <c r="P3240" s="203" t="s">
        <v>3740</v>
      </c>
      <c r="Q3240" s="197"/>
      <c r="R3240" s="197" t="s">
        <v>3184</v>
      </c>
    </row>
    <row r="3241" spans="1:18" s="205" customFormat="1" ht="10.199999999999999">
      <c r="A3241" s="197" t="s">
        <v>3179</v>
      </c>
      <c r="B3241" s="197" t="s">
        <v>4169</v>
      </c>
      <c r="C3241" s="198">
        <v>2608585500</v>
      </c>
      <c r="D3241" s="199" t="s">
        <v>8178</v>
      </c>
      <c r="E3241" s="199"/>
      <c r="F3241" s="201">
        <f t="shared" si="51"/>
        <v>21.3</v>
      </c>
      <c r="G3241" s="201">
        <v>17.75</v>
      </c>
      <c r="H3241" s="199"/>
      <c r="I3241" s="197"/>
      <c r="J3241" s="197" t="s">
        <v>528</v>
      </c>
      <c r="K3241" s="202" t="s">
        <v>8179</v>
      </c>
      <c r="L3241" s="203">
        <v>135</v>
      </c>
      <c r="M3241" s="203">
        <v>45</v>
      </c>
      <c r="N3241" s="203">
        <v>25</v>
      </c>
      <c r="O3241" s="204" t="s">
        <v>5418</v>
      </c>
      <c r="P3241" s="203" t="s">
        <v>5418</v>
      </c>
      <c r="Q3241" s="197"/>
      <c r="R3241" s="197" t="s">
        <v>3184</v>
      </c>
    </row>
    <row r="3242" spans="1:18" s="205" customFormat="1" ht="10.199999999999999">
      <c r="A3242" s="197" t="s">
        <v>3179</v>
      </c>
      <c r="B3242" s="197" t="s">
        <v>4169</v>
      </c>
      <c r="C3242" s="198">
        <v>2608585501</v>
      </c>
      <c r="D3242" s="199" t="s">
        <v>8180</v>
      </c>
      <c r="E3242" s="199"/>
      <c r="F3242" s="201">
        <f t="shared" si="51"/>
        <v>22.5</v>
      </c>
      <c r="G3242" s="201">
        <v>18.75</v>
      </c>
      <c r="H3242" s="199"/>
      <c r="I3242" s="197"/>
      <c r="J3242" s="197" t="s">
        <v>528</v>
      </c>
      <c r="K3242" s="202" t="s">
        <v>8181</v>
      </c>
      <c r="L3242" s="203">
        <v>135</v>
      </c>
      <c r="M3242" s="203">
        <v>40</v>
      </c>
      <c r="N3242" s="203">
        <v>20</v>
      </c>
      <c r="O3242" s="204" t="s">
        <v>4446</v>
      </c>
      <c r="P3242" s="203" t="s">
        <v>4446</v>
      </c>
      <c r="Q3242" s="197"/>
      <c r="R3242" s="197"/>
    </row>
    <row r="3243" spans="1:18" s="205" customFormat="1" ht="10.199999999999999">
      <c r="A3243" s="197" t="s">
        <v>3179</v>
      </c>
      <c r="B3243" s="197" t="s">
        <v>4169</v>
      </c>
      <c r="C3243" s="198">
        <v>2608585502</v>
      </c>
      <c r="D3243" s="199" t="s">
        <v>8182</v>
      </c>
      <c r="E3243" s="199"/>
      <c r="F3243" s="201">
        <f t="shared" si="51"/>
        <v>22.5</v>
      </c>
      <c r="G3243" s="201">
        <v>18.75</v>
      </c>
      <c r="H3243" s="199"/>
      <c r="I3243" s="197"/>
      <c r="J3243" s="197" t="s">
        <v>528</v>
      </c>
      <c r="K3243" s="202" t="s">
        <v>8183</v>
      </c>
      <c r="L3243" s="203">
        <v>140</v>
      </c>
      <c r="M3243" s="203">
        <v>50</v>
      </c>
      <c r="N3243" s="203">
        <v>35</v>
      </c>
      <c r="O3243" s="204" t="s">
        <v>3665</v>
      </c>
      <c r="P3243" s="203" t="s">
        <v>3665</v>
      </c>
      <c r="Q3243" s="197"/>
      <c r="R3243" s="197" t="s">
        <v>3184</v>
      </c>
    </row>
    <row r="3244" spans="1:18" s="205" customFormat="1" ht="10.199999999999999">
      <c r="A3244" s="197" t="s">
        <v>3179</v>
      </c>
      <c r="B3244" s="197" t="s">
        <v>4169</v>
      </c>
      <c r="C3244" s="198">
        <v>2608585503</v>
      </c>
      <c r="D3244" s="199" t="s">
        <v>8184</v>
      </c>
      <c r="E3244" s="199"/>
      <c r="F3244" s="201">
        <f t="shared" si="51"/>
        <v>22.5</v>
      </c>
      <c r="G3244" s="201">
        <v>18.75</v>
      </c>
      <c r="H3244" s="199"/>
      <c r="I3244" s="197"/>
      <c r="J3244" s="197" t="s">
        <v>528</v>
      </c>
      <c r="K3244" s="202" t="s">
        <v>8185</v>
      </c>
      <c r="L3244" s="203">
        <v>135</v>
      </c>
      <c r="M3244" s="203">
        <v>45</v>
      </c>
      <c r="N3244" s="203">
        <v>25</v>
      </c>
      <c r="O3244" s="204" t="s">
        <v>4174</v>
      </c>
      <c r="P3244" s="203" t="s">
        <v>4174</v>
      </c>
      <c r="Q3244" s="197"/>
      <c r="R3244" s="197" t="s">
        <v>3184</v>
      </c>
    </row>
    <row r="3245" spans="1:18" s="205" customFormat="1">
      <c r="A3245" s="197" t="s">
        <v>3179</v>
      </c>
      <c r="B3245" s="197" t="s">
        <v>4169</v>
      </c>
      <c r="C3245" s="198">
        <v>2608585504</v>
      </c>
      <c r="D3245" s="199" t="s">
        <v>8186</v>
      </c>
      <c r="E3245" s="199"/>
      <c r="F3245" s="201">
        <f t="shared" si="51"/>
        <v>22.56</v>
      </c>
      <c r="G3245" s="705">
        <v>18.8</v>
      </c>
      <c r="H3245" s="199"/>
      <c r="I3245" s="197"/>
      <c r="J3245" s="197" t="s">
        <v>528</v>
      </c>
      <c r="K3245" s="202" t="s">
        <v>8187</v>
      </c>
      <c r="L3245" s="203">
        <v>145</v>
      </c>
      <c r="M3245" s="203">
        <v>50</v>
      </c>
      <c r="N3245" s="203">
        <v>35</v>
      </c>
      <c r="O3245" s="204" t="s">
        <v>6031</v>
      </c>
      <c r="P3245" s="203" t="s">
        <v>6031</v>
      </c>
      <c r="Q3245" s="197"/>
      <c r="R3245" s="197" t="s">
        <v>3184</v>
      </c>
    </row>
    <row r="3246" spans="1:18" s="205" customFormat="1">
      <c r="A3246" s="197" t="s">
        <v>3179</v>
      </c>
      <c r="B3246" s="197" t="s">
        <v>4169</v>
      </c>
      <c r="C3246" s="198">
        <v>2608585505</v>
      </c>
      <c r="D3246" s="199" t="s">
        <v>8188</v>
      </c>
      <c r="E3246" s="199"/>
      <c r="F3246" s="201">
        <f t="shared" si="51"/>
        <v>22.56</v>
      </c>
      <c r="G3246" s="705">
        <v>18.8</v>
      </c>
      <c r="H3246" s="199"/>
      <c r="I3246" s="197"/>
      <c r="J3246" s="197" t="s">
        <v>528</v>
      </c>
      <c r="K3246" s="202" t="s">
        <v>8189</v>
      </c>
      <c r="L3246" s="203">
        <v>140</v>
      </c>
      <c r="M3246" s="203">
        <v>45</v>
      </c>
      <c r="N3246" s="203">
        <v>30</v>
      </c>
      <c r="O3246" s="204" t="s">
        <v>4917</v>
      </c>
      <c r="P3246" s="203" t="s">
        <v>4917</v>
      </c>
      <c r="Q3246" s="197"/>
      <c r="R3246" s="197" t="s">
        <v>3184</v>
      </c>
    </row>
    <row r="3247" spans="1:18" s="205" customFormat="1">
      <c r="A3247" s="197" t="s">
        <v>3179</v>
      </c>
      <c r="B3247" s="197" t="s">
        <v>4169</v>
      </c>
      <c r="C3247" s="198">
        <v>2608585506</v>
      </c>
      <c r="D3247" s="199" t="s">
        <v>8190</v>
      </c>
      <c r="E3247" s="199"/>
      <c r="F3247" s="201">
        <f t="shared" si="51"/>
        <v>22.56</v>
      </c>
      <c r="G3247" s="705">
        <v>18.8</v>
      </c>
      <c r="H3247" s="199"/>
      <c r="I3247" s="197"/>
      <c r="J3247" s="197" t="s">
        <v>528</v>
      </c>
      <c r="K3247" s="202" t="s">
        <v>8191</v>
      </c>
      <c r="L3247" s="203">
        <v>145</v>
      </c>
      <c r="M3247" s="203">
        <v>50</v>
      </c>
      <c r="N3247" s="203">
        <v>35</v>
      </c>
      <c r="O3247" s="204" t="s">
        <v>4917</v>
      </c>
      <c r="P3247" s="203" t="s">
        <v>4917</v>
      </c>
      <c r="Q3247" s="197"/>
      <c r="R3247" s="197"/>
    </row>
    <row r="3248" spans="1:18" s="205" customFormat="1">
      <c r="A3248" s="197" t="s">
        <v>3179</v>
      </c>
      <c r="B3248" s="197" t="s">
        <v>4169</v>
      </c>
      <c r="C3248" s="198">
        <v>2608585507</v>
      </c>
      <c r="D3248" s="199" t="s">
        <v>8192</v>
      </c>
      <c r="E3248" s="199"/>
      <c r="F3248" s="201">
        <f t="shared" si="51"/>
        <v>22.56</v>
      </c>
      <c r="G3248" s="705">
        <v>18.8</v>
      </c>
      <c r="H3248" s="199"/>
      <c r="I3248" s="197"/>
      <c r="J3248" s="197" t="s">
        <v>528</v>
      </c>
      <c r="K3248" s="202" t="s">
        <v>8193</v>
      </c>
      <c r="L3248" s="203">
        <v>120</v>
      </c>
      <c r="M3248" s="203">
        <v>45</v>
      </c>
      <c r="N3248" s="203">
        <v>30</v>
      </c>
      <c r="O3248" s="204" t="s">
        <v>4015</v>
      </c>
      <c r="P3248" s="203" t="s">
        <v>4015</v>
      </c>
      <c r="Q3248" s="197"/>
      <c r="R3248" s="197" t="s">
        <v>3184</v>
      </c>
    </row>
    <row r="3249" spans="1:18" s="205" customFormat="1" ht="10.199999999999999">
      <c r="A3249" s="197" t="s">
        <v>3179</v>
      </c>
      <c r="B3249" s="197" t="s">
        <v>4169</v>
      </c>
      <c r="C3249" s="198">
        <v>2608585508</v>
      </c>
      <c r="D3249" s="199" t="s">
        <v>8194</v>
      </c>
      <c r="E3249" s="199"/>
      <c r="F3249" s="201">
        <f t="shared" si="51"/>
        <v>13.343999999999999</v>
      </c>
      <c r="G3249" s="201">
        <v>11.12</v>
      </c>
      <c r="H3249" s="199"/>
      <c r="I3249" s="197"/>
      <c r="J3249" s="197" t="s">
        <v>528</v>
      </c>
      <c r="K3249" s="202" t="s">
        <v>8195</v>
      </c>
      <c r="L3249" s="203">
        <v>145</v>
      </c>
      <c r="M3249" s="203">
        <v>50</v>
      </c>
      <c r="N3249" s="203">
        <v>35</v>
      </c>
      <c r="O3249" s="204" t="s">
        <v>5045</v>
      </c>
      <c r="P3249" s="203" t="s">
        <v>5045</v>
      </c>
      <c r="Q3249" s="197"/>
      <c r="R3249" s="197"/>
    </row>
    <row r="3250" spans="1:18" s="205" customFormat="1" ht="10.199999999999999">
      <c r="A3250" s="197" t="s">
        <v>3179</v>
      </c>
      <c r="B3250" s="197" t="s">
        <v>4169</v>
      </c>
      <c r="C3250" s="198">
        <v>2608585509</v>
      </c>
      <c r="D3250" s="199" t="s">
        <v>8196</v>
      </c>
      <c r="E3250" s="199"/>
      <c r="F3250" s="201">
        <f t="shared" si="51"/>
        <v>13.343999999999999</v>
      </c>
      <c r="G3250" s="201">
        <v>11.12</v>
      </c>
      <c r="H3250" s="199"/>
      <c r="I3250" s="197"/>
      <c r="J3250" s="197" t="s">
        <v>528</v>
      </c>
      <c r="K3250" s="202" t="s">
        <v>8197</v>
      </c>
      <c r="L3250" s="203">
        <v>140</v>
      </c>
      <c r="M3250" s="203">
        <v>45</v>
      </c>
      <c r="N3250" s="203">
        <v>30</v>
      </c>
      <c r="O3250" s="204" t="s">
        <v>5045</v>
      </c>
      <c r="P3250" s="203" t="s">
        <v>5045</v>
      </c>
      <c r="Q3250" s="197"/>
      <c r="R3250" s="197"/>
    </row>
    <row r="3251" spans="1:18" s="205" customFormat="1" ht="10.199999999999999">
      <c r="A3251" s="197" t="s">
        <v>3179</v>
      </c>
      <c r="B3251" s="197" t="s">
        <v>4169</v>
      </c>
      <c r="C3251" s="198">
        <v>2608585510</v>
      </c>
      <c r="D3251" s="199" t="s">
        <v>8198</v>
      </c>
      <c r="E3251" s="199"/>
      <c r="F3251" s="201">
        <f t="shared" si="51"/>
        <v>13.343999999999999</v>
      </c>
      <c r="G3251" s="201">
        <v>11.12</v>
      </c>
      <c r="H3251" s="199"/>
      <c r="I3251" s="197"/>
      <c r="J3251" s="197" t="s">
        <v>528</v>
      </c>
      <c r="K3251" s="202" t="s">
        <v>8199</v>
      </c>
      <c r="L3251" s="203">
        <v>145</v>
      </c>
      <c r="M3251" s="203">
        <v>50</v>
      </c>
      <c r="N3251" s="203">
        <v>35</v>
      </c>
      <c r="O3251" s="204" t="s">
        <v>3740</v>
      </c>
      <c r="P3251" s="203" t="s">
        <v>3740</v>
      </c>
      <c r="Q3251" s="197"/>
      <c r="R3251" s="197" t="s">
        <v>3184</v>
      </c>
    </row>
    <row r="3252" spans="1:18" s="205" customFormat="1" ht="10.199999999999999">
      <c r="A3252" s="197" t="s">
        <v>3179</v>
      </c>
      <c r="B3252" s="197" t="s">
        <v>4169</v>
      </c>
      <c r="C3252" s="198">
        <v>2608585511</v>
      </c>
      <c r="D3252" s="199" t="s">
        <v>8200</v>
      </c>
      <c r="E3252" s="199"/>
      <c r="F3252" s="201">
        <f t="shared" si="51"/>
        <v>13.343999999999999</v>
      </c>
      <c r="G3252" s="201">
        <v>11.12</v>
      </c>
      <c r="H3252" s="199"/>
      <c r="I3252" s="197"/>
      <c r="J3252" s="197" t="s">
        <v>528</v>
      </c>
      <c r="K3252" s="202" t="s">
        <v>8201</v>
      </c>
      <c r="L3252" s="203">
        <v>140</v>
      </c>
      <c r="M3252" s="203">
        <v>50</v>
      </c>
      <c r="N3252" s="203">
        <v>35</v>
      </c>
      <c r="O3252" s="204" t="s">
        <v>3894</v>
      </c>
      <c r="P3252" s="203" t="s">
        <v>3894</v>
      </c>
      <c r="Q3252" s="197"/>
      <c r="R3252" s="197" t="s">
        <v>3184</v>
      </c>
    </row>
    <row r="3253" spans="1:18" s="205" customFormat="1" ht="10.199999999999999">
      <c r="A3253" s="197" t="s">
        <v>3179</v>
      </c>
      <c r="B3253" s="197" t="s">
        <v>4169</v>
      </c>
      <c r="C3253" s="198">
        <v>2608585512</v>
      </c>
      <c r="D3253" s="199" t="s">
        <v>8202</v>
      </c>
      <c r="E3253" s="199"/>
      <c r="F3253" s="201">
        <f t="shared" si="51"/>
        <v>17.015999999999998</v>
      </c>
      <c r="G3253" s="201">
        <v>14.18</v>
      </c>
      <c r="H3253" s="199"/>
      <c r="I3253" s="197"/>
      <c r="J3253" s="197" t="s">
        <v>528</v>
      </c>
      <c r="K3253" s="202" t="s">
        <v>8203</v>
      </c>
      <c r="L3253" s="203">
        <v>150</v>
      </c>
      <c r="M3253" s="203">
        <v>50</v>
      </c>
      <c r="N3253" s="203">
        <v>35</v>
      </c>
      <c r="O3253" s="204" t="s">
        <v>4028</v>
      </c>
      <c r="P3253" s="203" t="s">
        <v>4028</v>
      </c>
      <c r="Q3253" s="197"/>
      <c r="R3253" s="197"/>
    </row>
    <row r="3254" spans="1:18" s="205" customFormat="1" ht="10.199999999999999">
      <c r="A3254" s="197" t="s">
        <v>3179</v>
      </c>
      <c r="B3254" s="197" t="s">
        <v>4169</v>
      </c>
      <c r="C3254" s="198">
        <v>2608585513</v>
      </c>
      <c r="D3254" s="199" t="s">
        <v>8204</v>
      </c>
      <c r="E3254" s="199"/>
      <c r="F3254" s="201">
        <f t="shared" si="51"/>
        <v>17.015999999999998</v>
      </c>
      <c r="G3254" s="201">
        <v>14.18</v>
      </c>
      <c r="H3254" s="199"/>
      <c r="I3254" s="197"/>
      <c r="J3254" s="197" t="s">
        <v>528</v>
      </c>
      <c r="K3254" s="202" t="s">
        <v>8205</v>
      </c>
      <c r="L3254" s="203">
        <v>150</v>
      </c>
      <c r="M3254" s="203">
        <v>50</v>
      </c>
      <c r="N3254" s="203">
        <v>35</v>
      </c>
      <c r="O3254" s="204" t="s">
        <v>3863</v>
      </c>
      <c r="P3254" s="203" t="s">
        <v>3863</v>
      </c>
      <c r="Q3254" s="197"/>
      <c r="R3254" s="197" t="s">
        <v>3184</v>
      </c>
    </row>
    <row r="3255" spans="1:18" s="205" customFormat="1" ht="10.199999999999999">
      <c r="A3255" s="197" t="s">
        <v>3179</v>
      </c>
      <c r="B3255" s="197" t="s">
        <v>4169</v>
      </c>
      <c r="C3255" s="198">
        <v>2608585514</v>
      </c>
      <c r="D3255" s="199" t="s">
        <v>8206</v>
      </c>
      <c r="E3255" s="199"/>
      <c r="F3255" s="201">
        <f t="shared" si="51"/>
        <v>17.015999999999998</v>
      </c>
      <c r="G3255" s="201">
        <v>14.18</v>
      </c>
      <c r="H3255" s="199"/>
      <c r="I3255" s="197"/>
      <c r="J3255" s="197" t="s">
        <v>528</v>
      </c>
      <c r="K3255" s="202" t="s">
        <v>8207</v>
      </c>
      <c r="L3255" s="203">
        <v>160</v>
      </c>
      <c r="M3255" s="203">
        <v>45</v>
      </c>
      <c r="N3255" s="203">
        <v>30</v>
      </c>
      <c r="O3255" s="204" t="s">
        <v>3858</v>
      </c>
      <c r="P3255" s="203" t="s">
        <v>3858</v>
      </c>
      <c r="Q3255" s="197"/>
      <c r="R3255" s="197" t="s">
        <v>3184</v>
      </c>
    </row>
    <row r="3256" spans="1:18" s="205" customFormat="1" ht="10.199999999999999">
      <c r="A3256" s="197" t="s">
        <v>3179</v>
      </c>
      <c r="B3256" s="197" t="s">
        <v>4169</v>
      </c>
      <c r="C3256" s="198">
        <v>2608585515</v>
      </c>
      <c r="D3256" s="199" t="s">
        <v>8208</v>
      </c>
      <c r="E3256" s="199"/>
      <c r="F3256" s="201">
        <f t="shared" si="51"/>
        <v>18.276</v>
      </c>
      <c r="G3256" s="201">
        <v>15.23</v>
      </c>
      <c r="H3256" s="199"/>
      <c r="I3256" s="197"/>
      <c r="J3256" s="197" t="s">
        <v>528</v>
      </c>
      <c r="K3256" s="202" t="s">
        <v>8209</v>
      </c>
      <c r="L3256" s="203">
        <v>160</v>
      </c>
      <c r="M3256" s="203">
        <v>45</v>
      </c>
      <c r="N3256" s="203">
        <v>30</v>
      </c>
      <c r="O3256" s="204" t="s">
        <v>3915</v>
      </c>
      <c r="P3256" s="203" t="s">
        <v>3915</v>
      </c>
      <c r="Q3256" s="197"/>
      <c r="R3256" s="197"/>
    </row>
    <row r="3257" spans="1:18" s="205" customFormat="1" ht="10.199999999999999">
      <c r="A3257" s="197" t="s">
        <v>3179</v>
      </c>
      <c r="B3257" s="197" t="s">
        <v>4169</v>
      </c>
      <c r="C3257" s="198">
        <v>2608585516</v>
      </c>
      <c r="D3257" s="199" t="s">
        <v>8210</v>
      </c>
      <c r="E3257" s="199"/>
      <c r="F3257" s="201">
        <f t="shared" si="51"/>
        <v>18.276</v>
      </c>
      <c r="G3257" s="201">
        <v>15.23</v>
      </c>
      <c r="H3257" s="199"/>
      <c r="I3257" s="197"/>
      <c r="J3257" s="197" t="s">
        <v>528</v>
      </c>
      <c r="K3257" s="202" t="s">
        <v>8211</v>
      </c>
      <c r="L3257" s="203">
        <v>160</v>
      </c>
      <c r="M3257" s="203">
        <v>45</v>
      </c>
      <c r="N3257" s="203">
        <v>30</v>
      </c>
      <c r="O3257" s="204" t="s">
        <v>4446</v>
      </c>
      <c r="P3257" s="203" t="s">
        <v>4446</v>
      </c>
      <c r="Q3257" s="197"/>
      <c r="R3257" s="197" t="s">
        <v>3184</v>
      </c>
    </row>
    <row r="3258" spans="1:18" s="205" customFormat="1" ht="10.199999999999999">
      <c r="A3258" s="197" t="s">
        <v>3179</v>
      </c>
      <c r="B3258" s="197" t="s">
        <v>4169</v>
      </c>
      <c r="C3258" s="198">
        <v>2608585517</v>
      </c>
      <c r="D3258" s="199" t="s">
        <v>8212</v>
      </c>
      <c r="E3258" s="199"/>
      <c r="F3258" s="201">
        <f t="shared" si="51"/>
        <v>18.276</v>
      </c>
      <c r="G3258" s="201">
        <v>15.23</v>
      </c>
      <c r="H3258" s="199"/>
      <c r="I3258" s="197"/>
      <c r="J3258" s="197" t="s">
        <v>528</v>
      </c>
      <c r="K3258" s="202" t="s">
        <v>8213</v>
      </c>
      <c r="L3258" s="203">
        <v>160</v>
      </c>
      <c r="M3258" s="203">
        <v>45</v>
      </c>
      <c r="N3258" s="203">
        <v>30</v>
      </c>
      <c r="O3258" s="204" t="s">
        <v>3665</v>
      </c>
      <c r="P3258" s="203" t="s">
        <v>3665</v>
      </c>
      <c r="Q3258" s="197"/>
      <c r="R3258" s="197" t="s">
        <v>3184</v>
      </c>
    </row>
    <row r="3259" spans="1:18" s="205" customFormat="1" ht="10.199999999999999">
      <c r="A3259" s="197" t="s">
        <v>3179</v>
      </c>
      <c r="B3259" s="197" t="s">
        <v>4169</v>
      </c>
      <c r="C3259" s="198">
        <v>2608585518</v>
      </c>
      <c r="D3259" s="199" t="s">
        <v>8214</v>
      </c>
      <c r="E3259" s="199"/>
      <c r="F3259" s="201">
        <f t="shared" si="51"/>
        <v>18.276</v>
      </c>
      <c r="G3259" s="201">
        <v>15.23</v>
      </c>
      <c r="H3259" s="199"/>
      <c r="I3259" s="197"/>
      <c r="J3259" s="197" t="s">
        <v>528</v>
      </c>
      <c r="K3259" s="202" t="s">
        <v>8215</v>
      </c>
      <c r="L3259" s="203">
        <v>160</v>
      </c>
      <c r="M3259" s="203">
        <v>45</v>
      </c>
      <c r="N3259" s="203">
        <v>30</v>
      </c>
      <c r="O3259" s="204" t="s">
        <v>4652</v>
      </c>
      <c r="P3259" s="203" t="s">
        <v>4652</v>
      </c>
      <c r="Q3259" s="197"/>
      <c r="R3259" s="197" t="s">
        <v>3184</v>
      </c>
    </row>
    <row r="3260" spans="1:18" s="205" customFormat="1" ht="10.199999999999999">
      <c r="A3260" s="197" t="s">
        <v>3179</v>
      </c>
      <c r="B3260" s="197" t="s">
        <v>4169</v>
      </c>
      <c r="C3260" s="198">
        <v>2608585519</v>
      </c>
      <c r="D3260" s="199" t="s">
        <v>8216</v>
      </c>
      <c r="E3260" s="199"/>
      <c r="F3260" s="201">
        <f t="shared" si="51"/>
        <v>19.956</v>
      </c>
      <c r="G3260" s="201">
        <v>16.63</v>
      </c>
      <c r="H3260" s="199"/>
      <c r="I3260" s="197"/>
      <c r="J3260" s="197" t="s">
        <v>528</v>
      </c>
      <c r="K3260" s="202" t="s">
        <v>8217</v>
      </c>
      <c r="L3260" s="203">
        <v>160</v>
      </c>
      <c r="M3260" s="203">
        <v>45</v>
      </c>
      <c r="N3260" s="203">
        <v>30</v>
      </c>
      <c r="O3260" s="204" t="s">
        <v>5076</v>
      </c>
      <c r="P3260" s="203" t="s">
        <v>5076</v>
      </c>
      <c r="Q3260" s="197"/>
      <c r="R3260" s="197" t="s">
        <v>3184</v>
      </c>
    </row>
    <row r="3261" spans="1:18" s="205" customFormat="1" ht="10.199999999999999">
      <c r="A3261" s="197" t="s">
        <v>3179</v>
      </c>
      <c r="B3261" s="197" t="s">
        <v>4169</v>
      </c>
      <c r="C3261" s="198">
        <v>2608585520</v>
      </c>
      <c r="D3261" s="199" t="s">
        <v>8218</v>
      </c>
      <c r="E3261" s="199"/>
      <c r="F3261" s="201">
        <f t="shared" si="51"/>
        <v>19.956</v>
      </c>
      <c r="G3261" s="201">
        <v>16.63</v>
      </c>
      <c r="H3261" s="199"/>
      <c r="I3261" s="197"/>
      <c r="J3261" s="197" t="s">
        <v>528</v>
      </c>
      <c r="K3261" s="202" t="s">
        <v>8219</v>
      </c>
      <c r="L3261" s="203">
        <v>160</v>
      </c>
      <c r="M3261" s="203">
        <v>45</v>
      </c>
      <c r="N3261" s="203">
        <v>30</v>
      </c>
      <c r="O3261" s="204" t="s">
        <v>4018</v>
      </c>
      <c r="P3261" s="203" t="s">
        <v>4018</v>
      </c>
      <c r="Q3261" s="197"/>
      <c r="R3261" s="197" t="s">
        <v>3184</v>
      </c>
    </row>
    <row r="3262" spans="1:18" s="205" customFormat="1" ht="10.199999999999999">
      <c r="A3262" s="197" t="s">
        <v>3179</v>
      </c>
      <c r="B3262" s="197" t="s">
        <v>4169</v>
      </c>
      <c r="C3262" s="198">
        <v>2608585521</v>
      </c>
      <c r="D3262" s="199" t="s">
        <v>8220</v>
      </c>
      <c r="E3262" s="199"/>
      <c r="F3262" s="201">
        <f t="shared" si="51"/>
        <v>19.956</v>
      </c>
      <c r="G3262" s="201">
        <v>16.63</v>
      </c>
      <c r="H3262" s="199"/>
      <c r="I3262" s="197"/>
      <c r="J3262" s="197" t="s">
        <v>528</v>
      </c>
      <c r="K3262" s="202" t="s">
        <v>8221</v>
      </c>
      <c r="L3262" s="203">
        <v>160</v>
      </c>
      <c r="M3262" s="203">
        <v>45</v>
      </c>
      <c r="N3262" s="203">
        <v>30</v>
      </c>
      <c r="O3262" s="204" t="s">
        <v>4915</v>
      </c>
      <c r="P3262" s="203" t="s">
        <v>4915</v>
      </c>
      <c r="Q3262" s="197"/>
      <c r="R3262" s="197" t="s">
        <v>3184</v>
      </c>
    </row>
    <row r="3263" spans="1:18" s="205" customFormat="1" ht="10.199999999999999">
      <c r="A3263" s="197" t="s">
        <v>3179</v>
      </c>
      <c r="B3263" s="197" t="s">
        <v>4169</v>
      </c>
      <c r="C3263" s="198">
        <v>2608585522</v>
      </c>
      <c r="D3263" s="199" t="s">
        <v>8222</v>
      </c>
      <c r="E3263" s="199"/>
      <c r="F3263" s="201">
        <f t="shared" si="51"/>
        <v>23.447999999999997</v>
      </c>
      <c r="G3263" s="201">
        <v>19.54</v>
      </c>
      <c r="H3263" s="199"/>
      <c r="I3263" s="197"/>
      <c r="J3263" s="197" t="s">
        <v>528</v>
      </c>
      <c r="K3263" s="202" t="s">
        <v>8223</v>
      </c>
      <c r="L3263" s="203">
        <v>160</v>
      </c>
      <c r="M3263" s="203">
        <v>45</v>
      </c>
      <c r="N3263" s="203">
        <v>30</v>
      </c>
      <c r="O3263" s="204" t="s">
        <v>4657</v>
      </c>
      <c r="P3263" s="203" t="s">
        <v>4657</v>
      </c>
      <c r="Q3263" s="197"/>
      <c r="R3263" s="197" t="s">
        <v>3184</v>
      </c>
    </row>
    <row r="3264" spans="1:18" s="205" customFormat="1" ht="10.199999999999999">
      <c r="A3264" s="197" t="s">
        <v>3179</v>
      </c>
      <c r="B3264" s="197" t="s">
        <v>4169</v>
      </c>
      <c r="C3264" s="198">
        <v>2608585523</v>
      </c>
      <c r="D3264" s="199" t="s">
        <v>8224</v>
      </c>
      <c r="E3264" s="199"/>
      <c r="F3264" s="201">
        <f t="shared" si="51"/>
        <v>23.447999999999997</v>
      </c>
      <c r="G3264" s="201">
        <v>19.54</v>
      </c>
      <c r="H3264" s="199"/>
      <c r="I3264" s="197"/>
      <c r="J3264" s="197" t="s">
        <v>528</v>
      </c>
      <c r="K3264" s="202" t="s">
        <v>8225</v>
      </c>
      <c r="L3264" s="203">
        <v>160</v>
      </c>
      <c r="M3264" s="203">
        <v>45</v>
      </c>
      <c r="N3264" s="203">
        <v>30</v>
      </c>
      <c r="O3264" s="204" t="s">
        <v>7354</v>
      </c>
      <c r="P3264" s="203" t="s">
        <v>7354</v>
      </c>
      <c r="Q3264" s="197"/>
      <c r="R3264" s="197"/>
    </row>
    <row r="3265" spans="1:18" s="205" customFormat="1" ht="10.199999999999999">
      <c r="A3265" s="197" t="s">
        <v>3179</v>
      </c>
      <c r="B3265" s="197" t="s">
        <v>4169</v>
      </c>
      <c r="C3265" s="198">
        <v>2608585524</v>
      </c>
      <c r="D3265" s="199" t="s">
        <v>8226</v>
      </c>
      <c r="E3265" s="199"/>
      <c r="F3265" s="201">
        <f t="shared" si="51"/>
        <v>23.447999999999997</v>
      </c>
      <c r="G3265" s="201">
        <v>19.54</v>
      </c>
      <c r="H3265" s="199"/>
      <c r="I3265" s="197"/>
      <c r="J3265" s="197" t="s">
        <v>528</v>
      </c>
      <c r="K3265" s="202" t="s">
        <v>8227</v>
      </c>
      <c r="L3265" s="203">
        <v>160</v>
      </c>
      <c r="M3265" s="203">
        <v>45</v>
      </c>
      <c r="N3265" s="203">
        <v>30</v>
      </c>
      <c r="O3265" s="204" t="s">
        <v>4003</v>
      </c>
      <c r="P3265" s="203" t="s">
        <v>4003</v>
      </c>
      <c r="Q3265" s="197"/>
      <c r="R3265" s="197" t="s">
        <v>3184</v>
      </c>
    </row>
    <row r="3266" spans="1:18" s="205" customFormat="1" ht="10.199999999999999">
      <c r="A3266" s="197" t="s">
        <v>3179</v>
      </c>
      <c r="B3266" s="197" t="s">
        <v>4169</v>
      </c>
      <c r="C3266" s="198">
        <v>2608585525</v>
      </c>
      <c r="D3266" s="199" t="s">
        <v>8228</v>
      </c>
      <c r="E3266" s="199"/>
      <c r="F3266" s="201">
        <f t="shared" si="51"/>
        <v>23.447999999999997</v>
      </c>
      <c r="G3266" s="201">
        <v>19.54</v>
      </c>
      <c r="H3266" s="199"/>
      <c r="I3266" s="197"/>
      <c r="J3266" s="197" t="s">
        <v>528</v>
      </c>
      <c r="K3266" s="202" t="s">
        <v>8229</v>
      </c>
      <c r="L3266" s="203">
        <v>160</v>
      </c>
      <c r="M3266" s="203">
        <v>45</v>
      </c>
      <c r="N3266" s="203">
        <v>30</v>
      </c>
      <c r="O3266" s="204" t="s">
        <v>4917</v>
      </c>
      <c r="P3266" s="203" t="s">
        <v>4917</v>
      </c>
      <c r="Q3266" s="197"/>
      <c r="R3266" s="197" t="s">
        <v>3184</v>
      </c>
    </row>
    <row r="3267" spans="1:18" s="205" customFormat="1" ht="10.199999999999999">
      <c r="A3267" s="197" t="s">
        <v>3179</v>
      </c>
      <c r="B3267" s="197" t="s">
        <v>4169</v>
      </c>
      <c r="C3267" s="198">
        <v>2608585526</v>
      </c>
      <c r="D3267" s="199" t="s">
        <v>8230</v>
      </c>
      <c r="E3267" s="199"/>
      <c r="F3267" s="201">
        <f t="shared" si="51"/>
        <v>26.099999999999998</v>
      </c>
      <c r="G3267" s="201">
        <v>21.75</v>
      </c>
      <c r="H3267" s="199"/>
      <c r="I3267" s="197"/>
      <c r="J3267" s="197" t="s">
        <v>528</v>
      </c>
      <c r="K3267" s="202" t="s">
        <v>8231</v>
      </c>
      <c r="L3267" s="203">
        <v>160</v>
      </c>
      <c r="M3267" s="203">
        <v>45</v>
      </c>
      <c r="N3267" s="203">
        <v>30</v>
      </c>
      <c r="O3267" s="204" t="s">
        <v>4201</v>
      </c>
      <c r="P3267" s="203" t="s">
        <v>4201</v>
      </c>
      <c r="Q3267" s="197"/>
      <c r="R3267" s="197" t="s">
        <v>3184</v>
      </c>
    </row>
    <row r="3268" spans="1:18" s="205" customFormat="1" ht="10.199999999999999">
      <c r="A3268" s="197" t="s">
        <v>3179</v>
      </c>
      <c r="B3268" s="197" t="s">
        <v>4169</v>
      </c>
      <c r="C3268" s="198">
        <v>2608585527</v>
      </c>
      <c r="D3268" s="199" t="s">
        <v>8232</v>
      </c>
      <c r="E3268" s="199"/>
      <c r="F3268" s="201">
        <f t="shared" si="51"/>
        <v>26.099999999999998</v>
      </c>
      <c r="G3268" s="201">
        <v>21.75</v>
      </c>
      <c r="H3268" s="199"/>
      <c r="I3268" s="197"/>
      <c r="J3268" s="197" t="s">
        <v>528</v>
      </c>
      <c r="K3268" s="202" t="s">
        <v>8233</v>
      </c>
      <c r="L3268" s="203">
        <v>165</v>
      </c>
      <c r="M3268" s="203">
        <v>45</v>
      </c>
      <c r="N3268" s="203">
        <v>30</v>
      </c>
      <c r="O3268" s="204" t="s">
        <v>4241</v>
      </c>
      <c r="P3268" s="203" t="s">
        <v>4241</v>
      </c>
      <c r="Q3268" s="197"/>
      <c r="R3268" s="197" t="s">
        <v>3184</v>
      </c>
    </row>
    <row r="3269" spans="1:18" s="205" customFormat="1" ht="10.199999999999999">
      <c r="A3269" s="197" t="s">
        <v>3179</v>
      </c>
      <c r="B3269" s="197" t="s">
        <v>4169</v>
      </c>
      <c r="C3269" s="198">
        <v>2608585528</v>
      </c>
      <c r="D3269" s="199" t="s">
        <v>8234</v>
      </c>
      <c r="E3269" s="199"/>
      <c r="F3269" s="201">
        <f t="shared" si="51"/>
        <v>26.099999999999998</v>
      </c>
      <c r="G3269" s="201">
        <v>21.75</v>
      </c>
      <c r="H3269" s="199"/>
      <c r="I3269" s="197"/>
      <c r="J3269" s="197" t="s">
        <v>528</v>
      </c>
      <c r="K3269" s="202" t="s">
        <v>8235</v>
      </c>
      <c r="L3269" s="203">
        <v>165</v>
      </c>
      <c r="M3269" s="203">
        <v>50</v>
      </c>
      <c r="N3269" s="203">
        <v>35</v>
      </c>
      <c r="O3269" s="204" t="s">
        <v>4674</v>
      </c>
      <c r="P3269" s="203" t="s">
        <v>4674</v>
      </c>
      <c r="Q3269" s="197"/>
      <c r="R3269" s="197" t="s">
        <v>3184</v>
      </c>
    </row>
    <row r="3270" spans="1:18" s="205" customFormat="1" ht="10.199999999999999">
      <c r="A3270" s="197" t="s">
        <v>3179</v>
      </c>
      <c r="B3270" s="197" t="s">
        <v>4169</v>
      </c>
      <c r="C3270" s="198">
        <v>2608585529</v>
      </c>
      <c r="D3270" s="199" t="s">
        <v>8236</v>
      </c>
      <c r="E3270" s="199"/>
      <c r="F3270" s="201">
        <f t="shared" si="51"/>
        <v>26.099999999999998</v>
      </c>
      <c r="G3270" s="201">
        <v>21.75</v>
      </c>
      <c r="H3270" s="199"/>
      <c r="I3270" s="197"/>
      <c r="J3270" s="197" t="s">
        <v>528</v>
      </c>
      <c r="K3270" s="202" t="s">
        <v>8237</v>
      </c>
      <c r="L3270" s="203">
        <v>165</v>
      </c>
      <c r="M3270" s="203">
        <v>45</v>
      </c>
      <c r="N3270" s="203">
        <v>30</v>
      </c>
      <c r="O3270" s="204" t="s">
        <v>5635</v>
      </c>
      <c r="P3270" s="203" t="s">
        <v>5635</v>
      </c>
      <c r="Q3270" s="197"/>
      <c r="R3270" s="197" t="s">
        <v>3184</v>
      </c>
    </row>
    <row r="3271" spans="1:18" s="205" customFormat="1" ht="10.199999999999999">
      <c r="A3271" s="197" t="s">
        <v>3179</v>
      </c>
      <c r="B3271" s="197" t="s">
        <v>4169</v>
      </c>
      <c r="C3271" s="198">
        <v>2608585530</v>
      </c>
      <c r="D3271" s="199" t="s">
        <v>8238</v>
      </c>
      <c r="E3271" s="199"/>
      <c r="F3271" s="201">
        <f t="shared" si="51"/>
        <v>28.344000000000001</v>
      </c>
      <c r="G3271" s="201">
        <v>23.62</v>
      </c>
      <c r="H3271" s="199"/>
      <c r="I3271" s="197"/>
      <c r="J3271" s="197" t="s">
        <v>528</v>
      </c>
      <c r="K3271" s="202" t="s">
        <v>8239</v>
      </c>
      <c r="L3271" s="203">
        <v>165</v>
      </c>
      <c r="M3271" s="203">
        <v>45</v>
      </c>
      <c r="N3271" s="203">
        <v>30</v>
      </c>
      <c r="O3271" s="204" t="s">
        <v>3468</v>
      </c>
      <c r="P3271" s="203" t="s">
        <v>3468</v>
      </c>
      <c r="Q3271" s="197"/>
      <c r="R3271" s="197" t="s">
        <v>3184</v>
      </c>
    </row>
    <row r="3272" spans="1:18" s="205" customFormat="1" ht="10.199999999999999">
      <c r="A3272" s="197" t="s">
        <v>3179</v>
      </c>
      <c r="B3272" s="197" t="s">
        <v>4169</v>
      </c>
      <c r="C3272" s="198">
        <v>2608585531</v>
      </c>
      <c r="D3272" s="199" t="s">
        <v>8240</v>
      </c>
      <c r="E3272" s="199"/>
      <c r="F3272" s="201">
        <f t="shared" si="51"/>
        <v>28.344000000000001</v>
      </c>
      <c r="G3272" s="201">
        <v>23.62</v>
      </c>
      <c r="H3272" s="199"/>
      <c r="I3272" s="197"/>
      <c r="J3272" s="197" t="s">
        <v>528</v>
      </c>
      <c r="K3272" s="202" t="s">
        <v>8241</v>
      </c>
      <c r="L3272" s="203">
        <v>165</v>
      </c>
      <c r="M3272" s="203">
        <v>45</v>
      </c>
      <c r="N3272" s="203">
        <v>30</v>
      </c>
      <c r="O3272" s="204" t="s">
        <v>3468</v>
      </c>
      <c r="P3272" s="203" t="s">
        <v>3468</v>
      </c>
      <c r="Q3272" s="197"/>
      <c r="R3272" s="197" t="s">
        <v>3184</v>
      </c>
    </row>
    <row r="3273" spans="1:18" s="205" customFormat="1" ht="10.199999999999999">
      <c r="A3273" s="197" t="s">
        <v>3179</v>
      </c>
      <c r="B3273" s="197" t="s">
        <v>4169</v>
      </c>
      <c r="C3273" s="198">
        <v>2608585532</v>
      </c>
      <c r="D3273" s="199" t="s">
        <v>8242</v>
      </c>
      <c r="E3273" s="199"/>
      <c r="F3273" s="201">
        <f t="shared" ref="F3273:F3336" si="52">G3273*1.2</f>
        <v>28.344000000000001</v>
      </c>
      <c r="G3273" s="201">
        <v>23.62</v>
      </c>
      <c r="H3273" s="199"/>
      <c r="I3273" s="197"/>
      <c r="J3273" s="197" t="s">
        <v>528</v>
      </c>
      <c r="K3273" s="202" t="s">
        <v>8243</v>
      </c>
      <c r="L3273" s="203">
        <v>165</v>
      </c>
      <c r="M3273" s="203">
        <v>45</v>
      </c>
      <c r="N3273" s="203">
        <v>30</v>
      </c>
      <c r="O3273" s="204" t="s">
        <v>4464</v>
      </c>
      <c r="P3273" s="203" t="s">
        <v>4464</v>
      </c>
      <c r="Q3273" s="197"/>
      <c r="R3273" s="197" t="s">
        <v>3184</v>
      </c>
    </row>
    <row r="3274" spans="1:18" s="205" customFormat="1" ht="10.199999999999999">
      <c r="A3274" s="197" t="s">
        <v>3179</v>
      </c>
      <c r="B3274" s="197" t="s">
        <v>4169</v>
      </c>
      <c r="C3274" s="198">
        <v>2608585533</v>
      </c>
      <c r="D3274" s="199" t="s">
        <v>8244</v>
      </c>
      <c r="E3274" s="199"/>
      <c r="F3274" s="201">
        <f t="shared" si="52"/>
        <v>28.344000000000001</v>
      </c>
      <c r="G3274" s="201">
        <v>23.62</v>
      </c>
      <c r="H3274" s="199"/>
      <c r="I3274" s="197"/>
      <c r="J3274" s="197" t="s">
        <v>528</v>
      </c>
      <c r="K3274" s="202" t="s">
        <v>8245</v>
      </c>
      <c r="L3274" s="203">
        <v>165</v>
      </c>
      <c r="M3274" s="203">
        <v>45</v>
      </c>
      <c r="N3274" s="203">
        <v>30</v>
      </c>
      <c r="O3274" s="204" t="s">
        <v>4530</v>
      </c>
      <c r="P3274" s="203" t="s">
        <v>4530</v>
      </c>
      <c r="Q3274" s="197"/>
      <c r="R3274" s="197" t="s">
        <v>3184</v>
      </c>
    </row>
    <row r="3275" spans="1:18" s="205" customFormat="1" ht="10.199999999999999">
      <c r="A3275" s="197" t="s">
        <v>3179</v>
      </c>
      <c r="B3275" s="197" t="s">
        <v>4169</v>
      </c>
      <c r="C3275" s="198">
        <v>2608585534</v>
      </c>
      <c r="D3275" s="199" t="s">
        <v>8246</v>
      </c>
      <c r="E3275" s="199"/>
      <c r="F3275" s="201">
        <f t="shared" si="52"/>
        <v>31.547999999999998</v>
      </c>
      <c r="G3275" s="201">
        <v>26.29</v>
      </c>
      <c r="H3275" s="199"/>
      <c r="I3275" s="197"/>
      <c r="J3275" s="197" t="s">
        <v>528</v>
      </c>
      <c r="K3275" s="202" t="s">
        <v>8247</v>
      </c>
      <c r="L3275" s="203">
        <v>165</v>
      </c>
      <c r="M3275" s="203">
        <v>45</v>
      </c>
      <c r="N3275" s="203">
        <v>30</v>
      </c>
      <c r="O3275" s="204" t="s">
        <v>4341</v>
      </c>
      <c r="P3275" s="203" t="s">
        <v>4341</v>
      </c>
      <c r="Q3275" s="197"/>
      <c r="R3275" s="197" t="s">
        <v>3184</v>
      </c>
    </row>
    <row r="3276" spans="1:18" s="205" customFormat="1" ht="10.199999999999999">
      <c r="A3276" s="197" t="s">
        <v>3179</v>
      </c>
      <c r="B3276" s="197" t="s">
        <v>4169</v>
      </c>
      <c r="C3276" s="198">
        <v>2608585535</v>
      </c>
      <c r="D3276" s="199" t="s">
        <v>8248</v>
      </c>
      <c r="E3276" s="199"/>
      <c r="F3276" s="201">
        <f t="shared" si="52"/>
        <v>31.547999999999998</v>
      </c>
      <c r="G3276" s="201">
        <v>26.29</v>
      </c>
      <c r="H3276" s="199"/>
      <c r="I3276" s="197"/>
      <c r="J3276" s="197" t="s">
        <v>528</v>
      </c>
      <c r="K3276" s="202" t="s">
        <v>8249</v>
      </c>
      <c r="L3276" s="203">
        <v>165</v>
      </c>
      <c r="M3276" s="203">
        <v>45</v>
      </c>
      <c r="N3276" s="203">
        <v>30</v>
      </c>
      <c r="O3276" s="204" t="s">
        <v>4464</v>
      </c>
      <c r="P3276" s="203" t="s">
        <v>4464</v>
      </c>
      <c r="Q3276" s="197"/>
      <c r="R3276" s="197" t="s">
        <v>3184</v>
      </c>
    </row>
    <row r="3277" spans="1:18" s="205" customFormat="1" ht="10.199999999999999">
      <c r="A3277" s="197" t="s">
        <v>3179</v>
      </c>
      <c r="B3277" s="197" t="s">
        <v>4169</v>
      </c>
      <c r="C3277" s="198">
        <v>2608585536</v>
      </c>
      <c r="D3277" s="199" t="s">
        <v>8250</v>
      </c>
      <c r="E3277" s="199"/>
      <c r="F3277" s="201">
        <f t="shared" si="52"/>
        <v>31.547999999999998</v>
      </c>
      <c r="G3277" s="201">
        <v>26.29</v>
      </c>
      <c r="H3277" s="199"/>
      <c r="I3277" s="197"/>
      <c r="J3277" s="197" t="s">
        <v>528</v>
      </c>
      <c r="K3277" s="202" t="s">
        <v>8251</v>
      </c>
      <c r="L3277" s="203">
        <v>165</v>
      </c>
      <c r="M3277" s="203">
        <v>45</v>
      </c>
      <c r="N3277" s="203">
        <v>30</v>
      </c>
      <c r="O3277" s="204" t="s">
        <v>3585</v>
      </c>
      <c r="P3277" s="203" t="s">
        <v>3585</v>
      </c>
      <c r="Q3277" s="197"/>
      <c r="R3277" s="197" t="s">
        <v>3184</v>
      </c>
    </row>
    <row r="3278" spans="1:18" s="205" customFormat="1" ht="10.199999999999999">
      <c r="A3278" s="197" t="s">
        <v>3179</v>
      </c>
      <c r="B3278" s="197" t="s">
        <v>4169</v>
      </c>
      <c r="C3278" s="198">
        <v>2608585537</v>
      </c>
      <c r="D3278" s="199" t="s">
        <v>8252</v>
      </c>
      <c r="E3278" s="199"/>
      <c r="F3278" s="201">
        <f t="shared" si="52"/>
        <v>31.547999999999998</v>
      </c>
      <c r="G3278" s="201">
        <v>26.29</v>
      </c>
      <c r="H3278" s="199"/>
      <c r="I3278" s="197"/>
      <c r="J3278" s="197" t="s">
        <v>528</v>
      </c>
      <c r="K3278" s="202" t="s">
        <v>8253</v>
      </c>
      <c r="L3278" s="203">
        <v>165</v>
      </c>
      <c r="M3278" s="203">
        <v>45</v>
      </c>
      <c r="N3278" s="203">
        <v>30</v>
      </c>
      <c r="O3278" s="204" t="s">
        <v>3671</v>
      </c>
      <c r="P3278" s="203" t="s">
        <v>3671</v>
      </c>
      <c r="Q3278" s="197"/>
      <c r="R3278" s="197" t="s">
        <v>3184</v>
      </c>
    </row>
    <row r="3279" spans="1:18" s="205" customFormat="1" ht="10.199999999999999">
      <c r="A3279" s="197" t="s">
        <v>3179</v>
      </c>
      <c r="B3279" s="197" t="s">
        <v>4169</v>
      </c>
      <c r="C3279" s="198">
        <v>2608585538</v>
      </c>
      <c r="D3279" s="199" t="s">
        <v>8254</v>
      </c>
      <c r="E3279" s="199"/>
      <c r="F3279" s="201">
        <f t="shared" si="52"/>
        <v>34.619999999999997</v>
      </c>
      <c r="G3279" s="201">
        <v>28.85</v>
      </c>
      <c r="H3279" s="199"/>
      <c r="I3279" s="197"/>
      <c r="J3279" s="197" t="s">
        <v>528</v>
      </c>
      <c r="K3279" s="202" t="s">
        <v>8255</v>
      </c>
      <c r="L3279" s="203">
        <v>175</v>
      </c>
      <c r="M3279" s="203">
        <v>45</v>
      </c>
      <c r="N3279" s="203">
        <v>30</v>
      </c>
      <c r="O3279" s="204" t="s">
        <v>4091</v>
      </c>
      <c r="P3279" s="203" t="s">
        <v>4091</v>
      </c>
      <c r="Q3279" s="197"/>
      <c r="R3279" s="197" t="s">
        <v>3184</v>
      </c>
    </row>
    <row r="3280" spans="1:18" s="205" customFormat="1" ht="10.199999999999999">
      <c r="A3280" s="197" t="s">
        <v>3179</v>
      </c>
      <c r="B3280" s="197" t="s">
        <v>4169</v>
      </c>
      <c r="C3280" s="198">
        <v>2608585539</v>
      </c>
      <c r="D3280" s="199" t="s">
        <v>8256</v>
      </c>
      <c r="E3280" s="199"/>
      <c r="F3280" s="201">
        <f t="shared" si="52"/>
        <v>34.619999999999997</v>
      </c>
      <c r="G3280" s="201">
        <v>28.85</v>
      </c>
      <c r="H3280" s="199"/>
      <c r="I3280" s="197"/>
      <c r="J3280" s="197" t="s">
        <v>528</v>
      </c>
      <c r="K3280" s="202" t="s">
        <v>8257</v>
      </c>
      <c r="L3280" s="203">
        <v>175</v>
      </c>
      <c r="M3280" s="203">
        <v>50</v>
      </c>
      <c r="N3280" s="203">
        <v>35</v>
      </c>
      <c r="O3280" s="204" t="s">
        <v>5500</v>
      </c>
      <c r="P3280" s="203" t="s">
        <v>5500</v>
      </c>
      <c r="Q3280" s="197"/>
      <c r="R3280" s="197" t="s">
        <v>3184</v>
      </c>
    </row>
    <row r="3281" spans="1:18" s="205" customFormat="1" ht="10.199999999999999">
      <c r="A3281" s="197" t="s">
        <v>3179</v>
      </c>
      <c r="B3281" s="197" t="s">
        <v>4169</v>
      </c>
      <c r="C3281" s="198">
        <v>2608585540</v>
      </c>
      <c r="D3281" s="199" t="s">
        <v>8258</v>
      </c>
      <c r="E3281" s="199"/>
      <c r="F3281" s="201">
        <f t="shared" si="52"/>
        <v>34.619999999999997</v>
      </c>
      <c r="G3281" s="201">
        <v>28.85</v>
      </c>
      <c r="H3281" s="199"/>
      <c r="I3281" s="197"/>
      <c r="J3281" s="197" t="s">
        <v>528</v>
      </c>
      <c r="K3281" s="202" t="s">
        <v>8259</v>
      </c>
      <c r="L3281" s="203">
        <v>175</v>
      </c>
      <c r="M3281" s="203">
        <v>45</v>
      </c>
      <c r="N3281" s="203">
        <v>30</v>
      </c>
      <c r="O3281" s="204" t="s">
        <v>4655</v>
      </c>
      <c r="P3281" s="203" t="s">
        <v>4655</v>
      </c>
      <c r="Q3281" s="197"/>
      <c r="R3281" s="197" t="s">
        <v>3184</v>
      </c>
    </row>
    <row r="3282" spans="1:18" s="205" customFormat="1" ht="10.199999999999999">
      <c r="A3282" s="197" t="s">
        <v>3179</v>
      </c>
      <c r="B3282" s="197" t="s">
        <v>4169</v>
      </c>
      <c r="C3282" s="198">
        <v>2608585541</v>
      </c>
      <c r="D3282" s="199" t="s">
        <v>8260</v>
      </c>
      <c r="E3282" s="199"/>
      <c r="F3282" s="201">
        <f t="shared" si="52"/>
        <v>34.619999999999997</v>
      </c>
      <c r="G3282" s="201">
        <v>28.85</v>
      </c>
      <c r="H3282" s="199"/>
      <c r="I3282" s="197"/>
      <c r="J3282" s="197" t="s">
        <v>528</v>
      </c>
      <c r="K3282" s="202" t="s">
        <v>8261</v>
      </c>
      <c r="L3282" s="203">
        <v>175</v>
      </c>
      <c r="M3282" s="203">
        <v>45</v>
      </c>
      <c r="N3282" s="203">
        <v>30</v>
      </c>
      <c r="O3282" s="204" t="s">
        <v>4655</v>
      </c>
      <c r="P3282" s="203" t="s">
        <v>4655</v>
      </c>
      <c r="Q3282" s="197"/>
      <c r="R3282" s="197" t="s">
        <v>3184</v>
      </c>
    </row>
    <row r="3283" spans="1:18" s="205" customFormat="1" ht="10.199999999999999">
      <c r="A3283" s="197" t="s">
        <v>3179</v>
      </c>
      <c r="B3283" s="197" t="s">
        <v>4169</v>
      </c>
      <c r="C3283" s="198">
        <v>2608585542</v>
      </c>
      <c r="D3283" s="199" t="s">
        <v>8262</v>
      </c>
      <c r="E3283" s="199"/>
      <c r="F3283" s="201">
        <f t="shared" si="52"/>
        <v>36.299999999999997</v>
      </c>
      <c r="G3283" s="201">
        <v>30.25</v>
      </c>
      <c r="H3283" s="199"/>
      <c r="I3283" s="197"/>
      <c r="J3283" s="197" t="s">
        <v>528</v>
      </c>
      <c r="K3283" s="202" t="s">
        <v>8263</v>
      </c>
      <c r="L3283" s="203">
        <v>175</v>
      </c>
      <c r="M3283" s="203">
        <v>50</v>
      </c>
      <c r="N3283" s="203">
        <v>35</v>
      </c>
      <c r="O3283" s="204" t="s">
        <v>6048</v>
      </c>
      <c r="P3283" s="203" t="s">
        <v>6048</v>
      </c>
      <c r="Q3283" s="197"/>
      <c r="R3283" s="197" t="s">
        <v>3184</v>
      </c>
    </row>
    <row r="3284" spans="1:18" s="205" customFormat="1" ht="10.199999999999999">
      <c r="A3284" s="197" t="s">
        <v>3179</v>
      </c>
      <c r="B3284" s="197" t="s">
        <v>4169</v>
      </c>
      <c r="C3284" s="198">
        <v>2608585543</v>
      </c>
      <c r="D3284" s="199" t="s">
        <v>8264</v>
      </c>
      <c r="E3284" s="199"/>
      <c r="F3284" s="201">
        <f t="shared" si="52"/>
        <v>36.299999999999997</v>
      </c>
      <c r="G3284" s="201">
        <v>30.25</v>
      </c>
      <c r="H3284" s="199"/>
      <c r="I3284" s="197"/>
      <c r="J3284" s="197" t="s">
        <v>528</v>
      </c>
      <c r="K3284" s="202" t="s">
        <v>8265</v>
      </c>
      <c r="L3284" s="203">
        <v>175</v>
      </c>
      <c r="M3284" s="203">
        <v>45</v>
      </c>
      <c r="N3284" s="203">
        <v>30</v>
      </c>
      <c r="O3284" s="204" t="s">
        <v>4344</v>
      </c>
      <c r="P3284" s="203" t="s">
        <v>4344</v>
      </c>
      <c r="Q3284" s="197"/>
      <c r="R3284" s="197" t="s">
        <v>3184</v>
      </c>
    </row>
    <row r="3285" spans="1:18" s="205" customFormat="1" ht="10.199999999999999">
      <c r="A3285" s="197" t="s">
        <v>3179</v>
      </c>
      <c r="B3285" s="197" t="s">
        <v>4169</v>
      </c>
      <c r="C3285" s="198">
        <v>2608585544</v>
      </c>
      <c r="D3285" s="199" t="s">
        <v>8266</v>
      </c>
      <c r="E3285" s="199"/>
      <c r="F3285" s="201">
        <f t="shared" si="52"/>
        <v>36.299999999999997</v>
      </c>
      <c r="G3285" s="201">
        <v>30.25</v>
      </c>
      <c r="H3285" s="199"/>
      <c r="I3285" s="197"/>
      <c r="J3285" s="197" t="s">
        <v>528</v>
      </c>
      <c r="K3285" s="202" t="s">
        <v>8267</v>
      </c>
      <c r="L3285" s="203">
        <v>180</v>
      </c>
      <c r="M3285" s="203">
        <v>50</v>
      </c>
      <c r="N3285" s="203">
        <v>35</v>
      </c>
      <c r="O3285" s="204" t="s">
        <v>3659</v>
      </c>
      <c r="P3285" s="203" t="s">
        <v>3659</v>
      </c>
      <c r="Q3285" s="197"/>
      <c r="R3285" s="197" t="s">
        <v>3184</v>
      </c>
    </row>
    <row r="3286" spans="1:18" s="205" customFormat="1" ht="10.199999999999999">
      <c r="A3286" s="197" t="s">
        <v>3179</v>
      </c>
      <c r="B3286" s="197" t="s">
        <v>4169</v>
      </c>
      <c r="C3286" s="198">
        <v>2608585545</v>
      </c>
      <c r="D3286" s="199" t="s">
        <v>8268</v>
      </c>
      <c r="E3286" s="199"/>
      <c r="F3286" s="201">
        <f t="shared" si="52"/>
        <v>36.299999999999997</v>
      </c>
      <c r="G3286" s="201">
        <v>30.25</v>
      </c>
      <c r="H3286" s="199"/>
      <c r="I3286" s="197"/>
      <c r="J3286" s="197" t="s">
        <v>528</v>
      </c>
      <c r="K3286" s="202" t="s">
        <v>8269</v>
      </c>
      <c r="L3286" s="203">
        <v>175</v>
      </c>
      <c r="M3286" s="203">
        <v>45</v>
      </c>
      <c r="N3286" s="203">
        <v>30</v>
      </c>
      <c r="O3286" s="204" t="s">
        <v>3691</v>
      </c>
      <c r="P3286" s="203" t="s">
        <v>3691</v>
      </c>
      <c r="Q3286" s="197"/>
      <c r="R3286" s="197" t="s">
        <v>3184</v>
      </c>
    </row>
    <row r="3287" spans="1:18" s="205" customFormat="1" ht="10.199999999999999">
      <c r="A3287" s="197" t="s">
        <v>3179</v>
      </c>
      <c r="B3287" s="197" t="s">
        <v>4169</v>
      </c>
      <c r="C3287" s="198">
        <v>2608585593</v>
      </c>
      <c r="D3287" s="199" t="s">
        <v>8270</v>
      </c>
      <c r="E3287" s="199"/>
      <c r="F3287" s="201">
        <f t="shared" si="52"/>
        <v>60.179999999999993</v>
      </c>
      <c r="G3287" s="201">
        <v>50.15</v>
      </c>
      <c r="H3287" s="199"/>
      <c r="I3287" s="197"/>
      <c r="J3287" s="197" t="s">
        <v>528</v>
      </c>
      <c r="K3287" s="202" t="s">
        <v>8271</v>
      </c>
      <c r="L3287" s="203">
        <v>180</v>
      </c>
      <c r="M3287" s="203">
        <v>35</v>
      </c>
      <c r="N3287" s="203">
        <v>33</v>
      </c>
      <c r="O3287" s="204" t="s">
        <v>4091</v>
      </c>
      <c r="P3287" s="203" t="s">
        <v>4091</v>
      </c>
      <c r="Q3287" s="197"/>
      <c r="R3287" s="197"/>
    </row>
    <row r="3288" spans="1:18" s="205" customFormat="1" ht="10.199999999999999">
      <c r="A3288" s="197" t="s">
        <v>3179</v>
      </c>
      <c r="B3288" s="197" t="s">
        <v>4169</v>
      </c>
      <c r="C3288" s="198">
        <v>2608585594</v>
      </c>
      <c r="D3288" s="199" t="s">
        <v>8272</v>
      </c>
      <c r="E3288" s="199"/>
      <c r="F3288" s="201">
        <f t="shared" si="52"/>
        <v>67.44</v>
      </c>
      <c r="G3288" s="201">
        <v>56.2</v>
      </c>
      <c r="H3288" s="199"/>
      <c r="I3288" s="197"/>
      <c r="J3288" s="197" t="s">
        <v>528</v>
      </c>
      <c r="K3288" s="202" t="s">
        <v>8273</v>
      </c>
      <c r="L3288" s="203">
        <v>180</v>
      </c>
      <c r="M3288" s="203">
        <v>35</v>
      </c>
      <c r="N3288" s="203">
        <v>33</v>
      </c>
      <c r="O3288" s="204" t="s">
        <v>4918</v>
      </c>
      <c r="P3288" s="203" t="s">
        <v>4918</v>
      </c>
      <c r="Q3288" s="197"/>
      <c r="R3288" s="197"/>
    </row>
    <row r="3289" spans="1:18" s="205" customFormat="1" ht="10.199999999999999">
      <c r="A3289" s="197" t="s">
        <v>3179</v>
      </c>
      <c r="B3289" s="197" t="s">
        <v>4169</v>
      </c>
      <c r="C3289" s="198">
        <v>2608585595</v>
      </c>
      <c r="D3289" s="199" t="s">
        <v>8274</v>
      </c>
      <c r="E3289" s="199"/>
      <c r="F3289" s="201">
        <f t="shared" si="52"/>
        <v>77.063999999999993</v>
      </c>
      <c r="G3289" s="201">
        <v>64.22</v>
      </c>
      <c r="H3289" s="199"/>
      <c r="I3289" s="197"/>
      <c r="J3289" s="197" t="s">
        <v>528</v>
      </c>
      <c r="K3289" s="202" t="s">
        <v>8275</v>
      </c>
      <c r="L3289" s="203">
        <v>195</v>
      </c>
      <c r="M3289" s="203">
        <v>40</v>
      </c>
      <c r="N3289" s="203">
        <v>40</v>
      </c>
      <c r="O3289" s="204" t="s">
        <v>6780</v>
      </c>
      <c r="P3289" s="203" t="s">
        <v>6780</v>
      </c>
      <c r="Q3289" s="197"/>
      <c r="R3289" s="197" t="s">
        <v>3184</v>
      </c>
    </row>
    <row r="3290" spans="1:18" s="205" customFormat="1" ht="10.199999999999999">
      <c r="A3290" s="197" t="s">
        <v>3179</v>
      </c>
      <c r="B3290" s="197" t="s">
        <v>4169</v>
      </c>
      <c r="C3290" s="198">
        <v>2608585838</v>
      </c>
      <c r="D3290" s="199" t="s">
        <v>8276</v>
      </c>
      <c r="E3290" s="199"/>
      <c r="F3290" s="201">
        <f t="shared" si="52"/>
        <v>1.272</v>
      </c>
      <c r="G3290" s="201">
        <v>1.06</v>
      </c>
      <c r="H3290" s="199"/>
      <c r="I3290" s="197"/>
      <c r="J3290" s="197" t="s">
        <v>528</v>
      </c>
      <c r="K3290" s="202" t="s">
        <v>8277</v>
      </c>
      <c r="L3290" s="203">
        <v>165</v>
      </c>
      <c r="M3290" s="203">
        <v>40</v>
      </c>
      <c r="N3290" s="203">
        <v>1</v>
      </c>
      <c r="O3290" s="204" t="s">
        <v>8278</v>
      </c>
      <c r="P3290" s="203" t="s">
        <v>8278</v>
      </c>
      <c r="Q3290" s="197"/>
      <c r="R3290" s="197" t="s">
        <v>3364</v>
      </c>
    </row>
    <row r="3291" spans="1:18" s="205" customFormat="1" ht="10.199999999999999">
      <c r="A3291" s="197" t="s">
        <v>3179</v>
      </c>
      <c r="B3291" s="197" t="s">
        <v>4169</v>
      </c>
      <c r="C3291" s="198">
        <v>2608585839</v>
      </c>
      <c r="D3291" s="199" t="s">
        <v>8279</v>
      </c>
      <c r="E3291" s="199"/>
      <c r="F3291" s="201">
        <f t="shared" si="52"/>
        <v>1.3320000000000001</v>
      </c>
      <c r="G3291" s="201">
        <v>1.1100000000000001</v>
      </c>
      <c r="H3291" s="199"/>
      <c r="I3291" s="197"/>
      <c r="J3291" s="197" t="s">
        <v>528</v>
      </c>
      <c r="K3291" s="202" t="s">
        <v>8280</v>
      </c>
      <c r="L3291" s="203">
        <v>165</v>
      </c>
      <c r="M3291" s="203">
        <v>40</v>
      </c>
      <c r="N3291" s="203">
        <v>1</v>
      </c>
      <c r="O3291" s="204" t="s">
        <v>5366</v>
      </c>
      <c r="P3291" s="203" t="s">
        <v>5366</v>
      </c>
      <c r="Q3291" s="197"/>
      <c r="R3291" s="197" t="s">
        <v>3364</v>
      </c>
    </row>
    <row r="3292" spans="1:18" s="205" customFormat="1" ht="10.199999999999999">
      <c r="A3292" s="197" t="s">
        <v>3179</v>
      </c>
      <c r="B3292" s="197" t="s">
        <v>4169</v>
      </c>
      <c r="C3292" s="198">
        <v>2608585840</v>
      </c>
      <c r="D3292" s="199" t="s">
        <v>8281</v>
      </c>
      <c r="E3292" s="199"/>
      <c r="F3292" s="201">
        <f t="shared" si="52"/>
        <v>1.5720000000000001</v>
      </c>
      <c r="G3292" s="201">
        <v>1.31</v>
      </c>
      <c r="H3292" s="199"/>
      <c r="I3292" s="197"/>
      <c r="J3292" s="197" t="s">
        <v>528</v>
      </c>
      <c r="K3292" s="202" t="s">
        <v>8282</v>
      </c>
      <c r="L3292" s="203">
        <v>165</v>
      </c>
      <c r="M3292" s="203">
        <v>40</v>
      </c>
      <c r="N3292" s="203">
        <v>1</v>
      </c>
      <c r="O3292" s="204" t="s">
        <v>4365</v>
      </c>
      <c r="P3292" s="203" t="s">
        <v>4365</v>
      </c>
      <c r="Q3292" s="197"/>
      <c r="R3292" s="197" t="s">
        <v>3364</v>
      </c>
    </row>
    <row r="3293" spans="1:18" s="205" customFormat="1" ht="10.199999999999999">
      <c r="A3293" s="197" t="s">
        <v>3179</v>
      </c>
      <c r="B3293" s="197" t="s">
        <v>4169</v>
      </c>
      <c r="C3293" s="198">
        <v>2608585841</v>
      </c>
      <c r="D3293" s="199" t="s">
        <v>8283</v>
      </c>
      <c r="E3293" s="199"/>
      <c r="F3293" s="201">
        <f t="shared" si="52"/>
        <v>1.5720000000000001</v>
      </c>
      <c r="G3293" s="201">
        <v>1.31</v>
      </c>
      <c r="H3293" s="199"/>
      <c r="I3293" s="197"/>
      <c r="J3293" s="197" t="s">
        <v>528</v>
      </c>
      <c r="K3293" s="202" t="s">
        <v>8284</v>
      </c>
      <c r="L3293" s="203">
        <v>165</v>
      </c>
      <c r="M3293" s="203">
        <v>40</v>
      </c>
      <c r="N3293" s="203">
        <v>1</v>
      </c>
      <c r="O3293" s="204" t="s">
        <v>4365</v>
      </c>
      <c r="P3293" s="203" t="s">
        <v>4365</v>
      </c>
      <c r="Q3293" s="197"/>
      <c r="R3293" s="197" t="s">
        <v>3364</v>
      </c>
    </row>
    <row r="3294" spans="1:18" s="205" customFormat="1" ht="10.199999999999999">
      <c r="A3294" s="197" t="s">
        <v>3179</v>
      </c>
      <c r="B3294" s="197" t="s">
        <v>4169</v>
      </c>
      <c r="C3294" s="198">
        <v>2608585842</v>
      </c>
      <c r="D3294" s="199" t="s">
        <v>8285</v>
      </c>
      <c r="E3294" s="199"/>
      <c r="F3294" s="201">
        <f t="shared" si="52"/>
        <v>1.74</v>
      </c>
      <c r="G3294" s="201">
        <v>1.45</v>
      </c>
      <c r="H3294" s="199"/>
      <c r="I3294" s="197"/>
      <c r="J3294" s="197" t="s">
        <v>528</v>
      </c>
      <c r="K3294" s="202" t="s">
        <v>8286</v>
      </c>
      <c r="L3294" s="203">
        <v>145</v>
      </c>
      <c r="M3294" s="203">
        <v>40</v>
      </c>
      <c r="N3294" s="203">
        <v>4</v>
      </c>
      <c r="O3294" s="204" t="s">
        <v>4365</v>
      </c>
      <c r="P3294" s="203" t="s">
        <v>4365</v>
      </c>
      <c r="Q3294" s="197"/>
      <c r="R3294" s="197" t="s">
        <v>3364</v>
      </c>
    </row>
    <row r="3295" spans="1:18" s="205" customFormat="1" ht="10.199999999999999">
      <c r="A3295" s="197" t="s">
        <v>3179</v>
      </c>
      <c r="B3295" s="197" t="s">
        <v>4169</v>
      </c>
      <c r="C3295" s="198">
        <v>2608585843</v>
      </c>
      <c r="D3295" s="199" t="s">
        <v>8287</v>
      </c>
      <c r="E3295" s="199"/>
      <c r="F3295" s="201">
        <f t="shared" si="52"/>
        <v>1.9679999999999997</v>
      </c>
      <c r="G3295" s="201">
        <v>1.64</v>
      </c>
      <c r="H3295" s="199"/>
      <c r="I3295" s="197"/>
      <c r="J3295" s="197" t="s">
        <v>528</v>
      </c>
      <c r="K3295" s="202" t="s">
        <v>8288</v>
      </c>
      <c r="L3295" s="203">
        <v>145</v>
      </c>
      <c r="M3295" s="203">
        <v>42</v>
      </c>
      <c r="N3295" s="203">
        <v>5</v>
      </c>
      <c r="O3295" s="204" t="s">
        <v>4365</v>
      </c>
      <c r="P3295" s="203" t="s">
        <v>4365</v>
      </c>
      <c r="Q3295" s="197"/>
      <c r="R3295" s="197" t="s">
        <v>3364</v>
      </c>
    </row>
    <row r="3296" spans="1:18" s="205" customFormat="1" ht="10.199999999999999">
      <c r="A3296" s="197" t="s">
        <v>3179</v>
      </c>
      <c r="B3296" s="197" t="s">
        <v>4169</v>
      </c>
      <c r="C3296" s="198">
        <v>2608585844</v>
      </c>
      <c r="D3296" s="199" t="s">
        <v>8289</v>
      </c>
      <c r="E3296" s="199"/>
      <c r="F3296" s="201">
        <f t="shared" si="52"/>
        <v>2.052</v>
      </c>
      <c r="G3296" s="201">
        <v>1.71</v>
      </c>
      <c r="H3296" s="199"/>
      <c r="I3296" s="197"/>
      <c r="J3296" s="197" t="s">
        <v>528</v>
      </c>
      <c r="K3296" s="202" t="s">
        <v>8290</v>
      </c>
      <c r="L3296" s="203">
        <v>145</v>
      </c>
      <c r="M3296" s="203">
        <v>40</v>
      </c>
      <c r="N3296" s="203">
        <v>3</v>
      </c>
      <c r="O3296" s="204" t="s">
        <v>5406</v>
      </c>
      <c r="P3296" s="203" t="s">
        <v>5406</v>
      </c>
      <c r="Q3296" s="197"/>
      <c r="R3296" s="197" t="s">
        <v>3355</v>
      </c>
    </row>
    <row r="3297" spans="1:18" s="205" customFormat="1" ht="10.199999999999999">
      <c r="A3297" s="197" t="s">
        <v>3179</v>
      </c>
      <c r="B3297" s="197" t="s">
        <v>4169</v>
      </c>
      <c r="C3297" s="198">
        <v>2608585845</v>
      </c>
      <c r="D3297" s="199" t="s">
        <v>8291</v>
      </c>
      <c r="E3297" s="199"/>
      <c r="F3297" s="201">
        <f t="shared" si="52"/>
        <v>2.052</v>
      </c>
      <c r="G3297" s="201">
        <v>1.71</v>
      </c>
      <c r="H3297" s="199"/>
      <c r="I3297" s="197"/>
      <c r="J3297" s="197" t="s">
        <v>528</v>
      </c>
      <c r="K3297" s="202" t="s">
        <v>8292</v>
      </c>
      <c r="L3297" s="203">
        <v>145</v>
      </c>
      <c r="M3297" s="203">
        <v>43</v>
      </c>
      <c r="N3297" s="203">
        <v>5</v>
      </c>
      <c r="O3297" s="204" t="s">
        <v>4365</v>
      </c>
      <c r="P3297" s="203" t="s">
        <v>4365</v>
      </c>
      <c r="Q3297" s="197"/>
      <c r="R3297" s="197" t="s">
        <v>3364</v>
      </c>
    </row>
    <row r="3298" spans="1:18" s="205" customFormat="1" ht="10.199999999999999">
      <c r="A3298" s="197" t="s">
        <v>3179</v>
      </c>
      <c r="B3298" s="197" t="s">
        <v>4169</v>
      </c>
      <c r="C3298" s="198">
        <v>2608585846</v>
      </c>
      <c r="D3298" s="199" t="s">
        <v>8293</v>
      </c>
      <c r="E3298" s="199"/>
      <c r="F3298" s="201">
        <f t="shared" si="52"/>
        <v>2.2200000000000002</v>
      </c>
      <c r="G3298" s="201">
        <v>1.85</v>
      </c>
      <c r="H3298" s="199"/>
      <c r="I3298" s="197"/>
      <c r="J3298" s="197" t="s">
        <v>528</v>
      </c>
      <c r="K3298" s="202" t="s">
        <v>8294</v>
      </c>
      <c r="L3298" s="203">
        <v>145</v>
      </c>
      <c r="M3298" s="203">
        <v>43</v>
      </c>
      <c r="N3298" s="203">
        <v>5</v>
      </c>
      <c r="O3298" s="204" t="s">
        <v>4365</v>
      </c>
      <c r="P3298" s="203" t="s">
        <v>4365</v>
      </c>
      <c r="Q3298" s="197"/>
      <c r="R3298" s="197" t="s">
        <v>3364</v>
      </c>
    </row>
    <row r="3299" spans="1:18" s="205" customFormat="1" ht="10.199999999999999">
      <c r="A3299" s="197" t="s">
        <v>3179</v>
      </c>
      <c r="B3299" s="197" t="s">
        <v>4169</v>
      </c>
      <c r="C3299" s="198">
        <v>2608585847</v>
      </c>
      <c r="D3299" s="199" t="s">
        <v>8295</v>
      </c>
      <c r="E3299" s="199"/>
      <c r="F3299" s="201">
        <f t="shared" si="52"/>
        <v>2.5079999999999996</v>
      </c>
      <c r="G3299" s="201">
        <v>2.09</v>
      </c>
      <c r="H3299" s="199"/>
      <c r="I3299" s="197"/>
      <c r="J3299" s="197" t="s">
        <v>528</v>
      </c>
      <c r="K3299" s="202" t="s">
        <v>8296</v>
      </c>
      <c r="L3299" s="203">
        <v>145</v>
      </c>
      <c r="M3299" s="203">
        <v>41</v>
      </c>
      <c r="N3299" s="203">
        <v>5</v>
      </c>
      <c r="O3299" s="204" t="s">
        <v>4368</v>
      </c>
      <c r="P3299" s="203" t="s">
        <v>4368</v>
      </c>
      <c r="Q3299" s="197"/>
      <c r="R3299" s="197" t="s">
        <v>3355</v>
      </c>
    </row>
    <row r="3300" spans="1:18" s="205" customFormat="1" ht="10.199999999999999">
      <c r="A3300" s="197" t="s">
        <v>3179</v>
      </c>
      <c r="B3300" s="197" t="s">
        <v>4169</v>
      </c>
      <c r="C3300" s="198">
        <v>2608585848</v>
      </c>
      <c r="D3300" s="199" t="s">
        <v>8297</v>
      </c>
      <c r="E3300" s="199"/>
      <c r="F3300" s="201">
        <f t="shared" si="52"/>
        <v>2.5079999999999996</v>
      </c>
      <c r="G3300" s="201">
        <v>2.09</v>
      </c>
      <c r="H3300" s="199"/>
      <c r="I3300" s="197"/>
      <c r="J3300" s="197" t="s">
        <v>528</v>
      </c>
      <c r="K3300" s="202" t="s">
        <v>8298</v>
      </c>
      <c r="L3300" s="203">
        <v>145</v>
      </c>
      <c r="M3300" s="203">
        <v>42</v>
      </c>
      <c r="N3300" s="203">
        <v>5</v>
      </c>
      <c r="O3300" s="204" t="s">
        <v>4368</v>
      </c>
      <c r="P3300" s="203" t="s">
        <v>4368</v>
      </c>
      <c r="Q3300" s="197"/>
      <c r="R3300" s="205" t="s">
        <v>3355</v>
      </c>
    </row>
    <row r="3301" spans="1:18" s="205" customFormat="1" ht="10.199999999999999">
      <c r="A3301" s="197" t="s">
        <v>3179</v>
      </c>
      <c r="B3301" s="197" t="s">
        <v>4169</v>
      </c>
      <c r="C3301" s="198">
        <v>2608585849</v>
      </c>
      <c r="D3301" s="199" t="s">
        <v>8299</v>
      </c>
      <c r="E3301" s="199"/>
      <c r="F3301" s="201">
        <f t="shared" si="52"/>
        <v>2.6039999999999996</v>
      </c>
      <c r="G3301" s="201">
        <v>2.17</v>
      </c>
      <c r="H3301" s="199"/>
      <c r="I3301" s="197"/>
      <c r="J3301" s="197" t="s">
        <v>528</v>
      </c>
      <c r="K3301" s="202" t="s">
        <v>8300</v>
      </c>
      <c r="L3301" s="203">
        <v>145</v>
      </c>
      <c r="M3301" s="203">
        <v>42</v>
      </c>
      <c r="N3301" s="203">
        <v>5</v>
      </c>
      <c r="O3301" s="204" t="s">
        <v>3244</v>
      </c>
      <c r="P3301" s="203" t="s">
        <v>3244</v>
      </c>
      <c r="Q3301" s="197"/>
      <c r="R3301" s="205" t="s">
        <v>3364</v>
      </c>
    </row>
    <row r="3302" spans="1:18" s="205" customFormat="1" ht="10.199999999999999">
      <c r="A3302" s="197" t="s">
        <v>3179</v>
      </c>
      <c r="B3302" s="197" t="s">
        <v>4169</v>
      </c>
      <c r="C3302" s="198">
        <v>2608585850</v>
      </c>
      <c r="D3302" s="199" t="s">
        <v>8301</v>
      </c>
      <c r="E3302" s="199"/>
      <c r="F3302" s="201">
        <f t="shared" si="52"/>
        <v>2.988</v>
      </c>
      <c r="G3302" s="201">
        <v>2.4900000000000002</v>
      </c>
      <c r="H3302" s="199"/>
      <c r="I3302" s="197"/>
      <c r="J3302" s="197" t="s">
        <v>528</v>
      </c>
      <c r="K3302" s="202" t="s">
        <v>8302</v>
      </c>
      <c r="L3302" s="203">
        <v>145</v>
      </c>
      <c r="M3302" s="203">
        <v>43</v>
      </c>
      <c r="N3302" s="203">
        <v>5</v>
      </c>
      <c r="O3302" s="204" t="s">
        <v>3240</v>
      </c>
      <c r="P3302" s="203" t="s">
        <v>3240</v>
      </c>
      <c r="Q3302" s="197"/>
      <c r="R3302" s="205" t="s">
        <v>3355</v>
      </c>
    </row>
    <row r="3303" spans="1:18" s="205" customFormat="1" ht="10.199999999999999">
      <c r="A3303" s="197" t="s">
        <v>3179</v>
      </c>
      <c r="B3303" s="197" t="s">
        <v>4169</v>
      </c>
      <c r="C3303" s="198">
        <v>2608585851</v>
      </c>
      <c r="D3303" s="199" t="s">
        <v>8303</v>
      </c>
      <c r="E3303" s="199"/>
      <c r="F3303" s="201">
        <f t="shared" si="52"/>
        <v>3.0119999999999996</v>
      </c>
      <c r="G3303" s="201">
        <v>2.5099999999999998</v>
      </c>
      <c r="H3303" s="199"/>
      <c r="I3303" s="197"/>
      <c r="J3303" s="197" t="s">
        <v>528</v>
      </c>
      <c r="K3303" s="202" t="s">
        <v>8304</v>
      </c>
      <c r="L3303" s="203">
        <v>145</v>
      </c>
      <c r="M3303" s="203">
        <v>41</v>
      </c>
      <c r="N3303" s="203">
        <v>6</v>
      </c>
      <c r="O3303" s="204" t="s">
        <v>3244</v>
      </c>
      <c r="P3303" s="203" t="s">
        <v>3244</v>
      </c>
      <c r="Q3303" s="197"/>
      <c r="R3303" s="205" t="s">
        <v>3364</v>
      </c>
    </row>
    <row r="3304" spans="1:18" s="205" customFormat="1" ht="10.199999999999999">
      <c r="A3304" s="197" t="s">
        <v>3179</v>
      </c>
      <c r="B3304" s="197" t="s">
        <v>4169</v>
      </c>
      <c r="C3304" s="198">
        <v>2608585852</v>
      </c>
      <c r="D3304" s="199" t="s">
        <v>8305</v>
      </c>
      <c r="E3304" s="199"/>
      <c r="F3304" s="201">
        <f t="shared" si="52"/>
        <v>3.3959999999999999</v>
      </c>
      <c r="G3304" s="201">
        <v>2.83</v>
      </c>
      <c r="H3304" s="199"/>
      <c r="I3304" s="197"/>
      <c r="J3304" s="197" t="s">
        <v>528</v>
      </c>
      <c r="K3304" s="202" t="s">
        <v>8306</v>
      </c>
      <c r="L3304" s="203">
        <v>175</v>
      </c>
      <c r="M3304" s="203">
        <v>40</v>
      </c>
      <c r="N3304" s="203">
        <v>7</v>
      </c>
      <c r="O3304" s="204" t="s">
        <v>3244</v>
      </c>
      <c r="P3304" s="203" t="s">
        <v>3244</v>
      </c>
      <c r="Q3304" s="197"/>
      <c r="R3304" s="205" t="s">
        <v>3184</v>
      </c>
    </row>
    <row r="3305" spans="1:18" s="205" customFormat="1" ht="10.199999999999999">
      <c r="A3305" s="197" t="s">
        <v>3179</v>
      </c>
      <c r="B3305" s="197" t="s">
        <v>4169</v>
      </c>
      <c r="C3305" s="198">
        <v>2608585853</v>
      </c>
      <c r="D3305" s="199" t="s">
        <v>8307</v>
      </c>
      <c r="E3305" s="199"/>
      <c r="F3305" s="201">
        <f t="shared" si="52"/>
        <v>3.3959999999999999</v>
      </c>
      <c r="G3305" s="201">
        <v>2.83</v>
      </c>
      <c r="H3305" s="199"/>
      <c r="I3305" s="197"/>
      <c r="J3305" s="197" t="s">
        <v>528</v>
      </c>
      <c r="K3305" s="202" t="s">
        <v>8308</v>
      </c>
      <c r="L3305" s="203">
        <v>175</v>
      </c>
      <c r="M3305" s="203">
        <v>40</v>
      </c>
      <c r="N3305" s="203">
        <v>5</v>
      </c>
      <c r="O3305" s="204" t="s">
        <v>3401</v>
      </c>
      <c r="P3305" s="203" t="s">
        <v>3401</v>
      </c>
      <c r="Q3305" s="197"/>
      <c r="R3305" s="205" t="s">
        <v>3184</v>
      </c>
    </row>
    <row r="3306" spans="1:18" s="205" customFormat="1" ht="10.199999999999999">
      <c r="A3306" s="197" t="s">
        <v>3179</v>
      </c>
      <c r="B3306" s="197" t="s">
        <v>4169</v>
      </c>
      <c r="C3306" s="198">
        <v>2608585854</v>
      </c>
      <c r="D3306" s="199" t="s">
        <v>8309</v>
      </c>
      <c r="E3306" s="199"/>
      <c r="F3306" s="201">
        <f t="shared" si="52"/>
        <v>3.492</v>
      </c>
      <c r="G3306" s="201">
        <v>2.91</v>
      </c>
      <c r="H3306" s="199"/>
      <c r="I3306" s="197"/>
      <c r="J3306" s="197" t="s">
        <v>528</v>
      </c>
      <c r="K3306" s="202" t="s">
        <v>8310</v>
      </c>
      <c r="L3306" s="203">
        <v>175</v>
      </c>
      <c r="M3306" s="203">
        <v>40</v>
      </c>
      <c r="N3306" s="203">
        <v>7</v>
      </c>
      <c r="O3306" s="204" t="s">
        <v>3354</v>
      </c>
      <c r="P3306" s="203" t="s">
        <v>3354</v>
      </c>
      <c r="Q3306" s="197"/>
      <c r="R3306" s="197" t="s">
        <v>3184</v>
      </c>
    </row>
    <row r="3307" spans="1:18" s="205" customFormat="1" ht="10.199999999999999">
      <c r="A3307" s="197" t="s">
        <v>3179</v>
      </c>
      <c r="B3307" s="197" t="s">
        <v>4169</v>
      </c>
      <c r="C3307" s="198">
        <v>2608585855</v>
      </c>
      <c r="D3307" s="199" t="s">
        <v>8311</v>
      </c>
      <c r="E3307" s="199"/>
      <c r="F3307" s="201">
        <f t="shared" si="52"/>
        <v>3.5640000000000001</v>
      </c>
      <c r="G3307" s="201">
        <v>2.97</v>
      </c>
      <c r="H3307" s="199"/>
      <c r="I3307" s="197"/>
      <c r="J3307" s="197" t="s">
        <v>528</v>
      </c>
      <c r="K3307" s="202" t="s">
        <v>8312</v>
      </c>
      <c r="L3307" s="203">
        <v>170</v>
      </c>
      <c r="M3307" s="203">
        <v>40</v>
      </c>
      <c r="N3307" s="203">
        <v>4</v>
      </c>
      <c r="O3307" s="204" t="s">
        <v>3422</v>
      </c>
      <c r="P3307" s="203" t="s">
        <v>3422</v>
      </c>
      <c r="Q3307" s="197"/>
      <c r="R3307" s="197" t="s">
        <v>1159</v>
      </c>
    </row>
    <row r="3308" spans="1:18" s="205" customFormat="1" ht="10.199999999999999">
      <c r="A3308" s="197" t="s">
        <v>3179</v>
      </c>
      <c r="B3308" s="197" t="s">
        <v>4169</v>
      </c>
      <c r="C3308" s="198">
        <v>2608585856</v>
      </c>
      <c r="D3308" s="199" t="s">
        <v>8313</v>
      </c>
      <c r="E3308" s="199"/>
      <c r="F3308" s="201">
        <f t="shared" si="52"/>
        <v>3.9119999999999995</v>
      </c>
      <c r="G3308" s="201">
        <v>3.26</v>
      </c>
      <c r="H3308" s="199"/>
      <c r="I3308" s="197"/>
      <c r="J3308" s="197" t="s">
        <v>528</v>
      </c>
      <c r="K3308" s="202" t="s">
        <v>8314</v>
      </c>
      <c r="L3308" s="203">
        <v>170</v>
      </c>
      <c r="M3308" s="203">
        <v>40</v>
      </c>
      <c r="N3308" s="203">
        <v>4</v>
      </c>
      <c r="O3308" s="204" t="s">
        <v>3422</v>
      </c>
      <c r="P3308" s="203" t="s">
        <v>3422</v>
      </c>
      <c r="Q3308" s="197"/>
      <c r="R3308" s="197" t="s">
        <v>1159</v>
      </c>
    </row>
    <row r="3309" spans="1:18" s="205" customFormat="1" ht="10.199999999999999">
      <c r="A3309" s="197" t="s">
        <v>3179</v>
      </c>
      <c r="B3309" s="197" t="s">
        <v>4169</v>
      </c>
      <c r="C3309" s="198">
        <v>2608585857</v>
      </c>
      <c r="D3309" s="199" t="s">
        <v>8315</v>
      </c>
      <c r="E3309" s="199"/>
      <c r="F3309" s="201">
        <f t="shared" si="52"/>
        <v>5.0999999999999996</v>
      </c>
      <c r="G3309" s="201">
        <v>4.25</v>
      </c>
      <c r="H3309" s="199"/>
      <c r="I3309" s="197"/>
      <c r="J3309" s="197" t="s">
        <v>528</v>
      </c>
      <c r="K3309" s="202" t="s">
        <v>8316</v>
      </c>
      <c r="L3309" s="203">
        <v>175</v>
      </c>
      <c r="M3309" s="203">
        <v>40</v>
      </c>
      <c r="N3309" s="203">
        <v>7</v>
      </c>
      <c r="O3309" s="204" t="s">
        <v>3187</v>
      </c>
      <c r="P3309" s="203" t="s">
        <v>3187</v>
      </c>
      <c r="Q3309" s="197"/>
      <c r="R3309" s="197" t="s">
        <v>3184</v>
      </c>
    </row>
    <row r="3310" spans="1:18" s="205" customFormat="1" ht="10.199999999999999">
      <c r="A3310" s="197" t="s">
        <v>3179</v>
      </c>
      <c r="B3310" s="197" t="s">
        <v>4169</v>
      </c>
      <c r="C3310" s="198">
        <v>2608585858</v>
      </c>
      <c r="D3310" s="199" t="s">
        <v>8317</v>
      </c>
      <c r="E3310" s="199"/>
      <c r="F3310" s="201">
        <f t="shared" si="52"/>
        <v>5.1599999999999993</v>
      </c>
      <c r="G3310" s="201">
        <v>4.3</v>
      </c>
      <c r="H3310" s="199"/>
      <c r="I3310" s="197"/>
      <c r="J3310" s="197" t="s">
        <v>528</v>
      </c>
      <c r="K3310" s="202" t="s">
        <v>8318</v>
      </c>
      <c r="L3310" s="203">
        <v>170</v>
      </c>
      <c r="M3310" s="203">
        <v>40</v>
      </c>
      <c r="N3310" s="203">
        <v>4</v>
      </c>
      <c r="O3310" s="204" t="s">
        <v>3187</v>
      </c>
      <c r="P3310" s="203" t="s">
        <v>3187</v>
      </c>
      <c r="Q3310" s="197"/>
      <c r="R3310" s="197" t="s">
        <v>1159</v>
      </c>
    </row>
    <row r="3311" spans="1:18" s="205" customFormat="1" ht="10.199999999999999">
      <c r="A3311" s="197" t="s">
        <v>3179</v>
      </c>
      <c r="B3311" s="197" t="s">
        <v>4169</v>
      </c>
      <c r="C3311" s="198">
        <v>2608585859</v>
      </c>
      <c r="D3311" s="199" t="s">
        <v>8319</v>
      </c>
      <c r="E3311" s="199"/>
      <c r="F3311" s="201">
        <f t="shared" si="52"/>
        <v>5.2439999999999998</v>
      </c>
      <c r="G3311" s="201">
        <v>4.37</v>
      </c>
      <c r="H3311" s="199"/>
      <c r="I3311" s="197"/>
      <c r="J3311" s="197" t="s">
        <v>528</v>
      </c>
      <c r="K3311" s="202" t="s">
        <v>8320</v>
      </c>
      <c r="L3311" s="203">
        <v>178</v>
      </c>
      <c r="M3311" s="203">
        <v>40</v>
      </c>
      <c r="N3311" s="203">
        <v>7</v>
      </c>
      <c r="O3311" s="204" t="s">
        <v>3369</v>
      </c>
      <c r="P3311" s="203" t="s">
        <v>3369</v>
      </c>
      <c r="Q3311" s="197"/>
      <c r="R3311" s="197" t="s">
        <v>3184</v>
      </c>
    </row>
    <row r="3312" spans="1:18" s="205" customFormat="1" ht="10.199999999999999">
      <c r="A3312" s="197" t="s">
        <v>3179</v>
      </c>
      <c r="B3312" s="197" t="s">
        <v>4169</v>
      </c>
      <c r="C3312" s="198">
        <v>2608585860</v>
      </c>
      <c r="D3312" s="199" t="s">
        <v>8321</v>
      </c>
      <c r="E3312" s="199"/>
      <c r="F3312" s="201">
        <f t="shared" si="52"/>
        <v>6.6959999999999997</v>
      </c>
      <c r="G3312" s="201">
        <v>5.58</v>
      </c>
      <c r="H3312" s="199"/>
      <c r="I3312" s="197"/>
      <c r="J3312" s="197" t="s">
        <v>528</v>
      </c>
      <c r="K3312" s="202" t="s">
        <v>8322</v>
      </c>
      <c r="L3312" s="203">
        <v>180</v>
      </c>
      <c r="M3312" s="203">
        <v>40</v>
      </c>
      <c r="N3312" s="203">
        <v>7</v>
      </c>
      <c r="O3312" s="204" t="s">
        <v>3491</v>
      </c>
      <c r="P3312" s="203" t="s">
        <v>3491</v>
      </c>
      <c r="Q3312" s="197"/>
      <c r="R3312" s="197" t="s">
        <v>1159</v>
      </c>
    </row>
    <row r="3313" spans="1:18" s="205" customFormat="1" ht="10.199999999999999">
      <c r="A3313" s="197" t="s">
        <v>3179</v>
      </c>
      <c r="B3313" s="197" t="s">
        <v>4169</v>
      </c>
      <c r="C3313" s="198">
        <v>2608585861</v>
      </c>
      <c r="D3313" s="199" t="s">
        <v>8323</v>
      </c>
      <c r="E3313" s="199"/>
      <c r="F3313" s="201">
        <f t="shared" si="52"/>
        <v>7.38</v>
      </c>
      <c r="G3313" s="201">
        <v>6.15</v>
      </c>
      <c r="H3313" s="199"/>
      <c r="I3313" s="197"/>
      <c r="J3313" s="197" t="s">
        <v>528</v>
      </c>
      <c r="K3313" s="202" t="s">
        <v>8324</v>
      </c>
      <c r="L3313" s="203">
        <v>215</v>
      </c>
      <c r="M3313" s="203">
        <v>40</v>
      </c>
      <c r="N3313" s="203">
        <v>9</v>
      </c>
      <c r="O3313" s="204" t="s">
        <v>3190</v>
      </c>
      <c r="P3313" s="203" t="s">
        <v>3190</v>
      </c>
      <c r="Q3313" s="197"/>
      <c r="R3313" s="197" t="s">
        <v>1159</v>
      </c>
    </row>
    <row r="3314" spans="1:18" s="205" customFormat="1" ht="10.199999999999999">
      <c r="A3314" s="197" t="s">
        <v>3179</v>
      </c>
      <c r="B3314" s="197" t="s">
        <v>4169</v>
      </c>
      <c r="C3314" s="198">
        <v>2608585862</v>
      </c>
      <c r="D3314" s="199" t="s">
        <v>8325</v>
      </c>
      <c r="E3314" s="199"/>
      <c r="F3314" s="201">
        <f t="shared" si="52"/>
        <v>8.016</v>
      </c>
      <c r="G3314" s="201">
        <v>6.68</v>
      </c>
      <c r="H3314" s="199"/>
      <c r="I3314" s="197"/>
      <c r="J3314" s="197" t="s">
        <v>528</v>
      </c>
      <c r="K3314" s="202" t="s">
        <v>8326</v>
      </c>
      <c r="L3314" s="203">
        <v>215</v>
      </c>
      <c r="M3314" s="203">
        <v>40</v>
      </c>
      <c r="N3314" s="203">
        <v>10</v>
      </c>
      <c r="O3314" s="204" t="s">
        <v>3219</v>
      </c>
      <c r="P3314" s="203" t="s">
        <v>3219</v>
      </c>
      <c r="Q3314" s="197"/>
      <c r="R3314" s="197" t="s">
        <v>3184</v>
      </c>
    </row>
    <row r="3315" spans="1:18" s="205" customFormat="1" ht="10.199999999999999">
      <c r="A3315" s="197" t="s">
        <v>3179</v>
      </c>
      <c r="B3315" s="197" t="s">
        <v>4169</v>
      </c>
      <c r="C3315" s="198">
        <v>2608585863</v>
      </c>
      <c r="D3315" s="199" t="s">
        <v>8327</v>
      </c>
      <c r="E3315" s="199"/>
      <c r="F3315" s="201">
        <f t="shared" si="52"/>
        <v>9.0719999999999992</v>
      </c>
      <c r="G3315" s="201">
        <v>7.56</v>
      </c>
      <c r="H3315" s="199"/>
      <c r="I3315" s="197"/>
      <c r="J3315" s="197" t="s">
        <v>528</v>
      </c>
      <c r="K3315" s="202" t="s">
        <v>8328</v>
      </c>
      <c r="L3315" s="203">
        <v>215</v>
      </c>
      <c r="M3315" s="203">
        <v>42</v>
      </c>
      <c r="N3315" s="203">
        <v>15</v>
      </c>
      <c r="O3315" s="204" t="s">
        <v>3193</v>
      </c>
      <c r="P3315" s="203" t="s">
        <v>3193</v>
      </c>
      <c r="Q3315" s="197"/>
      <c r="R3315" s="197" t="s">
        <v>3184</v>
      </c>
    </row>
    <row r="3316" spans="1:18" s="205" customFormat="1" ht="10.199999999999999">
      <c r="A3316" s="197" t="s">
        <v>3179</v>
      </c>
      <c r="B3316" s="197" t="s">
        <v>4169</v>
      </c>
      <c r="C3316" s="198">
        <v>2608585864</v>
      </c>
      <c r="D3316" s="199" t="s">
        <v>8329</v>
      </c>
      <c r="E3316" s="199"/>
      <c r="F3316" s="201">
        <f t="shared" si="52"/>
        <v>10.511999999999999</v>
      </c>
      <c r="G3316" s="201">
        <v>8.76</v>
      </c>
      <c r="H3316" s="199"/>
      <c r="I3316" s="197"/>
      <c r="J3316" s="197" t="s">
        <v>528</v>
      </c>
      <c r="K3316" s="202" t="s">
        <v>8330</v>
      </c>
      <c r="L3316" s="203">
        <v>215</v>
      </c>
      <c r="M3316" s="203">
        <v>40</v>
      </c>
      <c r="N3316" s="203">
        <v>10</v>
      </c>
      <c r="O3316" s="204" t="s">
        <v>3531</v>
      </c>
      <c r="P3316" s="203" t="s">
        <v>3250</v>
      </c>
      <c r="Q3316" s="197"/>
      <c r="R3316" s="197" t="s">
        <v>1159</v>
      </c>
    </row>
    <row r="3317" spans="1:18" s="205" customFormat="1" ht="10.199999999999999">
      <c r="A3317" s="197" t="s">
        <v>3179</v>
      </c>
      <c r="B3317" s="197" t="s">
        <v>4169</v>
      </c>
      <c r="C3317" s="198">
        <v>2608585865</v>
      </c>
      <c r="D3317" s="199" t="s">
        <v>8331</v>
      </c>
      <c r="E3317" s="199"/>
      <c r="F3317" s="201">
        <f t="shared" si="52"/>
        <v>11.556000000000001</v>
      </c>
      <c r="G3317" s="201">
        <v>9.6300000000000008</v>
      </c>
      <c r="H3317" s="199"/>
      <c r="I3317" s="197"/>
      <c r="J3317" s="197" t="s">
        <v>528</v>
      </c>
      <c r="K3317" s="202" t="s">
        <v>8332</v>
      </c>
      <c r="L3317" s="203">
        <v>215</v>
      </c>
      <c r="M3317" s="203">
        <v>40</v>
      </c>
      <c r="N3317" s="203">
        <v>10</v>
      </c>
      <c r="O3317" s="204" t="s">
        <v>3531</v>
      </c>
      <c r="P3317" s="203" t="s">
        <v>3531</v>
      </c>
      <c r="Q3317" s="197"/>
      <c r="R3317" s="197" t="s">
        <v>3184</v>
      </c>
    </row>
    <row r="3318" spans="1:18" s="205" customFormat="1" ht="10.199999999999999">
      <c r="A3318" s="197" t="s">
        <v>3179</v>
      </c>
      <c r="B3318" s="197" t="s">
        <v>4169</v>
      </c>
      <c r="C3318" s="198">
        <v>2608585866</v>
      </c>
      <c r="D3318" s="199" t="s">
        <v>8333</v>
      </c>
      <c r="E3318" s="199"/>
      <c r="F3318" s="201">
        <f t="shared" si="52"/>
        <v>11.556000000000001</v>
      </c>
      <c r="G3318" s="201">
        <v>9.6300000000000008</v>
      </c>
      <c r="H3318" s="199"/>
      <c r="I3318" s="197"/>
      <c r="J3318" s="197" t="s">
        <v>528</v>
      </c>
      <c r="K3318" s="202" t="s">
        <v>8334</v>
      </c>
      <c r="L3318" s="203">
        <v>215</v>
      </c>
      <c r="M3318" s="203">
        <v>42</v>
      </c>
      <c r="N3318" s="203">
        <v>15</v>
      </c>
      <c r="O3318" s="204" t="s">
        <v>3531</v>
      </c>
      <c r="P3318" s="203" t="s">
        <v>3531</v>
      </c>
      <c r="Q3318" s="197"/>
      <c r="R3318" s="197" t="s">
        <v>3184</v>
      </c>
    </row>
    <row r="3319" spans="1:18" s="205" customFormat="1" ht="10.199999999999999">
      <c r="A3319" s="197" t="s">
        <v>3179</v>
      </c>
      <c r="B3319" s="197" t="s">
        <v>4169</v>
      </c>
      <c r="C3319" s="198">
        <v>2608585867</v>
      </c>
      <c r="D3319" s="199" t="s">
        <v>8335</v>
      </c>
      <c r="E3319" s="199"/>
      <c r="F3319" s="201">
        <f t="shared" si="52"/>
        <v>12.612</v>
      </c>
      <c r="G3319" s="201">
        <v>10.51</v>
      </c>
      <c r="H3319" s="199"/>
      <c r="I3319" s="197"/>
      <c r="J3319" s="197" t="s">
        <v>528</v>
      </c>
      <c r="K3319" s="202" t="s">
        <v>8336</v>
      </c>
      <c r="L3319" s="203">
        <v>215</v>
      </c>
      <c r="M3319" s="203">
        <v>42</v>
      </c>
      <c r="N3319" s="203">
        <v>15</v>
      </c>
      <c r="O3319" s="204" t="s">
        <v>3266</v>
      </c>
      <c r="P3319" s="203" t="s">
        <v>3266</v>
      </c>
      <c r="Q3319" s="197"/>
      <c r="R3319" s="197" t="s">
        <v>3184</v>
      </c>
    </row>
    <row r="3320" spans="1:18" s="205" customFormat="1" ht="10.199999999999999">
      <c r="A3320" s="197" t="s">
        <v>3179</v>
      </c>
      <c r="B3320" s="197" t="s">
        <v>4169</v>
      </c>
      <c r="C3320" s="198">
        <v>2608585868</v>
      </c>
      <c r="D3320" s="199" t="s">
        <v>8337</v>
      </c>
      <c r="E3320" s="199"/>
      <c r="F3320" s="201">
        <f t="shared" si="52"/>
        <v>14.04</v>
      </c>
      <c r="G3320" s="201">
        <v>11.7</v>
      </c>
      <c r="H3320" s="199"/>
      <c r="I3320" s="197"/>
      <c r="J3320" s="197" t="s">
        <v>528</v>
      </c>
      <c r="K3320" s="202" t="s">
        <v>8338</v>
      </c>
      <c r="L3320" s="203">
        <v>215</v>
      </c>
      <c r="M3320" s="203">
        <v>40</v>
      </c>
      <c r="N3320" s="203">
        <v>12</v>
      </c>
      <c r="O3320" s="204" t="s">
        <v>3266</v>
      </c>
      <c r="P3320" s="203" t="s">
        <v>3266</v>
      </c>
      <c r="Q3320" s="197"/>
      <c r="R3320" s="197" t="s">
        <v>3184</v>
      </c>
    </row>
    <row r="3321" spans="1:18" s="205" customFormat="1" ht="10.199999999999999">
      <c r="A3321" s="197" t="s">
        <v>3179</v>
      </c>
      <c r="B3321" s="197" t="s">
        <v>4169</v>
      </c>
      <c r="C3321" s="198">
        <v>2608585869</v>
      </c>
      <c r="D3321" s="199" t="s">
        <v>8339</v>
      </c>
      <c r="E3321" s="199"/>
      <c r="F3321" s="201">
        <f t="shared" si="52"/>
        <v>16.295999999999999</v>
      </c>
      <c r="G3321" s="201">
        <v>13.58</v>
      </c>
      <c r="H3321" s="199"/>
      <c r="I3321" s="197"/>
      <c r="J3321" s="197" t="s">
        <v>528</v>
      </c>
      <c r="K3321" s="202" t="s">
        <v>8340</v>
      </c>
      <c r="L3321" s="203">
        <v>215</v>
      </c>
      <c r="M3321" s="203">
        <v>40</v>
      </c>
      <c r="N3321" s="203">
        <v>12</v>
      </c>
      <c r="O3321" s="204" t="s">
        <v>3729</v>
      </c>
      <c r="P3321" s="203" t="s">
        <v>3729</v>
      </c>
      <c r="Q3321" s="197"/>
      <c r="R3321" s="197" t="s">
        <v>1159</v>
      </c>
    </row>
    <row r="3322" spans="1:18" s="205" customFormat="1" ht="10.199999999999999">
      <c r="A3322" s="197" t="s">
        <v>3179</v>
      </c>
      <c r="B3322" s="197" t="s">
        <v>4169</v>
      </c>
      <c r="C3322" s="198">
        <v>2608585870</v>
      </c>
      <c r="D3322" s="199" t="s">
        <v>8341</v>
      </c>
      <c r="E3322" s="199"/>
      <c r="F3322" s="201">
        <f t="shared" si="52"/>
        <v>17.447999999999997</v>
      </c>
      <c r="G3322" s="201">
        <v>14.54</v>
      </c>
      <c r="H3322" s="199"/>
      <c r="I3322" s="197"/>
      <c r="J3322" s="197" t="s">
        <v>528</v>
      </c>
      <c r="K3322" s="202" t="s">
        <v>8342</v>
      </c>
      <c r="L3322" s="203">
        <v>215</v>
      </c>
      <c r="M3322" s="203">
        <v>40</v>
      </c>
      <c r="N3322" s="203">
        <v>13</v>
      </c>
      <c r="O3322" s="204" t="s">
        <v>3227</v>
      </c>
      <c r="P3322" s="203" t="s">
        <v>3227</v>
      </c>
      <c r="Q3322" s="197"/>
      <c r="R3322" s="197" t="s">
        <v>3184</v>
      </c>
    </row>
    <row r="3323" spans="1:18" s="205" customFormat="1" ht="10.199999999999999">
      <c r="A3323" s="197" t="s">
        <v>3179</v>
      </c>
      <c r="B3323" s="197" t="s">
        <v>4169</v>
      </c>
      <c r="C3323" s="198">
        <v>2608585871</v>
      </c>
      <c r="D3323" s="199" t="s">
        <v>8343</v>
      </c>
      <c r="E3323" s="199"/>
      <c r="F3323" s="201">
        <f t="shared" si="52"/>
        <v>19.128</v>
      </c>
      <c r="G3323" s="201">
        <v>15.94</v>
      </c>
      <c r="H3323" s="199"/>
      <c r="I3323" s="197"/>
      <c r="J3323" s="197" t="s">
        <v>528</v>
      </c>
      <c r="K3323" s="202" t="s">
        <v>8344</v>
      </c>
      <c r="L3323" s="203">
        <v>215</v>
      </c>
      <c r="M3323" s="203">
        <v>40</v>
      </c>
      <c r="N3323" s="203">
        <v>13</v>
      </c>
      <c r="O3323" s="204" t="s">
        <v>3807</v>
      </c>
      <c r="P3323" s="203" t="s">
        <v>3807</v>
      </c>
      <c r="Q3323" s="197"/>
      <c r="R3323" s="205" t="s">
        <v>1159</v>
      </c>
    </row>
    <row r="3324" spans="1:18" s="205" customFormat="1" ht="10.199999999999999">
      <c r="A3324" s="197" t="s">
        <v>3179</v>
      </c>
      <c r="B3324" s="197" t="s">
        <v>4169</v>
      </c>
      <c r="C3324" s="198">
        <v>2608585872</v>
      </c>
      <c r="D3324" s="199" t="s">
        <v>8345</v>
      </c>
      <c r="E3324" s="199"/>
      <c r="F3324" s="201">
        <f t="shared" si="52"/>
        <v>8.8439999999999994</v>
      </c>
      <c r="G3324" s="201">
        <v>7.37</v>
      </c>
      <c r="H3324" s="199"/>
      <c r="I3324" s="197"/>
      <c r="J3324" s="197" t="s">
        <v>528</v>
      </c>
      <c r="K3324" s="202" t="s">
        <v>8346</v>
      </c>
      <c r="L3324" s="203">
        <v>95</v>
      </c>
      <c r="M3324" s="203">
        <v>25</v>
      </c>
      <c r="N3324" s="203">
        <v>15</v>
      </c>
      <c r="O3324" s="204" t="s">
        <v>3244</v>
      </c>
      <c r="P3324" s="203" t="s">
        <v>3244</v>
      </c>
      <c r="Q3324" s="197"/>
      <c r="R3324" s="205" t="s">
        <v>3184</v>
      </c>
    </row>
    <row r="3325" spans="1:18" s="205" customFormat="1" ht="10.199999999999999">
      <c r="A3325" s="197" t="s">
        <v>3179</v>
      </c>
      <c r="B3325" s="197" t="s">
        <v>4169</v>
      </c>
      <c r="C3325" s="198">
        <v>2608585873</v>
      </c>
      <c r="D3325" s="199" t="s">
        <v>8347</v>
      </c>
      <c r="E3325" s="199"/>
      <c r="F3325" s="201">
        <f t="shared" si="52"/>
        <v>9.3360000000000003</v>
      </c>
      <c r="G3325" s="201">
        <v>7.78</v>
      </c>
      <c r="H3325" s="199"/>
      <c r="I3325" s="197"/>
      <c r="J3325" s="197" t="s">
        <v>528</v>
      </c>
      <c r="K3325" s="202" t="s">
        <v>8348</v>
      </c>
      <c r="L3325" s="203">
        <v>95</v>
      </c>
      <c r="M3325" s="203">
        <v>25</v>
      </c>
      <c r="N3325" s="203">
        <v>15</v>
      </c>
      <c r="O3325" s="204" t="s">
        <v>3354</v>
      </c>
      <c r="P3325" s="203" t="s">
        <v>3354</v>
      </c>
      <c r="Q3325" s="197"/>
      <c r="R3325" s="205" t="s">
        <v>3184</v>
      </c>
    </row>
    <row r="3326" spans="1:18" s="205" customFormat="1" ht="10.199999999999999">
      <c r="A3326" s="197" t="s">
        <v>3179</v>
      </c>
      <c r="B3326" s="197" t="s">
        <v>4169</v>
      </c>
      <c r="C3326" s="198">
        <v>2608585874</v>
      </c>
      <c r="D3326" s="199" t="s">
        <v>8349</v>
      </c>
      <c r="E3326" s="199"/>
      <c r="F3326" s="201">
        <f t="shared" si="52"/>
        <v>7.8</v>
      </c>
      <c r="G3326" s="201">
        <v>6.5</v>
      </c>
      <c r="H3326" s="199"/>
      <c r="I3326" s="197"/>
      <c r="J3326" s="197" t="s">
        <v>528</v>
      </c>
      <c r="K3326" s="202" t="s">
        <v>8350</v>
      </c>
      <c r="L3326" s="203">
        <v>95</v>
      </c>
      <c r="M3326" s="203">
        <v>25</v>
      </c>
      <c r="N3326" s="203">
        <v>15</v>
      </c>
      <c r="O3326" s="204" t="s">
        <v>3422</v>
      </c>
      <c r="P3326" s="203" t="s">
        <v>3422</v>
      </c>
      <c r="Q3326" s="197"/>
      <c r="R3326" s="205" t="s">
        <v>3184</v>
      </c>
    </row>
    <row r="3327" spans="1:18" s="205" customFormat="1" ht="10.199999999999999">
      <c r="A3327" s="197" t="s">
        <v>3179</v>
      </c>
      <c r="B3327" s="197" t="s">
        <v>4169</v>
      </c>
      <c r="C3327" s="198">
        <v>2608585875</v>
      </c>
      <c r="D3327" s="199" t="s">
        <v>8351</v>
      </c>
      <c r="E3327" s="199"/>
      <c r="F3327" s="201">
        <f t="shared" si="52"/>
        <v>8.1120000000000001</v>
      </c>
      <c r="G3327" s="201">
        <v>6.76</v>
      </c>
      <c r="H3327" s="199"/>
      <c r="I3327" s="197"/>
      <c r="J3327" s="197" t="s">
        <v>528</v>
      </c>
      <c r="K3327" s="202" t="s">
        <v>8352</v>
      </c>
      <c r="L3327" s="203">
        <v>95</v>
      </c>
      <c r="M3327" s="203">
        <v>25</v>
      </c>
      <c r="N3327" s="203">
        <v>15</v>
      </c>
      <c r="O3327" s="204" t="s">
        <v>3187</v>
      </c>
      <c r="P3327" s="203" t="s">
        <v>3187</v>
      </c>
      <c r="Q3327" s="197"/>
      <c r="R3327" s="205" t="s">
        <v>3184</v>
      </c>
    </row>
    <row r="3328" spans="1:18" s="205" customFormat="1" ht="10.199999999999999">
      <c r="A3328" s="197" t="s">
        <v>3179</v>
      </c>
      <c r="B3328" s="197" t="s">
        <v>4169</v>
      </c>
      <c r="C3328" s="198">
        <v>2608585876</v>
      </c>
      <c r="D3328" s="199" t="s">
        <v>8353</v>
      </c>
      <c r="E3328" s="199"/>
      <c r="F3328" s="201">
        <f t="shared" si="52"/>
        <v>9.4439999999999991</v>
      </c>
      <c r="G3328" s="201">
        <v>7.87</v>
      </c>
      <c r="H3328" s="199"/>
      <c r="I3328" s="197"/>
      <c r="J3328" s="197" t="s">
        <v>528</v>
      </c>
      <c r="K3328" s="202" t="s">
        <v>8354</v>
      </c>
      <c r="L3328" s="203">
        <v>95</v>
      </c>
      <c r="M3328" s="203">
        <v>25</v>
      </c>
      <c r="N3328" s="203">
        <v>15</v>
      </c>
      <c r="O3328" s="204" t="s">
        <v>3491</v>
      </c>
      <c r="P3328" s="203" t="s">
        <v>3491</v>
      </c>
      <c r="Q3328" s="197"/>
      <c r="R3328" s="205" t="s">
        <v>3184</v>
      </c>
    </row>
    <row r="3329" spans="1:18" s="205" customFormat="1" ht="10.199999999999999">
      <c r="A3329" s="197" t="s">
        <v>3179</v>
      </c>
      <c r="B3329" s="197" t="s">
        <v>4169</v>
      </c>
      <c r="C3329" s="198">
        <v>2608585877</v>
      </c>
      <c r="D3329" s="199" t="s">
        <v>8355</v>
      </c>
      <c r="E3329" s="199"/>
      <c r="F3329" s="201">
        <f t="shared" si="52"/>
        <v>9.7799999999999994</v>
      </c>
      <c r="G3329" s="201">
        <v>8.15</v>
      </c>
      <c r="H3329" s="199"/>
      <c r="I3329" s="197"/>
      <c r="J3329" s="197" t="s">
        <v>528</v>
      </c>
      <c r="K3329" s="202" t="s">
        <v>8356</v>
      </c>
      <c r="L3329" s="203">
        <v>95</v>
      </c>
      <c r="M3329" s="203">
        <v>25</v>
      </c>
      <c r="N3329" s="203">
        <v>15</v>
      </c>
      <c r="O3329" s="204" t="s">
        <v>3190</v>
      </c>
      <c r="P3329" s="203" t="s">
        <v>3190</v>
      </c>
      <c r="Q3329" s="197"/>
      <c r="R3329" s="197" t="s">
        <v>3184</v>
      </c>
    </row>
    <row r="3330" spans="1:18" s="205" customFormat="1" ht="10.199999999999999">
      <c r="A3330" s="197" t="s">
        <v>3179</v>
      </c>
      <c r="B3330" s="197" t="s">
        <v>4169</v>
      </c>
      <c r="C3330" s="198">
        <v>2608585878</v>
      </c>
      <c r="D3330" s="199" t="s">
        <v>8357</v>
      </c>
      <c r="E3330" s="199"/>
      <c r="F3330" s="201">
        <f t="shared" si="52"/>
        <v>13.331999999999999</v>
      </c>
      <c r="G3330" s="201">
        <v>11.11</v>
      </c>
      <c r="H3330" s="199"/>
      <c r="I3330" s="197"/>
      <c r="J3330" s="197" t="s">
        <v>528</v>
      </c>
      <c r="K3330" s="202" t="s">
        <v>8358</v>
      </c>
      <c r="L3330" s="203">
        <v>95</v>
      </c>
      <c r="M3330" s="203">
        <v>20</v>
      </c>
      <c r="N3330" s="203">
        <v>15</v>
      </c>
      <c r="O3330" s="204" t="s">
        <v>3183</v>
      </c>
      <c r="P3330" s="203" t="s">
        <v>3183</v>
      </c>
      <c r="Q3330" s="197"/>
      <c r="R3330" s="197" t="s">
        <v>3184</v>
      </c>
    </row>
    <row r="3331" spans="1:18" s="205" customFormat="1" ht="10.199999999999999">
      <c r="A3331" s="197" t="s">
        <v>3179</v>
      </c>
      <c r="B3331" s="197" t="s">
        <v>4169</v>
      </c>
      <c r="C3331" s="198">
        <v>2608585879</v>
      </c>
      <c r="D3331" s="199" t="s">
        <v>8359</v>
      </c>
      <c r="E3331" s="199"/>
      <c r="F3331" s="201">
        <f t="shared" si="52"/>
        <v>11.292</v>
      </c>
      <c r="G3331" s="201">
        <v>9.41</v>
      </c>
      <c r="H3331" s="199"/>
      <c r="I3331" s="197"/>
      <c r="J3331" s="197" t="s">
        <v>528</v>
      </c>
      <c r="K3331" s="202" t="s">
        <v>8360</v>
      </c>
      <c r="L3331" s="203">
        <v>130</v>
      </c>
      <c r="M3331" s="203">
        <v>50</v>
      </c>
      <c r="N3331" s="203">
        <v>45</v>
      </c>
      <c r="O3331" s="204" t="s">
        <v>3219</v>
      </c>
      <c r="P3331" s="203" t="s">
        <v>3219</v>
      </c>
      <c r="Q3331" s="197"/>
      <c r="R3331" s="197" t="s">
        <v>3184</v>
      </c>
    </row>
    <row r="3332" spans="1:18" s="205" customFormat="1" ht="10.199999999999999">
      <c r="A3332" s="197" t="s">
        <v>3179</v>
      </c>
      <c r="B3332" s="197" t="s">
        <v>4169</v>
      </c>
      <c r="C3332" s="198">
        <v>2608585880</v>
      </c>
      <c r="D3332" s="199" t="s">
        <v>8361</v>
      </c>
      <c r="E3332" s="199"/>
      <c r="F3332" s="201">
        <f t="shared" si="52"/>
        <v>12.096</v>
      </c>
      <c r="G3332" s="201">
        <v>10.08</v>
      </c>
      <c r="H3332" s="199"/>
      <c r="I3332" s="197"/>
      <c r="J3332" s="197" t="s">
        <v>528</v>
      </c>
      <c r="K3332" s="202" t="s">
        <v>8362</v>
      </c>
      <c r="L3332" s="203">
        <v>100</v>
      </c>
      <c r="M3332" s="203">
        <v>45</v>
      </c>
      <c r="N3332" s="203">
        <v>25</v>
      </c>
      <c r="O3332" s="204" t="s">
        <v>3209</v>
      </c>
      <c r="P3332" s="203" t="s">
        <v>3209</v>
      </c>
      <c r="Q3332" s="197"/>
      <c r="R3332" s="197" t="s">
        <v>3184</v>
      </c>
    </row>
    <row r="3333" spans="1:18" s="205" customFormat="1" ht="10.199999999999999">
      <c r="A3333" s="197" t="s">
        <v>3179</v>
      </c>
      <c r="B3333" s="197" t="s">
        <v>4169</v>
      </c>
      <c r="C3333" s="198">
        <v>2608585881</v>
      </c>
      <c r="D3333" s="199" t="s">
        <v>8363</v>
      </c>
      <c r="E3333" s="199"/>
      <c r="F3333" s="201">
        <f t="shared" si="52"/>
        <v>17.291999999999998</v>
      </c>
      <c r="G3333" s="201">
        <v>14.41</v>
      </c>
      <c r="H3333" s="199"/>
      <c r="I3333" s="197"/>
      <c r="J3333" s="197" t="s">
        <v>528</v>
      </c>
      <c r="K3333" s="202" t="s">
        <v>8364</v>
      </c>
      <c r="L3333" s="203">
        <v>100</v>
      </c>
      <c r="M3333" s="203">
        <v>50</v>
      </c>
      <c r="N3333" s="203">
        <v>25</v>
      </c>
      <c r="O3333" s="204" t="s">
        <v>3209</v>
      </c>
      <c r="P3333" s="203" t="s">
        <v>3209</v>
      </c>
      <c r="Q3333" s="197"/>
      <c r="R3333" s="197" t="s">
        <v>3184</v>
      </c>
    </row>
    <row r="3334" spans="1:18" s="205" customFormat="1" ht="10.199999999999999">
      <c r="A3334" s="197" t="s">
        <v>3179</v>
      </c>
      <c r="B3334" s="197" t="s">
        <v>4169</v>
      </c>
      <c r="C3334" s="198">
        <v>2608585882</v>
      </c>
      <c r="D3334" s="199" t="s">
        <v>8365</v>
      </c>
      <c r="E3334" s="199"/>
      <c r="F3334" s="201">
        <f t="shared" si="52"/>
        <v>14.256</v>
      </c>
      <c r="G3334" s="201">
        <v>11.88</v>
      </c>
      <c r="H3334" s="199"/>
      <c r="I3334" s="197"/>
      <c r="J3334" s="197" t="s">
        <v>528</v>
      </c>
      <c r="K3334" s="202" t="s">
        <v>8366</v>
      </c>
      <c r="L3334" s="203">
        <v>130</v>
      </c>
      <c r="M3334" s="203">
        <v>45</v>
      </c>
      <c r="N3334" s="203">
        <v>25</v>
      </c>
      <c r="O3334" s="204" t="s">
        <v>3209</v>
      </c>
      <c r="P3334" s="203" t="s">
        <v>3209</v>
      </c>
      <c r="Q3334" s="197"/>
      <c r="R3334" s="197" t="s">
        <v>3184</v>
      </c>
    </row>
    <row r="3335" spans="1:18" s="205" customFormat="1" ht="10.199999999999999">
      <c r="A3335" s="197" t="s">
        <v>3179</v>
      </c>
      <c r="B3335" s="197" t="s">
        <v>4169</v>
      </c>
      <c r="C3335" s="198">
        <v>2608585883</v>
      </c>
      <c r="D3335" s="199" t="s">
        <v>8367</v>
      </c>
      <c r="E3335" s="199"/>
      <c r="F3335" s="201">
        <f t="shared" si="52"/>
        <v>13.584</v>
      </c>
      <c r="G3335" s="201">
        <v>11.32</v>
      </c>
      <c r="H3335" s="199"/>
      <c r="I3335" s="197"/>
      <c r="J3335" s="197" t="s">
        <v>528</v>
      </c>
      <c r="K3335" s="202" t="s">
        <v>8368</v>
      </c>
      <c r="L3335" s="203">
        <v>105</v>
      </c>
      <c r="M3335" s="203">
        <v>45</v>
      </c>
      <c r="N3335" s="203">
        <v>25</v>
      </c>
      <c r="O3335" s="204" t="s">
        <v>3807</v>
      </c>
      <c r="P3335" s="203" t="s">
        <v>3807</v>
      </c>
      <c r="Q3335" s="197"/>
      <c r="R3335" s="197" t="s">
        <v>3184</v>
      </c>
    </row>
    <row r="3336" spans="1:18" s="205" customFormat="1" ht="10.199999999999999">
      <c r="A3336" s="197" t="s">
        <v>3179</v>
      </c>
      <c r="B3336" s="197" t="s">
        <v>4169</v>
      </c>
      <c r="C3336" s="198">
        <v>2608585884</v>
      </c>
      <c r="D3336" s="199" t="s">
        <v>8369</v>
      </c>
      <c r="E3336" s="199"/>
      <c r="F3336" s="201">
        <f t="shared" si="52"/>
        <v>18.108000000000001</v>
      </c>
      <c r="G3336" s="201">
        <v>15.09</v>
      </c>
      <c r="H3336" s="199"/>
      <c r="I3336" s="197"/>
      <c r="J3336" s="197" t="s">
        <v>528</v>
      </c>
      <c r="K3336" s="202" t="s">
        <v>8370</v>
      </c>
      <c r="L3336" s="203">
        <v>112</v>
      </c>
      <c r="M3336" s="203">
        <v>46</v>
      </c>
      <c r="N3336" s="203">
        <v>25</v>
      </c>
      <c r="O3336" s="204" t="s">
        <v>3358</v>
      </c>
      <c r="P3336" s="203" t="s">
        <v>3358</v>
      </c>
      <c r="Q3336" s="197"/>
      <c r="R3336" s="197" t="s">
        <v>3184</v>
      </c>
    </row>
    <row r="3337" spans="1:18" s="205" customFormat="1" ht="10.199999999999999">
      <c r="A3337" s="197" t="s">
        <v>3179</v>
      </c>
      <c r="B3337" s="197" t="s">
        <v>4169</v>
      </c>
      <c r="C3337" s="198">
        <v>2608585885</v>
      </c>
      <c r="D3337" s="199" t="s">
        <v>8371</v>
      </c>
      <c r="E3337" s="199"/>
      <c r="F3337" s="201">
        <f t="shared" ref="F3337:F3400" si="53">G3337*1.2</f>
        <v>13.956000000000001</v>
      </c>
      <c r="G3337" s="201">
        <v>11.63</v>
      </c>
      <c r="H3337" s="199"/>
      <c r="I3337" s="197"/>
      <c r="J3337" s="197" t="s">
        <v>528</v>
      </c>
      <c r="K3337" s="202" t="s">
        <v>8372</v>
      </c>
      <c r="L3337" s="203">
        <v>110</v>
      </c>
      <c r="M3337" s="203">
        <v>47</v>
      </c>
      <c r="N3337" s="203">
        <v>25</v>
      </c>
      <c r="O3337" s="204" t="s">
        <v>3511</v>
      </c>
      <c r="P3337" s="203" t="s">
        <v>3511</v>
      </c>
      <c r="Q3337" s="197"/>
      <c r="R3337" s="197" t="s">
        <v>3184</v>
      </c>
    </row>
    <row r="3338" spans="1:18" s="205" customFormat="1" ht="10.199999999999999">
      <c r="A3338" s="197" t="s">
        <v>3179</v>
      </c>
      <c r="B3338" s="197" t="s">
        <v>4169</v>
      </c>
      <c r="C3338" s="198">
        <v>2608585886</v>
      </c>
      <c r="D3338" s="199" t="s">
        <v>8373</v>
      </c>
      <c r="E3338" s="199"/>
      <c r="F3338" s="201">
        <f t="shared" si="53"/>
        <v>23.591999999999999</v>
      </c>
      <c r="G3338" s="201">
        <v>19.66</v>
      </c>
      <c r="H3338" s="199"/>
      <c r="I3338" s="197"/>
      <c r="J3338" s="197" t="s">
        <v>528</v>
      </c>
      <c r="K3338" s="202" t="s">
        <v>8374</v>
      </c>
      <c r="L3338" s="203">
        <v>110</v>
      </c>
      <c r="M3338" s="203">
        <v>45</v>
      </c>
      <c r="N3338" s="203">
        <v>25</v>
      </c>
      <c r="O3338" s="204" t="s">
        <v>3590</v>
      </c>
      <c r="P3338" s="203" t="s">
        <v>3590</v>
      </c>
      <c r="Q3338" s="197"/>
      <c r="R3338" s="197" t="s">
        <v>3184</v>
      </c>
    </row>
    <row r="3339" spans="1:18" s="205" customFormat="1" ht="10.199999999999999">
      <c r="A3339" s="197" t="s">
        <v>3179</v>
      </c>
      <c r="B3339" s="197" t="s">
        <v>4169</v>
      </c>
      <c r="C3339" s="198">
        <v>2608585887</v>
      </c>
      <c r="D3339" s="199" t="s">
        <v>8375</v>
      </c>
      <c r="E3339" s="199"/>
      <c r="F3339" s="201">
        <f t="shared" si="53"/>
        <v>23.591999999999999</v>
      </c>
      <c r="G3339" s="201">
        <v>19.66</v>
      </c>
      <c r="H3339" s="199"/>
      <c r="I3339" s="197"/>
      <c r="J3339" s="197" t="s">
        <v>528</v>
      </c>
      <c r="K3339" s="202" t="s">
        <v>8376</v>
      </c>
      <c r="L3339" s="203">
        <v>110</v>
      </c>
      <c r="M3339" s="203">
        <v>45</v>
      </c>
      <c r="N3339" s="203">
        <v>20</v>
      </c>
      <c r="O3339" s="204" t="s">
        <v>3590</v>
      </c>
      <c r="P3339" s="203" t="s">
        <v>3590</v>
      </c>
      <c r="Q3339" s="197"/>
      <c r="R3339" s="197" t="s">
        <v>3184</v>
      </c>
    </row>
    <row r="3340" spans="1:18" s="205" customFormat="1" ht="10.199999999999999">
      <c r="A3340" s="197" t="s">
        <v>3179</v>
      </c>
      <c r="B3340" s="197" t="s">
        <v>4169</v>
      </c>
      <c r="C3340" s="198">
        <v>2608585888</v>
      </c>
      <c r="D3340" s="199" t="s">
        <v>8377</v>
      </c>
      <c r="E3340" s="199"/>
      <c r="F3340" s="201">
        <f t="shared" si="53"/>
        <v>18.54</v>
      </c>
      <c r="G3340" s="201">
        <v>15.45</v>
      </c>
      <c r="H3340" s="199"/>
      <c r="I3340" s="197"/>
      <c r="J3340" s="197" t="s">
        <v>528</v>
      </c>
      <c r="K3340" s="202" t="s">
        <v>8378</v>
      </c>
      <c r="L3340" s="203">
        <v>120</v>
      </c>
      <c r="M3340" s="203">
        <v>45</v>
      </c>
      <c r="N3340" s="203">
        <v>25</v>
      </c>
      <c r="O3340" s="204" t="s">
        <v>3501</v>
      </c>
      <c r="P3340" s="203" t="s">
        <v>3501</v>
      </c>
      <c r="Q3340" s="197"/>
      <c r="R3340" s="197" t="s">
        <v>3184</v>
      </c>
    </row>
    <row r="3341" spans="1:18" s="205" customFormat="1" ht="10.199999999999999">
      <c r="A3341" s="197" t="s">
        <v>3179</v>
      </c>
      <c r="B3341" s="197" t="s">
        <v>4169</v>
      </c>
      <c r="C3341" s="198">
        <v>2608585889</v>
      </c>
      <c r="D3341" s="199" t="s">
        <v>8379</v>
      </c>
      <c r="E3341" s="199"/>
      <c r="F3341" s="201">
        <f t="shared" si="53"/>
        <v>18.768000000000001</v>
      </c>
      <c r="G3341" s="201">
        <v>15.64</v>
      </c>
      <c r="H3341" s="199"/>
      <c r="I3341" s="197"/>
      <c r="J3341" s="197" t="s">
        <v>528</v>
      </c>
      <c r="K3341" s="202" t="s">
        <v>8380</v>
      </c>
      <c r="L3341" s="203">
        <v>120</v>
      </c>
      <c r="M3341" s="203">
        <v>47</v>
      </c>
      <c r="N3341" s="203">
        <v>23</v>
      </c>
      <c r="O3341" s="204" t="s">
        <v>3919</v>
      </c>
      <c r="P3341" s="203" t="s">
        <v>3919</v>
      </c>
      <c r="Q3341" s="197"/>
      <c r="R3341" s="197" t="s">
        <v>3184</v>
      </c>
    </row>
    <row r="3342" spans="1:18" s="205" customFormat="1" ht="10.199999999999999">
      <c r="A3342" s="197" t="s">
        <v>3179</v>
      </c>
      <c r="B3342" s="197" t="s">
        <v>4169</v>
      </c>
      <c r="C3342" s="198">
        <v>2608585890</v>
      </c>
      <c r="D3342" s="199" t="s">
        <v>8381</v>
      </c>
      <c r="E3342" s="199"/>
      <c r="F3342" s="201">
        <f t="shared" si="53"/>
        <v>22.331999999999997</v>
      </c>
      <c r="G3342" s="201">
        <v>18.61</v>
      </c>
      <c r="H3342" s="199"/>
      <c r="I3342" s="197"/>
      <c r="J3342" s="197" t="s">
        <v>528</v>
      </c>
      <c r="K3342" s="202" t="s">
        <v>8382</v>
      </c>
      <c r="L3342" s="203">
        <v>135</v>
      </c>
      <c r="M3342" s="203">
        <v>45</v>
      </c>
      <c r="N3342" s="203">
        <v>25</v>
      </c>
      <c r="O3342" s="204" t="s">
        <v>3740</v>
      </c>
      <c r="P3342" s="203" t="s">
        <v>3740</v>
      </c>
      <c r="Q3342" s="197"/>
      <c r="R3342" s="197" t="s">
        <v>3184</v>
      </c>
    </row>
    <row r="3343" spans="1:18" s="205" customFormat="1" ht="10.199999999999999">
      <c r="A3343" s="197" t="s">
        <v>3179</v>
      </c>
      <c r="B3343" s="197" t="s">
        <v>4169</v>
      </c>
      <c r="C3343" s="198">
        <v>2608585891</v>
      </c>
      <c r="D3343" s="199" t="s">
        <v>8383</v>
      </c>
      <c r="E3343" s="199"/>
      <c r="F3343" s="201">
        <f t="shared" si="53"/>
        <v>35.375999999999998</v>
      </c>
      <c r="G3343" s="201">
        <v>29.48</v>
      </c>
      <c r="H3343" s="199"/>
      <c r="I3343" s="197"/>
      <c r="J3343" s="197" t="s">
        <v>528</v>
      </c>
      <c r="K3343" s="202" t="s">
        <v>8384</v>
      </c>
      <c r="L3343" s="203">
        <v>136</v>
      </c>
      <c r="M3343" s="203">
        <v>45</v>
      </c>
      <c r="N3343" s="203">
        <v>25</v>
      </c>
      <c r="O3343" s="204" t="s">
        <v>3608</v>
      </c>
      <c r="P3343" s="203" t="s">
        <v>3608</v>
      </c>
      <c r="Q3343" s="197"/>
      <c r="R3343" s="197" t="s">
        <v>3184</v>
      </c>
    </row>
    <row r="3344" spans="1:18" s="205" customFormat="1" ht="10.199999999999999">
      <c r="A3344" s="197" t="s">
        <v>3179</v>
      </c>
      <c r="B3344" s="197" t="s">
        <v>4169</v>
      </c>
      <c r="C3344" s="198">
        <v>2608585892</v>
      </c>
      <c r="D3344" s="199" t="s">
        <v>8385</v>
      </c>
      <c r="E3344" s="199"/>
      <c r="F3344" s="201">
        <f t="shared" si="53"/>
        <v>28.439999999999998</v>
      </c>
      <c r="G3344" s="201">
        <v>23.7</v>
      </c>
      <c r="H3344" s="199"/>
      <c r="I3344" s="197"/>
      <c r="J3344" s="197" t="s">
        <v>528</v>
      </c>
      <c r="K3344" s="202" t="s">
        <v>8386</v>
      </c>
      <c r="L3344" s="203">
        <v>135</v>
      </c>
      <c r="M3344" s="203">
        <v>45</v>
      </c>
      <c r="N3344" s="203">
        <v>25</v>
      </c>
      <c r="O3344" s="204" t="s">
        <v>3858</v>
      </c>
      <c r="P3344" s="203" t="s">
        <v>3858</v>
      </c>
      <c r="Q3344" s="197"/>
      <c r="R3344" s="197" t="s">
        <v>3184</v>
      </c>
    </row>
    <row r="3345" spans="1:18" s="205" customFormat="1" ht="10.199999999999999">
      <c r="A3345" s="197" t="s">
        <v>3179</v>
      </c>
      <c r="B3345" s="197" t="s">
        <v>4169</v>
      </c>
      <c r="C3345" s="198">
        <v>2608585893</v>
      </c>
      <c r="D3345" s="199" t="s">
        <v>8387</v>
      </c>
      <c r="E3345" s="199"/>
      <c r="F3345" s="201">
        <f t="shared" si="53"/>
        <v>33.444000000000003</v>
      </c>
      <c r="G3345" s="201">
        <v>27.87</v>
      </c>
      <c r="H3345" s="199"/>
      <c r="I3345" s="197"/>
      <c r="J3345" s="197" t="s">
        <v>528</v>
      </c>
      <c r="K3345" s="202" t="s">
        <v>8388</v>
      </c>
      <c r="L3345" s="203">
        <v>115</v>
      </c>
      <c r="M3345" s="203">
        <v>45</v>
      </c>
      <c r="N3345" s="203">
        <v>20</v>
      </c>
      <c r="O3345" s="204" t="s">
        <v>4174</v>
      </c>
      <c r="P3345" s="203" t="s">
        <v>4174</v>
      </c>
      <c r="Q3345" s="197"/>
      <c r="R3345" s="197" t="s">
        <v>3184</v>
      </c>
    </row>
    <row r="3346" spans="1:18" s="205" customFormat="1" ht="10.199999999999999">
      <c r="A3346" s="197" t="s">
        <v>3179</v>
      </c>
      <c r="B3346" s="197" t="s">
        <v>4169</v>
      </c>
      <c r="C3346" s="198">
        <v>2608585894</v>
      </c>
      <c r="D3346" s="199" t="s">
        <v>8389</v>
      </c>
      <c r="E3346" s="199"/>
      <c r="F3346" s="201">
        <f t="shared" si="53"/>
        <v>33.107999999999997</v>
      </c>
      <c r="G3346" s="201">
        <v>27.59</v>
      </c>
      <c r="H3346" s="199"/>
      <c r="I3346" s="197"/>
      <c r="J3346" s="197" t="s">
        <v>528</v>
      </c>
      <c r="K3346" s="202" t="s">
        <v>8390</v>
      </c>
      <c r="L3346" s="203">
        <v>140</v>
      </c>
      <c r="M3346" s="203">
        <v>45</v>
      </c>
      <c r="N3346" s="203">
        <v>30</v>
      </c>
      <c r="O3346" s="204" t="s">
        <v>3542</v>
      </c>
      <c r="P3346" s="203" t="s">
        <v>3542</v>
      </c>
      <c r="Q3346" s="197"/>
      <c r="R3346" s="197" t="s">
        <v>3184</v>
      </c>
    </row>
    <row r="3347" spans="1:18" s="205" customFormat="1" ht="10.199999999999999">
      <c r="A3347" s="197" t="s">
        <v>3179</v>
      </c>
      <c r="B3347" s="197" t="s">
        <v>4169</v>
      </c>
      <c r="C3347" s="198">
        <v>2608585895</v>
      </c>
      <c r="D3347" s="199" t="s">
        <v>8391</v>
      </c>
      <c r="E3347" s="199"/>
      <c r="F3347" s="201">
        <f t="shared" si="53"/>
        <v>30.047999999999998</v>
      </c>
      <c r="G3347" s="201">
        <v>25.04</v>
      </c>
      <c r="H3347" s="199"/>
      <c r="I3347" s="197"/>
      <c r="J3347" s="197" t="s">
        <v>528</v>
      </c>
      <c r="K3347" s="202" t="s">
        <v>8392</v>
      </c>
      <c r="L3347" s="203">
        <v>150</v>
      </c>
      <c r="M3347" s="203">
        <v>45</v>
      </c>
      <c r="N3347" s="203">
        <v>30</v>
      </c>
      <c r="O3347" s="204" t="s">
        <v>3894</v>
      </c>
      <c r="P3347" s="203" t="s">
        <v>3894</v>
      </c>
      <c r="Q3347" s="197"/>
      <c r="R3347" s="197" t="s">
        <v>3184</v>
      </c>
    </row>
    <row r="3348" spans="1:18" s="205" customFormat="1" ht="10.199999999999999">
      <c r="A3348" s="197" t="s">
        <v>3179</v>
      </c>
      <c r="B3348" s="197" t="s">
        <v>4169</v>
      </c>
      <c r="C3348" s="198">
        <v>2608585896</v>
      </c>
      <c r="D3348" s="199" t="s">
        <v>8393</v>
      </c>
      <c r="E3348" s="199"/>
      <c r="F3348" s="201">
        <f t="shared" si="53"/>
        <v>33.107999999999997</v>
      </c>
      <c r="G3348" s="201">
        <v>27.59</v>
      </c>
      <c r="H3348" s="199"/>
      <c r="I3348" s="197"/>
      <c r="J3348" s="197" t="s">
        <v>528</v>
      </c>
      <c r="K3348" s="202" t="s">
        <v>8394</v>
      </c>
      <c r="L3348" s="203">
        <v>150</v>
      </c>
      <c r="M3348" s="203">
        <v>45</v>
      </c>
      <c r="N3348" s="203">
        <v>30</v>
      </c>
      <c r="O3348" s="204" t="s">
        <v>5418</v>
      </c>
      <c r="P3348" s="203" t="s">
        <v>5418</v>
      </c>
      <c r="Q3348" s="197"/>
      <c r="R3348" s="205" t="s">
        <v>3184</v>
      </c>
    </row>
    <row r="3349" spans="1:18" s="205" customFormat="1" ht="10.199999999999999">
      <c r="A3349" s="197" t="s">
        <v>3179</v>
      </c>
      <c r="B3349" s="197" t="s">
        <v>4169</v>
      </c>
      <c r="C3349" s="198">
        <v>2608585897</v>
      </c>
      <c r="D3349" s="199" t="s">
        <v>8395</v>
      </c>
      <c r="E3349" s="199"/>
      <c r="F3349" s="201">
        <f t="shared" si="53"/>
        <v>35.963999999999999</v>
      </c>
      <c r="G3349" s="201">
        <v>29.97</v>
      </c>
      <c r="H3349" s="199"/>
      <c r="I3349" s="197"/>
      <c r="J3349" s="197" t="s">
        <v>528</v>
      </c>
      <c r="K3349" s="202" t="s">
        <v>8396</v>
      </c>
      <c r="L3349" s="203">
        <v>150</v>
      </c>
      <c r="M3349" s="203">
        <v>44</v>
      </c>
      <c r="N3349" s="203">
        <v>30</v>
      </c>
      <c r="O3349" s="204" t="s">
        <v>5267</v>
      </c>
      <c r="P3349" s="203" t="s">
        <v>5267</v>
      </c>
      <c r="Q3349" s="197"/>
      <c r="R3349" s="205" t="s">
        <v>3184</v>
      </c>
    </row>
    <row r="3350" spans="1:18" s="205" customFormat="1" ht="10.199999999999999">
      <c r="A3350" s="197" t="s">
        <v>3179</v>
      </c>
      <c r="B3350" s="197" t="s">
        <v>4169</v>
      </c>
      <c r="C3350" s="198">
        <v>2608585898</v>
      </c>
      <c r="D3350" s="199" t="s">
        <v>8397</v>
      </c>
      <c r="E3350" s="199"/>
      <c r="F3350" s="201">
        <f t="shared" si="53"/>
        <v>40.752000000000002</v>
      </c>
      <c r="G3350" s="201">
        <v>33.96</v>
      </c>
      <c r="H3350" s="199"/>
      <c r="I3350" s="197"/>
      <c r="J3350" s="197" t="s">
        <v>528</v>
      </c>
      <c r="K3350" s="202" t="s">
        <v>8398</v>
      </c>
      <c r="L3350" s="203">
        <v>140</v>
      </c>
      <c r="M3350" s="203">
        <v>45</v>
      </c>
      <c r="N3350" s="203">
        <v>30</v>
      </c>
      <c r="O3350" s="204" t="s">
        <v>5156</v>
      </c>
      <c r="P3350" s="203" t="s">
        <v>5156</v>
      </c>
      <c r="Q3350" s="197"/>
      <c r="R3350" s="205" t="s">
        <v>3184</v>
      </c>
    </row>
    <row r="3351" spans="1:18" s="205" customFormat="1" ht="10.199999999999999">
      <c r="A3351" s="197" t="s">
        <v>3179</v>
      </c>
      <c r="B3351" s="197" t="s">
        <v>4169</v>
      </c>
      <c r="C3351" s="198">
        <v>2608585899</v>
      </c>
      <c r="D3351" s="199" t="s">
        <v>8399</v>
      </c>
      <c r="E3351" s="199"/>
      <c r="F3351" s="201">
        <f t="shared" si="53"/>
        <v>47.231999999999999</v>
      </c>
      <c r="G3351" s="201">
        <v>39.36</v>
      </c>
      <c r="H3351" s="199"/>
      <c r="I3351" s="197"/>
      <c r="J3351" s="197" t="s">
        <v>528</v>
      </c>
      <c r="K3351" s="202" t="s">
        <v>8400</v>
      </c>
      <c r="L3351" s="203">
        <v>150</v>
      </c>
      <c r="M3351" s="203">
        <v>45</v>
      </c>
      <c r="N3351" s="203">
        <v>30</v>
      </c>
      <c r="O3351" s="204" t="s">
        <v>4657</v>
      </c>
      <c r="P3351" s="203" t="s">
        <v>4657</v>
      </c>
      <c r="Q3351" s="197"/>
      <c r="R3351" s="205" t="s">
        <v>3184</v>
      </c>
    </row>
    <row r="3352" spans="1:18" s="205" customFormat="1" ht="10.199999999999999">
      <c r="A3352" s="197" t="s">
        <v>3179</v>
      </c>
      <c r="B3352" s="197" t="s">
        <v>4169</v>
      </c>
      <c r="C3352" s="198">
        <v>2608585900</v>
      </c>
      <c r="D3352" s="199" t="s">
        <v>8401</v>
      </c>
      <c r="E3352" s="199"/>
      <c r="F3352" s="201">
        <f t="shared" si="53"/>
        <v>51.887999999999998</v>
      </c>
      <c r="G3352" s="201">
        <v>43.24</v>
      </c>
      <c r="H3352" s="199"/>
      <c r="I3352" s="197"/>
      <c r="J3352" s="197" t="s">
        <v>528</v>
      </c>
      <c r="K3352" s="202" t="s">
        <v>8402</v>
      </c>
      <c r="L3352" s="203">
        <v>160</v>
      </c>
      <c r="M3352" s="203">
        <v>50</v>
      </c>
      <c r="N3352" s="203">
        <v>33</v>
      </c>
      <c r="O3352" s="204" t="s">
        <v>6031</v>
      </c>
      <c r="P3352" s="203" t="s">
        <v>6031</v>
      </c>
      <c r="Q3352" s="197"/>
      <c r="R3352" s="205" t="s">
        <v>3184</v>
      </c>
    </row>
    <row r="3353" spans="1:18" s="205" customFormat="1" ht="10.199999999999999">
      <c r="A3353" s="197" t="s">
        <v>3179</v>
      </c>
      <c r="B3353" s="197" t="s">
        <v>4169</v>
      </c>
      <c r="C3353" s="198">
        <v>2608585901</v>
      </c>
      <c r="D3353" s="199" t="s">
        <v>8403</v>
      </c>
      <c r="E3353" s="199"/>
      <c r="F3353" s="201">
        <f t="shared" si="53"/>
        <v>30.54</v>
      </c>
      <c r="G3353" s="201">
        <v>25.45</v>
      </c>
      <c r="H3353" s="199"/>
      <c r="I3353" s="197"/>
      <c r="J3353" s="197" t="s">
        <v>528</v>
      </c>
      <c r="K3353" s="202" t="s">
        <v>8404</v>
      </c>
      <c r="L3353" s="203">
        <v>150</v>
      </c>
      <c r="M3353" s="203">
        <v>45</v>
      </c>
      <c r="N3353" s="203">
        <v>30</v>
      </c>
      <c r="O3353" s="204" t="s">
        <v>4674</v>
      </c>
      <c r="P3353" s="203" t="s">
        <v>4674</v>
      </c>
      <c r="Q3353" s="197"/>
      <c r="R3353" s="205" t="s">
        <v>3184</v>
      </c>
    </row>
    <row r="3354" spans="1:18" s="205" customFormat="1" ht="10.199999999999999">
      <c r="A3354" s="197" t="s">
        <v>3179</v>
      </c>
      <c r="B3354" s="197" t="s">
        <v>4169</v>
      </c>
      <c r="C3354" s="198">
        <v>2608585902</v>
      </c>
      <c r="D3354" s="199" t="s">
        <v>8405</v>
      </c>
      <c r="E3354" s="199"/>
      <c r="F3354" s="201">
        <f t="shared" si="53"/>
        <v>48.647999999999996</v>
      </c>
      <c r="G3354" s="201">
        <v>40.54</v>
      </c>
      <c r="H3354" s="199"/>
      <c r="I3354" s="197"/>
      <c r="J3354" s="197" t="s">
        <v>528</v>
      </c>
      <c r="K3354" s="202" t="s">
        <v>8406</v>
      </c>
      <c r="L3354" s="203">
        <v>170</v>
      </c>
      <c r="M3354" s="203">
        <v>50</v>
      </c>
      <c r="N3354" s="203">
        <v>35</v>
      </c>
      <c r="O3354" s="204" t="s">
        <v>4329</v>
      </c>
      <c r="P3354" s="203" t="s">
        <v>4329</v>
      </c>
      <c r="Q3354" s="197"/>
      <c r="R3354" s="197" t="s">
        <v>3184</v>
      </c>
    </row>
    <row r="3355" spans="1:18" s="205" customFormat="1" ht="10.199999999999999">
      <c r="A3355" s="197" t="s">
        <v>3179</v>
      </c>
      <c r="B3355" s="197" t="s">
        <v>4169</v>
      </c>
      <c r="C3355" s="198">
        <v>2608585903</v>
      </c>
      <c r="D3355" s="199" t="s">
        <v>8407</v>
      </c>
      <c r="E3355" s="199"/>
      <c r="F3355" s="201">
        <f t="shared" si="53"/>
        <v>36.804000000000002</v>
      </c>
      <c r="G3355" s="201">
        <v>30.67</v>
      </c>
      <c r="H3355" s="199"/>
      <c r="I3355" s="197"/>
      <c r="J3355" s="197" t="s">
        <v>528</v>
      </c>
      <c r="K3355" s="202" t="s">
        <v>8408</v>
      </c>
      <c r="L3355" s="203">
        <v>175</v>
      </c>
      <c r="M3355" s="203">
        <v>50</v>
      </c>
      <c r="N3355" s="203">
        <v>34</v>
      </c>
      <c r="O3355" s="204" t="s">
        <v>3473</v>
      </c>
      <c r="P3355" s="203" t="s">
        <v>3473</v>
      </c>
      <c r="Q3355" s="197"/>
      <c r="R3355" s="197" t="s">
        <v>3184</v>
      </c>
    </row>
    <row r="3356" spans="1:18" s="205" customFormat="1" ht="10.199999999999999">
      <c r="A3356" s="197" t="s">
        <v>3179</v>
      </c>
      <c r="B3356" s="197" t="s">
        <v>4169</v>
      </c>
      <c r="C3356" s="198">
        <v>2608585904</v>
      </c>
      <c r="D3356" s="199" t="s">
        <v>8409</v>
      </c>
      <c r="E3356" s="199"/>
      <c r="F3356" s="201">
        <f t="shared" si="53"/>
        <v>60.456000000000003</v>
      </c>
      <c r="G3356" s="201">
        <v>50.38</v>
      </c>
      <c r="H3356" s="199"/>
      <c r="I3356" s="197"/>
      <c r="J3356" s="197" t="s">
        <v>528</v>
      </c>
      <c r="K3356" s="202" t="s">
        <v>8410</v>
      </c>
      <c r="L3356" s="203">
        <v>150</v>
      </c>
      <c r="M3356" s="203">
        <v>45</v>
      </c>
      <c r="N3356" s="203">
        <v>30</v>
      </c>
      <c r="O3356" s="204" t="s">
        <v>3671</v>
      </c>
      <c r="P3356" s="203" t="s">
        <v>3671</v>
      </c>
      <c r="Q3356" s="197"/>
      <c r="R3356" s="197" t="s">
        <v>3184</v>
      </c>
    </row>
    <row r="3357" spans="1:18" s="205" customFormat="1" ht="10.199999999999999">
      <c r="A3357" s="197" t="s">
        <v>3179</v>
      </c>
      <c r="B3357" s="197" t="s">
        <v>4169</v>
      </c>
      <c r="C3357" s="198">
        <v>2608585905</v>
      </c>
      <c r="D3357" s="199" t="s">
        <v>8411</v>
      </c>
      <c r="E3357" s="199"/>
      <c r="F3357" s="201">
        <f t="shared" si="53"/>
        <v>41.699999999999996</v>
      </c>
      <c r="G3357" s="201">
        <v>34.75</v>
      </c>
      <c r="H3357" s="199"/>
      <c r="I3357" s="197"/>
      <c r="J3357" s="197" t="s">
        <v>528</v>
      </c>
      <c r="K3357" s="202" t="s">
        <v>8412</v>
      </c>
      <c r="L3357" s="203">
        <v>177</v>
      </c>
      <c r="M3357" s="203">
        <v>50</v>
      </c>
      <c r="N3357" s="203">
        <v>33</v>
      </c>
      <c r="O3357" s="204" t="s">
        <v>4150</v>
      </c>
      <c r="P3357" s="203" t="s">
        <v>4150</v>
      </c>
      <c r="Q3357" s="197"/>
      <c r="R3357" s="197" t="s">
        <v>3184</v>
      </c>
    </row>
    <row r="3358" spans="1:18" s="205" customFormat="1" ht="10.199999999999999">
      <c r="A3358" s="197" t="s">
        <v>3179</v>
      </c>
      <c r="B3358" s="197" t="s">
        <v>4169</v>
      </c>
      <c r="C3358" s="198">
        <v>2608585906</v>
      </c>
      <c r="D3358" s="199" t="s">
        <v>8413</v>
      </c>
      <c r="E3358" s="199"/>
      <c r="F3358" s="201">
        <f t="shared" si="53"/>
        <v>1.44</v>
      </c>
      <c r="G3358" s="201">
        <v>1.2</v>
      </c>
      <c r="H3358" s="199"/>
      <c r="I3358" s="197"/>
      <c r="J3358" s="197" t="s">
        <v>528</v>
      </c>
      <c r="K3358" s="202" t="s">
        <v>8414</v>
      </c>
      <c r="L3358" s="203">
        <v>165</v>
      </c>
      <c r="M3358" s="203">
        <v>40</v>
      </c>
      <c r="N3358" s="203">
        <v>1</v>
      </c>
      <c r="O3358" s="204" t="s">
        <v>6980</v>
      </c>
      <c r="P3358" s="203" t="s">
        <v>6980</v>
      </c>
      <c r="Q3358" s="197"/>
      <c r="R3358" s="197" t="s">
        <v>3372</v>
      </c>
    </row>
    <row r="3359" spans="1:18" s="205" customFormat="1" ht="10.199999999999999">
      <c r="A3359" s="197" t="s">
        <v>3179</v>
      </c>
      <c r="B3359" s="197" t="s">
        <v>4169</v>
      </c>
      <c r="C3359" s="198">
        <v>2608585907</v>
      </c>
      <c r="D3359" s="199" t="s">
        <v>8415</v>
      </c>
      <c r="E3359" s="199"/>
      <c r="F3359" s="201">
        <f t="shared" si="53"/>
        <v>1.44</v>
      </c>
      <c r="G3359" s="201">
        <v>1.2</v>
      </c>
      <c r="H3359" s="199"/>
      <c r="I3359" s="197"/>
      <c r="J3359" s="197" t="s">
        <v>528</v>
      </c>
      <c r="K3359" s="202" t="s">
        <v>8416</v>
      </c>
      <c r="L3359" s="203">
        <v>165</v>
      </c>
      <c r="M3359" s="203">
        <v>40</v>
      </c>
      <c r="N3359" s="203">
        <v>1</v>
      </c>
      <c r="O3359" s="204" t="s">
        <v>4365</v>
      </c>
      <c r="P3359" s="203" t="s">
        <v>4365</v>
      </c>
      <c r="Q3359" s="197"/>
      <c r="R3359" s="197" t="s">
        <v>3364</v>
      </c>
    </row>
    <row r="3360" spans="1:18" s="205" customFormat="1" ht="10.199999999999999">
      <c r="A3360" s="197" t="s">
        <v>3179</v>
      </c>
      <c r="B3360" s="197" t="s">
        <v>4169</v>
      </c>
      <c r="C3360" s="198">
        <v>2608585908</v>
      </c>
      <c r="D3360" s="199" t="s">
        <v>8417</v>
      </c>
      <c r="E3360" s="199"/>
      <c r="F3360" s="201">
        <f t="shared" si="53"/>
        <v>1.44</v>
      </c>
      <c r="G3360" s="201">
        <v>1.2</v>
      </c>
      <c r="H3360" s="199"/>
      <c r="I3360" s="197"/>
      <c r="J3360" s="197" t="s">
        <v>528</v>
      </c>
      <c r="K3360" s="202" t="s">
        <v>8418</v>
      </c>
      <c r="L3360" s="203">
        <v>165</v>
      </c>
      <c r="M3360" s="203">
        <v>40</v>
      </c>
      <c r="N3360" s="203">
        <v>1</v>
      </c>
      <c r="O3360" s="204" t="s">
        <v>4365</v>
      </c>
      <c r="P3360" s="203" t="s">
        <v>4365</v>
      </c>
      <c r="Q3360" s="197"/>
      <c r="R3360" s="197" t="s">
        <v>3372</v>
      </c>
    </row>
    <row r="3361" spans="1:18" s="205" customFormat="1" ht="10.199999999999999">
      <c r="A3361" s="197" t="s">
        <v>3179</v>
      </c>
      <c r="B3361" s="197" t="s">
        <v>4169</v>
      </c>
      <c r="C3361" s="198">
        <v>2608585909</v>
      </c>
      <c r="D3361" s="199" t="s">
        <v>8419</v>
      </c>
      <c r="E3361" s="199"/>
      <c r="F3361" s="201">
        <f t="shared" si="53"/>
        <v>1.6559999999999999</v>
      </c>
      <c r="G3361" s="201">
        <v>1.38</v>
      </c>
      <c r="H3361" s="199"/>
      <c r="I3361" s="197"/>
      <c r="J3361" s="197" t="s">
        <v>528</v>
      </c>
      <c r="K3361" s="202" t="s">
        <v>8420</v>
      </c>
      <c r="L3361" s="203">
        <v>165</v>
      </c>
      <c r="M3361" s="203">
        <v>40</v>
      </c>
      <c r="N3361" s="203">
        <v>2</v>
      </c>
      <c r="O3361" s="204" t="s">
        <v>4365</v>
      </c>
      <c r="P3361" s="203" t="s">
        <v>4365</v>
      </c>
      <c r="Q3361" s="197"/>
      <c r="R3361" s="197" t="s">
        <v>3364</v>
      </c>
    </row>
    <row r="3362" spans="1:18" s="205" customFormat="1" ht="10.199999999999999">
      <c r="A3362" s="197" t="s">
        <v>3179</v>
      </c>
      <c r="B3362" s="197" t="s">
        <v>4169</v>
      </c>
      <c r="C3362" s="198">
        <v>2608585910</v>
      </c>
      <c r="D3362" s="199" t="s">
        <v>8421</v>
      </c>
      <c r="E3362" s="199"/>
      <c r="F3362" s="201">
        <f t="shared" si="53"/>
        <v>1.716</v>
      </c>
      <c r="G3362" s="201">
        <v>1.43</v>
      </c>
      <c r="H3362" s="199"/>
      <c r="I3362" s="197"/>
      <c r="J3362" s="197" t="s">
        <v>528</v>
      </c>
      <c r="K3362" s="202" t="s">
        <v>8422</v>
      </c>
      <c r="L3362" s="203">
        <v>165</v>
      </c>
      <c r="M3362" s="203">
        <v>40</v>
      </c>
      <c r="N3362" s="203">
        <v>3</v>
      </c>
      <c r="O3362" s="204" t="s">
        <v>8026</v>
      </c>
      <c r="P3362" s="203" t="s">
        <v>8026</v>
      </c>
      <c r="Q3362" s="197"/>
      <c r="R3362" s="197" t="s">
        <v>3364</v>
      </c>
    </row>
    <row r="3363" spans="1:18" s="205" customFormat="1" ht="10.199999999999999">
      <c r="A3363" s="197" t="s">
        <v>3179</v>
      </c>
      <c r="B3363" s="197" t="s">
        <v>4169</v>
      </c>
      <c r="C3363" s="198">
        <v>2608585911</v>
      </c>
      <c r="D3363" s="199" t="s">
        <v>8423</v>
      </c>
      <c r="E3363" s="199"/>
      <c r="F3363" s="201">
        <f t="shared" si="53"/>
        <v>1.716</v>
      </c>
      <c r="G3363" s="201">
        <v>1.43</v>
      </c>
      <c r="H3363" s="199"/>
      <c r="I3363" s="197"/>
      <c r="J3363" s="197" t="s">
        <v>528</v>
      </c>
      <c r="K3363" s="202" t="s">
        <v>8424</v>
      </c>
      <c r="L3363" s="203">
        <v>165</v>
      </c>
      <c r="M3363" s="203">
        <v>40</v>
      </c>
      <c r="N3363" s="203">
        <v>1</v>
      </c>
      <c r="O3363" s="204" t="s">
        <v>4365</v>
      </c>
      <c r="P3363" s="203" t="s">
        <v>4365</v>
      </c>
      <c r="Q3363" s="197"/>
      <c r="R3363" s="197" t="s">
        <v>3372</v>
      </c>
    </row>
    <row r="3364" spans="1:18" s="205" customFormat="1" ht="10.199999999999999">
      <c r="A3364" s="197" t="s">
        <v>3179</v>
      </c>
      <c r="B3364" s="197" t="s">
        <v>4169</v>
      </c>
      <c r="C3364" s="198">
        <v>2608585912</v>
      </c>
      <c r="D3364" s="199" t="s">
        <v>8425</v>
      </c>
      <c r="E3364" s="199"/>
      <c r="F3364" s="201">
        <f t="shared" si="53"/>
        <v>1.92</v>
      </c>
      <c r="G3364" s="201">
        <v>1.6</v>
      </c>
      <c r="H3364" s="199"/>
      <c r="I3364" s="197"/>
      <c r="J3364" s="197" t="s">
        <v>528</v>
      </c>
      <c r="K3364" s="202" t="s">
        <v>8426</v>
      </c>
      <c r="L3364" s="203">
        <v>160</v>
      </c>
      <c r="M3364" s="203">
        <v>40</v>
      </c>
      <c r="N3364" s="203">
        <v>3</v>
      </c>
      <c r="O3364" s="204" t="s">
        <v>3244</v>
      </c>
      <c r="P3364" s="203" t="s">
        <v>3244</v>
      </c>
      <c r="Q3364" s="197"/>
      <c r="R3364" s="197" t="s">
        <v>3364</v>
      </c>
    </row>
    <row r="3365" spans="1:18" s="205" customFormat="1" ht="10.199999999999999">
      <c r="A3365" s="197" t="s">
        <v>3179</v>
      </c>
      <c r="B3365" s="197" t="s">
        <v>4169</v>
      </c>
      <c r="C3365" s="198">
        <v>2608585913</v>
      </c>
      <c r="D3365" s="199" t="s">
        <v>8427</v>
      </c>
      <c r="E3365" s="199"/>
      <c r="F3365" s="201">
        <f t="shared" si="53"/>
        <v>1.92</v>
      </c>
      <c r="G3365" s="201">
        <v>1.6</v>
      </c>
      <c r="H3365" s="199"/>
      <c r="I3365" s="197"/>
      <c r="J3365" s="197" t="s">
        <v>528</v>
      </c>
      <c r="K3365" s="202" t="s">
        <v>8428</v>
      </c>
      <c r="L3365" s="203">
        <v>165</v>
      </c>
      <c r="M3365" s="203">
        <v>40</v>
      </c>
      <c r="N3365" s="203">
        <v>1</v>
      </c>
      <c r="O3365" s="204" t="s">
        <v>3244</v>
      </c>
      <c r="P3365" s="203" t="s">
        <v>3244</v>
      </c>
      <c r="Q3365" s="197"/>
      <c r="R3365" s="197" t="s">
        <v>3364</v>
      </c>
    </row>
    <row r="3366" spans="1:18" s="205" customFormat="1" ht="10.199999999999999">
      <c r="A3366" s="197" t="s">
        <v>3179</v>
      </c>
      <c r="B3366" s="197" t="s">
        <v>4169</v>
      </c>
      <c r="C3366" s="198">
        <v>2608585914</v>
      </c>
      <c r="D3366" s="199" t="s">
        <v>8429</v>
      </c>
      <c r="E3366" s="199"/>
      <c r="F3366" s="201">
        <f t="shared" si="53"/>
        <v>1.92</v>
      </c>
      <c r="G3366" s="201">
        <v>1.6</v>
      </c>
      <c r="H3366" s="199"/>
      <c r="I3366" s="197"/>
      <c r="J3366" s="197" t="s">
        <v>528</v>
      </c>
      <c r="K3366" s="202" t="s">
        <v>8430</v>
      </c>
      <c r="L3366" s="203">
        <v>165</v>
      </c>
      <c r="M3366" s="203">
        <v>40</v>
      </c>
      <c r="N3366" s="203">
        <v>1</v>
      </c>
      <c r="O3366" s="204" t="s">
        <v>3409</v>
      </c>
      <c r="P3366" s="203" t="s">
        <v>3409</v>
      </c>
      <c r="Q3366" s="197"/>
      <c r="R3366" s="197" t="s">
        <v>3364</v>
      </c>
    </row>
    <row r="3367" spans="1:18" s="205" customFormat="1" ht="10.199999999999999">
      <c r="A3367" s="197" t="s">
        <v>3179</v>
      </c>
      <c r="B3367" s="197" t="s">
        <v>4169</v>
      </c>
      <c r="C3367" s="198">
        <v>2608585915</v>
      </c>
      <c r="D3367" s="199" t="s">
        <v>8431</v>
      </c>
      <c r="E3367" s="199"/>
      <c r="F3367" s="201">
        <f t="shared" si="53"/>
        <v>2.1240000000000001</v>
      </c>
      <c r="G3367" s="201">
        <v>1.77</v>
      </c>
      <c r="H3367" s="199"/>
      <c r="I3367" s="197"/>
      <c r="J3367" s="197" t="s">
        <v>528</v>
      </c>
      <c r="K3367" s="202" t="s">
        <v>8432</v>
      </c>
      <c r="L3367" s="203">
        <v>165</v>
      </c>
      <c r="M3367" s="203">
        <v>40</v>
      </c>
      <c r="N3367" s="203">
        <v>1</v>
      </c>
      <c r="O3367" s="204" t="s">
        <v>3244</v>
      </c>
      <c r="P3367" s="203" t="s">
        <v>3244</v>
      </c>
      <c r="Q3367" s="197"/>
      <c r="R3367" s="197" t="s">
        <v>3355</v>
      </c>
    </row>
    <row r="3368" spans="1:18" s="205" customFormat="1" ht="10.199999999999999">
      <c r="A3368" s="197" t="s">
        <v>3179</v>
      </c>
      <c r="B3368" s="197" t="s">
        <v>4169</v>
      </c>
      <c r="C3368" s="198">
        <v>2608585916</v>
      </c>
      <c r="D3368" s="199" t="s">
        <v>8433</v>
      </c>
      <c r="E3368" s="199"/>
      <c r="F3368" s="201">
        <f t="shared" si="53"/>
        <v>2.1240000000000001</v>
      </c>
      <c r="G3368" s="201">
        <v>1.77</v>
      </c>
      <c r="H3368" s="199"/>
      <c r="I3368" s="197"/>
      <c r="J3368" s="197" t="s">
        <v>528</v>
      </c>
      <c r="K3368" s="202" t="s">
        <v>8434</v>
      </c>
      <c r="L3368" s="203">
        <v>165</v>
      </c>
      <c r="M3368" s="203">
        <v>40</v>
      </c>
      <c r="N3368" s="203">
        <v>1</v>
      </c>
      <c r="O3368" s="204" t="s">
        <v>3244</v>
      </c>
      <c r="P3368" s="203" t="s">
        <v>3244</v>
      </c>
      <c r="Q3368" s="197"/>
      <c r="R3368" s="197" t="s">
        <v>3372</v>
      </c>
    </row>
    <row r="3369" spans="1:18" s="205" customFormat="1" ht="10.199999999999999">
      <c r="A3369" s="197" t="s">
        <v>3179</v>
      </c>
      <c r="B3369" s="197" t="s">
        <v>4169</v>
      </c>
      <c r="C3369" s="198">
        <v>2608585917</v>
      </c>
      <c r="D3369" s="199" t="s">
        <v>8435</v>
      </c>
      <c r="E3369" s="199"/>
      <c r="F3369" s="201">
        <f t="shared" si="53"/>
        <v>1.3679999999999999</v>
      </c>
      <c r="G3369" s="201">
        <v>1.1399999999999999</v>
      </c>
      <c r="H3369" s="199"/>
      <c r="I3369" s="197"/>
      <c r="J3369" s="197" t="s">
        <v>528</v>
      </c>
      <c r="K3369" s="202" t="s">
        <v>8436</v>
      </c>
      <c r="L3369" s="203">
        <v>145</v>
      </c>
      <c r="M3369" s="203">
        <v>42</v>
      </c>
      <c r="N3369" s="203">
        <v>5</v>
      </c>
      <c r="O3369" s="204" t="s">
        <v>4368</v>
      </c>
      <c r="P3369" s="203" t="s">
        <v>4368</v>
      </c>
      <c r="Q3369" s="197"/>
      <c r="R3369" s="197" t="s">
        <v>3364</v>
      </c>
    </row>
    <row r="3370" spans="1:18" s="205" customFormat="1" ht="10.199999999999999">
      <c r="A3370" s="197" t="s">
        <v>3179</v>
      </c>
      <c r="B3370" s="197" t="s">
        <v>4169</v>
      </c>
      <c r="C3370" s="198">
        <v>2608585918</v>
      </c>
      <c r="D3370" s="199" t="s">
        <v>8437</v>
      </c>
      <c r="E3370" s="199"/>
      <c r="F3370" s="201">
        <f t="shared" si="53"/>
        <v>1.3679999999999999</v>
      </c>
      <c r="G3370" s="201">
        <v>1.1399999999999999</v>
      </c>
      <c r="H3370" s="199"/>
      <c r="I3370" s="197"/>
      <c r="J3370" s="197" t="s">
        <v>528</v>
      </c>
      <c r="K3370" s="202" t="s">
        <v>8438</v>
      </c>
      <c r="L3370" s="203">
        <v>145</v>
      </c>
      <c r="M3370" s="203">
        <v>42</v>
      </c>
      <c r="N3370" s="203">
        <v>5</v>
      </c>
      <c r="O3370" s="204" t="s">
        <v>3244</v>
      </c>
      <c r="P3370" s="203" t="s">
        <v>3244</v>
      </c>
      <c r="Q3370" s="197"/>
      <c r="R3370" s="197" t="s">
        <v>3364</v>
      </c>
    </row>
    <row r="3371" spans="1:18" s="205" customFormat="1" ht="10.199999999999999">
      <c r="A3371" s="197" t="s">
        <v>3179</v>
      </c>
      <c r="B3371" s="197" t="s">
        <v>4169</v>
      </c>
      <c r="C3371" s="198">
        <v>2608585919</v>
      </c>
      <c r="D3371" s="199" t="s">
        <v>8439</v>
      </c>
      <c r="E3371" s="199"/>
      <c r="F3371" s="201">
        <f t="shared" si="53"/>
        <v>1.3679999999999999</v>
      </c>
      <c r="G3371" s="201">
        <v>1.1399999999999999</v>
      </c>
      <c r="H3371" s="199"/>
      <c r="I3371" s="197"/>
      <c r="J3371" s="197" t="s">
        <v>528</v>
      </c>
      <c r="K3371" s="202" t="s">
        <v>8440</v>
      </c>
      <c r="L3371" s="203">
        <v>145</v>
      </c>
      <c r="M3371" s="203">
        <v>40</v>
      </c>
      <c r="N3371" s="203">
        <v>4</v>
      </c>
      <c r="O3371" s="204" t="s">
        <v>3244</v>
      </c>
      <c r="P3371" s="203" t="s">
        <v>3244</v>
      </c>
      <c r="Q3371" s="197"/>
      <c r="R3371" s="205" t="s">
        <v>3355</v>
      </c>
    </row>
    <row r="3372" spans="1:18" s="205" customFormat="1" ht="10.199999999999999">
      <c r="A3372" s="197" t="s">
        <v>3179</v>
      </c>
      <c r="B3372" s="197" t="s">
        <v>4169</v>
      </c>
      <c r="C3372" s="198">
        <v>2608585920</v>
      </c>
      <c r="D3372" s="199" t="s">
        <v>8441</v>
      </c>
      <c r="E3372" s="199"/>
      <c r="F3372" s="201">
        <f t="shared" si="53"/>
        <v>1.2</v>
      </c>
      <c r="G3372" s="201">
        <v>1</v>
      </c>
      <c r="H3372" s="199"/>
      <c r="I3372" s="197"/>
      <c r="J3372" s="197" t="s">
        <v>528</v>
      </c>
      <c r="K3372" s="202" t="s">
        <v>8442</v>
      </c>
      <c r="L3372" s="203">
        <v>145</v>
      </c>
      <c r="M3372" s="203">
        <v>40</v>
      </c>
      <c r="N3372" s="203">
        <v>4</v>
      </c>
      <c r="O3372" s="204" t="s">
        <v>3244</v>
      </c>
      <c r="P3372" s="203" t="s">
        <v>3244</v>
      </c>
      <c r="Q3372" s="197"/>
      <c r="R3372" s="205" t="s">
        <v>3364</v>
      </c>
    </row>
    <row r="3373" spans="1:18" s="205" customFormat="1" ht="10.199999999999999">
      <c r="A3373" s="197" t="s">
        <v>3179</v>
      </c>
      <c r="B3373" s="197" t="s">
        <v>4169</v>
      </c>
      <c r="C3373" s="198">
        <v>2608585921</v>
      </c>
      <c r="D3373" s="199" t="s">
        <v>8443</v>
      </c>
      <c r="E3373" s="199"/>
      <c r="F3373" s="201">
        <f t="shared" si="53"/>
        <v>1.296</v>
      </c>
      <c r="G3373" s="201">
        <v>1.08</v>
      </c>
      <c r="H3373" s="199"/>
      <c r="I3373" s="197"/>
      <c r="J3373" s="197" t="s">
        <v>528</v>
      </c>
      <c r="K3373" s="202" t="s">
        <v>8444</v>
      </c>
      <c r="L3373" s="203">
        <v>150</v>
      </c>
      <c r="M3373" s="203">
        <v>42</v>
      </c>
      <c r="N3373" s="203">
        <v>5</v>
      </c>
      <c r="O3373" s="204" t="s">
        <v>3244</v>
      </c>
      <c r="P3373" s="203" t="s">
        <v>3244</v>
      </c>
      <c r="Q3373" s="197"/>
      <c r="R3373" s="205" t="s">
        <v>3364</v>
      </c>
    </row>
    <row r="3374" spans="1:18" s="205" customFormat="1" ht="10.199999999999999">
      <c r="A3374" s="197" t="s">
        <v>3179</v>
      </c>
      <c r="B3374" s="197" t="s">
        <v>4169</v>
      </c>
      <c r="C3374" s="198">
        <v>2608585922</v>
      </c>
      <c r="D3374" s="199" t="s">
        <v>8445</v>
      </c>
      <c r="E3374" s="199"/>
      <c r="F3374" s="201">
        <f t="shared" si="53"/>
        <v>1.296</v>
      </c>
      <c r="G3374" s="201">
        <v>1.08</v>
      </c>
      <c r="H3374" s="199"/>
      <c r="I3374" s="197"/>
      <c r="J3374" s="197" t="s">
        <v>528</v>
      </c>
      <c r="K3374" s="202" t="s">
        <v>8446</v>
      </c>
      <c r="L3374" s="203">
        <v>145</v>
      </c>
      <c r="M3374" s="203">
        <v>41</v>
      </c>
      <c r="N3374" s="203">
        <v>5</v>
      </c>
      <c r="O3374" s="204" t="s">
        <v>3244</v>
      </c>
      <c r="P3374" s="203" t="s">
        <v>3244</v>
      </c>
      <c r="Q3374" s="197"/>
      <c r="R3374" s="205" t="s">
        <v>3372</v>
      </c>
    </row>
    <row r="3375" spans="1:18" s="205" customFormat="1" ht="10.199999999999999">
      <c r="A3375" s="197" t="s">
        <v>3179</v>
      </c>
      <c r="B3375" s="197" t="s">
        <v>4169</v>
      </c>
      <c r="C3375" s="198">
        <v>2608585923</v>
      </c>
      <c r="D3375" s="199" t="s">
        <v>8447</v>
      </c>
      <c r="E3375" s="199"/>
      <c r="F3375" s="201">
        <f t="shared" si="53"/>
        <v>1.704</v>
      </c>
      <c r="G3375" s="201">
        <v>1.42</v>
      </c>
      <c r="H3375" s="199"/>
      <c r="I3375" s="197"/>
      <c r="J3375" s="197" t="s">
        <v>528</v>
      </c>
      <c r="K3375" s="202" t="s">
        <v>8448</v>
      </c>
      <c r="L3375" s="203">
        <v>145</v>
      </c>
      <c r="M3375" s="203">
        <v>40</v>
      </c>
      <c r="N3375" s="203">
        <v>5</v>
      </c>
      <c r="O3375" s="204" t="s">
        <v>3244</v>
      </c>
      <c r="P3375" s="203" t="s">
        <v>3244</v>
      </c>
      <c r="Q3375" s="197"/>
      <c r="R3375" s="205" t="s">
        <v>3355</v>
      </c>
    </row>
    <row r="3376" spans="1:18" s="205" customFormat="1" ht="10.199999999999999">
      <c r="A3376" s="197" t="s">
        <v>3179</v>
      </c>
      <c r="B3376" s="197" t="s">
        <v>4169</v>
      </c>
      <c r="C3376" s="198">
        <v>2608585924</v>
      </c>
      <c r="D3376" s="199" t="s">
        <v>8449</v>
      </c>
      <c r="E3376" s="199"/>
      <c r="F3376" s="201">
        <f t="shared" si="53"/>
        <v>1.716</v>
      </c>
      <c r="G3376" s="201">
        <v>1.43</v>
      </c>
      <c r="H3376" s="199"/>
      <c r="I3376" s="197"/>
      <c r="J3376" s="197" t="s">
        <v>528</v>
      </c>
      <c r="K3376" s="202" t="s">
        <v>8450</v>
      </c>
      <c r="L3376" s="203">
        <v>145</v>
      </c>
      <c r="M3376" s="203">
        <v>40</v>
      </c>
      <c r="N3376" s="203">
        <v>5</v>
      </c>
      <c r="O3376" s="204" t="s">
        <v>3244</v>
      </c>
      <c r="P3376" s="203" t="s">
        <v>3244</v>
      </c>
      <c r="Q3376" s="197"/>
      <c r="R3376" s="205" t="s">
        <v>3364</v>
      </c>
    </row>
    <row r="3377" spans="1:18" s="205" customFormat="1" ht="10.199999999999999">
      <c r="A3377" s="197" t="s">
        <v>3179</v>
      </c>
      <c r="B3377" s="197" t="s">
        <v>4169</v>
      </c>
      <c r="C3377" s="198">
        <v>2608585925</v>
      </c>
      <c r="D3377" s="199" t="s">
        <v>8451</v>
      </c>
      <c r="E3377" s="199"/>
      <c r="F3377" s="201">
        <f t="shared" si="53"/>
        <v>1.716</v>
      </c>
      <c r="G3377" s="201">
        <v>1.43</v>
      </c>
      <c r="H3377" s="199"/>
      <c r="I3377" s="197"/>
      <c r="J3377" s="197" t="s">
        <v>528</v>
      </c>
      <c r="K3377" s="202" t="s">
        <v>8452</v>
      </c>
      <c r="L3377" s="203">
        <v>175</v>
      </c>
      <c r="M3377" s="203">
        <v>40</v>
      </c>
      <c r="N3377" s="203">
        <v>6</v>
      </c>
      <c r="O3377" s="204" t="s">
        <v>3354</v>
      </c>
      <c r="P3377" s="203" t="s">
        <v>3354</v>
      </c>
      <c r="Q3377" s="197"/>
      <c r="R3377" s="205" t="s">
        <v>3364</v>
      </c>
    </row>
    <row r="3378" spans="1:18" s="205" customFormat="1" ht="10.199999999999999">
      <c r="A3378" s="197" t="s">
        <v>3179</v>
      </c>
      <c r="B3378" s="197" t="s">
        <v>4169</v>
      </c>
      <c r="C3378" s="198">
        <v>2608585926</v>
      </c>
      <c r="D3378" s="199" t="s">
        <v>8453</v>
      </c>
      <c r="E3378" s="199"/>
      <c r="F3378" s="201">
        <f t="shared" si="53"/>
        <v>1.716</v>
      </c>
      <c r="G3378" s="201">
        <v>1.43</v>
      </c>
      <c r="H3378" s="199"/>
      <c r="I3378" s="197"/>
      <c r="J3378" s="197" t="s">
        <v>528</v>
      </c>
      <c r="K3378" s="202" t="s">
        <v>8454</v>
      </c>
      <c r="L3378" s="203">
        <v>175</v>
      </c>
      <c r="M3378" s="203">
        <v>40</v>
      </c>
      <c r="N3378" s="203">
        <v>6</v>
      </c>
      <c r="O3378" s="204" t="s">
        <v>3354</v>
      </c>
      <c r="P3378" s="203" t="s">
        <v>3354</v>
      </c>
      <c r="Q3378" s="197"/>
      <c r="R3378" s="205" t="s">
        <v>3372</v>
      </c>
    </row>
    <row r="3379" spans="1:18" s="205" customFormat="1" ht="10.199999999999999">
      <c r="A3379" s="197" t="s">
        <v>3179</v>
      </c>
      <c r="B3379" s="197" t="s">
        <v>4169</v>
      </c>
      <c r="C3379" s="198">
        <v>2608585927</v>
      </c>
      <c r="D3379" s="199" t="s">
        <v>8455</v>
      </c>
      <c r="E3379" s="199"/>
      <c r="F3379" s="201">
        <f t="shared" si="53"/>
        <v>2.052</v>
      </c>
      <c r="G3379" s="201">
        <v>1.71</v>
      </c>
      <c r="H3379" s="199"/>
      <c r="I3379" s="197"/>
      <c r="J3379" s="197" t="s">
        <v>528</v>
      </c>
      <c r="K3379" s="202" t="s">
        <v>8456</v>
      </c>
      <c r="L3379" s="203">
        <v>175</v>
      </c>
      <c r="M3379" s="203">
        <v>43</v>
      </c>
      <c r="N3379" s="203">
        <v>8</v>
      </c>
      <c r="O3379" s="204" t="s">
        <v>3422</v>
      </c>
      <c r="P3379" s="203" t="s">
        <v>3422</v>
      </c>
      <c r="Q3379" s="197"/>
      <c r="R3379" s="197" t="s">
        <v>3364</v>
      </c>
    </row>
    <row r="3380" spans="1:18" s="205" customFormat="1" ht="10.199999999999999">
      <c r="A3380" s="197" t="s">
        <v>3179</v>
      </c>
      <c r="B3380" s="197" t="s">
        <v>4169</v>
      </c>
      <c r="C3380" s="198">
        <v>2608585928</v>
      </c>
      <c r="D3380" s="199" t="s">
        <v>8457</v>
      </c>
      <c r="E3380" s="199"/>
      <c r="F3380" s="201">
        <f t="shared" si="53"/>
        <v>2.4599999999999995</v>
      </c>
      <c r="G3380" s="201">
        <v>2.0499999999999998</v>
      </c>
      <c r="H3380" s="199"/>
      <c r="I3380" s="197"/>
      <c r="J3380" s="197" t="s">
        <v>528</v>
      </c>
      <c r="K3380" s="202" t="s">
        <v>8458</v>
      </c>
      <c r="L3380" s="203">
        <v>178</v>
      </c>
      <c r="M3380" s="203">
        <v>40</v>
      </c>
      <c r="N3380" s="203">
        <v>7</v>
      </c>
      <c r="O3380" s="204" t="s">
        <v>3187</v>
      </c>
      <c r="P3380" s="203" t="s">
        <v>3187</v>
      </c>
      <c r="Q3380" s="197"/>
      <c r="R3380" s="197" t="s">
        <v>3355</v>
      </c>
    </row>
    <row r="3381" spans="1:18" s="205" customFormat="1" ht="10.199999999999999">
      <c r="A3381" s="197" t="s">
        <v>3179</v>
      </c>
      <c r="B3381" s="197" t="s">
        <v>4169</v>
      </c>
      <c r="C3381" s="198">
        <v>2608585929</v>
      </c>
      <c r="D3381" s="199" t="s">
        <v>8459</v>
      </c>
      <c r="E3381" s="199"/>
      <c r="F3381" s="201">
        <f t="shared" si="53"/>
        <v>2.4599999999999995</v>
      </c>
      <c r="G3381" s="201">
        <v>2.0499999999999998</v>
      </c>
      <c r="H3381" s="199"/>
      <c r="I3381" s="197"/>
      <c r="J3381" s="197" t="s">
        <v>528</v>
      </c>
      <c r="K3381" s="202" t="s">
        <v>8460</v>
      </c>
      <c r="L3381" s="203">
        <v>175</v>
      </c>
      <c r="M3381" s="203">
        <v>40</v>
      </c>
      <c r="N3381" s="203">
        <v>9</v>
      </c>
      <c r="O3381" s="204" t="s">
        <v>3187</v>
      </c>
      <c r="P3381" s="203" t="s">
        <v>3187</v>
      </c>
      <c r="Q3381" s="197"/>
      <c r="R3381" s="197" t="s">
        <v>3372</v>
      </c>
    </row>
    <row r="3382" spans="1:18" s="205" customFormat="1" ht="10.199999999999999">
      <c r="A3382" s="197" t="s">
        <v>3179</v>
      </c>
      <c r="B3382" s="197" t="s">
        <v>4169</v>
      </c>
      <c r="C3382" s="198">
        <v>2608585930</v>
      </c>
      <c r="D3382" s="199" t="s">
        <v>8461</v>
      </c>
      <c r="E3382" s="199"/>
      <c r="F3382" s="201">
        <f t="shared" si="53"/>
        <v>2.5799999999999996</v>
      </c>
      <c r="G3382" s="201">
        <v>2.15</v>
      </c>
      <c r="H3382" s="199"/>
      <c r="I3382" s="197"/>
      <c r="J3382" s="197" t="s">
        <v>528</v>
      </c>
      <c r="K3382" s="202" t="s">
        <v>8462</v>
      </c>
      <c r="L3382" s="203">
        <v>175</v>
      </c>
      <c r="M3382" s="203">
        <v>40</v>
      </c>
      <c r="N3382" s="203">
        <v>6</v>
      </c>
      <c r="O3382" s="204" t="s">
        <v>3386</v>
      </c>
      <c r="P3382" s="203" t="s">
        <v>3386</v>
      </c>
      <c r="Q3382" s="197"/>
      <c r="R3382" s="197" t="s">
        <v>3355</v>
      </c>
    </row>
    <row r="3383" spans="1:18" s="205" customFormat="1" ht="10.199999999999999">
      <c r="A3383" s="197" t="s">
        <v>3179</v>
      </c>
      <c r="B3383" s="197" t="s">
        <v>4169</v>
      </c>
      <c r="C3383" s="198">
        <v>2608585931</v>
      </c>
      <c r="D3383" s="199" t="s">
        <v>8463</v>
      </c>
      <c r="E3383" s="199"/>
      <c r="F3383" s="201">
        <f t="shared" si="53"/>
        <v>2.5799999999999996</v>
      </c>
      <c r="G3383" s="201">
        <v>2.15</v>
      </c>
      <c r="H3383" s="199"/>
      <c r="I3383" s="197"/>
      <c r="J3383" s="197" t="s">
        <v>528</v>
      </c>
      <c r="K3383" s="202" t="s">
        <v>8464</v>
      </c>
      <c r="L3383" s="203">
        <v>175</v>
      </c>
      <c r="M3383" s="203">
        <v>40</v>
      </c>
      <c r="N3383" s="203">
        <v>7</v>
      </c>
      <c r="O3383" s="204" t="s">
        <v>3436</v>
      </c>
      <c r="P3383" s="203" t="s">
        <v>3436</v>
      </c>
      <c r="Q3383" s="197"/>
      <c r="R3383" s="197" t="s">
        <v>3355</v>
      </c>
    </row>
    <row r="3384" spans="1:18" s="205" customFormat="1" ht="10.199999999999999">
      <c r="A3384" s="197" t="s">
        <v>3179</v>
      </c>
      <c r="B3384" s="197" t="s">
        <v>4169</v>
      </c>
      <c r="C3384" s="198">
        <v>2608585932</v>
      </c>
      <c r="D3384" s="199" t="s">
        <v>8465</v>
      </c>
      <c r="E3384" s="199"/>
      <c r="F3384" s="201">
        <f t="shared" si="53"/>
        <v>2.94</v>
      </c>
      <c r="G3384" s="201">
        <v>2.4500000000000002</v>
      </c>
      <c r="H3384" s="199"/>
      <c r="I3384" s="197"/>
      <c r="J3384" s="197" t="s">
        <v>528</v>
      </c>
      <c r="K3384" s="202" t="s">
        <v>8466</v>
      </c>
      <c r="L3384" s="203">
        <v>175</v>
      </c>
      <c r="M3384" s="203">
        <v>40</v>
      </c>
      <c r="N3384" s="203">
        <v>4</v>
      </c>
      <c r="O3384" s="204" t="s">
        <v>3491</v>
      </c>
      <c r="P3384" s="203" t="s">
        <v>3491</v>
      </c>
      <c r="Q3384" s="197"/>
      <c r="R3384" s="197" t="s">
        <v>3372</v>
      </c>
    </row>
    <row r="3385" spans="1:18" s="205" customFormat="1" ht="10.199999999999999">
      <c r="A3385" s="197" t="s">
        <v>3179</v>
      </c>
      <c r="B3385" s="197" t="s">
        <v>4169</v>
      </c>
      <c r="C3385" s="198">
        <v>2608585933</v>
      </c>
      <c r="D3385" s="199" t="s">
        <v>8467</v>
      </c>
      <c r="E3385" s="199"/>
      <c r="F3385" s="201">
        <f t="shared" si="53"/>
        <v>3.0599999999999996</v>
      </c>
      <c r="G3385" s="201">
        <v>2.5499999999999998</v>
      </c>
      <c r="H3385" s="199"/>
      <c r="I3385" s="197"/>
      <c r="J3385" s="197" t="s">
        <v>528</v>
      </c>
      <c r="K3385" s="202" t="s">
        <v>8468</v>
      </c>
      <c r="L3385" s="203">
        <v>178</v>
      </c>
      <c r="M3385" s="203">
        <v>40</v>
      </c>
      <c r="N3385" s="203">
        <v>9</v>
      </c>
      <c r="O3385" s="204" t="s">
        <v>3183</v>
      </c>
      <c r="P3385" s="203" t="s">
        <v>3183</v>
      </c>
      <c r="Q3385" s="197"/>
      <c r="R3385" s="205" t="s">
        <v>3364</v>
      </c>
    </row>
    <row r="3386" spans="1:18" s="205" customFormat="1" ht="10.199999999999999">
      <c r="A3386" s="197" t="s">
        <v>3179</v>
      </c>
      <c r="B3386" s="197" t="s">
        <v>4169</v>
      </c>
      <c r="C3386" s="198">
        <v>2608585934</v>
      </c>
      <c r="D3386" s="199" t="s">
        <v>8469</v>
      </c>
      <c r="E3386" s="199"/>
      <c r="F3386" s="201">
        <f t="shared" si="53"/>
        <v>3.9119999999999995</v>
      </c>
      <c r="G3386" s="201">
        <v>3.26</v>
      </c>
      <c r="H3386" s="199"/>
      <c r="I3386" s="197"/>
      <c r="J3386" s="197" t="s">
        <v>528</v>
      </c>
      <c r="K3386" s="202" t="s">
        <v>8470</v>
      </c>
      <c r="L3386" s="203">
        <v>215</v>
      </c>
      <c r="M3386" s="203">
        <v>40</v>
      </c>
      <c r="N3386" s="203">
        <v>9</v>
      </c>
      <c r="O3386" s="204" t="s">
        <v>3219</v>
      </c>
      <c r="P3386" s="203" t="s">
        <v>3219</v>
      </c>
      <c r="Q3386" s="197"/>
      <c r="R3386" s="205" t="s">
        <v>3372</v>
      </c>
    </row>
    <row r="3387" spans="1:18" s="205" customFormat="1" ht="10.199999999999999">
      <c r="A3387" s="197" t="s">
        <v>3179</v>
      </c>
      <c r="B3387" s="197" t="s">
        <v>4169</v>
      </c>
      <c r="C3387" s="198">
        <v>2608585935</v>
      </c>
      <c r="D3387" s="199" t="s">
        <v>8471</v>
      </c>
      <c r="E3387" s="199"/>
      <c r="F3387" s="201">
        <f t="shared" si="53"/>
        <v>4.2119999999999997</v>
      </c>
      <c r="G3387" s="201">
        <v>3.51</v>
      </c>
      <c r="H3387" s="199"/>
      <c r="I3387" s="197"/>
      <c r="J3387" s="197" t="s">
        <v>528</v>
      </c>
      <c r="K3387" s="202" t="s">
        <v>8472</v>
      </c>
      <c r="L3387" s="203">
        <v>215</v>
      </c>
      <c r="M3387" s="203">
        <v>40</v>
      </c>
      <c r="N3387" s="203">
        <v>10</v>
      </c>
      <c r="O3387" s="204" t="s">
        <v>3219</v>
      </c>
      <c r="P3387" s="203" t="s">
        <v>3219</v>
      </c>
      <c r="Q3387" s="197"/>
      <c r="R3387" s="205" t="s">
        <v>3364</v>
      </c>
    </row>
    <row r="3388" spans="1:18" s="205" customFormat="1" ht="10.199999999999999">
      <c r="A3388" s="197" t="s">
        <v>3179</v>
      </c>
      <c r="B3388" s="197" t="s">
        <v>4169</v>
      </c>
      <c r="C3388" s="198">
        <v>2608585936</v>
      </c>
      <c r="D3388" s="199" t="s">
        <v>8473</v>
      </c>
      <c r="E3388" s="199"/>
      <c r="F3388" s="201">
        <f t="shared" si="53"/>
        <v>4.5960000000000001</v>
      </c>
      <c r="G3388" s="201">
        <v>3.83</v>
      </c>
      <c r="H3388" s="199"/>
      <c r="I3388" s="197"/>
      <c r="J3388" s="197" t="s">
        <v>528</v>
      </c>
      <c r="K3388" s="202" t="s">
        <v>8474</v>
      </c>
      <c r="L3388" s="203">
        <v>215</v>
      </c>
      <c r="M3388" s="203">
        <v>42</v>
      </c>
      <c r="N3388" s="203">
        <v>15</v>
      </c>
      <c r="O3388" s="204" t="s">
        <v>3531</v>
      </c>
      <c r="P3388" s="203" t="s">
        <v>3531</v>
      </c>
      <c r="Q3388" s="197"/>
      <c r="R3388" s="205" t="s">
        <v>3372</v>
      </c>
    </row>
    <row r="3389" spans="1:18" s="205" customFormat="1" ht="10.199999999999999">
      <c r="A3389" s="197" t="s">
        <v>3179</v>
      </c>
      <c r="B3389" s="197" t="s">
        <v>4169</v>
      </c>
      <c r="C3389" s="198">
        <v>2608585937</v>
      </c>
      <c r="D3389" s="199" t="s">
        <v>8475</v>
      </c>
      <c r="E3389" s="199"/>
      <c r="F3389" s="201">
        <f t="shared" si="53"/>
        <v>5.3879999999999999</v>
      </c>
      <c r="G3389" s="201">
        <v>4.49</v>
      </c>
      <c r="H3389" s="199"/>
      <c r="I3389" s="197"/>
      <c r="J3389" s="197" t="s">
        <v>528</v>
      </c>
      <c r="K3389" s="202" t="s">
        <v>8476</v>
      </c>
      <c r="L3389" s="203">
        <v>215</v>
      </c>
      <c r="M3389" s="203">
        <v>40</v>
      </c>
      <c r="N3389" s="203">
        <v>11</v>
      </c>
      <c r="O3389" s="204" t="s">
        <v>3775</v>
      </c>
      <c r="P3389" s="203" t="s">
        <v>3775</v>
      </c>
      <c r="Q3389" s="197"/>
      <c r="R3389" s="205" t="s">
        <v>3364</v>
      </c>
    </row>
    <row r="3390" spans="1:18" s="205" customFormat="1" ht="10.199999999999999">
      <c r="A3390" s="197" t="s">
        <v>3179</v>
      </c>
      <c r="B3390" s="197" t="s">
        <v>4169</v>
      </c>
      <c r="C3390" s="198">
        <v>2608585938</v>
      </c>
      <c r="D3390" s="199" t="s">
        <v>8477</v>
      </c>
      <c r="E3390" s="199"/>
      <c r="F3390" s="201">
        <f t="shared" si="53"/>
        <v>6</v>
      </c>
      <c r="G3390" s="201">
        <v>5</v>
      </c>
      <c r="H3390" s="199"/>
      <c r="I3390" s="197"/>
      <c r="J3390" s="197" t="s">
        <v>528</v>
      </c>
      <c r="K3390" s="202" t="s">
        <v>8478</v>
      </c>
      <c r="L3390" s="203">
        <v>215</v>
      </c>
      <c r="M3390" s="203">
        <v>40</v>
      </c>
      <c r="N3390" s="203">
        <v>11</v>
      </c>
      <c r="O3390" s="204" t="s">
        <v>3266</v>
      </c>
      <c r="P3390" s="203" t="s">
        <v>3266</v>
      </c>
      <c r="Q3390" s="197"/>
      <c r="R3390" s="197" t="s">
        <v>3364</v>
      </c>
    </row>
    <row r="3391" spans="1:18" s="205" customFormat="1" ht="10.199999999999999">
      <c r="A3391" s="197" t="s">
        <v>3179</v>
      </c>
      <c r="B3391" s="197" t="s">
        <v>4169</v>
      </c>
      <c r="C3391" s="198">
        <v>2608585939</v>
      </c>
      <c r="D3391" s="199" t="s">
        <v>8479</v>
      </c>
      <c r="E3391" s="199"/>
      <c r="F3391" s="201">
        <f t="shared" si="53"/>
        <v>6.5159999999999991</v>
      </c>
      <c r="G3391" s="201">
        <v>5.43</v>
      </c>
      <c r="H3391" s="199"/>
      <c r="I3391" s="197"/>
      <c r="J3391" s="197" t="s">
        <v>528</v>
      </c>
      <c r="K3391" s="202" t="s">
        <v>8480</v>
      </c>
      <c r="L3391" s="203">
        <v>215</v>
      </c>
      <c r="M3391" s="203">
        <v>42</v>
      </c>
      <c r="N3391" s="203">
        <v>10</v>
      </c>
      <c r="O3391" s="204" t="s">
        <v>3224</v>
      </c>
      <c r="P3391" s="203" t="s">
        <v>3224</v>
      </c>
      <c r="Q3391" s="197"/>
      <c r="R3391" s="197" t="s">
        <v>3364</v>
      </c>
    </row>
    <row r="3392" spans="1:18" s="205" customFormat="1" ht="10.199999999999999">
      <c r="A3392" s="197" t="s">
        <v>3179</v>
      </c>
      <c r="B3392" s="197" t="s">
        <v>4169</v>
      </c>
      <c r="C3392" s="198">
        <v>2608585940</v>
      </c>
      <c r="D3392" s="199" t="s">
        <v>8481</v>
      </c>
      <c r="E3392" s="199"/>
      <c r="F3392" s="201">
        <f t="shared" si="53"/>
        <v>7.26</v>
      </c>
      <c r="G3392" s="201">
        <v>6.05</v>
      </c>
      <c r="H3392" s="199"/>
      <c r="I3392" s="197"/>
      <c r="J3392" s="197" t="s">
        <v>528</v>
      </c>
      <c r="K3392" s="202" t="s">
        <v>8482</v>
      </c>
      <c r="L3392" s="203">
        <v>215</v>
      </c>
      <c r="M3392" s="203">
        <v>40</v>
      </c>
      <c r="N3392" s="203">
        <v>12</v>
      </c>
      <c r="O3392" s="204" t="s">
        <v>3227</v>
      </c>
      <c r="P3392" s="203" t="s">
        <v>3227</v>
      </c>
      <c r="Q3392" s="197"/>
      <c r="R3392" s="197" t="s">
        <v>3364</v>
      </c>
    </row>
    <row r="3393" spans="1:18" s="205" customFormat="1" ht="10.199999999999999">
      <c r="A3393" s="197" t="s">
        <v>3179</v>
      </c>
      <c r="B3393" s="197" t="s">
        <v>4169</v>
      </c>
      <c r="C3393" s="198">
        <v>2608585941</v>
      </c>
      <c r="D3393" s="199" t="s">
        <v>8483</v>
      </c>
      <c r="E3393" s="199"/>
      <c r="F3393" s="201">
        <f t="shared" si="53"/>
        <v>7.9559999999999995</v>
      </c>
      <c r="G3393" s="201">
        <v>6.63</v>
      </c>
      <c r="H3393" s="199"/>
      <c r="I3393" s="197"/>
      <c r="J3393" s="197" t="s">
        <v>528</v>
      </c>
      <c r="K3393" s="202" t="s">
        <v>8484</v>
      </c>
      <c r="L3393" s="203">
        <v>215</v>
      </c>
      <c r="M3393" s="203">
        <v>40</v>
      </c>
      <c r="N3393" s="203">
        <v>10</v>
      </c>
      <c r="O3393" s="204" t="s">
        <v>3201</v>
      </c>
      <c r="P3393" s="203" t="s">
        <v>3201</v>
      </c>
      <c r="Q3393" s="197"/>
      <c r="R3393" s="197" t="s">
        <v>3355</v>
      </c>
    </row>
    <row r="3394" spans="1:18" s="205" customFormat="1" ht="10.199999999999999">
      <c r="A3394" s="197" t="s">
        <v>3179</v>
      </c>
      <c r="B3394" s="197" t="s">
        <v>4169</v>
      </c>
      <c r="C3394" s="198">
        <v>2608585942</v>
      </c>
      <c r="D3394" s="199" t="s">
        <v>8485</v>
      </c>
      <c r="E3394" s="199"/>
      <c r="F3394" s="201">
        <f t="shared" si="53"/>
        <v>8.34</v>
      </c>
      <c r="G3394" s="201">
        <v>6.95</v>
      </c>
      <c r="H3394" s="199"/>
      <c r="I3394" s="197"/>
      <c r="J3394" s="197" t="s">
        <v>528</v>
      </c>
      <c r="K3394" s="202" t="s">
        <v>8486</v>
      </c>
      <c r="L3394" s="203">
        <v>215</v>
      </c>
      <c r="M3394" s="203">
        <v>42</v>
      </c>
      <c r="N3394" s="203">
        <v>13</v>
      </c>
      <c r="O3394" s="204" t="s">
        <v>3358</v>
      </c>
      <c r="P3394" s="203" t="s">
        <v>3358</v>
      </c>
      <c r="Q3394" s="197"/>
      <c r="R3394" s="197" t="s">
        <v>3364</v>
      </c>
    </row>
    <row r="3395" spans="1:18" s="205" customFormat="1" ht="10.199999999999999">
      <c r="A3395" s="197" t="s">
        <v>3179</v>
      </c>
      <c r="B3395" s="197" t="s">
        <v>4169</v>
      </c>
      <c r="C3395" s="198">
        <v>2608595049</v>
      </c>
      <c r="D3395" s="199" t="s">
        <v>8487</v>
      </c>
      <c r="E3395" s="199"/>
      <c r="F3395" s="201">
        <f t="shared" si="53"/>
        <v>6.2760000000000007</v>
      </c>
      <c r="G3395" s="201">
        <v>5.23</v>
      </c>
      <c r="H3395" s="199"/>
      <c r="I3395" s="197"/>
      <c r="J3395" s="197" t="s">
        <v>528</v>
      </c>
      <c r="K3395" s="202" t="s">
        <v>8488</v>
      </c>
      <c r="L3395" s="203">
        <v>95</v>
      </c>
      <c r="M3395" s="203">
        <v>25</v>
      </c>
      <c r="N3395" s="203">
        <v>15</v>
      </c>
      <c r="O3395" s="204" t="s">
        <v>3409</v>
      </c>
      <c r="P3395" s="203" t="s">
        <v>3409</v>
      </c>
      <c r="Q3395" s="197"/>
      <c r="R3395" s="197"/>
    </row>
    <row r="3396" spans="1:18" s="205" customFormat="1" ht="10.199999999999999">
      <c r="A3396" s="197" t="s">
        <v>3179</v>
      </c>
      <c r="B3396" s="197" t="s">
        <v>4169</v>
      </c>
      <c r="C3396" s="198">
        <v>2608595050</v>
      </c>
      <c r="D3396" s="199" t="s">
        <v>8489</v>
      </c>
      <c r="E3396" s="199"/>
      <c r="F3396" s="201">
        <f t="shared" si="53"/>
        <v>6.2760000000000007</v>
      </c>
      <c r="G3396" s="201">
        <v>5.23</v>
      </c>
      <c r="H3396" s="199"/>
      <c r="I3396" s="197"/>
      <c r="J3396" s="197" t="s">
        <v>528</v>
      </c>
      <c r="K3396" s="202" t="s">
        <v>8490</v>
      </c>
      <c r="L3396" s="203">
        <v>95</v>
      </c>
      <c r="M3396" s="203">
        <v>25</v>
      </c>
      <c r="N3396" s="203">
        <v>15</v>
      </c>
      <c r="O3396" s="204" t="s">
        <v>3354</v>
      </c>
      <c r="P3396" s="203" t="s">
        <v>3354</v>
      </c>
      <c r="Q3396" s="197"/>
      <c r="R3396" s="197"/>
    </row>
    <row r="3397" spans="1:18" s="205" customFormat="1" ht="10.199999999999999">
      <c r="A3397" s="197" t="s">
        <v>3179</v>
      </c>
      <c r="B3397" s="197" t="s">
        <v>4169</v>
      </c>
      <c r="C3397" s="198">
        <v>2608595051</v>
      </c>
      <c r="D3397" s="199" t="s">
        <v>8491</v>
      </c>
      <c r="E3397" s="199"/>
      <c r="F3397" s="201">
        <f t="shared" si="53"/>
        <v>6.2760000000000007</v>
      </c>
      <c r="G3397" s="201">
        <v>5.23</v>
      </c>
      <c r="H3397" s="199"/>
      <c r="I3397" s="197"/>
      <c r="J3397" s="197" t="s">
        <v>528</v>
      </c>
      <c r="K3397" s="202" t="s">
        <v>8492</v>
      </c>
      <c r="L3397" s="203">
        <v>95</v>
      </c>
      <c r="M3397" s="203">
        <v>25</v>
      </c>
      <c r="N3397" s="203">
        <v>15</v>
      </c>
      <c r="O3397" s="204" t="s">
        <v>3422</v>
      </c>
      <c r="P3397" s="203" t="s">
        <v>3422</v>
      </c>
      <c r="Q3397" s="197"/>
      <c r="R3397" s="197"/>
    </row>
    <row r="3398" spans="1:18" s="205" customFormat="1" ht="10.199999999999999">
      <c r="A3398" s="197" t="s">
        <v>3179</v>
      </c>
      <c r="B3398" s="197" t="s">
        <v>4169</v>
      </c>
      <c r="C3398" s="198">
        <v>2608595052</v>
      </c>
      <c r="D3398" s="199" t="s">
        <v>8493</v>
      </c>
      <c r="E3398" s="199"/>
      <c r="F3398" s="201">
        <f t="shared" si="53"/>
        <v>7.2359999999999998</v>
      </c>
      <c r="G3398" s="201">
        <v>6.03</v>
      </c>
      <c r="H3398" s="199"/>
      <c r="I3398" s="197"/>
      <c r="J3398" s="197" t="s">
        <v>528</v>
      </c>
      <c r="K3398" s="202" t="s">
        <v>8494</v>
      </c>
      <c r="L3398" s="203">
        <v>100</v>
      </c>
      <c r="M3398" s="203">
        <v>25</v>
      </c>
      <c r="N3398" s="203">
        <v>20</v>
      </c>
      <c r="O3398" s="204" t="s">
        <v>3422</v>
      </c>
      <c r="P3398" s="203" t="s">
        <v>3422</v>
      </c>
      <c r="Q3398" s="197"/>
      <c r="R3398" s="197"/>
    </row>
    <row r="3399" spans="1:18" s="205" customFormat="1" ht="10.199999999999999">
      <c r="A3399" s="197" t="s">
        <v>3179</v>
      </c>
      <c r="B3399" s="197" t="s">
        <v>4169</v>
      </c>
      <c r="C3399" s="198">
        <v>2608595053</v>
      </c>
      <c r="D3399" s="199" t="s">
        <v>8495</v>
      </c>
      <c r="E3399" s="199"/>
      <c r="F3399" s="201">
        <f t="shared" si="53"/>
        <v>7.2359999999999998</v>
      </c>
      <c r="G3399" s="201">
        <v>6.03</v>
      </c>
      <c r="H3399" s="199"/>
      <c r="I3399" s="197"/>
      <c r="J3399" s="197" t="s">
        <v>528</v>
      </c>
      <c r="K3399" s="202" t="s">
        <v>8496</v>
      </c>
      <c r="L3399" s="203">
        <v>95</v>
      </c>
      <c r="M3399" s="203">
        <v>25</v>
      </c>
      <c r="N3399" s="203">
        <v>15</v>
      </c>
      <c r="O3399" s="204" t="s">
        <v>3441</v>
      </c>
      <c r="P3399" s="203" t="s">
        <v>3441</v>
      </c>
      <c r="Q3399" s="197"/>
    </row>
    <row r="3400" spans="1:18" s="205" customFormat="1" ht="10.199999999999999">
      <c r="A3400" s="197" t="s">
        <v>3179</v>
      </c>
      <c r="B3400" s="197" t="s">
        <v>4169</v>
      </c>
      <c r="C3400" s="198">
        <v>2608595054</v>
      </c>
      <c r="D3400" s="199" t="s">
        <v>8497</v>
      </c>
      <c r="E3400" s="199"/>
      <c r="F3400" s="201">
        <f t="shared" si="53"/>
        <v>7.476</v>
      </c>
      <c r="G3400" s="201">
        <v>6.23</v>
      </c>
      <c r="H3400" s="199"/>
      <c r="I3400" s="197"/>
      <c r="J3400" s="197" t="s">
        <v>528</v>
      </c>
      <c r="K3400" s="202" t="s">
        <v>8498</v>
      </c>
      <c r="L3400" s="203">
        <v>95</v>
      </c>
      <c r="M3400" s="203">
        <v>25</v>
      </c>
      <c r="N3400" s="203">
        <v>15</v>
      </c>
      <c r="O3400" s="204" t="s">
        <v>3369</v>
      </c>
      <c r="P3400" s="203" t="s">
        <v>3369</v>
      </c>
      <c r="Q3400" s="197"/>
    </row>
    <row r="3401" spans="1:18" s="205" customFormat="1" ht="10.199999999999999">
      <c r="A3401" s="197" t="s">
        <v>3179</v>
      </c>
      <c r="B3401" s="197" t="s">
        <v>4169</v>
      </c>
      <c r="C3401" s="198">
        <v>2608595055</v>
      </c>
      <c r="D3401" s="199" t="s">
        <v>8499</v>
      </c>
      <c r="E3401" s="199"/>
      <c r="F3401" s="201">
        <f t="shared" ref="F3401:F3464" si="54">G3401*1.2</f>
        <v>7.476</v>
      </c>
      <c r="G3401" s="201">
        <v>6.23</v>
      </c>
      <c r="H3401" s="199"/>
      <c r="I3401" s="197"/>
      <c r="J3401" s="197" t="s">
        <v>528</v>
      </c>
      <c r="K3401" s="202" t="s">
        <v>8500</v>
      </c>
      <c r="L3401" s="203">
        <v>95</v>
      </c>
      <c r="M3401" s="203">
        <v>25</v>
      </c>
      <c r="N3401" s="203">
        <v>15</v>
      </c>
      <c r="O3401" s="204" t="s">
        <v>3491</v>
      </c>
      <c r="P3401" s="203" t="s">
        <v>3491</v>
      </c>
      <c r="Q3401" s="197"/>
    </row>
    <row r="3402" spans="1:18" s="205" customFormat="1" ht="10.199999999999999">
      <c r="A3402" s="197" t="s">
        <v>3179</v>
      </c>
      <c r="B3402" s="197" t="s">
        <v>4169</v>
      </c>
      <c r="C3402" s="198">
        <v>2608595056</v>
      </c>
      <c r="D3402" s="199" t="s">
        <v>8501</v>
      </c>
      <c r="E3402" s="199"/>
      <c r="F3402" s="201">
        <f t="shared" si="54"/>
        <v>8.3279999999999994</v>
      </c>
      <c r="G3402" s="201">
        <v>6.94</v>
      </c>
      <c r="H3402" s="199"/>
      <c r="I3402" s="197"/>
      <c r="J3402" s="197" t="s">
        <v>528</v>
      </c>
      <c r="K3402" s="202" t="s">
        <v>8502</v>
      </c>
      <c r="L3402" s="203">
        <v>100</v>
      </c>
      <c r="M3402" s="203">
        <v>25</v>
      </c>
      <c r="N3402" s="203">
        <v>15</v>
      </c>
      <c r="O3402" s="204" t="s">
        <v>3190</v>
      </c>
      <c r="P3402" s="203" t="s">
        <v>3190</v>
      </c>
      <c r="Q3402" s="197"/>
    </row>
    <row r="3403" spans="1:18" s="205" customFormat="1" ht="10.199999999999999">
      <c r="A3403" s="197" t="s">
        <v>3179</v>
      </c>
      <c r="B3403" s="197" t="s">
        <v>4169</v>
      </c>
      <c r="C3403" s="198">
        <v>2608595057</v>
      </c>
      <c r="D3403" s="199" t="s">
        <v>8503</v>
      </c>
      <c r="E3403" s="199"/>
      <c r="F3403" s="201">
        <f t="shared" si="54"/>
        <v>8.3279999999999994</v>
      </c>
      <c r="G3403" s="201">
        <v>6.94</v>
      </c>
      <c r="H3403" s="199"/>
      <c r="I3403" s="197"/>
      <c r="J3403" s="197" t="s">
        <v>528</v>
      </c>
      <c r="K3403" s="202" t="s">
        <v>8504</v>
      </c>
      <c r="L3403" s="203">
        <v>95</v>
      </c>
      <c r="M3403" s="203">
        <v>30</v>
      </c>
      <c r="N3403" s="203">
        <v>15</v>
      </c>
      <c r="O3403" s="204" t="s">
        <v>3190</v>
      </c>
      <c r="P3403" s="203" t="s">
        <v>3190</v>
      </c>
      <c r="Q3403" s="197"/>
    </row>
    <row r="3404" spans="1:18" s="205" customFormat="1" ht="10.199999999999999">
      <c r="A3404" s="197" t="s">
        <v>3179</v>
      </c>
      <c r="B3404" s="197" t="s">
        <v>4169</v>
      </c>
      <c r="C3404" s="198">
        <v>2608595058</v>
      </c>
      <c r="D3404" s="199" t="s">
        <v>8505</v>
      </c>
      <c r="E3404" s="199"/>
      <c r="F3404" s="201">
        <f t="shared" si="54"/>
        <v>8.3279999999999994</v>
      </c>
      <c r="G3404" s="201">
        <v>6.94</v>
      </c>
      <c r="H3404" s="199"/>
      <c r="I3404" s="197"/>
      <c r="J3404" s="197" t="s">
        <v>528</v>
      </c>
      <c r="K3404" s="202" t="s">
        <v>8506</v>
      </c>
      <c r="L3404" s="203">
        <v>95</v>
      </c>
      <c r="M3404" s="203">
        <v>25</v>
      </c>
      <c r="N3404" s="203">
        <v>15</v>
      </c>
      <c r="O3404" s="204" t="s">
        <v>3279</v>
      </c>
      <c r="P3404" s="203" t="s">
        <v>3279</v>
      </c>
      <c r="Q3404" s="197"/>
    </row>
    <row r="3405" spans="1:18" s="205" customFormat="1" ht="10.199999999999999">
      <c r="A3405" s="197" t="s">
        <v>3179</v>
      </c>
      <c r="B3405" s="197" t="s">
        <v>4169</v>
      </c>
      <c r="C3405" s="198">
        <v>2608595059</v>
      </c>
      <c r="D3405" s="199" t="s">
        <v>8507</v>
      </c>
      <c r="E3405" s="199"/>
      <c r="F3405" s="201">
        <f t="shared" si="54"/>
        <v>9.2159999999999993</v>
      </c>
      <c r="G3405" s="201">
        <v>7.68</v>
      </c>
      <c r="H3405" s="199"/>
      <c r="I3405" s="197"/>
      <c r="J3405" s="197" t="s">
        <v>528</v>
      </c>
      <c r="K3405" s="202" t="s">
        <v>8508</v>
      </c>
      <c r="L3405" s="203">
        <v>100</v>
      </c>
      <c r="M3405" s="203">
        <v>45</v>
      </c>
      <c r="N3405" s="203">
        <v>20</v>
      </c>
      <c r="O3405" s="204" t="s">
        <v>8509</v>
      </c>
      <c r="P3405" s="203" t="s">
        <v>8509</v>
      </c>
      <c r="Q3405" s="197"/>
    </row>
    <row r="3406" spans="1:18" s="205" customFormat="1" ht="10.199999999999999">
      <c r="A3406" s="197" t="s">
        <v>3179</v>
      </c>
      <c r="B3406" s="197" t="s">
        <v>4169</v>
      </c>
      <c r="C3406" s="198">
        <v>2608595060</v>
      </c>
      <c r="D3406" s="199" t="s">
        <v>8510</v>
      </c>
      <c r="E3406" s="199"/>
      <c r="F3406" s="201">
        <f t="shared" si="54"/>
        <v>11.891999999999999</v>
      </c>
      <c r="G3406" s="201">
        <v>9.91</v>
      </c>
      <c r="H3406" s="199"/>
      <c r="I3406" s="197"/>
      <c r="J3406" s="197" t="s">
        <v>528</v>
      </c>
      <c r="K3406" s="202" t="s">
        <v>8511</v>
      </c>
      <c r="L3406" s="203">
        <v>100</v>
      </c>
      <c r="M3406" s="203">
        <v>45</v>
      </c>
      <c r="N3406" s="203">
        <v>25</v>
      </c>
      <c r="O3406" s="204" t="s">
        <v>3227</v>
      </c>
      <c r="P3406" s="203" t="s">
        <v>3227</v>
      </c>
      <c r="Q3406" s="197"/>
      <c r="R3406" s="197"/>
    </row>
    <row r="3407" spans="1:18" s="205" customFormat="1" ht="10.199999999999999">
      <c r="A3407" s="197" t="s">
        <v>3179</v>
      </c>
      <c r="B3407" s="197" t="s">
        <v>4169</v>
      </c>
      <c r="C3407" s="198">
        <v>2608595061</v>
      </c>
      <c r="D3407" s="199" t="s">
        <v>8512</v>
      </c>
      <c r="E3407" s="199"/>
      <c r="F3407" s="201">
        <f t="shared" si="54"/>
        <v>10.427999999999999</v>
      </c>
      <c r="G3407" s="201">
        <v>8.69</v>
      </c>
      <c r="H3407" s="199"/>
      <c r="I3407" s="197"/>
      <c r="J3407" s="197" t="s">
        <v>528</v>
      </c>
      <c r="K3407" s="202" t="s">
        <v>8513</v>
      </c>
      <c r="L3407" s="203">
        <v>110</v>
      </c>
      <c r="M3407" s="203">
        <v>45</v>
      </c>
      <c r="N3407" s="203">
        <v>20</v>
      </c>
      <c r="O3407" s="204" t="s">
        <v>3794</v>
      </c>
      <c r="P3407" s="203" t="s">
        <v>3807</v>
      </c>
      <c r="Q3407" s="197"/>
      <c r="R3407" s="197"/>
    </row>
    <row r="3408" spans="1:18" s="205" customFormat="1" ht="10.199999999999999">
      <c r="A3408" s="197" t="s">
        <v>3179</v>
      </c>
      <c r="B3408" s="197" t="s">
        <v>4169</v>
      </c>
      <c r="C3408" s="198">
        <v>2608595062</v>
      </c>
      <c r="D3408" s="199" t="s">
        <v>8514</v>
      </c>
      <c r="E3408" s="199"/>
      <c r="F3408" s="201">
        <f t="shared" si="54"/>
        <v>11.28</v>
      </c>
      <c r="G3408" s="201">
        <v>9.4</v>
      </c>
      <c r="H3408" s="199"/>
      <c r="I3408" s="197"/>
      <c r="J3408" s="197" t="s">
        <v>528</v>
      </c>
      <c r="K3408" s="202" t="s">
        <v>8515</v>
      </c>
      <c r="L3408" s="203">
        <v>110</v>
      </c>
      <c r="M3408" s="203">
        <v>45</v>
      </c>
      <c r="N3408" s="203">
        <v>20</v>
      </c>
      <c r="O3408" s="204" t="s">
        <v>8516</v>
      </c>
      <c r="P3408" s="203" t="s">
        <v>8516</v>
      </c>
      <c r="Q3408" s="197"/>
      <c r="R3408" s="197"/>
    </row>
    <row r="3409" spans="1:18" s="205" customFormat="1" ht="10.199999999999999">
      <c r="A3409" s="197" t="s">
        <v>3179</v>
      </c>
      <c r="B3409" s="197" t="s">
        <v>4169</v>
      </c>
      <c r="C3409" s="198">
        <v>2608595063</v>
      </c>
      <c r="D3409" s="199" t="s">
        <v>8517</v>
      </c>
      <c r="E3409" s="199"/>
      <c r="F3409" s="201">
        <f t="shared" si="54"/>
        <v>14.843999999999998</v>
      </c>
      <c r="G3409" s="201">
        <v>12.37</v>
      </c>
      <c r="H3409" s="199"/>
      <c r="I3409" s="197"/>
      <c r="J3409" s="197" t="s">
        <v>528</v>
      </c>
      <c r="K3409" s="202" t="s">
        <v>8518</v>
      </c>
      <c r="L3409" s="203">
        <v>110</v>
      </c>
      <c r="M3409" s="203">
        <v>45</v>
      </c>
      <c r="N3409" s="203">
        <v>20</v>
      </c>
      <c r="O3409" s="204" t="s">
        <v>3590</v>
      </c>
      <c r="P3409" s="203" t="s">
        <v>3590</v>
      </c>
      <c r="Q3409" s="197"/>
      <c r="R3409" s="197"/>
    </row>
    <row r="3410" spans="1:18" s="205" customFormat="1" ht="10.199999999999999">
      <c r="A3410" s="197" t="s">
        <v>3179</v>
      </c>
      <c r="B3410" s="197" t="s">
        <v>4169</v>
      </c>
      <c r="C3410" s="198">
        <v>2608595064</v>
      </c>
      <c r="D3410" s="199" t="s">
        <v>8519</v>
      </c>
      <c r="E3410" s="199"/>
      <c r="F3410" s="201">
        <f t="shared" si="54"/>
        <v>14.843999999999998</v>
      </c>
      <c r="G3410" s="201">
        <v>12.37</v>
      </c>
      <c r="H3410" s="199"/>
      <c r="I3410" s="197"/>
      <c r="J3410" s="197" t="s">
        <v>528</v>
      </c>
      <c r="K3410" s="202" t="s">
        <v>8520</v>
      </c>
      <c r="L3410" s="203">
        <v>115</v>
      </c>
      <c r="M3410" s="203">
        <v>45</v>
      </c>
      <c r="N3410" s="203">
        <v>20</v>
      </c>
      <c r="O3410" s="204" t="s">
        <v>3501</v>
      </c>
      <c r="P3410" s="203" t="s">
        <v>3501</v>
      </c>
      <c r="Q3410" s="197"/>
      <c r="R3410" s="197"/>
    </row>
    <row r="3411" spans="1:18" s="205" customFormat="1" ht="10.199999999999999">
      <c r="A3411" s="197" t="s">
        <v>3179</v>
      </c>
      <c r="B3411" s="197" t="s">
        <v>4169</v>
      </c>
      <c r="C3411" s="198">
        <v>2608595065</v>
      </c>
      <c r="D3411" s="199" t="s">
        <v>8521</v>
      </c>
      <c r="E3411" s="199"/>
      <c r="F3411" s="201">
        <f t="shared" si="54"/>
        <v>14.843999999999998</v>
      </c>
      <c r="G3411" s="201">
        <v>12.37</v>
      </c>
      <c r="H3411" s="199"/>
      <c r="I3411" s="197"/>
      <c r="J3411" s="197" t="s">
        <v>528</v>
      </c>
      <c r="K3411" s="202" t="s">
        <v>8522</v>
      </c>
      <c r="L3411" s="203">
        <v>120</v>
      </c>
      <c r="M3411" s="203">
        <v>45</v>
      </c>
      <c r="N3411" s="203">
        <v>25</v>
      </c>
      <c r="O3411" s="204" t="s">
        <v>4192</v>
      </c>
      <c r="P3411" s="203" t="s">
        <v>4192</v>
      </c>
      <c r="Q3411" s="197"/>
    </row>
    <row r="3412" spans="1:18" s="205" customFormat="1" ht="10.199999999999999">
      <c r="A3412" s="197" t="s">
        <v>3179</v>
      </c>
      <c r="B3412" s="197" t="s">
        <v>4169</v>
      </c>
      <c r="C3412" s="198">
        <v>2608595066</v>
      </c>
      <c r="D3412" s="199" t="s">
        <v>8523</v>
      </c>
      <c r="E3412" s="199"/>
      <c r="F3412" s="201">
        <f t="shared" si="54"/>
        <v>14.843999999999998</v>
      </c>
      <c r="G3412" s="201">
        <v>12.37</v>
      </c>
      <c r="H3412" s="199"/>
      <c r="I3412" s="197"/>
      <c r="J3412" s="197" t="s">
        <v>528</v>
      </c>
      <c r="K3412" s="202" t="s">
        <v>8524</v>
      </c>
      <c r="L3412" s="203">
        <v>120</v>
      </c>
      <c r="M3412" s="203">
        <v>45</v>
      </c>
      <c r="N3412" s="203">
        <v>20</v>
      </c>
      <c r="O3412" s="204" t="s">
        <v>8525</v>
      </c>
      <c r="P3412" s="203" t="s">
        <v>8525</v>
      </c>
      <c r="Q3412" s="197"/>
    </row>
    <row r="3413" spans="1:18" s="205" customFormat="1" ht="10.199999999999999">
      <c r="A3413" s="197" t="s">
        <v>3179</v>
      </c>
      <c r="B3413" s="197" t="s">
        <v>4169</v>
      </c>
      <c r="C3413" s="198">
        <v>2608595067</v>
      </c>
      <c r="D3413" s="199" t="s">
        <v>8526</v>
      </c>
      <c r="E3413" s="199"/>
      <c r="F3413" s="201">
        <f t="shared" si="54"/>
        <v>17.783999999999999</v>
      </c>
      <c r="G3413" s="201">
        <v>14.82</v>
      </c>
      <c r="H3413" s="199"/>
      <c r="I3413" s="197"/>
      <c r="J3413" s="197" t="s">
        <v>528</v>
      </c>
      <c r="K3413" s="202" t="s">
        <v>8527</v>
      </c>
      <c r="L3413" s="203">
        <v>125</v>
      </c>
      <c r="M3413" s="203">
        <v>50</v>
      </c>
      <c r="N3413" s="203">
        <v>25</v>
      </c>
      <c r="O3413" s="204" t="s">
        <v>3496</v>
      </c>
      <c r="P3413" s="203" t="s">
        <v>3496</v>
      </c>
      <c r="Q3413" s="197"/>
    </row>
    <row r="3414" spans="1:18" s="205" customFormat="1" ht="10.199999999999999">
      <c r="A3414" s="197" t="s">
        <v>3179</v>
      </c>
      <c r="B3414" s="197" t="s">
        <v>4169</v>
      </c>
      <c r="C3414" s="198">
        <v>2608595068</v>
      </c>
      <c r="D3414" s="199" t="s">
        <v>8528</v>
      </c>
      <c r="E3414" s="199"/>
      <c r="F3414" s="201">
        <f t="shared" si="54"/>
        <v>17.783999999999999</v>
      </c>
      <c r="G3414" s="201">
        <v>14.82</v>
      </c>
      <c r="H3414" s="199"/>
      <c r="I3414" s="197"/>
      <c r="J3414" s="197" t="s">
        <v>528</v>
      </c>
      <c r="K3414" s="202" t="s">
        <v>8529</v>
      </c>
      <c r="L3414" s="203">
        <v>125</v>
      </c>
      <c r="M3414" s="203">
        <v>45</v>
      </c>
      <c r="N3414" s="203">
        <v>20</v>
      </c>
      <c r="O3414" s="204" t="s">
        <v>5639</v>
      </c>
      <c r="P3414" s="203" t="s">
        <v>5639</v>
      </c>
      <c r="Q3414" s="197"/>
    </row>
    <row r="3415" spans="1:18" s="205" customFormat="1">
      <c r="A3415" s="197" t="s">
        <v>3179</v>
      </c>
      <c r="B3415" s="197" t="s">
        <v>4169</v>
      </c>
      <c r="C3415" s="198">
        <v>2608595069</v>
      </c>
      <c r="D3415" s="199" t="s">
        <v>8530</v>
      </c>
      <c r="E3415" s="199"/>
      <c r="F3415" s="201">
        <f t="shared" si="54"/>
        <v>21.36</v>
      </c>
      <c r="G3415" s="705">
        <v>17.8</v>
      </c>
      <c r="H3415" s="199"/>
      <c r="I3415" s="197"/>
      <c r="J3415" s="197" t="s">
        <v>528</v>
      </c>
      <c r="K3415" s="202" t="s">
        <v>8531</v>
      </c>
      <c r="L3415" s="203">
        <v>135</v>
      </c>
      <c r="M3415" s="203">
        <v>45</v>
      </c>
      <c r="N3415" s="203">
        <v>24</v>
      </c>
      <c r="O3415" s="204" t="s">
        <v>3858</v>
      </c>
      <c r="P3415" s="203" t="s">
        <v>3858</v>
      </c>
      <c r="Q3415" s="197"/>
    </row>
    <row r="3416" spans="1:18" s="205" customFormat="1">
      <c r="A3416" s="197" t="s">
        <v>3179</v>
      </c>
      <c r="B3416" s="197" t="s">
        <v>4169</v>
      </c>
      <c r="C3416" s="198">
        <v>2608595070</v>
      </c>
      <c r="D3416" s="199" t="s">
        <v>8532</v>
      </c>
      <c r="E3416" s="199"/>
      <c r="F3416" s="201">
        <f t="shared" si="54"/>
        <v>21.36</v>
      </c>
      <c r="G3416" s="705">
        <v>17.8</v>
      </c>
      <c r="H3416" s="199"/>
      <c r="I3416" s="197"/>
      <c r="J3416" s="197" t="s">
        <v>528</v>
      </c>
      <c r="K3416" s="202" t="s">
        <v>8533</v>
      </c>
      <c r="L3416" s="203">
        <v>130</v>
      </c>
      <c r="M3416" s="203">
        <v>45</v>
      </c>
      <c r="N3416" s="203">
        <v>20</v>
      </c>
      <c r="O3416" s="204" t="s">
        <v>5418</v>
      </c>
      <c r="P3416" s="203" t="s">
        <v>5418</v>
      </c>
      <c r="Q3416" s="197"/>
    </row>
    <row r="3417" spans="1:18" s="205" customFormat="1">
      <c r="A3417" s="197" t="s">
        <v>3179</v>
      </c>
      <c r="B3417" s="197" t="s">
        <v>4169</v>
      </c>
      <c r="C3417" s="198">
        <v>2608595071</v>
      </c>
      <c r="D3417" s="199" t="s">
        <v>8534</v>
      </c>
      <c r="E3417" s="199"/>
      <c r="F3417" s="201">
        <f t="shared" si="54"/>
        <v>22.56</v>
      </c>
      <c r="G3417" s="706">
        <v>18.8</v>
      </c>
      <c r="H3417" s="199"/>
      <c r="I3417" s="197"/>
      <c r="J3417" s="197" t="s">
        <v>528</v>
      </c>
      <c r="K3417" s="202" t="s">
        <v>8535</v>
      </c>
      <c r="L3417" s="203">
        <v>135</v>
      </c>
      <c r="M3417" s="203">
        <v>45</v>
      </c>
      <c r="N3417" s="203">
        <v>30</v>
      </c>
      <c r="O3417" s="204" t="s">
        <v>5671</v>
      </c>
      <c r="P3417" s="203" t="s">
        <v>5671</v>
      </c>
      <c r="Q3417" s="197"/>
      <c r="R3417" s="197"/>
    </row>
    <row r="3418" spans="1:18" s="205" customFormat="1" ht="10.199999999999999">
      <c r="A3418" s="197" t="s">
        <v>3179</v>
      </c>
      <c r="B3418" s="197" t="s">
        <v>4169</v>
      </c>
      <c r="C3418" s="198">
        <v>2608595072</v>
      </c>
      <c r="D3418" s="199" t="s">
        <v>8536</v>
      </c>
      <c r="E3418" s="199"/>
      <c r="F3418" s="201">
        <f t="shared" si="54"/>
        <v>12.719999999999999</v>
      </c>
      <c r="G3418" s="201">
        <v>10.6</v>
      </c>
      <c r="H3418" s="199"/>
      <c r="I3418" s="197"/>
      <c r="J3418" s="197" t="s">
        <v>528</v>
      </c>
      <c r="K3418" s="202" t="s">
        <v>8537</v>
      </c>
      <c r="L3418" s="203">
        <v>140</v>
      </c>
      <c r="M3418" s="203">
        <v>45</v>
      </c>
      <c r="N3418" s="203">
        <v>30</v>
      </c>
      <c r="O3418" s="204" t="s">
        <v>5420</v>
      </c>
      <c r="P3418" s="203" t="s">
        <v>3894</v>
      </c>
      <c r="Q3418" s="197"/>
      <c r="R3418" s="197"/>
    </row>
    <row r="3419" spans="1:18" s="205" customFormat="1" ht="10.199999999999999">
      <c r="A3419" s="197" t="s">
        <v>3179</v>
      </c>
      <c r="B3419" s="197" t="s">
        <v>4169</v>
      </c>
      <c r="C3419" s="198">
        <v>2608595073</v>
      </c>
      <c r="D3419" s="199" t="s">
        <v>8538</v>
      </c>
      <c r="E3419" s="199"/>
      <c r="F3419" s="201">
        <f t="shared" si="54"/>
        <v>13.343999999999999</v>
      </c>
      <c r="G3419" s="201">
        <v>11.12</v>
      </c>
      <c r="H3419" s="199"/>
      <c r="I3419" s="197"/>
      <c r="J3419" s="197" t="s">
        <v>528</v>
      </c>
      <c r="K3419" s="202" t="s">
        <v>8539</v>
      </c>
      <c r="L3419" s="203">
        <v>140</v>
      </c>
      <c r="M3419" s="203">
        <v>50</v>
      </c>
      <c r="N3419" s="203">
        <v>30</v>
      </c>
      <c r="O3419" s="204" t="s">
        <v>3894</v>
      </c>
      <c r="P3419" s="203" t="s">
        <v>3894</v>
      </c>
      <c r="Q3419" s="197"/>
      <c r="R3419" s="197"/>
    </row>
    <row r="3420" spans="1:18" s="205" customFormat="1" ht="10.199999999999999">
      <c r="A3420" s="197" t="s">
        <v>3179</v>
      </c>
      <c r="B3420" s="197" t="s">
        <v>4169</v>
      </c>
      <c r="C3420" s="198">
        <v>2608595074</v>
      </c>
      <c r="D3420" s="199" t="s">
        <v>8540</v>
      </c>
      <c r="E3420" s="199"/>
      <c r="F3420" s="201">
        <f t="shared" si="54"/>
        <v>17.015999999999998</v>
      </c>
      <c r="G3420" s="201">
        <v>14.18</v>
      </c>
      <c r="H3420" s="199"/>
      <c r="I3420" s="197"/>
      <c r="J3420" s="197" t="s">
        <v>528</v>
      </c>
      <c r="K3420" s="202" t="s">
        <v>8541</v>
      </c>
      <c r="L3420" s="203">
        <v>150</v>
      </c>
      <c r="M3420" s="203">
        <v>50</v>
      </c>
      <c r="N3420" s="203">
        <v>35</v>
      </c>
      <c r="O3420" s="204" t="s">
        <v>3858</v>
      </c>
      <c r="P3420" s="203" t="s">
        <v>3858</v>
      </c>
      <c r="Q3420" s="197"/>
      <c r="R3420" s="197"/>
    </row>
    <row r="3421" spans="1:18" s="205" customFormat="1" ht="10.199999999999999">
      <c r="A3421" s="197" t="s">
        <v>3179</v>
      </c>
      <c r="B3421" s="197" t="s">
        <v>4169</v>
      </c>
      <c r="C3421" s="198">
        <v>2608595075</v>
      </c>
      <c r="D3421" s="199" t="s">
        <v>8542</v>
      </c>
      <c r="E3421" s="199"/>
      <c r="F3421" s="201">
        <f t="shared" si="54"/>
        <v>17.015999999999998</v>
      </c>
      <c r="G3421" s="201">
        <v>14.18</v>
      </c>
      <c r="H3421" s="199"/>
      <c r="I3421" s="197"/>
      <c r="J3421" s="197" t="s">
        <v>528</v>
      </c>
      <c r="K3421" s="202" t="s">
        <v>8543</v>
      </c>
      <c r="L3421" s="203">
        <v>145</v>
      </c>
      <c r="M3421" s="203">
        <v>45</v>
      </c>
      <c r="N3421" s="203">
        <v>30</v>
      </c>
      <c r="O3421" s="204" t="s">
        <v>5418</v>
      </c>
      <c r="P3421" s="203" t="s">
        <v>5418</v>
      </c>
      <c r="Q3421" s="197"/>
      <c r="R3421" s="197"/>
    </row>
    <row r="3422" spans="1:18" s="205" customFormat="1" ht="10.199999999999999">
      <c r="A3422" s="197" t="s">
        <v>3179</v>
      </c>
      <c r="B3422" s="197" t="s">
        <v>4169</v>
      </c>
      <c r="C3422" s="198">
        <v>2608595076</v>
      </c>
      <c r="D3422" s="199" t="s">
        <v>8544</v>
      </c>
      <c r="E3422" s="199"/>
      <c r="F3422" s="201">
        <f t="shared" si="54"/>
        <v>18.276</v>
      </c>
      <c r="G3422" s="201">
        <v>15.23</v>
      </c>
      <c r="H3422" s="199"/>
      <c r="I3422" s="197"/>
      <c r="J3422" s="197" t="s">
        <v>528</v>
      </c>
      <c r="K3422" s="202" t="s">
        <v>8545</v>
      </c>
      <c r="L3422" s="203">
        <v>160</v>
      </c>
      <c r="M3422" s="203">
        <v>45</v>
      </c>
      <c r="N3422" s="203">
        <v>30</v>
      </c>
      <c r="O3422" s="204" t="s">
        <v>4652</v>
      </c>
      <c r="P3422" s="203" t="s">
        <v>4652</v>
      </c>
      <c r="Q3422" s="197"/>
      <c r="R3422" s="197"/>
    </row>
    <row r="3423" spans="1:18" s="205" customFormat="1" ht="10.199999999999999">
      <c r="A3423" s="197" t="s">
        <v>3179</v>
      </c>
      <c r="B3423" s="197" t="s">
        <v>4169</v>
      </c>
      <c r="C3423" s="198">
        <v>2608595077</v>
      </c>
      <c r="D3423" s="199" t="s">
        <v>8546</v>
      </c>
      <c r="E3423" s="199"/>
      <c r="F3423" s="201">
        <f t="shared" si="54"/>
        <v>19.956</v>
      </c>
      <c r="G3423" s="201">
        <v>16.63</v>
      </c>
      <c r="H3423" s="199"/>
      <c r="I3423" s="197"/>
      <c r="J3423" s="197" t="s">
        <v>528</v>
      </c>
      <c r="K3423" s="202" t="s">
        <v>8547</v>
      </c>
      <c r="L3423" s="203">
        <v>160</v>
      </c>
      <c r="M3423" s="203">
        <v>45</v>
      </c>
      <c r="N3423" s="203">
        <v>30</v>
      </c>
      <c r="O3423" s="204" t="s">
        <v>4917</v>
      </c>
      <c r="P3423" s="203" t="s">
        <v>4917</v>
      </c>
      <c r="Q3423" s="197"/>
      <c r="R3423" s="197"/>
    </row>
    <row r="3424" spans="1:18" s="205" customFormat="1" ht="10.199999999999999">
      <c r="A3424" s="197" t="s">
        <v>3179</v>
      </c>
      <c r="B3424" s="197" t="s">
        <v>4169</v>
      </c>
      <c r="C3424" s="198">
        <v>2608595078</v>
      </c>
      <c r="D3424" s="199" t="s">
        <v>8548</v>
      </c>
      <c r="E3424" s="199"/>
      <c r="F3424" s="201">
        <f t="shared" si="54"/>
        <v>23.447999999999997</v>
      </c>
      <c r="G3424" s="201">
        <v>19.54</v>
      </c>
      <c r="H3424" s="199"/>
      <c r="I3424" s="197"/>
      <c r="J3424" s="197" t="s">
        <v>528</v>
      </c>
      <c r="K3424" s="202" t="s">
        <v>8549</v>
      </c>
      <c r="L3424" s="203">
        <v>160</v>
      </c>
      <c r="M3424" s="203">
        <v>45</v>
      </c>
      <c r="N3424" s="203">
        <v>30</v>
      </c>
      <c r="O3424" s="204" t="s">
        <v>4024</v>
      </c>
      <c r="P3424" s="203" t="s">
        <v>4024</v>
      </c>
      <c r="Q3424" s="197"/>
    </row>
    <row r="3425" spans="1:18" s="205" customFormat="1" ht="10.199999999999999">
      <c r="A3425" s="197" t="s">
        <v>3179</v>
      </c>
      <c r="B3425" s="197" t="s">
        <v>4169</v>
      </c>
      <c r="C3425" s="198">
        <v>2608595079</v>
      </c>
      <c r="D3425" s="199" t="s">
        <v>8550</v>
      </c>
      <c r="E3425" s="199"/>
      <c r="F3425" s="201">
        <f t="shared" si="54"/>
        <v>26.099999999999998</v>
      </c>
      <c r="G3425" s="201">
        <v>21.75</v>
      </c>
      <c r="H3425" s="199"/>
      <c r="I3425" s="197"/>
      <c r="J3425" s="197" t="s">
        <v>528</v>
      </c>
      <c r="K3425" s="202" t="s">
        <v>8551</v>
      </c>
      <c r="L3425" s="203">
        <v>165</v>
      </c>
      <c r="M3425" s="203">
        <v>45</v>
      </c>
      <c r="N3425" s="203">
        <v>30</v>
      </c>
      <c r="O3425" s="204" t="s">
        <v>4674</v>
      </c>
      <c r="P3425" s="203" t="s">
        <v>4674</v>
      </c>
      <c r="Q3425" s="197"/>
    </row>
    <row r="3426" spans="1:18" s="205" customFormat="1" ht="10.199999999999999">
      <c r="A3426" s="197" t="s">
        <v>3179</v>
      </c>
      <c r="B3426" s="197" t="s">
        <v>4169</v>
      </c>
      <c r="C3426" s="198">
        <v>2608595080</v>
      </c>
      <c r="D3426" s="199" t="s">
        <v>8552</v>
      </c>
      <c r="E3426" s="199"/>
      <c r="F3426" s="201">
        <f t="shared" si="54"/>
        <v>28.344000000000001</v>
      </c>
      <c r="G3426" s="201">
        <v>23.62</v>
      </c>
      <c r="H3426" s="199"/>
      <c r="I3426" s="197"/>
      <c r="J3426" s="197" t="s">
        <v>528</v>
      </c>
      <c r="K3426" s="202" t="s">
        <v>8553</v>
      </c>
      <c r="L3426" s="203">
        <v>160</v>
      </c>
      <c r="M3426" s="203">
        <v>45</v>
      </c>
      <c r="N3426" s="203">
        <v>30</v>
      </c>
      <c r="O3426" s="204" t="s">
        <v>8554</v>
      </c>
      <c r="P3426" s="203" t="s">
        <v>8554</v>
      </c>
      <c r="Q3426" s="197"/>
    </row>
    <row r="3427" spans="1:18" s="205" customFormat="1" ht="10.199999999999999">
      <c r="A3427" s="197" t="s">
        <v>3179</v>
      </c>
      <c r="B3427" s="197" t="s">
        <v>4169</v>
      </c>
      <c r="C3427" s="198">
        <v>2608595081</v>
      </c>
      <c r="D3427" s="199" t="s">
        <v>8555</v>
      </c>
      <c r="E3427" s="199"/>
      <c r="F3427" s="201">
        <f t="shared" si="54"/>
        <v>31.547999999999998</v>
      </c>
      <c r="G3427" s="201">
        <v>26.29</v>
      </c>
      <c r="H3427" s="199"/>
      <c r="I3427" s="197"/>
      <c r="J3427" s="197" t="s">
        <v>528</v>
      </c>
      <c r="K3427" s="202" t="s">
        <v>8556</v>
      </c>
      <c r="L3427" s="203">
        <v>180</v>
      </c>
      <c r="M3427" s="203">
        <v>45</v>
      </c>
      <c r="N3427" s="203">
        <v>30</v>
      </c>
      <c r="O3427" s="204" t="s">
        <v>8557</v>
      </c>
      <c r="P3427" s="203" t="s">
        <v>3479</v>
      </c>
      <c r="Q3427" s="197"/>
    </row>
    <row r="3428" spans="1:18" s="205" customFormat="1" ht="10.199999999999999">
      <c r="A3428" s="197" t="s">
        <v>3179</v>
      </c>
      <c r="B3428" s="197" t="s">
        <v>4169</v>
      </c>
      <c r="C3428" s="198">
        <v>2608595082</v>
      </c>
      <c r="D3428" s="199" t="s">
        <v>8558</v>
      </c>
      <c r="E3428" s="199"/>
      <c r="F3428" s="201">
        <f t="shared" si="54"/>
        <v>34.619999999999997</v>
      </c>
      <c r="G3428" s="201">
        <v>28.85</v>
      </c>
      <c r="H3428" s="199"/>
      <c r="I3428" s="197"/>
      <c r="J3428" s="197" t="s">
        <v>528</v>
      </c>
      <c r="K3428" s="202" t="s">
        <v>8559</v>
      </c>
      <c r="L3428" s="203">
        <v>175</v>
      </c>
      <c r="M3428" s="203">
        <v>45</v>
      </c>
      <c r="N3428" s="203">
        <v>30</v>
      </c>
      <c r="O3428" s="204" t="s">
        <v>4545</v>
      </c>
      <c r="P3428" s="203" t="s">
        <v>4545</v>
      </c>
      <c r="Q3428" s="197"/>
    </row>
    <row r="3429" spans="1:18" s="205" customFormat="1" ht="10.199999999999999">
      <c r="A3429" s="197" t="s">
        <v>3179</v>
      </c>
      <c r="B3429" s="197" t="s">
        <v>4169</v>
      </c>
      <c r="C3429" s="198">
        <v>2608595083</v>
      </c>
      <c r="D3429" s="199" t="s">
        <v>8560</v>
      </c>
      <c r="E3429" s="199"/>
      <c r="F3429" s="201">
        <f t="shared" si="54"/>
        <v>36.299999999999997</v>
      </c>
      <c r="G3429" s="201">
        <v>30.25</v>
      </c>
      <c r="H3429" s="199"/>
      <c r="I3429" s="197"/>
      <c r="J3429" s="197" t="s">
        <v>528</v>
      </c>
      <c r="K3429" s="202" t="s">
        <v>8561</v>
      </c>
      <c r="L3429" s="203">
        <v>175</v>
      </c>
      <c r="M3429" s="203">
        <v>45</v>
      </c>
      <c r="N3429" s="203">
        <v>30</v>
      </c>
      <c r="O3429" s="204" t="s">
        <v>4712</v>
      </c>
      <c r="P3429" s="203" t="s">
        <v>4712</v>
      </c>
      <c r="Q3429" s="197"/>
    </row>
    <row r="3430" spans="1:18" s="205" customFormat="1" ht="10.199999999999999">
      <c r="A3430" s="197" t="s">
        <v>3179</v>
      </c>
      <c r="B3430" s="197" t="s">
        <v>4169</v>
      </c>
      <c r="C3430" s="198">
        <v>2608595332</v>
      </c>
      <c r="D3430" s="199" t="s">
        <v>8562</v>
      </c>
      <c r="E3430" s="199"/>
      <c r="F3430" s="201">
        <f t="shared" si="54"/>
        <v>9.2159999999999993</v>
      </c>
      <c r="G3430" s="201">
        <v>7.68</v>
      </c>
      <c r="H3430" s="199"/>
      <c r="I3430" s="197"/>
      <c r="J3430" s="197" t="s">
        <v>528</v>
      </c>
      <c r="K3430" s="202" t="s">
        <v>8563</v>
      </c>
      <c r="L3430" s="203">
        <v>95</v>
      </c>
      <c r="M3430" s="203">
        <v>26</v>
      </c>
      <c r="N3430" s="203">
        <v>15</v>
      </c>
      <c r="O3430" s="204" t="s">
        <v>3219</v>
      </c>
      <c r="P3430" s="203" t="s">
        <v>3219</v>
      </c>
      <c r="Q3430" s="197"/>
    </row>
    <row r="3431" spans="1:18" s="205" customFormat="1" ht="10.199999999999999">
      <c r="A3431" s="197" t="s">
        <v>3179</v>
      </c>
      <c r="B3431" s="197" t="s">
        <v>4169</v>
      </c>
      <c r="C3431" s="198">
        <v>2608595333</v>
      </c>
      <c r="D3431" s="199" t="s">
        <v>8564</v>
      </c>
      <c r="E3431" s="199"/>
      <c r="F3431" s="201">
        <f t="shared" si="54"/>
        <v>11.891999999999999</v>
      </c>
      <c r="G3431" s="201">
        <v>9.91</v>
      </c>
      <c r="H3431" s="199"/>
      <c r="I3431" s="197"/>
      <c r="J3431" s="197" t="s">
        <v>528</v>
      </c>
      <c r="K3431" s="202" t="s">
        <v>8565</v>
      </c>
      <c r="L3431" s="203">
        <v>105</v>
      </c>
      <c r="M3431" s="203">
        <v>45</v>
      </c>
      <c r="N3431" s="203">
        <v>25</v>
      </c>
      <c r="O3431" s="204" t="s">
        <v>3227</v>
      </c>
      <c r="P3431" s="203" t="s">
        <v>3227</v>
      </c>
      <c r="Q3431" s="197"/>
    </row>
    <row r="3432" spans="1:18" s="205" customFormat="1" ht="10.199999999999999">
      <c r="A3432" s="197" t="s">
        <v>3179</v>
      </c>
      <c r="B3432" s="197" t="s">
        <v>4169</v>
      </c>
      <c r="C3432" s="198">
        <v>2608595334</v>
      </c>
      <c r="D3432" s="199" t="s">
        <v>8566</v>
      </c>
      <c r="E3432" s="199"/>
      <c r="F3432" s="201">
        <f t="shared" si="54"/>
        <v>11.28</v>
      </c>
      <c r="G3432" s="201">
        <v>9.4</v>
      </c>
      <c r="H3432" s="199"/>
      <c r="I3432" s="197"/>
      <c r="J3432" s="197" t="s">
        <v>528</v>
      </c>
      <c r="K3432" s="202" t="s">
        <v>8567</v>
      </c>
      <c r="L3432" s="203">
        <v>110</v>
      </c>
      <c r="M3432" s="203">
        <v>45</v>
      </c>
      <c r="N3432" s="203">
        <v>25</v>
      </c>
      <c r="O3432" s="204" t="s">
        <v>3358</v>
      </c>
      <c r="P3432" s="203" t="s">
        <v>3358</v>
      </c>
      <c r="Q3432" s="197"/>
    </row>
    <row r="3433" spans="1:18" s="205" customFormat="1" ht="10.199999999999999">
      <c r="A3433" s="197" t="s">
        <v>3179</v>
      </c>
      <c r="B3433" s="197" t="s">
        <v>4169</v>
      </c>
      <c r="C3433" s="198">
        <v>2608595335</v>
      </c>
      <c r="D3433" s="199" t="s">
        <v>8568</v>
      </c>
      <c r="E3433" s="199"/>
      <c r="F3433" s="201">
        <f t="shared" si="54"/>
        <v>17.783999999999999</v>
      </c>
      <c r="G3433" s="201">
        <v>14.82</v>
      </c>
      <c r="H3433" s="199"/>
      <c r="I3433" s="197"/>
      <c r="J3433" s="197" t="s">
        <v>528</v>
      </c>
      <c r="K3433" s="202" t="s">
        <v>8569</v>
      </c>
      <c r="L3433" s="203">
        <v>130</v>
      </c>
      <c r="M3433" s="203">
        <v>45</v>
      </c>
      <c r="N3433" s="203">
        <v>20</v>
      </c>
      <c r="O3433" s="204" t="s">
        <v>3740</v>
      </c>
      <c r="P3433" s="203" t="s">
        <v>3740</v>
      </c>
      <c r="Q3433" s="197"/>
    </row>
    <row r="3434" spans="1:18" s="205" customFormat="1">
      <c r="A3434" s="197" t="s">
        <v>3179</v>
      </c>
      <c r="B3434" s="197" t="s">
        <v>4169</v>
      </c>
      <c r="C3434" s="198">
        <v>2608595336</v>
      </c>
      <c r="D3434" s="199" t="s">
        <v>8570</v>
      </c>
      <c r="E3434" s="199"/>
      <c r="F3434" s="201">
        <f t="shared" si="54"/>
        <v>21.36</v>
      </c>
      <c r="G3434" s="705">
        <v>17.8</v>
      </c>
      <c r="H3434" s="199"/>
      <c r="I3434" s="197"/>
      <c r="J3434" s="197" t="s">
        <v>528</v>
      </c>
      <c r="K3434" s="202" t="s">
        <v>8571</v>
      </c>
      <c r="L3434" s="203">
        <v>130</v>
      </c>
      <c r="M3434" s="203">
        <v>45</v>
      </c>
      <c r="N3434" s="203">
        <v>25</v>
      </c>
      <c r="O3434" s="204" t="s">
        <v>4252</v>
      </c>
      <c r="P3434" s="203" t="s">
        <v>4252</v>
      </c>
      <c r="Q3434" s="197"/>
    </row>
    <row r="3435" spans="1:18" s="205" customFormat="1">
      <c r="A3435" s="197" t="s">
        <v>3179</v>
      </c>
      <c r="B3435" s="197" t="s">
        <v>4169</v>
      </c>
      <c r="C3435" s="198">
        <v>2608595337</v>
      </c>
      <c r="D3435" s="199" t="s">
        <v>8572</v>
      </c>
      <c r="E3435" s="199"/>
      <c r="F3435" s="201">
        <f t="shared" si="54"/>
        <v>22.56</v>
      </c>
      <c r="G3435" s="705">
        <v>18.8</v>
      </c>
      <c r="H3435" s="199"/>
      <c r="I3435" s="197"/>
      <c r="J3435" s="197" t="s">
        <v>528</v>
      </c>
      <c r="K3435" s="202" t="s">
        <v>8573</v>
      </c>
      <c r="L3435" s="203">
        <v>130</v>
      </c>
      <c r="M3435" s="203">
        <v>45</v>
      </c>
      <c r="N3435" s="203">
        <v>20</v>
      </c>
      <c r="O3435" s="204" t="s">
        <v>4858</v>
      </c>
      <c r="P3435" s="203" t="s">
        <v>4858</v>
      </c>
      <c r="Q3435" s="197"/>
      <c r="R3435" s="197"/>
    </row>
    <row r="3436" spans="1:18" s="205" customFormat="1" ht="10.199999999999999">
      <c r="A3436" s="197" t="s">
        <v>3179</v>
      </c>
      <c r="B3436" s="197" t="s">
        <v>4169</v>
      </c>
      <c r="C3436" s="198">
        <v>2608595338</v>
      </c>
      <c r="D3436" s="199" t="s">
        <v>8574</v>
      </c>
      <c r="E3436" s="199"/>
      <c r="F3436" s="201">
        <f t="shared" si="54"/>
        <v>19.956</v>
      </c>
      <c r="G3436" s="201">
        <v>16.63</v>
      </c>
      <c r="H3436" s="199"/>
      <c r="I3436" s="197"/>
      <c r="J3436" s="197" t="s">
        <v>528</v>
      </c>
      <c r="K3436" s="202" t="s">
        <v>8575</v>
      </c>
      <c r="L3436" s="203">
        <v>160</v>
      </c>
      <c r="M3436" s="203">
        <v>45</v>
      </c>
      <c r="N3436" s="203">
        <v>30</v>
      </c>
      <c r="O3436" s="204" t="s">
        <v>4018</v>
      </c>
      <c r="P3436" s="203" t="s">
        <v>4018</v>
      </c>
      <c r="Q3436" s="197"/>
      <c r="R3436" s="197"/>
    </row>
    <row r="3437" spans="1:18" s="205" customFormat="1" ht="10.199999999999999">
      <c r="A3437" s="197" t="s">
        <v>3179</v>
      </c>
      <c r="B3437" s="197" t="s">
        <v>4169</v>
      </c>
      <c r="C3437" s="198">
        <v>2608595511</v>
      </c>
      <c r="D3437" s="199" t="s">
        <v>8576</v>
      </c>
      <c r="E3437" s="199"/>
      <c r="F3437" s="201">
        <f t="shared" si="54"/>
        <v>1.9799999999999998</v>
      </c>
      <c r="G3437" s="201">
        <v>1.65</v>
      </c>
      <c r="H3437" s="199"/>
      <c r="I3437" s="197"/>
      <c r="J3437" s="197" t="s">
        <v>528</v>
      </c>
      <c r="K3437" s="202" t="s">
        <v>8577</v>
      </c>
      <c r="L3437" s="203">
        <v>160</v>
      </c>
      <c r="M3437" s="203">
        <v>50</v>
      </c>
      <c r="N3437" s="203">
        <v>5</v>
      </c>
      <c r="O3437" s="204" t="s">
        <v>3244</v>
      </c>
      <c r="P3437" s="203" t="s">
        <v>3244</v>
      </c>
      <c r="Q3437" s="197"/>
      <c r="R3437" s="197" t="s">
        <v>3364</v>
      </c>
    </row>
    <row r="3438" spans="1:18" s="205" customFormat="1" ht="10.199999999999999">
      <c r="A3438" s="197" t="s">
        <v>3179</v>
      </c>
      <c r="B3438" s="197" t="s">
        <v>4169</v>
      </c>
      <c r="C3438" s="198">
        <v>2608595512</v>
      </c>
      <c r="D3438" s="199" t="s">
        <v>8578</v>
      </c>
      <c r="E3438" s="199"/>
      <c r="F3438" s="201">
        <f t="shared" si="54"/>
        <v>2.34</v>
      </c>
      <c r="G3438" s="201">
        <v>1.95</v>
      </c>
      <c r="H3438" s="199"/>
      <c r="I3438" s="197"/>
      <c r="J3438" s="197" t="s">
        <v>528</v>
      </c>
      <c r="K3438" s="202" t="s">
        <v>8579</v>
      </c>
      <c r="L3438" s="203">
        <v>160</v>
      </c>
      <c r="M3438" s="203">
        <v>50</v>
      </c>
      <c r="N3438" s="203">
        <v>5</v>
      </c>
      <c r="O3438" s="204" t="s">
        <v>3409</v>
      </c>
      <c r="P3438" s="203" t="s">
        <v>3409</v>
      </c>
      <c r="Q3438" s="197"/>
      <c r="R3438" s="197" t="s">
        <v>3364</v>
      </c>
    </row>
    <row r="3439" spans="1:18" s="205" customFormat="1" ht="10.199999999999999">
      <c r="A3439" s="197" t="s">
        <v>3179</v>
      </c>
      <c r="B3439" s="197" t="s">
        <v>4169</v>
      </c>
      <c r="C3439" s="198">
        <v>2608595513</v>
      </c>
      <c r="D3439" s="199" t="s">
        <v>8580</v>
      </c>
      <c r="E3439" s="199"/>
      <c r="F3439" s="201">
        <f t="shared" si="54"/>
        <v>2.7479999999999998</v>
      </c>
      <c r="G3439" s="201">
        <v>2.29</v>
      </c>
      <c r="H3439" s="199"/>
      <c r="I3439" s="197"/>
      <c r="J3439" s="197" t="s">
        <v>528</v>
      </c>
      <c r="K3439" s="202" t="s">
        <v>8581</v>
      </c>
      <c r="L3439" s="203">
        <v>160</v>
      </c>
      <c r="M3439" s="203">
        <v>50</v>
      </c>
      <c r="N3439" s="203">
        <v>5</v>
      </c>
      <c r="O3439" s="204" t="s">
        <v>3401</v>
      </c>
      <c r="P3439" s="203" t="s">
        <v>3401</v>
      </c>
      <c r="Q3439" s="197"/>
      <c r="R3439" s="197" t="s">
        <v>3364</v>
      </c>
    </row>
    <row r="3440" spans="1:18" s="205" customFormat="1" ht="10.199999999999999">
      <c r="A3440" s="197" t="s">
        <v>3179</v>
      </c>
      <c r="B3440" s="197" t="s">
        <v>4169</v>
      </c>
      <c r="C3440" s="198">
        <v>2608595514</v>
      </c>
      <c r="D3440" s="199" t="s">
        <v>8582</v>
      </c>
      <c r="E3440" s="199"/>
      <c r="F3440" s="201">
        <f t="shared" si="54"/>
        <v>3.0839999999999996</v>
      </c>
      <c r="G3440" s="201">
        <v>2.57</v>
      </c>
      <c r="H3440" s="199"/>
      <c r="I3440" s="197"/>
      <c r="J3440" s="197" t="s">
        <v>528</v>
      </c>
      <c r="K3440" s="202" t="s">
        <v>8583</v>
      </c>
      <c r="L3440" s="203">
        <v>175</v>
      </c>
      <c r="M3440" s="203">
        <v>40</v>
      </c>
      <c r="N3440" s="203">
        <v>6</v>
      </c>
      <c r="O3440" s="204" t="s">
        <v>3455</v>
      </c>
      <c r="P3440" s="203" t="s">
        <v>3455</v>
      </c>
      <c r="Q3440" s="197"/>
      <c r="R3440" s="197" t="s">
        <v>3364</v>
      </c>
    </row>
    <row r="3441" spans="1:18" s="205" customFormat="1" ht="10.199999999999999">
      <c r="A3441" s="197" t="s">
        <v>3179</v>
      </c>
      <c r="B3441" s="197" t="s">
        <v>4169</v>
      </c>
      <c r="C3441" s="198">
        <v>2608595515</v>
      </c>
      <c r="D3441" s="199" t="s">
        <v>8584</v>
      </c>
      <c r="E3441" s="199"/>
      <c r="F3441" s="201">
        <f t="shared" si="54"/>
        <v>4.008</v>
      </c>
      <c r="G3441" s="201">
        <v>3.34</v>
      </c>
      <c r="H3441" s="199"/>
      <c r="I3441" s="197"/>
      <c r="J3441" s="197" t="s">
        <v>528</v>
      </c>
      <c r="K3441" s="202" t="s">
        <v>8585</v>
      </c>
      <c r="L3441" s="203">
        <v>175</v>
      </c>
      <c r="M3441" s="203">
        <v>40</v>
      </c>
      <c r="N3441" s="203">
        <v>8</v>
      </c>
      <c r="O3441" s="204" t="s">
        <v>3422</v>
      </c>
      <c r="P3441" s="203" t="s">
        <v>3422</v>
      </c>
      <c r="Q3441" s="197"/>
      <c r="R3441" s="197" t="s">
        <v>3364</v>
      </c>
    </row>
    <row r="3442" spans="1:18" s="205" customFormat="1" ht="10.199999999999999">
      <c r="A3442" s="197" t="s">
        <v>3179</v>
      </c>
      <c r="B3442" s="197" t="s">
        <v>4169</v>
      </c>
      <c r="C3442" s="198">
        <v>2608595516</v>
      </c>
      <c r="D3442" s="199" t="s">
        <v>8586</v>
      </c>
      <c r="E3442" s="199"/>
      <c r="F3442" s="201">
        <f t="shared" si="54"/>
        <v>5.1119999999999992</v>
      </c>
      <c r="G3442" s="201">
        <v>4.26</v>
      </c>
      <c r="H3442" s="199"/>
      <c r="I3442" s="197"/>
      <c r="J3442" s="197" t="s">
        <v>528</v>
      </c>
      <c r="K3442" s="202" t="s">
        <v>8587</v>
      </c>
      <c r="L3442" s="203">
        <v>175</v>
      </c>
      <c r="M3442" s="203">
        <v>40</v>
      </c>
      <c r="N3442" s="203">
        <v>10</v>
      </c>
      <c r="O3442" s="204" t="s">
        <v>3285</v>
      </c>
      <c r="P3442" s="203" t="s">
        <v>3285</v>
      </c>
      <c r="Q3442" s="197"/>
      <c r="R3442" s="197" t="s">
        <v>3364</v>
      </c>
    </row>
    <row r="3443" spans="1:18" s="205" customFormat="1" ht="10.199999999999999">
      <c r="A3443" s="197" t="s">
        <v>3179</v>
      </c>
      <c r="B3443" s="197" t="s">
        <v>4169</v>
      </c>
      <c r="C3443" s="198">
        <v>2608595652</v>
      </c>
      <c r="D3443" s="199" t="s">
        <v>8588</v>
      </c>
      <c r="E3443" s="199"/>
      <c r="F3443" s="201">
        <f t="shared" si="54"/>
        <v>25.055999999999997</v>
      </c>
      <c r="G3443" s="201">
        <v>20.88</v>
      </c>
      <c r="H3443" s="199"/>
      <c r="I3443" s="197"/>
      <c r="J3443" s="197" t="s">
        <v>5923</v>
      </c>
      <c r="K3443" s="202" t="s">
        <v>8589</v>
      </c>
      <c r="L3443" s="203">
        <v>70</v>
      </c>
      <c r="M3443" s="203">
        <v>17</v>
      </c>
      <c r="N3443" s="203">
        <v>17</v>
      </c>
      <c r="O3443" s="204" t="s">
        <v>3486</v>
      </c>
      <c r="P3443" s="203" t="s">
        <v>3486</v>
      </c>
      <c r="Q3443" s="197"/>
      <c r="R3443" s="197" t="s">
        <v>1159</v>
      </c>
    </row>
    <row r="3444" spans="1:18" s="205" customFormat="1" ht="10.199999999999999">
      <c r="A3444" s="197" t="s">
        <v>3179</v>
      </c>
      <c r="B3444" s="197" t="s">
        <v>4169</v>
      </c>
      <c r="C3444" s="198">
        <v>2608596418</v>
      </c>
      <c r="D3444" s="199" t="s">
        <v>8590</v>
      </c>
      <c r="E3444" s="199"/>
      <c r="F3444" s="201">
        <f t="shared" si="54"/>
        <v>3.2039999999999997</v>
      </c>
      <c r="G3444" s="201">
        <v>2.67</v>
      </c>
      <c r="H3444" s="199"/>
      <c r="I3444" s="197"/>
      <c r="J3444" s="197" t="s">
        <v>5923</v>
      </c>
      <c r="K3444" s="202" t="s">
        <v>8591</v>
      </c>
      <c r="L3444" s="203">
        <v>165</v>
      </c>
      <c r="M3444" s="203">
        <v>41</v>
      </c>
      <c r="N3444" s="203">
        <v>3</v>
      </c>
      <c r="O3444" s="204" t="s">
        <v>5366</v>
      </c>
      <c r="P3444" s="203" t="s">
        <v>5366</v>
      </c>
      <c r="Q3444" s="197"/>
      <c r="R3444" s="197" t="s">
        <v>3372</v>
      </c>
    </row>
    <row r="3445" spans="1:18" s="205" customFormat="1" ht="10.199999999999999">
      <c r="A3445" s="197" t="s">
        <v>3179</v>
      </c>
      <c r="B3445" s="197" t="s">
        <v>4169</v>
      </c>
      <c r="C3445" s="198">
        <v>2608596423</v>
      </c>
      <c r="D3445" s="199" t="s">
        <v>8592</v>
      </c>
      <c r="E3445" s="199"/>
      <c r="F3445" s="201">
        <f t="shared" si="54"/>
        <v>2.3519999999999999</v>
      </c>
      <c r="G3445" s="201">
        <v>1.96</v>
      </c>
      <c r="H3445" s="199"/>
      <c r="I3445" s="197"/>
      <c r="J3445" s="197" t="s">
        <v>5923</v>
      </c>
      <c r="K3445" s="202" t="s">
        <v>8593</v>
      </c>
      <c r="L3445" s="203">
        <v>165</v>
      </c>
      <c r="M3445" s="203">
        <v>42</v>
      </c>
      <c r="N3445" s="203">
        <v>2</v>
      </c>
      <c r="O3445" s="204" t="s">
        <v>4365</v>
      </c>
      <c r="P3445" s="203" t="s">
        <v>4365</v>
      </c>
      <c r="Q3445" s="197"/>
      <c r="R3445" s="197" t="s">
        <v>3364</v>
      </c>
    </row>
    <row r="3446" spans="1:18" s="205" customFormat="1" ht="10.199999999999999">
      <c r="A3446" s="197" t="s">
        <v>3179</v>
      </c>
      <c r="B3446" s="197" t="s">
        <v>4169</v>
      </c>
      <c r="C3446" s="198">
        <v>2608596428</v>
      </c>
      <c r="D3446" s="199" t="s">
        <v>8594</v>
      </c>
      <c r="E3446" s="199"/>
      <c r="F3446" s="201">
        <f t="shared" si="54"/>
        <v>2.3519999999999999</v>
      </c>
      <c r="G3446" s="201">
        <v>1.96</v>
      </c>
      <c r="H3446" s="199"/>
      <c r="I3446" s="197"/>
      <c r="J3446" s="197" t="s">
        <v>5923</v>
      </c>
      <c r="K3446" s="202" t="s">
        <v>8595</v>
      </c>
      <c r="L3446" s="203">
        <v>165</v>
      </c>
      <c r="M3446" s="203">
        <v>42</v>
      </c>
      <c r="N3446" s="203">
        <v>4</v>
      </c>
      <c r="O3446" s="204" t="s">
        <v>5406</v>
      </c>
      <c r="P3446" s="203" t="s">
        <v>5406</v>
      </c>
      <c r="Q3446" s="197"/>
      <c r="R3446" s="197" t="s">
        <v>3372</v>
      </c>
    </row>
    <row r="3447" spans="1:18" s="205" customFormat="1" ht="10.199999999999999">
      <c r="A3447" s="197" t="s">
        <v>3179</v>
      </c>
      <c r="B3447" s="197" t="s">
        <v>4169</v>
      </c>
      <c r="C3447" s="198">
        <v>2608596433</v>
      </c>
      <c r="D3447" s="199" t="s">
        <v>8596</v>
      </c>
      <c r="E3447" s="199"/>
      <c r="F3447" s="201">
        <f t="shared" si="54"/>
        <v>2.6640000000000001</v>
      </c>
      <c r="G3447" s="201">
        <v>2.2200000000000002</v>
      </c>
      <c r="H3447" s="199"/>
      <c r="I3447" s="197"/>
      <c r="J3447" s="197" t="s">
        <v>5923</v>
      </c>
      <c r="K3447" s="202" t="s">
        <v>8597</v>
      </c>
      <c r="L3447" s="203">
        <v>165</v>
      </c>
      <c r="M3447" s="203">
        <v>42</v>
      </c>
      <c r="N3447" s="203">
        <v>3</v>
      </c>
      <c r="O3447" s="204" t="s">
        <v>8026</v>
      </c>
      <c r="P3447" s="203" t="s">
        <v>8026</v>
      </c>
      <c r="Q3447" s="197"/>
      <c r="R3447" s="197" t="s">
        <v>3364</v>
      </c>
    </row>
    <row r="3448" spans="1:18" s="205" customFormat="1" ht="10.199999999999999">
      <c r="A3448" s="197" t="s">
        <v>3179</v>
      </c>
      <c r="B3448" s="197" t="s">
        <v>4169</v>
      </c>
      <c r="C3448" s="198">
        <v>2608596434</v>
      </c>
      <c r="D3448" s="199" t="s">
        <v>8598</v>
      </c>
      <c r="E3448" s="199"/>
      <c r="F3448" s="201">
        <f t="shared" si="54"/>
        <v>3.2880000000000003</v>
      </c>
      <c r="G3448" s="201">
        <v>2.74</v>
      </c>
      <c r="H3448" s="199"/>
      <c r="I3448" s="197"/>
      <c r="J3448" s="197" t="s">
        <v>5923</v>
      </c>
      <c r="K3448" s="202" t="s">
        <v>8599</v>
      </c>
      <c r="L3448" s="203">
        <v>165</v>
      </c>
      <c r="M3448" s="203">
        <v>42</v>
      </c>
      <c r="N3448" s="203">
        <v>4</v>
      </c>
      <c r="O3448" s="204" t="s">
        <v>8026</v>
      </c>
      <c r="P3448" s="203" t="s">
        <v>8026</v>
      </c>
      <c r="Q3448" s="197"/>
      <c r="R3448" s="197" t="s">
        <v>3364</v>
      </c>
    </row>
    <row r="3449" spans="1:18" s="205" customFormat="1" ht="10.199999999999999">
      <c r="A3449" s="197" t="s">
        <v>3179</v>
      </c>
      <c r="B3449" s="197" t="s">
        <v>4169</v>
      </c>
      <c r="C3449" s="198">
        <v>2608596438</v>
      </c>
      <c r="D3449" s="199" t="s">
        <v>8600</v>
      </c>
      <c r="E3449" s="199"/>
      <c r="F3449" s="201">
        <f t="shared" si="54"/>
        <v>2.8079999999999998</v>
      </c>
      <c r="G3449" s="201">
        <v>2.34</v>
      </c>
      <c r="H3449" s="199"/>
      <c r="I3449" s="197"/>
      <c r="J3449" s="197" t="s">
        <v>5923</v>
      </c>
      <c r="K3449" s="202" t="s">
        <v>8601</v>
      </c>
      <c r="L3449" s="203">
        <v>165</v>
      </c>
      <c r="M3449" s="203">
        <v>42</v>
      </c>
      <c r="N3449" s="203">
        <v>3</v>
      </c>
      <c r="O3449" s="204" t="s">
        <v>8602</v>
      </c>
      <c r="P3449" s="203" t="s">
        <v>8602</v>
      </c>
      <c r="Q3449" s="197"/>
      <c r="R3449" s="197" t="s">
        <v>3372</v>
      </c>
    </row>
    <row r="3450" spans="1:18" s="205" customFormat="1" ht="10.199999999999999">
      <c r="A3450" s="197" t="s">
        <v>3179</v>
      </c>
      <c r="B3450" s="197" t="s">
        <v>4169</v>
      </c>
      <c r="C3450" s="198">
        <v>2608596440</v>
      </c>
      <c r="D3450" s="199" t="s">
        <v>8603</v>
      </c>
      <c r="E3450" s="199"/>
      <c r="F3450" s="201">
        <f t="shared" si="54"/>
        <v>3.2039999999999997</v>
      </c>
      <c r="G3450" s="201">
        <v>2.67</v>
      </c>
      <c r="H3450" s="199"/>
      <c r="I3450" s="197"/>
      <c r="J3450" s="197" t="s">
        <v>5923</v>
      </c>
      <c r="K3450" s="202" t="s">
        <v>8604</v>
      </c>
      <c r="L3450" s="203">
        <v>165</v>
      </c>
      <c r="M3450" s="203">
        <v>41</v>
      </c>
      <c r="N3450" s="203">
        <v>4</v>
      </c>
      <c r="O3450" s="204" t="s">
        <v>3244</v>
      </c>
      <c r="P3450" s="203" t="s">
        <v>3244</v>
      </c>
      <c r="Q3450" s="197"/>
      <c r="R3450" s="197" t="s">
        <v>3364</v>
      </c>
    </row>
    <row r="3451" spans="1:18" s="205" customFormat="1" ht="10.199999999999999">
      <c r="A3451" s="197" t="s">
        <v>3179</v>
      </c>
      <c r="B3451" s="197" t="s">
        <v>4169</v>
      </c>
      <c r="C3451" s="198">
        <v>2608596441</v>
      </c>
      <c r="D3451" s="199" t="s">
        <v>8605</v>
      </c>
      <c r="E3451" s="199"/>
      <c r="F3451" s="201">
        <f t="shared" si="54"/>
        <v>3.528</v>
      </c>
      <c r="G3451" s="201">
        <v>2.94</v>
      </c>
      <c r="H3451" s="199"/>
      <c r="I3451" s="197"/>
      <c r="J3451" s="197" t="s">
        <v>5923</v>
      </c>
      <c r="K3451" s="202" t="s">
        <v>8606</v>
      </c>
      <c r="L3451" s="203">
        <v>165</v>
      </c>
      <c r="M3451" s="203">
        <v>42</v>
      </c>
      <c r="N3451" s="203">
        <v>5</v>
      </c>
      <c r="O3451" s="204" t="s">
        <v>3244</v>
      </c>
      <c r="P3451" s="203" t="s">
        <v>3244</v>
      </c>
      <c r="Q3451" s="197"/>
      <c r="R3451" s="197" t="s">
        <v>3364</v>
      </c>
    </row>
    <row r="3452" spans="1:18" s="205" customFormat="1" ht="10.199999999999999">
      <c r="A3452" s="197" t="s">
        <v>3179</v>
      </c>
      <c r="B3452" s="197" t="s">
        <v>4169</v>
      </c>
      <c r="C3452" s="198">
        <v>2608596443</v>
      </c>
      <c r="D3452" s="199" t="s">
        <v>8607</v>
      </c>
      <c r="E3452" s="199"/>
      <c r="F3452" s="201">
        <f t="shared" si="54"/>
        <v>3.528</v>
      </c>
      <c r="G3452" s="201">
        <v>2.94</v>
      </c>
      <c r="H3452" s="199"/>
      <c r="I3452" s="197"/>
      <c r="J3452" s="197" t="s">
        <v>5923</v>
      </c>
      <c r="K3452" s="202" t="s">
        <v>8608</v>
      </c>
      <c r="L3452" s="203">
        <v>165</v>
      </c>
      <c r="M3452" s="203">
        <v>40</v>
      </c>
      <c r="N3452" s="203">
        <v>4</v>
      </c>
      <c r="O3452" s="204" t="s">
        <v>3409</v>
      </c>
      <c r="P3452" s="203" t="s">
        <v>3409</v>
      </c>
      <c r="Q3452" s="197"/>
      <c r="R3452" s="197" t="s">
        <v>3364</v>
      </c>
    </row>
    <row r="3453" spans="1:18" s="205" customFormat="1" ht="10.199999999999999">
      <c r="A3453" s="197" t="s">
        <v>3179</v>
      </c>
      <c r="B3453" s="197" t="s">
        <v>4169</v>
      </c>
      <c r="C3453" s="198">
        <v>2608596446</v>
      </c>
      <c r="D3453" s="199" t="s">
        <v>8609</v>
      </c>
      <c r="E3453" s="199"/>
      <c r="F3453" s="201">
        <f t="shared" si="54"/>
        <v>4.6319999999999997</v>
      </c>
      <c r="G3453" s="201">
        <v>3.86</v>
      </c>
      <c r="H3453" s="199"/>
      <c r="I3453" s="197"/>
      <c r="J3453" s="197" t="s">
        <v>5923</v>
      </c>
      <c r="K3453" s="202" t="s">
        <v>8610</v>
      </c>
      <c r="L3453" s="203">
        <v>165</v>
      </c>
      <c r="M3453" s="203">
        <v>45</v>
      </c>
      <c r="N3453" s="203">
        <v>5</v>
      </c>
      <c r="O3453" s="204" t="s">
        <v>3244</v>
      </c>
      <c r="P3453" s="203" t="s">
        <v>3244</v>
      </c>
      <c r="Q3453" s="197"/>
      <c r="R3453" s="197" t="s">
        <v>3364</v>
      </c>
    </row>
    <row r="3454" spans="1:18" s="205" customFormat="1" ht="10.199999999999999">
      <c r="A3454" s="197" t="s">
        <v>3179</v>
      </c>
      <c r="B3454" s="197" t="s">
        <v>4169</v>
      </c>
      <c r="C3454" s="198">
        <v>2608596448</v>
      </c>
      <c r="D3454" s="199" t="s">
        <v>8611</v>
      </c>
      <c r="E3454" s="199"/>
      <c r="F3454" s="201">
        <f t="shared" si="54"/>
        <v>4.08</v>
      </c>
      <c r="G3454" s="201">
        <v>3.4</v>
      </c>
      <c r="H3454" s="199"/>
      <c r="I3454" s="197"/>
      <c r="J3454" s="197" t="s">
        <v>5923</v>
      </c>
      <c r="K3454" s="202" t="s">
        <v>8612</v>
      </c>
      <c r="L3454" s="203">
        <v>160</v>
      </c>
      <c r="M3454" s="203">
        <v>40</v>
      </c>
      <c r="N3454" s="203">
        <v>40</v>
      </c>
      <c r="O3454" s="204" t="s">
        <v>3354</v>
      </c>
      <c r="P3454" s="203" t="s">
        <v>3354</v>
      </c>
      <c r="Q3454" s="197"/>
      <c r="R3454" s="197" t="s">
        <v>3372</v>
      </c>
    </row>
    <row r="3455" spans="1:18" s="205" customFormat="1" ht="10.199999999999999">
      <c r="A3455" s="197" t="s">
        <v>3179</v>
      </c>
      <c r="B3455" s="197" t="s">
        <v>4169</v>
      </c>
      <c r="C3455" s="198">
        <v>2608596449</v>
      </c>
      <c r="D3455" s="199" t="s">
        <v>8613</v>
      </c>
      <c r="E3455" s="199"/>
      <c r="F3455" s="201">
        <f t="shared" si="54"/>
        <v>2.8679999999999999</v>
      </c>
      <c r="G3455" s="201">
        <v>2.39</v>
      </c>
      <c r="H3455" s="199"/>
      <c r="I3455" s="197"/>
      <c r="J3455" s="197" t="s">
        <v>5923</v>
      </c>
      <c r="K3455" s="202" t="s">
        <v>8614</v>
      </c>
      <c r="L3455" s="203">
        <v>145</v>
      </c>
      <c r="M3455" s="203">
        <v>40</v>
      </c>
      <c r="N3455" s="203">
        <v>5</v>
      </c>
      <c r="O3455" s="204" t="s">
        <v>4368</v>
      </c>
      <c r="P3455" s="203" t="s">
        <v>4368</v>
      </c>
      <c r="Q3455" s="197"/>
      <c r="R3455" s="197" t="s">
        <v>3364</v>
      </c>
    </row>
    <row r="3456" spans="1:18" s="205" customFormat="1" ht="10.199999999999999">
      <c r="A3456" s="197" t="s">
        <v>3179</v>
      </c>
      <c r="B3456" s="197" t="s">
        <v>4169</v>
      </c>
      <c r="C3456" s="198">
        <v>2608596450</v>
      </c>
      <c r="D3456" s="199" t="s">
        <v>8615</v>
      </c>
      <c r="E3456" s="199"/>
      <c r="F3456" s="201">
        <f t="shared" si="54"/>
        <v>2.8679999999999999</v>
      </c>
      <c r="G3456" s="201">
        <v>2.39</v>
      </c>
      <c r="H3456" s="199"/>
      <c r="I3456" s="197"/>
      <c r="J3456" s="197" t="s">
        <v>5923</v>
      </c>
      <c r="K3456" s="202" t="s">
        <v>8616</v>
      </c>
      <c r="L3456" s="203">
        <v>145</v>
      </c>
      <c r="M3456" s="203">
        <v>40</v>
      </c>
      <c r="N3456" s="203">
        <v>4</v>
      </c>
      <c r="O3456" s="204" t="s">
        <v>8602</v>
      </c>
      <c r="P3456" s="203" t="s">
        <v>8602</v>
      </c>
      <c r="Q3456" s="197"/>
      <c r="R3456" s="197" t="s">
        <v>3364</v>
      </c>
    </row>
    <row r="3457" spans="1:18" s="205" customFormat="1" ht="10.199999999999999">
      <c r="A3457" s="197" t="s">
        <v>3179</v>
      </c>
      <c r="B3457" s="197" t="s">
        <v>4169</v>
      </c>
      <c r="C3457" s="198">
        <v>2608596451</v>
      </c>
      <c r="D3457" s="199" t="s">
        <v>8617</v>
      </c>
      <c r="E3457" s="199"/>
      <c r="F3457" s="201">
        <f t="shared" si="54"/>
        <v>2.8679999999999999</v>
      </c>
      <c r="G3457" s="201">
        <v>2.39</v>
      </c>
      <c r="H3457" s="199"/>
      <c r="I3457" s="197"/>
      <c r="J3457" s="197" t="s">
        <v>5923</v>
      </c>
      <c r="K3457" s="202" t="s">
        <v>8618</v>
      </c>
      <c r="L3457" s="203">
        <v>145</v>
      </c>
      <c r="M3457" s="203">
        <v>43</v>
      </c>
      <c r="N3457" s="203">
        <v>5</v>
      </c>
      <c r="O3457" s="204" t="s">
        <v>8602</v>
      </c>
      <c r="P3457" s="203" t="s">
        <v>8602</v>
      </c>
      <c r="Q3457" s="197"/>
      <c r="R3457" s="197" t="s">
        <v>3364</v>
      </c>
    </row>
    <row r="3458" spans="1:18" s="205" customFormat="1" ht="10.199999999999999">
      <c r="A3458" s="197" t="s">
        <v>3179</v>
      </c>
      <c r="B3458" s="197" t="s">
        <v>4169</v>
      </c>
      <c r="C3458" s="198">
        <v>2608596453</v>
      </c>
      <c r="D3458" s="199" t="s">
        <v>8619</v>
      </c>
      <c r="E3458" s="199"/>
      <c r="F3458" s="201">
        <f t="shared" si="54"/>
        <v>2.8679999999999999</v>
      </c>
      <c r="G3458" s="201">
        <v>2.39</v>
      </c>
      <c r="H3458" s="199"/>
      <c r="I3458" s="197"/>
      <c r="J3458" s="197" t="s">
        <v>5923</v>
      </c>
      <c r="K3458" s="202" t="s">
        <v>8620</v>
      </c>
      <c r="L3458" s="203">
        <v>145</v>
      </c>
      <c r="M3458" s="203">
        <v>40</v>
      </c>
      <c r="N3458" s="203">
        <v>5</v>
      </c>
      <c r="O3458" s="204" t="s">
        <v>3244</v>
      </c>
      <c r="P3458" s="203" t="s">
        <v>3244</v>
      </c>
      <c r="Q3458" s="197"/>
      <c r="R3458" s="197" t="s">
        <v>3364</v>
      </c>
    </row>
    <row r="3459" spans="1:18" s="205" customFormat="1" ht="10.199999999999999">
      <c r="A3459" s="197" t="s">
        <v>3179</v>
      </c>
      <c r="B3459" s="197" t="s">
        <v>4169</v>
      </c>
      <c r="C3459" s="198">
        <v>2608596456</v>
      </c>
      <c r="D3459" s="199" t="s">
        <v>8621</v>
      </c>
      <c r="E3459" s="199"/>
      <c r="F3459" s="201">
        <f t="shared" si="54"/>
        <v>3.024</v>
      </c>
      <c r="G3459" s="201">
        <v>2.52</v>
      </c>
      <c r="H3459" s="199"/>
      <c r="I3459" s="197"/>
      <c r="J3459" s="197" t="s">
        <v>5923</v>
      </c>
      <c r="K3459" s="202" t="s">
        <v>8622</v>
      </c>
      <c r="L3459" s="203">
        <v>144</v>
      </c>
      <c r="M3459" s="203">
        <v>42</v>
      </c>
      <c r="N3459" s="203">
        <v>1</v>
      </c>
      <c r="O3459" s="204" t="s">
        <v>3409</v>
      </c>
      <c r="P3459" s="203" t="s">
        <v>3409</v>
      </c>
      <c r="Q3459" s="197"/>
      <c r="R3459" s="197" t="s">
        <v>3364</v>
      </c>
    </row>
    <row r="3460" spans="1:18" s="205" customFormat="1" ht="10.199999999999999">
      <c r="A3460" s="197" t="s">
        <v>3179</v>
      </c>
      <c r="B3460" s="197" t="s">
        <v>4169</v>
      </c>
      <c r="C3460" s="198">
        <v>2608596458</v>
      </c>
      <c r="D3460" s="199" t="s">
        <v>8623</v>
      </c>
      <c r="E3460" s="199"/>
      <c r="F3460" s="201">
        <f t="shared" si="54"/>
        <v>3.1440000000000001</v>
      </c>
      <c r="G3460" s="201">
        <v>2.62</v>
      </c>
      <c r="H3460" s="199"/>
      <c r="I3460" s="197"/>
      <c r="J3460" s="197" t="s">
        <v>5923</v>
      </c>
      <c r="K3460" s="202" t="s">
        <v>8624</v>
      </c>
      <c r="L3460" s="203">
        <v>145</v>
      </c>
      <c r="M3460" s="203">
        <v>40</v>
      </c>
      <c r="N3460" s="203">
        <v>6</v>
      </c>
      <c r="O3460" s="204" t="s">
        <v>3409</v>
      </c>
      <c r="P3460" s="203" t="s">
        <v>3409</v>
      </c>
      <c r="Q3460" s="197"/>
      <c r="R3460" s="197" t="s">
        <v>3372</v>
      </c>
    </row>
    <row r="3461" spans="1:18" s="205" customFormat="1" ht="10.199999999999999">
      <c r="A3461" s="197" t="s">
        <v>3179</v>
      </c>
      <c r="B3461" s="197" t="s">
        <v>4169</v>
      </c>
      <c r="C3461" s="198">
        <v>2608596459</v>
      </c>
      <c r="D3461" s="199" t="s">
        <v>8625</v>
      </c>
      <c r="E3461" s="199"/>
      <c r="F3461" s="201">
        <f t="shared" si="54"/>
        <v>3.6119999999999997</v>
      </c>
      <c r="G3461" s="201">
        <v>3.01</v>
      </c>
      <c r="H3461" s="199"/>
      <c r="I3461" s="197"/>
      <c r="J3461" s="197" t="s">
        <v>5923</v>
      </c>
      <c r="K3461" s="202" t="s">
        <v>8626</v>
      </c>
      <c r="L3461" s="203">
        <v>145</v>
      </c>
      <c r="M3461" s="203">
        <v>40</v>
      </c>
      <c r="N3461" s="203">
        <v>6</v>
      </c>
      <c r="O3461" s="204" t="s">
        <v>3651</v>
      </c>
      <c r="P3461" s="203" t="s">
        <v>3651</v>
      </c>
      <c r="Q3461" s="197"/>
      <c r="R3461" s="197" t="s">
        <v>3364</v>
      </c>
    </row>
    <row r="3462" spans="1:18" s="205" customFormat="1" ht="10.199999999999999">
      <c r="A3462" s="197" t="s">
        <v>3179</v>
      </c>
      <c r="B3462" s="197" t="s">
        <v>4169</v>
      </c>
      <c r="C3462" s="198">
        <v>2608596460</v>
      </c>
      <c r="D3462" s="199" t="s">
        <v>8627</v>
      </c>
      <c r="E3462" s="199"/>
      <c r="F3462" s="201">
        <f t="shared" si="54"/>
        <v>3.3479999999999999</v>
      </c>
      <c r="G3462" s="201">
        <v>2.79</v>
      </c>
      <c r="H3462" s="199"/>
      <c r="I3462" s="197"/>
      <c r="J3462" s="197" t="s">
        <v>5923</v>
      </c>
      <c r="K3462" s="202" t="s">
        <v>8628</v>
      </c>
      <c r="L3462" s="203">
        <v>145</v>
      </c>
      <c r="M3462" s="203">
        <v>40</v>
      </c>
      <c r="N3462" s="203">
        <v>6</v>
      </c>
      <c r="O3462" s="204" t="s">
        <v>3651</v>
      </c>
      <c r="P3462" s="203" t="s">
        <v>3651</v>
      </c>
      <c r="Q3462" s="197"/>
      <c r="R3462" s="197" t="s">
        <v>3364</v>
      </c>
    </row>
    <row r="3463" spans="1:18" s="205" customFormat="1" ht="10.199999999999999">
      <c r="A3463" s="197" t="s">
        <v>3179</v>
      </c>
      <c r="B3463" s="197" t="s">
        <v>4169</v>
      </c>
      <c r="C3463" s="198">
        <v>2608596463</v>
      </c>
      <c r="D3463" s="199" t="s">
        <v>8629</v>
      </c>
      <c r="E3463" s="199"/>
      <c r="F3463" s="201">
        <f t="shared" si="54"/>
        <v>3.6119999999999997</v>
      </c>
      <c r="G3463" s="201">
        <v>3.01</v>
      </c>
      <c r="H3463" s="199"/>
      <c r="I3463" s="197"/>
      <c r="J3463" s="197" t="s">
        <v>5923</v>
      </c>
      <c r="K3463" s="202" t="s">
        <v>8630</v>
      </c>
      <c r="L3463" s="203">
        <v>165</v>
      </c>
      <c r="M3463" s="203">
        <v>42</v>
      </c>
      <c r="N3463" s="203">
        <v>5</v>
      </c>
      <c r="O3463" s="204" t="s">
        <v>3420</v>
      </c>
      <c r="P3463" s="203" t="s">
        <v>3420</v>
      </c>
      <c r="Q3463" s="197"/>
      <c r="R3463" s="197" t="s">
        <v>3364</v>
      </c>
    </row>
    <row r="3464" spans="1:18" s="205" customFormat="1" ht="10.199999999999999">
      <c r="A3464" s="197" t="s">
        <v>3179</v>
      </c>
      <c r="B3464" s="197" t="s">
        <v>4169</v>
      </c>
      <c r="C3464" s="198">
        <v>2608596468</v>
      </c>
      <c r="D3464" s="199" t="s">
        <v>8631</v>
      </c>
      <c r="E3464" s="199"/>
      <c r="F3464" s="201">
        <f t="shared" si="54"/>
        <v>4.2839999999999998</v>
      </c>
      <c r="G3464" s="201">
        <v>3.57</v>
      </c>
      <c r="H3464" s="199"/>
      <c r="I3464" s="197"/>
      <c r="J3464" s="197" t="s">
        <v>5923</v>
      </c>
      <c r="K3464" s="202" t="s">
        <v>8632</v>
      </c>
      <c r="L3464" s="203">
        <v>175</v>
      </c>
      <c r="M3464" s="203">
        <v>40</v>
      </c>
      <c r="N3464" s="203">
        <v>7</v>
      </c>
      <c r="O3464" s="204" t="s">
        <v>3354</v>
      </c>
      <c r="P3464" s="203" t="s">
        <v>3354</v>
      </c>
      <c r="Q3464" s="197"/>
      <c r="R3464" s="197" t="s">
        <v>3372</v>
      </c>
    </row>
    <row r="3465" spans="1:18" s="205" customFormat="1" ht="10.199999999999999">
      <c r="A3465" s="197" t="s">
        <v>3179</v>
      </c>
      <c r="B3465" s="197" t="s">
        <v>4169</v>
      </c>
      <c r="C3465" s="198">
        <v>2608596473</v>
      </c>
      <c r="D3465" s="199" t="s">
        <v>8633</v>
      </c>
      <c r="E3465" s="199"/>
      <c r="F3465" s="201">
        <f t="shared" ref="F3465:F3528" si="55">G3465*1.2</f>
        <v>4.2839999999999998</v>
      </c>
      <c r="G3465" s="201">
        <v>3.57</v>
      </c>
      <c r="H3465" s="199"/>
      <c r="I3465" s="197"/>
      <c r="J3465" s="197" t="s">
        <v>5923</v>
      </c>
      <c r="K3465" s="202" t="s">
        <v>8634</v>
      </c>
      <c r="L3465" s="203">
        <v>175</v>
      </c>
      <c r="M3465" s="203">
        <v>40</v>
      </c>
      <c r="N3465" s="203">
        <v>7</v>
      </c>
      <c r="O3465" s="204" t="s">
        <v>3422</v>
      </c>
      <c r="P3465" s="203" t="s">
        <v>3422</v>
      </c>
      <c r="Q3465" s="197"/>
      <c r="R3465" s="197" t="s">
        <v>3364</v>
      </c>
    </row>
    <row r="3466" spans="1:18" s="205" customFormat="1" ht="10.199999999999999">
      <c r="A3466" s="197" t="s">
        <v>3179</v>
      </c>
      <c r="B3466" s="197" t="s">
        <v>4169</v>
      </c>
      <c r="C3466" s="198">
        <v>2608596476</v>
      </c>
      <c r="D3466" s="199" t="s">
        <v>8635</v>
      </c>
      <c r="E3466" s="199"/>
      <c r="F3466" s="201">
        <f t="shared" si="55"/>
        <v>5.0519999999999996</v>
      </c>
      <c r="G3466" s="201">
        <v>4.21</v>
      </c>
      <c r="H3466" s="199"/>
      <c r="I3466" s="197"/>
      <c r="J3466" s="197" t="s">
        <v>5923</v>
      </c>
      <c r="K3466" s="202" t="s">
        <v>8636</v>
      </c>
      <c r="L3466" s="203">
        <v>175</v>
      </c>
      <c r="M3466" s="203">
        <v>40</v>
      </c>
      <c r="N3466" s="203">
        <v>7</v>
      </c>
      <c r="O3466" s="204" t="s">
        <v>3187</v>
      </c>
      <c r="P3466" s="203" t="s">
        <v>3187</v>
      </c>
      <c r="Q3466" s="197"/>
      <c r="R3466" s="197" t="s">
        <v>3364</v>
      </c>
    </row>
    <row r="3467" spans="1:18" s="205" customFormat="1" ht="10.199999999999999">
      <c r="A3467" s="197" t="s">
        <v>3179</v>
      </c>
      <c r="B3467" s="197" t="s">
        <v>4169</v>
      </c>
      <c r="C3467" s="198">
        <v>2608596478</v>
      </c>
      <c r="D3467" s="199" t="s">
        <v>8637</v>
      </c>
      <c r="E3467" s="199"/>
      <c r="F3467" s="201">
        <f t="shared" si="55"/>
        <v>5.0519999999999996</v>
      </c>
      <c r="G3467" s="201">
        <v>4.21</v>
      </c>
      <c r="H3467" s="199"/>
      <c r="I3467" s="197"/>
      <c r="J3467" s="197" t="s">
        <v>5923</v>
      </c>
      <c r="K3467" s="202" t="s">
        <v>8638</v>
      </c>
      <c r="L3467" s="203">
        <v>176</v>
      </c>
      <c r="M3467" s="203">
        <v>41</v>
      </c>
      <c r="N3467" s="203">
        <v>8</v>
      </c>
      <c r="O3467" s="204" t="s">
        <v>3425</v>
      </c>
      <c r="P3467" s="203" t="s">
        <v>3425</v>
      </c>
      <c r="Q3467" s="197"/>
      <c r="R3467" s="197" t="s">
        <v>3372</v>
      </c>
    </row>
    <row r="3468" spans="1:18" s="205" customFormat="1" ht="10.199999999999999">
      <c r="A3468" s="197" t="s">
        <v>3179</v>
      </c>
      <c r="B3468" s="197" t="s">
        <v>4169</v>
      </c>
      <c r="C3468" s="198">
        <v>2608596483</v>
      </c>
      <c r="D3468" s="199" t="s">
        <v>8639</v>
      </c>
      <c r="E3468" s="199"/>
      <c r="F3468" s="201">
        <f t="shared" si="55"/>
        <v>5.7839999999999998</v>
      </c>
      <c r="G3468" s="201">
        <v>4.82</v>
      </c>
      <c r="H3468" s="199"/>
      <c r="I3468" s="197"/>
      <c r="J3468" s="197" t="s">
        <v>5923</v>
      </c>
      <c r="K3468" s="202" t="s">
        <v>8640</v>
      </c>
      <c r="L3468" s="203">
        <v>176</v>
      </c>
      <c r="M3468" s="203">
        <v>42</v>
      </c>
      <c r="N3468" s="203">
        <v>8</v>
      </c>
      <c r="O3468" s="204" t="s">
        <v>3367</v>
      </c>
      <c r="P3468" s="203" t="s">
        <v>3367</v>
      </c>
      <c r="Q3468" s="197"/>
      <c r="R3468" s="197" t="s">
        <v>3364</v>
      </c>
    </row>
    <row r="3469" spans="1:18" s="205" customFormat="1" ht="10.199999999999999">
      <c r="A3469" s="197" t="s">
        <v>3179</v>
      </c>
      <c r="B3469" s="197" t="s">
        <v>4169</v>
      </c>
      <c r="C3469" s="198">
        <v>2608596486</v>
      </c>
      <c r="D3469" s="199" t="s">
        <v>8641</v>
      </c>
      <c r="E3469" s="199"/>
      <c r="F3469" s="201">
        <f t="shared" si="55"/>
        <v>5.7839999999999998</v>
      </c>
      <c r="G3469" s="201">
        <v>4.82</v>
      </c>
      <c r="H3469" s="199"/>
      <c r="I3469" s="197"/>
      <c r="J3469" s="197" t="s">
        <v>5923</v>
      </c>
      <c r="K3469" s="202" t="s">
        <v>8642</v>
      </c>
      <c r="L3469" s="203">
        <v>175</v>
      </c>
      <c r="M3469" s="203">
        <v>40</v>
      </c>
      <c r="N3469" s="203">
        <v>8</v>
      </c>
      <c r="O3469" s="204" t="s">
        <v>3436</v>
      </c>
      <c r="P3469" s="203" t="s">
        <v>3436</v>
      </c>
      <c r="Q3469" s="197"/>
      <c r="R3469" s="197" t="s">
        <v>3364</v>
      </c>
    </row>
    <row r="3470" spans="1:18" s="205" customFormat="1" ht="10.199999999999999">
      <c r="A3470" s="197" t="s">
        <v>3179</v>
      </c>
      <c r="B3470" s="197" t="s">
        <v>4169</v>
      </c>
      <c r="C3470" s="198">
        <v>2608596488</v>
      </c>
      <c r="D3470" s="199" t="s">
        <v>8643</v>
      </c>
      <c r="E3470" s="199"/>
      <c r="F3470" s="201">
        <f t="shared" si="55"/>
        <v>6.8039999999999994</v>
      </c>
      <c r="G3470" s="201">
        <v>5.67</v>
      </c>
      <c r="H3470" s="199"/>
      <c r="I3470" s="197"/>
      <c r="J3470" s="197" t="s">
        <v>5923</v>
      </c>
      <c r="K3470" s="202" t="s">
        <v>8644</v>
      </c>
      <c r="L3470" s="203">
        <v>175</v>
      </c>
      <c r="M3470" s="203">
        <v>40</v>
      </c>
      <c r="N3470" s="203">
        <v>8</v>
      </c>
      <c r="O3470" s="204" t="s">
        <v>3290</v>
      </c>
      <c r="P3470" s="203" t="s">
        <v>3290</v>
      </c>
      <c r="Q3470" s="197"/>
      <c r="R3470" s="197" t="s">
        <v>3372</v>
      </c>
    </row>
    <row r="3471" spans="1:18" s="205" customFormat="1" ht="10.199999999999999">
      <c r="A3471" s="197" t="s">
        <v>3179</v>
      </c>
      <c r="B3471" s="197" t="s">
        <v>4169</v>
      </c>
      <c r="C3471" s="198">
        <v>2608596493</v>
      </c>
      <c r="D3471" s="199" t="s">
        <v>8645</v>
      </c>
      <c r="E3471" s="199"/>
      <c r="F3471" s="201">
        <f t="shared" si="55"/>
        <v>6.8159999999999998</v>
      </c>
      <c r="G3471" s="201">
        <v>5.68</v>
      </c>
      <c r="H3471" s="199"/>
      <c r="I3471" s="197"/>
      <c r="J3471" s="197" t="s">
        <v>5923</v>
      </c>
      <c r="K3471" s="202" t="s">
        <v>8646</v>
      </c>
      <c r="L3471" s="203">
        <v>175</v>
      </c>
      <c r="M3471" s="203">
        <v>40</v>
      </c>
      <c r="N3471" s="203">
        <v>9</v>
      </c>
      <c r="O3471" s="204" t="s">
        <v>3190</v>
      </c>
      <c r="P3471" s="203" t="s">
        <v>3190</v>
      </c>
      <c r="Q3471" s="197"/>
      <c r="R3471" s="197" t="s">
        <v>3364</v>
      </c>
    </row>
    <row r="3472" spans="1:18" s="205" customFormat="1" ht="10.199999999999999">
      <c r="A3472" s="197" t="s">
        <v>3179</v>
      </c>
      <c r="B3472" s="197" t="s">
        <v>4169</v>
      </c>
      <c r="C3472" s="198">
        <v>2608596498</v>
      </c>
      <c r="D3472" s="199" t="s">
        <v>8647</v>
      </c>
      <c r="E3472" s="199"/>
      <c r="F3472" s="201">
        <f t="shared" si="55"/>
        <v>6.8519999999999994</v>
      </c>
      <c r="G3472" s="201">
        <v>5.71</v>
      </c>
      <c r="H3472" s="199"/>
      <c r="I3472" s="197"/>
      <c r="J3472" s="197" t="s">
        <v>5923</v>
      </c>
      <c r="K3472" s="202" t="s">
        <v>8648</v>
      </c>
      <c r="L3472" s="203">
        <v>215</v>
      </c>
      <c r="M3472" s="203">
        <v>40</v>
      </c>
      <c r="N3472" s="203">
        <v>10</v>
      </c>
      <c r="O3472" s="204" t="s">
        <v>3298</v>
      </c>
      <c r="P3472" s="203" t="s">
        <v>3298</v>
      </c>
      <c r="Q3472" s="197"/>
      <c r="R3472" s="197" t="s">
        <v>3372</v>
      </c>
    </row>
    <row r="3473" spans="1:18" s="205" customFormat="1" ht="10.199999999999999">
      <c r="A3473" s="197" t="s">
        <v>3179</v>
      </c>
      <c r="B3473" s="197" t="s">
        <v>4169</v>
      </c>
      <c r="C3473" s="198">
        <v>2608596503</v>
      </c>
      <c r="D3473" s="199" t="s">
        <v>8649</v>
      </c>
      <c r="E3473" s="199"/>
      <c r="F3473" s="201">
        <f t="shared" si="55"/>
        <v>8.016</v>
      </c>
      <c r="G3473" s="201">
        <v>6.68</v>
      </c>
      <c r="H3473" s="199"/>
      <c r="I3473" s="197"/>
      <c r="J3473" s="197" t="s">
        <v>5923</v>
      </c>
      <c r="K3473" s="202" t="s">
        <v>8650</v>
      </c>
      <c r="L3473" s="203">
        <v>215</v>
      </c>
      <c r="M3473" s="203">
        <v>40</v>
      </c>
      <c r="N3473" s="203">
        <v>9</v>
      </c>
      <c r="O3473" s="204" t="s">
        <v>3295</v>
      </c>
      <c r="P3473" s="203" t="s">
        <v>3295</v>
      </c>
      <c r="Q3473" s="197"/>
      <c r="R3473" s="197" t="s">
        <v>3364</v>
      </c>
    </row>
    <row r="3474" spans="1:18" s="205" customFormat="1" ht="10.199999999999999">
      <c r="A3474" s="197" t="s">
        <v>3179</v>
      </c>
      <c r="B3474" s="197" t="s">
        <v>4169</v>
      </c>
      <c r="C3474" s="198">
        <v>2608596508</v>
      </c>
      <c r="D3474" s="199" t="s">
        <v>8651</v>
      </c>
      <c r="E3474" s="199"/>
      <c r="F3474" s="201">
        <f t="shared" si="55"/>
        <v>8.16</v>
      </c>
      <c r="G3474" s="201">
        <v>6.8</v>
      </c>
      <c r="H3474" s="199"/>
      <c r="I3474" s="197"/>
      <c r="J3474" s="197" t="s">
        <v>5923</v>
      </c>
      <c r="K3474" s="202" t="s">
        <v>8652</v>
      </c>
      <c r="L3474" s="203">
        <v>210</v>
      </c>
      <c r="M3474" s="203">
        <v>42</v>
      </c>
      <c r="N3474" s="203">
        <v>10</v>
      </c>
      <c r="O3474" s="204" t="s">
        <v>3800</v>
      </c>
      <c r="P3474" s="203" t="s">
        <v>3800</v>
      </c>
      <c r="Q3474" s="197"/>
      <c r="R3474" s="197" t="s">
        <v>3372</v>
      </c>
    </row>
    <row r="3475" spans="1:18" s="205" customFormat="1" ht="10.199999999999999">
      <c r="A3475" s="197" t="s">
        <v>3179</v>
      </c>
      <c r="B3475" s="197" t="s">
        <v>4169</v>
      </c>
      <c r="C3475" s="198">
        <v>2608596513</v>
      </c>
      <c r="D3475" s="199" t="s">
        <v>8653</v>
      </c>
      <c r="E3475" s="199"/>
      <c r="F3475" s="201">
        <f t="shared" si="55"/>
        <v>8.7360000000000007</v>
      </c>
      <c r="G3475" s="201">
        <v>7.28</v>
      </c>
      <c r="H3475" s="199"/>
      <c r="I3475" s="197"/>
      <c r="J3475" s="197" t="s">
        <v>5923</v>
      </c>
      <c r="K3475" s="202" t="s">
        <v>8654</v>
      </c>
      <c r="L3475" s="203">
        <v>215</v>
      </c>
      <c r="M3475" s="203">
        <v>40</v>
      </c>
      <c r="N3475" s="203">
        <v>11</v>
      </c>
      <c r="O3475" s="204" t="s">
        <v>3775</v>
      </c>
      <c r="P3475" s="203" t="s">
        <v>3775</v>
      </c>
      <c r="Q3475" s="197"/>
      <c r="R3475" s="197" t="s">
        <v>3364</v>
      </c>
    </row>
    <row r="3476" spans="1:18" s="205" customFormat="1" ht="10.199999999999999">
      <c r="A3476" s="197" t="s">
        <v>3179</v>
      </c>
      <c r="B3476" s="197" t="s">
        <v>4169</v>
      </c>
      <c r="C3476" s="198">
        <v>2608596518</v>
      </c>
      <c r="D3476" s="199" t="s">
        <v>8655</v>
      </c>
      <c r="E3476" s="199"/>
      <c r="F3476" s="201">
        <f t="shared" si="55"/>
        <v>10.692</v>
      </c>
      <c r="G3476" s="201">
        <v>8.91</v>
      </c>
      <c r="H3476" s="199"/>
      <c r="I3476" s="197"/>
      <c r="J3476" s="197" t="s">
        <v>5923</v>
      </c>
      <c r="K3476" s="202" t="s">
        <v>8656</v>
      </c>
      <c r="L3476" s="203">
        <v>215</v>
      </c>
      <c r="M3476" s="203">
        <v>40</v>
      </c>
      <c r="N3476" s="203">
        <v>11</v>
      </c>
      <c r="O3476" s="204" t="s">
        <v>3760</v>
      </c>
      <c r="P3476" s="203" t="s">
        <v>3760</v>
      </c>
      <c r="Q3476" s="197"/>
      <c r="R3476" s="197" t="s">
        <v>3364</v>
      </c>
    </row>
    <row r="3477" spans="1:18" s="205" customFormat="1" ht="10.199999999999999">
      <c r="A3477" s="197" t="s">
        <v>3179</v>
      </c>
      <c r="B3477" s="197" t="s">
        <v>4169</v>
      </c>
      <c r="C3477" s="198">
        <v>2608596523</v>
      </c>
      <c r="D3477" s="199" t="s">
        <v>8657</v>
      </c>
      <c r="E3477" s="199"/>
      <c r="F3477" s="201">
        <f t="shared" si="55"/>
        <v>11.627999999999998</v>
      </c>
      <c r="G3477" s="201">
        <v>9.69</v>
      </c>
      <c r="H3477" s="199"/>
      <c r="I3477" s="197"/>
      <c r="J3477" s="197" t="s">
        <v>5923</v>
      </c>
      <c r="K3477" s="202" t="s">
        <v>8658</v>
      </c>
      <c r="L3477" s="203">
        <v>210</v>
      </c>
      <c r="M3477" s="203">
        <v>40</v>
      </c>
      <c r="N3477" s="203">
        <v>12</v>
      </c>
      <c r="O3477" s="204" t="s">
        <v>3729</v>
      </c>
      <c r="P3477" s="203" t="s">
        <v>3729</v>
      </c>
      <c r="Q3477" s="197"/>
      <c r="R3477" s="197" t="s">
        <v>3364</v>
      </c>
    </row>
    <row r="3478" spans="1:18" s="205" customFormat="1" ht="10.199999999999999">
      <c r="A3478" s="197" t="s">
        <v>3179</v>
      </c>
      <c r="B3478" s="197" t="s">
        <v>4169</v>
      </c>
      <c r="C3478" s="198">
        <v>2608596528</v>
      </c>
      <c r="D3478" s="199" t="s">
        <v>8659</v>
      </c>
      <c r="E3478" s="199"/>
      <c r="F3478" s="201">
        <f t="shared" si="55"/>
        <v>12.299999999999999</v>
      </c>
      <c r="G3478" s="201">
        <v>10.25</v>
      </c>
      <c r="H3478" s="199"/>
      <c r="I3478" s="197"/>
      <c r="J3478" s="197" t="s">
        <v>5923</v>
      </c>
      <c r="K3478" s="202" t="s">
        <v>8660</v>
      </c>
      <c r="L3478" s="203">
        <v>215</v>
      </c>
      <c r="M3478" s="203">
        <v>42</v>
      </c>
      <c r="N3478" s="203">
        <v>14</v>
      </c>
      <c r="O3478" s="204" t="s">
        <v>3807</v>
      </c>
      <c r="P3478" s="203" t="s">
        <v>3807</v>
      </c>
      <c r="Q3478" s="197"/>
      <c r="R3478" s="197" t="s">
        <v>3364</v>
      </c>
    </row>
    <row r="3479" spans="1:18" s="205" customFormat="1" ht="10.199999999999999">
      <c r="A3479" s="197" t="s">
        <v>3179</v>
      </c>
      <c r="B3479" s="197" t="s">
        <v>4169</v>
      </c>
      <c r="C3479" s="198">
        <v>2608596533</v>
      </c>
      <c r="D3479" s="199" t="s">
        <v>8661</v>
      </c>
      <c r="E3479" s="199"/>
      <c r="F3479" s="201">
        <f t="shared" si="55"/>
        <v>14.423999999999999</v>
      </c>
      <c r="G3479" s="201">
        <v>12.02</v>
      </c>
      <c r="H3479" s="199"/>
      <c r="I3479" s="197"/>
      <c r="J3479" s="197" t="s">
        <v>5923</v>
      </c>
      <c r="K3479" s="202" t="s">
        <v>8662</v>
      </c>
      <c r="L3479" s="203">
        <v>215</v>
      </c>
      <c r="M3479" s="203">
        <v>40</v>
      </c>
      <c r="N3479" s="203">
        <v>14</v>
      </c>
      <c r="O3479" s="204" t="s">
        <v>3807</v>
      </c>
      <c r="P3479" s="203" t="s">
        <v>3807</v>
      </c>
      <c r="Q3479" s="197"/>
      <c r="R3479" s="197" t="s">
        <v>3364</v>
      </c>
    </row>
    <row r="3480" spans="1:18" s="205" customFormat="1" ht="10.199999999999999">
      <c r="A3480" s="197" t="s">
        <v>3179</v>
      </c>
      <c r="B3480" s="197" t="s">
        <v>4169</v>
      </c>
      <c r="C3480" s="198">
        <v>2608596538</v>
      </c>
      <c r="D3480" s="199" t="s">
        <v>8663</v>
      </c>
      <c r="E3480" s="199"/>
      <c r="F3480" s="201">
        <f t="shared" si="55"/>
        <v>14.46</v>
      </c>
      <c r="G3480" s="201">
        <v>12.05</v>
      </c>
      <c r="H3480" s="199"/>
      <c r="I3480" s="197"/>
      <c r="J3480" s="197" t="s">
        <v>5923</v>
      </c>
      <c r="K3480" s="202" t="s">
        <v>8664</v>
      </c>
      <c r="L3480" s="203">
        <v>215</v>
      </c>
      <c r="M3480" s="203">
        <v>42</v>
      </c>
      <c r="N3480" s="203">
        <v>14</v>
      </c>
      <c r="O3480" s="204" t="s">
        <v>5599</v>
      </c>
      <c r="P3480" s="203" t="s">
        <v>5599</v>
      </c>
      <c r="Q3480" s="197"/>
      <c r="R3480" s="197" t="s">
        <v>3364</v>
      </c>
    </row>
    <row r="3481" spans="1:18" s="205" customFormat="1" ht="10.199999999999999">
      <c r="A3481" s="197" t="s">
        <v>3179</v>
      </c>
      <c r="B3481" s="197" t="s">
        <v>4169</v>
      </c>
      <c r="C3481" s="198">
        <v>2608596540</v>
      </c>
      <c r="D3481" s="199" t="s">
        <v>8665</v>
      </c>
      <c r="E3481" s="199"/>
      <c r="F3481" s="201">
        <f t="shared" si="55"/>
        <v>2.82</v>
      </c>
      <c r="G3481" s="201">
        <v>2.35</v>
      </c>
      <c r="H3481" s="199"/>
      <c r="I3481" s="197"/>
      <c r="J3481" s="197" t="s">
        <v>5923</v>
      </c>
      <c r="K3481" s="202" t="s">
        <v>8666</v>
      </c>
      <c r="L3481" s="203">
        <v>145</v>
      </c>
      <c r="M3481" s="203">
        <v>41</v>
      </c>
      <c r="N3481" s="203">
        <v>4</v>
      </c>
      <c r="O3481" s="204" t="s">
        <v>5406</v>
      </c>
      <c r="P3481" s="203" t="s">
        <v>5406</v>
      </c>
      <c r="Q3481" s="197"/>
      <c r="R3481" s="197" t="s">
        <v>3364</v>
      </c>
    </row>
    <row r="3482" spans="1:18" s="205" customFormat="1" ht="10.199999999999999">
      <c r="A3482" s="197" t="s">
        <v>3179</v>
      </c>
      <c r="B3482" s="197" t="s">
        <v>4169</v>
      </c>
      <c r="C3482" s="198">
        <v>2608596541</v>
      </c>
      <c r="D3482" s="199" t="s">
        <v>8667</v>
      </c>
      <c r="E3482" s="199"/>
      <c r="F3482" s="201">
        <f t="shared" si="55"/>
        <v>3.8759999999999999</v>
      </c>
      <c r="G3482" s="201">
        <v>3.23</v>
      </c>
      <c r="H3482" s="199"/>
      <c r="I3482" s="197"/>
      <c r="J3482" s="197" t="s">
        <v>5923</v>
      </c>
      <c r="K3482" s="202" t="s">
        <v>8668</v>
      </c>
      <c r="L3482" s="203">
        <v>145</v>
      </c>
      <c r="M3482" s="203">
        <v>40</v>
      </c>
      <c r="N3482" s="203">
        <v>5</v>
      </c>
      <c r="O3482" s="204" t="s">
        <v>4368</v>
      </c>
      <c r="P3482" s="203" t="s">
        <v>4368</v>
      </c>
      <c r="Q3482" s="197"/>
      <c r="R3482" s="197" t="s">
        <v>3364</v>
      </c>
    </row>
    <row r="3483" spans="1:18" s="205" customFormat="1" ht="10.199999999999999">
      <c r="A3483" s="197" t="s">
        <v>3179</v>
      </c>
      <c r="B3483" s="197" t="s">
        <v>4169</v>
      </c>
      <c r="C3483" s="198">
        <v>2608596542</v>
      </c>
      <c r="D3483" s="199" t="s">
        <v>8669</v>
      </c>
      <c r="E3483" s="199"/>
      <c r="F3483" s="201">
        <f t="shared" si="55"/>
        <v>5.0760000000000005</v>
      </c>
      <c r="G3483" s="201">
        <v>4.2300000000000004</v>
      </c>
      <c r="H3483" s="199"/>
      <c r="I3483" s="197"/>
      <c r="J3483" s="197" t="s">
        <v>5923</v>
      </c>
      <c r="K3483" s="202" t="s">
        <v>8670</v>
      </c>
      <c r="L3483" s="203">
        <v>145</v>
      </c>
      <c r="M3483" s="203">
        <v>40</v>
      </c>
      <c r="N3483" s="203">
        <v>5</v>
      </c>
      <c r="O3483" s="204" t="s">
        <v>3651</v>
      </c>
      <c r="P3483" s="203" t="s">
        <v>3651</v>
      </c>
      <c r="Q3483" s="197"/>
      <c r="R3483" s="197" t="s">
        <v>1159</v>
      </c>
    </row>
    <row r="3484" spans="1:18" s="205" customFormat="1" ht="10.199999999999999">
      <c r="A3484" s="197" t="s">
        <v>3179</v>
      </c>
      <c r="B3484" s="197" t="s">
        <v>4169</v>
      </c>
      <c r="C3484" s="198">
        <v>2608596543</v>
      </c>
      <c r="D3484" s="199" t="s">
        <v>8671</v>
      </c>
      <c r="E3484" s="199"/>
      <c r="F3484" s="201">
        <f t="shared" si="55"/>
        <v>5.0760000000000005</v>
      </c>
      <c r="G3484" s="201">
        <v>4.2300000000000004</v>
      </c>
      <c r="H3484" s="199"/>
      <c r="I3484" s="197"/>
      <c r="J3484" s="197" t="s">
        <v>5923</v>
      </c>
      <c r="K3484" s="202" t="s">
        <v>8672</v>
      </c>
      <c r="L3484" s="203">
        <v>145</v>
      </c>
      <c r="M3484" s="203">
        <v>40</v>
      </c>
      <c r="N3484" s="203">
        <v>7</v>
      </c>
      <c r="O3484" s="204" t="s">
        <v>3244</v>
      </c>
      <c r="P3484" s="203" t="s">
        <v>3244</v>
      </c>
      <c r="Q3484" s="197"/>
      <c r="R3484" s="197" t="s">
        <v>1159</v>
      </c>
    </row>
    <row r="3485" spans="1:18" s="205" customFormat="1" ht="10.199999999999999">
      <c r="A3485" s="197" t="s">
        <v>3179</v>
      </c>
      <c r="B3485" s="197" t="s">
        <v>4169</v>
      </c>
      <c r="C3485" s="198">
        <v>2608596544</v>
      </c>
      <c r="D3485" s="199" t="s">
        <v>8673</v>
      </c>
      <c r="E3485" s="199"/>
      <c r="F3485" s="201">
        <f t="shared" si="55"/>
        <v>6.492</v>
      </c>
      <c r="G3485" s="201">
        <v>5.41</v>
      </c>
      <c r="H3485" s="199"/>
      <c r="I3485" s="197"/>
      <c r="J3485" s="197" t="s">
        <v>5923</v>
      </c>
      <c r="K3485" s="202" t="s">
        <v>8674</v>
      </c>
      <c r="L3485" s="203">
        <v>175</v>
      </c>
      <c r="M3485" s="203">
        <v>40</v>
      </c>
      <c r="N3485" s="203">
        <v>8</v>
      </c>
      <c r="O3485" s="204" t="s">
        <v>3187</v>
      </c>
      <c r="P3485" s="203" t="s">
        <v>3187</v>
      </c>
      <c r="Q3485" s="197"/>
      <c r="R3485" s="197" t="s">
        <v>1159</v>
      </c>
    </row>
    <row r="3486" spans="1:18" s="205" customFormat="1" ht="10.199999999999999">
      <c r="A3486" s="197" t="s">
        <v>3179</v>
      </c>
      <c r="B3486" s="197" t="s">
        <v>4169</v>
      </c>
      <c r="C3486" s="198">
        <v>2608596545</v>
      </c>
      <c r="D3486" s="199" t="s">
        <v>8675</v>
      </c>
      <c r="E3486" s="199"/>
      <c r="F3486" s="201">
        <f t="shared" si="55"/>
        <v>7.3199999999999994</v>
      </c>
      <c r="G3486" s="201">
        <v>6.1</v>
      </c>
      <c r="H3486" s="199"/>
      <c r="I3486" s="197"/>
      <c r="J3486" s="197" t="s">
        <v>5923</v>
      </c>
      <c r="K3486" s="202" t="s">
        <v>8676</v>
      </c>
      <c r="L3486" s="203">
        <v>174</v>
      </c>
      <c r="M3486" s="203">
        <v>40</v>
      </c>
      <c r="N3486" s="203">
        <v>9</v>
      </c>
      <c r="O3486" s="204" t="s">
        <v>3190</v>
      </c>
      <c r="P3486" s="203" t="s">
        <v>3190</v>
      </c>
      <c r="Q3486" s="197"/>
      <c r="R3486" s="197" t="s">
        <v>1159</v>
      </c>
    </row>
    <row r="3487" spans="1:18" s="205" customFormat="1" ht="10.199999999999999">
      <c r="A3487" s="197" t="s">
        <v>3179</v>
      </c>
      <c r="B3487" s="197" t="s">
        <v>4169</v>
      </c>
      <c r="C3487" s="198">
        <v>2608596546</v>
      </c>
      <c r="D3487" s="199" t="s">
        <v>8677</v>
      </c>
      <c r="E3487" s="199"/>
      <c r="F3487" s="201">
        <f t="shared" si="55"/>
        <v>15.096</v>
      </c>
      <c r="G3487" s="201">
        <v>12.58</v>
      </c>
      <c r="H3487" s="199"/>
      <c r="I3487" s="197"/>
      <c r="J3487" s="197" t="s">
        <v>5923</v>
      </c>
      <c r="K3487" s="202" t="s">
        <v>8678</v>
      </c>
      <c r="L3487" s="203">
        <v>215</v>
      </c>
      <c r="M3487" s="203">
        <v>40</v>
      </c>
      <c r="N3487" s="203">
        <v>10</v>
      </c>
      <c r="O3487" s="204" t="s">
        <v>3531</v>
      </c>
      <c r="P3487" s="203" t="s">
        <v>3531</v>
      </c>
      <c r="Q3487" s="197"/>
      <c r="R3487" s="197" t="s">
        <v>1159</v>
      </c>
    </row>
    <row r="3488" spans="1:18" s="205" customFormat="1" ht="10.199999999999999">
      <c r="A3488" s="197" t="s">
        <v>3179</v>
      </c>
      <c r="B3488" s="197" t="s">
        <v>4169</v>
      </c>
      <c r="C3488" s="198">
        <v>2608596550</v>
      </c>
      <c r="D3488" s="199" t="s">
        <v>8679</v>
      </c>
      <c r="E3488" s="199"/>
      <c r="F3488" s="201">
        <f t="shared" si="55"/>
        <v>2.6160000000000001</v>
      </c>
      <c r="G3488" s="201">
        <v>2.1800000000000002</v>
      </c>
      <c r="H3488" s="199"/>
      <c r="I3488" s="197"/>
      <c r="J3488" s="197" t="s">
        <v>5923</v>
      </c>
      <c r="K3488" s="202" t="s">
        <v>8680</v>
      </c>
      <c r="L3488" s="203">
        <v>165</v>
      </c>
      <c r="M3488" s="203">
        <v>41</v>
      </c>
      <c r="N3488" s="203">
        <v>2</v>
      </c>
      <c r="O3488" s="204" t="s">
        <v>4365</v>
      </c>
      <c r="P3488" s="203" t="s">
        <v>4365</v>
      </c>
      <c r="Q3488" s="197"/>
      <c r="R3488" s="197" t="s">
        <v>3364</v>
      </c>
    </row>
    <row r="3489" spans="1:18" s="205" customFormat="1" ht="10.199999999999999">
      <c r="A3489" s="197" t="s">
        <v>3179</v>
      </c>
      <c r="B3489" s="197" t="s">
        <v>4169</v>
      </c>
      <c r="C3489" s="198">
        <v>2608596555</v>
      </c>
      <c r="D3489" s="199" t="s">
        <v>8681</v>
      </c>
      <c r="E3489" s="199"/>
      <c r="F3489" s="201">
        <f t="shared" si="55"/>
        <v>2.6160000000000001</v>
      </c>
      <c r="G3489" s="201">
        <v>2.1800000000000002</v>
      </c>
      <c r="H3489" s="199"/>
      <c r="I3489" s="197"/>
      <c r="J3489" s="197" t="s">
        <v>5923</v>
      </c>
      <c r="K3489" s="202" t="s">
        <v>8682</v>
      </c>
      <c r="L3489" s="203">
        <v>165</v>
      </c>
      <c r="M3489" s="203">
        <v>42</v>
      </c>
      <c r="N3489" s="203">
        <v>4</v>
      </c>
      <c r="O3489" s="204" t="s">
        <v>5406</v>
      </c>
      <c r="P3489" s="203" t="s">
        <v>5406</v>
      </c>
      <c r="Q3489" s="197"/>
      <c r="R3489" s="197" t="s">
        <v>3364</v>
      </c>
    </row>
    <row r="3490" spans="1:18" s="205" customFormat="1" ht="10.199999999999999">
      <c r="A3490" s="197" t="s">
        <v>3179</v>
      </c>
      <c r="B3490" s="197" t="s">
        <v>4169</v>
      </c>
      <c r="C3490" s="198">
        <v>2608596557</v>
      </c>
      <c r="D3490" s="199" t="s">
        <v>8683</v>
      </c>
      <c r="E3490" s="199"/>
      <c r="F3490" s="201">
        <f t="shared" si="55"/>
        <v>4.8479999999999999</v>
      </c>
      <c r="G3490" s="201">
        <v>4.04</v>
      </c>
      <c r="H3490" s="199"/>
      <c r="I3490" s="197"/>
      <c r="J3490" s="197" t="s">
        <v>528</v>
      </c>
      <c r="K3490" s="202">
        <v>3165140086202</v>
      </c>
      <c r="L3490" s="203">
        <v>110</v>
      </c>
      <c r="M3490" s="203">
        <v>70</v>
      </c>
      <c r="N3490" s="203">
        <v>3</v>
      </c>
      <c r="O3490" s="204" t="s">
        <v>3401</v>
      </c>
      <c r="P3490" s="203" t="s">
        <v>3401</v>
      </c>
      <c r="Q3490" s="197"/>
      <c r="R3490" s="197" t="s">
        <v>1159</v>
      </c>
    </row>
    <row r="3491" spans="1:18" s="205" customFormat="1" ht="10.199999999999999">
      <c r="A3491" s="197" t="s">
        <v>3179</v>
      </c>
      <c r="B3491" s="197" t="s">
        <v>4169</v>
      </c>
      <c r="C3491" s="198">
        <v>2608596558</v>
      </c>
      <c r="D3491" s="199" t="s">
        <v>8684</v>
      </c>
      <c r="E3491" s="199"/>
      <c r="F3491" s="201">
        <f t="shared" si="55"/>
        <v>4.8479999999999999</v>
      </c>
      <c r="G3491" s="201">
        <v>4.04</v>
      </c>
      <c r="H3491" s="199"/>
      <c r="I3491" s="197"/>
      <c r="J3491" s="197" t="s">
        <v>528</v>
      </c>
      <c r="K3491" s="202">
        <v>3165140086219</v>
      </c>
      <c r="L3491" s="203">
        <v>110</v>
      </c>
      <c r="M3491" s="203">
        <v>70</v>
      </c>
      <c r="N3491" s="203">
        <v>4</v>
      </c>
      <c r="O3491" s="204" t="s">
        <v>3354</v>
      </c>
      <c r="P3491" s="203" t="s">
        <v>3354</v>
      </c>
      <c r="Q3491" s="197"/>
      <c r="R3491" s="197" t="s">
        <v>1159</v>
      </c>
    </row>
    <row r="3492" spans="1:18" s="205" customFormat="1" ht="10.199999999999999">
      <c r="A3492" s="197" t="s">
        <v>3179</v>
      </c>
      <c r="B3492" s="197" t="s">
        <v>4169</v>
      </c>
      <c r="C3492" s="198">
        <v>2608596559</v>
      </c>
      <c r="D3492" s="199" t="s">
        <v>8685</v>
      </c>
      <c r="E3492" s="199"/>
      <c r="F3492" s="201">
        <f t="shared" si="55"/>
        <v>4.0439999999999996</v>
      </c>
      <c r="G3492" s="201">
        <v>3.37</v>
      </c>
      <c r="H3492" s="199"/>
      <c r="I3492" s="197"/>
      <c r="J3492" s="197" t="s">
        <v>528</v>
      </c>
      <c r="K3492" s="202">
        <v>3165140086226</v>
      </c>
      <c r="L3492" s="203">
        <v>109</v>
      </c>
      <c r="M3492" s="203">
        <v>70</v>
      </c>
      <c r="N3492" s="203">
        <v>3</v>
      </c>
      <c r="O3492" s="204" t="s">
        <v>3463</v>
      </c>
      <c r="P3492" s="203" t="s">
        <v>3463</v>
      </c>
      <c r="Q3492" s="197"/>
      <c r="R3492" s="197" t="s">
        <v>3184</v>
      </c>
    </row>
    <row r="3493" spans="1:18" s="205" customFormat="1" ht="10.199999999999999">
      <c r="A3493" s="197" t="s">
        <v>3179</v>
      </c>
      <c r="B3493" s="197" t="s">
        <v>4169</v>
      </c>
      <c r="C3493" s="198">
        <v>2608596560</v>
      </c>
      <c r="D3493" s="199" t="s">
        <v>8686</v>
      </c>
      <c r="E3493" s="199"/>
      <c r="F3493" s="201">
        <f t="shared" si="55"/>
        <v>2.82</v>
      </c>
      <c r="G3493" s="201">
        <v>2.35</v>
      </c>
      <c r="H3493" s="199"/>
      <c r="I3493" s="197"/>
      <c r="J3493" s="197" t="s">
        <v>5923</v>
      </c>
      <c r="K3493" s="202" t="s">
        <v>8687</v>
      </c>
      <c r="L3493" s="203">
        <v>145</v>
      </c>
      <c r="M3493" s="203">
        <v>41</v>
      </c>
      <c r="N3493" s="203">
        <v>4</v>
      </c>
      <c r="O3493" s="204" t="s">
        <v>4365</v>
      </c>
      <c r="P3493" s="203" t="s">
        <v>4365</v>
      </c>
      <c r="Q3493" s="197"/>
      <c r="R3493" s="197" t="s">
        <v>3364</v>
      </c>
    </row>
    <row r="3494" spans="1:18" s="205" customFormat="1" ht="10.199999999999999">
      <c r="A3494" s="197" t="s">
        <v>3179</v>
      </c>
      <c r="B3494" s="197" t="s">
        <v>4169</v>
      </c>
      <c r="C3494" s="198">
        <v>2608596561</v>
      </c>
      <c r="D3494" s="199" t="s">
        <v>8688</v>
      </c>
      <c r="E3494" s="199"/>
      <c r="F3494" s="201">
        <f t="shared" si="55"/>
        <v>4.8479999999999999</v>
      </c>
      <c r="G3494" s="201">
        <v>4.04</v>
      </c>
      <c r="H3494" s="199"/>
      <c r="I3494" s="197"/>
      <c r="J3494" s="197" t="s">
        <v>528</v>
      </c>
      <c r="K3494" s="202">
        <v>3165140086233</v>
      </c>
      <c r="L3494" s="203">
        <v>110</v>
      </c>
      <c r="M3494" s="203">
        <v>70</v>
      </c>
      <c r="N3494" s="203">
        <v>5</v>
      </c>
      <c r="O3494" s="204" t="s">
        <v>3351</v>
      </c>
      <c r="P3494" s="203" t="s">
        <v>3351</v>
      </c>
      <c r="Q3494" s="197"/>
      <c r="R3494" s="197" t="s">
        <v>1159</v>
      </c>
    </row>
    <row r="3495" spans="1:18" s="205" customFormat="1" ht="10.199999999999999">
      <c r="A3495" s="197" t="s">
        <v>3179</v>
      </c>
      <c r="B3495" s="197" t="s">
        <v>4169</v>
      </c>
      <c r="C3495" s="198">
        <v>2608596562</v>
      </c>
      <c r="D3495" s="199" t="s">
        <v>8689</v>
      </c>
      <c r="E3495" s="199"/>
      <c r="F3495" s="201">
        <f t="shared" si="55"/>
        <v>2.82</v>
      </c>
      <c r="G3495" s="201">
        <v>2.35</v>
      </c>
      <c r="H3495" s="199"/>
      <c r="I3495" s="197"/>
      <c r="J3495" s="197" t="s">
        <v>5923</v>
      </c>
      <c r="K3495" s="202" t="s">
        <v>8690</v>
      </c>
      <c r="L3495" s="203">
        <v>145</v>
      </c>
      <c r="M3495" s="203">
        <v>42</v>
      </c>
      <c r="N3495" s="203">
        <v>3</v>
      </c>
      <c r="O3495" s="204" t="s">
        <v>4365</v>
      </c>
      <c r="P3495" s="203" t="s">
        <v>4365</v>
      </c>
      <c r="Q3495" s="197"/>
      <c r="R3495" s="197" t="s">
        <v>3364</v>
      </c>
    </row>
    <row r="3496" spans="1:18" s="205" customFormat="1" ht="10.199999999999999">
      <c r="A3496" s="197" t="s">
        <v>3179</v>
      </c>
      <c r="B3496" s="197" t="s">
        <v>4169</v>
      </c>
      <c r="C3496" s="198">
        <v>2608596563</v>
      </c>
      <c r="D3496" s="199" t="s">
        <v>8691</v>
      </c>
      <c r="E3496" s="199"/>
      <c r="F3496" s="201">
        <f t="shared" si="55"/>
        <v>5.22</v>
      </c>
      <c r="G3496" s="201">
        <v>4.3499999999999996</v>
      </c>
      <c r="H3496" s="199"/>
      <c r="I3496" s="197"/>
      <c r="J3496" s="197" t="s">
        <v>528</v>
      </c>
      <c r="K3496" s="202">
        <v>3165140086240</v>
      </c>
      <c r="L3496" s="203">
        <v>110</v>
      </c>
      <c r="M3496" s="203">
        <v>70</v>
      </c>
      <c r="N3496" s="203">
        <v>4</v>
      </c>
      <c r="O3496" s="204" t="s">
        <v>3187</v>
      </c>
      <c r="P3496" s="203" t="s">
        <v>3187</v>
      </c>
      <c r="Q3496" s="197"/>
      <c r="R3496" s="197" t="s">
        <v>1159</v>
      </c>
    </row>
    <row r="3497" spans="1:18" s="205" customFormat="1" ht="10.199999999999999">
      <c r="A3497" s="197" t="s">
        <v>3179</v>
      </c>
      <c r="B3497" s="197" t="s">
        <v>4169</v>
      </c>
      <c r="C3497" s="198">
        <v>2608596564</v>
      </c>
      <c r="D3497" s="199" t="s">
        <v>8692</v>
      </c>
      <c r="E3497" s="199"/>
      <c r="F3497" s="201">
        <f t="shared" si="55"/>
        <v>5.22</v>
      </c>
      <c r="G3497" s="201">
        <v>4.3499999999999996</v>
      </c>
      <c r="H3497" s="199"/>
      <c r="I3497" s="197"/>
      <c r="J3497" s="197" t="s">
        <v>528</v>
      </c>
      <c r="K3497" s="202">
        <v>3165140086257</v>
      </c>
      <c r="L3497" s="203">
        <v>95</v>
      </c>
      <c r="M3497" s="203">
        <v>55</v>
      </c>
      <c r="N3497" s="203">
        <v>4</v>
      </c>
      <c r="O3497" s="204" t="s">
        <v>3187</v>
      </c>
      <c r="P3497" s="203" t="s">
        <v>3187</v>
      </c>
      <c r="Q3497" s="197"/>
      <c r="R3497" s="197" t="s">
        <v>1159</v>
      </c>
    </row>
    <row r="3498" spans="1:18" s="205" customFormat="1" ht="10.199999999999999">
      <c r="A3498" s="197" t="s">
        <v>3179</v>
      </c>
      <c r="B3498" s="197" t="s">
        <v>4169</v>
      </c>
      <c r="C3498" s="198">
        <v>2608596565</v>
      </c>
      <c r="D3498" s="199" t="s">
        <v>8693</v>
      </c>
      <c r="E3498" s="199"/>
      <c r="F3498" s="201">
        <f t="shared" si="55"/>
        <v>3.3</v>
      </c>
      <c r="G3498" s="201">
        <v>2.75</v>
      </c>
      <c r="H3498" s="199"/>
      <c r="I3498" s="197"/>
      <c r="J3498" s="197" t="s">
        <v>5923</v>
      </c>
      <c r="K3498" s="202" t="s">
        <v>8694</v>
      </c>
      <c r="L3498" s="203">
        <v>145</v>
      </c>
      <c r="M3498" s="203">
        <v>42</v>
      </c>
      <c r="N3498" s="203">
        <v>5</v>
      </c>
      <c r="O3498" s="204" t="s">
        <v>5406</v>
      </c>
      <c r="P3498" s="203" t="s">
        <v>5406</v>
      </c>
      <c r="Q3498" s="197"/>
      <c r="R3498" s="197" t="s">
        <v>3364</v>
      </c>
    </row>
    <row r="3499" spans="1:18" s="205" customFormat="1" ht="10.199999999999999">
      <c r="A3499" s="197" t="s">
        <v>3179</v>
      </c>
      <c r="B3499" s="197" t="s">
        <v>4169</v>
      </c>
      <c r="C3499" s="198">
        <v>2608596566</v>
      </c>
      <c r="D3499" s="199" t="s">
        <v>8695</v>
      </c>
      <c r="E3499" s="199"/>
      <c r="F3499" s="201">
        <f t="shared" si="55"/>
        <v>6.5519999999999996</v>
      </c>
      <c r="G3499" s="201">
        <v>5.46</v>
      </c>
      <c r="H3499" s="199"/>
      <c r="I3499" s="197"/>
      <c r="J3499" s="197" t="s">
        <v>528</v>
      </c>
      <c r="K3499" s="202">
        <v>3165140086264</v>
      </c>
      <c r="L3499" s="203">
        <v>110</v>
      </c>
      <c r="M3499" s="203">
        <v>72</v>
      </c>
      <c r="N3499" s="203">
        <v>7</v>
      </c>
      <c r="O3499" s="204" t="s">
        <v>3486</v>
      </c>
      <c r="P3499" s="203" t="s">
        <v>3486</v>
      </c>
      <c r="Q3499" s="197"/>
      <c r="R3499" s="197" t="s">
        <v>1159</v>
      </c>
    </row>
    <row r="3500" spans="1:18" s="205" customFormat="1" ht="10.199999999999999">
      <c r="A3500" s="197" t="s">
        <v>3179</v>
      </c>
      <c r="B3500" s="197" t="s">
        <v>4169</v>
      </c>
      <c r="C3500" s="198">
        <v>2608596567</v>
      </c>
      <c r="D3500" s="199" t="s">
        <v>8696</v>
      </c>
      <c r="E3500" s="199"/>
      <c r="F3500" s="201">
        <f t="shared" si="55"/>
        <v>5.508</v>
      </c>
      <c r="G3500" s="201">
        <v>4.59</v>
      </c>
      <c r="H3500" s="199"/>
      <c r="I3500" s="197"/>
      <c r="J3500" s="197" t="s">
        <v>528</v>
      </c>
      <c r="K3500" s="202">
        <v>3165140086271</v>
      </c>
      <c r="L3500" s="203">
        <v>110</v>
      </c>
      <c r="M3500" s="203">
        <v>70</v>
      </c>
      <c r="N3500" s="203">
        <v>5</v>
      </c>
      <c r="O3500" s="204" t="s">
        <v>3219</v>
      </c>
      <c r="P3500" s="203" t="s">
        <v>3219</v>
      </c>
      <c r="Q3500" s="197"/>
      <c r="R3500" s="197" t="s">
        <v>1159</v>
      </c>
    </row>
    <row r="3501" spans="1:18" s="205" customFormat="1" ht="10.199999999999999">
      <c r="A3501" s="197" t="s">
        <v>3179</v>
      </c>
      <c r="B3501" s="197" t="s">
        <v>4169</v>
      </c>
      <c r="C3501" s="198">
        <v>2608596568</v>
      </c>
      <c r="D3501" s="199" t="s">
        <v>8697</v>
      </c>
      <c r="E3501" s="199"/>
      <c r="F3501" s="201">
        <f t="shared" si="55"/>
        <v>5.508</v>
      </c>
      <c r="G3501" s="201">
        <v>4.59</v>
      </c>
      <c r="H3501" s="199"/>
      <c r="I3501" s="197"/>
      <c r="J3501" s="197" t="s">
        <v>528</v>
      </c>
      <c r="K3501" s="202">
        <v>3165140086288</v>
      </c>
      <c r="L3501" s="203">
        <v>110</v>
      </c>
      <c r="M3501" s="203">
        <v>69</v>
      </c>
      <c r="N3501" s="203">
        <v>6</v>
      </c>
      <c r="O3501" s="204" t="s">
        <v>5004</v>
      </c>
      <c r="P3501" s="203" t="s">
        <v>5004</v>
      </c>
      <c r="Q3501" s="197"/>
      <c r="R3501" s="197" t="s">
        <v>1159</v>
      </c>
    </row>
    <row r="3502" spans="1:18" s="205" customFormat="1" ht="10.199999999999999">
      <c r="A3502" s="197" t="s">
        <v>3179</v>
      </c>
      <c r="B3502" s="197" t="s">
        <v>4169</v>
      </c>
      <c r="C3502" s="198">
        <v>2608596569</v>
      </c>
      <c r="D3502" s="199" t="s">
        <v>8698</v>
      </c>
      <c r="E3502" s="199"/>
      <c r="F3502" s="201">
        <f t="shared" si="55"/>
        <v>7.68</v>
      </c>
      <c r="G3502" s="201">
        <v>6.4</v>
      </c>
      <c r="H3502" s="199"/>
      <c r="I3502" s="197"/>
      <c r="J3502" s="197" t="s">
        <v>528</v>
      </c>
      <c r="K3502" s="202" t="s">
        <v>8699</v>
      </c>
      <c r="L3502" s="203">
        <v>110</v>
      </c>
      <c r="M3502" s="203">
        <v>72</v>
      </c>
      <c r="N3502" s="203">
        <v>4</v>
      </c>
      <c r="O3502" s="204" t="s">
        <v>8700</v>
      </c>
      <c r="P3502" s="203" t="s">
        <v>8700</v>
      </c>
      <c r="Q3502" s="197"/>
      <c r="R3502" s="197" t="s">
        <v>1159</v>
      </c>
    </row>
    <row r="3503" spans="1:18" s="205" customFormat="1" ht="10.199999999999999">
      <c r="A3503" s="197" t="s">
        <v>3179</v>
      </c>
      <c r="B3503" s="197" t="s">
        <v>4169</v>
      </c>
      <c r="C3503" s="198">
        <v>2608596570</v>
      </c>
      <c r="D3503" s="199" t="s">
        <v>8701</v>
      </c>
      <c r="E3503" s="199"/>
      <c r="F3503" s="201">
        <f t="shared" si="55"/>
        <v>3.48</v>
      </c>
      <c r="G3503" s="201">
        <v>2.9</v>
      </c>
      <c r="H3503" s="199"/>
      <c r="I3503" s="197"/>
      <c r="J3503" s="197" t="s">
        <v>5923</v>
      </c>
      <c r="K3503" s="202" t="s">
        <v>8702</v>
      </c>
      <c r="L3503" s="203">
        <v>150</v>
      </c>
      <c r="M3503" s="203">
        <v>50</v>
      </c>
      <c r="N3503" s="203">
        <v>1</v>
      </c>
      <c r="O3503" s="204" t="s">
        <v>4368</v>
      </c>
      <c r="P3503" s="203" t="s">
        <v>4368</v>
      </c>
      <c r="Q3503" s="197"/>
      <c r="R3503" s="197" t="s">
        <v>3364</v>
      </c>
    </row>
    <row r="3504" spans="1:18" s="205" customFormat="1" ht="10.199999999999999">
      <c r="A3504" s="197" t="s">
        <v>3179</v>
      </c>
      <c r="B3504" s="197" t="s">
        <v>4169</v>
      </c>
      <c r="C3504" s="198">
        <v>2608596571</v>
      </c>
      <c r="D3504" s="199" t="s">
        <v>8703</v>
      </c>
      <c r="E3504" s="199"/>
      <c r="F3504" s="201">
        <f t="shared" si="55"/>
        <v>7.9679999999999991</v>
      </c>
      <c r="G3504" s="201">
        <v>6.64</v>
      </c>
      <c r="H3504" s="199"/>
      <c r="I3504" s="197"/>
      <c r="J3504" s="197" t="s">
        <v>528</v>
      </c>
      <c r="K3504" s="202" t="s">
        <v>8704</v>
      </c>
      <c r="L3504" s="203">
        <v>110</v>
      </c>
      <c r="M3504" s="203">
        <v>70</v>
      </c>
      <c r="N3504" s="203">
        <v>9</v>
      </c>
      <c r="O3504" s="204" t="s">
        <v>3266</v>
      </c>
      <c r="P3504" s="203" t="s">
        <v>3266</v>
      </c>
      <c r="Q3504" s="197"/>
      <c r="R3504" s="197" t="s">
        <v>1159</v>
      </c>
    </row>
    <row r="3505" spans="1:18" s="205" customFormat="1" ht="10.199999999999999">
      <c r="A3505" s="197" t="s">
        <v>3179</v>
      </c>
      <c r="B3505" s="197" t="s">
        <v>4169</v>
      </c>
      <c r="C3505" s="198">
        <v>2608596572</v>
      </c>
      <c r="D3505" s="199" t="s">
        <v>8705</v>
      </c>
      <c r="E3505" s="199"/>
      <c r="F3505" s="201">
        <f t="shared" si="55"/>
        <v>3.8759999999999999</v>
      </c>
      <c r="G3505" s="201">
        <v>3.23</v>
      </c>
      <c r="H3505" s="199"/>
      <c r="I3505" s="197"/>
      <c r="J3505" s="197" t="s">
        <v>5923</v>
      </c>
      <c r="K3505" s="202" t="s">
        <v>8706</v>
      </c>
      <c r="L3505" s="203">
        <v>145</v>
      </c>
      <c r="M3505" s="203">
        <v>42</v>
      </c>
      <c r="N3505" s="203">
        <v>4</v>
      </c>
      <c r="O3505" s="204" t="s">
        <v>3244</v>
      </c>
      <c r="P3505" s="203" t="s">
        <v>3244</v>
      </c>
      <c r="Q3505" s="197"/>
      <c r="R3505" s="197" t="s">
        <v>3364</v>
      </c>
    </row>
    <row r="3506" spans="1:18" s="205" customFormat="1" ht="10.199999999999999">
      <c r="A3506" s="197" t="s">
        <v>3179</v>
      </c>
      <c r="B3506" s="197" t="s">
        <v>4169</v>
      </c>
      <c r="C3506" s="198">
        <v>2608596573</v>
      </c>
      <c r="D3506" s="199" t="s">
        <v>8707</v>
      </c>
      <c r="E3506" s="199"/>
      <c r="F3506" s="201">
        <f t="shared" si="55"/>
        <v>7.9679999999999991</v>
      </c>
      <c r="G3506" s="201">
        <v>6.64</v>
      </c>
      <c r="H3506" s="199"/>
      <c r="I3506" s="197"/>
      <c r="J3506" s="197" t="s">
        <v>6002</v>
      </c>
      <c r="K3506" s="202">
        <v>3165140086318</v>
      </c>
      <c r="L3506" s="203">
        <v>96</v>
      </c>
      <c r="M3506" s="203">
        <v>55</v>
      </c>
      <c r="N3506" s="203">
        <v>7</v>
      </c>
      <c r="O3506" s="204" t="s">
        <v>3760</v>
      </c>
      <c r="P3506" s="203" t="s">
        <v>3760</v>
      </c>
      <c r="Q3506" s="197"/>
      <c r="R3506" s="197" t="s">
        <v>1159</v>
      </c>
    </row>
    <row r="3507" spans="1:18" s="205" customFormat="1" ht="10.199999999999999">
      <c r="A3507" s="197" t="s">
        <v>3179</v>
      </c>
      <c r="B3507" s="197" t="s">
        <v>4169</v>
      </c>
      <c r="C3507" s="198">
        <v>2608596574</v>
      </c>
      <c r="D3507" s="199" t="s">
        <v>8708</v>
      </c>
      <c r="E3507" s="199"/>
      <c r="F3507" s="201">
        <f t="shared" si="55"/>
        <v>6.8519999999999994</v>
      </c>
      <c r="G3507" s="201">
        <v>5.71</v>
      </c>
      <c r="H3507" s="199"/>
      <c r="I3507" s="197"/>
      <c r="J3507" s="197" t="s">
        <v>528</v>
      </c>
      <c r="K3507" s="202">
        <v>3165140086325</v>
      </c>
      <c r="L3507" s="203">
        <v>110</v>
      </c>
      <c r="M3507" s="203">
        <v>70</v>
      </c>
      <c r="N3507" s="203">
        <v>6</v>
      </c>
      <c r="O3507" s="204" t="s">
        <v>3227</v>
      </c>
      <c r="P3507" s="203" t="s">
        <v>3227</v>
      </c>
      <c r="Q3507" s="197"/>
      <c r="R3507" s="197" t="s">
        <v>1159</v>
      </c>
    </row>
    <row r="3508" spans="1:18" s="205" customFormat="1" ht="10.199999999999999">
      <c r="A3508" s="197" t="s">
        <v>3179</v>
      </c>
      <c r="B3508" s="197" t="s">
        <v>4169</v>
      </c>
      <c r="C3508" s="198">
        <v>2608596575</v>
      </c>
      <c r="D3508" s="199" t="s">
        <v>8709</v>
      </c>
      <c r="E3508" s="199"/>
      <c r="F3508" s="201">
        <f t="shared" si="55"/>
        <v>3.8759999999999999</v>
      </c>
      <c r="G3508" s="201">
        <v>3.23</v>
      </c>
      <c r="H3508" s="199"/>
      <c r="I3508" s="197"/>
      <c r="J3508" s="197" t="s">
        <v>5923</v>
      </c>
      <c r="K3508" s="202" t="s">
        <v>8710</v>
      </c>
      <c r="L3508" s="203">
        <v>145</v>
      </c>
      <c r="M3508" s="203">
        <v>40</v>
      </c>
      <c r="N3508" s="203">
        <v>5</v>
      </c>
      <c r="O3508" s="204" t="s">
        <v>3244</v>
      </c>
      <c r="P3508" s="203" t="s">
        <v>3244</v>
      </c>
      <c r="Q3508" s="197"/>
      <c r="R3508" s="197" t="s">
        <v>3364</v>
      </c>
    </row>
    <row r="3509" spans="1:18" s="205" customFormat="1" ht="10.199999999999999">
      <c r="A3509" s="197" t="s">
        <v>3179</v>
      </c>
      <c r="B3509" s="197" t="s">
        <v>4169</v>
      </c>
      <c r="C3509" s="198">
        <v>2608596576</v>
      </c>
      <c r="D3509" s="199" t="s">
        <v>8711</v>
      </c>
      <c r="E3509" s="199"/>
      <c r="F3509" s="201">
        <f t="shared" si="55"/>
        <v>10.728</v>
      </c>
      <c r="G3509" s="201">
        <v>8.94</v>
      </c>
      <c r="H3509" s="199"/>
      <c r="I3509" s="197"/>
      <c r="J3509" s="197" t="s">
        <v>528</v>
      </c>
      <c r="K3509" s="202">
        <v>3165140086332</v>
      </c>
      <c r="L3509" s="203">
        <v>110</v>
      </c>
      <c r="M3509" s="203">
        <v>70</v>
      </c>
      <c r="N3509" s="203">
        <v>8</v>
      </c>
      <c r="O3509" s="204" t="s">
        <v>3201</v>
      </c>
      <c r="P3509" s="203" t="s">
        <v>3201</v>
      </c>
      <c r="Q3509" s="197"/>
      <c r="R3509" s="197" t="s">
        <v>1159</v>
      </c>
    </row>
    <row r="3510" spans="1:18" s="205" customFormat="1" ht="10.199999999999999">
      <c r="A3510" s="197" t="s">
        <v>3179</v>
      </c>
      <c r="B3510" s="197" t="s">
        <v>4169</v>
      </c>
      <c r="C3510" s="198">
        <v>2608596577</v>
      </c>
      <c r="D3510" s="199" t="s">
        <v>8712</v>
      </c>
      <c r="E3510" s="199"/>
      <c r="F3510" s="201">
        <f t="shared" si="55"/>
        <v>10.415999999999999</v>
      </c>
      <c r="G3510" s="201">
        <v>8.68</v>
      </c>
      <c r="H3510" s="199"/>
      <c r="I3510" s="197"/>
      <c r="J3510" s="197" t="s">
        <v>528</v>
      </c>
      <c r="K3510" s="202">
        <v>3165140086349</v>
      </c>
      <c r="L3510" s="203">
        <v>110</v>
      </c>
      <c r="M3510" s="203">
        <v>70</v>
      </c>
      <c r="N3510" s="203">
        <v>8</v>
      </c>
      <c r="O3510" s="204" t="s">
        <v>7414</v>
      </c>
      <c r="P3510" s="203" t="s">
        <v>7414</v>
      </c>
      <c r="Q3510" s="197"/>
      <c r="R3510" s="205" t="s">
        <v>1159</v>
      </c>
    </row>
    <row r="3511" spans="1:18" s="205" customFormat="1" ht="10.199999999999999">
      <c r="A3511" s="197" t="s">
        <v>3179</v>
      </c>
      <c r="B3511" s="197" t="s">
        <v>4169</v>
      </c>
      <c r="C3511" s="198">
        <v>2608596578</v>
      </c>
      <c r="D3511" s="199" t="s">
        <v>8713</v>
      </c>
      <c r="E3511" s="199"/>
      <c r="F3511" s="201">
        <f t="shared" si="55"/>
        <v>3.8759999999999999</v>
      </c>
      <c r="G3511" s="201">
        <v>3.23</v>
      </c>
      <c r="H3511" s="199"/>
      <c r="I3511" s="197"/>
      <c r="J3511" s="197" t="s">
        <v>5923</v>
      </c>
      <c r="K3511" s="202" t="s">
        <v>8714</v>
      </c>
      <c r="L3511" s="203">
        <v>145</v>
      </c>
      <c r="M3511" s="203">
        <v>42</v>
      </c>
      <c r="N3511" s="203">
        <v>5</v>
      </c>
      <c r="O3511" s="204" t="s">
        <v>3409</v>
      </c>
      <c r="P3511" s="203" t="s">
        <v>3409</v>
      </c>
      <c r="Q3511" s="197"/>
      <c r="R3511" s="197" t="s">
        <v>3364</v>
      </c>
    </row>
    <row r="3512" spans="1:18" s="205" customFormat="1" ht="10.199999999999999">
      <c r="A3512" s="197" t="s">
        <v>3179</v>
      </c>
      <c r="B3512" s="197" t="s">
        <v>4169</v>
      </c>
      <c r="C3512" s="198">
        <v>2608596579</v>
      </c>
      <c r="D3512" s="199" t="s">
        <v>8715</v>
      </c>
      <c r="E3512" s="199"/>
      <c r="F3512" s="201">
        <f t="shared" si="55"/>
        <v>11.603999999999999</v>
      </c>
      <c r="G3512" s="201">
        <v>9.67</v>
      </c>
      <c r="H3512" s="199"/>
      <c r="I3512" s="197"/>
      <c r="J3512" s="197" t="s">
        <v>587</v>
      </c>
      <c r="K3512" s="202">
        <v>3165140086356</v>
      </c>
      <c r="L3512" s="203">
        <v>110</v>
      </c>
      <c r="M3512" s="203">
        <v>70</v>
      </c>
      <c r="N3512" s="203">
        <v>8</v>
      </c>
      <c r="O3512" s="204" t="s">
        <v>5023</v>
      </c>
      <c r="P3512" s="203" t="s">
        <v>5023</v>
      </c>
      <c r="Q3512" s="197"/>
      <c r="R3512" s="205" t="s">
        <v>1159</v>
      </c>
    </row>
    <row r="3513" spans="1:18" s="205" customFormat="1" ht="10.199999999999999">
      <c r="A3513" s="197" t="s">
        <v>3179</v>
      </c>
      <c r="B3513" s="197" t="s">
        <v>4169</v>
      </c>
      <c r="C3513" s="198">
        <v>2608596580</v>
      </c>
      <c r="D3513" s="199" t="s">
        <v>8716</v>
      </c>
      <c r="E3513" s="199"/>
      <c r="F3513" s="201">
        <f t="shared" si="55"/>
        <v>4.0919999999999996</v>
      </c>
      <c r="G3513" s="201">
        <v>3.41</v>
      </c>
      <c r="H3513" s="199"/>
      <c r="I3513" s="197"/>
      <c r="J3513" s="197" t="s">
        <v>5923</v>
      </c>
      <c r="K3513" s="202" t="s">
        <v>8717</v>
      </c>
      <c r="L3513" s="203">
        <v>145</v>
      </c>
      <c r="M3513" s="203">
        <v>40</v>
      </c>
      <c r="N3513" s="203">
        <v>6</v>
      </c>
      <c r="O3513" s="204" t="s">
        <v>3409</v>
      </c>
      <c r="P3513" s="203" t="s">
        <v>3409</v>
      </c>
      <c r="Q3513" s="197"/>
      <c r="R3513" s="197" t="s">
        <v>3364</v>
      </c>
    </row>
    <row r="3514" spans="1:18" s="205" customFormat="1" ht="10.199999999999999">
      <c r="A3514" s="197" t="s">
        <v>3179</v>
      </c>
      <c r="B3514" s="197" t="s">
        <v>4169</v>
      </c>
      <c r="C3514" s="198">
        <v>2608596581</v>
      </c>
      <c r="D3514" s="199" t="s">
        <v>8718</v>
      </c>
      <c r="E3514" s="199"/>
      <c r="F3514" s="201">
        <f t="shared" si="55"/>
        <v>11.603999999999999</v>
      </c>
      <c r="G3514" s="201">
        <v>9.67</v>
      </c>
      <c r="H3514" s="199"/>
      <c r="I3514" s="197"/>
      <c r="J3514" s="197" t="s">
        <v>528</v>
      </c>
      <c r="K3514" s="202">
        <v>3165140086363</v>
      </c>
      <c r="L3514" s="203">
        <v>110</v>
      </c>
      <c r="M3514" s="203">
        <v>70</v>
      </c>
      <c r="N3514" s="203">
        <v>8</v>
      </c>
      <c r="O3514" s="204" t="s">
        <v>3590</v>
      </c>
      <c r="P3514" s="203" t="s">
        <v>3590</v>
      </c>
      <c r="Q3514" s="197"/>
      <c r="R3514" s="205" t="s">
        <v>1159</v>
      </c>
    </row>
    <row r="3515" spans="1:18" s="205" customFormat="1" ht="10.199999999999999">
      <c r="A3515" s="197" t="s">
        <v>3179</v>
      </c>
      <c r="B3515" s="197" t="s">
        <v>4169</v>
      </c>
      <c r="C3515" s="198">
        <v>2608596582</v>
      </c>
      <c r="D3515" s="199" t="s">
        <v>8719</v>
      </c>
      <c r="E3515" s="199"/>
      <c r="F3515" s="201">
        <f t="shared" si="55"/>
        <v>11.603999999999999</v>
      </c>
      <c r="G3515" s="201">
        <v>9.67</v>
      </c>
      <c r="H3515" s="199"/>
      <c r="I3515" s="197"/>
      <c r="J3515" s="197" t="s">
        <v>587</v>
      </c>
      <c r="K3515" s="202">
        <v>3165140086370</v>
      </c>
      <c r="L3515" s="203">
        <v>108</v>
      </c>
      <c r="M3515" s="203">
        <v>67</v>
      </c>
      <c r="N3515" s="203">
        <v>5</v>
      </c>
      <c r="O3515" s="204" t="s">
        <v>6170</v>
      </c>
      <c r="P3515" s="203" t="s">
        <v>6170</v>
      </c>
      <c r="Q3515" s="197"/>
      <c r="R3515" s="197" t="s">
        <v>1159</v>
      </c>
    </row>
    <row r="3516" spans="1:18" s="205" customFormat="1" ht="10.199999999999999">
      <c r="A3516" s="197" t="s">
        <v>3179</v>
      </c>
      <c r="B3516" s="197" t="s">
        <v>4169</v>
      </c>
      <c r="C3516" s="198">
        <v>2608596583</v>
      </c>
      <c r="D3516" s="199" t="s">
        <v>8720</v>
      </c>
      <c r="E3516" s="199"/>
      <c r="F3516" s="201">
        <f t="shared" si="55"/>
        <v>12.852</v>
      </c>
      <c r="G3516" s="201">
        <v>10.71</v>
      </c>
      <c r="H3516" s="199"/>
      <c r="I3516" s="197"/>
      <c r="J3516" s="197" t="s">
        <v>528</v>
      </c>
      <c r="K3516" s="202">
        <v>3165140086387</v>
      </c>
      <c r="L3516" s="203">
        <v>109</v>
      </c>
      <c r="M3516" s="203">
        <v>68</v>
      </c>
      <c r="N3516" s="203">
        <v>8</v>
      </c>
      <c r="O3516" s="204" t="s">
        <v>8721</v>
      </c>
      <c r="P3516" s="203" t="s">
        <v>8721</v>
      </c>
      <c r="Q3516" s="197"/>
      <c r="R3516" s="197" t="s">
        <v>1159</v>
      </c>
    </row>
    <row r="3517" spans="1:18" s="205" customFormat="1" ht="10.199999999999999">
      <c r="A3517" s="197" t="s">
        <v>3179</v>
      </c>
      <c r="B3517" s="197" t="s">
        <v>4169</v>
      </c>
      <c r="C3517" s="198">
        <v>2608596584</v>
      </c>
      <c r="D3517" s="199" t="s">
        <v>8722</v>
      </c>
      <c r="E3517" s="199"/>
      <c r="F3517" s="201">
        <f t="shared" si="55"/>
        <v>14.891999999999999</v>
      </c>
      <c r="G3517" s="201">
        <v>12.41</v>
      </c>
      <c r="H3517" s="199"/>
      <c r="I3517" s="197"/>
      <c r="J3517" s="197" t="s">
        <v>528</v>
      </c>
      <c r="K3517" s="202">
        <v>3165140086394</v>
      </c>
      <c r="L3517" s="203">
        <v>125</v>
      </c>
      <c r="M3517" s="203">
        <v>85</v>
      </c>
      <c r="N3517" s="203">
        <v>10</v>
      </c>
      <c r="O3517" s="204" t="s">
        <v>5305</v>
      </c>
      <c r="P3517" s="203" t="s">
        <v>5305</v>
      </c>
      <c r="Q3517" s="197"/>
      <c r="R3517" s="197" t="s">
        <v>1159</v>
      </c>
    </row>
    <row r="3518" spans="1:18" s="205" customFormat="1" ht="10.199999999999999">
      <c r="A3518" s="197" t="s">
        <v>3179</v>
      </c>
      <c r="B3518" s="197" t="s">
        <v>4169</v>
      </c>
      <c r="C3518" s="198">
        <v>2608596585</v>
      </c>
      <c r="D3518" s="199" t="s">
        <v>8723</v>
      </c>
      <c r="E3518" s="199"/>
      <c r="F3518" s="201">
        <f t="shared" si="55"/>
        <v>5.0760000000000005</v>
      </c>
      <c r="G3518" s="201">
        <v>4.2300000000000004</v>
      </c>
      <c r="H3518" s="199"/>
      <c r="I3518" s="197"/>
      <c r="J3518" s="197" t="s">
        <v>5923</v>
      </c>
      <c r="K3518" s="202" t="s">
        <v>8724</v>
      </c>
      <c r="L3518" s="203">
        <v>175</v>
      </c>
      <c r="M3518" s="203">
        <v>40</v>
      </c>
      <c r="N3518" s="203">
        <v>6</v>
      </c>
      <c r="O3518" s="204" t="s">
        <v>3354</v>
      </c>
      <c r="P3518" s="203" t="s">
        <v>3354</v>
      </c>
      <c r="Q3518" s="197"/>
      <c r="R3518" s="197" t="s">
        <v>1159</v>
      </c>
    </row>
    <row r="3519" spans="1:18" s="205" customFormat="1" ht="10.199999999999999">
      <c r="A3519" s="197" t="s">
        <v>3179</v>
      </c>
      <c r="B3519" s="197" t="s">
        <v>4169</v>
      </c>
      <c r="C3519" s="198">
        <v>2608596586</v>
      </c>
      <c r="D3519" s="199" t="s">
        <v>8725</v>
      </c>
      <c r="E3519" s="199"/>
      <c r="F3519" s="201">
        <f t="shared" si="55"/>
        <v>14.891999999999999</v>
      </c>
      <c r="G3519" s="201">
        <v>12.41</v>
      </c>
      <c r="H3519" s="199"/>
      <c r="I3519" s="197"/>
      <c r="J3519" s="197" t="s">
        <v>528</v>
      </c>
      <c r="K3519" s="202">
        <v>3165140086400</v>
      </c>
      <c r="L3519" s="203">
        <v>110</v>
      </c>
      <c r="M3519" s="203">
        <v>71</v>
      </c>
      <c r="N3519" s="203">
        <v>9</v>
      </c>
      <c r="O3519" s="204" t="s">
        <v>3538</v>
      </c>
      <c r="P3519" s="203" t="s">
        <v>3538</v>
      </c>
      <c r="Q3519" s="197"/>
      <c r="R3519" s="197" t="s">
        <v>1159</v>
      </c>
    </row>
    <row r="3520" spans="1:18" s="205" customFormat="1" ht="10.199999999999999">
      <c r="A3520" s="197" t="s">
        <v>3179</v>
      </c>
      <c r="B3520" s="197" t="s">
        <v>4169</v>
      </c>
      <c r="C3520" s="198">
        <v>2608596587</v>
      </c>
      <c r="D3520" s="199" t="s">
        <v>8726</v>
      </c>
      <c r="E3520" s="199"/>
      <c r="F3520" s="201">
        <f t="shared" si="55"/>
        <v>14.891999999999999</v>
      </c>
      <c r="G3520" s="201">
        <v>12.41</v>
      </c>
      <c r="H3520" s="199"/>
      <c r="I3520" s="197"/>
      <c r="J3520" s="197" t="s">
        <v>528</v>
      </c>
      <c r="K3520" s="202">
        <v>3165140086417</v>
      </c>
      <c r="L3520" s="203">
        <v>123</v>
      </c>
      <c r="M3520" s="203">
        <v>85</v>
      </c>
      <c r="N3520" s="203">
        <v>9</v>
      </c>
      <c r="O3520" s="204" t="s">
        <v>6564</v>
      </c>
      <c r="P3520" s="203" t="s">
        <v>6564</v>
      </c>
      <c r="Q3520" s="197"/>
      <c r="R3520" s="197" t="s">
        <v>1159</v>
      </c>
    </row>
    <row r="3521" spans="1:18" s="205" customFormat="1" ht="10.199999999999999">
      <c r="A3521" s="197" t="s">
        <v>3179</v>
      </c>
      <c r="B3521" s="197" t="s">
        <v>4169</v>
      </c>
      <c r="C3521" s="198">
        <v>2608596588</v>
      </c>
      <c r="D3521" s="199" t="s">
        <v>8727</v>
      </c>
      <c r="E3521" s="199"/>
      <c r="F3521" s="201">
        <f t="shared" si="55"/>
        <v>16.811999999999998</v>
      </c>
      <c r="G3521" s="201">
        <v>14.01</v>
      </c>
      <c r="H3521" s="199"/>
      <c r="I3521" s="197"/>
      <c r="J3521" s="197" t="s">
        <v>528</v>
      </c>
      <c r="K3521" s="202">
        <v>3165140086424</v>
      </c>
      <c r="L3521" s="203">
        <v>125</v>
      </c>
      <c r="M3521" s="203">
        <v>82</v>
      </c>
      <c r="N3521" s="203">
        <v>8</v>
      </c>
      <c r="O3521" s="204" t="s">
        <v>3919</v>
      </c>
      <c r="P3521" s="203" t="s">
        <v>3919</v>
      </c>
      <c r="Q3521" s="197"/>
      <c r="R3521" s="197" t="s">
        <v>1159</v>
      </c>
    </row>
    <row r="3522" spans="1:18" s="205" customFormat="1" ht="10.199999999999999">
      <c r="A3522" s="197" t="s">
        <v>3179</v>
      </c>
      <c r="B3522" s="197" t="s">
        <v>4169</v>
      </c>
      <c r="C3522" s="198">
        <v>2608596589</v>
      </c>
      <c r="D3522" s="199" t="s">
        <v>8728</v>
      </c>
      <c r="E3522" s="199"/>
      <c r="F3522" s="201">
        <f t="shared" si="55"/>
        <v>14.16</v>
      </c>
      <c r="G3522" s="201">
        <v>11.8</v>
      </c>
      <c r="H3522" s="199"/>
      <c r="I3522" s="197"/>
      <c r="J3522" s="197" t="s">
        <v>587</v>
      </c>
      <c r="K3522" s="202">
        <v>3165140086431</v>
      </c>
      <c r="L3522" s="203">
        <v>125</v>
      </c>
      <c r="M3522" s="203">
        <v>85</v>
      </c>
      <c r="N3522" s="203">
        <v>9</v>
      </c>
      <c r="O3522" s="204" t="s">
        <v>8729</v>
      </c>
      <c r="P3522" s="203" t="s">
        <v>8729</v>
      </c>
      <c r="Q3522" s="197"/>
      <c r="R3522" s="197" t="s">
        <v>1159</v>
      </c>
    </row>
    <row r="3523" spans="1:18" s="205" customFormat="1" ht="10.199999999999999">
      <c r="A3523" s="197" t="s">
        <v>3179</v>
      </c>
      <c r="B3523" s="197" t="s">
        <v>4169</v>
      </c>
      <c r="C3523" s="198">
        <v>2608596590</v>
      </c>
      <c r="D3523" s="199" t="s">
        <v>8730</v>
      </c>
      <c r="E3523" s="199"/>
      <c r="F3523" s="201">
        <f t="shared" si="55"/>
        <v>5.0760000000000005</v>
      </c>
      <c r="G3523" s="201">
        <v>4.2300000000000004</v>
      </c>
      <c r="H3523" s="199"/>
      <c r="I3523" s="197"/>
      <c r="J3523" s="197" t="s">
        <v>5923</v>
      </c>
      <c r="K3523" s="202" t="s">
        <v>8731</v>
      </c>
      <c r="L3523" s="203">
        <v>175</v>
      </c>
      <c r="M3523" s="203">
        <v>40</v>
      </c>
      <c r="N3523" s="203">
        <v>6</v>
      </c>
      <c r="O3523" s="204" t="s">
        <v>3354</v>
      </c>
      <c r="P3523" s="203" t="s">
        <v>3354</v>
      </c>
      <c r="Q3523" s="197"/>
      <c r="R3523" s="197" t="s">
        <v>1159</v>
      </c>
    </row>
    <row r="3524" spans="1:18" s="205" customFormat="1" ht="10.199999999999999">
      <c r="A3524" s="197" t="s">
        <v>3179</v>
      </c>
      <c r="B3524" s="197" t="s">
        <v>4169</v>
      </c>
      <c r="C3524" s="198">
        <v>2608596591</v>
      </c>
      <c r="D3524" s="199" t="s">
        <v>8732</v>
      </c>
      <c r="E3524" s="199"/>
      <c r="F3524" s="201">
        <f t="shared" si="55"/>
        <v>16.811999999999998</v>
      </c>
      <c r="G3524" s="201">
        <v>14.01</v>
      </c>
      <c r="H3524" s="199"/>
      <c r="I3524" s="197"/>
      <c r="J3524" s="197" t="s">
        <v>528</v>
      </c>
      <c r="K3524" s="202">
        <v>3165140086448</v>
      </c>
      <c r="L3524" s="203">
        <v>122</v>
      </c>
      <c r="M3524" s="203">
        <v>84</v>
      </c>
      <c r="N3524" s="203">
        <v>7</v>
      </c>
      <c r="O3524" s="204" t="s">
        <v>3740</v>
      </c>
      <c r="P3524" s="203" t="s">
        <v>3740</v>
      </c>
      <c r="Q3524" s="197"/>
      <c r="R3524" s="197" t="s">
        <v>1159</v>
      </c>
    </row>
    <row r="3525" spans="1:18" s="205" customFormat="1" ht="10.199999999999999">
      <c r="A3525" s="197" t="s">
        <v>3179</v>
      </c>
      <c r="B3525" s="197" t="s">
        <v>4169</v>
      </c>
      <c r="C3525" s="198">
        <v>2608596595</v>
      </c>
      <c r="D3525" s="199" t="s">
        <v>8733</v>
      </c>
      <c r="E3525" s="199"/>
      <c r="F3525" s="201">
        <f t="shared" si="55"/>
        <v>5.94</v>
      </c>
      <c r="G3525" s="201">
        <v>4.95</v>
      </c>
      <c r="H3525" s="199"/>
      <c r="I3525" s="197"/>
      <c r="J3525" s="197" t="s">
        <v>5923</v>
      </c>
      <c r="K3525" s="202" t="s">
        <v>8734</v>
      </c>
      <c r="L3525" s="203">
        <v>175</v>
      </c>
      <c r="M3525" s="203">
        <v>40</v>
      </c>
      <c r="N3525" s="203">
        <v>8</v>
      </c>
      <c r="O3525" s="204" t="s">
        <v>3404</v>
      </c>
      <c r="P3525" s="203" t="s">
        <v>3404</v>
      </c>
      <c r="Q3525" s="197"/>
      <c r="R3525" s="197" t="s">
        <v>1159</v>
      </c>
    </row>
    <row r="3526" spans="1:18" s="205" customFormat="1" ht="10.199999999999999">
      <c r="A3526" s="197" t="s">
        <v>3179</v>
      </c>
      <c r="B3526" s="197" t="s">
        <v>4169</v>
      </c>
      <c r="C3526" s="198">
        <v>2608596600</v>
      </c>
      <c r="D3526" s="199" t="s">
        <v>8735</v>
      </c>
      <c r="E3526" s="199"/>
      <c r="F3526" s="201">
        <f t="shared" si="55"/>
        <v>6.492</v>
      </c>
      <c r="G3526" s="201">
        <v>5.41</v>
      </c>
      <c r="H3526" s="199"/>
      <c r="I3526" s="197"/>
      <c r="J3526" s="197" t="s">
        <v>5923</v>
      </c>
      <c r="K3526" s="202" t="s">
        <v>8736</v>
      </c>
      <c r="L3526" s="203">
        <v>175</v>
      </c>
      <c r="M3526" s="203">
        <v>42</v>
      </c>
      <c r="N3526" s="203">
        <v>7</v>
      </c>
      <c r="O3526" s="204" t="s">
        <v>3187</v>
      </c>
      <c r="P3526" s="203" t="s">
        <v>3187</v>
      </c>
      <c r="Q3526" s="197"/>
      <c r="R3526" s="197" t="s">
        <v>1159</v>
      </c>
    </row>
    <row r="3527" spans="1:18" s="205" customFormat="1" ht="10.199999999999999">
      <c r="A3527" s="197" t="s">
        <v>3179</v>
      </c>
      <c r="B3527" s="197" t="s">
        <v>4169</v>
      </c>
      <c r="C3527" s="198">
        <v>2608596601</v>
      </c>
      <c r="D3527" s="199" t="s">
        <v>8737</v>
      </c>
      <c r="E3527" s="199"/>
      <c r="F3527" s="201">
        <f t="shared" si="55"/>
        <v>22.823999999999998</v>
      </c>
      <c r="G3527" s="201">
        <v>19.02</v>
      </c>
      <c r="H3527" s="199"/>
      <c r="I3527" s="197"/>
      <c r="J3527" s="197" t="s">
        <v>528</v>
      </c>
      <c r="K3527" s="202">
        <v>3165140085830</v>
      </c>
      <c r="L3527" s="203">
        <v>184</v>
      </c>
      <c r="M3527" s="203">
        <v>88</v>
      </c>
      <c r="N3527" s="203">
        <v>11</v>
      </c>
      <c r="O3527" s="204" t="s">
        <v>5671</v>
      </c>
      <c r="P3527" s="203" t="s">
        <v>5671</v>
      </c>
      <c r="Q3527" s="197"/>
      <c r="R3527" s="197" t="s">
        <v>1159</v>
      </c>
    </row>
    <row r="3528" spans="1:18" s="205" customFormat="1" ht="10.199999999999999">
      <c r="A3528" s="197" t="s">
        <v>3179</v>
      </c>
      <c r="B3528" s="197" t="s">
        <v>4169</v>
      </c>
      <c r="C3528" s="198">
        <v>2608596610</v>
      </c>
      <c r="D3528" s="199" t="s">
        <v>8738</v>
      </c>
      <c r="E3528" s="199"/>
      <c r="F3528" s="201">
        <f t="shared" si="55"/>
        <v>7.3199999999999994</v>
      </c>
      <c r="G3528" s="201">
        <v>6.1</v>
      </c>
      <c r="H3528" s="199"/>
      <c r="I3528" s="197"/>
      <c r="J3528" s="197" t="s">
        <v>5923</v>
      </c>
      <c r="K3528" s="202" t="s">
        <v>8739</v>
      </c>
      <c r="L3528" s="203">
        <v>175</v>
      </c>
      <c r="M3528" s="203">
        <v>42</v>
      </c>
      <c r="N3528" s="203">
        <v>9</v>
      </c>
      <c r="O3528" s="204" t="s">
        <v>3290</v>
      </c>
      <c r="P3528" s="203" t="s">
        <v>3290</v>
      </c>
      <c r="Q3528" s="197"/>
      <c r="R3528" s="197" t="s">
        <v>1159</v>
      </c>
    </row>
    <row r="3529" spans="1:18" s="205" customFormat="1" ht="10.199999999999999">
      <c r="A3529" s="197" t="s">
        <v>3179</v>
      </c>
      <c r="B3529" s="197" t="s">
        <v>4169</v>
      </c>
      <c r="C3529" s="198">
        <v>2608596619</v>
      </c>
      <c r="D3529" s="199" t="s">
        <v>8740</v>
      </c>
      <c r="E3529" s="199"/>
      <c r="F3529" s="201">
        <f t="shared" ref="F3529:F3592" si="56">G3529*1.2</f>
        <v>33.275999999999996</v>
      </c>
      <c r="G3529" s="201">
        <v>27.73</v>
      </c>
      <c r="H3529" s="199"/>
      <c r="I3529" s="197"/>
      <c r="J3529" s="197" t="s">
        <v>528</v>
      </c>
      <c r="K3529" s="202">
        <v>3165140085984</v>
      </c>
      <c r="L3529" s="203">
        <v>152</v>
      </c>
      <c r="M3529" s="203">
        <v>118</v>
      </c>
      <c r="N3529" s="203">
        <v>11</v>
      </c>
      <c r="O3529" s="204" t="s">
        <v>5218</v>
      </c>
      <c r="P3529" s="203" t="s">
        <v>5218</v>
      </c>
      <c r="Q3529" s="197"/>
      <c r="R3529" s="197" t="s">
        <v>1159</v>
      </c>
    </row>
    <row r="3530" spans="1:18" s="205" customFormat="1" ht="10.199999999999999">
      <c r="A3530" s="197" t="s">
        <v>3179</v>
      </c>
      <c r="B3530" s="197" t="s">
        <v>4169</v>
      </c>
      <c r="C3530" s="198">
        <v>2608596620</v>
      </c>
      <c r="D3530" s="199" t="s">
        <v>8741</v>
      </c>
      <c r="E3530" s="199"/>
      <c r="F3530" s="201">
        <f t="shared" si="56"/>
        <v>9.3840000000000003</v>
      </c>
      <c r="G3530" s="201">
        <v>7.82</v>
      </c>
      <c r="H3530" s="199"/>
      <c r="I3530" s="197"/>
      <c r="J3530" s="197" t="s">
        <v>5923</v>
      </c>
      <c r="K3530" s="202" t="s">
        <v>8742</v>
      </c>
      <c r="L3530" s="203">
        <v>215</v>
      </c>
      <c r="M3530" s="203">
        <v>41</v>
      </c>
      <c r="N3530" s="203">
        <v>9</v>
      </c>
      <c r="O3530" s="204" t="s">
        <v>3219</v>
      </c>
      <c r="P3530" s="203" t="s">
        <v>3219</v>
      </c>
      <c r="Q3530" s="197"/>
      <c r="R3530" s="197" t="s">
        <v>1159</v>
      </c>
    </row>
    <row r="3531" spans="1:18" s="205" customFormat="1" ht="10.199999999999999">
      <c r="A3531" s="197" t="s">
        <v>3179</v>
      </c>
      <c r="B3531" s="197" t="s">
        <v>4169</v>
      </c>
      <c r="C3531" s="198">
        <v>2608596622</v>
      </c>
      <c r="D3531" s="199" t="s">
        <v>8743</v>
      </c>
      <c r="E3531" s="199"/>
      <c r="F3531" s="201">
        <f t="shared" si="56"/>
        <v>22.26</v>
      </c>
      <c r="G3531" s="201">
        <v>18.55</v>
      </c>
      <c r="H3531" s="199"/>
      <c r="I3531" s="197"/>
      <c r="J3531" s="197" t="s">
        <v>528</v>
      </c>
      <c r="K3531" s="202">
        <v>3165140086004</v>
      </c>
      <c r="L3531" s="203">
        <v>185</v>
      </c>
      <c r="M3531" s="203">
        <v>88</v>
      </c>
      <c r="N3531" s="203">
        <v>9</v>
      </c>
      <c r="O3531" s="204" t="s">
        <v>5418</v>
      </c>
      <c r="P3531" s="203" t="s">
        <v>5418</v>
      </c>
      <c r="Q3531" s="197"/>
      <c r="R3531" s="197" t="s">
        <v>1159</v>
      </c>
    </row>
    <row r="3532" spans="1:18" s="205" customFormat="1" ht="10.199999999999999">
      <c r="A3532" s="197" t="s">
        <v>3179</v>
      </c>
      <c r="B3532" s="197" t="s">
        <v>4169</v>
      </c>
      <c r="C3532" s="198">
        <v>2608596625</v>
      </c>
      <c r="D3532" s="199" t="s">
        <v>8744</v>
      </c>
      <c r="E3532" s="199"/>
      <c r="F3532" s="201">
        <f t="shared" si="56"/>
        <v>9.9600000000000009</v>
      </c>
      <c r="G3532" s="201">
        <v>8.3000000000000007</v>
      </c>
      <c r="H3532" s="199"/>
      <c r="I3532" s="197"/>
      <c r="J3532" s="197" t="s">
        <v>5923</v>
      </c>
      <c r="K3532" s="202" t="s">
        <v>8745</v>
      </c>
      <c r="L3532" s="203">
        <v>215</v>
      </c>
      <c r="M3532" s="203">
        <v>40</v>
      </c>
      <c r="N3532" s="203">
        <v>10</v>
      </c>
      <c r="O3532" s="204" t="s">
        <v>3446</v>
      </c>
      <c r="P3532" s="203" t="s">
        <v>3446</v>
      </c>
      <c r="Q3532" s="197"/>
      <c r="R3532" s="197" t="s">
        <v>1159</v>
      </c>
    </row>
    <row r="3533" spans="1:18" s="205" customFormat="1" ht="10.199999999999999">
      <c r="A3533" s="197" t="s">
        <v>3179</v>
      </c>
      <c r="B3533" s="197" t="s">
        <v>4169</v>
      </c>
      <c r="C3533" s="198">
        <v>2608596630</v>
      </c>
      <c r="D3533" s="199" t="s">
        <v>8746</v>
      </c>
      <c r="E3533" s="199"/>
      <c r="F3533" s="201">
        <f t="shared" si="56"/>
        <v>10.776</v>
      </c>
      <c r="G3533" s="201">
        <v>8.98</v>
      </c>
      <c r="H3533" s="199"/>
      <c r="I3533" s="197"/>
      <c r="J3533" s="197" t="s">
        <v>5923</v>
      </c>
      <c r="K3533" s="202" t="s">
        <v>8747</v>
      </c>
      <c r="L3533" s="203">
        <v>210</v>
      </c>
      <c r="M3533" s="203">
        <v>42</v>
      </c>
      <c r="N3533" s="203">
        <v>10</v>
      </c>
      <c r="O3533" s="204" t="s">
        <v>3531</v>
      </c>
      <c r="P3533" s="203" t="s">
        <v>3531</v>
      </c>
      <c r="Q3533" s="197"/>
      <c r="R3533" s="197" t="s">
        <v>1159</v>
      </c>
    </row>
    <row r="3534" spans="1:18" s="205" customFormat="1" ht="10.199999999999999">
      <c r="A3534" s="197" t="s">
        <v>3179</v>
      </c>
      <c r="B3534" s="197" t="s">
        <v>4169</v>
      </c>
      <c r="C3534" s="198">
        <v>2608596640</v>
      </c>
      <c r="D3534" s="199" t="s">
        <v>8748</v>
      </c>
      <c r="E3534" s="199"/>
      <c r="F3534" s="201">
        <f t="shared" si="56"/>
        <v>14.568</v>
      </c>
      <c r="G3534" s="201">
        <v>12.14</v>
      </c>
      <c r="H3534" s="199"/>
      <c r="I3534" s="197"/>
      <c r="J3534" s="197" t="s">
        <v>5923</v>
      </c>
      <c r="K3534" s="202" t="s">
        <v>8749</v>
      </c>
      <c r="L3534" s="203">
        <v>215</v>
      </c>
      <c r="M3534" s="203">
        <v>42</v>
      </c>
      <c r="N3534" s="203">
        <v>13</v>
      </c>
      <c r="O3534" s="204" t="s">
        <v>3266</v>
      </c>
      <c r="P3534" s="203" t="s">
        <v>3266</v>
      </c>
      <c r="Q3534" s="197"/>
      <c r="R3534" s="197" t="s">
        <v>1159</v>
      </c>
    </row>
    <row r="3535" spans="1:18" s="205" customFormat="1" ht="10.199999999999999">
      <c r="A3535" s="197" t="s">
        <v>3179</v>
      </c>
      <c r="B3535" s="197" t="s">
        <v>4169</v>
      </c>
      <c r="C3535" s="198">
        <v>2608596648</v>
      </c>
      <c r="D3535" s="199" t="s">
        <v>8750</v>
      </c>
      <c r="E3535" s="199"/>
      <c r="F3535" s="201">
        <f t="shared" si="56"/>
        <v>7.3919999999999995</v>
      </c>
      <c r="G3535" s="201">
        <v>6.16</v>
      </c>
      <c r="H3535" s="199"/>
      <c r="I3535" s="197"/>
      <c r="J3535" s="197" t="s">
        <v>528</v>
      </c>
      <c r="K3535" s="202" t="s">
        <v>8751</v>
      </c>
      <c r="L3535" s="203">
        <v>210</v>
      </c>
      <c r="M3535" s="203">
        <v>48</v>
      </c>
      <c r="N3535" s="203">
        <v>12</v>
      </c>
      <c r="O3535" s="204" t="s">
        <v>8700</v>
      </c>
      <c r="P3535" s="203" t="s">
        <v>8700</v>
      </c>
      <c r="Q3535" s="197"/>
      <c r="R3535" s="197" t="s">
        <v>1159</v>
      </c>
    </row>
    <row r="3536" spans="1:18" s="205" customFormat="1" ht="10.199999999999999">
      <c r="A3536" s="197" t="s">
        <v>3179</v>
      </c>
      <c r="B3536" s="197" t="s">
        <v>4169</v>
      </c>
      <c r="C3536" s="198">
        <v>2608596649</v>
      </c>
      <c r="D3536" s="199" t="s">
        <v>8752</v>
      </c>
      <c r="E3536" s="199"/>
      <c r="F3536" s="201">
        <f t="shared" si="56"/>
        <v>8.2919999999999998</v>
      </c>
      <c r="G3536" s="201">
        <v>6.91</v>
      </c>
      <c r="H3536" s="199"/>
      <c r="I3536" s="197"/>
      <c r="J3536" s="197" t="s">
        <v>528</v>
      </c>
      <c r="K3536" s="202">
        <v>3165140085557</v>
      </c>
      <c r="L3536" s="203">
        <v>210</v>
      </c>
      <c r="M3536" s="203">
        <v>47</v>
      </c>
      <c r="N3536" s="203">
        <v>12</v>
      </c>
      <c r="O3536" s="204" t="s">
        <v>3308</v>
      </c>
      <c r="P3536" s="203" t="s">
        <v>3308</v>
      </c>
      <c r="Q3536" s="197"/>
      <c r="R3536" s="197" t="s">
        <v>1159</v>
      </c>
    </row>
    <row r="3537" spans="1:18" s="205" customFormat="1" ht="10.199999999999999">
      <c r="A3537" s="197" t="s">
        <v>3179</v>
      </c>
      <c r="B3537" s="197" t="s">
        <v>4169</v>
      </c>
      <c r="C3537" s="198">
        <v>2608596650</v>
      </c>
      <c r="D3537" s="199" t="s">
        <v>8753</v>
      </c>
      <c r="E3537" s="199"/>
      <c r="F3537" s="201">
        <f t="shared" si="56"/>
        <v>17.135999999999999</v>
      </c>
      <c r="G3537" s="201">
        <v>14.28</v>
      </c>
      <c r="H3537" s="199"/>
      <c r="I3537" s="197"/>
      <c r="J3537" s="197" t="s">
        <v>5923</v>
      </c>
      <c r="K3537" s="202" t="s">
        <v>8754</v>
      </c>
      <c r="L3537" s="203">
        <v>215</v>
      </c>
      <c r="M3537" s="203">
        <v>40</v>
      </c>
      <c r="N3537" s="203">
        <v>12</v>
      </c>
      <c r="O3537" s="204" t="s">
        <v>3807</v>
      </c>
      <c r="P3537" s="203" t="s">
        <v>3807</v>
      </c>
      <c r="Q3537" s="197"/>
      <c r="R3537" s="197" t="s">
        <v>1159</v>
      </c>
    </row>
    <row r="3538" spans="1:18" s="205" customFormat="1" ht="10.199999999999999">
      <c r="A3538" s="197" t="s">
        <v>3179</v>
      </c>
      <c r="B3538" s="197" t="s">
        <v>4169</v>
      </c>
      <c r="C3538" s="198">
        <v>2608596651</v>
      </c>
      <c r="D3538" s="199" t="s">
        <v>8755</v>
      </c>
      <c r="E3538" s="199"/>
      <c r="F3538" s="201">
        <f t="shared" si="56"/>
        <v>8.2919999999999998</v>
      </c>
      <c r="G3538" s="201">
        <v>6.91</v>
      </c>
      <c r="H3538" s="199"/>
      <c r="I3538" s="197"/>
      <c r="J3538" s="197" t="s">
        <v>528</v>
      </c>
      <c r="K3538" s="202">
        <v>3165140085564</v>
      </c>
      <c r="L3538" s="203">
        <v>210</v>
      </c>
      <c r="M3538" s="203">
        <v>45</v>
      </c>
      <c r="N3538" s="203">
        <v>13</v>
      </c>
      <c r="O3538" s="204" t="s">
        <v>3224</v>
      </c>
      <c r="P3538" s="203" t="s">
        <v>3224</v>
      </c>
      <c r="Q3538" s="197"/>
      <c r="R3538" s="197" t="s">
        <v>1159</v>
      </c>
    </row>
    <row r="3539" spans="1:18" s="205" customFormat="1" ht="10.199999999999999">
      <c r="A3539" s="197" t="s">
        <v>3179</v>
      </c>
      <c r="B3539" s="197" t="s">
        <v>4169</v>
      </c>
      <c r="C3539" s="198">
        <v>2608596652</v>
      </c>
      <c r="D3539" s="199" t="s">
        <v>8756</v>
      </c>
      <c r="E3539" s="199"/>
      <c r="F3539" s="201">
        <f t="shared" si="56"/>
        <v>9.0719999999999992</v>
      </c>
      <c r="G3539" s="201">
        <v>7.56</v>
      </c>
      <c r="H3539" s="199"/>
      <c r="I3539" s="197"/>
      <c r="J3539" s="197" t="s">
        <v>528</v>
      </c>
      <c r="K3539" s="202" t="s">
        <v>8757</v>
      </c>
      <c r="L3539" s="203">
        <v>210</v>
      </c>
      <c r="M3539" s="203">
        <v>47</v>
      </c>
      <c r="N3539" s="203">
        <v>22</v>
      </c>
      <c r="O3539" s="204" t="s">
        <v>3201</v>
      </c>
      <c r="P3539" s="203" t="s">
        <v>3201</v>
      </c>
      <c r="Q3539" s="197"/>
      <c r="R3539" s="197" t="s">
        <v>1159</v>
      </c>
    </row>
    <row r="3540" spans="1:18" s="205" customFormat="1" ht="10.199999999999999">
      <c r="A3540" s="197" t="s">
        <v>3179</v>
      </c>
      <c r="B3540" s="197" t="s">
        <v>4169</v>
      </c>
      <c r="C3540" s="198">
        <v>2608596653</v>
      </c>
      <c r="D3540" s="199" t="s">
        <v>8758</v>
      </c>
      <c r="E3540" s="199"/>
      <c r="F3540" s="201">
        <f t="shared" si="56"/>
        <v>13.007999999999999</v>
      </c>
      <c r="G3540" s="201">
        <v>10.84</v>
      </c>
      <c r="H3540" s="199"/>
      <c r="I3540" s="197"/>
      <c r="J3540" s="197" t="s">
        <v>528</v>
      </c>
      <c r="K3540" s="202">
        <v>3165140085595</v>
      </c>
      <c r="L3540" s="203">
        <v>210</v>
      </c>
      <c r="M3540" s="203">
        <v>46</v>
      </c>
      <c r="N3540" s="203">
        <v>16</v>
      </c>
      <c r="O3540" s="204" t="s">
        <v>3511</v>
      </c>
      <c r="P3540" s="203" t="s">
        <v>3511</v>
      </c>
      <c r="Q3540" s="197"/>
      <c r="R3540" s="197" t="s">
        <v>1159</v>
      </c>
    </row>
    <row r="3541" spans="1:18" s="205" customFormat="1" ht="10.199999999999999">
      <c r="A3541" s="197" t="s">
        <v>3179</v>
      </c>
      <c r="B3541" s="197" t="s">
        <v>4169</v>
      </c>
      <c r="C3541" s="198">
        <v>2608596654</v>
      </c>
      <c r="D3541" s="199" t="s">
        <v>8759</v>
      </c>
      <c r="E3541" s="199"/>
      <c r="F3541" s="201">
        <f t="shared" si="56"/>
        <v>9.8399999999999981</v>
      </c>
      <c r="G3541" s="201">
        <v>8.1999999999999993</v>
      </c>
      <c r="H3541" s="199"/>
      <c r="I3541" s="197"/>
      <c r="J3541" s="197" t="s">
        <v>528</v>
      </c>
      <c r="K3541" s="202" t="s">
        <v>8760</v>
      </c>
      <c r="L3541" s="203">
        <v>260</v>
      </c>
      <c r="M3541" s="203">
        <v>45</v>
      </c>
      <c r="N3541" s="203">
        <v>16</v>
      </c>
      <c r="O3541" s="204" t="s">
        <v>3590</v>
      </c>
      <c r="P3541" s="203" t="s">
        <v>3590</v>
      </c>
      <c r="Q3541" s="197"/>
      <c r="R3541" s="197" t="s">
        <v>1159</v>
      </c>
    </row>
    <row r="3542" spans="1:18" s="205" customFormat="1" ht="10.199999999999999">
      <c r="A3542" s="197" t="s">
        <v>3179</v>
      </c>
      <c r="B3542" s="197" t="s">
        <v>4169</v>
      </c>
      <c r="C3542" s="198">
        <v>2608596655</v>
      </c>
      <c r="D3542" s="199" t="s">
        <v>8761</v>
      </c>
      <c r="E3542" s="199"/>
      <c r="F3542" s="201">
        <f t="shared" si="56"/>
        <v>14.747999999999998</v>
      </c>
      <c r="G3542" s="201">
        <v>12.29</v>
      </c>
      <c r="H3542" s="199"/>
      <c r="I3542" s="197"/>
      <c r="J3542" s="197" t="s">
        <v>528</v>
      </c>
      <c r="K3542" s="202">
        <v>3165140085618</v>
      </c>
      <c r="L3542" s="203">
        <v>260</v>
      </c>
      <c r="M3542" s="203">
        <v>45</v>
      </c>
      <c r="N3542" s="203">
        <v>16</v>
      </c>
      <c r="O3542" s="204" t="s">
        <v>4916</v>
      </c>
      <c r="P3542" s="203" t="s">
        <v>4916</v>
      </c>
      <c r="Q3542" s="197"/>
      <c r="R3542" s="197" t="s">
        <v>1159</v>
      </c>
    </row>
    <row r="3543" spans="1:18" s="205" customFormat="1" ht="10.199999999999999">
      <c r="A3543" s="197" t="s">
        <v>3179</v>
      </c>
      <c r="B3543" s="197" t="s">
        <v>4169</v>
      </c>
      <c r="C3543" s="198">
        <v>2608596656</v>
      </c>
      <c r="D3543" s="199" t="s">
        <v>8762</v>
      </c>
      <c r="E3543" s="199"/>
      <c r="F3543" s="201">
        <f t="shared" si="56"/>
        <v>11.268000000000001</v>
      </c>
      <c r="G3543" s="201">
        <v>9.39</v>
      </c>
      <c r="H3543" s="199"/>
      <c r="I3543" s="197"/>
      <c r="J3543" s="197" t="s">
        <v>528</v>
      </c>
      <c r="K3543" s="202" t="s">
        <v>8763</v>
      </c>
      <c r="L3543" s="203">
        <v>260</v>
      </c>
      <c r="M3543" s="203">
        <v>47</v>
      </c>
      <c r="N3543" s="203">
        <v>17</v>
      </c>
      <c r="O3543" s="204" t="s">
        <v>3501</v>
      </c>
      <c r="P3543" s="203" t="s">
        <v>3501</v>
      </c>
      <c r="Q3543" s="197"/>
      <c r="R3543" s="197" t="s">
        <v>1159</v>
      </c>
    </row>
    <row r="3544" spans="1:18" s="205" customFormat="1" ht="10.199999999999999">
      <c r="A3544" s="197" t="s">
        <v>3179</v>
      </c>
      <c r="B3544" s="197" t="s">
        <v>4169</v>
      </c>
      <c r="C3544" s="198">
        <v>2608596657</v>
      </c>
      <c r="D3544" s="199" t="s">
        <v>8764</v>
      </c>
      <c r="E3544" s="199"/>
      <c r="F3544" s="201">
        <f t="shared" si="56"/>
        <v>17.172000000000001</v>
      </c>
      <c r="G3544" s="201">
        <v>14.31</v>
      </c>
      <c r="H3544" s="199"/>
      <c r="I3544" s="197"/>
      <c r="J3544" s="197" t="s">
        <v>528</v>
      </c>
      <c r="K3544" s="202">
        <v>3165140085632</v>
      </c>
      <c r="L3544" s="203">
        <v>258</v>
      </c>
      <c r="M3544" s="203">
        <v>47</v>
      </c>
      <c r="N3544" s="203">
        <v>17</v>
      </c>
      <c r="O3544" s="204" t="s">
        <v>4192</v>
      </c>
      <c r="P3544" s="203" t="s">
        <v>4192</v>
      </c>
      <c r="Q3544" s="197"/>
      <c r="R3544" s="197" t="s">
        <v>1159</v>
      </c>
    </row>
    <row r="3545" spans="1:18" s="205" customFormat="1" ht="10.199999999999999">
      <c r="A3545" s="197" t="s">
        <v>3179</v>
      </c>
      <c r="B3545" s="197" t="s">
        <v>4169</v>
      </c>
      <c r="C3545" s="198">
        <v>2608596658</v>
      </c>
      <c r="D3545" s="199" t="s">
        <v>8765</v>
      </c>
      <c r="E3545" s="199"/>
      <c r="F3545" s="201">
        <f t="shared" si="56"/>
        <v>13.176</v>
      </c>
      <c r="G3545" s="201">
        <v>10.98</v>
      </c>
      <c r="H3545" s="199"/>
      <c r="I3545" s="197"/>
      <c r="J3545" s="197" t="s">
        <v>528</v>
      </c>
      <c r="K3545" s="202">
        <v>3165140085649</v>
      </c>
      <c r="L3545" s="203">
        <v>260</v>
      </c>
      <c r="M3545" s="203">
        <v>47</v>
      </c>
      <c r="N3545" s="203">
        <v>13</v>
      </c>
      <c r="O3545" s="204" t="s">
        <v>3872</v>
      </c>
      <c r="P3545" s="203" t="s">
        <v>3872</v>
      </c>
      <c r="Q3545" s="197"/>
      <c r="R3545" s="197" t="s">
        <v>1159</v>
      </c>
    </row>
    <row r="3546" spans="1:18" s="205" customFormat="1" ht="10.199999999999999">
      <c r="A3546" s="197" t="s">
        <v>3179</v>
      </c>
      <c r="B3546" s="197" t="s">
        <v>4169</v>
      </c>
      <c r="C3546" s="198">
        <v>2608596659</v>
      </c>
      <c r="D3546" s="199" t="s">
        <v>8766</v>
      </c>
      <c r="E3546" s="199"/>
      <c r="F3546" s="201">
        <f t="shared" si="56"/>
        <v>15.66</v>
      </c>
      <c r="G3546" s="201">
        <v>13.05</v>
      </c>
      <c r="H3546" s="199"/>
      <c r="I3546" s="197"/>
      <c r="J3546" s="197" t="s">
        <v>528</v>
      </c>
      <c r="K3546" s="202">
        <v>3165140085656</v>
      </c>
      <c r="L3546" s="203">
        <v>259</v>
      </c>
      <c r="M3546" s="203">
        <v>47</v>
      </c>
      <c r="N3546" s="203">
        <v>19</v>
      </c>
      <c r="O3546" s="204" t="s">
        <v>3496</v>
      </c>
      <c r="P3546" s="203" t="s">
        <v>3496</v>
      </c>
      <c r="Q3546" s="197"/>
      <c r="R3546" s="197" t="s">
        <v>1159</v>
      </c>
    </row>
    <row r="3547" spans="1:18" s="205" customFormat="1" ht="10.199999999999999">
      <c r="A3547" s="197" t="s">
        <v>3179</v>
      </c>
      <c r="B3547" s="197" t="s">
        <v>4169</v>
      </c>
      <c r="C3547" s="198">
        <v>2608596660</v>
      </c>
      <c r="D3547" s="199" t="s">
        <v>8767</v>
      </c>
      <c r="E3547" s="199"/>
      <c r="F3547" s="201">
        <f t="shared" si="56"/>
        <v>20.712</v>
      </c>
      <c r="G3547" s="201">
        <v>17.260000000000002</v>
      </c>
      <c r="H3547" s="199"/>
      <c r="I3547" s="197"/>
      <c r="J3547" s="197" t="s">
        <v>5923</v>
      </c>
      <c r="K3547" s="202" t="s">
        <v>8768</v>
      </c>
      <c r="L3547" s="203">
        <v>215</v>
      </c>
      <c r="M3547" s="203">
        <v>41</v>
      </c>
      <c r="N3547" s="203">
        <v>13</v>
      </c>
      <c r="O3547" s="204" t="s">
        <v>3201</v>
      </c>
      <c r="P3547" s="203" t="s">
        <v>3201</v>
      </c>
      <c r="Q3547" s="197"/>
      <c r="R3547" s="197" t="s">
        <v>1159</v>
      </c>
    </row>
    <row r="3548" spans="1:18" s="205" customFormat="1" ht="10.199999999999999">
      <c r="A3548" s="197" t="s">
        <v>3179</v>
      </c>
      <c r="B3548" s="197" t="s">
        <v>4169</v>
      </c>
      <c r="C3548" s="198">
        <v>2608596662</v>
      </c>
      <c r="D3548" s="199" t="s">
        <v>8769</v>
      </c>
      <c r="E3548" s="199"/>
      <c r="F3548" s="201">
        <f t="shared" si="56"/>
        <v>17.916</v>
      </c>
      <c r="G3548" s="201">
        <v>14.93</v>
      </c>
      <c r="H3548" s="199"/>
      <c r="I3548" s="197"/>
      <c r="J3548" s="197" t="s">
        <v>528</v>
      </c>
      <c r="K3548" s="202">
        <v>3165140085663</v>
      </c>
      <c r="L3548" s="203">
        <v>260</v>
      </c>
      <c r="M3548" s="203">
        <v>45</v>
      </c>
      <c r="N3548" s="203">
        <v>20</v>
      </c>
      <c r="O3548" s="204" t="s">
        <v>4252</v>
      </c>
      <c r="P3548" s="203" t="s">
        <v>4252</v>
      </c>
      <c r="Q3548" s="197"/>
      <c r="R3548" s="197" t="s">
        <v>1159</v>
      </c>
    </row>
    <row r="3549" spans="1:18" s="205" customFormat="1" ht="10.199999999999999">
      <c r="A3549" s="197" t="s">
        <v>3179</v>
      </c>
      <c r="B3549" s="197" t="s">
        <v>4169</v>
      </c>
      <c r="C3549" s="198">
        <v>2608596663</v>
      </c>
      <c r="D3549" s="199" t="s">
        <v>8770</v>
      </c>
      <c r="E3549" s="199"/>
      <c r="F3549" s="201">
        <f t="shared" si="56"/>
        <v>27.479999999999997</v>
      </c>
      <c r="G3549" s="201">
        <v>22.9</v>
      </c>
      <c r="H3549" s="199"/>
      <c r="I3549" s="197"/>
      <c r="J3549" s="197" t="s">
        <v>528</v>
      </c>
      <c r="K3549" s="202">
        <v>3165140085670</v>
      </c>
      <c r="L3549" s="203">
        <v>260</v>
      </c>
      <c r="M3549" s="203">
        <v>45</v>
      </c>
      <c r="N3549" s="203">
        <v>21</v>
      </c>
      <c r="O3549" s="204" t="s">
        <v>8771</v>
      </c>
      <c r="P3549" s="203" t="s">
        <v>8771</v>
      </c>
      <c r="Q3549" s="197"/>
      <c r="R3549" s="197" t="s">
        <v>1159</v>
      </c>
    </row>
    <row r="3550" spans="1:18" s="205" customFormat="1" ht="10.199999999999999">
      <c r="A3550" s="197" t="s">
        <v>3179</v>
      </c>
      <c r="B3550" s="197" t="s">
        <v>4169</v>
      </c>
      <c r="C3550" s="198">
        <v>2608596664</v>
      </c>
      <c r="D3550" s="199" t="s">
        <v>8772</v>
      </c>
      <c r="E3550" s="199"/>
      <c r="F3550" s="201">
        <f t="shared" si="56"/>
        <v>8.8800000000000008</v>
      </c>
      <c r="G3550" s="201">
        <v>7.4</v>
      </c>
      <c r="H3550" s="199"/>
      <c r="I3550" s="197"/>
      <c r="J3550" s="197" t="s">
        <v>421</v>
      </c>
      <c r="K3550" s="202" t="s">
        <v>8773</v>
      </c>
      <c r="L3550" s="203">
        <v>124</v>
      </c>
      <c r="M3550" s="203">
        <v>61</v>
      </c>
      <c r="N3550" s="203">
        <v>9</v>
      </c>
      <c r="O3550" s="204" t="s">
        <v>3404</v>
      </c>
      <c r="P3550" s="203" t="s">
        <v>3404</v>
      </c>
      <c r="Q3550" s="197"/>
      <c r="R3550" s="197" t="s">
        <v>3184</v>
      </c>
    </row>
    <row r="3551" spans="1:18" s="205" customFormat="1" ht="10.199999999999999">
      <c r="A3551" s="197" t="s">
        <v>3179</v>
      </c>
      <c r="B3551" s="197" t="s">
        <v>4169</v>
      </c>
      <c r="C3551" s="198">
        <v>2608596672</v>
      </c>
      <c r="D3551" s="199" t="s">
        <v>8774</v>
      </c>
      <c r="E3551" s="199"/>
      <c r="F3551" s="201">
        <f t="shared" si="56"/>
        <v>11.327999999999999</v>
      </c>
      <c r="G3551" s="201">
        <v>9.44</v>
      </c>
      <c r="H3551" s="199"/>
      <c r="I3551" s="197"/>
      <c r="J3551" s="197" t="s">
        <v>528</v>
      </c>
      <c r="K3551" s="202">
        <v>3165140085571</v>
      </c>
      <c r="L3551" s="203">
        <v>210</v>
      </c>
      <c r="M3551" s="203">
        <v>47</v>
      </c>
      <c r="N3551" s="203">
        <v>13</v>
      </c>
      <c r="O3551" s="204" t="s">
        <v>8775</v>
      </c>
      <c r="P3551" s="203" t="s">
        <v>8775</v>
      </c>
      <c r="Q3551" s="197"/>
      <c r="R3551" s="197" t="s">
        <v>1159</v>
      </c>
    </row>
    <row r="3552" spans="1:18" s="205" customFormat="1" ht="10.199999999999999">
      <c r="A3552" s="197" t="s">
        <v>3179</v>
      </c>
      <c r="B3552" s="197" t="s">
        <v>4169</v>
      </c>
      <c r="C3552" s="198">
        <v>2608596677</v>
      </c>
      <c r="D3552" s="199" t="s">
        <v>8776</v>
      </c>
      <c r="E3552" s="199"/>
      <c r="F3552" s="201">
        <f t="shared" si="56"/>
        <v>17.591999999999999</v>
      </c>
      <c r="G3552" s="201">
        <v>14.66</v>
      </c>
      <c r="H3552" s="199"/>
      <c r="I3552" s="197"/>
      <c r="J3552" s="197" t="s">
        <v>5923</v>
      </c>
      <c r="K3552" s="202" t="s">
        <v>8777</v>
      </c>
      <c r="L3552" s="203">
        <v>96</v>
      </c>
      <c r="M3552" s="203">
        <v>55</v>
      </c>
      <c r="N3552" s="203">
        <v>1</v>
      </c>
      <c r="O3552" s="204" t="s">
        <v>5366</v>
      </c>
      <c r="P3552" s="203" t="s">
        <v>5366</v>
      </c>
      <c r="Q3552" s="197"/>
      <c r="R3552" s="197" t="s">
        <v>1159</v>
      </c>
    </row>
    <row r="3553" spans="1:18" s="205" customFormat="1" ht="10.199999999999999">
      <c r="A3553" s="197" t="s">
        <v>3179</v>
      </c>
      <c r="B3553" s="197" t="s">
        <v>4169</v>
      </c>
      <c r="C3553" s="198">
        <v>2608596681</v>
      </c>
      <c r="D3553" s="199" t="s">
        <v>8778</v>
      </c>
      <c r="E3553" s="199"/>
      <c r="F3553" s="201">
        <f t="shared" si="56"/>
        <v>4.08</v>
      </c>
      <c r="G3553" s="201">
        <v>3.4</v>
      </c>
      <c r="H3553" s="199"/>
      <c r="I3553" s="197"/>
      <c r="J3553" s="197" t="s">
        <v>5923</v>
      </c>
      <c r="K3553" s="202" t="s">
        <v>8779</v>
      </c>
      <c r="L3553" s="203">
        <v>145</v>
      </c>
      <c r="M3553" s="203">
        <v>42</v>
      </c>
      <c r="N3553" s="203">
        <v>4</v>
      </c>
      <c r="O3553" s="204" t="s">
        <v>4365</v>
      </c>
      <c r="P3553" s="203" t="s">
        <v>4365</v>
      </c>
      <c r="Q3553" s="197"/>
      <c r="R3553" s="197" t="s">
        <v>3364</v>
      </c>
    </row>
    <row r="3554" spans="1:18" s="205" customFormat="1" ht="10.199999999999999">
      <c r="A3554" s="197" t="s">
        <v>3179</v>
      </c>
      <c r="B3554" s="197" t="s">
        <v>4169</v>
      </c>
      <c r="C3554" s="198">
        <v>2608596701</v>
      </c>
      <c r="D3554" s="199" t="s">
        <v>8780</v>
      </c>
      <c r="E3554" s="199"/>
      <c r="F3554" s="201">
        <f t="shared" si="56"/>
        <v>5.8440000000000003</v>
      </c>
      <c r="G3554" s="201">
        <v>4.87</v>
      </c>
      <c r="H3554" s="199"/>
      <c r="I3554" s="197"/>
      <c r="J3554" s="197" t="s">
        <v>5923</v>
      </c>
      <c r="K3554" s="202" t="s">
        <v>8781</v>
      </c>
      <c r="L3554" s="203">
        <v>145</v>
      </c>
      <c r="M3554" s="203">
        <v>40</v>
      </c>
      <c r="N3554" s="203">
        <v>6</v>
      </c>
      <c r="O3554" s="204" t="s">
        <v>3409</v>
      </c>
      <c r="P3554" s="203" t="s">
        <v>3409</v>
      </c>
      <c r="Q3554" s="197"/>
      <c r="R3554" s="197" t="s">
        <v>3364</v>
      </c>
    </row>
    <row r="3555" spans="1:18" s="205" customFormat="1" ht="10.199999999999999">
      <c r="A3555" s="197" t="s">
        <v>3179</v>
      </c>
      <c r="B3555" s="197" t="s">
        <v>4169</v>
      </c>
      <c r="C3555" s="198">
        <v>2608596711</v>
      </c>
      <c r="D3555" s="199" t="s">
        <v>8782</v>
      </c>
      <c r="E3555" s="199"/>
      <c r="F3555" s="201">
        <f t="shared" si="56"/>
        <v>7.548</v>
      </c>
      <c r="G3555" s="201">
        <v>6.29</v>
      </c>
      <c r="H3555" s="199"/>
      <c r="I3555" s="197"/>
      <c r="J3555" s="197" t="s">
        <v>5923</v>
      </c>
      <c r="K3555" s="202" t="s">
        <v>8783</v>
      </c>
      <c r="L3555" s="203">
        <v>175</v>
      </c>
      <c r="M3555" s="203">
        <v>41</v>
      </c>
      <c r="N3555" s="203">
        <v>7</v>
      </c>
      <c r="O3555" s="204" t="s">
        <v>3195</v>
      </c>
      <c r="P3555" s="203" t="s">
        <v>3195</v>
      </c>
      <c r="Q3555" s="197"/>
      <c r="R3555" s="197" t="s">
        <v>1159</v>
      </c>
    </row>
    <row r="3556" spans="1:18" s="205" customFormat="1" ht="10.199999999999999">
      <c r="A3556" s="197" t="s">
        <v>3179</v>
      </c>
      <c r="B3556" s="197" t="s">
        <v>4169</v>
      </c>
      <c r="C3556" s="198">
        <v>2608596731</v>
      </c>
      <c r="D3556" s="199" t="s">
        <v>8784</v>
      </c>
      <c r="E3556" s="199"/>
      <c r="F3556" s="201">
        <f t="shared" si="56"/>
        <v>12.756</v>
      </c>
      <c r="G3556" s="201">
        <v>10.63</v>
      </c>
      <c r="H3556" s="199"/>
      <c r="I3556" s="197"/>
      <c r="J3556" s="197" t="s">
        <v>5923</v>
      </c>
      <c r="K3556" s="202" t="s">
        <v>8785</v>
      </c>
      <c r="L3556" s="203">
        <v>175</v>
      </c>
      <c r="M3556" s="203">
        <v>40</v>
      </c>
      <c r="N3556" s="203">
        <v>8</v>
      </c>
      <c r="O3556" s="204" t="s">
        <v>3491</v>
      </c>
      <c r="P3556" s="203" t="s">
        <v>3491</v>
      </c>
      <c r="Q3556" s="197"/>
      <c r="R3556" s="197" t="s">
        <v>1159</v>
      </c>
    </row>
    <row r="3557" spans="1:18" s="205" customFormat="1" ht="10.199999999999999">
      <c r="A3557" s="197" t="s">
        <v>3179</v>
      </c>
      <c r="B3557" s="197" t="s">
        <v>4169</v>
      </c>
      <c r="C3557" s="198">
        <v>2608596771</v>
      </c>
      <c r="D3557" s="199" t="s">
        <v>8786</v>
      </c>
      <c r="E3557" s="199"/>
      <c r="F3557" s="201">
        <f t="shared" si="56"/>
        <v>30.576000000000001</v>
      </c>
      <c r="G3557" s="201">
        <v>25.48</v>
      </c>
      <c r="H3557" s="199"/>
      <c r="I3557" s="197"/>
      <c r="J3557" s="197" t="s">
        <v>5923</v>
      </c>
      <c r="K3557" s="202" t="s">
        <v>8787</v>
      </c>
      <c r="L3557" s="203">
        <v>215</v>
      </c>
      <c r="M3557" s="203">
        <v>42</v>
      </c>
      <c r="N3557" s="203">
        <v>14</v>
      </c>
      <c r="O3557" s="204" t="s">
        <v>3227</v>
      </c>
      <c r="P3557" s="203" t="s">
        <v>3227</v>
      </c>
      <c r="Q3557" s="197"/>
      <c r="R3557" s="197" t="s">
        <v>1159</v>
      </c>
    </row>
    <row r="3558" spans="1:18" s="205" customFormat="1" ht="10.199999999999999">
      <c r="A3558" s="197" t="s">
        <v>3179</v>
      </c>
      <c r="B3558" s="197" t="s">
        <v>4169</v>
      </c>
      <c r="C3558" s="198">
        <v>2608596789</v>
      </c>
      <c r="D3558" s="199" t="s">
        <v>8788</v>
      </c>
      <c r="E3558" s="199"/>
      <c r="F3558" s="201">
        <f t="shared" si="56"/>
        <v>1.9079999999999999</v>
      </c>
      <c r="G3558" s="201">
        <v>1.59</v>
      </c>
      <c r="H3558" s="199"/>
      <c r="I3558" s="197"/>
      <c r="J3558" s="197" t="s">
        <v>528</v>
      </c>
      <c r="K3558" s="202" t="s">
        <v>8789</v>
      </c>
      <c r="L3558" s="203">
        <v>165</v>
      </c>
      <c r="M3558" s="203">
        <v>40</v>
      </c>
      <c r="N3558" s="203">
        <v>4</v>
      </c>
      <c r="O3558" s="204" t="s">
        <v>3244</v>
      </c>
      <c r="P3558" s="203" t="s">
        <v>3244</v>
      </c>
      <c r="Q3558" s="197"/>
      <c r="R3558" s="197" t="s">
        <v>3372</v>
      </c>
    </row>
    <row r="3559" spans="1:18" s="205" customFormat="1" ht="10.199999999999999">
      <c r="A3559" s="197" t="s">
        <v>3179</v>
      </c>
      <c r="B3559" s="197" t="s">
        <v>4169</v>
      </c>
      <c r="C3559" s="198">
        <v>2608596796</v>
      </c>
      <c r="D3559" s="199" t="s">
        <v>8790</v>
      </c>
      <c r="E3559" s="199"/>
      <c r="F3559" s="201">
        <f t="shared" si="56"/>
        <v>1.224</v>
      </c>
      <c r="G3559" s="201">
        <v>1.02</v>
      </c>
      <c r="H3559" s="199"/>
      <c r="I3559" s="197"/>
      <c r="J3559" s="197" t="s">
        <v>435</v>
      </c>
      <c r="K3559" s="202" t="s">
        <v>8791</v>
      </c>
      <c r="L3559" s="203">
        <v>175</v>
      </c>
      <c r="M3559" s="203">
        <v>43</v>
      </c>
      <c r="N3559" s="203">
        <v>7</v>
      </c>
      <c r="O3559" s="204" t="s">
        <v>3244</v>
      </c>
      <c r="P3559" s="203" t="s">
        <v>3244</v>
      </c>
      <c r="Q3559" s="197"/>
      <c r="R3559" s="197" t="s">
        <v>3364</v>
      </c>
    </row>
    <row r="3560" spans="1:18" s="205" customFormat="1" ht="10.199999999999999">
      <c r="A3560" s="197" t="s">
        <v>3179</v>
      </c>
      <c r="B3560" s="197" t="s">
        <v>4169</v>
      </c>
      <c r="C3560" s="198">
        <v>2608596797</v>
      </c>
      <c r="D3560" s="199" t="s">
        <v>8792</v>
      </c>
      <c r="E3560" s="199"/>
      <c r="F3560" s="201">
        <f t="shared" si="56"/>
        <v>1.74</v>
      </c>
      <c r="G3560" s="201">
        <v>1.45</v>
      </c>
      <c r="H3560" s="199"/>
      <c r="I3560" s="197"/>
      <c r="J3560" s="197" t="s">
        <v>528</v>
      </c>
      <c r="K3560" s="202" t="s">
        <v>8793</v>
      </c>
      <c r="L3560" s="203">
        <v>175</v>
      </c>
      <c r="M3560" s="203">
        <v>40</v>
      </c>
      <c r="N3560" s="203">
        <v>6</v>
      </c>
      <c r="O3560" s="204" t="s">
        <v>3420</v>
      </c>
      <c r="P3560" s="203" t="s">
        <v>3420</v>
      </c>
      <c r="Q3560" s="197"/>
      <c r="R3560" s="197" t="s">
        <v>3372</v>
      </c>
    </row>
    <row r="3561" spans="1:18" s="205" customFormat="1" ht="10.199999999999999">
      <c r="A3561" s="197" t="s">
        <v>3179</v>
      </c>
      <c r="B3561" s="197" t="s">
        <v>4169</v>
      </c>
      <c r="C3561" s="198">
        <v>2608596799</v>
      </c>
      <c r="D3561" s="199" t="s">
        <v>8794</v>
      </c>
      <c r="E3561" s="199"/>
      <c r="F3561" s="201">
        <f t="shared" si="56"/>
        <v>2.16</v>
      </c>
      <c r="G3561" s="201">
        <v>1.8</v>
      </c>
      <c r="H3561" s="199"/>
      <c r="I3561" s="197"/>
      <c r="J3561" s="197" t="s">
        <v>435</v>
      </c>
      <c r="K3561" s="202" t="s">
        <v>8795</v>
      </c>
      <c r="L3561" s="203">
        <v>175</v>
      </c>
      <c r="M3561" s="203">
        <v>41</v>
      </c>
      <c r="N3561" s="203">
        <v>8</v>
      </c>
      <c r="O3561" s="204" t="s">
        <v>3396</v>
      </c>
      <c r="P3561" s="203" t="s">
        <v>3396</v>
      </c>
      <c r="Q3561" s="197"/>
      <c r="R3561" s="197" t="s">
        <v>3372</v>
      </c>
    </row>
    <row r="3562" spans="1:18" s="205" customFormat="1" ht="10.199999999999999">
      <c r="A3562" s="197" t="s">
        <v>3179</v>
      </c>
      <c r="B3562" s="197" t="s">
        <v>4169</v>
      </c>
      <c r="C3562" s="198">
        <v>2608596800</v>
      </c>
      <c r="D3562" s="199" t="s">
        <v>8796</v>
      </c>
      <c r="E3562" s="199"/>
      <c r="F3562" s="201">
        <f t="shared" si="56"/>
        <v>1.764</v>
      </c>
      <c r="G3562" s="201">
        <v>1.47</v>
      </c>
      <c r="H3562" s="199"/>
      <c r="I3562" s="197"/>
      <c r="J3562" s="197" t="s">
        <v>435</v>
      </c>
      <c r="K3562" s="202" t="s">
        <v>8797</v>
      </c>
      <c r="L3562" s="203">
        <v>175</v>
      </c>
      <c r="M3562" s="203">
        <v>42</v>
      </c>
      <c r="N3562" s="203">
        <v>8</v>
      </c>
      <c r="O3562" s="204" t="s">
        <v>3187</v>
      </c>
      <c r="P3562" s="203" t="s">
        <v>3187</v>
      </c>
      <c r="Q3562" s="197"/>
      <c r="R3562" s="197" t="s">
        <v>3364</v>
      </c>
    </row>
    <row r="3563" spans="1:18" s="205" customFormat="1" ht="10.199999999999999">
      <c r="A3563" s="197" t="s">
        <v>3179</v>
      </c>
      <c r="B3563" s="197" t="s">
        <v>4169</v>
      </c>
      <c r="C3563" s="198">
        <v>2608596801</v>
      </c>
      <c r="D3563" s="199" t="s">
        <v>8798</v>
      </c>
      <c r="E3563" s="199"/>
      <c r="F3563" s="201">
        <f t="shared" si="56"/>
        <v>2.5799999999999996</v>
      </c>
      <c r="G3563" s="201">
        <v>2.15</v>
      </c>
      <c r="H3563" s="199"/>
      <c r="I3563" s="197"/>
      <c r="J3563" s="197" t="s">
        <v>528</v>
      </c>
      <c r="K3563" s="202" t="s">
        <v>8799</v>
      </c>
      <c r="L3563" s="203">
        <v>175</v>
      </c>
      <c r="M3563" s="203">
        <v>42</v>
      </c>
      <c r="N3563" s="203">
        <v>9</v>
      </c>
      <c r="O3563" s="204" t="s">
        <v>3285</v>
      </c>
      <c r="P3563" s="203" t="s">
        <v>3285</v>
      </c>
      <c r="Q3563" s="197"/>
      <c r="R3563" s="197" t="s">
        <v>3372</v>
      </c>
    </row>
    <row r="3564" spans="1:18" s="205" customFormat="1" ht="10.199999999999999">
      <c r="A3564" s="197" t="s">
        <v>3179</v>
      </c>
      <c r="B3564" s="197" t="s">
        <v>4169</v>
      </c>
      <c r="C3564" s="198">
        <v>2608596803</v>
      </c>
      <c r="D3564" s="199" t="s">
        <v>8800</v>
      </c>
      <c r="E3564" s="199"/>
      <c r="F3564" s="201">
        <f t="shared" si="56"/>
        <v>3.0720000000000001</v>
      </c>
      <c r="G3564" s="201">
        <v>2.56</v>
      </c>
      <c r="H3564" s="199"/>
      <c r="I3564" s="197"/>
      <c r="J3564" s="197" t="s">
        <v>528</v>
      </c>
      <c r="K3564" s="202" t="s">
        <v>8801</v>
      </c>
      <c r="L3564" s="203">
        <v>215</v>
      </c>
      <c r="M3564" s="203">
        <v>41</v>
      </c>
      <c r="N3564" s="203">
        <v>10</v>
      </c>
      <c r="O3564" s="204" t="s">
        <v>3565</v>
      </c>
      <c r="P3564" s="203" t="s">
        <v>3565</v>
      </c>
      <c r="Q3564" s="197"/>
      <c r="R3564" s="197" t="s">
        <v>3372</v>
      </c>
    </row>
    <row r="3565" spans="1:18" s="205" customFormat="1" ht="10.199999999999999">
      <c r="A3565" s="197" t="s">
        <v>3179</v>
      </c>
      <c r="B3565" s="197" t="s">
        <v>4169</v>
      </c>
      <c r="C3565" s="198">
        <v>2608596804</v>
      </c>
      <c r="D3565" s="199" t="s">
        <v>8802</v>
      </c>
      <c r="E3565" s="199"/>
      <c r="F3565" s="201">
        <f t="shared" si="56"/>
        <v>2.7959999999999998</v>
      </c>
      <c r="G3565" s="201">
        <v>2.33</v>
      </c>
      <c r="H3565" s="199"/>
      <c r="I3565" s="197"/>
      <c r="J3565" s="197" t="s">
        <v>528</v>
      </c>
      <c r="K3565" s="202" t="s">
        <v>8803</v>
      </c>
      <c r="L3565" s="203">
        <v>215</v>
      </c>
      <c r="M3565" s="203">
        <v>42</v>
      </c>
      <c r="N3565" s="203">
        <v>10</v>
      </c>
      <c r="O3565" s="204" t="s">
        <v>3193</v>
      </c>
      <c r="P3565" s="203" t="s">
        <v>3193</v>
      </c>
      <c r="Q3565" s="197"/>
      <c r="R3565" s="197" t="s">
        <v>3372</v>
      </c>
    </row>
    <row r="3566" spans="1:18" s="205" customFormat="1" ht="10.199999999999999">
      <c r="A3566" s="197" t="s">
        <v>3179</v>
      </c>
      <c r="B3566" s="197" t="s">
        <v>4169</v>
      </c>
      <c r="C3566" s="198">
        <v>2608596812</v>
      </c>
      <c r="D3566" s="199" t="s">
        <v>8804</v>
      </c>
      <c r="E3566" s="199"/>
      <c r="F3566" s="201">
        <f t="shared" si="56"/>
        <v>8.94</v>
      </c>
      <c r="G3566" s="201">
        <v>7.45</v>
      </c>
      <c r="H3566" s="199"/>
      <c r="I3566" s="197"/>
      <c r="J3566" s="197" t="s">
        <v>6002</v>
      </c>
      <c r="K3566" s="202">
        <v>3165140067027</v>
      </c>
      <c r="L3566" s="203">
        <v>125</v>
      </c>
      <c r="M3566" s="203">
        <v>84</v>
      </c>
      <c r="N3566" s="203">
        <v>4</v>
      </c>
      <c r="O3566" s="204" t="s">
        <v>3378</v>
      </c>
      <c r="P3566" s="203" t="s">
        <v>3378</v>
      </c>
      <c r="Q3566" s="197"/>
      <c r="R3566" s="197" t="s">
        <v>1159</v>
      </c>
    </row>
    <row r="3567" spans="1:18" s="205" customFormat="1" ht="10.199999999999999">
      <c r="A3567" s="197" t="s">
        <v>3179</v>
      </c>
      <c r="B3567" s="197" t="s">
        <v>4169</v>
      </c>
      <c r="C3567" s="198">
        <v>2608596818</v>
      </c>
      <c r="D3567" s="199" t="s">
        <v>8805</v>
      </c>
      <c r="E3567" s="199"/>
      <c r="F3567" s="201">
        <f t="shared" si="56"/>
        <v>13.572000000000001</v>
      </c>
      <c r="G3567" s="201">
        <v>11.31</v>
      </c>
      <c r="H3567" s="199"/>
      <c r="I3567" s="197"/>
      <c r="J3567" s="197" t="s">
        <v>6002</v>
      </c>
      <c r="K3567" s="202" t="s">
        <v>8806</v>
      </c>
      <c r="L3567" s="203">
        <v>188</v>
      </c>
      <c r="M3567" s="203">
        <v>89</v>
      </c>
      <c r="N3567" s="203">
        <v>5</v>
      </c>
      <c r="O3567" s="204" t="s">
        <v>3568</v>
      </c>
      <c r="P3567" s="203" t="s">
        <v>3568</v>
      </c>
      <c r="Q3567" s="197"/>
      <c r="R3567" s="197" t="s">
        <v>1159</v>
      </c>
    </row>
    <row r="3568" spans="1:18" s="205" customFormat="1" ht="10.199999999999999">
      <c r="A3568" s="197" t="s">
        <v>3179</v>
      </c>
      <c r="B3568" s="197" t="s">
        <v>4169</v>
      </c>
      <c r="C3568" s="198">
        <v>2608596819</v>
      </c>
      <c r="D3568" s="199" t="s">
        <v>8807</v>
      </c>
      <c r="E3568" s="199"/>
      <c r="F3568" s="201">
        <f t="shared" si="56"/>
        <v>16.968</v>
      </c>
      <c r="G3568" s="201">
        <v>14.14</v>
      </c>
      <c r="H3568" s="199"/>
      <c r="I3568" s="197"/>
      <c r="J3568" s="197" t="s">
        <v>6002</v>
      </c>
      <c r="K3568" s="202">
        <v>3165140067096</v>
      </c>
      <c r="L3568" s="203">
        <v>190</v>
      </c>
      <c r="M3568" s="203">
        <v>90</v>
      </c>
      <c r="N3568" s="203">
        <v>6</v>
      </c>
      <c r="O3568" s="204" t="s">
        <v>3780</v>
      </c>
      <c r="P3568" s="203" t="s">
        <v>3780</v>
      </c>
      <c r="Q3568" s="197"/>
      <c r="R3568" s="197" t="s">
        <v>1159</v>
      </c>
    </row>
    <row r="3569" spans="1:18" s="205" customFormat="1" ht="10.199999999999999">
      <c r="A3569" s="197" t="s">
        <v>3179</v>
      </c>
      <c r="B3569" s="197" t="s">
        <v>4169</v>
      </c>
      <c r="C3569" s="198">
        <v>2608596832</v>
      </c>
      <c r="D3569" s="199" t="s">
        <v>8808</v>
      </c>
      <c r="E3569" s="199"/>
      <c r="F3569" s="201">
        <f t="shared" si="56"/>
        <v>50.363999999999997</v>
      </c>
      <c r="G3569" s="201">
        <v>41.97</v>
      </c>
      <c r="H3569" s="199"/>
      <c r="I3569" s="197"/>
      <c r="J3569" s="197" t="s">
        <v>6002</v>
      </c>
      <c r="K3569" s="202">
        <v>3165140067225</v>
      </c>
      <c r="L3569" s="203">
        <v>240</v>
      </c>
      <c r="M3569" s="203">
        <v>89</v>
      </c>
      <c r="N3569" s="203">
        <v>10</v>
      </c>
      <c r="O3569" s="204" t="s">
        <v>8809</v>
      </c>
      <c r="P3569" s="203" t="s">
        <v>8809</v>
      </c>
      <c r="Q3569" s="197"/>
      <c r="R3569" s="197" t="s">
        <v>1159</v>
      </c>
    </row>
    <row r="3570" spans="1:18" s="205" customFormat="1" ht="10.199999999999999">
      <c r="A3570" s="197" t="s">
        <v>3179</v>
      </c>
      <c r="B3570" s="197" t="s">
        <v>4169</v>
      </c>
      <c r="C3570" s="198">
        <v>2608596834</v>
      </c>
      <c r="D3570" s="199" t="s">
        <v>8810</v>
      </c>
      <c r="E3570" s="199"/>
      <c r="F3570" s="201">
        <f t="shared" si="56"/>
        <v>74.843999999999994</v>
      </c>
      <c r="G3570" s="201">
        <v>62.37</v>
      </c>
      <c r="H3570" s="199"/>
      <c r="I3570" s="197"/>
      <c r="J3570" s="197" t="s">
        <v>6002</v>
      </c>
      <c r="K3570" s="202">
        <v>3165140067249</v>
      </c>
      <c r="L3570" s="203">
        <v>240</v>
      </c>
      <c r="M3570" s="203">
        <v>88</v>
      </c>
      <c r="N3570" s="203">
        <v>13</v>
      </c>
      <c r="O3570" s="204" t="s">
        <v>4551</v>
      </c>
      <c r="P3570" s="203" t="s">
        <v>4551</v>
      </c>
      <c r="Q3570" s="197"/>
      <c r="R3570" s="197" t="s">
        <v>1159</v>
      </c>
    </row>
    <row r="3571" spans="1:18" s="205" customFormat="1" ht="10.199999999999999">
      <c r="A3571" s="197" t="s">
        <v>3179</v>
      </c>
      <c r="B3571" s="197" t="s">
        <v>4169</v>
      </c>
      <c r="C3571" s="198">
        <v>2608596836</v>
      </c>
      <c r="D3571" s="199" t="s">
        <v>8811</v>
      </c>
      <c r="E3571" s="199"/>
      <c r="F3571" s="201">
        <f t="shared" si="56"/>
        <v>14.891999999999999</v>
      </c>
      <c r="G3571" s="201">
        <v>12.41</v>
      </c>
      <c r="H3571" s="199"/>
      <c r="I3571" s="197"/>
      <c r="J3571" s="197" t="s">
        <v>5923</v>
      </c>
      <c r="K3571" s="202" t="s">
        <v>8812</v>
      </c>
      <c r="L3571" s="203">
        <v>100</v>
      </c>
      <c r="M3571" s="203">
        <v>70</v>
      </c>
      <c r="N3571" s="203">
        <v>3</v>
      </c>
      <c r="O3571" s="204" t="s">
        <v>4365</v>
      </c>
      <c r="P3571" s="203" t="s">
        <v>4365</v>
      </c>
      <c r="Q3571" s="197"/>
      <c r="R3571" s="197" t="s">
        <v>1159</v>
      </c>
    </row>
    <row r="3572" spans="1:18" s="205" customFormat="1" ht="10.199999999999999">
      <c r="A3572" s="197" t="s">
        <v>3179</v>
      </c>
      <c r="B3572" s="197" t="s">
        <v>4169</v>
      </c>
      <c r="C3572" s="198">
        <v>2608596840</v>
      </c>
      <c r="D3572" s="199" t="s">
        <v>8813</v>
      </c>
      <c r="E3572" s="199"/>
      <c r="F3572" s="201">
        <f t="shared" si="56"/>
        <v>21.263999999999999</v>
      </c>
      <c r="G3572" s="201">
        <v>17.72</v>
      </c>
      <c r="H3572" s="199"/>
      <c r="I3572" s="197"/>
      <c r="J3572" s="197" t="s">
        <v>5923</v>
      </c>
      <c r="K3572" s="202" t="s">
        <v>8814</v>
      </c>
      <c r="L3572" s="203">
        <v>110</v>
      </c>
      <c r="M3572" s="203">
        <v>70</v>
      </c>
      <c r="N3572" s="203">
        <v>2</v>
      </c>
      <c r="O3572" s="204" t="s">
        <v>4365</v>
      </c>
      <c r="P3572" s="203" t="s">
        <v>4365</v>
      </c>
      <c r="Q3572" s="197"/>
      <c r="R3572" s="197" t="s">
        <v>1159</v>
      </c>
    </row>
    <row r="3573" spans="1:18" s="205" customFormat="1" ht="10.199999999999999">
      <c r="A3573" s="197" t="s">
        <v>3179</v>
      </c>
      <c r="B3573" s="197" t="s">
        <v>4169</v>
      </c>
      <c r="C3573" s="198">
        <v>2608596841</v>
      </c>
      <c r="D3573" s="199" t="s">
        <v>8815</v>
      </c>
      <c r="E3573" s="199"/>
      <c r="F3573" s="201">
        <f t="shared" si="56"/>
        <v>14.327999999999999</v>
      </c>
      <c r="G3573" s="201">
        <v>11.94</v>
      </c>
      <c r="H3573" s="199"/>
      <c r="I3573" s="197"/>
      <c r="J3573" s="197" t="s">
        <v>5923</v>
      </c>
      <c r="K3573" s="202" t="s">
        <v>8816</v>
      </c>
      <c r="L3573" s="203">
        <v>110</v>
      </c>
      <c r="M3573" s="203">
        <v>70</v>
      </c>
      <c r="N3573" s="203">
        <v>7</v>
      </c>
      <c r="O3573" s="204" t="s">
        <v>4368</v>
      </c>
      <c r="P3573" s="203" t="s">
        <v>4368</v>
      </c>
      <c r="Q3573" s="197"/>
      <c r="R3573" s="197" t="s">
        <v>1159</v>
      </c>
    </row>
    <row r="3574" spans="1:18" s="205" customFormat="1" ht="10.199999999999999">
      <c r="A3574" s="197" t="s">
        <v>3179</v>
      </c>
      <c r="B3574" s="197" t="s">
        <v>4169</v>
      </c>
      <c r="C3574" s="198">
        <v>2608596842</v>
      </c>
      <c r="D3574" s="199" t="s">
        <v>8817</v>
      </c>
      <c r="E3574" s="199"/>
      <c r="F3574" s="201">
        <f t="shared" si="56"/>
        <v>14.927999999999999</v>
      </c>
      <c r="G3574" s="201">
        <v>12.44</v>
      </c>
      <c r="H3574" s="199"/>
      <c r="I3574" s="197"/>
      <c r="J3574" s="197" t="s">
        <v>5923</v>
      </c>
      <c r="K3574" s="202" t="s">
        <v>8818</v>
      </c>
      <c r="L3574" s="203">
        <v>110</v>
      </c>
      <c r="M3574" s="203">
        <v>70</v>
      </c>
      <c r="N3574" s="203">
        <v>3</v>
      </c>
      <c r="O3574" s="204" t="s">
        <v>3396</v>
      </c>
      <c r="P3574" s="203" t="s">
        <v>3396</v>
      </c>
      <c r="Q3574" s="197"/>
      <c r="R3574" s="197" t="s">
        <v>1159</v>
      </c>
    </row>
    <row r="3575" spans="1:18" s="205" customFormat="1" ht="10.199999999999999">
      <c r="A3575" s="197" t="s">
        <v>3179</v>
      </c>
      <c r="B3575" s="197" t="s">
        <v>4169</v>
      </c>
      <c r="C3575" s="198">
        <v>2608596844</v>
      </c>
      <c r="D3575" s="199" t="s">
        <v>8819</v>
      </c>
      <c r="E3575" s="199"/>
      <c r="F3575" s="201">
        <f t="shared" si="56"/>
        <v>15.719999999999999</v>
      </c>
      <c r="G3575" s="201">
        <v>13.1</v>
      </c>
      <c r="H3575" s="199"/>
      <c r="I3575" s="197"/>
      <c r="J3575" s="197" t="s">
        <v>5923</v>
      </c>
      <c r="K3575" s="202" t="s">
        <v>8820</v>
      </c>
      <c r="L3575" s="203">
        <v>110</v>
      </c>
      <c r="M3575" s="203">
        <v>70</v>
      </c>
      <c r="N3575" s="203">
        <v>4</v>
      </c>
      <c r="O3575" s="204" t="s">
        <v>3244</v>
      </c>
      <c r="P3575" s="203" t="s">
        <v>3244</v>
      </c>
      <c r="Q3575" s="197"/>
      <c r="R3575" s="197" t="s">
        <v>1159</v>
      </c>
    </row>
    <row r="3576" spans="1:18" s="205" customFormat="1" ht="10.199999999999999">
      <c r="A3576" s="197" t="s">
        <v>3179</v>
      </c>
      <c r="B3576" s="197" t="s">
        <v>4169</v>
      </c>
      <c r="C3576" s="198">
        <v>2608596845</v>
      </c>
      <c r="D3576" s="199" t="s">
        <v>8821</v>
      </c>
      <c r="E3576" s="199"/>
      <c r="F3576" s="201">
        <f t="shared" si="56"/>
        <v>16.247999999999998</v>
      </c>
      <c r="G3576" s="201">
        <v>13.54</v>
      </c>
      <c r="H3576" s="199"/>
      <c r="I3576" s="197"/>
      <c r="J3576" s="197" t="s">
        <v>5923</v>
      </c>
      <c r="K3576" s="202" t="s">
        <v>8822</v>
      </c>
      <c r="L3576" s="203">
        <v>110</v>
      </c>
      <c r="M3576" s="203">
        <v>70</v>
      </c>
      <c r="N3576" s="203">
        <v>4</v>
      </c>
      <c r="O3576" s="204" t="s">
        <v>3244</v>
      </c>
      <c r="P3576" s="203" t="s">
        <v>3244</v>
      </c>
      <c r="Q3576" s="197"/>
      <c r="R3576" s="197" t="s">
        <v>1159</v>
      </c>
    </row>
    <row r="3577" spans="1:18" s="205" customFormat="1" ht="10.199999999999999">
      <c r="A3577" s="197" t="s">
        <v>3179</v>
      </c>
      <c r="B3577" s="197" t="s">
        <v>4169</v>
      </c>
      <c r="C3577" s="198">
        <v>2608596846</v>
      </c>
      <c r="D3577" s="199" t="s">
        <v>8823</v>
      </c>
      <c r="E3577" s="199"/>
      <c r="F3577" s="201">
        <f t="shared" si="56"/>
        <v>14.783999999999999</v>
      </c>
      <c r="G3577" s="201">
        <v>12.32</v>
      </c>
      <c r="H3577" s="199"/>
      <c r="I3577" s="197"/>
      <c r="J3577" s="197" t="s">
        <v>5923</v>
      </c>
      <c r="K3577" s="202" t="s">
        <v>8824</v>
      </c>
      <c r="L3577" s="203">
        <v>110</v>
      </c>
      <c r="M3577" s="203">
        <v>70</v>
      </c>
      <c r="N3577" s="203">
        <v>3</v>
      </c>
      <c r="O3577" s="204" t="s">
        <v>3409</v>
      </c>
      <c r="P3577" s="203" t="s">
        <v>3409</v>
      </c>
      <c r="Q3577" s="197"/>
      <c r="R3577" s="197" t="s">
        <v>1159</v>
      </c>
    </row>
    <row r="3578" spans="1:18" s="205" customFormat="1" ht="10.199999999999999">
      <c r="A3578" s="197" t="s">
        <v>3179</v>
      </c>
      <c r="B3578" s="197" t="s">
        <v>4169</v>
      </c>
      <c r="C3578" s="198">
        <v>2608596847</v>
      </c>
      <c r="D3578" s="199" t="s">
        <v>8825</v>
      </c>
      <c r="E3578" s="199"/>
      <c r="F3578" s="201">
        <f t="shared" si="56"/>
        <v>16.247999999999998</v>
      </c>
      <c r="G3578" s="201">
        <v>13.54</v>
      </c>
      <c r="H3578" s="199"/>
      <c r="I3578" s="197"/>
      <c r="J3578" s="197" t="s">
        <v>5923</v>
      </c>
      <c r="K3578" s="202" t="s">
        <v>8826</v>
      </c>
      <c r="L3578" s="203">
        <v>110</v>
      </c>
      <c r="M3578" s="203">
        <v>70</v>
      </c>
      <c r="N3578" s="203">
        <v>2</v>
      </c>
      <c r="O3578" s="204" t="s">
        <v>3354</v>
      </c>
      <c r="P3578" s="203" t="s">
        <v>3354</v>
      </c>
      <c r="Q3578" s="197"/>
      <c r="R3578" s="197" t="s">
        <v>1159</v>
      </c>
    </row>
    <row r="3579" spans="1:18" s="205" customFormat="1" ht="10.199999999999999">
      <c r="A3579" s="197" t="s">
        <v>3179</v>
      </c>
      <c r="B3579" s="197" t="s">
        <v>4169</v>
      </c>
      <c r="C3579" s="198">
        <v>2608596848</v>
      </c>
      <c r="D3579" s="199" t="s">
        <v>8827</v>
      </c>
      <c r="E3579" s="199"/>
      <c r="F3579" s="201">
        <f t="shared" si="56"/>
        <v>16.247999999999998</v>
      </c>
      <c r="G3579" s="201">
        <v>13.54</v>
      </c>
      <c r="H3579" s="199"/>
      <c r="I3579" s="197"/>
      <c r="J3579" s="197" t="s">
        <v>5923</v>
      </c>
      <c r="K3579" s="202" t="s">
        <v>8828</v>
      </c>
      <c r="L3579" s="203">
        <v>110</v>
      </c>
      <c r="M3579" s="203">
        <v>69</v>
      </c>
      <c r="N3579" s="203">
        <v>4</v>
      </c>
      <c r="O3579" s="204" t="s">
        <v>3354</v>
      </c>
      <c r="P3579" s="203" t="s">
        <v>3354</v>
      </c>
      <c r="Q3579" s="197"/>
      <c r="R3579" s="197" t="s">
        <v>1159</v>
      </c>
    </row>
    <row r="3580" spans="1:18" s="205" customFormat="1" ht="10.199999999999999">
      <c r="A3580" s="197" t="s">
        <v>3179</v>
      </c>
      <c r="B3580" s="197" t="s">
        <v>4169</v>
      </c>
      <c r="C3580" s="198">
        <v>2608596849</v>
      </c>
      <c r="D3580" s="199" t="s">
        <v>8829</v>
      </c>
      <c r="E3580" s="199"/>
      <c r="F3580" s="201">
        <f t="shared" si="56"/>
        <v>16.247999999999998</v>
      </c>
      <c r="G3580" s="201">
        <v>13.54</v>
      </c>
      <c r="H3580" s="199"/>
      <c r="I3580" s="197"/>
      <c r="J3580" s="197" t="s">
        <v>5923</v>
      </c>
      <c r="K3580" s="202" t="s">
        <v>8830</v>
      </c>
      <c r="L3580" s="203">
        <v>110</v>
      </c>
      <c r="M3580" s="203">
        <v>70</v>
      </c>
      <c r="N3580" s="203">
        <v>4</v>
      </c>
      <c r="O3580" s="204" t="s">
        <v>3354</v>
      </c>
      <c r="P3580" s="203" t="s">
        <v>3354</v>
      </c>
      <c r="Q3580" s="197"/>
      <c r="R3580" s="197" t="s">
        <v>1159</v>
      </c>
    </row>
    <row r="3581" spans="1:18" s="205" customFormat="1" ht="10.199999999999999">
      <c r="A3581" s="197" t="s">
        <v>3179</v>
      </c>
      <c r="B3581" s="197" t="s">
        <v>4169</v>
      </c>
      <c r="C3581" s="198">
        <v>2608596850</v>
      </c>
      <c r="D3581" s="199" t="s">
        <v>8831</v>
      </c>
      <c r="E3581" s="199"/>
      <c r="F3581" s="201">
        <f t="shared" si="56"/>
        <v>16.247999999999998</v>
      </c>
      <c r="G3581" s="201">
        <v>13.54</v>
      </c>
      <c r="H3581" s="199"/>
      <c r="I3581" s="197"/>
      <c r="J3581" s="197" t="s">
        <v>5923</v>
      </c>
      <c r="K3581" s="202" t="s">
        <v>8832</v>
      </c>
      <c r="L3581" s="203">
        <v>110</v>
      </c>
      <c r="M3581" s="203">
        <v>70</v>
      </c>
      <c r="N3581" s="203">
        <v>4</v>
      </c>
      <c r="O3581" s="204" t="s">
        <v>3354</v>
      </c>
      <c r="P3581" s="203" t="s">
        <v>3354</v>
      </c>
      <c r="Q3581" s="197"/>
      <c r="R3581" s="197" t="s">
        <v>1159</v>
      </c>
    </row>
    <row r="3582" spans="1:18" s="205" customFormat="1" ht="10.199999999999999">
      <c r="A3582" s="197" t="s">
        <v>3179</v>
      </c>
      <c r="B3582" s="197" t="s">
        <v>4169</v>
      </c>
      <c r="C3582" s="198">
        <v>2608596851</v>
      </c>
      <c r="D3582" s="199" t="s">
        <v>8833</v>
      </c>
      <c r="E3582" s="199"/>
      <c r="F3582" s="201">
        <f t="shared" si="56"/>
        <v>15.203999999999999</v>
      </c>
      <c r="G3582" s="201">
        <v>12.67</v>
      </c>
      <c r="H3582" s="199"/>
      <c r="I3582" s="197"/>
      <c r="J3582" s="197" t="s">
        <v>5923</v>
      </c>
      <c r="K3582" s="202" t="s">
        <v>8834</v>
      </c>
      <c r="L3582" s="203">
        <v>110</v>
      </c>
      <c r="M3582" s="203">
        <v>70</v>
      </c>
      <c r="N3582" s="203">
        <v>4</v>
      </c>
      <c r="O3582" s="204" t="s">
        <v>3422</v>
      </c>
      <c r="P3582" s="203" t="s">
        <v>3422</v>
      </c>
      <c r="Q3582" s="197"/>
      <c r="R3582" s="197" t="s">
        <v>1159</v>
      </c>
    </row>
    <row r="3583" spans="1:18" s="205" customFormat="1" ht="10.199999999999999">
      <c r="A3583" s="197" t="s">
        <v>3179</v>
      </c>
      <c r="B3583" s="197" t="s">
        <v>4169</v>
      </c>
      <c r="C3583" s="198">
        <v>2608596852</v>
      </c>
      <c r="D3583" s="199" t="s">
        <v>8835</v>
      </c>
      <c r="E3583" s="199"/>
      <c r="F3583" s="201">
        <f t="shared" si="56"/>
        <v>16.727999999999998</v>
      </c>
      <c r="G3583" s="201">
        <v>13.94</v>
      </c>
      <c r="H3583" s="199"/>
      <c r="I3583" s="197"/>
      <c r="J3583" s="197" t="s">
        <v>5923</v>
      </c>
      <c r="K3583" s="202" t="s">
        <v>8836</v>
      </c>
      <c r="L3583" s="203">
        <v>110</v>
      </c>
      <c r="M3583" s="203">
        <v>70</v>
      </c>
      <c r="N3583" s="203">
        <v>4</v>
      </c>
      <c r="O3583" s="204" t="s">
        <v>3351</v>
      </c>
      <c r="P3583" s="203" t="s">
        <v>3351</v>
      </c>
      <c r="Q3583" s="197"/>
      <c r="R3583" s="197" t="s">
        <v>1159</v>
      </c>
    </row>
    <row r="3584" spans="1:18" s="205" customFormat="1" ht="10.199999999999999">
      <c r="A3584" s="197" t="s">
        <v>3179</v>
      </c>
      <c r="B3584" s="197" t="s">
        <v>4169</v>
      </c>
      <c r="C3584" s="198">
        <v>2608596853</v>
      </c>
      <c r="D3584" s="199" t="s">
        <v>8837</v>
      </c>
      <c r="E3584" s="199"/>
      <c r="F3584" s="201">
        <f t="shared" si="56"/>
        <v>16.727999999999998</v>
      </c>
      <c r="G3584" s="201">
        <v>13.94</v>
      </c>
      <c r="H3584" s="199"/>
      <c r="I3584" s="197"/>
      <c r="J3584" s="197" t="s">
        <v>5923</v>
      </c>
      <c r="K3584" s="202" t="s">
        <v>8838</v>
      </c>
      <c r="L3584" s="203">
        <v>110</v>
      </c>
      <c r="M3584" s="203">
        <v>70</v>
      </c>
      <c r="N3584" s="203">
        <v>3</v>
      </c>
      <c r="O3584" s="204" t="s">
        <v>3396</v>
      </c>
      <c r="P3584" s="203" t="s">
        <v>3396</v>
      </c>
      <c r="Q3584" s="197"/>
      <c r="R3584" s="197" t="s">
        <v>1159</v>
      </c>
    </row>
    <row r="3585" spans="1:20" s="205" customFormat="1" ht="10.199999999999999">
      <c r="A3585" s="197" t="s">
        <v>3179</v>
      </c>
      <c r="B3585" s="197" t="s">
        <v>4169</v>
      </c>
      <c r="C3585" s="198">
        <v>2608596854</v>
      </c>
      <c r="D3585" s="199" t="s">
        <v>8839</v>
      </c>
      <c r="E3585" s="199"/>
      <c r="F3585" s="201">
        <f t="shared" si="56"/>
        <v>16.727999999999998</v>
      </c>
      <c r="G3585" s="201">
        <v>13.94</v>
      </c>
      <c r="H3585" s="199"/>
      <c r="I3585" s="197"/>
      <c r="J3585" s="197" t="s">
        <v>5923</v>
      </c>
      <c r="K3585" s="202" t="s">
        <v>8840</v>
      </c>
      <c r="L3585" s="203">
        <v>110</v>
      </c>
      <c r="M3585" s="203">
        <v>70</v>
      </c>
      <c r="N3585" s="203">
        <v>4</v>
      </c>
      <c r="O3585" s="204" t="s">
        <v>3187</v>
      </c>
      <c r="P3585" s="203" t="s">
        <v>3187</v>
      </c>
      <c r="Q3585" s="197"/>
      <c r="R3585" s="197" t="s">
        <v>1159</v>
      </c>
    </row>
    <row r="3586" spans="1:20" s="205" customFormat="1" ht="10.199999999999999">
      <c r="A3586" s="197" t="s">
        <v>3179</v>
      </c>
      <c r="B3586" s="197" t="s">
        <v>4169</v>
      </c>
      <c r="C3586" s="198">
        <v>2608596855</v>
      </c>
      <c r="D3586" s="199" t="s">
        <v>8841</v>
      </c>
      <c r="E3586" s="199"/>
      <c r="F3586" s="201">
        <f t="shared" si="56"/>
        <v>16.727999999999998</v>
      </c>
      <c r="G3586" s="201">
        <v>13.94</v>
      </c>
      <c r="H3586" s="199"/>
      <c r="I3586" s="197"/>
      <c r="J3586" s="197" t="s">
        <v>5923</v>
      </c>
      <c r="K3586" s="202" t="s">
        <v>8842</v>
      </c>
      <c r="L3586" s="203">
        <v>110</v>
      </c>
      <c r="M3586" s="203">
        <v>70</v>
      </c>
      <c r="N3586" s="203">
        <v>4</v>
      </c>
      <c r="O3586" s="204" t="s">
        <v>3425</v>
      </c>
      <c r="P3586" s="203" t="s">
        <v>3425</v>
      </c>
      <c r="Q3586" s="197"/>
      <c r="R3586" s="197" t="s">
        <v>1159</v>
      </c>
    </row>
    <row r="3587" spans="1:20" s="205" customFormat="1" ht="10.199999999999999">
      <c r="A3587" s="197" t="s">
        <v>3179</v>
      </c>
      <c r="B3587" s="197" t="s">
        <v>4169</v>
      </c>
      <c r="C3587" s="198">
        <v>2608596856</v>
      </c>
      <c r="D3587" s="199" t="s">
        <v>8843</v>
      </c>
      <c r="E3587" s="199"/>
      <c r="F3587" s="201">
        <f t="shared" si="56"/>
        <v>15.6</v>
      </c>
      <c r="G3587" s="201">
        <v>13</v>
      </c>
      <c r="H3587" s="199"/>
      <c r="I3587" s="197"/>
      <c r="J3587" s="197" t="s">
        <v>5923</v>
      </c>
      <c r="K3587" s="202" t="s">
        <v>8844</v>
      </c>
      <c r="L3587" s="203">
        <v>64</v>
      </c>
      <c r="M3587" s="203">
        <v>18</v>
      </c>
      <c r="N3587" s="203">
        <v>18</v>
      </c>
      <c r="O3587" s="204" t="s">
        <v>3369</v>
      </c>
      <c r="P3587" s="203" t="s">
        <v>3369</v>
      </c>
      <c r="Q3587" s="197"/>
      <c r="R3587" s="197" t="s">
        <v>1159</v>
      </c>
    </row>
    <row r="3588" spans="1:20" s="205" customFormat="1" ht="10.199999999999999">
      <c r="A3588" s="197" t="s">
        <v>3179</v>
      </c>
      <c r="B3588" s="197" t="s">
        <v>4169</v>
      </c>
      <c r="C3588" s="198">
        <v>2608596857</v>
      </c>
      <c r="D3588" s="199" t="s">
        <v>8845</v>
      </c>
      <c r="E3588" s="199"/>
      <c r="F3588" s="201">
        <f t="shared" si="56"/>
        <v>17.231999999999999</v>
      </c>
      <c r="G3588" s="201">
        <v>14.36</v>
      </c>
      <c r="H3588" s="199"/>
      <c r="I3588" s="197"/>
      <c r="J3588" s="197" t="s">
        <v>5923</v>
      </c>
      <c r="K3588" s="202" t="s">
        <v>8846</v>
      </c>
      <c r="L3588" s="203">
        <v>110</v>
      </c>
      <c r="M3588" s="203">
        <v>70</v>
      </c>
      <c r="N3588" s="203">
        <v>5</v>
      </c>
      <c r="O3588" s="204" t="s">
        <v>3391</v>
      </c>
      <c r="P3588" s="203" t="s">
        <v>3391</v>
      </c>
      <c r="Q3588" s="197"/>
      <c r="R3588" s="197" t="s">
        <v>1159</v>
      </c>
    </row>
    <row r="3589" spans="1:20" s="205" customFormat="1" ht="10.199999999999999">
      <c r="A3589" s="197" t="s">
        <v>3179</v>
      </c>
      <c r="B3589" s="197" t="s">
        <v>4169</v>
      </c>
      <c r="C3589" s="198">
        <v>2608596858</v>
      </c>
      <c r="D3589" s="199" t="s">
        <v>8847</v>
      </c>
      <c r="E3589" s="199"/>
      <c r="F3589" s="201">
        <f t="shared" si="56"/>
        <v>16.535999999999998</v>
      </c>
      <c r="G3589" s="201">
        <v>13.78</v>
      </c>
      <c r="H3589" s="199"/>
      <c r="I3589" s="197"/>
      <c r="J3589" s="197" t="s">
        <v>5923</v>
      </c>
      <c r="K3589" s="202" t="s">
        <v>8848</v>
      </c>
      <c r="L3589" s="203">
        <v>110</v>
      </c>
      <c r="M3589" s="203">
        <v>70</v>
      </c>
      <c r="N3589" s="203">
        <v>4</v>
      </c>
      <c r="O3589" s="204" t="s">
        <v>3391</v>
      </c>
      <c r="P3589" s="203" t="s">
        <v>3391</v>
      </c>
      <c r="Q3589" s="197"/>
      <c r="R3589" s="197" t="s">
        <v>1159</v>
      </c>
    </row>
    <row r="3590" spans="1:20" s="205" customFormat="1" ht="10.199999999999999">
      <c r="A3590" s="197" t="s">
        <v>3179</v>
      </c>
      <c r="B3590" s="197" t="s">
        <v>4169</v>
      </c>
      <c r="C3590" s="198">
        <v>2608596859</v>
      </c>
      <c r="D3590" s="199" t="s">
        <v>8849</v>
      </c>
      <c r="E3590" s="199"/>
      <c r="F3590" s="201">
        <f t="shared" si="56"/>
        <v>16.535999999999998</v>
      </c>
      <c r="G3590" s="201">
        <v>13.78</v>
      </c>
      <c r="H3590" s="199"/>
      <c r="I3590" s="197"/>
      <c r="J3590" s="197" t="s">
        <v>5923</v>
      </c>
      <c r="K3590" s="202" t="s">
        <v>8850</v>
      </c>
      <c r="L3590" s="203">
        <v>110</v>
      </c>
      <c r="M3590" s="203">
        <v>70</v>
      </c>
      <c r="N3590" s="203">
        <v>5</v>
      </c>
      <c r="O3590" s="204" t="s">
        <v>3369</v>
      </c>
      <c r="P3590" s="203" t="s">
        <v>3369</v>
      </c>
      <c r="Q3590" s="197"/>
      <c r="R3590" s="197" t="s">
        <v>1159</v>
      </c>
    </row>
    <row r="3591" spans="1:20" s="205" customFormat="1" ht="10.199999999999999">
      <c r="A3591" s="197" t="s">
        <v>3179</v>
      </c>
      <c r="B3591" s="197" t="s">
        <v>4169</v>
      </c>
      <c r="C3591" s="198">
        <v>2608596860</v>
      </c>
      <c r="D3591" s="199" t="s">
        <v>8851</v>
      </c>
      <c r="E3591" s="199"/>
      <c r="F3591" s="201">
        <f t="shared" si="56"/>
        <v>18.18</v>
      </c>
      <c r="G3591" s="201">
        <v>15.15</v>
      </c>
      <c r="H3591" s="199"/>
      <c r="I3591" s="197"/>
      <c r="J3591" s="197" t="s">
        <v>5923</v>
      </c>
      <c r="K3591" s="202" t="s">
        <v>8852</v>
      </c>
      <c r="L3591" s="203">
        <v>110</v>
      </c>
      <c r="M3591" s="203">
        <v>70</v>
      </c>
      <c r="N3591" s="203">
        <v>4</v>
      </c>
      <c r="O3591" s="204" t="s">
        <v>3190</v>
      </c>
      <c r="P3591" s="203" t="s">
        <v>3190</v>
      </c>
      <c r="Q3591" s="197"/>
      <c r="R3591" s="197" t="s">
        <v>1159</v>
      </c>
    </row>
    <row r="3592" spans="1:20" s="205" customFormat="1" ht="10.199999999999999">
      <c r="A3592" s="197" t="s">
        <v>3179</v>
      </c>
      <c r="B3592" s="197" t="s">
        <v>4169</v>
      </c>
      <c r="C3592" s="198">
        <v>2608596861</v>
      </c>
      <c r="D3592" s="199" t="s">
        <v>8853</v>
      </c>
      <c r="E3592" s="199"/>
      <c r="F3592" s="201">
        <f t="shared" si="56"/>
        <v>18.803999999999998</v>
      </c>
      <c r="G3592" s="201">
        <v>15.67</v>
      </c>
      <c r="H3592" s="199"/>
      <c r="I3592" s="197"/>
      <c r="J3592" s="197" t="s">
        <v>5923</v>
      </c>
      <c r="K3592" s="202" t="s">
        <v>8854</v>
      </c>
      <c r="L3592" s="203">
        <v>72</v>
      </c>
      <c r="M3592" s="203">
        <v>18</v>
      </c>
      <c r="N3592" s="203">
        <v>18</v>
      </c>
      <c r="O3592" s="204" t="s">
        <v>3190</v>
      </c>
      <c r="P3592" s="203" t="s">
        <v>3190</v>
      </c>
      <c r="Q3592" s="197"/>
      <c r="R3592" s="197" t="s">
        <v>1159</v>
      </c>
    </row>
    <row r="3593" spans="1:20" s="205" customFormat="1" ht="10.199999999999999">
      <c r="A3593" s="197" t="s">
        <v>3179</v>
      </c>
      <c r="B3593" s="197" t="s">
        <v>4169</v>
      </c>
      <c r="C3593" s="198">
        <v>2608596862</v>
      </c>
      <c r="D3593" s="199" t="s">
        <v>8855</v>
      </c>
      <c r="E3593" s="199"/>
      <c r="F3593" s="201">
        <f t="shared" ref="F3593:F3656" si="57">G3593*1.2</f>
        <v>20.712</v>
      </c>
      <c r="G3593" s="201">
        <v>17.260000000000002</v>
      </c>
      <c r="H3593" s="199"/>
      <c r="I3593" s="197"/>
      <c r="J3593" s="197" t="s">
        <v>5923</v>
      </c>
      <c r="K3593" s="202" t="s">
        <v>8856</v>
      </c>
      <c r="L3593" s="203">
        <v>110</v>
      </c>
      <c r="M3593" s="203">
        <v>70</v>
      </c>
      <c r="N3593" s="203">
        <v>4</v>
      </c>
      <c r="O3593" s="204" t="s">
        <v>3748</v>
      </c>
      <c r="P3593" s="203" t="s">
        <v>3748</v>
      </c>
      <c r="Q3593" s="197"/>
      <c r="R3593" s="197" t="s">
        <v>1159</v>
      </c>
    </row>
    <row r="3594" spans="1:20" s="205" customFormat="1" ht="10.199999999999999">
      <c r="A3594" s="197" t="s">
        <v>3179</v>
      </c>
      <c r="B3594" s="197" t="s">
        <v>4169</v>
      </c>
      <c r="C3594" s="198">
        <v>2608596863</v>
      </c>
      <c r="D3594" s="199" t="s">
        <v>8857</v>
      </c>
      <c r="E3594" s="199"/>
      <c r="F3594" s="201">
        <f t="shared" si="57"/>
        <v>18.431999999999999</v>
      </c>
      <c r="G3594" s="201">
        <v>15.36</v>
      </c>
      <c r="H3594" s="199"/>
      <c r="I3594" s="197"/>
      <c r="J3594" s="197" t="s">
        <v>5923</v>
      </c>
      <c r="K3594" s="202" t="s">
        <v>8858</v>
      </c>
      <c r="L3594" s="203">
        <v>112</v>
      </c>
      <c r="M3594" s="203">
        <v>70</v>
      </c>
      <c r="N3594" s="203">
        <v>4</v>
      </c>
      <c r="O3594" s="204" t="s">
        <v>3183</v>
      </c>
      <c r="P3594" s="203" t="s">
        <v>3183</v>
      </c>
      <c r="Q3594" s="197"/>
      <c r="R3594" s="197" t="s">
        <v>1159</v>
      </c>
    </row>
    <row r="3595" spans="1:20" s="205" customFormat="1" ht="10.199999999999999">
      <c r="A3595" s="197" t="s">
        <v>3179</v>
      </c>
      <c r="B3595" s="197" t="s">
        <v>4169</v>
      </c>
      <c r="C3595" s="198">
        <v>2608596864</v>
      </c>
      <c r="D3595" s="199" t="s">
        <v>8859</v>
      </c>
      <c r="E3595" s="199"/>
      <c r="F3595" s="201">
        <f t="shared" si="57"/>
        <v>23.207999999999998</v>
      </c>
      <c r="G3595" s="201">
        <v>19.34</v>
      </c>
      <c r="H3595" s="199"/>
      <c r="I3595" s="197"/>
      <c r="J3595" s="197" t="s">
        <v>5923</v>
      </c>
      <c r="K3595" s="202" t="s">
        <v>8860</v>
      </c>
      <c r="L3595" s="203">
        <v>110</v>
      </c>
      <c r="M3595" s="203">
        <v>70</v>
      </c>
      <c r="N3595" s="203">
        <v>5</v>
      </c>
      <c r="O3595" s="204" t="s">
        <v>3446</v>
      </c>
      <c r="P3595" s="203" t="s">
        <v>3446</v>
      </c>
      <c r="Q3595" s="197"/>
      <c r="R3595" s="197" t="s">
        <v>1159</v>
      </c>
    </row>
    <row r="3596" spans="1:20" s="214" customFormat="1" ht="10.199999999999999">
      <c r="A3596" s="197" t="s">
        <v>3179</v>
      </c>
      <c r="B3596" s="197" t="s">
        <v>4169</v>
      </c>
      <c r="C3596" s="198">
        <v>2608596865</v>
      </c>
      <c r="D3596" s="199" t="s">
        <v>8861</v>
      </c>
      <c r="E3596" s="199"/>
      <c r="F3596" s="201">
        <f t="shared" si="57"/>
        <v>23.207999999999998</v>
      </c>
      <c r="G3596" s="201">
        <v>19.34</v>
      </c>
      <c r="H3596" s="199"/>
      <c r="I3596" s="197"/>
      <c r="J3596" s="197" t="s">
        <v>5923</v>
      </c>
      <c r="K3596" s="202" t="s">
        <v>8862</v>
      </c>
      <c r="L3596" s="203">
        <v>110</v>
      </c>
      <c r="M3596" s="203">
        <v>70</v>
      </c>
      <c r="N3596" s="203">
        <v>5</v>
      </c>
      <c r="O3596" s="204" t="s">
        <v>3253</v>
      </c>
      <c r="P3596" s="203" t="s">
        <v>3253</v>
      </c>
      <c r="Q3596" s="680"/>
      <c r="R3596" s="197" t="s">
        <v>1159</v>
      </c>
      <c r="S3596" s="205"/>
      <c r="T3596" s="205"/>
    </row>
    <row r="3597" spans="1:20" s="214" customFormat="1" ht="10.199999999999999">
      <c r="A3597" s="197" t="s">
        <v>3179</v>
      </c>
      <c r="B3597" s="197" t="s">
        <v>4169</v>
      </c>
      <c r="C3597" s="198">
        <v>2608596866</v>
      </c>
      <c r="D3597" s="199" t="s">
        <v>8863</v>
      </c>
      <c r="E3597" s="199"/>
      <c r="F3597" s="201">
        <f t="shared" si="57"/>
        <v>21.108000000000001</v>
      </c>
      <c r="G3597" s="201">
        <v>17.59</v>
      </c>
      <c r="H3597" s="199"/>
      <c r="I3597" s="197"/>
      <c r="J3597" s="197" t="s">
        <v>5923</v>
      </c>
      <c r="K3597" s="202" t="s">
        <v>8864</v>
      </c>
      <c r="L3597" s="203">
        <v>75</v>
      </c>
      <c r="M3597" s="203">
        <v>20</v>
      </c>
      <c r="N3597" s="203">
        <v>20</v>
      </c>
      <c r="O3597" s="204" t="s">
        <v>3250</v>
      </c>
      <c r="P3597" s="203" t="s">
        <v>3250</v>
      </c>
      <c r="Q3597" s="680"/>
      <c r="R3597" s="197" t="s">
        <v>1159</v>
      </c>
      <c r="S3597" s="205"/>
      <c r="T3597" s="205"/>
    </row>
    <row r="3598" spans="1:20" s="214" customFormat="1" ht="10.199999999999999">
      <c r="A3598" s="197" t="s">
        <v>3179</v>
      </c>
      <c r="B3598" s="197" t="s">
        <v>4169</v>
      </c>
      <c r="C3598" s="198">
        <v>2608596867</v>
      </c>
      <c r="D3598" s="199" t="s">
        <v>8865</v>
      </c>
      <c r="E3598" s="199"/>
      <c r="F3598" s="201">
        <f t="shared" si="57"/>
        <v>23.207999999999998</v>
      </c>
      <c r="G3598" s="201">
        <v>19.34</v>
      </c>
      <c r="H3598" s="199"/>
      <c r="I3598" s="197"/>
      <c r="J3598" s="197" t="s">
        <v>5923</v>
      </c>
      <c r="K3598" s="202" t="s">
        <v>8866</v>
      </c>
      <c r="L3598" s="203">
        <v>110</v>
      </c>
      <c r="M3598" s="203">
        <v>70</v>
      </c>
      <c r="N3598" s="203">
        <v>5</v>
      </c>
      <c r="O3598" s="204" t="s">
        <v>3800</v>
      </c>
      <c r="P3598" s="203" t="s">
        <v>3800</v>
      </c>
      <c r="Q3598" s="680"/>
      <c r="R3598" s="197" t="s">
        <v>1159</v>
      </c>
      <c r="S3598" s="205"/>
      <c r="T3598" s="205"/>
    </row>
    <row r="3599" spans="1:20" s="214" customFormat="1" ht="10.199999999999999">
      <c r="A3599" s="197" t="s">
        <v>3179</v>
      </c>
      <c r="B3599" s="197" t="s">
        <v>4169</v>
      </c>
      <c r="C3599" s="198">
        <v>2608596868</v>
      </c>
      <c r="D3599" s="199" t="s">
        <v>8867</v>
      </c>
      <c r="E3599" s="199"/>
      <c r="F3599" s="201">
        <f t="shared" si="57"/>
        <v>21.108000000000001</v>
      </c>
      <c r="G3599" s="201">
        <v>17.59</v>
      </c>
      <c r="H3599" s="199"/>
      <c r="I3599" s="197"/>
      <c r="J3599" s="197" t="s">
        <v>5923</v>
      </c>
      <c r="K3599" s="202" t="s">
        <v>8868</v>
      </c>
      <c r="L3599" s="203">
        <v>78</v>
      </c>
      <c r="M3599" s="203">
        <v>25</v>
      </c>
      <c r="N3599" s="203">
        <v>25</v>
      </c>
      <c r="O3599" s="204" t="s">
        <v>3780</v>
      </c>
      <c r="P3599" s="203" t="s">
        <v>3780</v>
      </c>
      <c r="Q3599" s="680"/>
      <c r="R3599" s="197" t="s">
        <v>1159</v>
      </c>
      <c r="S3599" s="205"/>
      <c r="T3599" s="205"/>
    </row>
    <row r="3600" spans="1:20" s="214" customFormat="1" ht="10.199999999999999">
      <c r="A3600" s="197" t="s">
        <v>3179</v>
      </c>
      <c r="B3600" s="197" t="s">
        <v>4169</v>
      </c>
      <c r="C3600" s="198">
        <v>2608596869</v>
      </c>
      <c r="D3600" s="199" t="s">
        <v>8869</v>
      </c>
      <c r="E3600" s="199"/>
      <c r="F3600" s="201">
        <f t="shared" si="57"/>
        <v>23.207999999999998</v>
      </c>
      <c r="G3600" s="201">
        <v>19.34</v>
      </c>
      <c r="H3600" s="199"/>
      <c r="I3600" s="197"/>
      <c r="J3600" s="197" t="s">
        <v>5923</v>
      </c>
      <c r="K3600" s="202" t="s">
        <v>8870</v>
      </c>
      <c r="L3600" s="203">
        <v>110</v>
      </c>
      <c r="M3600" s="203">
        <v>69</v>
      </c>
      <c r="N3600" s="203">
        <v>6</v>
      </c>
      <c r="O3600" s="204" t="s">
        <v>3780</v>
      </c>
      <c r="P3600" s="203" t="s">
        <v>3780</v>
      </c>
      <c r="Q3600" s="680"/>
      <c r="R3600" s="197" t="s">
        <v>1159</v>
      </c>
      <c r="S3600" s="205"/>
      <c r="T3600" s="205"/>
    </row>
    <row r="3601" spans="1:20" s="214" customFormat="1" ht="10.199999999999999">
      <c r="A3601" s="197" t="s">
        <v>3179</v>
      </c>
      <c r="B3601" s="197" t="s">
        <v>4169</v>
      </c>
      <c r="C3601" s="198">
        <v>2608596870</v>
      </c>
      <c r="D3601" s="199" t="s">
        <v>8871</v>
      </c>
      <c r="E3601" s="199"/>
      <c r="F3601" s="201">
        <f t="shared" si="57"/>
        <v>23.207999999999998</v>
      </c>
      <c r="G3601" s="201">
        <v>19.34</v>
      </c>
      <c r="H3601" s="199"/>
      <c r="I3601" s="197"/>
      <c r="J3601" s="197" t="s">
        <v>5923</v>
      </c>
      <c r="K3601" s="202" t="s">
        <v>8872</v>
      </c>
      <c r="L3601" s="203">
        <v>110</v>
      </c>
      <c r="M3601" s="203">
        <v>70</v>
      </c>
      <c r="N3601" s="203">
        <v>5</v>
      </c>
      <c r="O3601" s="204" t="s">
        <v>3780</v>
      </c>
      <c r="P3601" s="203" t="s">
        <v>3780</v>
      </c>
      <c r="Q3601" s="680"/>
      <c r="R3601" s="197" t="s">
        <v>1159</v>
      </c>
      <c r="S3601" s="205"/>
      <c r="T3601" s="205"/>
    </row>
    <row r="3602" spans="1:20" s="214" customFormat="1" ht="10.199999999999999">
      <c r="A3602" s="197" t="s">
        <v>3179</v>
      </c>
      <c r="B3602" s="197" t="s">
        <v>4169</v>
      </c>
      <c r="C3602" s="198">
        <v>2608596871</v>
      </c>
      <c r="D3602" s="199" t="s">
        <v>8873</v>
      </c>
      <c r="E3602" s="199"/>
      <c r="F3602" s="201">
        <f t="shared" si="57"/>
        <v>22.823999999999998</v>
      </c>
      <c r="G3602" s="201">
        <v>19.02</v>
      </c>
      <c r="H3602" s="199"/>
      <c r="I3602" s="197"/>
      <c r="J3602" s="197" t="s">
        <v>5923</v>
      </c>
      <c r="K3602" s="202" t="s">
        <v>8874</v>
      </c>
      <c r="L3602" s="203">
        <v>110</v>
      </c>
      <c r="M3602" s="203">
        <v>70</v>
      </c>
      <c r="N3602" s="203">
        <v>5</v>
      </c>
      <c r="O3602" s="204" t="s">
        <v>3266</v>
      </c>
      <c r="P3602" s="203" t="s">
        <v>3266</v>
      </c>
      <c r="Q3602" s="680"/>
      <c r="R3602" s="197" t="s">
        <v>1159</v>
      </c>
      <c r="S3602" s="205"/>
      <c r="T3602" s="205"/>
    </row>
    <row r="3603" spans="1:20" s="214" customFormat="1" ht="10.199999999999999">
      <c r="A3603" s="197" t="s">
        <v>3179</v>
      </c>
      <c r="B3603" s="197" t="s">
        <v>4169</v>
      </c>
      <c r="C3603" s="198">
        <v>2608596872</v>
      </c>
      <c r="D3603" s="199" t="s">
        <v>8875</v>
      </c>
      <c r="E3603" s="199"/>
      <c r="F3603" s="201">
        <f t="shared" si="57"/>
        <v>25.163999999999998</v>
      </c>
      <c r="G3603" s="201">
        <v>20.97</v>
      </c>
      <c r="H3603" s="199"/>
      <c r="I3603" s="197"/>
      <c r="J3603" s="197" t="s">
        <v>5923</v>
      </c>
      <c r="K3603" s="202" t="s">
        <v>8876</v>
      </c>
      <c r="L3603" s="203">
        <v>110</v>
      </c>
      <c r="M3603" s="203">
        <v>70</v>
      </c>
      <c r="N3603" s="203">
        <v>5</v>
      </c>
      <c r="O3603" s="204" t="s">
        <v>8700</v>
      </c>
      <c r="P3603" s="203" t="s">
        <v>8700</v>
      </c>
      <c r="Q3603" s="680"/>
      <c r="R3603" s="197" t="s">
        <v>1159</v>
      </c>
      <c r="S3603" s="205"/>
      <c r="T3603" s="205"/>
    </row>
    <row r="3604" spans="1:20" s="214" customFormat="1" ht="10.199999999999999">
      <c r="A3604" s="197" t="s">
        <v>3179</v>
      </c>
      <c r="B3604" s="197" t="s">
        <v>4169</v>
      </c>
      <c r="C3604" s="198">
        <v>2608596873</v>
      </c>
      <c r="D3604" s="199" t="s">
        <v>8877</v>
      </c>
      <c r="E3604" s="199"/>
      <c r="F3604" s="201">
        <f t="shared" si="57"/>
        <v>25.163999999999998</v>
      </c>
      <c r="G3604" s="201">
        <v>20.97</v>
      </c>
      <c r="H3604" s="199"/>
      <c r="I3604" s="197"/>
      <c r="J3604" s="197" t="s">
        <v>5923</v>
      </c>
      <c r="K3604" s="202" t="s">
        <v>8878</v>
      </c>
      <c r="L3604" s="203">
        <v>125</v>
      </c>
      <c r="M3604" s="203">
        <v>25</v>
      </c>
      <c r="N3604" s="203">
        <v>5</v>
      </c>
      <c r="O3604" s="204" t="s">
        <v>3308</v>
      </c>
      <c r="P3604" s="203" t="s">
        <v>3308</v>
      </c>
      <c r="Q3604" s="680"/>
      <c r="R3604" s="197" t="s">
        <v>1159</v>
      </c>
      <c r="S3604" s="205"/>
      <c r="T3604" s="205"/>
    </row>
    <row r="3605" spans="1:20" s="214" customFormat="1" ht="10.199999999999999">
      <c r="A3605" s="197" t="s">
        <v>3179</v>
      </c>
      <c r="B3605" s="197" t="s">
        <v>4169</v>
      </c>
      <c r="C3605" s="198">
        <v>2608596874</v>
      </c>
      <c r="D3605" s="199" t="s">
        <v>8879</v>
      </c>
      <c r="E3605" s="199"/>
      <c r="F3605" s="201">
        <f t="shared" si="57"/>
        <v>26.112000000000002</v>
      </c>
      <c r="G3605" s="201">
        <v>21.76</v>
      </c>
      <c r="H3605" s="199"/>
      <c r="I3605" s="197"/>
      <c r="J3605" s="197" t="s">
        <v>5923</v>
      </c>
      <c r="K3605" s="202" t="s">
        <v>8880</v>
      </c>
      <c r="L3605" s="203">
        <v>110</v>
      </c>
      <c r="M3605" s="203">
        <v>70</v>
      </c>
      <c r="N3605" s="203">
        <v>6</v>
      </c>
      <c r="O3605" s="204" t="s">
        <v>3807</v>
      </c>
      <c r="P3605" s="203" t="s">
        <v>3807</v>
      </c>
      <c r="Q3605" s="680"/>
      <c r="R3605" s="197" t="s">
        <v>1159</v>
      </c>
      <c r="S3605" s="205"/>
      <c r="T3605" s="205"/>
    </row>
    <row r="3606" spans="1:20" s="214" customFormat="1" ht="10.199999999999999">
      <c r="A3606" s="197" t="s">
        <v>3179</v>
      </c>
      <c r="B3606" s="197" t="s">
        <v>4169</v>
      </c>
      <c r="C3606" s="198">
        <v>2608596875</v>
      </c>
      <c r="D3606" s="199" t="s">
        <v>8881</v>
      </c>
      <c r="E3606" s="199"/>
      <c r="F3606" s="201">
        <f t="shared" si="57"/>
        <v>28.62</v>
      </c>
      <c r="G3606" s="201">
        <v>23.85</v>
      </c>
      <c r="H3606" s="199"/>
      <c r="I3606" s="197"/>
      <c r="J3606" s="197" t="s">
        <v>5923</v>
      </c>
      <c r="K3606" s="202" t="s">
        <v>8882</v>
      </c>
      <c r="L3606" s="203">
        <v>110</v>
      </c>
      <c r="M3606" s="203">
        <v>69</v>
      </c>
      <c r="N3606" s="203">
        <v>5</v>
      </c>
      <c r="O3606" s="204" t="s">
        <v>3227</v>
      </c>
      <c r="P3606" s="203" t="s">
        <v>3227</v>
      </c>
      <c r="Q3606" s="680"/>
      <c r="R3606" s="197" t="s">
        <v>1159</v>
      </c>
      <c r="S3606" s="205"/>
      <c r="T3606" s="205"/>
    </row>
    <row r="3607" spans="1:20" s="214" customFormat="1" ht="10.199999999999999">
      <c r="A3607" s="197" t="s">
        <v>3179</v>
      </c>
      <c r="B3607" s="197" t="s">
        <v>4169</v>
      </c>
      <c r="C3607" s="198">
        <v>2608596876</v>
      </c>
      <c r="D3607" s="199" t="s">
        <v>8883</v>
      </c>
      <c r="E3607" s="199"/>
      <c r="F3607" s="201">
        <f t="shared" si="57"/>
        <v>26.891999999999999</v>
      </c>
      <c r="G3607" s="201">
        <v>22.41</v>
      </c>
      <c r="H3607" s="199"/>
      <c r="I3607" s="197"/>
      <c r="J3607" s="197" t="s">
        <v>5923</v>
      </c>
      <c r="K3607" s="202" t="s">
        <v>8884</v>
      </c>
      <c r="L3607" s="203">
        <v>110</v>
      </c>
      <c r="M3607" s="203">
        <v>69</v>
      </c>
      <c r="N3607" s="203">
        <v>6</v>
      </c>
      <c r="O3607" s="204" t="s">
        <v>3201</v>
      </c>
      <c r="P3607" s="203" t="s">
        <v>3201</v>
      </c>
      <c r="Q3607" s="680"/>
      <c r="R3607" s="197" t="s">
        <v>1159</v>
      </c>
      <c r="S3607" s="205"/>
      <c r="T3607" s="205"/>
    </row>
    <row r="3608" spans="1:20" s="214" customFormat="1" ht="10.199999999999999">
      <c r="A3608" s="197" t="s">
        <v>3179</v>
      </c>
      <c r="B3608" s="197" t="s">
        <v>4169</v>
      </c>
      <c r="C3608" s="198">
        <v>2608596877</v>
      </c>
      <c r="D3608" s="199" t="s">
        <v>8885</v>
      </c>
      <c r="E3608" s="199"/>
      <c r="F3608" s="201">
        <f t="shared" si="57"/>
        <v>29.387999999999998</v>
      </c>
      <c r="G3608" s="201">
        <v>24.49</v>
      </c>
      <c r="H3608" s="199"/>
      <c r="I3608" s="197"/>
      <c r="J3608" s="197" t="s">
        <v>5923</v>
      </c>
      <c r="K3608" s="202" t="s">
        <v>8886</v>
      </c>
      <c r="L3608" s="203">
        <v>110</v>
      </c>
      <c r="M3608" s="203">
        <v>70</v>
      </c>
      <c r="N3608" s="203">
        <v>6</v>
      </c>
      <c r="O3608" s="204" t="s">
        <v>3201</v>
      </c>
      <c r="P3608" s="203" t="s">
        <v>3201</v>
      </c>
      <c r="Q3608" s="680"/>
      <c r="R3608" s="197" t="s">
        <v>1159</v>
      </c>
      <c r="S3608" s="205"/>
      <c r="T3608" s="205"/>
    </row>
    <row r="3609" spans="1:20" s="214" customFormat="1" ht="10.199999999999999">
      <c r="A3609" s="197" t="s">
        <v>3179</v>
      </c>
      <c r="B3609" s="197" t="s">
        <v>4169</v>
      </c>
      <c r="C3609" s="198">
        <v>2608596878</v>
      </c>
      <c r="D3609" s="199" t="s">
        <v>8887</v>
      </c>
      <c r="E3609" s="199"/>
      <c r="F3609" s="201">
        <f t="shared" si="57"/>
        <v>30.552</v>
      </c>
      <c r="G3609" s="201">
        <v>25.46</v>
      </c>
      <c r="H3609" s="199"/>
      <c r="I3609" s="197"/>
      <c r="J3609" s="197" t="s">
        <v>5923</v>
      </c>
      <c r="K3609" s="202" t="s">
        <v>8888</v>
      </c>
      <c r="L3609" s="203">
        <v>110</v>
      </c>
      <c r="M3609" s="203">
        <v>70</v>
      </c>
      <c r="N3609" s="203">
        <v>7</v>
      </c>
      <c r="O3609" s="204" t="s">
        <v>5869</v>
      </c>
      <c r="P3609" s="203" t="s">
        <v>5869</v>
      </c>
      <c r="Q3609" s="680"/>
      <c r="R3609" s="197" t="s">
        <v>1159</v>
      </c>
      <c r="S3609" s="205"/>
      <c r="T3609" s="205"/>
    </row>
    <row r="3610" spans="1:20" s="214" customFormat="1" ht="10.199999999999999">
      <c r="A3610" s="197" t="s">
        <v>3179</v>
      </c>
      <c r="B3610" s="197" t="s">
        <v>4169</v>
      </c>
      <c r="C3610" s="198">
        <v>2608596879</v>
      </c>
      <c r="D3610" s="199" t="s">
        <v>8889</v>
      </c>
      <c r="E3610" s="199"/>
      <c r="F3610" s="201">
        <f t="shared" si="57"/>
        <v>30.552</v>
      </c>
      <c r="G3610" s="201">
        <v>25.46</v>
      </c>
      <c r="H3610" s="199"/>
      <c r="I3610" s="197"/>
      <c r="J3610" s="197" t="s">
        <v>5923</v>
      </c>
      <c r="K3610" s="202" t="s">
        <v>8890</v>
      </c>
      <c r="L3610" s="203">
        <v>110</v>
      </c>
      <c r="M3610" s="203">
        <v>70</v>
      </c>
      <c r="N3610" s="203">
        <v>6</v>
      </c>
      <c r="O3610" s="204" t="s">
        <v>3271</v>
      </c>
      <c r="P3610" s="203" t="s">
        <v>3271</v>
      </c>
      <c r="Q3610" s="680"/>
      <c r="R3610" s="197" t="s">
        <v>1159</v>
      </c>
      <c r="S3610" s="205"/>
      <c r="T3610" s="205"/>
    </row>
    <row r="3611" spans="1:20" s="214" customFormat="1" ht="10.199999999999999">
      <c r="A3611" s="197" t="s">
        <v>3179</v>
      </c>
      <c r="B3611" s="197" t="s">
        <v>4169</v>
      </c>
      <c r="C3611" s="198">
        <v>2608596880</v>
      </c>
      <c r="D3611" s="199" t="s">
        <v>8891</v>
      </c>
      <c r="E3611" s="199"/>
      <c r="F3611" s="201">
        <f t="shared" si="57"/>
        <v>30.552</v>
      </c>
      <c r="G3611" s="201">
        <v>25.46</v>
      </c>
      <c r="H3611" s="199"/>
      <c r="I3611" s="197"/>
      <c r="J3611" s="197" t="s">
        <v>5923</v>
      </c>
      <c r="K3611" s="202" t="s">
        <v>8892</v>
      </c>
      <c r="L3611" s="203">
        <v>110</v>
      </c>
      <c r="M3611" s="203">
        <v>70</v>
      </c>
      <c r="N3611" s="203">
        <v>6</v>
      </c>
      <c r="O3611" s="204" t="s">
        <v>6554</v>
      </c>
      <c r="P3611" s="203" t="s">
        <v>6554</v>
      </c>
      <c r="Q3611" s="680"/>
      <c r="R3611" s="197" t="s">
        <v>1159</v>
      </c>
      <c r="S3611" s="205"/>
      <c r="T3611" s="205"/>
    </row>
    <row r="3612" spans="1:20" s="214" customFormat="1" ht="10.199999999999999">
      <c r="A3612" s="197" t="s">
        <v>3179</v>
      </c>
      <c r="B3612" s="197" t="s">
        <v>4169</v>
      </c>
      <c r="C3612" s="198">
        <v>2608596881</v>
      </c>
      <c r="D3612" s="199" t="s">
        <v>8893</v>
      </c>
      <c r="E3612" s="199"/>
      <c r="F3612" s="201">
        <f t="shared" si="57"/>
        <v>30.371999999999996</v>
      </c>
      <c r="G3612" s="201">
        <v>25.31</v>
      </c>
      <c r="H3612" s="199"/>
      <c r="I3612" s="197"/>
      <c r="J3612" s="197" t="s">
        <v>5923</v>
      </c>
      <c r="K3612" s="202" t="s">
        <v>8894</v>
      </c>
      <c r="L3612" s="203">
        <v>110</v>
      </c>
      <c r="M3612" s="203">
        <v>70</v>
      </c>
      <c r="N3612" s="203">
        <v>7</v>
      </c>
      <c r="O3612" s="204" t="s">
        <v>3593</v>
      </c>
      <c r="P3612" s="203" t="s">
        <v>3593</v>
      </c>
      <c r="Q3612" s="680"/>
      <c r="R3612" s="197" t="s">
        <v>1159</v>
      </c>
      <c r="S3612" s="205"/>
      <c r="T3612" s="205"/>
    </row>
    <row r="3613" spans="1:20" s="214" customFormat="1" ht="10.199999999999999">
      <c r="A3613" s="197" t="s">
        <v>3179</v>
      </c>
      <c r="B3613" s="197" t="s">
        <v>4169</v>
      </c>
      <c r="C3613" s="198">
        <v>2608596882</v>
      </c>
      <c r="D3613" s="199" t="s">
        <v>8895</v>
      </c>
      <c r="E3613" s="199"/>
      <c r="F3613" s="201">
        <f t="shared" si="57"/>
        <v>33.467999999999996</v>
      </c>
      <c r="G3613" s="201">
        <v>27.89</v>
      </c>
      <c r="H3613" s="199"/>
      <c r="I3613" s="197"/>
      <c r="J3613" s="197" t="s">
        <v>5923</v>
      </c>
      <c r="K3613" s="202" t="s">
        <v>8896</v>
      </c>
      <c r="L3613" s="203">
        <v>110</v>
      </c>
      <c r="M3613" s="203">
        <v>70</v>
      </c>
      <c r="N3613" s="203">
        <v>7</v>
      </c>
      <c r="O3613" s="204" t="s">
        <v>3590</v>
      </c>
      <c r="P3613" s="203" t="s">
        <v>3590</v>
      </c>
      <c r="Q3613" s="680"/>
      <c r="R3613" s="197" t="s">
        <v>1159</v>
      </c>
      <c r="S3613" s="205"/>
      <c r="T3613" s="205"/>
    </row>
    <row r="3614" spans="1:20" s="214" customFormat="1" ht="10.199999999999999">
      <c r="A3614" s="197" t="s">
        <v>3179</v>
      </c>
      <c r="B3614" s="197" t="s">
        <v>4169</v>
      </c>
      <c r="C3614" s="198">
        <v>2608596883</v>
      </c>
      <c r="D3614" s="199" t="s">
        <v>8897</v>
      </c>
      <c r="E3614" s="199"/>
      <c r="F3614" s="201">
        <f t="shared" si="57"/>
        <v>33.467999999999996</v>
      </c>
      <c r="G3614" s="201">
        <v>27.89</v>
      </c>
      <c r="H3614" s="199"/>
      <c r="I3614" s="197"/>
      <c r="J3614" s="197" t="s">
        <v>5923</v>
      </c>
      <c r="K3614" s="202" t="s">
        <v>8898</v>
      </c>
      <c r="L3614" s="203">
        <v>108</v>
      </c>
      <c r="M3614" s="203">
        <v>67</v>
      </c>
      <c r="N3614" s="203">
        <v>3</v>
      </c>
      <c r="O3614" s="204" t="s">
        <v>6426</v>
      </c>
      <c r="P3614" s="203" t="s">
        <v>6426</v>
      </c>
      <c r="Q3614" s="680"/>
      <c r="R3614" s="197" t="s">
        <v>1159</v>
      </c>
      <c r="S3614" s="205"/>
      <c r="T3614" s="205"/>
    </row>
    <row r="3615" spans="1:20" s="214" customFormat="1" ht="10.199999999999999">
      <c r="A3615" s="197" t="s">
        <v>3179</v>
      </c>
      <c r="B3615" s="197" t="s">
        <v>4169</v>
      </c>
      <c r="C3615" s="198">
        <v>2608596884</v>
      </c>
      <c r="D3615" s="199" t="s">
        <v>8899</v>
      </c>
      <c r="E3615" s="199"/>
      <c r="F3615" s="201">
        <f t="shared" si="57"/>
        <v>33.467999999999996</v>
      </c>
      <c r="G3615" s="201">
        <v>27.89</v>
      </c>
      <c r="H3615" s="199"/>
      <c r="I3615" s="197"/>
      <c r="J3615" s="197" t="s">
        <v>5923</v>
      </c>
      <c r="K3615" s="202" t="s">
        <v>8900</v>
      </c>
      <c r="L3615" s="203">
        <v>110</v>
      </c>
      <c r="M3615" s="203">
        <v>67</v>
      </c>
      <c r="N3615" s="203">
        <v>6</v>
      </c>
      <c r="O3615" s="204" t="s">
        <v>3753</v>
      </c>
      <c r="P3615" s="203" t="s">
        <v>3753</v>
      </c>
      <c r="Q3615" s="680"/>
      <c r="R3615" s="197" t="s">
        <v>1159</v>
      </c>
      <c r="S3615" s="205"/>
      <c r="T3615" s="205"/>
    </row>
    <row r="3616" spans="1:20" s="214" customFormat="1" ht="10.199999999999999">
      <c r="A3616" s="197" t="s">
        <v>3179</v>
      </c>
      <c r="B3616" s="197" t="s">
        <v>4169</v>
      </c>
      <c r="C3616" s="198">
        <v>2608596885</v>
      </c>
      <c r="D3616" s="199" t="s">
        <v>8901</v>
      </c>
      <c r="E3616" s="199"/>
      <c r="F3616" s="201">
        <f t="shared" si="57"/>
        <v>33.467999999999996</v>
      </c>
      <c r="G3616" s="201">
        <v>27.89</v>
      </c>
      <c r="H3616" s="199"/>
      <c r="I3616" s="197"/>
      <c r="J3616" s="197" t="s">
        <v>5923</v>
      </c>
      <c r="K3616" s="202" t="s">
        <v>8902</v>
      </c>
      <c r="L3616" s="203">
        <v>110</v>
      </c>
      <c r="M3616" s="203">
        <v>65</v>
      </c>
      <c r="N3616" s="203">
        <v>6</v>
      </c>
      <c r="O3616" s="204" t="s">
        <v>6146</v>
      </c>
      <c r="P3616" s="203" t="s">
        <v>6146</v>
      </c>
      <c r="Q3616" s="680"/>
      <c r="R3616" s="197" t="s">
        <v>1159</v>
      </c>
      <c r="S3616" s="205"/>
      <c r="T3616" s="205"/>
    </row>
    <row r="3617" spans="1:20" s="214" customFormat="1" ht="10.199999999999999">
      <c r="A3617" s="197" t="s">
        <v>3179</v>
      </c>
      <c r="B3617" s="197" t="s">
        <v>4169</v>
      </c>
      <c r="C3617" s="198">
        <v>2608596886</v>
      </c>
      <c r="D3617" s="199" t="s">
        <v>8903</v>
      </c>
      <c r="E3617" s="199"/>
      <c r="F3617" s="201">
        <f t="shared" si="57"/>
        <v>35.003999999999998</v>
      </c>
      <c r="G3617" s="201">
        <v>29.17</v>
      </c>
      <c r="H3617" s="199"/>
      <c r="I3617" s="197"/>
      <c r="J3617" s="197" t="s">
        <v>5923</v>
      </c>
      <c r="K3617" s="202" t="s">
        <v>8904</v>
      </c>
      <c r="L3617" s="203">
        <v>97</v>
      </c>
      <c r="M3617" s="203">
        <v>25</v>
      </c>
      <c r="N3617" s="203">
        <v>25</v>
      </c>
      <c r="O3617" s="204" t="s">
        <v>3236</v>
      </c>
      <c r="P3617" s="203" t="s">
        <v>3236</v>
      </c>
      <c r="Q3617" s="680"/>
      <c r="R3617" s="197" t="s">
        <v>1159</v>
      </c>
      <c r="S3617" s="205"/>
      <c r="T3617" s="205"/>
    </row>
    <row r="3618" spans="1:20" s="214" customFormat="1" ht="10.199999999999999">
      <c r="A3618" s="197" t="s">
        <v>3179</v>
      </c>
      <c r="B3618" s="197" t="s">
        <v>4169</v>
      </c>
      <c r="C3618" s="198">
        <v>2608596890</v>
      </c>
      <c r="D3618" s="199" t="s">
        <v>8905</v>
      </c>
      <c r="E3618" s="199"/>
      <c r="F3618" s="201">
        <f t="shared" si="57"/>
        <v>33.143999999999998</v>
      </c>
      <c r="G3618" s="201">
        <v>27.62</v>
      </c>
      <c r="H3618" s="199"/>
      <c r="I3618" s="197"/>
      <c r="J3618" s="197" t="s">
        <v>5923</v>
      </c>
      <c r="K3618" s="202" t="s">
        <v>8906</v>
      </c>
      <c r="L3618" s="203">
        <v>110</v>
      </c>
      <c r="M3618" s="203">
        <v>65</v>
      </c>
      <c r="N3618" s="203">
        <v>7</v>
      </c>
      <c r="O3618" s="204" t="s">
        <v>8907</v>
      </c>
      <c r="P3618" s="203" t="s">
        <v>8907</v>
      </c>
      <c r="Q3618" s="680"/>
      <c r="R3618" s="197" t="s">
        <v>1159</v>
      </c>
      <c r="S3618" s="205"/>
      <c r="T3618" s="205"/>
    </row>
    <row r="3619" spans="1:20" s="214" customFormat="1" ht="10.199999999999999">
      <c r="A3619" s="197" t="s">
        <v>3179</v>
      </c>
      <c r="B3619" s="197" t="s">
        <v>4169</v>
      </c>
      <c r="C3619" s="198">
        <v>2608596891</v>
      </c>
      <c r="D3619" s="199" t="s">
        <v>8908</v>
      </c>
      <c r="E3619" s="199"/>
      <c r="F3619" s="201">
        <f t="shared" si="57"/>
        <v>35.003999999999998</v>
      </c>
      <c r="G3619" s="201">
        <v>29.17</v>
      </c>
      <c r="H3619" s="199"/>
      <c r="I3619" s="197"/>
      <c r="J3619" s="197" t="s">
        <v>5923</v>
      </c>
      <c r="K3619" s="202" t="s">
        <v>8909</v>
      </c>
      <c r="L3619" s="203">
        <v>110</v>
      </c>
      <c r="M3619" s="203">
        <v>69</v>
      </c>
      <c r="N3619" s="203">
        <v>7</v>
      </c>
      <c r="O3619" s="204" t="s">
        <v>8910</v>
      </c>
      <c r="P3619" s="203" t="s">
        <v>8910</v>
      </c>
      <c r="Q3619" s="680"/>
      <c r="R3619" s="197" t="s">
        <v>1159</v>
      </c>
      <c r="S3619" s="205"/>
      <c r="T3619" s="205"/>
    </row>
    <row r="3620" spans="1:20" s="214" customFormat="1" ht="10.199999999999999">
      <c r="A3620" s="197" t="s">
        <v>3179</v>
      </c>
      <c r="B3620" s="197" t="s">
        <v>4169</v>
      </c>
      <c r="C3620" s="198">
        <v>2608596892</v>
      </c>
      <c r="D3620" s="199" t="s">
        <v>8911</v>
      </c>
      <c r="E3620" s="199"/>
      <c r="F3620" s="201">
        <f t="shared" si="57"/>
        <v>16.956</v>
      </c>
      <c r="G3620" s="201">
        <v>14.13</v>
      </c>
      <c r="H3620" s="199"/>
      <c r="I3620" s="197"/>
      <c r="J3620" s="197" t="s">
        <v>5923</v>
      </c>
      <c r="K3620" s="202" t="s">
        <v>8912</v>
      </c>
      <c r="L3620" s="203">
        <v>110</v>
      </c>
      <c r="M3620" s="203">
        <v>70</v>
      </c>
      <c r="N3620" s="203">
        <v>8</v>
      </c>
      <c r="O3620" s="204" t="s">
        <v>3807</v>
      </c>
      <c r="P3620" s="203" t="s">
        <v>3807</v>
      </c>
      <c r="Q3620" s="680"/>
      <c r="R3620" s="197" t="s">
        <v>1159</v>
      </c>
      <c r="S3620" s="205"/>
      <c r="T3620" s="205"/>
    </row>
    <row r="3621" spans="1:20" s="214" customFormat="1" ht="10.199999999999999">
      <c r="A3621" s="197" t="s">
        <v>3179</v>
      </c>
      <c r="B3621" s="197" t="s">
        <v>4169</v>
      </c>
      <c r="C3621" s="198">
        <v>2608596893</v>
      </c>
      <c r="D3621" s="199" t="s">
        <v>8913</v>
      </c>
      <c r="E3621" s="199"/>
      <c r="F3621" s="201">
        <f t="shared" si="57"/>
        <v>16.956</v>
      </c>
      <c r="G3621" s="201">
        <v>14.13</v>
      </c>
      <c r="H3621" s="199"/>
      <c r="I3621" s="197"/>
      <c r="J3621" s="197" t="s">
        <v>5923</v>
      </c>
      <c r="K3621" s="202" t="s">
        <v>8914</v>
      </c>
      <c r="L3621" s="203">
        <v>110</v>
      </c>
      <c r="M3621" s="203">
        <v>68</v>
      </c>
      <c r="N3621" s="203">
        <v>8</v>
      </c>
      <c r="O3621" s="204" t="s">
        <v>3807</v>
      </c>
      <c r="P3621" s="203" t="s">
        <v>3807</v>
      </c>
      <c r="Q3621" s="680"/>
      <c r="R3621" s="197" t="s">
        <v>1159</v>
      </c>
      <c r="S3621" s="205"/>
      <c r="T3621" s="205"/>
    </row>
    <row r="3622" spans="1:20" s="214" customFormat="1" ht="10.199999999999999">
      <c r="A3622" s="197" t="s">
        <v>3179</v>
      </c>
      <c r="B3622" s="197" t="s">
        <v>4169</v>
      </c>
      <c r="C3622" s="198">
        <v>2608596894</v>
      </c>
      <c r="D3622" s="199" t="s">
        <v>8915</v>
      </c>
      <c r="E3622" s="199"/>
      <c r="F3622" s="201">
        <f t="shared" si="57"/>
        <v>19.056000000000001</v>
      </c>
      <c r="G3622" s="201">
        <v>15.88</v>
      </c>
      <c r="H3622" s="199"/>
      <c r="I3622" s="197"/>
      <c r="J3622" s="197" t="s">
        <v>5923</v>
      </c>
      <c r="K3622" s="202" t="s">
        <v>8916</v>
      </c>
      <c r="L3622" s="203">
        <v>125</v>
      </c>
      <c r="M3622" s="203">
        <v>85</v>
      </c>
      <c r="N3622" s="203">
        <v>7</v>
      </c>
      <c r="O3622" s="204" t="s">
        <v>8917</v>
      </c>
      <c r="P3622" s="203" t="s">
        <v>8917</v>
      </c>
      <c r="Q3622" s="680"/>
      <c r="R3622" s="197" t="s">
        <v>1159</v>
      </c>
      <c r="S3622" s="205"/>
      <c r="T3622" s="205"/>
    </row>
    <row r="3623" spans="1:20" s="214" customFormat="1" ht="10.199999999999999">
      <c r="A3623" s="197" t="s">
        <v>3179</v>
      </c>
      <c r="B3623" s="197" t="s">
        <v>4169</v>
      </c>
      <c r="C3623" s="198">
        <v>2608596895</v>
      </c>
      <c r="D3623" s="199" t="s">
        <v>8918</v>
      </c>
      <c r="E3623" s="199"/>
      <c r="F3623" s="201">
        <f t="shared" si="57"/>
        <v>17.927999999999997</v>
      </c>
      <c r="G3623" s="201">
        <v>14.94</v>
      </c>
      <c r="H3623" s="199"/>
      <c r="I3623" s="197"/>
      <c r="J3623" s="197" t="s">
        <v>5923</v>
      </c>
      <c r="K3623" s="202" t="s">
        <v>8919</v>
      </c>
      <c r="L3623" s="203">
        <v>125</v>
      </c>
      <c r="M3623" s="203">
        <v>85</v>
      </c>
      <c r="N3623" s="203">
        <v>7</v>
      </c>
      <c r="O3623" s="204" t="s">
        <v>5690</v>
      </c>
      <c r="P3623" s="203" t="s">
        <v>5690</v>
      </c>
      <c r="Q3623" s="680"/>
      <c r="R3623" s="197" t="s">
        <v>1159</v>
      </c>
      <c r="S3623" s="205"/>
      <c r="T3623" s="205"/>
    </row>
    <row r="3624" spans="1:20" s="214" customFormat="1" ht="10.199999999999999">
      <c r="A3624" s="197" t="s">
        <v>3179</v>
      </c>
      <c r="B3624" s="197" t="s">
        <v>4169</v>
      </c>
      <c r="C3624" s="198">
        <v>2608596896</v>
      </c>
      <c r="D3624" s="199" t="s">
        <v>8920</v>
      </c>
      <c r="E3624" s="199"/>
      <c r="F3624" s="201">
        <f t="shared" si="57"/>
        <v>20.867999999999999</v>
      </c>
      <c r="G3624" s="201">
        <v>17.39</v>
      </c>
      <c r="H3624" s="199"/>
      <c r="I3624" s="197"/>
      <c r="J3624" s="197" t="s">
        <v>5923</v>
      </c>
      <c r="K3624" s="202" t="s">
        <v>8921</v>
      </c>
      <c r="L3624" s="203">
        <v>125</v>
      </c>
      <c r="M3624" s="203">
        <v>85</v>
      </c>
      <c r="N3624" s="203">
        <v>7</v>
      </c>
      <c r="O3624" s="204" t="s">
        <v>8922</v>
      </c>
      <c r="P3624" s="203" t="s">
        <v>8922</v>
      </c>
      <c r="Q3624" s="680"/>
      <c r="R3624" s="197" t="s">
        <v>1159</v>
      </c>
      <c r="S3624" s="205"/>
      <c r="T3624" s="205"/>
    </row>
    <row r="3625" spans="1:20" s="214" customFormat="1" ht="10.199999999999999">
      <c r="A3625" s="197" t="s">
        <v>3179</v>
      </c>
      <c r="B3625" s="197" t="s">
        <v>4169</v>
      </c>
      <c r="C3625" s="198">
        <v>2608596901</v>
      </c>
      <c r="D3625" s="199" t="s">
        <v>8923</v>
      </c>
      <c r="E3625" s="199"/>
      <c r="F3625" s="201">
        <f t="shared" si="57"/>
        <v>26.904</v>
      </c>
      <c r="G3625" s="201">
        <v>22.42</v>
      </c>
      <c r="H3625" s="199"/>
      <c r="I3625" s="197"/>
      <c r="J3625" s="197" t="s">
        <v>5923</v>
      </c>
      <c r="K3625" s="202" t="s">
        <v>8924</v>
      </c>
      <c r="L3625" s="203">
        <v>125</v>
      </c>
      <c r="M3625" s="203">
        <v>85</v>
      </c>
      <c r="N3625" s="203">
        <v>8</v>
      </c>
      <c r="O3625" s="204" t="s">
        <v>3504</v>
      </c>
      <c r="P3625" s="203" t="s">
        <v>3504</v>
      </c>
      <c r="Q3625" s="680"/>
      <c r="R3625" s="197" t="s">
        <v>1159</v>
      </c>
      <c r="S3625" s="205"/>
      <c r="T3625" s="205"/>
    </row>
    <row r="3626" spans="1:20" s="214" customFormat="1" ht="10.199999999999999">
      <c r="A3626" s="197" t="s">
        <v>3179</v>
      </c>
      <c r="B3626" s="197" t="s">
        <v>4169</v>
      </c>
      <c r="C3626" s="198">
        <v>2608596904</v>
      </c>
      <c r="D3626" s="199" t="s">
        <v>8925</v>
      </c>
      <c r="E3626" s="199"/>
      <c r="F3626" s="201">
        <f t="shared" si="57"/>
        <v>20.483999999999998</v>
      </c>
      <c r="G3626" s="201">
        <v>17.07</v>
      </c>
      <c r="H3626" s="199"/>
      <c r="I3626" s="197"/>
      <c r="J3626" s="197" t="s">
        <v>5923</v>
      </c>
      <c r="K3626" s="202" t="s">
        <v>8926</v>
      </c>
      <c r="L3626" s="203">
        <v>125</v>
      </c>
      <c r="M3626" s="203">
        <v>85</v>
      </c>
      <c r="N3626" s="203">
        <v>9</v>
      </c>
      <c r="O3626" s="204" t="s">
        <v>5372</v>
      </c>
      <c r="P3626" s="203" t="s">
        <v>5372</v>
      </c>
      <c r="Q3626" s="680"/>
      <c r="R3626" s="197" t="s">
        <v>1159</v>
      </c>
      <c r="S3626" s="205"/>
      <c r="T3626" s="205"/>
    </row>
    <row r="3627" spans="1:20" s="214" customFormat="1" ht="10.199999999999999">
      <c r="A3627" s="197" t="s">
        <v>3179</v>
      </c>
      <c r="B3627" s="197" t="s">
        <v>4169</v>
      </c>
      <c r="C3627" s="198">
        <v>2608596906</v>
      </c>
      <c r="D3627" s="199" t="s">
        <v>8927</v>
      </c>
      <c r="E3627" s="199"/>
      <c r="F3627" s="201">
        <f t="shared" si="57"/>
        <v>25.536000000000001</v>
      </c>
      <c r="G3627" s="201">
        <v>21.28</v>
      </c>
      <c r="H3627" s="199"/>
      <c r="I3627" s="197"/>
      <c r="J3627" s="197" t="s">
        <v>5923</v>
      </c>
      <c r="K3627" s="202" t="s">
        <v>8928</v>
      </c>
      <c r="L3627" s="203">
        <v>120</v>
      </c>
      <c r="M3627" s="203">
        <v>30</v>
      </c>
      <c r="N3627" s="203">
        <v>30</v>
      </c>
      <c r="O3627" s="204" t="s">
        <v>3919</v>
      </c>
      <c r="P3627" s="203" t="s">
        <v>3919</v>
      </c>
      <c r="Q3627" s="680"/>
      <c r="R3627" s="197" t="s">
        <v>1159</v>
      </c>
      <c r="S3627" s="205"/>
      <c r="T3627" s="205"/>
    </row>
    <row r="3628" spans="1:20" s="214" customFormat="1" ht="10.199999999999999">
      <c r="A3628" s="197" t="s">
        <v>3179</v>
      </c>
      <c r="B3628" s="197" t="s">
        <v>4169</v>
      </c>
      <c r="C3628" s="198">
        <v>2608596907</v>
      </c>
      <c r="D3628" s="199" t="s">
        <v>8929</v>
      </c>
      <c r="E3628" s="199"/>
      <c r="F3628" s="201">
        <f t="shared" si="57"/>
        <v>24.192</v>
      </c>
      <c r="G3628" s="201">
        <v>20.16</v>
      </c>
      <c r="H3628" s="199"/>
      <c r="I3628" s="197"/>
      <c r="J3628" s="197" t="s">
        <v>5923</v>
      </c>
      <c r="K3628" s="202" t="s">
        <v>8930</v>
      </c>
      <c r="L3628" s="203">
        <v>123</v>
      </c>
      <c r="M3628" s="203">
        <v>82</v>
      </c>
      <c r="N3628" s="203">
        <v>8</v>
      </c>
      <c r="O3628" s="204" t="s">
        <v>4192</v>
      </c>
      <c r="P3628" s="203" t="s">
        <v>4192</v>
      </c>
      <c r="Q3628" s="680"/>
      <c r="R3628" s="197" t="s">
        <v>1159</v>
      </c>
      <c r="S3628" s="205"/>
      <c r="T3628" s="205"/>
    </row>
    <row r="3629" spans="1:20" s="205" customFormat="1" ht="10.199999999999999">
      <c r="A3629" s="197" t="s">
        <v>3179</v>
      </c>
      <c r="B3629" s="197" t="s">
        <v>4169</v>
      </c>
      <c r="C3629" s="198">
        <v>2608596911</v>
      </c>
      <c r="D3629" s="199" t="s">
        <v>8931</v>
      </c>
      <c r="E3629" s="199"/>
      <c r="F3629" s="201">
        <f t="shared" si="57"/>
        <v>25.536000000000001</v>
      </c>
      <c r="G3629" s="201">
        <v>21.28</v>
      </c>
      <c r="H3629" s="199"/>
      <c r="I3629" s="197"/>
      <c r="J3629" s="197" t="s">
        <v>5923</v>
      </c>
      <c r="K3629" s="202" t="s">
        <v>8932</v>
      </c>
      <c r="L3629" s="203">
        <v>125</v>
      </c>
      <c r="M3629" s="203">
        <v>85</v>
      </c>
      <c r="N3629" s="203">
        <v>9</v>
      </c>
      <c r="O3629" s="204" t="s">
        <v>3827</v>
      </c>
      <c r="P3629" s="203" t="s">
        <v>3827</v>
      </c>
      <c r="Q3629" s="197"/>
      <c r="R3629" s="205" t="s">
        <v>1159</v>
      </c>
    </row>
    <row r="3630" spans="1:20" s="205" customFormat="1" ht="10.199999999999999">
      <c r="A3630" s="197" t="s">
        <v>3179</v>
      </c>
      <c r="B3630" s="197" t="s">
        <v>4169</v>
      </c>
      <c r="C3630" s="198">
        <v>2608596916</v>
      </c>
      <c r="D3630" s="199" t="s">
        <v>8933</v>
      </c>
      <c r="E3630" s="199"/>
      <c r="F3630" s="201">
        <f t="shared" si="57"/>
        <v>25.92</v>
      </c>
      <c r="G3630" s="201">
        <v>21.6</v>
      </c>
      <c r="H3630" s="199"/>
      <c r="I3630" s="197"/>
      <c r="J3630" s="197" t="s">
        <v>5923</v>
      </c>
      <c r="K3630" s="202" t="s">
        <v>8934</v>
      </c>
      <c r="L3630" s="203">
        <v>130</v>
      </c>
      <c r="M3630" s="203">
        <v>30</v>
      </c>
      <c r="N3630" s="203">
        <v>29</v>
      </c>
      <c r="O3630" s="204" t="s">
        <v>4000</v>
      </c>
      <c r="P3630" s="203" t="s">
        <v>4000</v>
      </c>
      <c r="Q3630" s="197"/>
      <c r="R3630" s="205" t="s">
        <v>1159</v>
      </c>
    </row>
    <row r="3631" spans="1:20" s="205" customFormat="1" ht="10.199999999999999">
      <c r="A3631" s="197" t="s">
        <v>3179</v>
      </c>
      <c r="B3631" s="197" t="s">
        <v>4169</v>
      </c>
      <c r="C3631" s="198">
        <v>2608596918</v>
      </c>
      <c r="D3631" s="199" t="s">
        <v>8935</v>
      </c>
      <c r="E3631" s="199"/>
      <c r="F3631" s="201">
        <f t="shared" si="57"/>
        <v>24.479999999999997</v>
      </c>
      <c r="G3631" s="201">
        <v>20.399999999999999</v>
      </c>
      <c r="H3631" s="199"/>
      <c r="I3631" s="197"/>
      <c r="J3631" s="197" t="s">
        <v>5923</v>
      </c>
      <c r="K3631" s="202" t="s">
        <v>8936</v>
      </c>
      <c r="L3631" s="203">
        <v>130</v>
      </c>
      <c r="M3631" s="203">
        <v>82</v>
      </c>
      <c r="N3631" s="203">
        <v>10</v>
      </c>
      <c r="O3631" s="204" t="s">
        <v>3894</v>
      </c>
      <c r="P3631" s="203" t="s">
        <v>3894</v>
      </c>
      <c r="Q3631" s="197"/>
      <c r="R3631" s="205" t="s">
        <v>1159</v>
      </c>
    </row>
    <row r="3632" spans="1:20" s="205" customFormat="1" ht="10.199999999999999">
      <c r="A3632" s="197" t="s">
        <v>3179</v>
      </c>
      <c r="B3632" s="197" t="s">
        <v>4169</v>
      </c>
      <c r="C3632" s="198">
        <v>2608596923</v>
      </c>
      <c r="D3632" s="199" t="s">
        <v>8937</v>
      </c>
      <c r="E3632" s="199"/>
      <c r="F3632" s="201">
        <f t="shared" si="57"/>
        <v>28.175999999999998</v>
      </c>
      <c r="G3632" s="201">
        <v>23.48</v>
      </c>
      <c r="H3632" s="199"/>
      <c r="I3632" s="197"/>
      <c r="J3632" s="197" t="s">
        <v>5923</v>
      </c>
      <c r="K3632" s="202" t="s">
        <v>8938</v>
      </c>
      <c r="L3632" s="203">
        <v>185</v>
      </c>
      <c r="M3632" s="203">
        <v>89</v>
      </c>
      <c r="N3632" s="203">
        <v>9</v>
      </c>
      <c r="O3632" s="204" t="s">
        <v>3915</v>
      </c>
      <c r="P3632" s="203" t="s">
        <v>3915</v>
      </c>
      <c r="Q3632" s="197"/>
      <c r="R3632" s="205" t="s">
        <v>1159</v>
      </c>
    </row>
    <row r="3633" spans="1:18" s="205" customFormat="1" ht="10.199999999999999">
      <c r="A3633" s="197" t="s">
        <v>3179</v>
      </c>
      <c r="B3633" s="197" t="s">
        <v>4169</v>
      </c>
      <c r="C3633" s="198">
        <v>2608596925</v>
      </c>
      <c r="D3633" s="199" t="s">
        <v>8939</v>
      </c>
      <c r="E3633" s="199"/>
      <c r="F3633" s="201">
        <f t="shared" si="57"/>
        <v>28.175999999999998</v>
      </c>
      <c r="G3633" s="201">
        <v>23.48</v>
      </c>
      <c r="H3633" s="199"/>
      <c r="I3633" s="197"/>
      <c r="J3633" s="197" t="s">
        <v>5923</v>
      </c>
      <c r="K3633" s="202" t="s">
        <v>8940</v>
      </c>
      <c r="L3633" s="203">
        <v>185</v>
      </c>
      <c r="M3633" s="203">
        <v>90</v>
      </c>
      <c r="N3633" s="203">
        <v>10</v>
      </c>
      <c r="O3633" s="204" t="s">
        <v>4858</v>
      </c>
      <c r="P3633" s="203" t="s">
        <v>4858</v>
      </c>
      <c r="Q3633" s="197"/>
      <c r="R3633" s="205" t="s">
        <v>1159</v>
      </c>
    </row>
    <row r="3634" spans="1:18" s="205" customFormat="1" ht="10.199999999999999">
      <c r="A3634" s="197" t="s">
        <v>3179</v>
      </c>
      <c r="B3634" s="197" t="s">
        <v>4169</v>
      </c>
      <c r="C3634" s="198">
        <v>2608596926</v>
      </c>
      <c r="D3634" s="199" t="s">
        <v>8941</v>
      </c>
      <c r="E3634" s="199"/>
      <c r="F3634" s="201">
        <f t="shared" si="57"/>
        <v>24.947999999999997</v>
      </c>
      <c r="G3634" s="201">
        <v>20.79</v>
      </c>
      <c r="H3634" s="199"/>
      <c r="I3634" s="197"/>
      <c r="J3634" s="197" t="s">
        <v>5923</v>
      </c>
      <c r="K3634" s="202" t="s">
        <v>8942</v>
      </c>
      <c r="L3634" s="203">
        <v>135</v>
      </c>
      <c r="M3634" s="203">
        <v>30</v>
      </c>
      <c r="N3634" s="203">
        <v>30</v>
      </c>
      <c r="O3634" s="204" t="s">
        <v>8943</v>
      </c>
      <c r="P3634" s="203" t="s">
        <v>8943</v>
      </c>
      <c r="Q3634" s="197"/>
      <c r="R3634" s="205" t="s">
        <v>1159</v>
      </c>
    </row>
    <row r="3635" spans="1:18" s="205" customFormat="1" ht="10.199999999999999">
      <c r="A3635" s="197" t="s">
        <v>3179</v>
      </c>
      <c r="B3635" s="197" t="s">
        <v>4169</v>
      </c>
      <c r="C3635" s="198">
        <v>2608596928</v>
      </c>
      <c r="D3635" s="199" t="s">
        <v>8944</v>
      </c>
      <c r="E3635" s="199"/>
      <c r="F3635" s="201">
        <f t="shared" si="57"/>
        <v>46.404000000000003</v>
      </c>
      <c r="G3635" s="201">
        <v>38.67</v>
      </c>
      <c r="H3635" s="199"/>
      <c r="I3635" s="197"/>
      <c r="J3635" s="197" t="s">
        <v>5923</v>
      </c>
      <c r="K3635" s="202" t="s">
        <v>8945</v>
      </c>
      <c r="L3635" s="203">
        <v>183</v>
      </c>
      <c r="M3635" s="203">
        <v>85</v>
      </c>
      <c r="N3635" s="203">
        <v>4</v>
      </c>
      <c r="O3635" s="204" t="s">
        <v>4915</v>
      </c>
      <c r="P3635" s="203" t="s">
        <v>4915</v>
      </c>
      <c r="Q3635" s="197"/>
      <c r="R3635" s="205" t="s">
        <v>1159</v>
      </c>
    </row>
    <row r="3636" spans="1:18" s="205" customFormat="1" ht="10.199999999999999">
      <c r="A3636" s="197" t="s">
        <v>3179</v>
      </c>
      <c r="B3636" s="197" t="s">
        <v>4169</v>
      </c>
      <c r="C3636" s="198">
        <v>2608596931</v>
      </c>
      <c r="D3636" s="199" t="s">
        <v>8946</v>
      </c>
      <c r="E3636" s="199"/>
      <c r="F3636" s="201">
        <f t="shared" si="57"/>
        <v>27.479999999999997</v>
      </c>
      <c r="G3636" s="201">
        <v>22.9</v>
      </c>
      <c r="H3636" s="199"/>
      <c r="I3636" s="197"/>
      <c r="J3636" s="197" t="s">
        <v>5923</v>
      </c>
      <c r="K3636" s="202" t="s">
        <v>8947</v>
      </c>
      <c r="L3636" s="203">
        <v>181</v>
      </c>
      <c r="M3636" s="203">
        <v>89</v>
      </c>
      <c r="N3636" s="203">
        <v>11</v>
      </c>
      <c r="O3636" s="204" t="s">
        <v>7354</v>
      </c>
      <c r="P3636" s="203" t="s">
        <v>7354</v>
      </c>
      <c r="Q3636" s="197"/>
      <c r="R3636" s="205" t="s">
        <v>1159</v>
      </c>
    </row>
    <row r="3637" spans="1:18" s="205" customFormat="1" ht="10.199999999999999">
      <c r="A3637" s="197" t="s">
        <v>3179</v>
      </c>
      <c r="B3637" s="197" t="s">
        <v>4169</v>
      </c>
      <c r="C3637" s="198">
        <v>2608596935</v>
      </c>
      <c r="D3637" s="199" t="s">
        <v>8948</v>
      </c>
      <c r="E3637" s="199"/>
      <c r="F3637" s="201">
        <f t="shared" si="57"/>
        <v>31.223999999999997</v>
      </c>
      <c r="G3637" s="201">
        <v>26.02</v>
      </c>
      <c r="H3637" s="199"/>
      <c r="I3637" s="197"/>
      <c r="J3637" s="197" t="s">
        <v>5923</v>
      </c>
      <c r="K3637" s="202" t="s">
        <v>8949</v>
      </c>
      <c r="L3637" s="203">
        <v>185</v>
      </c>
      <c r="M3637" s="203">
        <v>85</v>
      </c>
      <c r="N3637" s="203">
        <v>13</v>
      </c>
      <c r="O3637" s="204" t="s">
        <v>4015</v>
      </c>
      <c r="P3637" s="203" t="s">
        <v>4015</v>
      </c>
      <c r="Q3637" s="197"/>
      <c r="R3637" s="205" t="s">
        <v>1159</v>
      </c>
    </row>
    <row r="3638" spans="1:18" s="205" customFormat="1" ht="10.199999999999999">
      <c r="A3638" s="197" t="s">
        <v>3179</v>
      </c>
      <c r="B3638" s="197" t="s">
        <v>4169</v>
      </c>
      <c r="C3638" s="198">
        <v>2608596936</v>
      </c>
      <c r="D3638" s="199" t="s">
        <v>8950</v>
      </c>
      <c r="E3638" s="199"/>
      <c r="F3638" s="201">
        <f t="shared" si="57"/>
        <v>33.071999999999996</v>
      </c>
      <c r="G3638" s="201">
        <v>27.56</v>
      </c>
      <c r="H3638" s="199"/>
      <c r="I3638" s="197"/>
      <c r="J3638" s="197" t="s">
        <v>5923</v>
      </c>
      <c r="K3638" s="202" t="s">
        <v>8951</v>
      </c>
      <c r="L3638" s="203">
        <v>185</v>
      </c>
      <c r="M3638" s="203">
        <v>90</v>
      </c>
      <c r="N3638" s="203">
        <v>10</v>
      </c>
      <c r="O3638" s="204" t="s">
        <v>8952</v>
      </c>
      <c r="P3638" s="203" t="s">
        <v>8952</v>
      </c>
      <c r="Q3638" s="197"/>
      <c r="R3638" s="205" t="s">
        <v>1159</v>
      </c>
    </row>
    <row r="3639" spans="1:18" s="205" customFormat="1" ht="10.199999999999999">
      <c r="A3639" s="197" t="s">
        <v>3179</v>
      </c>
      <c r="B3639" s="197" t="s">
        <v>4169</v>
      </c>
      <c r="C3639" s="198">
        <v>2608596941</v>
      </c>
      <c r="D3639" s="199" t="s">
        <v>8953</v>
      </c>
      <c r="E3639" s="199"/>
      <c r="F3639" s="201">
        <f t="shared" si="57"/>
        <v>35.771999999999998</v>
      </c>
      <c r="G3639" s="201">
        <v>29.81</v>
      </c>
      <c r="H3639" s="199"/>
      <c r="I3639" s="197"/>
      <c r="J3639" s="197" t="s">
        <v>5923</v>
      </c>
      <c r="K3639" s="202" t="s">
        <v>8954</v>
      </c>
      <c r="L3639" s="203">
        <v>181</v>
      </c>
      <c r="M3639" s="203">
        <v>89</v>
      </c>
      <c r="N3639" s="203">
        <v>12</v>
      </c>
      <c r="O3639" s="204" t="s">
        <v>4674</v>
      </c>
      <c r="P3639" s="203" t="s">
        <v>4674</v>
      </c>
      <c r="Q3639" s="197"/>
      <c r="R3639" s="205" t="s">
        <v>1159</v>
      </c>
    </row>
    <row r="3640" spans="1:18" s="205" customFormat="1" ht="10.199999999999999">
      <c r="A3640" s="197" t="s">
        <v>3179</v>
      </c>
      <c r="B3640" s="197" t="s">
        <v>4169</v>
      </c>
      <c r="C3640" s="198">
        <v>2608596943</v>
      </c>
      <c r="D3640" s="199" t="s">
        <v>8955</v>
      </c>
      <c r="E3640" s="199"/>
      <c r="F3640" s="201">
        <f t="shared" si="57"/>
        <v>39.072000000000003</v>
      </c>
      <c r="G3640" s="201">
        <v>32.56</v>
      </c>
      <c r="H3640" s="199"/>
      <c r="I3640" s="197"/>
      <c r="J3640" s="197" t="s">
        <v>5923</v>
      </c>
      <c r="K3640" s="202" t="s">
        <v>8956</v>
      </c>
      <c r="L3640" s="203">
        <v>185</v>
      </c>
      <c r="M3640" s="203">
        <v>87</v>
      </c>
      <c r="N3640" s="203">
        <v>13</v>
      </c>
      <c r="O3640" s="204" t="s">
        <v>8957</v>
      </c>
      <c r="P3640" s="203" t="s">
        <v>8957</v>
      </c>
      <c r="Q3640" s="197"/>
      <c r="R3640" s="205" t="s">
        <v>1159</v>
      </c>
    </row>
    <row r="3641" spans="1:18" s="205" customFormat="1" ht="10.199999999999999">
      <c r="A3641" s="197" t="s">
        <v>3179</v>
      </c>
      <c r="B3641" s="197" t="s">
        <v>4169</v>
      </c>
      <c r="C3641" s="198">
        <v>2608596945</v>
      </c>
      <c r="D3641" s="199" t="s">
        <v>8958</v>
      </c>
      <c r="E3641" s="199"/>
      <c r="F3641" s="201">
        <f t="shared" si="57"/>
        <v>39.072000000000003</v>
      </c>
      <c r="G3641" s="201">
        <v>32.56</v>
      </c>
      <c r="H3641" s="199"/>
      <c r="I3641" s="197"/>
      <c r="J3641" s="197" t="s">
        <v>5923</v>
      </c>
      <c r="K3641" s="202" t="s">
        <v>8959</v>
      </c>
      <c r="L3641" s="203">
        <v>185</v>
      </c>
      <c r="M3641" s="203">
        <v>90</v>
      </c>
      <c r="N3641" s="203">
        <v>12</v>
      </c>
      <c r="O3641" s="204" t="s">
        <v>3585</v>
      </c>
      <c r="P3641" s="203" t="s">
        <v>3585</v>
      </c>
      <c r="Q3641" s="197"/>
      <c r="R3641" s="197" t="s">
        <v>1159</v>
      </c>
    </row>
    <row r="3642" spans="1:18" s="205" customFormat="1" ht="10.199999999999999">
      <c r="A3642" s="197" t="s">
        <v>3179</v>
      </c>
      <c r="B3642" s="197" t="s">
        <v>4169</v>
      </c>
      <c r="C3642" s="198">
        <v>2608596946</v>
      </c>
      <c r="D3642" s="199" t="s">
        <v>8960</v>
      </c>
      <c r="E3642" s="199"/>
      <c r="F3642" s="201">
        <f t="shared" si="57"/>
        <v>41.363999999999997</v>
      </c>
      <c r="G3642" s="201">
        <v>34.47</v>
      </c>
      <c r="H3642" s="199"/>
      <c r="I3642" s="197"/>
      <c r="J3642" s="197" t="s">
        <v>5923</v>
      </c>
      <c r="K3642" s="202" t="s">
        <v>8961</v>
      </c>
      <c r="L3642" s="203">
        <v>185</v>
      </c>
      <c r="M3642" s="203">
        <v>89</v>
      </c>
      <c r="N3642" s="203">
        <v>13</v>
      </c>
      <c r="O3642" s="204" t="s">
        <v>4044</v>
      </c>
      <c r="P3642" s="203" t="s">
        <v>4044</v>
      </c>
      <c r="Q3642" s="197"/>
      <c r="R3642" s="197" t="s">
        <v>1159</v>
      </c>
    </row>
    <row r="3643" spans="1:18" s="205" customFormat="1" ht="10.199999999999999">
      <c r="A3643" s="197" t="s">
        <v>3179</v>
      </c>
      <c r="B3643" s="197" t="s">
        <v>4169</v>
      </c>
      <c r="C3643" s="198">
        <v>2608596951</v>
      </c>
      <c r="D3643" s="199" t="s">
        <v>8962</v>
      </c>
      <c r="E3643" s="199"/>
      <c r="F3643" s="201">
        <f t="shared" si="57"/>
        <v>58.308</v>
      </c>
      <c r="G3643" s="201">
        <v>48.59</v>
      </c>
      <c r="H3643" s="199"/>
      <c r="I3643" s="197"/>
      <c r="J3643" s="197" t="s">
        <v>5923</v>
      </c>
      <c r="K3643" s="202" t="s">
        <v>8963</v>
      </c>
      <c r="L3643" s="203">
        <v>181</v>
      </c>
      <c r="M3643" s="203">
        <v>88</v>
      </c>
      <c r="N3643" s="203">
        <v>13</v>
      </c>
      <c r="O3643" s="204" t="s">
        <v>8964</v>
      </c>
      <c r="P3643" s="203" t="s">
        <v>8964</v>
      </c>
      <c r="Q3643" s="197"/>
      <c r="R3643" s="197" t="s">
        <v>1159</v>
      </c>
    </row>
    <row r="3644" spans="1:18" s="205" customFormat="1" ht="10.199999999999999">
      <c r="A3644" s="197" t="s">
        <v>3179</v>
      </c>
      <c r="B3644" s="197" t="s">
        <v>4169</v>
      </c>
      <c r="C3644" s="198">
        <v>2608596956</v>
      </c>
      <c r="D3644" s="199" t="s">
        <v>8965</v>
      </c>
      <c r="E3644" s="199"/>
      <c r="F3644" s="201">
        <f t="shared" si="57"/>
        <v>46.608000000000004</v>
      </c>
      <c r="G3644" s="201">
        <v>38.840000000000003</v>
      </c>
      <c r="H3644" s="199"/>
      <c r="I3644" s="197"/>
      <c r="J3644" s="197" t="s">
        <v>5923</v>
      </c>
      <c r="K3644" s="202" t="s">
        <v>8966</v>
      </c>
      <c r="L3644" s="203">
        <v>185</v>
      </c>
      <c r="M3644" s="203">
        <v>89</v>
      </c>
      <c r="N3644" s="203">
        <v>14</v>
      </c>
      <c r="O3644" s="204" t="s">
        <v>4344</v>
      </c>
      <c r="P3644" s="203" t="s">
        <v>4344</v>
      </c>
      <c r="Q3644" s="197"/>
      <c r="R3644" s="197" t="s">
        <v>1159</v>
      </c>
    </row>
    <row r="3645" spans="1:18" s="205" customFormat="1" ht="10.199999999999999">
      <c r="A3645" s="197" t="s">
        <v>3179</v>
      </c>
      <c r="B3645" s="197" t="s">
        <v>4169</v>
      </c>
      <c r="C3645" s="198">
        <v>2608597502</v>
      </c>
      <c r="D3645" s="199" t="s">
        <v>8967</v>
      </c>
      <c r="E3645" s="199"/>
      <c r="F3645" s="201">
        <f t="shared" si="57"/>
        <v>15.192</v>
      </c>
      <c r="G3645" s="201">
        <v>12.66</v>
      </c>
      <c r="H3645" s="199"/>
      <c r="I3645" s="197"/>
      <c r="J3645" s="197" t="s">
        <v>421</v>
      </c>
      <c r="K3645" s="202" t="s">
        <v>8968</v>
      </c>
      <c r="L3645" s="203">
        <v>127</v>
      </c>
      <c r="M3645" s="203">
        <v>60</v>
      </c>
      <c r="N3645" s="203">
        <v>10</v>
      </c>
      <c r="O3645" s="204" t="s">
        <v>3401</v>
      </c>
      <c r="P3645" s="203" t="s">
        <v>3401</v>
      </c>
      <c r="Q3645" s="197"/>
      <c r="R3645" s="197" t="s">
        <v>1159</v>
      </c>
    </row>
    <row r="3646" spans="1:18" s="205" customFormat="1" ht="10.199999999999999">
      <c r="A3646" s="197" t="s">
        <v>3179</v>
      </c>
      <c r="B3646" s="197" t="s">
        <v>4169</v>
      </c>
      <c r="C3646" s="198">
        <v>2608597504</v>
      </c>
      <c r="D3646" s="199" t="s">
        <v>8969</v>
      </c>
      <c r="E3646" s="199"/>
      <c r="F3646" s="201">
        <f t="shared" si="57"/>
        <v>9.2639999999999993</v>
      </c>
      <c r="G3646" s="201">
        <v>7.72</v>
      </c>
      <c r="H3646" s="199"/>
      <c r="I3646" s="197"/>
      <c r="J3646" s="197" t="s">
        <v>421</v>
      </c>
      <c r="K3646" s="202">
        <v>3165140107198</v>
      </c>
      <c r="L3646" s="203">
        <v>125</v>
      </c>
      <c r="M3646" s="203">
        <v>60</v>
      </c>
      <c r="N3646" s="203">
        <v>10</v>
      </c>
      <c r="O3646" s="204" t="s">
        <v>3244</v>
      </c>
      <c r="P3646" s="203" t="s">
        <v>3244</v>
      </c>
      <c r="Q3646" s="197"/>
      <c r="R3646" s="197" t="s">
        <v>3184</v>
      </c>
    </row>
    <row r="3647" spans="1:18" s="205" customFormat="1" ht="10.199999999999999">
      <c r="A3647" s="197" t="s">
        <v>3179</v>
      </c>
      <c r="B3647" s="197" t="s">
        <v>4169</v>
      </c>
      <c r="C3647" s="198">
        <v>2608597505</v>
      </c>
      <c r="D3647" s="199" t="s">
        <v>8970</v>
      </c>
      <c r="E3647" s="199"/>
      <c r="F3647" s="201">
        <f t="shared" si="57"/>
        <v>10.692</v>
      </c>
      <c r="G3647" s="201">
        <v>8.91</v>
      </c>
      <c r="H3647" s="199"/>
      <c r="I3647" s="197"/>
      <c r="J3647" s="197" t="s">
        <v>421</v>
      </c>
      <c r="K3647" s="202">
        <v>3165140107204</v>
      </c>
      <c r="L3647" s="203">
        <v>125</v>
      </c>
      <c r="M3647" s="203">
        <v>60</v>
      </c>
      <c r="N3647" s="203">
        <v>9</v>
      </c>
      <c r="O3647" s="204" t="s">
        <v>3244</v>
      </c>
      <c r="P3647" s="203" t="s">
        <v>3244</v>
      </c>
      <c r="Q3647" s="197"/>
      <c r="R3647" s="197" t="s">
        <v>3184</v>
      </c>
    </row>
    <row r="3648" spans="1:18" s="205" customFormat="1" ht="10.199999999999999">
      <c r="A3648" s="197" t="s">
        <v>3179</v>
      </c>
      <c r="B3648" s="197" t="s">
        <v>4169</v>
      </c>
      <c r="C3648" s="198">
        <v>2608597506</v>
      </c>
      <c r="D3648" s="199" t="s">
        <v>8971</v>
      </c>
      <c r="E3648" s="199"/>
      <c r="F3648" s="201">
        <f t="shared" si="57"/>
        <v>11.868</v>
      </c>
      <c r="G3648" s="201">
        <v>9.89</v>
      </c>
      <c r="H3648" s="199"/>
      <c r="I3648" s="197"/>
      <c r="J3648" s="197" t="s">
        <v>421</v>
      </c>
      <c r="K3648" s="202">
        <v>3165140107211</v>
      </c>
      <c r="L3648" s="203">
        <v>125</v>
      </c>
      <c r="M3648" s="203">
        <v>60</v>
      </c>
      <c r="N3648" s="203">
        <v>11</v>
      </c>
      <c r="O3648" s="204" t="s">
        <v>3420</v>
      </c>
      <c r="P3648" s="203" t="s">
        <v>3420</v>
      </c>
      <c r="Q3648" s="197"/>
      <c r="R3648" s="197" t="s">
        <v>3184</v>
      </c>
    </row>
    <row r="3649" spans="1:20" s="205" customFormat="1" ht="10.199999999999999">
      <c r="A3649" s="197" t="s">
        <v>3179</v>
      </c>
      <c r="B3649" s="197" t="s">
        <v>4169</v>
      </c>
      <c r="C3649" s="198">
        <v>2608597507</v>
      </c>
      <c r="D3649" s="199" t="s">
        <v>8972</v>
      </c>
      <c r="E3649" s="199"/>
      <c r="F3649" s="201">
        <f t="shared" si="57"/>
        <v>13.5</v>
      </c>
      <c r="G3649" s="201">
        <v>11.25</v>
      </c>
      <c r="H3649" s="199"/>
      <c r="I3649" s="197"/>
      <c r="J3649" s="197" t="s">
        <v>421</v>
      </c>
      <c r="K3649" s="202">
        <v>3165140107228</v>
      </c>
      <c r="L3649" s="203">
        <v>125</v>
      </c>
      <c r="M3649" s="203">
        <v>60</v>
      </c>
      <c r="N3649" s="203">
        <v>9</v>
      </c>
      <c r="O3649" s="204" t="s">
        <v>3187</v>
      </c>
      <c r="P3649" s="203" t="s">
        <v>3187</v>
      </c>
      <c r="Q3649" s="197"/>
      <c r="R3649" s="197" t="s">
        <v>3184</v>
      </c>
    </row>
    <row r="3650" spans="1:20" s="205" customFormat="1" ht="10.199999999999999">
      <c r="A3650" s="197" t="s">
        <v>3179</v>
      </c>
      <c r="B3650" s="197" t="s">
        <v>4169</v>
      </c>
      <c r="C3650" s="198">
        <v>2608597508</v>
      </c>
      <c r="D3650" s="199" t="s">
        <v>8973</v>
      </c>
      <c r="E3650" s="199"/>
      <c r="F3650" s="201">
        <f t="shared" si="57"/>
        <v>15.78</v>
      </c>
      <c r="G3650" s="201">
        <v>13.15</v>
      </c>
      <c r="H3650" s="199"/>
      <c r="I3650" s="197"/>
      <c r="J3650" s="197" t="s">
        <v>421</v>
      </c>
      <c r="K3650" s="202">
        <v>3165140107235</v>
      </c>
      <c r="L3650" s="203">
        <v>123</v>
      </c>
      <c r="M3650" s="203">
        <v>58</v>
      </c>
      <c r="N3650" s="203">
        <v>12</v>
      </c>
      <c r="O3650" s="204" t="s">
        <v>3486</v>
      </c>
      <c r="P3650" s="203" t="s">
        <v>3486</v>
      </c>
      <c r="Q3650" s="197"/>
      <c r="R3650" s="197" t="s">
        <v>1159</v>
      </c>
    </row>
    <row r="3651" spans="1:20" s="205" customFormat="1" ht="10.199999999999999">
      <c r="A3651" s="197" t="s">
        <v>3179</v>
      </c>
      <c r="B3651" s="197" t="s">
        <v>4169</v>
      </c>
      <c r="C3651" s="198">
        <v>2608597509</v>
      </c>
      <c r="D3651" s="199" t="s">
        <v>8974</v>
      </c>
      <c r="E3651" s="199"/>
      <c r="F3651" s="201">
        <f t="shared" si="57"/>
        <v>21.3</v>
      </c>
      <c r="G3651" s="201">
        <v>17.75</v>
      </c>
      <c r="H3651" s="199"/>
      <c r="I3651" s="197"/>
      <c r="J3651" s="197" t="s">
        <v>421</v>
      </c>
      <c r="K3651" s="202">
        <v>3165140107242</v>
      </c>
      <c r="L3651" s="203">
        <v>123</v>
      </c>
      <c r="M3651" s="203">
        <v>55</v>
      </c>
      <c r="N3651" s="203">
        <v>21</v>
      </c>
      <c r="O3651" s="204" t="s">
        <v>3295</v>
      </c>
      <c r="P3651" s="203" t="s">
        <v>3295</v>
      </c>
      <c r="Q3651" s="197"/>
      <c r="R3651" s="197" t="s">
        <v>1159</v>
      </c>
    </row>
    <row r="3652" spans="1:20" s="205" customFormat="1" ht="10.199999999999999">
      <c r="A3652" s="197" t="s">
        <v>3179</v>
      </c>
      <c r="B3652" s="197" t="s">
        <v>4169</v>
      </c>
      <c r="C3652" s="198">
        <v>2608597510</v>
      </c>
      <c r="D3652" s="199" t="s">
        <v>8975</v>
      </c>
      <c r="E3652" s="199"/>
      <c r="F3652" s="201">
        <f t="shared" si="57"/>
        <v>29.447999999999997</v>
      </c>
      <c r="G3652" s="201">
        <v>24.54</v>
      </c>
      <c r="H3652" s="199"/>
      <c r="I3652" s="197"/>
      <c r="J3652" s="197" t="s">
        <v>421</v>
      </c>
      <c r="K3652" s="202" t="s">
        <v>8976</v>
      </c>
      <c r="L3652" s="203">
        <v>120</v>
      </c>
      <c r="M3652" s="203">
        <v>40</v>
      </c>
      <c r="N3652" s="203">
        <v>40</v>
      </c>
      <c r="O3652" s="204" t="s">
        <v>8700</v>
      </c>
      <c r="P3652" s="203" t="s">
        <v>8700</v>
      </c>
      <c r="Q3652" s="197"/>
      <c r="R3652" s="205" t="s">
        <v>1159</v>
      </c>
    </row>
    <row r="3653" spans="1:20" s="205" customFormat="1" ht="10.199999999999999">
      <c r="A3653" s="197" t="s">
        <v>3179</v>
      </c>
      <c r="B3653" s="197" t="s">
        <v>4169</v>
      </c>
      <c r="C3653" s="198">
        <v>2608597518</v>
      </c>
      <c r="D3653" s="199" t="s">
        <v>8977</v>
      </c>
      <c r="E3653" s="199"/>
      <c r="F3653" s="201">
        <f t="shared" si="57"/>
        <v>32.699999999999996</v>
      </c>
      <c r="G3653" s="201">
        <v>27.25</v>
      </c>
      <c r="H3653" s="199"/>
      <c r="I3653" s="197"/>
      <c r="J3653" s="197" t="s">
        <v>421</v>
      </c>
      <c r="K3653" s="202">
        <v>3165140107334</v>
      </c>
      <c r="L3653" s="203">
        <v>125</v>
      </c>
      <c r="M3653" s="203">
        <v>60</v>
      </c>
      <c r="N3653" s="203">
        <v>12</v>
      </c>
      <c r="O3653" s="204" t="s">
        <v>3187</v>
      </c>
      <c r="P3653" s="203" t="s">
        <v>3187</v>
      </c>
      <c r="Q3653" s="197"/>
      <c r="R3653" s="205" t="s">
        <v>3184</v>
      </c>
    </row>
    <row r="3654" spans="1:20" s="205" customFormat="1" ht="10.199999999999999">
      <c r="A3654" s="197" t="s">
        <v>3179</v>
      </c>
      <c r="B3654" s="197" t="s">
        <v>4169</v>
      </c>
      <c r="C3654" s="198">
        <v>2608597519</v>
      </c>
      <c r="D3654" s="199" t="s">
        <v>8978</v>
      </c>
      <c r="E3654" s="199"/>
      <c r="F3654" s="201">
        <f t="shared" si="57"/>
        <v>46.631999999999998</v>
      </c>
      <c r="G3654" s="201">
        <v>38.86</v>
      </c>
      <c r="H3654" s="199"/>
      <c r="I3654" s="197"/>
      <c r="J3654" s="197" t="s">
        <v>411</v>
      </c>
      <c r="K3654" s="202">
        <v>3165140107341</v>
      </c>
      <c r="L3654" s="203">
        <v>121</v>
      </c>
      <c r="M3654" s="203">
        <v>60</v>
      </c>
      <c r="N3654" s="203">
        <v>21</v>
      </c>
      <c r="O3654" s="204" t="s">
        <v>4479</v>
      </c>
      <c r="P3654" s="203" t="s">
        <v>4479</v>
      </c>
      <c r="Q3654" s="197"/>
      <c r="R3654" s="205" t="s">
        <v>3184</v>
      </c>
    </row>
    <row r="3655" spans="1:20" s="205" customFormat="1" ht="10.199999999999999">
      <c r="A3655" s="197" t="s">
        <v>3179</v>
      </c>
      <c r="B3655" s="197" t="s">
        <v>4169</v>
      </c>
      <c r="C3655" s="198">
        <v>2608597520</v>
      </c>
      <c r="D3655" s="199" t="s">
        <v>8979</v>
      </c>
      <c r="E3655" s="199"/>
      <c r="F3655" s="201">
        <f t="shared" si="57"/>
        <v>78.311999999999998</v>
      </c>
      <c r="G3655" s="201">
        <v>65.260000000000005</v>
      </c>
      <c r="H3655" s="199"/>
      <c r="I3655" s="197"/>
      <c r="J3655" s="197" t="s">
        <v>411</v>
      </c>
      <c r="K3655" s="202" t="s">
        <v>8980</v>
      </c>
      <c r="L3655" s="203">
        <v>125</v>
      </c>
      <c r="M3655" s="203">
        <v>39</v>
      </c>
      <c r="N3655" s="203">
        <v>39</v>
      </c>
      <c r="O3655" s="204" t="s">
        <v>4401</v>
      </c>
      <c r="P3655" s="203" t="s">
        <v>4401</v>
      </c>
      <c r="Q3655" s="197"/>
      <c r="R3655" s="205" t="s">
        <v>3184</v>
      </c>
    </row>
    <row r="3656" spans="1:20" s="205" customFormat="1" ht="10.199999999999999">
      <c r="A3656" s="197" t="s">
        <v>3179</v>
      </c>
      <c r="B3656" s="197" t="s">
        <v>4169</v>
      </c>
      <c r="C3656" s="198">
        <v>2608597521</v>
      </c>
      <c r="D3656" s="199" t="s">
        <v>8981</v>
      </c>
      <c r="E3656" s="199"/>
      <c r="F3656" s="201">
        <f t="shared" si="57"/>
        <v>87.719999999999985</v>
      </c>
      <c r="G3656" s="201">
        <v>73.099999999999994</v>
      </c>
      <c r="H3656" s="199"/>
      <c r="I3656" s="197"/>
      <c r="J3656" s="197" t="s">
        <v>411</v>
      </c>
      <c r="K3656" s="202" t="s">
        <v>8982</v>
      </c>
      <c r="L3656" s="203">
        <v>125</v>
      </c>
      <c r="M3656" s="203">
        <v>53</v>
      </c>
      <c r="N3656" s="203">
        <v>48</v>
      </c>
      <c r="O3656" s="204" t="s">
        <v>5116</v>
      </c>
      <c r="P3656" s="203" t="s">
        <v>5116</v>
      </c>
      <c r="Q3656" s="197"/>
      <c r="R3656" s="205" t="s">
        <v>3184</v>
      </c>
    </row>
    <row r="3657" spans="1:20" s="205" customFormat="1" ht="10.199999999999999">
      <c r="A3657" s="197" t="s">
        <v>3179</v>
      </c>
      <c r="B3657" s="197" t="s">
        <v>4169</v>
      </c>
      <c r="C3657" s="198">
        <v>2608597523</v>
      </c>
      <c r="D3657" s="199" t="s">
        <v>8983</v>
      </c>
      <c r="E3657" s="199"/>
      <c r="F3657" s="201">
        <f t="shared" ref="F3657:F3720" si="58">G3657*1.2</f>
        <v>30.263999999999996</v>
      </c>
      <c r="G3657" s="201">
        <v>25.22</v>
      </c>
      <c r="H3657" s="199"/>
      <c r="I3657" s="197"/>
      <c r="J3657" s="197" t="s">
        <v>421</v>
      </c>
      <c r="K3657" s="202" t="s">
        <v>8984</v>
      </c>
      <c r="L3657" s="203">
        <v>122</v>
      </c>
      <c r="M3657" s="203">
        <v>60</v>
      </c>
      <c r="N3657" s="203">
        <v>18</v>
      </c>
      <c r="O3657" s="204" t="s">
        <v>3193</v>
      </c>
      <c r="P3657" s="203" t="s">
        <v>3193</v>
      </c>
      <c r="Q3657" s="197"/>
      <c r="R3657" s="205" t="s">
        <v>1159</v>
      </c>
    </row>
    <row r="3658" spans="1:20" s="205" customFormat="1" ht="10.199999999999999">
      <c r="A3658" s="197" t="s">
        <v>3179</v>
      </c>
      <c r="B3658" s="197" t="s">
        <v>4169</v>
      </c>
      <c r="C3658" s="198">
        <v>2608597524</v>
      </c>
      <c r="D3658" s="199" t="s">
        <v>8983</v>
      </c>
      <c r="E3658" s="199"/>
      <c r="F3658" s="201">
        <f t="shared" si="58"/>
        <v>67.295999999999992</v>
      </c>
      <c r="G3658" s="201">
        <v>56.08</v>
      </c>
      <c r="H3658" s="199"/>
      <c r="I3658" s="197"/>
      <c r="J3658" s="197" t="s">
        <v>411</v>
      </c>
      <c r="K3658" s="202">
        <v>3165140107396</v>
      </c>
      <c r="L3658" s="203">
        <v>125</v>
      </c>
      <c r="M3658" s="203">
        <v>60</v>
      </c>
      <c r="N3658" s="203">
        <v>20</v>
      </c>
      <c r="O3658" s="204" t="s">
        <v>3568</v>
      </c>
      <c r="P3658" s="203" t="s">
        <v>3568</v>
      </c>
      <c r="Q3658" s="197"/>
      <c r="R3658" s="205" t="s">
        <v>1159</v>
      </c>
    </row>
    <row r="3659" spans="1:20" s="205" customFormat="1" ht="10.199999999999999">
      <c r="A3659" s="197" t="s">
        <v>3179</v>
      </c>
      <c r="B3659" s="197" t="s">
        <v>4169</v>
      </c>
      <c r="C3659" s="198">
        <v>2608597525</v>
      </c>
      <c r="D3659" s="199" t="s">
        <v>8985</v>
      </c>
      <c r="E3659" s="199"/>
      <c r="F3659" s="201">
        <f t="shared" si="58"/>
        <v>53.988</v>
      </c>
      <c r="G3659" s="201">
        <v>44.99</v>
      </c>
      <c r="H3659" s="199"/>
      <c r="I3659" s="197"/>
      <c r="J3659" s="197" t="s">
        <v>421</v>
      </c>
      <c r="K3659" s="202">
        <v>3165140107402</v>
      </c>
      <c r="L3659" s="203">
        <v>125</v>
      </c>
      <c r="M3659" s="203">
        <v>61</v>
      </c>
      <c r="N3659" s="203">
        <v>13</v>
      </c>
      <c r="O3659" s="204" t="s">
        <v>3187</v>
      </c>
      <c r="P3659" s="203" t="s">
        <v>3187</v>
      </c>
      <c r="Q3659" s="197"/>
      <c r="R3659" s="205" t="s">
        <v>1159</v>
      </c>
    </row>
    <row r="3660" spans="1:20" s="205" customFormat="1" ht="10.199999999999999">
      <c r="A3660" s="197" t="s">
        <v>3179</v>
      </c>
      <c r="B3660" s="197" t="s">
        <v>4169</v>
      </c>
      <c r="C3660" s="198">
        <v>2608597526</v>
      </c>
      <c r="D3660" s="199" t="s">
        <v>8986</v>
      </c>
      <c r="E3660" s="199"/>
      <c r="F3660" s="201">
        <f t="shared" si="58"/>
        <v>75.611999999999995</v>
      </c>
      <c r="G3660" s="201">
        <v>63.01</v>
      </c>
      <c r="H3660" s="199"/>
      <c r="I3660" s="197"/>
      <c r="J3660" s="197" t="s">
        <v>411</v>
      </c>
      <c r="K3660" s="202">
        <v>3165140107419</v>
      </c>
      <c r="L3660" s="203">
        <v>125</v>
      </c>
      <c r="M3660" s="203">
        <v>60</v>
      </c>
      <c r="N3660" s="203">
        <v>20</v>
      </c>
      <c r="O3660" s="204" t="s">
        <v>4482</v>
      </c>
      <c r="P3660" s="203" t="s">
        <v>4482</v>
      </c>
      <c r="Q3660" s="197"/>
      <c r="R3660" s="197" t="s">
        <v>1159</v>
      </c>
    </row>
    <row r="3661" spans="1:20" s="205" customFormat="1" ht="10.199999999999999">
      <c r="A3661" s="197" t="s">
        <v>3179</v>
      </c>
      <c r="B3661" s="197" t="s">
        <v>4169</v>
      </c>
      <c r="C3661" s="198">
        <v>2608597527</v>
      </c>
      <c r="D3661" s="199" t="s">
        <v>8987</v>
      </c>
      <c r="E3661" s="199"/>
      <c r="F3661" s="201">
        <f t="shared" si="58"/>
        <v>115.34399999999999</v>
      </c>
      <c r="G3661" s="201">
        <v>96.12</v>
      </c>
      <c r="H3661" s="199"/>
      <c r="I3661" s="197"/>
      <c r="J3661" s="197" t="s">
        <v>421</v>
      </c>
      <c r="K3661" s="202">
        <v>3165140107426</v>
      </c>
      <c r="L3661" s="203">
        <v>173</v>
      </c>
      <c r="M3661" s="203">
        <v>110</v>
      </c>
      <c r="N3661" s="203">
        <v>35</v>
      </c>
      <c r="O3661" s="204" t="s">
        <v>3671</v>
      </c>
      <c r="P3661" s="203" t="s">
        <v>3671</v>
      </c>
      <c r="Q3661" s="197"/>
      <c r="R3661" s="197" t="s">
        <v>3184</v>
      </c>
    </row>
    <row r="3662" spans="1:20" s="205" customFormat="1" ht="10.199999999999999">
      <c r="A3662" s="197" t="s">
        <v>3179</v>
      </c>
      <c r="B3662" s="197" t="s">
        <v>4169</v>
      </c>
      <c r="C3662" s="198">
        <v>2608597528</v>
      </c>
      <c r="D3662" s="199" t="s">
        <v>8988</v>
      </c>
      <c r="E3662" s="199"/>
      <c r="F3662" s="201">
        <f t="shared" si="58"/>
        <v>6.419999999999999</v>
      </c>
      <c r="G3662" s="201">
        <v>5.35</v>
      </c>
      <c r="H3662" s="199"/>
      <c r="I3662" s="197"/>
      <c r="J3662" s="197" t="s">
        <v>421</v>
      </c>
      <c r="K3662" s="202" t="s">
        <v>8989</v>
      </c>
      <c r="L3662" s="203">
        <v>165</v>
      </c>
      <c r="M3662" s="203">
        <v>41</v>
      </c>
      <c r="N3662" s="203">
        <v>7</v>
      </c>
      <c r="O3662" s="204" t="s">
        <v>3422</v>
      </c>
      <c r="P3662" s="203" t="s">
        <v>3422</v>
      </c>
      <c r="Q3662" s="197"/>
      <c r="R3662" s="197" t="s">
        <v>3184</v>
      </c>
    </row>
    <row r="3663" spans="1:20" s="205" customFormat="1" ht="10.199999999999999">
      <c r="A3663" s="197" t="s">
        <v>3179</v>
      </c>
      <c r="B3663" s="197" t="s">
        <v>4169</v>
      </c>
      <c r="C3663" s="198">
        <v>2609200199</v>
      </c>
      <c r="D3663" s="199" t="s">
        <v>8990</v>
      </c>
      <c r="E3663" s="199"/>
      <c r="F3663" s="201">
        <f t="shared" si="58"/>
        <v>5.1599999999999993</v>
      </c>
      <c r="G3663" s="201">
        <v>4.3</v>
      </c>
      <c r="H3663" s="199"/>
      <c r="I3663" s="197"/>
      <c r="J3663" s="197" t="s">
        <v>421</v>
      </c>
      <c r="K3663" s="202" t="s">
        <v>8991</v>
      </c>
      <c r="L3663" s="203">
        <v>125</v>
      </c>
      <c r="M3663" s="203">
        <v>60</v>
      </c>
      <c r="N3663" s="203">
        <v>7</v>
      </c>
      <c r="O3663" s="204" t="s">
        <v>3422</v>
      </c>
      <c r="P3663" s="203" t="s">
        <v>3422</v>
      </c>
      <c r="Q3663" s="197"/>
      <c r="R3663" s="197" t="s">
        <v>3184</v>
      </c>
    </row>
    <row r="3664" spans="1:20" s="205" customFormat="1">
      <c r="A3664" s="199" t="s">
        <v>3179</v>
      </c>
      <c r="B3664" s="199" t="s">
        <v>4169</v>
      </c>
      <c r="C3664" s="624">
        <v>2608597582</v>
      </c>
      <c r="D3664" s="625" t="s">
        <v>12857</v>
      </c>
      <c r="E3664" s="199"/>
      <c r="F3664" s="201">
        <f t="shared" si="58"/>
        <v>14.879999999999999</v>
      </c>
      <c r="G3664" s="201">
        <v>12.4</v>
      </c>
      <c r="H3664" s="199"/>
      <c r="I3664" s="199"/>
      <c r="J3664" s="626" t="s">
        <v>528</v>
      </c>
      <c r="K3664" s="202">
        <v>3165140148023</v>
      </c>
      <c r="L3664" s="203">
        <v>95</v>
      </c>
      <c r="M3664" s="203">
        <v>55</v>
      </c>
      <c r="N3664" s="203">
        <v>4</v>
      </c>
      <c r="O3664" s="204">
        <v>2.5000000000000001E-2</v>
      </c>
      <c r="P3664" s="203">
        <v>2.5000000000000001E-2</v>
      </c>
      <c r="Q3664" s="627"/>
      <c r="R3664" s="627"/>
      <c r="S3664" s="218"/>
      <c r="T3664" s="218"/>
    </row>
    <row r="3665" spans="1:20" s="205" customFormat="1">
      <c r="A3665" s="199" t="s">
        <v>3179</v>
      </c>
      <c r="B3665" s="199" t="s">
        <v>4169</v>
      </c>
      <c r="C3665" s="624">
        <v>2608597588</v>
      </c>
      <c r="D3665" s="625" t="s">
        <v>12858</v>
      </c>
      <c r="E3665" s="199"/>
      <c r="F3665" s="201">
        <f t="shared" si="58"/>
        <v>16.631999999999998</v>
      </c>
      <c r="G3665" s="201">
        <v>13.86</v>
      </c>
      <c r="H3665" s="199"/>
      <c r="I3665" s="199"/>
      <c r="J3665" s="626" t="s">
        <v>528</v>
      </c>
      <c r="K3665" s="202">
        <v>3165140148085</v>
      </c>
      <c r="L3665" s="203">
        <v>95</v>
      </c>
      <c r="M3665" s="203">
        <v>54</v>
      </c>
      <c r="N3665" s="203">
        <v>4</v>
      </c>
      <c r="O3665" s="204">
        <v>4.9000000000000002E-2</v>
      </c>
      <c r="P3665" s="203">
        <v>4.9000000000000002E-2</v>
      </c>
      <c r="Q3665" s="627"/>
      <c r="R3665" s="627"/>
      <c r="S3665" s="218"/>
      <c r="T3665" s="218"/>
    </row>
    <row r="3666" spans="1:20" s="205" customFormat="1">
      <c r="A3666" s="199" t="s">
        <v>3179</v>
      </c>
      <c r="B3666" s="199" t="s">
        <v>4169</v>
      </c>
      <c r="C3666" s="624">
        <v>2608597594</v>
      </c>
      <c r="D3666" s="625" t="s">
        <v>12859</v>
      </c>
      <c r="E3666" s="199"/>
      <c r="F3666" s="201">
        <f t="shared" si="58"/>
        <v>21.192</v>
      </c>
      <c r="G3666" s="208">
        <v>17.66</v>
      </c>
      <c r="H3666" s="199"/>
      <c r="I3666" s="199"/>
      <c r="J3666" s="626" t="s">
        <v>528</v>
      </c>
      <c r="K3666" s="202">
        <v>3165140148146</v>
      </c>
      <c r="L3666" s="203">
        <v>125</v>
      </c>
      <c r="M3666" s="203">
        <v>83</v>
      </c>
      <c r="N3666" s="203">
        <v>8</v>
      </c>
      <c r="O3666" s="204">
        <v>7.8E-2</v>
      </c>
      <c r="P3666" s="203">
        <v>7.8E-2</v>
      </c>
      <c r="Q3666" s="627"/>
      <c r="R3666" s="218"/>
      <c r="S3666" s="218"/>
      <c r="T3666" s="218"/>
    </row>
    <row r="3667" spans="1:20" s="205" customFormat="1">
      <c r="A3667" s="199" t="s">
        <v>3179</v>
      </c>
      <c r="B3667" s="199" t="s">
        <v>4169</v>
      </c>
      <c r="C3667" s="624">
        <v>2608597599</v>
      </c>
      <c r="D3667" s="625" t="s">
        <v>12860</v>
      </c>
      <c r="E3667" s="199"/>
      <c r="F3667" s="201">
        <f t="shared" si="58"/>
        <v>29.135999999999999</v>
      </c>
      <c r="G3667" s="201">
        <v>24.28</v>
      </c>
      <c r="H3667" s="199"/>
      <c r="I3667" s="199"/>
      <c r="J3667" s="626" t="s">
        <v>528</v>
      </c>
      <c r="K3667" s="202">
        <v>3165140182324</v>
      </c>
      <c r="L3667" s="203">
        <v>123</v>
      </c>
      <c r="M3667" s="203">
        <v>83</v>
      </c>
      <c r="N3667" s="203">
        <v>5</v>
      </c>
      <c r="O3667" s="204">
        <v>0.11799999999999999</v>
      </c>
      <c r="P3667" s="203">
        <v>0.11799999999999999</v>
      </c>
      <c r="Q3667" s="627"/>
      <c r="R3667" s="218"/>
      <c r="S3667" s="218"/>
      <c r="T3667" s="218"/>
    </row>
    <row r="3668" spans="1:20" s="205" customFormat="1">
      <c r="A3668" s="199" t="s">
        <v>3179</v>
      </c>
      <c r="B3668" s="199" t="s">
        <v>4169</v>
      </c>
      <c r="C3668" s="512">
        <v>2608587425</v>
      </c>
      <c r="D3668" s="226" t="s">
        <v>12908</v>
      </c>
      <c r="E3668" s="199"/>
      <c r="F3668" s="201">
        <f t="shared" si="58"/>
        <v>38.4</v>
      </c>
      <c r="G3668" s="201">
        <v>32</v>
      </c>
      <c r="H3668" s="199"/>
      <c r="I3668" s="199"/>
      <c r="J3668" s="150" t="s">
        <v>411</v>
      </c>
      <c r="K3668" s="202" t="s">
        <v>12909</v>
      </c>
      <c r="L3668" s="203">
        <v>110</v>
      </c>
      <c r="M3668" s="203">
        <v>42</v>
      </c>
      <c r="N3668" s="203">
        <v>40</v>
      </c>
      <c r="O3668" s="204">
        <v>0.04</v>
      </c>
      <c r="P3668" s="203">
        <v>0.05</v>
      </c>
      <c r="Q3668" s="199"/>
      <c r="R3668" s="707" t="s">
        <v>4921</v>
      </c>
      <c r="S3668" s="218"/>
      <c r="T3668" s="218"/>
    </row>
    <row r="3669" spans="1:20" s="205" customFormat="1">
      <c r="A3669" s="199" t="s">
        <v>3179</v>
      </c>
      <c r="B3669" s="199" t="s">
        <v>4169</v>
      </c>
      <c r="C3669" s="512">
        <v>2608587426</v>
      </c>
      <c r="D3669" s="226" t="s">
        <v>12910</v>
      </c>
      <c r="E3669" s="199"/>
      <c r="F3669" s="201">
        <f t="shared" si="58"/>
        <v>149.76</v>
      </c>
      <c r="G3669" s="201">
        <v>124.8</v>
      </c>
      <c r="H3669" s="199"/>
      <c r="I3669" s="199"/>
      <c r="J3669" s="150" t="s">
        <v>411</v>
      </c>
      <c r="K3669" s="202" t="s">
        <v>12911</v>
      </c>
      <c r="L3669" s="203">
        <v>145</v>
      </c>
      <c r="M3669" s="203">
        <v>100</v>
      </c>
      <c r="N3669" s="203">
        <v>40</v>
      </c>
      <c r="O3669" s="204">
        <v>0.27800000000000002</v>
      </c>
      <c r="P3669" s="203">
        <v>0.27800000000000002</v>
      </c>
      <c r="Q3669" s="199"/>
      <c r="R3669" s="707" t="s">
        <v>4921</v>
      </c>
      <c r="S3669" s="218"/>
      <c r="T3669" s="218"/>
    </row>
    <row r="3670" spans="1:20" s="205" customFormat="1">
      <c r="A3670" s="199" t="s">
        <v>3179</v>
      </c>
      <c r="B3670" s="199" t="s">
        <v>4169</v>
      </c>
      <c r="C3670" s="512">
        <v>2608587427</v>
      </c>
      <c r="D3670" s="226" t="s">
        <v>12912</v>
      </c>
      <c r="E3670" s="199"/>
      <c r="F3670" s="201">
        <f t="shared" si="58"/>
        <v>134.4</v>
      </c>
      <c r="G3670" s="201">
        <v>112</v>
      </c>
      <c r="H3670" s="199"/>
      <c r="I3670" s="199"/>
      <c r="J3670" s="150" t="s">
        <v>411</v>
      </c>
      <c r="K3670" s="202" t="s">
        <v>12913</v>
      </c>
      <c r="L3670" s="203">
        <v>145</v>
      </c>
      <c r="M3670" s="203">
        <v>50</v>
      </c>
      <c r="N3670" s="203">
        <v>50</v>
      </c>
      <c r="O3670" s="204">
        <v>0.35199999999999998</v>
      </c>
      <c r="P3670" s="203">
        <v>0.35199999999999998</v>
      </c>
      <c r="Q3670" s="199"/>
      <c r="R3670" s="707" t="s">
        <v>4921</v>
      </c>
      <c r="S3670" s="218"/>
      <c r="T3670" s="218"/>
    </row>
    <row r="3671" spans="1:20" s="205" customFormat="1">
      <c r="A3671" s="199" t="s">
        <v>3179</v>
      </c>
      <c r="B3671" s="199" t="s">
        <v>4169</v>
      </c>
      <c r="C3671" s="512">
        <v>2608587428</v>
      </c>
      <c r="D3671" s="226" t="s">
        <v>12914</v>
      </c>
      <c r="E3671" s="199"/>
      <c r="F3671" s="201">
        <f t="shared" si="58"/>
        <v>107.52</v>
      </c>
      <c r="G3671" s="201">
        <v>89.6</v>
      </c>
      <c r="H3671" s="199"/>
      <c r="I3671" s="199"/>
      <c r="J3671" s="150" t="s">
        <v>411</v>
      </c>
      <c r="K3671" s="202" t="s">
        <v>12915</v>
      </c>
      <c r="L3671" s="203">
        <v>113</v>
      </c>
      <c r="M3671" s="203">
        <v>50</v>
      </c>
      <c r="N3671" s="203">
        <v>50</v>
      </c>
      <c r="O3671" s="204">
        <v>0.214</v>
      </c>
      <c r="P3671" s="203">
        <v>0.214</v>
      </c>
      <c r="Q3671" s="199"/>
      <c r="R3671" s="707" t="s">
        <v>4921</v>
      </c>
      <c r="S3671" s="218"/>
      <c r="T3671" s="218"/>
    </row>
    <row r="3672" spans="1:20" s="205" customFormat="1">
      <c r="A3672" s="199" t="s">
        <v>3179</v>
      </c>
      <c r="B3672" s="199" t="s">
        <v>4169</v>
      </c>
      <c r="C3672" s="512">
        <v>2608587429</v>
      </c>
      <c r="D3672" s="226" t="s">
        <v>12916</v>
      </c>
      <c r="E3672" s="199"/>
      <c r="F3672" s="201">
        <f t="shared" si="58"/>
        <v>35.328000000000003</v>
      </c>
      <c r="G3672" s="201">
        <v>29.44</v>
      </c>
      <c r="H3672" s="199"/>
      <c r="I3672" s="199"/>
      <c r="J3672" s="150" t="s">
        <v>411</v>
      </c>
      <c r="K3672" s="202" t="s">
        <v>12917</v>
      </c>
      <c r="L3672" s="203">
        <v>110</v>
      </c>
      <c r="M3672" s="203">
        <v>42</v>
      </c>
      <c r="N3672" s="203">
        <v>40</v>
      </c>
      <c r="O3672" s="204">
        <v>2.5000000000000001E-2</v>
      </c>
      <c r="P3672" s="203">
        <v>2.5000000000000001E-2</v>
      </c>
      <c r="Q3672" s="199"/>
      <c r="R3672" s="707" t="s">
        <v>4921</v>
      </c>
      <c r="S3672" s="218"/>
      <c r="T3672" s="218"/>
    </row>
    <row r="3673" spans="1:20" s="205" customFormat="1">
      <c r="A3673" s="199" t="s">
        <v>3179</v>
      </c>
      <c r="B3673" s="199" t="s">
        <v>4169</v>
      </c>
      <c r="C3673" s="512">
        <v>2608587430</v>
      </c>
      <c r="D3673" s="226" t="s">
        <v>12918</v>
      </c>
      <c r="E3673" s="199"/>
      <c r="F3673" s="201">
        <f t="shared" si="58"/>
        <v>92.736000000000004</v>
      </c>
      <c r="G3673" s="201">
        <v>77.28</v>
      </c>
      <c r="H3673" s="199"/>
      <c r="I3673" s="199"/>
      <c r="J3673" s="150" t="s">
        <v>411</v>
      </c>
      <c r="K3673" s="202" t="s">
        <v>12919</v>
      </c>
      <c r="L3673" s="203">
        <v>115</v>
      </c>
      <c r="M3673" s="203">
        <v>42</v>
      </c>
      <c r="N3673" s="203">
        <v>40</v>
      </c>
      <c r="O3673" s="204">
        <v>0.185</v>
      </c>
      <c r="P3673" s="203">
        <v>0.185</v>
      </c>
      <c r="Q3673" s="199"/>
      <c r="R3673" s="707" t="s">
        <v>4921</v>
      </c>
      <c r="S3673" s="218"/>
      <c r="T3673" s="218"/>
    </row>
    <row r="3674" spans="1:20" s="205" customFormat="1">
      <c r="A3674" s="199" t="s">
        <v>3179</v>
      </c>
      <c r="B3674" s="199" t="s">
        <v>4169</v>
      </c>
      <c r="C3674" s="512">
        <v>2608587431</v>
      </c>
      <c r="D3674" s="226" t="s">
        <v>12920</v>
      </c>
      <c r="E3674" s="199"/>
      <c r="F3674" s="201">
        <f t="shared" si="58"/>
        <v>123.648</v>
      </c>
      <c r="G3674" s="201">
        <v>103.04</v>
      </c>
      <c r="H3674" s="199"/>
      <c r="I3674" s="199"/>
      <c r="J3674" s="150" t="s">
        <v>411</v>
      </c>
      <c r="K3674" s="202" t="s">
        <v>12921</v>
      </c>
      <c r="L3674" s="203">
        <v>113</v>
      </c>
      <c r="M3674" s="203">
        <v>50</v>
      </c>
      <c r="N3674" s="203">
        <v>50</v>
      </c>
      <c r="O3674" s="204">
        <v>0.30499999999999999</v>
      </c>
      <c r="P3674" s="203">
        <v>0.30499999999999999</v>
      </c>
      <c r="Q3674" s="199"/>
      <c r="R3674" s="632" t="s">
        <v>4921</v>
      </c>
      <c r="S3674" s="218"/>
      <c r="T3674" s="218"/>
    </row>
    <row r="3675" spans="1:20" s="205" customFormat="1">
      <c r="A3675" s="199" t="s">
        <v>3179</v>
      </c>
      <c r="B3675" s="199" t="s">
        <v>4169</v>
      </c>
      <c r="C3675" s="512">
        <v>2608587432</v>
      </c>
      <c r="D3675" s="226" t="s">
        <v>12922</v>
      </c>
      <c r="E3675" s="199"/>
      <c r="F3675" s="201">
        <f t="shared" si="58"/>
        <v>172.79999999999998</v>
      </c>
      <c r="G3675" s="201">
        <v>144</v>
      </c>
      <c r="H3675" s="199"/>
      <c r="I3675" s="199"/>
      <c r="J3675" s="150" t="s">
        <v>411</v>
      </c>
      <c r="K3675" s="202" t="s">
        <v>12923</v>
      </c>
      <c r="L3675" s="203">
        <v>145</v>
      </c>
      <c r="M3675" s="203">
        <v>100</v>
      </c>
      <c r="N3675" s="203">
        <v>40</v>
      </c>
      <c r="O3675" s="204">
        <v>0.27800000000000002</v>
      </c>
      <c r="P3675" s="203">
        <v>0.27800000000000002</v>
      </c>
      <c r="Q3675" s="199"/>
      <c r="R3675" s="632" t="s">
        <v>4921</v>
      </c>
      <c r="S3675" s="218"/>
      <c r="T3675" s="218"/>
    </row>
    <row r="3676" spans="1:20" s="205" customFormat="1">
      <c r="A3676" s="199" t="s">
        <v>3179</v>
      </c>
      <c r="B3676" s="199" t="s">
        <v>4169</v>
      </c>
      <c r="C3676" s="512">
        <v>2608587433</v>
      </c>
      <c r="D3676" s="226" t="s">
        <v>12924</v>
      </c>
      <c r="E3676" s="199"/>
      <c r="F3676" s="201">
        <f t="shared" si="58"/>
        <v>70.08</v>
      </c>
      <c r="G3676" s="201">
        <v>58.4</v>
      </c>
      <c r="H3676" s="199"/>
      <c r="I3676" s="199"/>
      <c r="J3676" s="150" t="s">
        <v>411</v>
      </c>
      <c r="K3676" s="202" t="s">
        <v>12925</v>
      </c>
      <c r="L3676" s="203">
        <v>110</v>
      </c>
      <c r="M3676" s="203">
        <v>42</v>
      </c>
      <c r="N3676" s="203">
        <v>40</v>
      </c>
      <c r="O3676" s="204">
        <v>6.0999999999999999E-2</v>
      </c>
      <c r="P3676" s="203">
        <v>6.0999999999999999E-2</v>
      </c>
      <c r="Q3676" s="199"/>
      <c r="R3676" s="632" t="s">
        <v>4921</v>
      </c>
      <c r="S3676" s="218"/>
      <c r="T3676" s="218"/>
    </row>
    <row r="3677" spans="1:20" s="205" customFormat="1">
      <c r="A3677" s="199" t="s">
        <v>3179</v>
      </c>
      <c r="B3677" s="199" t="s">
        <v>4169</v>
      </c>
      <c r="C3677" s="512">
        <v>2608587434</v>
      </c>
      <c r="D3677" s="226" t="s">
        <v>12926</v>
      </c>
      <c r="E3677" s="199"/>
      <c r="F3677" s="201">
        <f t="shared" si="58"/>
        <v>154.56</v>
      </c>
      <c r="G3677" s="201">
        <v>128.80000000000001</v>
      </c>
      <c r="H3677" s="199"/>
      <c r="I3677" s="199"/>
      <c r="J3677" s="150" t="s">
        <v>411</v>
      </c>
      <c r="K3677" s="202" t="s">
        <v>12927</v>
      </c>
      <c r="L3677" s="203">
        <v>145</v>
      </c>
      <c r="M3677" s="203">
        <v>50</v>
      </c>
      <c r="N3677" s="203">
        <v>50</v>
      </c>
      <c r="O3677" s="204">
        <v>0.35199999999999998</v>
      </c>
      <c r="P3677" s="203">
        <v>0.35199999999999998</v>
      </c>
      <c r="Q3677" s="199"/>
      <c r="R3677" s="632" t="s">
        <v>4921</v>
      </c>
      <c r="S3677" s="218"/>
      <c r="T3677" s="218"/>
    </row>
    <row r="3678" spans="1:20" s="205" customFormat="1">
      <c r="A3678" s="199" t="s">
        <v>3179</v>
      </c>
      <c r="B3678" s="199" t="s">
        <v>4169</v>
      </c>
      <c r="C3678" s="512">
        <v>2608587435</v>
      </c>
      <c r="D3678" s="226" t="s">
        <v>12928</v>
      </c>
      <c r="E3678" s="199"/>
      <c r="F3678" s="201">
        <f t="shared" si="58"/>
        <v>123.648</v>
      </c>
      <c r="G3678" s="201">
        <v>103.04</v>
      </c>
      <c r="H3678" s="199"/>
      <c r="I3678" s="199"/>
      <c r="J3678" s="150" t="s">
        <v>411</v>
      </c>
      <c r="K3678" s="202" t="s">
        <v>12929</v>
      </c>
      <c r="L3678" s="203">
        <v>113</v>
      </c>
      <c r="M3678" s="203">
        <v>50</v>
      </c>
      <c r="N3678" s="203">
        <v>50</v>
      </c>
      <c r="O3678" s="204">
        <v>0.214</v>
      </c>
      <c r="P3678" s="203">
        <v>0.214</v>
      </c>
      <c r="Q3678" s="199"/>
      <c r="R3678" s="632" t="s">
        <v>4921</v>
      </c>
      <c r="S3678" s="218"/>
      <c r="T3678" s="218"/>
    </row>
    <row r="3679" spans="1:20" s="205" customFormat="1">
      <c r="A3679" s="199" t="s">
        <v>3179</v>
      </c>
      <c r="B3679" s="199" t="s">
        <v>4169</v>
      </c>
      <c r="C3679" s="512">
        <v>2608588064</v>
      </c>
      <c r="D3679" s="226" t="s">
        <v>12930</v>
      </c>
      <c r="E3679" s="199"/>
      <c r="F3679" s="201">
        <f t="shared" si="58"/>
        <v>39.936</v>
      </c>
      <c r="G3679" s="201">
        <v>33.28</v>
      </c>
      <c r="H3679" s="199"/>
      <c r="I3679" s="199"/>
      <c r="J3679" s="150" t="s">
        <v>411</v>
      </c>
      <c r="K3679" s="202">
        <v>3165140666442</v>
      </c>
      <c r="L3679" s="203">
        <v>110</v>
      </c>
      <c r="M3679" s="203">
        <v>42</v>
      </c>
      <c r="N3679" s="203">
        <v>40</v>
      </c>
      <c r="O3679" s="204">
        <v>2.5000000000000001E-2</v>
      </c>
      <c r="P3679" s="203">
        <v>2.5000000000000001E-2</v>
      </c>
      <c r="Q3679" s="199"/>
      <c r="R3679" s="632" t="s">
        <v>4921</v>
      </c>
      <c r="S3679" s="218"/>
      <c r="T3679" s="218"/>
    </row>
    <row r="3680" spans="1:20" s="205" customFormat="1">
      <c r="A3680" s="199" t="s">
        <v>3179</v>
      </c>
      <c r="B3680" s="199" t="s">
        <v>4169</v>
      </c>
      <c r="C3680" s="512">
        <v>2608588065</v>
      </c>
      <c r="D3680" s="226" t="s">
        <v>12931</v>
      </c>
      <c r="E3680" s="199"/>
      <c r="F3680" s="201">
        <f t="shared" si="58"/>
        <v>49.92</v>
      </c>
      <c r="G3680" s="201">
        <v>41.6</v>
      </c>
      <c r="H3680" s="199"/>
      <c r="I3680" s="199"/>
      <c r="J3680" s="150" t="s">
        <v>411</v>
      </c>
      <c r="K3680" s="202">
        <v>3165140666459</v>
      </c>
      <c r="L3680" s="203">
        <v>110</v>
      </c>
      <c r="M3680" s="203">
        <v>42</v>
      </c>
      <c r="N3680" s="203">
        <v>40</v>
      </c>
      <c r="O3680" s="204">
        <v>0.05</v>
      </c>
      <c r="P3680" s="203">
        <v>0.05</v>
      </c>
      <c r="Q3680" s="199"/>
      <c r="R3680" s="707" t="s">
        <v>4921</v>
      </c>
      <c r="S3680" s="218"/>
      <c r="T3680" s="218"/>
    </row>
    <row r="3681" spans="1:20" s="205" customFormat="1">
      <c r="A3681" s="199" t="s">
        <v>3179</v>
      </c>
      <c r="B3681" s="199" t="s">
        <v>4169</v>
      </c>
      <c r="C3681" s="512">
        <v>2608588066</v>
      </c>
      <c r="D3681" s="226" t="s">
        <v>12932</v>
      </c>
      <c r="E3681" s="199"/>
      <c r="F3681" s="201">
        <f t="shared" si="58"/>
        <v>72</v>
      </c>
      <c r="G3681" s="201">
        <v>60</v>
      </c>
      <c r="H3681" s="199"/>
      <c r="I3681" s="199"/>
      <c r="J3681" s="150" t="s">
        <v>411</v>
      </c>
      <c r="K3681" s="202">
        <v>3165140666466</v>
      </c>
      <c r="L3681" s="203">
        <v>110</v>
      </c>
      <c r="M3681" s="203">
        <v>42</v>
      </c>
      <c r="N3681" s="203">
        <v>40</v>
      </c>
      <c r="O3681" s="204">
        <v>6.4000000000000001E-2</v>
      </c>
      <c r="P3681" s="203">
        <v>6.4000000000000001E-2</v>
      </c>
      <c r="Q3681" s="199"/>
      <c r="R3681" s="707" t="s">
        <v>4921</v>
      </c>
      <c r="S3681" s="218"/>
      <c r="T3681" s="218"/>
    </row>
    <row r="3682" spans="1:20" s="205" customFormat="1">
      <c r="A3682" s="199" t="s">
        <v>3179</v>
      </c>
      <c r="B3682" s="199" t="s">
        <v>4169</v>
      </c>
      <c r="C3682" s="512">
        <v>2608588067</v>
      </c>
      <c r="D3682" s="226" t="s">
        <v>12933</v>
      </c>
      <c r="E3682" s="199"/>
      <c r="F3682" s="201">
        <f t="shared" si="58"/>
        <v>104.83199999999999</v>
      </c>
      <c r="G3682" s="201">
        <v>87.36</v>
      </c>
      <c r="H3682" s="199"/>
      <c r="I3682" s="199"/>
      <c r="J3682" s="150" t="s">
        <v>411</v>
      </c>
      <c r="K3682" s="202">
        <v>3165140666473</v>
      </c>
      <c r="L3682" s="203">
        <v>115</v>
      </c>
      <c r="M3682" s="203">
        <v>42</v>
      </c>
      <c r="N3682" s="203">
        <v>40</v>
      </c>
      <c r="O3682" s="204">
        <v>0.185</v>
      </c>
      <c r="P3682" s="203">
        <v>0.185</v>
      </c>
      <c r="Q3682" s="199"/>
      <c r="R3682" s="707" t="s">
        <v>4921</v>
      </c>
      <c r="S3682" s="218"/>
      <c r="T3682" s="218"/>
    </row>
    <row r="3683" spans="1:20" s="205" customFormat="1">
      <c r="A3683" s="199" t="s">
        <v>3179</v>
      </c>
      <c r="B3683" s="199" t="s">
        <v>4169</v>
      </c>
      <c r="C3683" s="512">
        <v>2608588068</v>
      </c>
      <c r="D3683" s="226" t="s">
        <v>12934</v>
      </c>
      <c r="E3683" s="199"/>
      <c r="F3683" s="201">
        <f t="shared" si="58"/>
        <v>139.77600000000001</v>
      </c>
      <c r="G3683" s="201">
        <v>116.48</v>
      </c>
      <c r="H3683" s="199"/>
      <c r="I3683" s="199"/>
      <c r="J3683" s="150" t="s">
        <v>411</v>
      </c>
      <c r="K3683" s="202">
        <v>3165140666480</v>
      </c>
      <c r="L3683" s="203">
        <v>113</v>
      </c>
      <c r="M3683" s="203">
        <v>50</v>
      </c>
      <c r="N3683" s="203">
        <v>50</v>
      </c>
      <c r="O3683" s="204">
        <v>0.30499999999999999</v>
      </c>
      <c r="P3683" s="203">
        <v>0.30499999999999999</v>
      </c>
      <c r="Q3683" s="199"/>
      <c r="R3683" s="707" t="s">
        <v>4921</v>
      </c>
      <c r="S3683" s="218"/>
      <c r="T3683" s="218"/>
    </row>
    <row r="3684" spans="1:20" s="205" customFormat="1">
      <c r="A3684" s="199" t="s">
        <v>3179</v>
      </c>
      <c r="B3684" s="199" t="s">
        <v>4169</v>
      </c>
      <c r="C3684" s="512">
        <v>2608588069</v>
      </c>
      <c r="D3684" s="226" t="s">
        <v>12935</v>
      </c>
      <c r="E3684" s="199"/>
      <c r="F3684" s="201">
        <f t="shared" si="58"/>
        <v>193.92</v>
      </c>
      <c r="G3684" s="201">
        <v>161.6</v>
      </c>
      <c r="H3684" s="199"/>
      <c r="I3684" s="199"/>
      <c r="J3684" s="150" t="s">
        <v>411</v>
      </c>
      <c r="K3684" s="202">
        <v>3165140666497</v>
      </c>
      <c r="L3684" s="203">
        <v>145</v>
      </c>
      <c r="M3684" s="203">
        <v>100</v>
      </c>
      <c r="N3684" s="203">
        <v>40</v>
      </c>
      <c r="O3684" s="204">
        <v>0.27800000000000002</v>
      </c>
      <c r="P3684" s="203">
        <v>0.27800000000000002</v>
      </c>
      <c r="Q3684" s="199"/>
      <c r="R3684" s="707" t="s">
        <v>4921</v>
      </c>
      <c r="S3684" s="218"/>
      <c r="T3684" s="218"/>
    </row>
    <row r="3685" spans="1:20" s="205" customFormat="1">
      <c r="A3685" s="199" t="s">
        <v>3179</v>
      </c>
      <c r="B3685" s="199" t="s">
        <v>4169</v>
      </c>
      <c r="C3685" s="512">
        <v>2608588070</v>
      </c>
      <c r="D3685" s="226" t="s">
        <v>12936</v>
      </c>
      <c r="E3685" s="199"/>
      <c r="F3685" s="201">
        <f t="shared" si="58"/>
        <v>89.327999999999989</v>
      </c>
      <c r="G3685" s="201">
        <v>74.44</v>
      </c>
      <c r="H3685" s="199"/>
      <c r="I3685" s="199"/>
      <c r="J3685" s="150" t="s">
        <v>411</v>
      </c>
      <c r="K3685" s="202">
        <v>3165140666503</v>
      </c>
      <c r="L3685" s="203">
        <v>110</v>
      </c>
      <c r="M3685" s="203">
        <v>42</v>
      </c>
      <c r="N3685" s="203">
        <v>40</v>
      </c>
      <c r="O3685" s="204">
        <v>6.0999999999999999E-2</v>
      </c>
      <c r="P3685" s="203">
        <v>6.0999999999999999E-2</v>
      </c>
      <c r="Q3685" s="199"/>
      <c r="R3685" s="707" t="s">
        <v>4921</v>
      </c>
      <c r="S3685" s="218"/>
      <c r="T3685" s="218"/>
    </row>
    <row r="3686" spans="1:20" s="205" customFormat="1">
      <c r="A3686" s="199" t="s">
        <v>3179</v>
      </c>
      <c r="B3686" s="199" t="s">
        <v>4169</v>
      </c>
      <c r="C3686" s="512">
        <v>2608588071</v>
      </c>
      <c r="D3686" s="226" t="s">
        <v>12937</v>
      </c>
      <c r="E3686" s="199"/>
      <c r="F3686" s="201">
        <f t="shared" si="58"/>
        <v>174.72</v>
      </c>
      <c r="G3686" s="201">
        <v>145.6</v>
      </c>
      <c r="H3686" s="199"/>
      <c r="I3686" s="199"/>
      <c r="J3686" s="150" t="s">
        <v>411</v>
      </c>
      <c r="K3686" s="202">
        <v>3165140666510</v>
      </c>
      <c r="L3686" s="203">
        <v>145</v>
      </c>
      <c r="M3686" s="203">
        <v>50</v>
      </c>
      <c r="N3686" s="203">
        <v>50</v>
      </c>
      <c r="O3686" s="204">
        <v>0.35199999999999998</v>
      </c>
      <c r="P3686" s="203">
        <v>0.35199999999999998</v>
      </c>
      <c r="Q3686" s="199"/>
      <c r="R3686" s="707" t="s">
        <v>4921</v>
      </c>
      <c r="S3686" s="218"/>
      <c r="T3686" s="218"/>
    </row>
    <row r="3687" spans="1:20" s="205" customFormat="1">
      <c r="A3687" s="199" t="s">
        <v>3179</v>
      </c>
      <c r="B3687" s="199" t="s">
        <v>4169</v>
      </c>
      <c r="C3687" s="512">
        <v>2608588072</v>
      </c>
      <c r="D3687" s="226" t="s">
        <v>12938</v>
      </c>
      <c r="E3687" s="199"/>
      <c r="F3687" s="201">
        <f t="shared" si="58"/>
        <v>139.77600000000001</v>
      </c>
      <c r="G3687" s="201">
        <v>116.48</v>
      </c>
      <c r="H3687" s="199"/>
      <c r="I3687" s="199"/>
      <c r="J3687" s="150" t="s">
        <v>411</v>
      </c>
      <c r="K3687" s="202">
        <v>3165140666527</v>
      </c>
      <c r="L3687" s="203">
        <v>113</v>
      </c>
      <c r="M3687" s="203">
        <v>50</v>
      </c>
      <c r="N3687" s="203">
        <v>50</v>
      </c>
      <c r="O3687" s="204">
        <v>0.214</v>
      </c>
      <c r="P3687" s="203">
        <v>0.214</v>
      </c>
      <c r="Q3687" s="199"/>
      <c r="R3687" s="707" t="s">
        <v>4921</v>
      </c>
      <c r="S3687" s="218"/>
      <c r="T3687" s="218"/>
    </row>
    <row r="3688" spans="1:20" s="205" customFormat="1">
      <c r="A3688" s="199" t="s">
        <v>3179</v>
      </c>
      <c r="B3688" s="199" t="s">
        <v>4169</v>
      </c>
      <c r="C3688" s="512">
        <v>2608597518</v>
      </c>
      <c r="D3688" s="226" t="s">
        <v>12939</v>
      </c>
      <c r="E3688" s="199"/>
      <c r="F3688" s="201">
        <f t="shared" si="58"/>
        <v>32.699999999999996</v>
      </c>
      <c r="G3688" s="201">
        <v>27.25</v>
      </c>
      <c r="H3688" s="199"/>
      <c r="I3688" s="199"/>
      <c r="J3688" s="150" t="s">
        <v>411</v>
      </c>
      <c r="K3688" s="202">
        <v>3165140107334</v>
      </c>
      <c r="L3688" s="203">
        <v>110</v>
      </c>
      <c r="M3688" s="203">
        <v>42</v>
      </c>
      <c r="N3688" s="203">
        <v>40</v>
      </c>
      <c r="O3688" s="204">
        <v>2.5000000000000001E-2</v>
      </c>
      <c r="P3688" s="203">
        <v>2.5000000000000001E-2</v>
      </c>
      <c r="Q3688" s="199"/>
      <c r="R3688" s="632" t="s">
        <v>4921</v>
      </c>
      <c r="S3688" s="218"/>
      <c r="T3688" s="218"/>
    </row>
    <row r="3689" spans="1:20" s="205" customFormat="1">
      <c r="A3689" s="199" t="s">
        <v>3179</v>
      </c>
      <c r="B3689" s="199" t="s">
        <v>4169</v>
      </c>
      <c r="C3689" s="512">
        <v>2608597519</v>
      </c>
      <c r="D3689" s="226" t="s">
        <v>12940</v>
      </c>
      <c r="E3689" s="199"/>
      <c r="F3689" s="201">
        <f t="shared" si="58"/>
        <v>46.631999999999998</v>
      </c>
      <c r="G3689" s="201">
        <v>38.86</v>
      </c>
      <c r="H3689" s="199"/>
      <c r="I3689" s="199"/>
      <c r="J3689" s="150" t="s">
        <v>411</v>
      </c>
      <c r="K3689" s="202">
        <v>3165140107341</v>
      </c>
      <c r="L3689" s="203">
        <v>110</v>
      </c>
      <c r="M3689" s="203">
        <v>42</v>
      </c>
      <c r="N3689" s="203">
        <v>40</v>
      </c>
      <c r="O3689" s="204">
        <v>6.4000000000000001E-2</v>
      </c>
      <c r="P3689" s="203">
        <v>6.4000000000000001E-2</v>
      </c>
      <c r="Q3689" s="199"/>
      <c r="R3689" s="632" t="s">
        <v>4921</v>
      </c>
      <c r="S3689" s="218"/>
      <c r="T3689" s="218"/>
    </row>
    <row r="3690" spans="1:20" s="205" customFormat="1">
      <c r="A3690" s="199" t="s">
        <v>3179</v>
      </c>
      <c r="B3690" s="199" t="s">
        <v>4169</v>
      </c>
      <c r="C3690" s="512">
        <v>2608597520</v>
      </c>
      <c r="D3690" s="226" t="s">
        <v>12941</v>
      </c>
      <c r="E3690" s="199"/>
      <c r="F3690" s="201">
        <f t="shared" si="58"/>
        <v>78.311999999999998</v>
      </c>
      <c r="G3690" s="201">
        <v>65.260000000000005</v>
      </c>
      <c r="H3690" s="199"/>
      <c r="I3690" s="199"/>
      <c r="J3690" s="150" t="s">
        <v>411</v>
      </c>
      <c r="K3690" s="202">
        <v>3165140107358</v>
      </c>
      <c r="L3690" s="203">
        <v>115</v>
      </c>
      <c r="M3690" s="203">
        <v>42</v>
      </c>
      <c r="N3690" s="203">
        <v>40</v>
      </c>
      <c r="O3690" s="204">
        <v>0.185</v>
      </c>
      <c r="P3690" s="203">
        <v>0.185</v>
      </c>
      <c r="Q3690" s="199"/>
      <c r="R3690" s="632" t="s">
        <v>4921</v>
      </c>
      <c r="S3690" s="218"/>
      <c r="T3690" s="218"/>
    </row>
    <row r="3691" spans="1:20" s="205" customFormat="1">
      <c r="A3691" s="199" t="s">
        <v>3179</v>
      </c>
      <c r="B3691" s="199" t="s">
        <v>4169</v>
      </c>
      <c r="C3691" s="512">
        <v>2608597521</v>
      </c>
      <c r="D3691" s="226" t="s">
        <v>12942</v>
      </c>
      <c r="E3691" s="199"/>
      <c r="F3691" s="201">
        <f t="shared" si="58"/>
        <v>87.719999999999985</v>
      </c>
      <c r="G3691" s="201">
        <v>73.099999999999994</v>
      </c>
      <c r="H3691" s="199"/>
      <c r="I3691" s="199"/>
      <c r="J3691" s="150" t="s">
        <v>411</v>
      </c>
      <c r="K3691" s="202">
        <v>3165140107365</v>
      </c>
      <c r="L3691" s="203">
        <v>113</v>
      </c>
      <c r="M3691" s="203">
        <v>50</v>
      </c>
      <c r="N3691" s="203">
        <v>50</v>
      </c>
      <c r="O3691" s="204">
        <v>0.30499999999999999</v>
      </c>
      <c r="P3691" s="203">
        <v>0.30499999999999999</v>
      </c>
      <c r="Q3691" s="199"/>
      <c r="R3691" s="632" t="s">
        <v>4921</v>
      </c>
      <c r="S3691" s="218"/>
      <c r="T3691" s="218"/>
    </row>
    <row r="3692" spans="1:20" s="205" customFormat="1">
      <c r="A3692" s="199" t="s">
        <v>3179</v>
      </c>
      <c r="B3692" s="199" t="s">
        <v>4169</v>
      </c>
      <c r="C3692" s="512">
        <v>2608597524</v>
      </c>
      <c r="D3692" s="226" t="s">
        <v>12943</v>
      </c>
      <c r="E3692" s="199"/>
      <c r="F3692" s="201">
        <f t="shared" si="58"/>
        <v>67.295999999999992</v>
      </c>
      <c r="G3692" s="201">
        <v>56.08</v>
      </c>
      <c r="H3692" s="199"/>
      <c r="I3692" s="199"/>
      <c r="J3692" s="150" t="s">
        <v>411</v>
      </c>
      <c r="K3692" s="202">
        <v>3165140107396</v>
      </c>
      <c r="L3692" s="203">
        <v>110</v>
      </c>
      <c r="M3692" s="203">
        <v>42</v>
      </c>
      <c r="N3692" s="203">
        <v>40</v>
      </c>
      <c r="O3692" s="204">
        <v>6.0999999999999999E-2</v>
      </c>
      <c r="P3692" s="203">
        <v>6.0999999999999999E-2</v>
      </c>
      <c r="Q3692" s="199"/>
      <c r="R3692" s="632" t="s">
        <v>4921</v>
      </c>
      <c r="S3692" s="218"/>
      <c r="T3692" s="218"/>
    </row>
    <row r="3693" spans="1:20" s="205" customFormat="1">
      <c r="A3693" s="199" t="s">
        <v>3179</v>
      </c>
      <c r="B3693" s="199" t="s">
        <v>4169</v>
      </c>
      <c r="C3693" s="512">
        <v>2608597525</v>
      </c>
      <c r="D3693" s="226" t="s">
        <v>12944</v>
      </c>
      <c r="E3693" s="199"/>
      <c r="F3693" s="201">
        <f t="shared" si="58"/>
        <v>53.988</v>
      </c>
      <c r="G3693" s="201">
        <v>44.99</v>
      </c>
      <c r="H3693" s="199"/>
      <c r="I3693" s="199"/>
      <c r="J3693" s="150" t="s">
        <v>411</v>
      </c>
      <c r="K3693" s="202">
        <v>3165140107402</v>
      </c>
      <c r="L3693" s="203">
        <v>110</v>
      </c>
      <c r="M3693" s="203">
        <v>42</v>
      </c>
      <c r="N3693" s="203">
        <v>40</v>
      </c>
      <c r="O3693" s="204">
        <v>0.05</v>
      </c>
      <c r="P3693" s="203">
        <v>0.05</v>
      </c>
      <c r="Q3693" s="199"/>
      <c r="R3693" s="632" t="s">
        <v>4921</v>
      </c>
      <c r="S3693" s="218"/>
      <c r="T3693" s="218"/>
    </row>
    <row r="3694" spans="1:20" s="205" customFormat="1">
      <c r="A3694" s="199" t="s">
        <v>3179</v>
      </c>
      <c r="B3694" s="199" t="s">
        <v>4169</v>
      </c>
      <c r="C3694" s="512">
        <v>2608597526</v>
      </c>
      <c r="D3694" s="226" t="s">
        <v>12945</v>
      </c>
      <c r="E3694" s="199"/>
      <c r="F3694" s="201">
        <f t="shared" si="58"/>
        <v>75.611999999999995</v>
      </c>
      <c r="G3694" s="201">
        <v>63.01</v>
      </c>
      <c r="H3694" s="199"/>
      <c r="I3694" s="199"/>
      <c r="J3694" s="150" t="s">
        <v>411</v>
      </c>
      <c r="K3694" s="202">
        <v>3165140107419</v>
      </c>
      <c r="L3694" s="203">
        <v>110</v>
      </c>
      <c r="M3694" s="203">
        <v>42</v>
      </c>
      <c r="N3694" s="203">
        <v>40</v>
      </c>
      <c r="O3694" s="204">
        <v>0.06</v>
      </c>
      <c r="P3694" s="203">
        <v>0.06</v>
      </c>
      <c r="Q3694" s="199"/>
      <c r="R3694" s="707" t="s">
        <v>4921</v>
      </c>
      <c r="S3694" s="218"/>
      <c r="T3694" s="218"/>
    </row>
    <row r="3695" spans="1:20" s="205" customFormat="1">
      <c r="A3695" s="197" t="s">
        <v>3179</v>
      </c>
      <c r="B3695" s="197" t="s">
        <v>4169</v>
      </c>
      <c r="C3695" s="514">
        <v>2608587012</v>
      </c>
      <c r="D3695" s="227" t="s">
        <v>12986</v>
      </c>
      <c r="E3695" s="199"/>
      <c r="F3695" s="201">
        <f t="shared" si="58"/>
        <v>19.2</v>
      </c>
      <c r="G3695" s="228">
        <v>16</v>
      </c>
      <c r="H3695" s="627"/>
      <c r="I3695" s="627"/>
      <c r="J3695" s="203" t="s">
        <v>528</v>
      </c>
      <c r="K3695" s="202">
        <v>3165140689762</v>
      </c>
      <c r="L3695" s="203">
        <v>172</v>
      </c>
      <c r="M3695" s="203">
        <v>115</v>
      </c>
      <c r="N3695" s="203">
        <v>42</v>
      </c>
      <c r="O3695" s="204">
        <v>0.44800000000000001</v>
      </c>
      <c r="P3695" s="203">
        <v>0.44800000000000001</v>
      </c>
      <c r="Q3695" s="627"/>
      <c r="R3695" s="707" t="s">
        <v>4921</v>
      </c>
      <c r="S3695" s="218"/>
      <c r="T3695" s="218"/>
    </row>
    <row r="3696" spans="1:20" s="205" customFormat="1">
      <c r="A3696" s="197" t="s">
        <v>3179</v>
      </c>
      <c r="B3696" s="197" t="s">
        <v>4169</v>
      </c>
      <c r="C3696" s="514">
        <v>2608587013</v>
      </c>
      <c r="D3696" s="227" t="s">
        <v>12987</v>
      </c>
      <c r="E3696" s="199"/>
      <c r="F3696" s="201">
        <f t="shared" si="58"/>
        <v>57.599999999999994</v>
      </c>
      <c r="G3696" s="228">
        <v>48</v>
      </c>
      <c r="H3696" s="627"/>
      <c r="I3696" s="627"/>
      <c r="J3696" s="203" t="s">
        <v>528</v>
      </c>
      <c r="K3696" s="202">
        <v>3165140689779</v>
      </c>
      <c r="L3696" s="203">
        <v>172</v>
      </c>
      <c r="M3696" s="203">
        <v>115</v>
      </c>
      <c r="N3696" s="203">
        <v>42</v>
      </c>
      <c r="O3696" s="204">
        <v>0.44800000000000001</v>
      </c>
      <c r="P3696" s="203">
        <v>0.44800000000000001</v>
      </c>
      <c r="Q3696" s="627"/>
      <c r="R3696" s="707" t="s">
        <v>4921</v>
      </c>
      <c r="S3696" s="218"/>
      <c r="T3696" s="218"/>
    </row>
    <row r="3697" spans="1:20" s="205" customFormat="1">
      <c r="A3697" s="197" t="s">
        <v>3179</v>
      </c>
      <c r="B3697" s="197" t="s">
        <v>4169</v>
      </c>
      <c r="C3697" s="514">
        <v>2608587014</v>
      </c>
      <c r="D3697" s="227" t="s">
        <v>12988</v>
      </c>
      <c r="E3697" s="199"/>
      <c r="F3697" s="201">
        <f t="shared" si="58"/>
        <v>39.6</v>
      </c>
      <c r="G3697" s="228">
        <v>33</v>
      </c>
      <c r="H3697" s="627"/>
      <c r="I3697" s="627"/>
      <c r="J3697" s="203" t="s">
        <v>528</v>
      </c>
      <c r="K3697" s="202">
        <v>3165140689786</v>
      </c>
      <c r="L3697" s="203">
        <v>172</v>
      </c>
      <c r="M3697" s="203">
        <v>115</v>
      </c>
      <c r="N3697" s="203">
        <v>42</v>
      </c>
      <c r="O3697" s="204">
        <v>0.44800000000000001</v>
      </c>
      <c r="P3697" s="203">
        <v>0.44800000000000001</v>
      </c>
      <c r="Q3697" s="627"/>
      <c r="R3697" s="707" t="s">
        <v>4921</v>
      </c>
      <c r="S3697" s="218"/>
      <c r="T3697" s="218"/>
    </row>
    <row r="3698" spans="1:20" s="205" customFormat="1">
      <c r="A3698" s="197" t="s">
        <v>3179</v>
      </c>
      <c r="B3698" s="197" t="s">
        <v>4169</v>
      </c>
      <c r="C3698" s="514">
        <v>2608587015</v>
      </c>
      <c r="D3698" s="227" t="s">
        <v>12989</v>
      </c>
      <c r="E3698" s="199"/>
      <c r="F3698" s="201">
        <f t="shared" si="58"/>
        <v>132</v>
      </c>
      <c r="G3698" s="228">
        <v>110</v>
      </c>
      <c r="H3698" s="627"/>
      <c r="I3698" s="627"/>
      <c r="J3698" s="203" t="s">
        <v>528</v>
      </c>
      <c r="K3698" s="202">
        <v>3165140689793</v>
      </c>
      <c r="L3698" s="203">
        <v>172</v>
      </c>
      <c r="M3698" s="203">
        <v>115</v>
      </c>
      <c r="N3698" s="203">
        <v>42</v>
      </c>
      <c r="O3698" s="204">
        <v>0.44800000000000001</v>
      </c>
      <c r="P3698" s="203">
        <v>0.44800000000000001</v>
      </c>
      <c r="Q3698" s="627"/>
      <c r="R3698" s="707" t="s">
        <v>4921</v>
      </c>
      <c r="S3698" s="218"/>
      <c r="T3698" s="218"/>
    </row>
    <row r="3699" spans="1:20" s="205" customFormat="1">
      <c r="A3699" s="197" t="s">
        <v>3179</v>
      </c>
      <c r="B3699" s="197" t="s">
        <v>4169</v>
      </c>
      <c r="C3699" s="514">
        <v>2608587016</v>
      </c>
      <c r="D3699" s="227" t="s">
        <v>12990</v>
      </c>
      <c r="E3699" s="199"/>
      <c r="F3699" s="201">
        <f t="shared" si="58"/>
        <v>34.799999999999997</v>
      </c>
      <c r="G3699" s="228">
        <v>29</v>
      </c>
      <c r="H3699" s="627"/>
      <c r="I3699" s="627"/>
      <c r="J3699" s="203" t="s">
        <v>528</v>
      </c>
      <c r="K3699" s="202">
        <v>3165140689809</v>
      </c>
      <c r="L3699" s="203">
        <v>200</v>
      </c>
      <c r="M3699" s="203">
        <v>115</v>
      </c>
      <c r="N3699" s="203">
        <v>58</v>
      </c>
      <c r="O3699" s="204">
        <v>1.0449999999999999</v>
      </c>
      <c r="P3699" s="203">
        <v>1.0449999999999999</v>
      </c>
      <c r="Q3699" s="627"/>
      <c r="R3699" s="707" t="s">
        <v>4921</v>
      </c>
      <c r="S3699" s="218"/>
      <c r="T3699" s="218"/>
    </row>
    <row r="3700" spans="1:20" s="205" customFormat="1">
      <c r="A3700" s="197" t="s">
        <v>3179</v>
      </c>
      <c r="B3700" s="197" t="s">
        <v>4169</v>
      </c>
      <c r="C3700" s="514">
        <v>2608587017</v>
      </c>
      <c r="D3700" s="227" t="s">
        <v>12991</v>
      </c>
      <c r="E3700" s="199"/>
      <c r="F3700" s="201">
        <f t="shared" si="58"/>
        <v>50.4</v>
      </c>
      <c r="G3700" s="228">
        <v>42</v>
      </c>
      <c r="H3700" s="627"/>
      <c r="I3700" s="627"/>
      <c r="J3700" s="203" t="s">
        <v>528</v>
      </c>
      <c r="K3700" s="202">
        <v>3165140689816</v>
      </c>
      <c r="L3700" s="203">
        <v>200</v>
      </c>
      <c r="M3700" s="203">
        <v>115</v>
      </c>
      <c r="N3700" s="203">
        <v>58</v>
      </c>
      <c r="O3700" s="204">
        <v>1.0449999999999999</v>
      </c>
      <c r="P3700" s="203">
        <v>1.0449999999999999</v>
      </c>
      <c r="Q3700" s="627"/>
      <c r="R3700" s="707" t="s">
        <v>4921</v>
      </c>
      <c r="S3700" s="218"/>
      <c r="T3700" s="218"/>
    </row>
    <row r="3701" spans="1:20" s="205" customFormat="1">
      <c r="A3701" s="197" t="s">
        <v>3179</v>
      </c>
      <c r="B3701" s="197" t="s">
        <v>4169</v>
      </c>
      <c r="C3701" s="514">
        <v>2608587018</v>
      </c>
      <c r="D3701" s="227" t="s">
        <v>12992</v>
      </c>
      <c r="E3701" s="199"/>
      <c r="F3701" s="201">
        <f t="shared" si="58"/>
        <v>72</v>
      </c>
      <c r="G3701" s="228">
        <v>60</v>
      </c>
      <c r="H3701" s="627"/>
      <c r="I3701" s="627"/>
      <c r="J3701" s="203" t="s">
        <v>528</v>
      </c>
      <c r="K3701" s="202">
        <v>3165140689823</v>
      </c>
      <c r="L3701" s="203">
        <v>200</v>
      </c>
      <c r="M3701" s="203">
        <v>115</v>
      </c>
      <c r="N3701" s="203">
        <v>58</v>
      </c>
      <c r="O3701" s="204">
        <v>1.0449999999999999</v>
      </c>
      <c r="P3701" s="203">
        <v>1.0449999999999999</v>
      </c>
      <c r="Q3701" s="627"/>
      <c r="R3701" s="707" t="s">
        <v>4921</v>
      </c>
      <c r="S3701" s="218"/>
      <c r="T3701" s="218"/>
    </row>
    <row r="3702" spans="1:20" s="205" customFormat="1">
      <c r="A3702" s="197" t="s">
        <v>3179</v>
      </c>
      <c r="B3702" s="197" t="s">
        <v>4169</v>
      </c>
      <c r="C3702" s="514">
        <v>2608587019</v>
      </c>
      <c r="D3702" s="227" t="s">
        <v>12993</v>
      </c>
      <c r="E3702" s="199"/>
      <c r="F3702" s="201">
        <f t="shared" si="58"/>
        <v>102</v>
      </c>
      <c r="G3702" s="228">
        <v>85</v>
      </c>
      <c r="H3702" s="627"/>
      <c r="I3702" s="627"/>
      <c r="J3702" s="203" t="s">
        <v>528</v>
      </c>
      <c r="K3702" s="202">
        <v>3165140689830</v>
      </c>
      <c r="L3702" s="203">
        <v>200</v>
      </c>
      <c r="M3702" s="203">
        <v>115</v>
      </c>
      <c r="N3702" s="203">
        <v>58</v>
      </c>
      <c r="O3702" s="204">
        <v>1.0449999999999999</v>
      </c>
      <c r="P3702" s="203">
        <v>1.0449999999999999</v>
      </c>
      <c r="Q3702" s="627"/>
      <c r="R3702" s="707" t="s">
        <v>4921</v>
      </c>
      <c r="S3702" s="218"/>
      <c r="T3702" s="218"/>
    </row>
    <row r="3703" spans="1:20" s="205" customFormat="1">
      <c r="A3703" s="197" t="s">
        <v>3179</v>
      </c>
      <c r="B3703" s="197" t="s">
        <v>4169</v>
      </c>
      <c r="C3703" s="633">
        <v>2607018356</v>
      </c>
      <c r="D3703" s="634" t="s">
        <v>14418</v>
      </c>
      <c r="E3703" s="199"/>
      <c r="F3703" s="201">
        <f t="shared" si="58"/>
        <v>6.492</v>
      </c>
      <c r="G3703" s="229">
        <v>5.41</v>
      </c>
      <c r="H3703" s="197"/>
      <c r="I3703" s="197"/>
      <c r="J3703" s="203" t="s">
        <v>5923</v>
      </c>
      <c r="K3703" s="202" t="s">
        <v>14419</v>
      </c>
      <c r="L3703" s="203">
        <v>310</v>
      </c>
      <c r="M3703" s="203">
        <v>45</v>
      </c>
      <c r="N3703" s="203">
        <v>17</v>
      </c>
      <c r="O3703" s="204">
        <v>0.17699999999999999</v>
      </c>
      <c r="P3703" s="203">
        <v>0.17699999999999999</v>
      </c>
      <c r="Q3703" s="197"/>
      <c r="S3703" s="218"/>
      <c r="T3703" s="218"/>
    </row>
    <row r="3704" spans="1:20" s="205" customFormat="1">
      <c r="A3704" s="197" t="s">
        <v>3179</v>
      </c>
      <c r="B3704" s="197" t="s">
        <v>4169</v>
      </c>
      <c r="C3704" s="633">
        <v>2608596815</v>
      </c>
      <c r="D3704" s="634" t="s">
        <v>14420</v>
      </c>
      <c r="E3704" s="199"/>
      <c r="F3704" s="201">
        <f t="shared" si="58"/>
        <v>11.375999999999999</v>
      </c>
      <c r="G3704" s="229">
        <v>9.48</v>
      </c>
      <c r="H3704" s="197"/>
      <c r="I3704" s="197"/>
      <c r="J3704" s="203" t="s">
        <v>6002</v>
      </c>
      <c r="K3704" s="202" t="s">
        <v>14421</v>
      </c>
      <c r="L3704" s="203">
        <v>460</v>
      </c>
      <c r="M3704" s="203">
        <v>47</v>
      </c>
      <c r="N3704" s="203">
        <v>13</v>
      </c>
      <c r="O3704" s="204">
        <v>0.17</v>
      </c>
      <c r="P3704" s="203">
        <v>0.17</v>
      </c>
      <c r="Q3704" s="197"/>
      <c r="S3704" s="218"/>
      <c r="T3704" s="218"/>
    </row>
    <row r="3705" spans="1:20" s="205" customFormat="1">
      <c r="A3705" s="197" t="s">
        <v>3179</v>
      </c>
      <c r="B3705" s="197" t="s">
        <v>4169</v>
      </c>
      <c r="C3705" s="633">
        <v>2608595676</v>
      </c>
      <c r="D3705" s="708" t="s">
        <v>14422</v>
      </c>
      <c r="E3705" s="199"/>
      <c r="F3705" s="201">
        <f t="shared" si="58"/>
        <v>2.2320000000000002</v>
      </c>
      <c r="G3705" s="229">
        <v>1.86</v>
      </c>
      <c r="H3705" s="197"/>
      <c r="I3705" s="197"/>
      <c r="J3705" s="203" t="s">
        <v>528</v>
      </c>
      <c r="K3705" s="202" t="s">
        <v>14423</v>
      </c>
      <c r="L3705" s="203">
        <v>175</v>
      </c>
      <c r="M3705" s="203">
        <v>40</v>
      </c>
      <c r="N3705" s="203">
        <v>6</v>
      </c>
      <c r="O3705" s="204">
        <v>2.4E-2</v>
      </c>
      <c r="P3705" s="203">
        <v>2.4E-2</v>
      </c>
      <c r="Q3705" s="197"/>
      <c r="R3705" s="205" t="s">
        <v>14424</v>
      </c>
      <c r="S3705" s="218"/>
      <c r="T3705" s="218"/>
    </row>
    <row r="3706" spans="1:20" s="205" customFormat="1">
      <c r="A3706" s="197" t="s">
        <v>3179</v>
      </c>
      <c r="B3706" s="197" t="s">
        <v>4169</v>
      </c>
      <c r="C3706" s="633">
        <v>2608595677</v>
      </c>
      <c r="D3706" s="708" t="s">
        <v>14425</v>
      </c>
      <c r="E3706" s="199"/>
      <c r="F3706" s="201">
        <f t="shared" si="58"/>
        <v>2.1840000000000002</v>
      </c>
      <c r="G3706" s="229">
        <v>1.82</v>
      </c>
      <c r="H3706" s="197"/>
      <c r="I3706" s="197"/>
      <c r="J3706" s="203" t="s">
        <v>528</v>
      </c>
      <c r="K3706" s="202" t="s">
        <v>14426</v>
      </c>
      <c r="L3706" s="203">
        <v>125</v>
      </c>
      <c r="M3706" s="203">
        <v>60</v>
      </c>
      <c r="N3706" s="203">
        <v>15</v>
      </c>
      <c r="O3706" s="204">
        <v>3.5000000000000003E-2</v>
      </c>
      <c r="P3706" s="203">
        <v>3.5000000000000003E-2</v>
      </c>
      <c r="Q3706" s="197"/>
      <c r="R3706" s="205" t="s">
        <v>14424</v>
      </c>
      <c r="S3706" s="218"/>
      <c r="T3706" s="218"/>
    </row>
    <row r="3707" spans="1:20" s="205" customFormat="1">
      <c r="A3707" s="197" t="s">
        <v>3179</v>
      </c>
      <c r="B3707" s="197" t="s">
        <v>4169</v>
      </c>
      <c r="C3707" s="633">
        <v>2608595678</v>
      </c>
      <c r="D3707" s="708" t="s">
        <v>14427</v>
      </c>
      <c r="E3707" s="199"/>
      <c r="F3707" s="201">
        <f t="shared" si="58"/>
        <v>2.4599999999999995</v>
      </c>
      <c r="G3707" s="229">
        <v>2.0499999999999998</v>
      </c>
      <c r="H3707" s="197"/>
      <c r="I3707" s="197"/>
      <c r="J3707" s="203" t="s">
        <v>528</v>
      </c>
      <c r="K3707" s="202" t="s">
        <v>14428</v>
      </c>
      <c r="L3707" s="203">
        <v>164</v>
      </c>
      <c r="M3707" s="203">
        <v>42</v>
      </c>
      <c r="N3707" s="203">
        <v>25</v>
      </c>
      <c r="O3707" s="204">
        <v>3.5000000000000003E-2</v>
      </c>
      <c r="P3707" s="203">
        <v>3.5000000000000003E-2</v>
      </c>
      <c r="Q3707" s="197"/>
      <c r="R3707" s="205" t="s">
        <v>14424</v>
      </c>
      <c r="S3707" s="218"/>
      <c r="T3707" s="218"/>
    </row>
    <row r="3708" spans="1:20" s="205" customFormat="1">
      <c r="A3708" s="197" t="s">
        <v>3179</v>
      </c>
      <c r="B3708" s="197" t="s">
        <v>4169</v>
      </c>
      <c r="C3708" s="633">
        <v>2608595679</v>
      </c>
      <c r="D3708" s="708" t="s">
        <v>14429</v>
      </c>
      <c r="E3708" s="199"/>
      <c r="F3708" s="201">
        <f t="shared" si="58"/>
        <v>2.6640000000000001</v>
      </c>
      <c r="G3708" s="229">
        <v>2.2200000000000002</v>
      </c>
      <c r="H3708" s="197"/>
      <c r="I3708" s="197"/>
      <c r="J3708" s="203" t="s">
        <v>528</v>
      </c>
      <c r="K3708" s="202" t="s">
        <v>14430</v>
      </c>
      <c r="L3708" s="203">
        <v>100</v>
      </c>
      <c r="M3708" s="203">
        <v>60</v>
      </c>
      <c r="N3708" s="203">
        <v>5</v>
      </c>
      <c r="O3708" s="204">
        <v>0.01</v>
      </c>
      <c r="P3708" s="203">
        <v>4.0000000000000001E-3</v>
      </c>
      <c r="Q3708" s="197"/>
      <c r="R3708" s="205" t="s">
        <v>14424</v>
      </c>
      <c r="S3708" s="218"/>
      <c r="T3708" s="218"/>
    </row>
    <row r="3709" spans="1:20" s="205" customFormat="1">
      <c r="A3709" s="197" t="s">
        <v>3179</v>
      </c>
      <c r="B3709" s="197" t="s">
        <v>4169</v>
      </c>
      <c r="C3709" s="633">
        <v>2608595680</v>
      </c>
      <c r="D3709" s="708" t="s">
        <v>14431</v>
      </c>
      <c r="E3709" s="199"/>
      <c r="F3709" s="201">
        <f t="shared" si="58"/>
        <v>2.7719999999999998</v>
      </c>
      <c r="G3709" s="229">
        <v>2.31</v>
      </c>
      <c r="H3709" s="197"/>
      <c r="I3709" s="197"/>
      <c r="J3709" s="203" t="s">
        <v>528</v>
      </c>
      <c r="K3709" s="202" t="s">
        <v>14432</v>
      </c>
      <c r="L3709" s="203">
        <v>150</v>
      </c>
      <c r="M3709" s="203">
        <v>60</v>
      </c>
      <c r="N3709" s="203">
        <v>12</v>
      </c>
      <c r="O3709" s="204">
        <v>1.6E-2</v>
      </c>
      <c r="P3709" s="203">
        <v>8.0000000000000002E-3</v>
      </c>
      <c r="Q3709" s="197"/>
      <c r="R3709" s="205" t="s">
        <v>14424</v>
      </c>
      <c r="S3709" s="218"/>
      <c r="T3709" s="218"/>
    </row>
    <row r="3710" spans="1:20" s="205" customFormat="1">
      <c r="A3710" s="197" t="s">
        <v>3179</v>
      </c>
      <c r="B3710" s="197" t="s">
        <v>4169</v>
      </c>
      <c r="C3710" s="633">
        <v>2608595681</v>
      </c>
      <c r="D3710" s="708" t="s">
        <v>14433</v>
      </c>
      <c r="E3710" s="199"/>
      <c r="F3710" s="201">
        <f t="shared" si="58"/>
        <v>3.0960000000000001</v>
      </c>
      <c r="G3710" s="229">
        <v>2.58</v>
      </c>
      <c r="H3710" s="197"/>
      <c r="I3710" s="197"/>
      <c r="J3710" s="203" t="s">
        <v>528</v>
      </c>
      <c r="K3710" s="202" t="s">
        <v>14434</v>
      </c>
      <c r="L3710" s="203">
        <v>140</v>
      </c>
      <c r="M3710" s="203">
        <v>90</v>
      </c>
      <c r="N3710" s="203">
        <v>22</v>
      </c>
      <c r="O3710" s="204">
        <v>6.0999999999999999E-2</v>
      </c>
      <c r="P3710" s="203">
        <v>6.0999999999999999E-2</v>
      </c>
      <c r="Q3710" s="197"/>
      <c r="R3710" s="205" t="s">
        <v>14424</v>
      </c>
      <c r="S3710" s="218"/>
      <c r="T3710" s="218"/>
    </row>
    <row r="3711" spans="1:20" s="205" customFormat="1">
      <c r="A3711" s="197" t="s">
        <v>3179</v>
      </c>
      <c r="B3711" s="197" t="s">
        <v>4169</v>
      </c>
      <c r="C3711" s="633">
        <v>2608595683</v>
      </c>
      <c r="D3711" s="708" t="s">
        <v>14435</v>
      </c>
      <c r="E3711" s="199"/>
      <c r="F3711" s="201">
        <f t="shared" si="58"/>
        <v>3.3</v>
      </c>
      <c r="G3711" s="229">
        <v>2.75</v>
      </c>
      <c r="H3711" s="197"/>
      <c r="I3711" s="197"/>
      <c r="J3711" s="203" t="s">
        <v>528</v>
      </c>
      <c r="K3711" s="202" t="s">
        <v>14436</v>
      </c>
      <c r="L3711" s="203">
        <v>175</v>
      </c>
      <c r="M3711" s="203">
        <v>90</v>
      </c>
      <c r="N3711" s="203">
        <v>30</v>
      </c>
      <c r="O3711" s="204">
        <v>0.17899999999999999</v>
      </c>
      <c r="P3711" s="203">
        <v>0.16</v>
      </c>
      <c r="Q3711" s="197"/>
      <c r="R3711" s="197" t="s">
        <v>14424</v>
      </c>
      <c r="S3711" s="218"/>
      <c r="T3711" s="218"/>
    </row>
    <row r="3712" spans="1:20" s="205" customFormat="1">
      <c r="A3712" s="197" t="s">
        <v>3179</v>
      </c>
      <c r="B3712" s="197" t="s">
        <v>4169</v>
      </c>
      <c r="C3712" s="633">
        <v>2608596813</v>
      </c>
      <c r="D3712" s="708" t="s">
        <v>14437</v>
      </c>
      <c r="E3712" s="199"/>
      <c r="F3712" s="201">
        <f t="shared" si="58"/>
        <v>9.0599999999999987</v>
      </c>
      <c r="G3712" s="229">
        <v>7.55</v>
      </c>
      <c r="H3712" s="197"/>
      <c r="I3712" s="197"/>
      <c r="J3712" s="203" t="s">
        <v>528</v>
      </c>
      <c r="K3712" s="202" t="s">
        <v>14438</v>
      </c>
      <c r="L3712" s="203">
        <v>175</v>
      </c>
      <c r="M3712" s="203">
        <v>90</v>
      </c>
      <c r="N3712" s="203">
        <v>30</v>
      </c>
      <c r="O3712" s="204">
        <v>0.15</v>
      </c>
      <c r="P3712" s="203">
        <v>0.15</v>
      </c>
      <c r="Q3712" s="197"/>
      <c r="R3712" s="197" t="s">
        <v>14424</v>
      </c>
      <c r="S3712" s="218"/>
      <c r="T3712" s="218"/>
    </row>
    <row r="3713" spans="1:20" s="205" customFormat="1">
      <c r="A3713" s="197" t="s">
        <v>3179</v>
      </c>
      <c r="B3713" s="197" t="s">
        <v>4169</v>
      </c>
      <c r="C3713" s="633">
        <v>2608596814</v>
      </c>
      <c r="D3713" s="708" t="s">
        <v>14439</v>
      </c>
      <c r="E3713" s="199"/>
      <c r="F3713" s="201">
        <f t="shared" si="58"/>
        <v>10.152000000000001</v>
      </c>
      <c r="G3713" s="229">
        <v>8.4600000000000009</v>
      </c>
      <c r="H3713" s="197"/>
      <c r="I3713" s="197"/>
      <c r="J3713" s="203" t="s">
        <v>528</v>
      </c>
      <c r="K3713" s="202" t="s">
        <v>14440</v>
      </c>
      <c r="L3713" s="203">
        <v>175</v>
      </c>
      <c r="M3713" s="203">
        <v>90</v>
      </c>
      <c r="N3713" s="203">
        <v>30</v>
      </c>
      <c r="O3713" s="204">
        <v>0.17899999999999999</v>
      </c>
      <c r="P3713" s="203">
        <v>0.16</v>
      </c>
      <c r="Q3713" s="197"/>
      <c r="R3713" s="197" t="s">
        <v>14424</v>
      </c>
      <c r="S3713" s="218"/>
      <c r="T3713" s="218"/>
    </row>
    <row r="3714" spans="1:20" s="205" customFormat="1">
      <c r="A3714" s="197" t="s">
        <v>3179</v>
      </c>
      <c r="B3714" s="197" t="s">
        <v>4169</v>
      </c>
      <c r="C3714" s="633">
        <v>2608596816</v>
      </c>
      <c r="D3714" s="708" t="s">
        <v>14441</v>
      </c>
      <c r="E3714" s="199"/>
      <c r="F3714" s="201">
        <f t="shared" si="58"/>
        <v>11.375999999999999</v>
      </c>
      <c r="G3714" s="229">
        <v>9.48</v>
      </c>
      <c r="H3714" s="197"/>
      <c r="I3714" s="197"/>
      <c r="J3714" s="203" t="s">
        <v>528</v>
      </c>
      <c r="K3714" s="202" t="s">
        <v>14442</v>
      </c>
      <c r="L3714" s="203">
        <v>175</v>
      </c>
      <c r="M3714" s="203">
        <v>90</v>
      </c>
      <c r="N3714" s="203">
        <v>30</v>
      </c>
      <c r="O3714" s="204">
        <v>0.18</v>
      </c>
      <c r="P3714" s="203">
        <v>0.16</v>
      </c>
      <c r="Q3714" s="197"/>
      <c r="R3714" s="197" t="s">
        <v>14424</v>
      </c>
      <c r="S3714" s="218"/>
      <c r="T3714" s="218"/>
    </row>
    <row r="3715" spans="1:20" s="205" customFormat="1">
      <c r="A3715" s="197" t="s">
        <v>3179</v>
      </c>
      <c r="B3715" s="197" t="s">
        <v>4169</v>
      </c>
      <c r="C3715" s="633">
        <v>2608596817</v>
      </c>
      <c r="D3715" s="708" t="s">
        <v>14443</v>
      </c>
      <c r="E3715" s="199"/>
      <c r="F3715" s="201">
        <f t="shared" si="58"/>
        <v>12.06</v>
      </c>
      <c r="G3715" s="229">
        <v>10.050000000000001</v>
      </c>
      <c r="H3715" s="197"/>
      <c r="I3715" s="197"/>
      <c r="J3715" s="203" t="s">
        <v>528</v>
      </c>
      <c r="K3715" s="202" t="s">
        <v>14444</v>
      </c>
      <c r="L3715" s="203">
        <v>175</v>
      </c>
      <c r="M3715" s="203">
        <v>90</v>
      </c>
      <c r="N3715" s="203">
        <v>30</v>
      </c>
      <c r="O3715" s="204">
        <v>0.18</v>
      </c>
      <c r="P3715" s="203">
        <v>0.16</v>
      </c>
      <c r="Q3715" s="197"/>
      <c r="R3715" s="205" t="s">
        <v>14424</v>
      </c>
      <c r="S3715" s="218"/>
      <c r="T3715" s="218"/>
    </row>
    <row r="3716" spans="1:20" s="205" customFormat="1">
      <c r="A3716" s="197" t="s">
        <v>3179</v>
      </c>
      <c r="B3716" s="197" t="s">
        <v>4169</v>
      </c>
      <c r="C3716" s="633">
        <v>2608596820</v>
      </c>
      <c r="D3716" s="708" t="s">
        <v>14445</v>
      </c>
      <c r="E3716" s="199"/>
      <c r="F3716" s="201">
        <f t="shared" si="58"/>
        <v>14.268000000000001</v>
      </c>
      <c r="G3716" s="229">
        <v>11.89</v>
      </c>
      <c r="H3716" s="197"/>
      <c r="I3716" s="197"/>
      <c r="J3716" s="203" t="s">
        <v>528</v>
      </c>
      <c r="K3716" s="202" t="s">
        <v>14446</v>
      </c>
      <c r="L3716" s="203">
        <v>175</v>
      </c>
      <c r="M3716" s="203">
        <v>90</v>
      </c>
      <c r="N3716" s="203">
        <v>30</v>
      </c>
      <c r="O3716" s="204">
        <v>0.15</v>
      </c>
      <c r="P3716" s="203">
        <v>0.16</v>
      </c>
      <c r="Q3716" s="197"/>
      <c r="R3716" s="205" t="s">
        <v>14424</v>
      </c>
      <c r="S3716" s="218"/>
      <c r="T3716" s="218"/>
    </row>
    <row r="3717" spans="1:20" s="205" customFormat="1">
      <c r="A3717" s="197" t="s">
        <v>3179</v>
      </c>
      <c r="B3717" s="197" t="s">
        <v>4169</v>
      </c>
      <c r="C3717" s="633">
        <v>2608585737</v>
      </c>
      <c r="D3717" s="634" t="s">
        <v>14453</v>
      </c>
      <c r="E3717" s="199"/>
      <c r="F3717" s="201">
        <f t="shared" si="58"/>
        <v>8.4</v>
      </c>
      <c r="G3717" s="229">
        <v>7</v>
      </c>
      <c r="H3717" s="197"/>
      <c r="I3717" s="197"/>
      <c r="J3717" s="203" t="s">
        <v>421</v>
      </c>
      <c r="K3717" s="202" t="s">
        <v>14454</v>
      </c>
      <c r="L3717" s="203">
        <v>260</v>
      </c>
      <c r="M3717" s="203">
        <v>50</v>
      </c>
      <c r="N3717" s="203">
        <v>30</v>
      </c>
      <c r="O3717" s="204">
        <v>1.1399999999999999</v>
      </c>
      <c r="P3717" s="203">
        <v>1.139</v>
      </c>
      <c r="Q3717" s="197"/>
      <c r="R3717" s="205" t="s">
        <v>14424</v>
      </c>
      <c r="S3717" s="218"/>
      <c r="T3717" s="218"/>
    </row>
    <row r="3718" spans="1:20" s="205" customFormat="1">
      <c r="A3718" s="197" t="s">
        <v>3179</v>
      </c>
      <c r="B3718" s="197" t="s">
        <v>4169</v>
      </c>
      <c r="C3718" s="633">
        <v>2608595345</v>
      </c>
      <c r="D3718" s="634" t="s">
        <v>14455</v>
      </c>
      <c r="E3718" s="199"/>
      <c r="F3718" s="201">
        <f t="shared" si="58"/>
        <v>12.324</v>
      </c>
      <c r="G3718" s="229">
        <v>10.27</v>
      </c>
      <c r="H3718" s="197"/>
      <c r="I3718" s="197"/>
      <c r="J3718" s="203" t="s">
        <v>421</v>
      </c>
      <c r="K3718" s="202" t="s">
        <v>14456</v>
      </c>
      <c r="L3718" s="203">
        <v>310</v>
      </c>
      <c r="M3718" s="203">
        <v>58</v>
      </c>
      <c r="N3718" s="203">
        <v>7</v>
      </c>
      <c r="O3718" s="204">
        <v>0.08</v>
      </c>
      <c r="P3718" s="203">
        <v>8.4000000000000005E-2</v>
      </c>
      <c r="Q3718" s="197"/>
      <c r="R3718" s="205" t="s">
        <v>14424</v>
      </c>
      <c r="S3718" s="218"/>
      <c r="T3718" s="218"/>
    </row>
    <row r="3719" spans="1:20" s="205" customFormat="1">
      <c r="A3719" s="197" t="s">
        <v>3179</v>
      </c>
      <c r="B3719" s="197" t="s">
        <v>4169</v>
      </c>
      <c r="C3719" s="653" t="s">
        <v>14906</v>
      </c>
      <c r="D3719" s="197" t="s">
        <v>14907</v>
      </c>
      <c r="E3719" s="197"/>
      <c r="F3719" s="201">
        <f t="shared" si="58"/>
        <v>20.663999999999998</v>
      </c>
      <c r="G3719" s="197">
        <v>17.22</v>
      </c>
      <c r="H3719" s="197"/>
      <c r="I3719" s="209"/>
      <c r="J3719" s="203" t="s">
        <v>528</v>
      </c>
      <c r="K3719" s="202">
        <v>3165140067126</v>
      </c>
      <c r="L3719" s="203">
        <v>189</v>
      </c>
      <c r="M3719" s="203">
        <v>89</v>
      </c>
      <c r="N3719" s="203">
        <v>7</v>
      </c>
      <c r="O3719" s="654">
        <v>0.13</v>
      </c>
      <c r="P3719" s="654">
        <v>0.11</v>
      </c>
      <c r="Q3719" s="627"/>
      <c r="R3719" s="709"/>
      <c r="S3719" s="218"/>
      <c r="T3719" s="218"/>
    </row>
    <row r="3720" spans="1:20" s="205" customFormat="1">
      <c r="A3720" s="197" t="s">
        <v>3179</v>
      </c>
      <c r="B3720" s="197" t="s">
        <v>4169</v>
      </c>
      <c r="C3720" s="653" t="s">
        <v>14908</v>
      </c>
      <c r="D3720" s="197" t="s">
        <v>14909</v>
      </c>
      <c r="E3720" s="197"/>
      <c r="F3720" s="201">
        <f t="shared" si="58"/>
        <v>26.975999999999999</v>
      </c>
      <c r="G3720" s="197">
        <v>22.48</v>
      </c>
      <c r="H3720" s="197"/>
      <c r="I3720" s="209"/>
      <c r="J3720" s="203" t="s">
        <v>528</v>
      </c>
      <c r="K3720" s="202">
        <v>3165140067140</v>
      </c>
      <c r="L3720" s="203">
        <v>190</v>
      </c>
      <c r="M3720" s="203">
        <v>88</v>
      </c>
      <c r="N3720" s="203">
        <v>8</v>
      </c>
      <c r="O3720" s="654">
        <v>0.14000000000000001</v>
      </c>
      <c r="P3720" s="654">
        <v>0.14000000000000001</v>
      </c>
      <c r="Q3720" s="627"/>
      <c r="R3720" s="709"/>
      <c r="S3720" s="218"/>
      <c r="T3720" s="218"/>
    </row>
    <row r="3721" spans="1:20" s="205" customFormat="1">
      <c r="A3721" s="197" t="s">
        <v>3179</v>
      </c>
      <c r="B3721" s="197" t="s">
        <v>4169</v>
      </c>
      <c r="C3721" s="653" t="s">
        <v>14910</v>
      </c>
      <c r="D3721" s="197" t="s">
        <v>14911</v>
      </c>
      <c r="E3721" s="197"/>
      <c r="F3721" s="201">
        <f t="shared" ref="F3721:F3784" si="59">G3721*1.2</f>
        <v>50.363999999999997</v>
      </c>
      <c r="G3721" s="197">
        <v>41.97</v>
      </c>
      <c r="H3721" s="197"/>
      <c r="I3721" s="209"/>
      <c r="J3721" s="203" t="s">
        <v>528</v>
      </c>
      <c r="K3721" s="202">
        <v>3165140067225</v>
      </c>
      <c r="L3721" s="203">
        <v>240</v>
      </c>
      <c r="M3721" s="203">
        <v>89</v>
      </c>
      <c r="N3721" s="203">
        <v>10</v>
      </c>
      <c r="O3721" s="654">
        <v>0.39</v>
      </c>
      <c r="P3721" s="654">
        <v>0.39</v>
      </c>
      <c r="Q3721" s="627"/>
      <c r="R3721" s="709"/>
      <c r="S3721" s="218"/>
      <c r="T3721" s="218"/>
    </row>
    <row r="3722" spans="1:20" s="205" customFormat="1" ht="10.199999999999999">
      <c r="A3722" s="197" t="s">
        <v>4007</v>
      </c>
      <c r="B3722" s="197" t="s">
        <v>4121</v>
      </c>
      <c r="C3722" s="198">
        <v>2607000982</v>
      </c>
      <c r="D3722" s="199" t="s">
        <v>4122</v>
      </c>
      <c r="E3722" s="657"/>
      <c r="F3722" s="201">
        <f t="shared" si="59"/>
        <v>17.916</v>
      </c>
      <c r="G3722" s="201">
        <v>14.93</v>
      </c>
      <c r="H3722" s="199"/>
      <c r="I3722" s="197"/>
      <c r="J3722" s="197" t="s">
        <v>421</v>
      </c>
      <c r="K3722" s="202" t="s">
        <v>4123</v>
      </c>
      <c r="L3722" s="203">
        <v>150</v>
      </c>
      <c r="M3722" s="203">
        <v>43</v>
      </c>
      <c r="N3722" s="203">
        <v>43</v>
      </c>
      <c r="O3722" s="204" t="s">
        <v>4124</v>
      </c>
      <c r="P3722" s="203" t="s">
        <v>4124</v>
      </c>
      <c r="Q3722" s="197"/>
      <c r="R3722" s="205" t="s">
        <v>1159</v>
      </c>
    </row>
    <row r="3723" spans="1:20" s="205" customFormat="1" ht="10.199999999999999">
      <c r="A3723" s="197" t="s">
        <v>4007</v>
      </c>
      <c r="B3723" s="197" t="s">
        <v>4121</v>
      </c>
      <c r="C3723" s="198">
        <v>2607019443</v>
      </c>
      <c r="D3723" s="199" t="s">
        <v>4189</v>
      </c>
      <c r="E3723" s="657"/>
      <c r="F3723" s="201">
        <f t="shared" si="59"/>
        <v>5.8920000000000003</v>
      </c>
      <c r="G3723" s="201">
        <v>4.91</v>
      </c>
      <c r="H3723" s="199"/>
      <c r="I3723" s="197"/>
      <c r="J3723" s="197" t="s">
        <v>528</v>
      </c>
      <c r="K3723" s="202" t="s">
        <v>4190</v>
      </c>
      <c r="L3723" s="203">
        <v>160</v>
      </c>
      <c r="M3723" s="203">
        <v>100</v>
      </c>
      <c r="N3723" s="203">
        <v>15</v>
      </c>
      <c r="O3723" s="204" t="s">
        <v>4191</v>
      </c>
      <c r="P3723" s="203" t="s">
        <v>4192</v>
      </c>
      <c r="Q3723" s="197"/>
      <c r="R3723" s="205" t="s">
        <v>1159</v>
      </c>
    </row>
    <row r="3724" spans="1:20" s="205" customFormat="1" ht="10.199999999999999">
      <c r="A3724" s="197" t="s">
        <v>4007</v>
      </c>
      <c r="B3724" s="197" t="s">
        <v>4121</v>
      </c>
      <c r="C3724" s="198">
        <v>2607019505</v>
      </c>
      <c r="D3724" s="199" t="s">
        <v>4239</v>
      </c>
      <c r="E3724" s="657"/>
      <c r="F3724" s="201">
        <f t="shared" si="59"/>
        <v>13.632</v>
      </c>
      <c r="G3724" s="201">
        <v>11.36</v>
      </c>
      <c r="H3724" s="199"/>
      <c r="I3724" s="197"/>
      <c r="J3724" s="197" t="s">
        <v>528</v>
      </c>
      <c r="K3724" s="202" t="s">
        <v>4240</v>
      </c>
      <c r="L3724" s="203">
        <v>210</v>
      </c>
      <c r="M3724" s="203">
        <v>50</v>
      </c>
      <c r="N3724" s="203">
        <v>50</v>
      </c>
      <c r="O3724" s="204" t="s">
        <v>4241</v>
      </c>
      <c r="P3724" s="203" t="s">
        <v>4241</v>
      </c>
      <c r="Q3724" s="197"/>
      <c r="R3724" s="197" t="s">
        <v>3184</v>
      </c>
    </row>
    <row r="3725" spans="1:20" s="205" customFormat="1" ht="10.199999999999999">
      <c r="A3725" s="197" t="s">
        <v>3179</v>
      </c>
      <c r="B3725" s="197" t="s">
        <v>4121</v>
      </c>
      <c r="C3725" s="198">
        <v>1603115004</v>
      </c>
      <c r="D3725" s="199" t="s">
        <v>5302</v>
      </c>
      <c r="E3725" s="657"/>
      <c r="F3725" s="201">
        <f t="shared" si="59"/>
        <v>21.468</v>
      </c>
      <c r="G3725" s="201">
        <v>17.89</v>
      </c>
      <c r="H3725" s="199"/>
      <c r="I3725" s="197"/>
      <c r="J3725" s="197" t="s">
        <v>421</v>
      </c>
      <c r="K3725" s="202" t="s">
        <v>5303</v>
      </c>
      <c r="L3725" s="203">
        <v>170</v>
      </c>
      <c r="M3725" s="203">
        <v>100</v>
      </c>
      <c r="N3725" s="203">
        <v>18</v>
      </c>
      <c r="O3725" s="204" t="s">
        <v>5304</v>
      </c>
      <c r="P3725" s="203" t="s">
        <v>5305</v>
      </c>
      <c r="Q3725" s="197"/>
      <c r="R3725" s="197" t="s">
        <v>3184</v>
      </c>
    </row>
    <row r="3726" spans="1:20" s="205" customFormat="1" ht="10.199999999999999">
      <c r="A3726" s="197" t="s">
        <v>3179</v>
      </c>
      <c r="B3726" s="197" t="s">
        <v>4121</v>
      </c>
      <c r="C3726" s="198">
        <v>1607950028</v>
      </c>
      <c r="D3726" s="199" t="s">
        <v>5306</v>
      </c>
      <c r="E3726" s="657"/>
      <c r="F3726" s="201">
        <f t="shared" si="59"/>
        <v>1.74</v>
      </c>
      <c r="G3726" s="201">
        <v>1.45</v>
      </c>
      <c r="H3726" s="199"/>
      <c r="I3726" s="197"/>
      <c r="J3726" s="197" t="s">
        <v>421</v>
      </c>
      <c r="K3726" s="202"/>
      <c r="L3726" s="203">
        <v>125</v>
      </c>
      <c r="M3726" s="203">
        <v>70</v>
      </c>
      <c r="N3726" s="203">
        <v>11</v>
      </c>
      <c r="O3726" s="204" t="s">
        <v>3354</v>
      </c>
      <c r="P3726" s="203" t="s">
        <v>3354</v>
      </c>
      <c r="Q3726" s="197"/>
      <c r="R3726" s="197" t="s">
        <v>3184</v>
      </c>
    </row>
    <row r="3727" spans="1:20" s="205" customFormat="1" ht="10.199999999999999">
      <c r="A3727" s="197" t="s">
        <v>3179</v>
      </c>
      <c r="B3727" s="197" t="s">
        <v>4121</v>
      </c>
      <c r="C3727" s="198">
        <v>1607950045</v>
      </c>
      <c r="D3727" s="199" t="s">
        <v>5307</v>
      </c>
      <c r="E3727" s="657"/>
      <c r="F3727" s="201">
        <f t="shared" si="59"/>
        <v>3.2160000000000002</v>
      </c>
      <c r="G3727" s="201">
        <v>2.68</v>
      </c>
      <c r="H3727" s="199"/>
      <c r="I3727" s="197"/>
      <c r="J3727" s="197" t="s">
        <v>421</v>
      </c>
      <c r="K3727" s="202" t="s">
        <v>5308</v>
      </c>
      <c r="L3727" s="203">
        <v>190</v>
      </c>
      <c r="M3727" s="203">
        <v>85</v>
      </c>
      <c r="N3727" s="203">
        <v>50</v>
      </c>
      <c r="O3727" s="204" t="s">
        <v>5309</v>
      </c>
      <c r="P3727" s="203" t="s">
        <v>5309</v>
      </c>
      <c r="Q3727" s="197"/>
      <c r="R3727" s="197" t="s">
        <v>3355</v>
      </c>
    </row>
    <row r="3728" spans="1:20" s="205" customFormat="1" ht="10.199999999999999">
      <c r="A3728" s="197" t="s">
        <v>3179</v>
      </c>
      <c r="B3728" s="197" t="s">
        <v>4121</v>
      </c>
      <c r="C3728" s="198">
        <v>1608190006</v>
      </c>
      <c r="D3728" s="199" t="s">
        <v>5310</v>
      </c>
      <c r="E3728" s="657"/>
      <c r="F3728" s="201">
        <f t="shared" si="59"/>
        <v>23.712</v>
      </c>
      <c r="G3728" s="201">
        <v>19.760000000000002</v>
      </c>
      <c r="H3728" s="199"/>
      <c r="I3728" s="197"/>
      <c r="J3728" s="197" t="s">
        <v>421</v>
      </c>
      <c r="K3728" s="202" t="s">
        <v>5311</v>
      </c>
      <c r="L3728" s="203">
        <v>330</v>
      </c>
      <c r="M3728" s="203">
        <v>90</v>
      </c>
      <c r="N3728" s="203">
        <v>65</v>
      </c>
      <c r="O3728" s="204" t="s">
        <v>4174</v>
      </c>
      <c r="P3728" s="203" t="s">
        <v>4174</v>
      </c>
      <c r="Q3728" s="197"/>
      <c r="R3728" s="205" t="s">
        <v>3184</v>
      </c>
    </row>
    <row r="3729" spans="1:18" s="205" customFormat="1" ht="10.199999999999999">
      <c r="A3729" s="197" t="s">
        <v>3179</v>
      </c>
      <c r="B3729" s="197" t="s">
        <v>4121</v>
      </c>
      <c r="C3729" s="198">
        <v>1608571045</v>
      </c>
      <c r="D3729" s="199" t="s">
        <v>5312</v>
      </c>
      <c r="E3729" s="657"/>
      <c r="F3729" s="201">
        <f t="shared" si="59"/>
        <v>38.64</v>
      </c>
      <c r="G3729" s="201">
        <v>32.200000000000003</v>
      </c>
      <c r="H3729" s="199"/>
      <c r="I3729" s="197"/>
      <c r="J3729" s="197" t="s">
        <v>421</v>
      </c>
      <c r="K3729" s="202" t="s">
        <v>5313</v>
      </c>
      <c r="L3729" s="203">
        <v>150</v>
      </c>
      <c r="M3729" s="203">
        <v>45</v>
      </c>
      <c r="N3729" s="203">
        <v>45</v>
      </c>
      <c r="O3729" s="204" t="s">
        <v>5314</v>
      </c>
      <c r="P3729" s="203" t="s">
        <v>5314</v>
      </c>
      <c r="Q3729" s="197"/>
      <c r="R3729" s="205" t="s">
        <v>3184</v>
      </c>
    </row>
    <row r="3730" spans="1:18" s="205" customFormat="1" ht="10.199999999999999">
      <c r="A3730" s="197" t="s">
        <v>3179</v>
      </c>
      <c r="B3730" s="197" t="s">
        <v>4121</v>
      </c>
      <c r="C3730" s="198">
        <v>1608571048</v>
      </c>
      <c r="D3730" s="199" t="s">
        <v>5315</v>
      </c>
      <c r="E3730" s="657"/>
      <c r="F3730" s="201">
        <f t="shared" si="59"/>
        <v>26.928000000000001</v>
      </c>
      <c r="G3730" s="201">
        <v>22.44</v>
      </c>
      <c r="H3730" s="199"/>
      <c r="I3730" s="197"/>
      <c r="J3730" s="197" t="s">
        <v>421</v>
      </c>
      <c r="K3730" s="202" t="s">
        <v>5316</v>
      </c>
      <c r="L3730" s="203">
        <v>151</v>
      </c>
      <c r="M3730" s="203">
        <v>44</v>
      </c>
      <c r="N3730" s="203">
        <v>44</v>
      </c>
      <c r="O3730" s="204" t="s">
        <v>5317</v>
      </c>
      <c r="P3730" s="203" t="s">
        <v>5317</v>
      </c>
      <c r="Q3730" s="197"/>
      <c r="R3730" s="205" t="s">
        <v>3184</v>
      </c>
    </row>
    <row r="3731" spans="1:18" s="205" customFormat="1" ht="10.199999999999999">
      <c r="A3731" s="197" t="s">
        <v>3179</v>
      </c>
      <c r="B3731" s="197" t="s">
        <v>4121</v>
      </c>
      <c r="C3731" s="198">
        <v>1608571053</v>
      </c>
      <c r="D3731" s="199" t="s">
        <v>5318</v>
      </c>
      <c r="E3731" s="657"/>
      <c r="F3731" s="201">
        <f t="shared" si="59"/>
        <v>19.787999999999997</v>
      </c>
      <c r="G3731" s="201">
        <v>16.489999999999998</v>
      </c>
      <c r="H3731" s="199"/>
      <c r="I3731" s="197"/>
      <c r="J3731" s="197" t="s">
        <v>421</v>
      </c>
      <c r="K3731" s="202" t="s">
        <v>5319</v>
      </c>
      <c r="L3731" s="203">
        <v>105</v>
      </c>
      <c r="M3731" s="203">
        <v>50</v>
      </c>
      <c r="N3731" s="203">
        <v>35</v>
      </c>
      <c r="O3731" s="204" t="s">
        <v>5320</v>
      </c>
      <c r="P3731" s="203" t="s">
        <v>5320</v>
      </c>
      <c r="Q3731" s="197"/>
      <c r="R3731" s="205" t="s">
        <v>3184</v>
      </c>
    </row>
    <row r="3732" spans="1:18" s="205" customFormat="1" ht="10.199999999999999">
      <c r="A3732" s="197" t="s">
        <v>3179</v>
      </c>
      <c r="B3732" s="197" t="s">
        <v>4121</v>
      </c>
      <c r="C3732" s="198">
        <v>1608571054</v>
      </c>
      <c r="D3732" s="199" t="s">
        <v>5321</v>
      </c>
      <c r="E3732" s="657"/>
      <c r="F3732" s="201">
        <f t="shared" si="59"/>
        <v>17.472000000000001</v>
      </c>
      <c r="G3732" s="201">
        <v>14.56</v>
      </c>
      <c r="H3732" s="199"/>
      <c r="I3732" s="197"/>
      <c r="J3732" s="197" t="s">
        <v>421</v>
      </c>
      <c r="K3732" s="202" t="s">
        <v>5322</v>
      </c>
      <c r="L3732" s="203">
        <v>105</v>
      </c>
      <c r="M3732" s="203">
        <v>50</v>
      </c>
      <c r="N3732" s="203">
        <v>35</v>
      </c>
      <c r="O3732" s="204" t="s">
        <v>5045</v>
      </c>
      <c r="P3732" s="203" t="s">
        <v>5045</v>
      </c>
      <c r="Q3732" s="197"/>
      <c r="R3732" s="205" t="s">
        <v>3184</v>
      </c>
    </row>
    <row r="3733" spans="1:18" s="205" customFormat="1" ht="10.199999999999999">
      <c r="A3733" s="197" t="s">
        <v>3179</v>
      </c>
      <c r="B3733" s="197" t="s">
        <v>4121</v>
      </c>
      <c r="C3733" s="198">
        <v>1608571056</v>
      </c>
      <c r="D3733" s="199" t="s">
        <v>5323</v>
      </c>
      <c r="E3733" s="657"/>
      <c r="F3733" s="201">
        <f t="shared" si="59"/>
        <v>39.119999999999997</v>
      </c>
      <c r="G3733" s="201">
        <v>32.6</v>
      </c>
      <c r="H3733" s="199"/>
      <c r="I3733" s="197"/>
      <c r="J3733" s="197" t="s">
        <v>421</v>
      </c>
      <c r="K3733" s="202" t="s">
        <v>5324</v>
      </c>
      <c r="L3733" s="203">
        <v>90</v>
      </c>
      <c r="M3733" s="203">
        <v>65</v>
      </c>
      <c r="N3733" s="203">
        <v>60</v>
      </c>
      <c r="O3733" s="204" t="s">
        <v>4469</v>
      </c>
      <c r="P3733" s="203" t="s">
        <v>4469</v>
      </c>
      <c r="Q3733" s="197"/>
      <c r="R3733" s="205" t="s">
        <v>3184</v>
      </c>
    </row>
    <row r="3734" spans="1:18" s="205" customFormat="1" ht="10.199999999999999">
      <c r="A3734" s="197" t="s">
        <v>3179</v>
      </c>
      <c r="B3734" s="197" t="s">
        <v>4121</v>
      </c>
      <c r="C3734" s="198">
        <v>1608571057</v>
      </c>
      <c r="D3734" s="199" t="s">
        <v>5325</v>
      </c>
      <c r="E3734" s="657"/>
      <c r="F3734" s="201">
        <f t="shared" si="59"/>
        <v>54.552</v>
      </c>
      <c r="G3734" s="201">
        <v>45.46</v>
      </c>
      <c r="H3734" s="199"/>
      <c r="I3734" s="197"/>
      <c r="J3734" s="197" t="s">
        <v>421</v>
      </c>
      <c r="K3734" s="202">
        <v>3165140026116</v>
      </c>
      <c r="L3734" s="203">
        <v>150</v>
      </c>
      <c r="M3734" s="203">
        <v>50</v>
      </c>
      <c r="N3734" s="203">
        <v>50</v>
      </c>
      <c r="O3734" s="204" t="s">
        <v>5326</v>
      </c>
      <c r="P3734" s="203" t="s">
        <v>5326</v>
      </c>
      <c r="Q3734" s="197"/>
      <c r="R3734" s="205" t="s">
        <v>3184</v>
      </c>
    </row>
    <row r="3735" spans="1:18" s="205" customFormat="1" ht="10.199999999999999">
      <c r="A3735" s="197" t="s">
        <v>3179</v>
      </c>
      <c r="B3735" s="197" t="s">
        <v>4121</v>
      </c>
      <c r="C3735" s="198">
        <v>1608571058</v>
      </c>
      <c r="D3735" s="199" t="s">
        <v>5327</v>
      </c>
      <c r="E3735" s="657"/>
      <c r="F3735" s="201">
        <f t="shared" si="59"/>
        <v>11.964</v>
      </c>
      <c r="G3735" s="201">
        <v>9.9700000000000006</v>
      </c>
      <c r="H3735" s="199"/>
      <c r="I3735" s="197"/>
      <c r="J3735" s="197" t="s">
        <v>421</v>
      </c>
      <c r="K3735" s="202" t="s">
        <v>5328</v>
      </c>
      <c r="L3735" s="203">
        <v>83</v>
      </c>
      <c r="M3735" s="203">
        <v>52</v>
      </c>
      <c r="N3735" s="203">
        <v>35</v>
      </c>
      <c r="O3735" s="204" t="s">
        <v>3718</v>
      </c>
      <c r="P3735" s="203" t="s">
        <v>3718</v>
      </c>
      <c r="Q3735" s="197"/>
      <c r="R3735" s="205" t="s">
        <v>3184</v>
      </c>
    </row>
    <row r="3736" spans="1:18" s="205" customFormat="1" ht="10.199999999999999">
      <c r="A3736" s="197" t="s">
        <v>3179</v>
      </c>
      <c r="B3736" s="197" t="s">
        <v>4121</v>
      </c>
      <c r="C3736" s="198">
        <v>1608571061</v>
      </c>
      <c r="D3736" s="199" t="s">
        <v>5329</v>
      </c>
      <c r="E3736" s="657"/>
      <c r="F3736" s="201">
        <f t="shared" si="59"/>
        <v>16.103999999999999</v>
      </c>
      <c r="G3736" s="201">
        <v>13.42</v>
      </c>
      <c r="H3736" s="199"/>
      <c r="I3736" s="197"/>
      <c r="J3736" s="197" t="s">
        <v>421</v>
      </c>
      <c r="K3736" s="202" t="s">
        <v>5330</v>
      </c>
      <c r="L3736" s="203">
        <v>105</v>
      </c>
      <c r="M3736" s="203">
        <v>53</v>
      </c>
      <c r="N3736" s="203">
        <v>37</v>
      </c>
      <c r="O3736" s="204" t="s">
        <v>4641</v>
      </c>
      <c r="P3736" s="203" t="s">
        <v>4641</v>
      </c>
      <c r="Q3736" s="197"/>
      <c r="R3736" s="205" t="s">
        <v>3184</v>
      </c>
    </row>
    <row r="3737" spans="1:18" s="205" customFormat="1" ht="10.199999999999999">
      <c r="A3737" s="197" t="s">
        <v>3179</v>
      </c>
      <c r="B3737" s="197" t="s">
        <v>4121</v>
      </c>
      <c r="C3737" s="198">
        <v>1608571066</v>
      </c>
      <c r="D3737" s="199" t="s">
        <v>5331</v>
      </c>
      <c r="E3737" s="657"/>
      <c r="F3737" s="201">
        <f t="shared" si="59"/>
        <v>10.272</v>
      </c>
      <c r="G3737" s="201">
        <v>8.56</v>
      </c>
      <c r="H3737" s="199"/>
      <c r="I3737" s="197"/>
      <c r="J3737" s="197" t="s">
        <v>421</v>
      </c>
      <c r="K3737" s="202">
        <v>3165140018968</v>
      </c>
      <c r="L3737" s="203">
        <v>80</v>
      </c>
      <c r="M3737" s="203">
        <v>50</v>
      </c>
      <c r="N3737" s="203">
        <v>36</v>
      </c>
      <c r="O3737" s="204" t="s">
        <v>5332</v>
      </c>
      <c r="P3737" s="203" t="s">
        <v>5332</v>
      </c>
      <c r="Q3737" s="197"/>
      <c r="R3737" s="205" t="s">
        <v>3184</v>
      </c>
    </row>
    <row r="3738" spans="1:18" s="205" customFormat="1" ht="10.199999999999999">
      <c r="A3738" s="197" t="s">
        <v>3179</v>
      </c>
      <c r="B3738" s="197" t="s">
        <v>4121</v>
      </c>
      <c r="C3738" s="198">
        <v>1608571068</v>
      </c>
      <c r="D3738" s="199" t="s">
        <v>5321</v>
      </c>
      <c r="E3738" s="657"/>
      <c r="F3738" s="201">
        <f t="shared" si="59"/>
        <v>15.54</v>
      </c>
      <c r="G3738" s="201">
        <v>12.95</v>
      </c>
      <c r="H3738" s="199"/>
      <c r="I3738" s="197"/>
      <c r="J3738" s="197" t="s">
        <v>1164</v>
      </c>
      <c r="K3738" s="202">
        <v>3165140010481</v>
      </c>
      <c r="L3738" s="203">
        <v>106</v>
      </c>
      <c r="M3738" s="203">
        <v>50</v>
      </c>
      <c r="N3738" s="203">
        <v>35</v>
      </c>
      <c r="O3738" s="204" t="s">
        <v>3496</v>
      </c>
      <c r="P3738" s="203" t="s">
        <v>3496</v>
      </c>
      <c r="Q3738" s="197"/>
      <c r="R3738" s="205" t="s">
        <v>3184</v>
      </c>
    </row>
    <row r="3739" spans="1:18" s="205" customFormat="1" ht="10.199999999999999">
      <c r="A3739" s="197" t="s">
        <v>3179</v>
      </c>
      <c r="B3739" s="197" t="s">
        <v>4121</v>
      </c>
      <c r="C3739" s="198">
        <v>1608572003</v>
      </c>
      <c r="D3739" s="199" t="s">
        <v>5333</v>
      </c>
      <c r="E3739" s="657"/>
      <c r="F3739" s="201">
        <f t="shared" si="59"/>
        <v>83.291999999999987</v>
      </c>
      <c r="G3739" s="201">
        <v>69.41</v>
      </c>
      <c r="H3739" s="199"/>
      <c r="I3739" s="197"/>
      <c r="J3739" s="197" t="s">
        <v>421</v>
      </c>
      <c r="K3739" s="202">
        <v>3165140057059</v>
      </c>
      <c r="L3739" s="203">
        <v>90</v>
      </c>
      <c r="M3739" s="203">
        <v>46</v>
      </c>
      <c r="N3739" s="203">
        <v>46</v>
      </c>
      <c r="O3739" s="204" t="s">
        <v>5334</v>
      </c>
      <c r="P3739" s="203" t="s">
        <v>5334</v>
      </c>
      <c r="Q3739" s="197"/>
      <c r="R3739" s="205" t="s">
        <v>3184</v>
      </c>
    </row>
    <row r="3740" spans="1:18" s="205" customFormat="1" ht="10.199999999999999">
      <c r="A3740" s="197" t="s">
        <v>3179</v>
      </c>
      <c r="B3740" s="197" t="s">
        <v>4121</v>
      </c>
      <c r="C3740" s="198">
        <v>1608572004</v>
      </c>
      <c r="D3740" s="199" t="s">
        <v>5335</v>
      </c>
      <c r="E3740" s="657"/>
      <c r="F3740" s="201">
        <f t="shared" si="59"/>
        <v>62.688000000000002</v>
      </c>
      <c r="G3740" s="201">
        <v>52.24</v>
      </c>
      <c r="H3740" s="199"/>
      <c r="I3740" s="197"/>
      <c r="J3740" s="197" t="s">
        <v>421</v>
      </c>
      <c r="K3740" s="202">
        <v>3165140057066</v>
      </c>
      <c r="L3740" s="203">
        <v>74</v>
      </c>
      <c r="M3740" s="203">
        <v>36</v>
      </c>
      <c r="N3740" s="203">
        <v>35</v>
      </c>
      <c r="O3740" s="204" t="s">
        <v>4674</v>
      </c>
      <c r="P3740" s="203" t="s">
        <v>4674</v>
      </c>
      <c r="Q3740" s="197"/>
      <c r="R3740" s="205" t="s">
        <v>3184</v>
      </c>
    </row>
    <row r="3741" spans="1:18" s="205" customFormat="1" ht="10.199999999999999">
      <c r="A3741" s="197" t="s">
        <v>3179</v>
      </c>
      <c r="B3741" s="197" t="s">
        <v>4121</v>
      </c>
      <c r="C3741" s="198">
        <v>1608572007</v>
      </c>
      <c r="D3741" s="199" t="s">
        <v>5336</v>
      </c>
      <c r="E3741" s="657"/>
      <c r="F3741" s="201">
        <f t="shared" si="59"/>
        <v>45.467999999999996</v>
      </c>
      <c r="G3741" s="201">
        <v>37.89</v>
      </c>
      <c r="H3741" s="199"/>
      <c r="I3741" s="197"/>
      <c r="J3741" s="197" t="s">
        <v>421</v>
      </c>
      <c r="K3741" s="202">
        <v>3165140049870</v>
      </c>
      <c r="L3741" s="203">
        <v>100</v>
      </c>
      <c r="M3741" s="203">
        <v>45</v>
      </c>
      <c r="N3741" s="203">
        <v>35</v>
      </c>
      <c r="O3741" s="204" t="s">
        <v>4241</v>
      </c>
      <c r="P3741" s="203" t="s">
        <v>4241</v>
      </c>
      <c r="Q3741" s="197"/>
      <c r="R3741" s="205" t="s">
        <v>3184</v>
      </c>
    </row>
    <row r="3742" spans="1:18" s="205" customFormat="1" ht="10.199999999999999">
      <c r="A3742" s="197" t="s">
        <v>3179</v>
      </c>
      <c r="B3742" s="197" t="s">
        <v>4121</v>
      </c>
      <c r="C3742" s="198">
        <v>1608572014</v>
      </c>
      <c r="D3742" s="199" t="s">
        <v>5337</v>
      </c>
      <c r="E3742" s="657"/>
      <c r="F3742" s="201">
        <f t="shared" si="59"/>
        <v>80.112000000000009</v>
      </c>
      <c r="G3742" s="201">
        <v>66.760000000000005</v>
      </c>
      <c r="H3742" s="199"/>
      <c r="I3742" s="197"/>
      <c r="J3742" s="197" t="s">
        <v>421</v>
      </c>
      <c r="K3742" s="202">
        <v>3165140026147</v>
      </c>
      <c r="L3742" s="203">
        <v>103</v>
      </c>
      <c r="M3742" s="203">
        <v>60</v>
      </c>
      <c r="N3742" s="203">
        <v>58</v>
      </c>
      <c r="O3742" s="204" t="s">
        <v>4359</v>
      </c>
      <c r="P3742" s="203" t="s">
        <v>4359</v>
      </c>
      <c r="Q3742" s="197"/>
      <c r="R3742" s="205" t="s">
        <v>1159</v>
      </c>
    </row>
    <row r="3743" spans="1:18" s="205" customFormat="1" ht="10.199999999999999">
      <c r="A3743" s="197" t="s">
        <v>3179</v>
      </c>
      <c r="B3743" s="197" t="s">
        <v>4121</v>
      </c>
      <c r="C3743" s="198">
        <v>1608572017</v>
      </c>
      <c r="D3743" s="199" t="s">
        <v>5338</v>
      </c>
      <c r="E3743" s="657"/>
      <c r="F3743" s="201">
        <f t="shared" si="59"/>
        <v>51.804000000000002</v>
      </c>
      <c r="G3743" s="201">
        <v>43.17</v>
      </c>
      <c r="H3743" s="199"/>
      <c r="I3743" s="197"/>
      <c r="J3743" s="197" t="s">
        <v>421</v>
      </c>
      <c r="K3743" s="202" t="s">
        <v>5339</v>
      </c>
      <c r="L3743" s="203">
        <v>115</v>
      </c>
      <c r="M3743" s="203">
        <v>45</v>
      </c>
      <c r="N3743" s="203">
        <v>45</v>
      </c>
      <c r="O3743" s="204" t="s">
        <v>4545</v>
      </c>
      <c r="P3743" s="203" t="s">
        <v>4545</v>
      </c>
      <c r="Q3743" s="197"/>
      <c r="R3743" s="205" t="s">
        <v>3184</v>
      </c>
    </row>
    <row r="3744" spans="1:18" s="205" customFormat="1" ht="10.199999999999999">
      <c r="A3744" s="197" t="s">
        <v>3179</v>
      </c>
      <c r="B3744" s="197" t="s">
        <v>4121</v>
      </c>
      <c r="C3744" s="198">
        <v>1608572018</v>
      </c>
      <c r="D3744" s="199" t="s">
        <v>5340</v>
      </c>
      <c r="E3744" s="657"/>
      <c r="F3744" s="201">
        <f t="shared" si="59"/>
        <v>44.268000000000001</v>
      </c>
      <c r="G3744" s="201">
        <v>36.89</v>
      </c>
      <c r="H3744" s="199"/>
      <c r="I3744" s="197"/>
      <c r="J3744" s="197" t="s">
        <v>421</v>
      </c>
      <c r="K3744" s="202">
        <v>3165140037938</v>
      </c>
      <c r="L3744" s="203">
        <v>102</v>
      </c>
      <c r="M3744" s="203">
        <v>43</v>
      </c>
      <c r="N3744" s="203">
        <v>36</v>
      </c>
      <c r="O3744" s="204" t="s">
        <v>4674</v>
      </c>
      <c r="P3744" s="203" t="s">
        <v>4674</v>
      </c>
      <c r="Q3744" s="197"/>
      <c r="R3744" s="205" t="s">
        <v>3184</v>
      </c>
    </row>
    <row r="3745" spans="1:18" s="205" customFormat="1" ht="10.199999999999999">
      <c r="A3745" s="197" t="s">
        <v>3179</v>
      </c>
      <c r="B3745" s="197" t="s">
        <v>4121</v>
      </c>
      <c r="C3745" s="198">
        <v>1608573002</v>
      </c>
      <c r="D3745" s="199" t="s">
        <v>5341</v>
      </c>
      <c r="E3745" s="657"/>
      <c r="F3745" s="201">
        <f t="shared" si="59"/>
        <v>140.58000000000001</v>
      </c>
      <c r="G3745" s="201">
        <v>117.15</v>
      </c>
      <c r="H3745" s="199"/>
      <c r="I3745" s="197"/>
      <c r="J3745" s="197" t="s">
        <v>421</v>
      </c>
      <c r="K3745" s="202"/>
      <c r="L3745" s="203">
        <v>90</v>
      </c>
      <c r="M3745" s="203">
        <v>47</v>
      </c>
      <c r="N3745" s="203">
        <v>45</v>
      </c>
      <c r="O3745" s="204" t="s">
        <v>4652</v>
      </c>
      <c r="P3745" s="203" t="s">
        <v>4652</v>
      </c>
      <c r="Q3745" s="197"/>
      <c r="R3745" s="205" t="s">
        <v>3184</v>
      </c>
    </row>
    <row r="3746" spans="1:18" s="205" customFormat="1" ht="10.199999999999999">
      <c r="A3746" s="197" t="s">
        <v>3179</v>
      </c>
      <c r="B3746" s="197" t="s">
        <v>4121</v>
      </c>
      <c r="C3746" s="198">
        <v>1608573003</v>
      </c>
      <c r="D3746" s="199" t="s">
        <v>5342</v>
      </c>
      <c r="E3746" s="657"/>
      <c r="F3746" s="201">
        <f t="shared" si="59"/>
        <v>144.20400000000001</v>
      </c>
      <c r="G3746" s="201">
        <v>120.17</v>
      </c>
      <c r="H3746" s="199"/>
      <c r="I3746" s="197"/>
      <c r="J3746" s="197" t="s">
        <v>421</v>
      </c>
      <c r="K3746" s="202">
        <v>3165140057219</v>
      </c>
      <c r="L3746" s="203">
        <v>160</v>
      </c>
      <c r="M3746" s="203">
        <v>47</v>
      </c>
      <c r="N3746" s="203">
        <v>42</v>
      </c>
      <c r="O3746" s="204" t="s">
        <v>4917</v>
      </c>
      <c r="P3746" s="203" t="s">
        <v>4917</v>
      </c>
      <c r="Q3746" s="197"/>
      <c r="R3746" s="205" t="s">
        <v>3184</v>
      </c>
    </row>
    <row r="3747" spans="1:18" s="205" customFormat="1" ht="10.199999999999999">
      <c r="A3747" s="197" t="s">
        <v>3179</v>
      </c>
      <c r="B3747" s="197" t="s">
        <v>4121</v>
      </c>
      <c r="C3747" s="198">
        <v>1608598028</v>
      </c>
      <c r="D3747" s="199" t="s">
        <v>5343</v>
      </c>
      <c r="E3747" s="657"/>
      <c r="F3747" s="201">
        <f t="shared" si="59"/>
        <v>12.875999999999999</v>
      </c>
      <c r="G3747" s="201">
        <v>10.73</v>
      </c>
      <c r="H3747" s="199"/>
      <c r="I3747" s="197"/>
      <c r="J3747" s="197" t="s">
        <v>421</v>
      </c>
      <c r="K3747" s="202" t="s">
        <v>5344</v>
      </c>
      <c r="L3747" s="203">
        <v>135</v>
      </c>
      <c r="M3747" s="203">
        <v>80</v>
      </c>
      <c r="N3747" s="203">
        <v>18</v>
      </c>
      <c r="O3747" s="204" t="s">
        <v>3729</v>
      </c>
      <c r="P3747" s="203" t="s">
        <v>3729</v>
      </c>
      <c r="Q3747" s="197"/>
      <c r="R3747" s="205" t="s">
        <v>1159</v>
      </c>
    </row>
    <row r="3748" spans="1:18" s="205" customFormat="1" ht="10.199999999999999">
      <c r="A3748" s="197" t="s">
        <v>3179</v>
      </c>
      <c r="B3748" s="197" t="s">
        <v>4121</v>
      </c>
      <c r="C3748" s="198">
        <v>1609200204</v>
      </c>
      <c r="D3748" s="199" t="s">
        <v>5345</v>
      </c>
      <c r="E3748" s="657"/>
      <c r="F3748" s="201">
        <f t="shared" si="59"/>
        <v>5.3159999999999998</v>
      </c>
      <c r="G3748" s="201">
        <v>4.43</v>
      </c>
      <c r="H3748" s="199"/>
      <c r="I3748" s="197"/>
      <c r="J3748" s="197" t="s">
        <v>1164</v>
      </c>
      <c r="K3748" s="202" t="s">
        <v>5346</v>
      </c>
      <c r="L3748" s="203">
        <v>165</v>
      </c>
      <c r="M3748" s="203">
        <v>45</v>
      </c>
      <c r="N3748" s="203">
        <v>8</v>
      </c>
      <c r="O3748" s="204" t="s">
        <v>3219</v>
      </c>
      <c r="P3748" s="203" t="s">
        <v>3219</v>
      </c>
      <c r="Q3748" s="197"/>
      <c r="R3748" s="205" t="s">
        <v>3355</v>
      </c>
    </row>
    <row r="3749" spans="1:18" s="205" customFormat="1" ht="10.199999999999999">
      <c r="A3749" s="197" t="s">
        <v>3179</v>
      </c>
      <c r="B3749" s="197" t="s">
        <v>4121</v>
      </c>
      <c r="C3749" s="198">
        <v>1609200205</v>
      </c>
      <c r="D3749" s="199" t="s">
        <v>5347</v>
      </c>
      <c r="E3749" s="657"/>
      <c r="F3749" s="201">
        <f t="shared" si="59"/>
        <v>1.5960000000000001</v>
      </c>
      <c r="G3749" s="201">
        <v>1.33</v>
      </c>
      <c r="H3749" s="199"/>
      <c r="I3749" s="197"/>
      <c r="J3749" s="197" t="s">
        <v>528</v>
      </c>
      <c r="K3749" s="202"/>
      <c r="L3749" s="203">
        <v>145</v>
      </c>
      <c r="M3749" s="203">
        <v>40</v>
      </c>
      <c r="N3749" s="203">
        <v>3</v>
      </c>
      <c r="O3749" s="204" t="s">
        <v>4368</v>
      </c>
      <c r="P3749" s="203" t="s">
        <v>4368</v>
      </c>
      <c r="Q3749" s="197"/>
      <c r="R3749" s="205" t="s">
        <v>3355</v>
      </c>
    </row>
    <row r="3750" spans="1:18" s="205" customFormat="1" ht="10.199999999999999">
      <c r="A3750" s="197" t="s">
        <v>3179</v>
      </c>
      <c r="B3750" s="197" t="s">
        <v>4121</v>
      </c>
      <c r="C3750" s="198">
        <v>1609200206</v>
      </c>
      <c r="D3750" s="199" t="s">
        <v>5348</v>
      </c>
      <c r="E3750" s="657"/>
      <c r="F3750" s="201">
        <f t="shared" si="59"/>
        <v>1.8719999999999999</v>
      </c>
      <c r="G3750" s="201">
        <v>1.56</v>
      </c>
      <c r="H3750" s="199"/>
      <c r="I3750" s="197"/>
      <c r="J3750" s="197" t="s">
        <v>1164</v>
      </c>
      <c r="K3750" s="202"/>
      <c r="L3750" s="203">
        <v>145</v>
      </c>
      <c r="M3750" s="203">
        <v>40</v>
      </c>
      <c r="N3750" s="203">
        <v>5</v>
      </c>
      <c r="O3750" s="204" t="s">
        <v>3244</v>
      </c>
      <c r="P3750" s="203" t="s">
        <v>3244</v>
      </c>
      <c r="Q3750" s="197"/>
      <c r="R3750" s="205" t="s">
        <v>3355</v>
      </c>
    </row>
    <row r="3751" spans="1:18" s="205" customFormat="1" ht="10.199999999999999">
      <c r="A3751" s="197" t="s">
        <v>3179</v>
      </c>
      <c r="B3751" s="197" t="s">
        <v>4121</v>
      </c>
      <c r="C3751" s="198">
        <v>1609200207</v>
      </c>
      <c r="D3751" s="199" t="s">
        <v>5349</v>
      </c>
      <c r="E3751" s="657"/>
      <c r="F3751" s="201">
        <f t="shared" si="59"/>
        <v>5.6280000000000001</v>
      </c>
      <c r="G3751" s="201">
        <v>4.6900000000000004</v>
      </c>
      <c r="H3751" s="199"/>
      <c r="I3751" s="197"/>
      <c r="J3751" s="197" t="s">
        <v>528</v>
      </c>
      <c r="K3751" s="202"/>
      <c r="L3751" s="203">
        <v>175</v>
      </c>
      <c r="M3751" s="203">
        <v>40</v>
      </c>
      <c r="N3751" s="203">
        <v>6</v>
      </c>
      <c r="O3751" s="204" t="s">
        <v>3455</v>
      </c>
      <c r="P3751" s="203" t="s">
        <v>3455</v>
      </c>
      <c r="Q3751" s="197"/>
      <c r="R3751" s="205" t="s">
        <v>3355</v>
      </c>
    </row>
    <row r="3752" spans="1:18" s="205" customFormat="1" ht="10.199999999999999">
      <c r="A3752" s="197" t="s">
        <v>3179</v>
      </c>
      <c r="B3752" s="197" t="s">
        <v>4121</v>
      </c>
      <c r="C3752" s="198">
        <v>1609200209</v>
      </c>
      <c r="D3752" s="199" t="s">
        <v>5350</v>
      </c>
      <c r="E3752" s="657"/>
      <c r="F3752" s="201">
        <f t="shared" si="59"/>
        <v>2.1840000000000002</v>
      </c>
      <c r="G3752" s="201">
        <v>1.82</v>
      </c>
      <c r="H3752" s="199"/>
      <c r="I3752" s="197"/>
      <c r="J3752" s="197" t="s">
        <v>528</v>
      </c>
      <c r="K3752" s="202"/>
      <c r="L3752" s="203">
        <v>175</v>
      </c>
      <c r="M3752" s="203">
        <v>40</v>
      </c>
      <c r="N3752" s="203">
        <v>9</v>
      </c>
      <c r="O3752" s="204" t="s">
        <v>3441</v>
      </c>
      <c r="P3752" s="203" t="s">
        <v>3441</v>
      </c>
      <c r="Q3752" s="197"/>
      <c r="R3752" s="205" t="s">
        <v>3355</v>
      </c>
    </row>
    <row r="3753" spans="1:18" s="205" customFormat="1" ht="10.199999999999999">
      <c r="A3753" s="197" t="s">
        <v>3179</v>
      </c>
      <c r="B3753" s="197" t="s">
        <v>4121</v>
      </c>
      <c r="C3753" s="198">
        <v>1609200210</v>
      </c>
      <c r="D3753" s="199" t="s">
        <v>5351</v>
      </c>
      <c r="E3753" s="657"/>
      <c r="F3753" s="201">
        <f t="shared" si="59"/>
        <v>2.9279999999999999</v>
      </c>
      <c r="G3753" s="201">
        <v>2.44</v>
      </c>
      <c r="H3753" s="199"/>
      <c r="I3753" s="197"/>
      <c r="J3753" s="197" t="s">
        <v>1164</v>
      </c>
      <c r="K3753" s="202">
        <v>3165140004305</v>
      </c>
      <c r="L3753" s="203">
        <v>175</v>
      </c>
      <c r="M3753" s="203">
        <v>41</v>
      </c>
      <c r="N3753" s="203">
        <v>10</v>
      </c>
      <c r="O3753" s="204" t="s">
        <v>3219</v>
      </c>
      <c r="P3753" s="203" t="s">
        <v>3219</v>
      </c>
      <c r="Q3753" s="197"/>
      <c r="R3753" s="205" t="s">
        <v>3355</v>
      </c>
    </row>
    <row r="3754" spans="1:18" s="205" customFormat="1" ht="10.199999999999999">
      <c r="A3754" s="197" t="s">
        <v>3179</v>
      </c>
      <c r="B3754" s="197" t="s">
        <v>4121</v>
      </c>
      <c r="C3754" s="198">
        <v>1609200212</v>
      </c>
      <c r="D3754" s="199" t="s">
        <v>5352</v>
      </c>
      <c r="E3754" s="657"/>
      <c r="F3754" s="201">
        <f t="shared" si="59"/>
        <v>11.411999999999999</v>
      </c>
      <c r="G3754" s="201">
        <v>9.51</v>
      </c>
      <c r="H3754" s="199"/>
      <c r="I3754" s="197"/>
      <c r="J3754" s="197" t="s">
        <v>528</v>
      </c>
      <c r="K3754" s="202"/>
      <c r="L3754" s="203">
        <v>460</v>
      </c>
      <c r="M3754" s="203">
        <v>42</v>
      </c>
      <c r="N3754" s="203">
        <v>9</v>
      </c>
      <c r="O3754" s="204" t="s">
        <v>3501</v>
      </c>
      <c r="P3754" s="203" t="s">
        <v>3501</v>
      </c>
      <c r="Q3754" s="197"/>
      <c r="R3754" s="205" t="s">
        <v>3184</v>
      </c>
    </row>
    <row r="3755" spans="1:18" s="205" customFormat="1" ht="10.199999999999999">
      <c r="A3755" s="197" t="s">
        <v>3179</v>
      </c>
      <c r="B3755" s="197" t="s">
        <v>4121</v>
      </c>
      <c r="C3755" s="198">
        <v>1609200213</v>
      </c>
      <c r="D3755" s="199" t="s">
        <v>5353</v>
      </c>
      <c r="E3755" s="657"/>
      <c r="F3755" s="201">
        <f t="shared" si="59"/>
        <v>11.723999999999998</v>
      </c>
      <c r="G3755" s="201">
        <v>9.77</v>
      </c>
      <c r="H3755" s="199"/>
      <c r="I3755" s="197"/>
      <c r="J3755" s="197" t="s">
        <v>1164</v>
      </c>
      <c r="K3755" s="202"/>
      <c r="L3755" s="203">
        <v>460</v>
      </c>
      <c r="M3755" s="203">
        <v>47</v>
      </c>
      <c r="N3755" s="203">
        <v>11</v>
      </c>
      <c r="O3755" s="204" t="s">
        <v>5354</v>
      </c>
      <c r="P3755" s="203" t="s">
        <v>5354</v>
      </c>
      <c r="Q3755" s="197"/>
      <c r="R3755" s="205" t="s">
        <v>3184</v>
      </c>
    </row>
    <row r="3756" spans="1:18" s="205" customFormat="1" ht="10.199999999999999">
      <c r="A3756" s="197" t="s">
        <v>3179</v>
      </c>
      <c r="B3756" s="197" t="s">
        <v>4121</v>
      </c>
      <c r="C3756" s="198">
        <v>1609200228</v>
      </c>
      <c r="D3756" s="199" t="s">
        <v>5355</v>
      </c>
      <c r="E3756" s="657"/>
      <c r="F3756" s="201">
        <f t="shared" si="59"/>
        <v>14.676</v>
      </c>
      <c r="G3756" s="201">
        <v>12.23</v>
      </c>
      <c r="H3756" s="199"/>
      <c r="I3756" s="197"/>
      <c r="J3756" s="197" t="s">
        <v>1164</v>
      </c>
      <c r="K3756" s="202" t="s">
        <v>5356</v>
      </c>
      <c r="L3756" s="203">
        <v>163</v>
      </c>
      <c r="M3756" s="203">
        <v>55</v>
      </c>
      <c r="N3756" s="203">
        <v>18</v>
      </c>
      <c r="O3756" s="204" t="s">
        <v>4184</v>
      </c>
      <c r="P3756" s="203" t="s">
        <v>4184</v>
      </c>
      <c r="Q3756" s="197"/>
      <c r="R3756" s="205" t="s">
        <v>3184</v>
      </c>
    </row>
    <row r="3757" spans="1:18" s="205" customFormat="1" ht="10.199999999999999">
      <c r="A3757" s="197" t="s">
        <v>3179</v>
      </c>
      <c r="B3757" s="197" t="s">
        <v>4121</v>
      </c>
      <c r="C3757" s="198">
        <v>1609200291</v>
      </c>
      <c r="D3757" s="199" t="s">
        <v>5357</v>
      </c>
      <c r="E3757" s="657"/>
      <c r="F3757" s="201">
        <f t="shared" si="59"/>
        <v>4.08</v>
      </c>
      <c r="G3757" s="201">
        <v>3.4</v>
      </c>
      <c r="H3757" s="199"/>
      <c r="I3757" s="197"/>
      <c r="J3757" s="197" t="s">
        <v>421</v>
      </c>
      <c r="K3757" s="202" t="s">
        <v>5358</v>
      </c>
      <c r="L3757" s="203">
        <v>385</v>
      </c>
      <c r="M3757" s="203">
        <v>80</v>
      </c>
      <c r="N3757" s="203">
        <v>60</v>
      </c>
      <c r="O3757" s="204" t="s">
        <v>5359</v>
      </c>
      <c r="P3757" s="203" t="s">
        <v>5359</v>
      </c>
      <c r="Q3757" s="197"/>
      <c r="R3757" s="205" t="s">
        <v>3184</v>
      </c>
    </row>
    <row r="3758" spans="1:18" s="205" customFormat="1" ht="10.199999999999999">
      <c r="A3758" s="197" t="s">
        <v>3179</v>
      </c>
      <c r="B3758" s="197" t="s">
        <v>4121</v>
      </c>
      <c r="C3758" s="198">
        <v>1609200307</v>
      </c>
      <c r="D3758" s="199" t="s">
        <v>5360</v>
      </c>
      <c r="E3758" s="657"/>
      <c r="F3758" s="201">
        <f t="shared" si="59"/>
        <v>9.5039999999999996</v>
      </c>
      <c r="G3758" s="201">
        <v>7.92</v>
      </c>
      <c r="H3758" s="199"/>
      <c r="I3758" s="197"/>
      <c r="J3758" s="197" t="s">
        <v>421</v>
      </c>
      <c r="K3758" s="202" t="s">
        <v>5361</v>
      </c>
      <c r="L3758" s="203">
        <v>110</v>
      </c>
      <c r="M3758" s="203">
        <v>65</v>
      </c>
      <c r="N3758" s="203">
        <v>16</v>
      </c>
      <c r="O3758" s="204" t="s">
        <v>3201</v>
      </c>
      <c r="P3758" s="203" t="s">
        <v>3201</v>
      </c>
      <c r="Q3758" s="197"/>
      <c r="R3758" s="205" t="s">
        <v>3184</v>
      </c>
    </row>
    <row r="3759" spans="1:18" s="205" customFormat="1" ht="10.199999999999999">
      <c r="A3759" s="197" t="s">
        <v>3179</v>
      </c>
      <c r="B3759" s="197" t="s">
        <v>4121</v>
      </c>
      <c r="C3759" s="198">
        <v>1609200314</v>
      </c>
      <c r="D3759" s="199" t="s">
        <v>5362</v>
      </c>
      <c r="E3759" s="657"/>
      <c r="F3759" s="201">
        <f t="shared" si="59"/>
        <v>15.468</v>
      </c>
      <c r="G3759" s="201">
        <v>12.89</v>
      </c>
      <c r="H3759" s="199"/>
      <c r="I3759" s="197"/>
      <c r="J3759" s="197" t="s">
        <v>2706</v>
      </c>
      <c r="K3759" s="202" t="s">
        <v>5363</v>
      </c>
      <c r="L3759" s="203">
        <v>103</v>
      </c>
      <c r="M3759" s="203">
        <v>82</v>
      </c>
      <c r="N3759" s="203">
        <v>15</v>
      </c>
      <c r="O3759" s="204" t="s">
        <v>5364</v>
      </c>
      <c r="P3759" s="203" t="s">
        <v>5364</v>
      </c>
      <c r="Q3759" s="197"/>
      <c r="R3759" s="205" t="s">
        <v>3184</v>
      </c>
    </row>
    <row r="3760" spans="1:18" s="205" customFormat="1" ht="10.199999999999999">
      <c r="A3760" s="197" t="s">
        <v>3179</v>
      </c>
      <c r="B3760" s="197" t="s">
        <v>4121</v>
      </c>
      <c r="C3760" s="198">
        <v>1610312001</v>
      </c>
      <c r="D3760" s="199" t="s">
        <v>5365</v>
      </c>
      <c r="E3760" s="657"/>
      <c r="F3760" s="201">
        <f t="shared" si="59"/>
        <v>1.044</v>
      </c>
      <c r="G3760" s="201">
        <v>0.87</v>
      </c>
      <c r="H3760" s="199"/>
      <c r="I3760" s="197"/>
      <c r="J3760" s="197" t="s">
        <v>421</v>
      </c>
      <c r="K3760" s="202">
        <v>3165140026918</v>
      </c>
      <c r="L3760" s="203">
        <v>130</v>
      </c>
      <c r="M3760" s="203">
        <v>80</v>
      </c>
      <c r="N3760" s="203">
        <v>15</v>
      </c>
      <c r="O3760" s="204" t="s">
        <v>5366</v>
      </c>
      <c r="P3760" s="203" t="s">
        <v>5366</v>
      </c>
      <c r="Q3760" s="197"/>
      <c r="R3760" s="205" t="s">
        <v>1159</v>
      </c>
    </row>
    <row r="3761" spans="1:18" s="205" customFormat="1" ht="10.199999999999999">
      <c r="A3761" s="197" t="s">
        <v>3179</v>
      </c>
      <c r="B3761" s="197" t="s">
        <v>4121</v>
      </c>
      <c r="C3761" s="198">
        <v>1610312002</v>
      </c>
      <c r="D3761" s="199" t="s">
        <v>5367</v>
      </c>
      <c r="E3761" s="657"/>
      <c r="F3761" s="201">
        <f t="shared" si="59"/>
        <v>1.4159999999999999</v>
      </c>
      <c r="G3761" s="201">
        <v>1.18</v>
      </c>
      <c r="H3761" s="199"/>
      <c r="I3761" s="197"/>
      <c r="J3761" s="197" t="s">
        <v>421</v>
      </c>
      <c r="K3761" s="202">
        <v>3165140026925</v>
      </c>
      <c r="L3761" s="203">
        <v>135</v>
      </c>
      <c r="M3761" s="203">
        <v>75</v>
      </c>
      <c r="N3761" s="203">
        <v>15</v>
      </c>
      <c r="O3761" s="204" t="s">
        <v>4365</v>
      </c>
      <c r="P3761" s="203" t="s">
        <v>4365</v>
      </c>
      <c r="Q3761" s="197"/>
      <c r="R3761" s="205" t="s">
        <v>1159</v>
      </c>
    </row>
    <row r="3762" spans="1:18" s="205" customFormat="1" ht="10.199999999999999">
      <c r="A3762" s="197" t="s">
        <v>3179</v>
      </c>
      <c r="B3762" s="197" t="s">
        <v>4121</v>
      </c>
      <c r="C3762" s="198">
        <v>1612025020</v>
      </c>
      <c r="D3762" s="199" t="s">
        <v>5368</v>
      </c>
      <c r="E3762" s="657"/>
      <c r="F3762" s="201">
        <f t="shared" si="59"/>
        <v>15.252000000000001</v>
      </c>
      <c r="G3762" s="201">
        <v>12.71</v>
      </c>
      <c r="H3762" s="199"/>
      <c r="I3762" s="197"/>
      <c r="J3762" s="197" t="s">
        <v>421</v>
      </c>
      <c r="K3762" s="202" t="s">
        <v>5369</v>
      </c>
      <c r="L3762" s="203">
        <v>350</v>
      </c>
      <c r="M3762" s="203">
        <v>160</v>
      </c>
      <c r="N3762" s="203">
        <v>80</v>
      </c>
      <c r="O3762" s="204" t="s">
        <v>5045</v>
      </c>
      <c r="P3762" s="203" t="s">
        <v>5045</v>
      </c>
      <c r="Q3762" s="197"/>
      <c r="R3762" s="205" t="s">
        <v>1159</v>
      </c>
    </row>
    <row r="3763" spans="1:18" s="205" customFormat="1" ht="10.199999999999999">
      <c r="A3763" s="197" t="s">
        <v>3179</v>
      </c>
      <c r="B3763" s="197" t="s">
        <v>4121</v>
      </c>
      <c r="C3763" s="198">
        <v>1612025032</v>
      </c>
      <c r="D3763" s="199" t="s">
        <v>5370</v>
      </c>
      <c r="E3763" s="657"/>
      <c r="F3763" s="201">
        <f t="shared" si="59"/>
        <v>8.6880000000000006</v>
      </c>
      <c r="G3763" s="201">
        <v>7.24</v>
      </c>
      <c r="H3763" s="199"/>
      <c r="I3763" s="197"/>
      <c r="J3763" s="197" t="s">
        <v>421</v>
      </c>
      <c r="K3763" s="202" t="s">
        <v>5371</v>
      </c>
      <c r="L3763" s="203">
        <v>214</v>
      </c>
      <c r="M3763" s="203">
        <v>100</v>
      </c>
      <c r="N3763" s="203">
        <v>68</v>
      </c>
      <c r="O3763" s="204" t="s">
        <v>5372</v>
      </c>
      <c r="P3763" s="203" t="s">
        <v>5372</v>
      </c>
      <c r="Q3763" s="197"/>
      <c r="R3763" s="205" t="s">
        <v>3184</v>
      </c>
    </row>
    <row r="3764" spans="1:18" s="205" customFormat="1" ht="10.199999999999999">
      <c r="A3764" s="197" t="s">
        <v>3179</v>
      </c>
      <c r="B3764" s="197" t="s">
        <v>4121</v>
      </c>
      <c r="C3764" s="198">
        <v>1613001003</v>
      </c>
      <c r="D3764" s="199" t="s">
        <v>5373</v>
      </c>
      <c r="E3764" s="657"/>
      <c r="F3764" s="201">
        <f t="shared" si="59"/>
        <v>4.3079999999999998</v>
      </c>
      <c r="G3764" s="201">
        <v>3.59</v>
      </c>
      <c r="H3764" s="199"/>
      <c r="I3764" s="197"/>
      <c r="J3764" s="197" t="s">
        <v>421</v>
      </c>
      <c r="K3764" s="202">
        <v>3165140027069</v>
      </c>
      <c r="L3764" s="203">
        <v>365</v>
      </c>
      <c r="M3764" s="203">
        <v>135</v>
      </c>
      <c r="N3764" s="203">
        <v>7</v>
      </c>
      <c r="O3764" s="204" t="s">
        <v>4284</v>
      </c>
      <c r="P3764" s="203" t="s">
        <v>4284</v>
      </c>
      <c r="Q3764" s="197"/>
      <c r="R3764" s="205" t="s">
        <v>3184</v>
      </c>
    </row>
    <row r="3765" spans="1:18" s="205" customFormat="1" ht="10.199999999999999">
      <c r="A3765" s="197" t="s">
        <v>3179</v>
      </c>
      <c r="B3765" s="197" t="s">
        <v>4121</v>
      </c>
      <c r="C3765" s="198">
        <v>1613001005</v>
      </c>
      <c r="D3765" s="199" t="s">
        <v>5374</v>
      </c>
      <c r="E3765" s="657"/>
      <c r="F3765" s="201">
        <f t="shared" si="59"/>
        <v>1.2</v>
      </c>
      <c r="G3765" s="201">
        <v>1</v>
      </c>
      <c r="H3765" s="199"/>
      <c r="I3765" s="197"/>
      <c r="J3765" s="197" t="s">
        <v>421</v>
      </c>
      <c r="K3765" s="202">
        <v>3165140006163</v>
      </c>
      <c r="L3765" s="203">
        <v>265</v>
      </c>
      <c r="M3765" s="203">
        <v>94</v>
      </c>
      <c r="N3765" s="203">
        <v>8</v>
      </c>
      <c r="O3765" s="204" t="s">
        <v>3396</v>
      </c>
      <c r="P3765" s="203" t="s">
        <v>3396</v>
      </c>
      <c r="Q3765" s="197"/>
      <c r="R3765" s="205" t="s">
        <v>3184</v>
      </c>
    </row>
    <row r="3766" spans="1:18" s="205" customFormat="1" ht="10.199999999999999">
      <c r="A3766" s="197" t="s">
        <v>3179</v>
      </c>
      <c r="B3766" s="197" t="s">
        <v>4121</v>
      </c>
      <c r="C3766" s="198">
        <v>1613001010</v>
      </c>
      <c r="D3766" s="199" t="s">
        <v>5375</v>
      </c>
      <c r="E3766" s="657"/>
      <c r="F3766" s="201">
        <f t="shared" si="59"/>
        <v>2.6999999999999997</v>
      </c>
      <c r="G3766" s="201">
        <v>2.25</v>
      </c>
      <c r="H3766" s="199"/>
      <c r="I3766" s="197"/>
      <c r="J3766" s="197" t="s">
        <v>421</v>
      </c>
      <c r="K3766" s="202" t="s">
        <v>5376</v>
      </c>
      <c r="L3766" s="203">
        <v>265</v>
      </c>
      <c r="M3766" s="203">
        <v>93</v>
      </c>
      <c r="N3766" s="203">
        <v>8</v>
      </c>
      <c r="O3766" s="204" t="s">
        <v>3568</v>
      </c>
      <c r="P3766" s="203" t="s">
        <v>3568</v>
      </c>
      <c r="Q3766" s="197"/>
      <c r="R3766" s="205" t="s">
        <v>3184</v>
      </c>
    </row>
    <row r="3767" spans="1:18" s="205" customFormat="1" ht="10.199999999999999">
      <c r="A3767" s="197" t="s">
        <v>3179</v>
      </c>
      <c r="B3767" s="197" t="s">
        <v>4121</v>
      </c>
      <c r="C3767" s="198">
        <v>1615439003</v>
      </c>
      <c r="D3767" s="199" t="s">
        <v>5377</v>
      </c>
      <c r="E3767" s="657"/>
      <c r="F3767" s="201">
        <f t="shared" si="59"/>
        <v>10.368</v>
      </c>
      <c r="G3767" s="201">
        <v>8.64</v>
      </c>
      <c r="H3767" s="199"/>
      <c r="I3767" s="197"/>
      <c r="J3767" s="197" t="s">
        <v>421</v>
      </c>
      <c r="K3767" s="202" t="s">
        <v>5378</v>
      </c>
      <c r="L3767" s="203">
        <v>210</v>
      </c>
      <c r="M3767" s="203">
        <v>120</v>
      </c>
      <c r="N3767" s="203">
        <v>20</v>
      </c>
      <c r="O3767" s="204" t="s">
        <v>3446</v>
      </c>
      <c r="P3767" s="203" t="s">
        <v>3446</v>
      </c>
      <c r="Q3767" s="197"/>
      <c r="R3767" s="205" t="s">
        <v>3184</v>
      </c>
    </row>
    <row r="3768" spans="1:18" s="205" customFormat="1" ht="10.199999999999999">
      <c r="A3768" s="197" t="s">
        <v>3179</v>
      </c>
      <c r="B3768" s="197" t="s">
        <v>4121</v>
      </c>
      <c r="C3768" s="198">
        <v>1617000132</v>
      </c>
      <c r="D3768" s="199" t="s">
        <v>5379</v>
      </c>
      <c r="E3768" s="657"/>
      <c r="F3768" s="201">
        <f t="shared" si="59"/>
        <v>13.547999999999998</v>
      </c>
      <c r="G3768" s="201">
        <v>11.29</v>
      </c>
      <c r="H3768" s="199"/>
      <c r="I3768" s="197"/>
      <c r="J3768" s="197" t="s">
        <v>1471</v>
      </c>
      <c r="K3768" s="202" t="s">
        <v>5380</v>
      </c>
      <c r="L3768" s="203">
        <v>130</v>
      </c>
      <c r="M3768" s="203">
        <v>73</v>
      </c>
      <c r="N3768" s="203">
        <v>17</v>
      </c>
      <c r="O3768" s="204" t="s">
        <v>3760</v>
      </c>
      <c r="P3768" s="203" t="s">
        <v>3760</v>
      </c>
      <c r="Q3768" s="197"/>
      <c r="R3768" s="205" t="s">
        <v>3355</v>
      </c>
    </row>
    <row r="3769" spans="1:18" s="205" customFormat="1" ht="10.199999999999999">
      <c r="A3769" s="197" t="s">
        <v>3179</v>
      </c>
      <c r="B3769" s="197" t="s">
        <v>4121</v>
      </c>
      <c r="C3769" s="198">
        <v>1617000328</v>
      </c>
      <c r="D3769" s="199" t="s">
        <v>5381</v>
      </c>
      <c r="E3769" s="657"/>
      <c r="F3769" s="201">
        <f t="shared" si="59"/>
        <v>75.959999999999994</v>
      </c>
      <c r="G3769" s="201">
        <v>63.3</v>
      </c>
      <c r="H3769" s="199"/>
      <c r="I3769" s="197"/>
      <c r="J3769" s="197" t="s">
        <v>421</v>
      </c>
      <c r="K3769" s="202" t="s">
        <v>5382</v>
      </c>
      <c r="L3769" s="203">
        <v>150</v>
      </c>
      <c r="M3769" s="203">
        <v>45</v>
      </c>
      <c r="N3769" s="203">
        <v>43</v>
      </c>
      <c r="O3769" s="204" t="s">
        <v>5383</v>
      </c>
      <c r="P3769" s="203" t="s">
        <v>5383</v>
      </c>
      <c r="Q3769" s="197"/>
      <c r="R3769" s="205" t="s">
        <v>1159</v>
      </c>
    </row>
    <row r="3770" spans="1:18" s="205" customFormat="1" ht="10.199999999999999">
      <c r="A3770" s="197" t="s">
        <v>3179</v>
      </c>
      <c r="B3770" s="197" t="s">
        <v>4121</v>
      </c>
      <c r="C3770" s="198">
        <v>1618190006</v>
      </c>
      <c r="D3770" s="199" t="s">
        <v>5384</v>
      </c>
      <c r="E3770" s="657"/>
      <c r="F3770" s="201">
        <f t="shared" si="59"/>
        <v>32.231999999999999</v>
      </c>
      <c r="G3770" s="201">
        <v>26.86</v>
      </c>
      <c r="H3770" s="199"/>
      <c r="I3770" s="197"/>
      <c r="J3770" s="197" t="s">
        <v>421</v>
      </c>
      <c r="K3770" s="202" t="s">
        <v>5385</v>
      </c>
      <c r="L3770" s="203">
        <v>305</v>
      </c>
      <c r="M3770" s="203">
        <v>120</v>
      </c>
      <c r="N3770" s="203">
        <v>105</v>
      </c>
      <c r="O3770" s="204" t="s">
        <v>5386</v>
      </c>
      <c r="P3770" s="203" t="s">
        <v>5386</v>
      </c>
      <c r="Q3770" s="197"/>
      <c r="R3770" s="205" t="s">
        <v>3184</v>
      </c>
    </row>
    <row r="3771" spans="1:18" s="205" customFormat="1" ht="10.199999999999999">
      <c r="A3771" s="197" t="s">
        <v>3179</v>
      </c>
      <c r="B3771" s="197" t="s">
        <v>4121</v>
      </c>
      <c r="C3771" s="198">
        <v>1618190009</v>
      </c>
      <c r="D3771" s="199" t="s">
        <v>5387</v>
      </c>
      <c r="E3771" s="657"/>
      <c r="F3771" s="201">
        <f t="shared" si="59"/>
        <v>63.443999999999996</v>
      </c>
      <c r="G3771" s="201">
        <v>52.87</v>
      </c>
      <c r="H3771" s="199"/>
      <c r="I3771" s="197"/>
      <c r="J3771" s="197" t="s">
        <v>421</v>
      </c>
      <c r="K3771" s="202" t="s">
        <v>5388</v>
      </c>
      <c r="L3771" s="203">
        <v>355</v>
      </c>
      <c r="M3771" s="203">
        <v>220</v>
      </c>
      <c r="N3771" s="203">
        <v>110</v>
      </c>
      <c r="O3771" s="204" t="s">
        <v>5389</v>
      </c>
      <c r="P3771" s="203" t="s">
        <v>5389</v>
      </c>
      <c r="Q3771" s="197"/>
      <c r="R3771" s="205" t="s">
        <v>3184</v>
      </c>
    </row>
    <row r="3772" spans="1:18" s="205" customFormat="1" ht="10.199999999999999">
      <c r="A3772" s="197" t="s">
        <v>3179</v>
      </c>
      <c r="B3772" s="197" t="s">
        <v>4121</v>
      </c>
      <c r="C3772" s="198">
        <v>1618571014</v>
      </c>
      <c r="D3772" s="199" t="s">
        <v>5390</v>
      </c>
      <c r="E3772" s="657"/>
      <c r="F3772" s="201">
        <f t="shared" si="59"/>
        <v>55.716000000000001</v>
      </c>
      <c r="G3772" s="201">
        <v>46.43</v>
      </c>
      <c r="H3772" s="199"/>
      <c r="I3772" s="197"/>
      <c r="J3772" s="197" t="s">
        <v>421</v>
      </c>
      <c r="K3772" s="202" t="s">
        <v>5391</v>
      </c>
      <c r="L3772" s="203">
        <v>155</v>
      </c>
      <c r="M3772" s="203">
        <v>55</v>
      </c>
      <c r="N3772" s="203">
        <v>43</v>
      </c>
      <c r="O3772" s="204" t="s">
        <v>5392</v>
      </c>
      <c r="P3772" s="203" t="s">
        <v>5392</v>
      </c>
      <c r="Q3772" s="197"/>
      <c r="R3772" s="205" t="s">
        <v>3184</v>
      </c>
    </row>
    <row r="3773" spans="1:18" s="205" customFormat="1" ht="10.199999999999999">
      <c r="A3773" s="197" t="s">
        <v>3179</v>
      </c>
      <c r="B3773" s="197" t="s">
        <v>4121</v>
      </c>
      <c r="C3773" s="198">
        <v>1618580000</v>
      </c>
      <c r="D3773" s="199" t="s">
        <v>5393</v>
      </c>
      <c r="E3773" s="657"/>
      <c r="F3773" s="201">
        <f t="shared" si="59"/>
        <v>196.36799999999997</v>
      </c>
      <c r="G3773" s="201">
        <v>163.63999999999999</v>
      </c>
      <c r="H3773" s="199"/>
      <c r="I3773" s="197"/>
      <c r="J3773" s="197" t="s">
        <v>421</v>
      </c>
      <c r="K3773" s="202">
        <v>3165140015790</v>
      </c>
      <c r="L3773" s="203">
        <v>168</v>
      </c>
      <c r="M3773" s="203">
        <v>117</v>
      </c>
      <c r="N3773" s="203">
        <v>65</v>
      </c>
      <c r="O3773" s="204" t="s">
        <v>5394</v>
      </c>
      <c r="P3773" s="203" t="s">
        <v>5394</v>
      </c>
      <c r="Q3773" s="197"/>
      <c r="R3773" s="205" t="s">
        <v>3184</v>
      </c>
    </row>
    <row r="3774" spans="1:18" s="205" customFormat="1" ht="10.199999999999999">
      <c r="A3774" s="197" t="s">
        <v>3179</v>
      </c>
      <c r="B3774" s="197" t="s">
        <v>4121</v>
      </c>
      <c r="C3774" s="198">
        <v>1618598124</v>
      </c>
      <c r="D3774" s="199" t="s">
        <v>5395</v>
      </c>
      <c r="E3774" s="657"/>
      <c r="F3774" s="201">
        <f t="shared" si="59"/>
        <v>64.272000000000006</v>
      </c>
      <c r="G3774" s="201">
        <v>53.56</v>
      </c>
      <c r="H3774" s="199"/>
      <c r="I3774" s="197"/>
      <c r="J3774" s="197" t="s">
        <v>421</v>
      </c>
      <c r="K3774" s="202">
        <v>3165140028981</v>
      </c>
      <c r="L3774" s="203">
        <v>210</v>
      </c>
      <c r="M3774" s="203">
        <v>55</v>
      </c>
      <c r="N3774" s="203">
        <v>52</v>
      </c>
      <c r="O3774" s="204" t="s">
        <v>4545</v>
      </c>
      <c r="P3774" s="203" t="s">
        <v>4545</v>
      </c>
      <c r="Q3774" s="197"/>
      <c r="R3774" s="205" t="s">
        <v>3184</v>
      </c>
    </row>
    <row r="3775" spans="1:18" s="205" customFormat="1" ht="10.199999999999999">
      <c r="A3775" s="197" t="s">
        <v>3179</v>
      </c>
      <c r="B3775" s="197" t="s">
        <v>4121</v>
      </c>
      <c r="C3775" s="198">
        <v>1618598151</v>
      </c>
      <c r="D3775" s="199" t="s">
        <v>5396</v>
      </c>
      <c r="E3775" s="657"/>
      <c r="F3775" s="201">
        <f t="shared" si="59"/>
        <v>193.2</v>
      </c>
      <c r="G3775" s="201">
        <v>161</v>
      </c>
      <c r="H3775" s="199"/>
      <c r="I3775" s="197"/>
      <c r="J3775" s="197" t="s">
        <v>421</v>
      </c>
      <c r="K3775" s="202">
        <v>3165140029018</v>
      </c>
      <c r="L3775" s="203">
        <v>240</v>
      </c>
      <c r="M3775" s="203">
        <v>80</v>
      </c>
      <c r="N3775" s="203">
        <v>75</v>
      </c>
      <c r="O3775" s="204" t="s">
        <v>5397</v>
      </c>
      <c r="P3775" s="203" t="s">
        <v>5397</v>
      </c>
      <c r="Q3775" s="197"/>
      <c r="R3775" s="205" t="s">
        <v>3184</v>
      </c>
    </row>
    <row r="3776" spans="1:18" s="205" customFormat="1" ht="10.199999999999999">
      <c r="A3776" s="197" t="s">
        <v>3179</v>
      </c>
      <c r="B3776" s="197" t="s">
        <v>4121</v>
      </c>
      <c r="C3776" s="198">
        <v>1618598159</v>
      </c>
      <c r="D3776" s="199" t="s">
        <v>5398</v>
      </c>
      <c r="E3776" s="657"/>
      <c r="F3776" s="201">
        <f t="shared" si="59"/>
        <v>76.355999999999995</v>
      </c>
      <c r="G3776" s="201">
        <v>63.63</v>
      </c>
      <c r="H3776" s="199"/>
      <c r="I3776" s="197"/>
      <c r="J3776" s="197" t="s">
        <v>421</v>
      </c>
      <c r="K3776" s="202" t="s">
        <v>5399</v>
      </c>
      <c r="L3776" s="203">
        <v>320</v>
      </c>
      <c r="M3776" s="203">
        <v>43</v>
      </c>
      <c r="N3776" s="203">
        <v>42</v>
      </c>
      <c r="O3776" s="204" t="s">
        <v>5400</v>
      </c>
      <c r="P3776" s="203" t="s">
        <v>5400</v>
      </c>
      <c r="Q3776" s="197"/>
      <c r="R3776" s="205" t="s">
        <v>3184</v>
      </c>
    </row>
    <row r="3777" spans="1:18" s="205" customFormat="1" ht="10.199999999999999">
      <c r="A3777" s="197" t="s">
        <v>3179</v>
      </c>
      <c r="B3777" s="197" t="s">
        <v>4121</v>
      </c>
      <c r="C3777" s="198">
        <v>1618598161</v>
      </c>
      <c r="D3777" s="199" t="s">
        <v>5401</v>
      </c>
      <c r="E3777" s="657"/>
      <c r="F3777" s="201">
        <f t="shared" si="59"/>
        <v>105.372</v>
      </c>
      <c r="G3777" s="201">
        <v>87.81</v>
      </c>
      <c r="H3777" s="199"/>
      <c r="I3777" s="197"/>
      <c r="J3777" s="197" t="s">
        <v>421</v>
      </c>
      <c r="K3777" s="202">
        <v>3165140034548</v>
      </c>
      <c r="L3777" s="203">
        <v>370</v>
      </c>
      <c r="M3777" s="203">
        <v>56</v>
      </c>
      <c r="N3777" s="203">
        <v>40</v>
      </c>
      <c r="O3777" s="204" t="s">
        <v>5402</v>
      </c>
      <c r="P3777" s="203" t="s">
        <v>5402</v>
      </c>
      <c r="Q3777" s="197"/>
      <c r="R3777" s="205" t="s">
        <v>3184</v>
      </c>
    </row>
    <row r="3778" spans="1:18" s="205" customFormat="1" ht="10.199999999999999">
      <c r="A3778" s="197" t="s">
        <v>3179</v>
      </c>
      <c r="B3778" s="197" t="s">
        <v>4121</v>
      </c>
      <c r="C3778" s="198">
        <v>1618600007</v>
      </c>
      <c r="D3778" s="199" t="s">
        <v>5403</v>
      </c>
      <c r="E3778" s="657"/>
      <c r="F3778" s="201">
        <f t="shared" si="59"/>
        <v>25.08</v>
      </c>
      <c r="G3778" s="201">
        <v>20.9</v>
      </c>
      <c r="H3778" s="199"/>
      <c r="I3778" s="197"/>
      <c r="J3778" s="197" t="s">
        <v>421</v>
      </c>
      <c r="K3778" s="202"/>
      <c r="L3778" s="203">
        <v>148</v>
      </c>
      <c r="M3778" s="203">
        <v>84</v>
      </c>
      <c r="N3778" s="203">
        <v>10</v>
      </c>
      <c r="O3778" s="204" t="s">
        <v>3381</v>
      </c>
      <c r="P3778" s="203" t="s">
        <v>3381</v>
      </c>
      <c r="Q3778" s="197"/>
      <c r="R3778" s="205" t="s">
        <v>3184</v>
      </c>
    </row>
    <row r="3779" spans="1:18" s="205" customFormat="1" ht="10.199999999999999">
      <c r="A3779" s="197" t="s">
        <v>3179</v>
      </c>
      <c r="B3779" s="197" t="s">
        <v>4121</v>
      </c>
      <c r="C3779" s="198">
        <v>1618600008</v>
      </c>
      <c r="D3779" s="199" t="s">
        <v>5404</v>
      </c>
      <c r="E3779" s="657"/>
      <c r="F3779" s="201">
        <f t="shared" si="59"/>
        <v>35.351999999999997</v>
      </c>
      <c r="G3779" s="201">
        <v>29.46</v>
      </c>
      <c r="H3779" s="199"/>
      <c r="I3779" s="197"/>
      <c r="J3779" s="197" t="s">
        <v>421</v>
      </c>
      <c r="K3779" s="202"/>
      <c r="L3779" s="203">
        <v>145</v>
      </c>
      <c r="M3779" s="203">
        <v>80</v>
      </c>
      <c r="N3779" s="203">
        <v>10</v>
      </c>
      <c r="O3779" s="204" t="s">
        <v>3486</v>
      </c>
      <c r="P3779" s="203" t="s">
        <v>3486</v>
      </c>
      <c r="Q3779" s="197"/>
      <c r="R3779" s="205" t="s">
        <v>3184</v>
      </c>
    </row>
    <row r="3780" spans="1:18" s="205" customFormat="1" ht="10.199999999999999">
      <c r="A3780" s="197" t="s">
        <v>3179</v>
      </c>
      <c r="B3780" s="197" t="s">
        <v>4121</v>
      </c>
      <c r="C3780" s="198">
        <v>2600206005</v>
      </c>
      <c r="D3780" s="199" t="s">
        <v>5405</v>
      </c>
      <c r="E3780" s="657"/>
      <c r="F3780" s="201">
        <f t="shared" si="59"/>
        <v>5.1959999999999997</v>
      </c>
      <c r="G3780" s="201">
        <v>4.33</v>
      </c>
      <c r="H3780" s="199"/>
      <c r="I3780" s="197"/>
      <c r="J3780" s="197" t="s">
        <v>421</v>
      </c>
      <c r="K3780" s="202">
        <v>3165140336178</v>
      </c>
      <c r="L3780" s="203">
        <v>100</v>
      </c>
      <c r="M3780" s="203">
        <v>100</v>
      </c>
      <c r="N3780" s="203">
        <v>5</v>
      </c>
      <c r="O3780" s="204" t="s">
        <v>5406</v>
      </c>
      <c r="P3780" s="203" t="s">
        <v>5406</v>
      </c>
      <c r="Q3780" s="197"/>
      <c r="R3780" s="205" t="s">
        <v>3184</v>
      </c>
    </row>
    <row r="3781" spans="1:18" s="205" customFormat="1" ht="10.199999999999999">
      <c r="A3781" s="197" t="s">
        <v>3179</v>
      </c>
      <c r="B3781" s="197" t="s">
        <v>4121</v>
      </c>
      <c r="C3781" s="198">
        <v>2600712002</v>
      </c>
      <c r="D3781" s="199" t="s">
        <v>5407</v>
      </c>
      <c r="E3781" s="657"/>
      <c r="F3781" s="201">
        <f t="shared" si="59"/>
        <v>4.6920000000000002</v>
      </c>
      <c r="G3781" s="201">
        <v>3.91</v>
      </c>
      <c r="H3781" s="199"/>
      <c r="I3781" s="197"/>
      <c r="J3781" s="197" t="s">
        <v>421</v>
      </c>
      <c r="K3781" s="202">
        <v>3165140069687</v>
      </c>
      <c r="L3781" s="203">
        <v>220</v>
      </c>
      <c r="M3781" s="203">
        <v>195</v>
      </c>
      <c r="N3781" s="203">
        <v>23</v>
      </c>
      <c r="O3781" s="204" t="s">
        <v>3298</v>
      </c>
      <c r="P3781" s="203" t="s">
        <v>3298</v>
      </c>
      <c r="Q3781" s="197"/>
      <c r="R3781" s="205" t="s">
        <v>3184</v>
      </c>
    </row>
    <row r="3782" spans="1:18" s="205" customFormat="1" ht="10.199999999999999">
      <c r="A3782" s="197" t="s">
        <v>3179</v>
      </c>
      <c r="B3782" s="197" t="s">
        <v>4121</v>
      </c>
      <c r="C3782" s="198">
        <v>2602025062</v>
      </c>
      <c r="D3782" s="199" t="s">
        <v>5408</v>
      </c>
      <c r="E3782" s="657"/>
      <c r="F3782" s="201">
        <f t="shared" si="59"/>
        <v>44.508000000000003</v>
      </c>
      <c r="G3782" s="201">
        <v>37.090000000000003</v>
      </c>
      <c r="H3782" s="199"/>
      <c r="I3782" s="197"/>
      <c r="J3782" s="197" t="s">
        <v>421</v>
      </c>
      <c r="K3782" s="202">
        <v>3165140042482</v>
      </c>
      <c r="L3782" s="203">
        <v>285</v>
      </c>
      <c r="M3782" s="203">
        <v>105</v>
      </c>
      <c r="N3782" s="203">
        <v>70</v>
      </c>
      <c r="O3782" s="204" t="s">
        <v>4858</v>
      </c>
      <c r="P3782" s="203" t="s">
        <v>4858</v>
      </c>
      <c r="Q3782" s="197"/>
      <c r="R3782" s="205" t="s">
        <v>3184</v>
      </c>
    </row>
    <row r="3783" spans="1:18" s="205" customFormat="1" ht="10.199999999999999">
      <c r="A3783" s="197" t="s">
        <v>3179</v>
      </c>
      <c r="B3783" s="197" t="s">
        <v>4121</v>
      </c>
      <c r="C3783" s="198">
        <v>2602025063</v>
      </c>
      <c r="D3783" s="199" t="s">
        <v>5409</v>
      </c>
      <c r="E3783" s="657"/>
      <c r="F3783" s="201">
        <f t="shared" si="59"/>
        <v>33.071999999999996</v>
      </c>
      <c r="G3783" s="201">
        <v>27.56</v>
      </c>
      <c r="H3783" s="199"/>
      <c r="I3783" s="197"/>
      <c r="J3783" s="197" t="s">
        <v>421</v>
      </c>
      <c r="K3783" s="202">
        <v>3165140042499</v>
      </c>
      <c r="L3783" s="203">
        <v>170</v>
      </c>
      <c r="M3783" s="203">
        <v>135</v>
      </c>
      <c r="N3783" s="203">
        <v>51</v>
      </c>
      <c r="O3783" s="204" t="s">
        <v>4652</v>
      </c>
      <c r="P3783" s="203" t="s">
        <v>4652</v>
      </c>
      <c r="Q3783" s="197"/>
      <c r="R3783" s="205" t="s">
        <v>3184</v>
      </c>
    </row>
    <row r="3784" spans="1:18" s="205" customFormat="1" ht="10.199999999999999">
      <c r="A3784" s="197" t="s">
        <v>3179</v>
      </c>
      <c r="B3784" s="197" t="s">
        <v>4121</v>
      </c>
      <c r="C3784" s="198">
        <v>2602025076</v>
      </c>
      <c r="D3784" s="199" t="s">
        <v>5410</v>
      </c>
      <c r="E3784" s="657"/>
      <c r="F3784" s="201">
        <f t="shared" si="59"/>
        <v>27.167999999999999</v>
      </c>
      <c r="G3784" s="201">
        <v>22.64</v>
      </c>
      <c r="H3784" s="199"/>
      <c r="I3784" s="197"/>
      <c r="J3784" s="197" t="s">
        <v>421</v>
      </c>
      <c r="K3784" s="202" t="s">
        <v>5411</v>
      </c>
      <c r="L3784" s="203">
        <v>170</v>
      </c>
      <c r="M3784" s="203">
        <v>140</v>
      </c>
      <c r="N3784" s="203">
        <v>55</v>
      </c>
      <c r="O3784" s="204" t="s">
        <v>5412</v>
      </c>
      <c r="P3784" s="203" t="s">
        <v>5412</v>
      </c>
      <c r="Q3784" s="197"/>
      <c r="R3784" s="205" t="s">
        <v>3184</v>
      </c>
    </row>
    <row r="3785" spans="1:18" s="205" customFormat="1" ht="10.199999999999999">
      <c r="A3785" s="197" t="s">
        <v>3179</v>
      </c>
      <c r="B3785" s="197" t="s">
        <v>4121</v>
      </c>
      <c r="C3785" s="198">
        <v>2602025077</v>
      </c>
      <c r="D3785" s="199" t="s">
        <v>5413</v>
      </c>
      <c r="E3785" s="657"/>
      <c r="F3785" s="201">
        <f t="shared" ref="F3785:F3848" si="60">G3785*1.2</f>
        <v>23.616</v>
      </c>
      <c r="G3785" s="201">
        <v>19.68</v>
      </c>
      <c r="H3785" s="199"/>
      <c r="I3785" s="197"/>
      <c r="J3785" s="197" t="s">
        <v>421</v>
      </c>
      <c r="K3785" s="202">
        <v>3165140076678</v>
      </c>
      <c r="L3785" s="203">
        <v>240</v>
      </c>
      <c r="M3785" s="203">
        <v>95</v>
      </c>
      <c r="N3785" s="203">
        <v>70</v>
      </c>
      <c r="O3785" s="204" t="s">
        <v>3496</v>
      </c>
      <c r="P3785" s="203" t="s">
        <v>3496</v>
      </c>
      <c r="Q3785" s="197"/>
      <c r="R3785" s="205" t="s">
        <v>3184</v>
      </c>
    </row>
    <row r="3786" spans="1:18" s="205" customFormat="1" ht="10.199999999999999">
      <c r="A3786" s="197" t="s">
        <v>3179</v>
      </c>
      <c r="B3786" s="197" t="s">
        <v>4121</v>
      </c>
      <c r="C3786" s="198">
        <v>2602025086</v>
      </c>
      <c r="D3786" s="199" t="s">
        <v>5414</v>
      </c>
      <c r="E3786" s="657"/>
      <c r="F3786" s="201">
        <f t="shared" si="60"/>
        <v>28.175999999999998</v>
      </c>
      <c r="G3786" s="201">
        <v>23.48</v>
      </c>
      <c r="H3786" s="199"/>
      <c r="I3786" s="197"/>
      <c r="J3786" s="197" t="s">
        <v>421</v>
      </c>
      <c r="K3786" s="202">
        <v>3165140084697</v>
      </c>
      <c r="L3786" s="203">
        <v>393</v>
      </c>
      <c r="M3786" s="203">
        <v>225</v>
      </c>
      <c r="N3786" s="203">
        <v>127</v>
      </c>
      <c r="O3786" s="204" t="s">
        <v>4174</v>
      </c>
      <c r="P3786" s="203" t="s">
        <v>4174</v>
      </c>
      <c r="Q3786" s="197"/>
      <c r="R3786" s="205" t="s">
        <v>3184</v>
      </c>
    </row>
    <row r="3787" spans="1:18" s="205" customFormat="1" ht="10.199999999999999">
      <c r="A3787" s="197" t="s">
        <v>3179</v>
      </c>
      <c r="B3787" s="197" t="s">
        <v>4121</v>
      </c>
      <c r="C3787" s="198">
        <v>2602025103</v>
      </c>
      <c r="D3787" s="199" t="s">
        <v>5415</v>
      </c>
      <c r="E3787" s="657"/>
      <c r="F3787" s="201">
        <f t="shared" si="60"/>
        <v>37.463999999999999</v>
      </c>
      <c r="G3787" s="201">
        <v>31.22</v>
      </c>
      <c r="H3787" s="199"/>
      <c r="I3787" s="197"/>
      <c r="J3787" s="197" t="s">
        <v>421</v>
      </c>
      <c r="K3787" s="202" t="s">
        <v>5416</v>
      </c>
      <c r="L3787" s="203">
        <v>310</v>
      </c>
      <c r="M3787" s="203">
        <v>190</v>
      </c>
      <c r="N3787" s="203">
        <v>73</v>
      </c>
      <c r="O3787" s="204" t="s">
        <v>3863</v>
      </c>
      <c r="P3787" s="203" t="s">
        <v>3863</v>
      </c>
      <c r="Q3787" s="197"/>
      <c r="R3787" s="205" t="s">
        <v>1159</v>
      </c>
    </row>
    <row r="3788" spans="1:18" s="205" customFormat="1" ht="10.199999999999999">
      <c r="A3788" s="197" t="s">
        <v>3179</v>
      </c>
      <c r="B3788" s="197" t="s">
        <v>4121</v>
      </c>
      <c r="C3788" s="198">
        <v>2602025112</v>
      </c>
      <c r="D3788" s="199" t="s">
        <v>5417</v>
      </c>
      <c r="E3788" s="657"/>
      <c r="F3788" s="201">
        <f t="shared" si="60"/>
        <v>15.48</v>
      </c>
      <c r="G3788" s="201">
        <v>12.9</v>
      </c>
      <c r="H3788" s="199"/>
      <c r="I3788" s="197"/>
      <c r="J3788" s="197" t="s">
        <v>421</v>
      </c>
      <c r="K3788" s="202">
        <v>3165140217651</v>
      </c>
      <c r="L3788" s="203">
        <v>246</v>
      </c>
      <c r="M3788" s="203">
        <v>117</v>
      </c>
      <c r="N3788" s="203">
        <v>97</v>
      </c>
      <c r="O3788" s="204" t="s">
        <v>5418</v>
      </c>
      <c r="P3788" s="203" t="s">
        <v>5418</v>
      </c>
      <c r="Q3788" s="197"/>
      <c r="R3788" s="205" t="s">
        <v>1159</v>
      </c>
    </row>
    <row r="3789" spans="1:18" s="205" customFormat="1" ht="10.199999999999999">
      <c r="A3789" s="197" t="s">
        <v>3179</v>
      </c>
      <c r="B3789" s="197" t="s">
        <v>4121</v>
      </c>
      <c r="C3789" s="198">
        <v>2602025120</v>
      </c>
      <c r="D3789" s="199" t="s">
        <v>5419</v>
      </c>
      <c r="E3789" s="657"/>
      <c r="F3789" s="201">
        <f t="shared" si="60"/>
        <v>19.079999999999998</v>
      </c>
      <c r="G3789" s="201">
        <v>15.9</v>
      </c>
      <c r="H3789" s="199"/>
      <c r="I3789" s="197"/>
      <c r="J3789" s="197" t="s">
        <v>421</v>
      </c>
      <c r="K3789" s="202">
        <v>3165140266734</v>
      </c>
      <c r="L3789" s="203">
        <v>265</v>
      </c>
      <c r="M3789" s="203">
        <v>150</v>
      </c>
      <c r="N3789" s="203">
        <v>70</v>
      </c>
      <c r="O3789" s="204" t="s">
        <v>5420</v>
      </c>
      <c r="P3789" s="203" t="s">
        <v>5420</v>
      </c>
      <c r="Q3789" s="197"/>
      <c r="R3789" s="205" t="s">
        <v>3184</v>
      </c>
    </row>
    <row r="3790" spans="1:18" s="205" customFormat="1" ht="10.199999999999999">
      <c r="A3790" s="197" t="s">
        <v>3179</v>
      </c>
      <c r="B3790" s="197" t="s">
        <v>4121</v>
      </c>
      <c r="C3790" s="198">
        <v>2602025191</v>
      </c>
      <c r="D3790" s="199" t="s">
        <v>5421</v>
      </c>
      <c r="E3790" s="657"/>
      <c r="F3790" s="201">
        <f t="shared" si="60"/>
        <v>16.811999999999998</v>
      </c>
      <c r="G3790" s="201">
        <v>14.01</v>
      </c>
      <c r="H3790" s="199"/>
      <c r="I3790" s="197"/>
      <c r="J3790" s="197" t="s">
        <v>421</v>
      </c>
      <c r="K3790" s="202">
        <v>3165140522519</v>
      </c>
      <c r="L3790" s="203">
        <v>240</v>
      </c>
      <c r="M3790" s="203">
        <v>85</v>
      </c>
      <c r="N3790" s="203">
        <v>70</v>
      </c>
      <c r="O3790" s="204" t="s">
        <v>3496</v>
      </c>
      <c r="P3790" s="203" t="s">
        <v>3496</v>
      </c>
      <c r="Q3790" s="197"/>
      <c r="R3790" s="205" t="s">
        <v>3184</v>
      </c>
    </row>
    <row r="3791" spans="1:18" s="205" customFormat="1" ht="10.199999999999999">
      <c r="A3791" s="197" t="s">
        <v>3179</v>
      </c>
      <c r="B3791" s="197" t="s">
        <v>4121</v>
      </c>
      <c r="C3791" s="198">
        <v>2605411043</v>
      </c>
      <c r="D3791" s="199" t="s">
        <v>5422</v>
      </c>
      <c r="E3791" s="657"/>
      <c r="F3791" s="201">
        <f t="shared" si="60"/>
        <v>71.819999999999993</v>
      </c>
      <c r="G3791" s="201">
        <v>59.85</v>
      </c>
      <c r="H3791" s="199"/>
      <c r="I3791" s="197"/>
      <c r="J3791" s="197" t="s">
        <v>5423</v>
      </c>
      <c r="K3791" s="202">
        <v>3165140069724</v>
      </c>
      <c r="L3791" s="203">
        <v>215</v>
      </c>
      <c r="M3791" s="203">
        <v>153</v>
      </c>
      <c r="N3791" s="203">
        <v>67</v>
      </c>
      <c r="O3791" s="204" t="s">
        <v>3894</v>
      </c>
      <c r="P3791" s="203" t="s">
        <v>3894</v>
      </c>
      <c r="Q3791" s="197"/>
      <c r="R3791" s="205" t="s">
        <v>3184</v>
      </c>
    </row>
    <row r="3792" spans="1:18" s="205" customFormat="1" ht="10.199999999999999">
      <c r="A3792" s="197" t="s">
        <v>3179</v>
      </c>
      <c r="B3792" s="197" t="s">
        <v>4121</v>
      </c>
      <c r="C3792" s="198">
        <v>2605411044</v>
      </c>
      <c r="D3792" s="199" t="s">
        <v>5424</v>
      </c>
      <c r="E3792" s="657"/>
      <c r="F3792" s="201">
        <f t="shared" si="60"/>
        <v>27.84</v>
      </c>
      <c r="G3792" s="201">
        <v>23.2</v>
      </c>
      <c r="H3792" s="199"/>
      <c r="I3792" s="197"/>
      <c r="J3792" s="197" t="s">
        <v>421</v>
      </c>
      <c r="K3792" s="202">
        <v>3165140069717</v>
      </c>
      <c r="L3792" s="203">
        <v>300</v>
      </c>
      <c r="M3792" s="203">
        <v>200</v>
      </c>
      <c r="N3792" s="203">
        <v>90</v>
      </c>
      <c r="O3792" s="204" t="s">
        <v>3496</v>
      </c>
      <c r="P3792" s="203" t="s">
        <v>3496</v>
      </c>
      <c r="Q3792" s="197"/>
      <c r="R3792" s="205" t="s">
        <v>3184</v>
      </c>
    </row>
    <row r="3793" spans="1:18" s="205" customFormat="1" ht="10.199999999999999">
      <c r="A3793" s="197" t="s">
        <v>3179</v>
      </c>
      <c r="B3793" s="197" t="s">
        <v>4121</v>
      </c>
      <c r="C3793" s="198">
        <v>2605411213</v>
      </c>
      <c r="D3793" s="199" t="s">
        <v>5425</v>
      </c>
      <c r="E3793" s="657"/>
      <c r="F3793" s="201">
        <f t="shared" si="60"/>
        <v>6.24</v>
      </c>
      <c r="G3793" s="201">
        <v>5.2</v>
      </c>
      <c r="H3793" s="199"/>
      <c r="I3793" s="197"/>
      <c r="J3793" s="197" t="s">
        <v>421</v>
      </c>
      <c r="K3793" s="202">
        <v>3165140336161</v>
      </c>
      <c r="L3793" s="203">
        <v>85</v>
      </c>
      <c r="M3793" s="203">
        <v>80</v>
      </c>
      <c r="N3793" s="203">
        <v>22</v>
      </c>
      <c r="O3793" s="204" t="s">
        <v>4368</v>
      </c>
      <c r="P3793" s="203" t="s">
        <v>4368</v>
      </c>
      <c r="Q3793" s="197"/>
      <c r="R3793" s="205" t="s">
        <v>3184</v>
      </c>
    </row>
    <row r="3794" spans="1:18" s="205" customFormat="1" ht="10.199999999999999">
      <c r="A3794" s="197" t="s">
        <v>3179</v>
      </c>
      <c r="B3794" s="197" t="s">
        <v>4121</v>
      </c>
      <c r="C3794" s="198">
        <v>2607000443</v>
      </c>
      <c r="D3794" s="199" t="s">
        <v>5426</v>
      </c>
      <c r="E3794" s="657"/>
      <c r="F3794" s="201">
        <f t="shared" si="60"/>
        <v>5.0159999999999991</v>
      </c>
      <c r="G3794" s="201">
        <v>4.18</v>
      </c>
      <c r="H3794" s="199"/>
      <c r="I3794" s="197"/>
      <c r="J3794" s="197" t="s">
        <v>5427</v>
      </c>
      <c r="K3794" s="202">
        <v>3165140085786</v>
      </c>
      <c r="L3794" s="203">
        <v>220</v>
      </c>
      <c r="M3794" s="203">
        <v>115</v>
      </c>
      <c r="N3794" s="203">
        <v>30</v>
      </c>
      <c r="O3794" s="204" t="s">
        <v>3511</v>
      </c>
      <c r="P3794" s="203" t="s">
        <v>3511</v>
      </c>
      <c r="Q3794" s="197"/>
      <c r="R3794" s="205" t="s">
        <v>1159</v>
      </c>
    </row>
    <row r="3795" spans="1:18" s="205" customFormat="1" ht="10.199999999999999">
      <c r="A3795" s="197" t="s">
        <v>3179</v>
      </c>
      <c r="B3795" s="197" t="s">
        <v>4121</v>
      </c>
      <c r="C3795" s="198">
        <v>2607000445</v>
      </c>
      <c r="D3795" s="199" t="s">
        <v>5428</v>
      </c>
      <c r="E3795" s="657"/>
      <c r="F3795" s="201">
        <f t="shared" si="60"/>
        <v>5.0159999999999991</v>
      </c>
      <c r="G3795" s="201">
        <v>4.18</v>
      </c>
      <c r="H3795" s="199"/>
      <c r="I3795" s="197"/>
      <c r="J3795" s="197" t="s">
        <v>5427</v>
      </c>
      <c r="K3795" s="202" t="s">
        <v>5429</v>
      </c>
      <c r="L3795" s="203">
        <v>275</v>
      </c>
      <c r="M3795" s="203">
        <v>115</v>
      </c>
      <c r="N3795" s="203">
        <v>41</v>
      </c>
      <c r="O3795" s="204" t="s">
        <v>3740</v>
      </c>
      <c r="P3795" s="203" t="s">
        <v>3740</v>
      </c>
      <c r="Q3795" s="197"/>
      <c r="R3795" s="205" t="s">
        <v>3184</v>
      </c>
    </row>
    <row r="3796" spans="1:18" s="205" customFormat="1" ht="10.199999999999999">
      <c r="A3796" s="197" t="s">
        <v>3179</v>
      </c>
      <c r="B3796" s="197" t="s">
        <v>4121</v>
      </c>
      <c r="C3796" s="198">
        <v>2607000447</v>
      </c>
      <c r="D3796" s="199" t="s">
        <v>5430</v>
      </c>
      <c r="E3796" s="657"/>
      <c r="F3796" s="201">
        <f t="shared" si="60"/>
        <v>5.0159999999999991</v>
      </c>
      <c r="G3796" s="201">
        <v>4.18</v>
      </c>
      <c r="H3796" s="199"/>
      <c r="I3796" s="197"/>
      <c r="J3796" s="197" t="s">
        <v>5427</v>
      </c>
      <c r="K3796" s="202" t="s">
        <v>5431</v>
      </c>
      <c r="L3796" s="203">
        <v>320</v>
      </c>
      <c r="M3796" s="203">
        <v>115</v>
      </c>
      <c r="N3796" s="203">
        <v>50</v>
      </c>
      <c r="O3796" s="204" t="s">
        <v>3608</v>
      </c>
      <c r="P3796" s="203" t="s">
        <v>3608</v>
      </c>
      <c r="Q3796" s="197"/>
      <c r="R3796" s="205" t="s">
        <v>3184</v>
      </c>
    </row>
    <row r="3797" spans="1:18" s="205" customFormat="1" ht="10.199999999999999">
      <c r="A3797" s="197" t="s">
        <v>3179</v>
      </c>
      <c r="B3797" s="197" t="s">
        <v>4121</v>
      </c>
      <c r="C3797" s="198">
        <v>2607000448</v>
      </c>
      <c r="D3797" s="199" t="s">
        <v>5432</v>
      </c>
      <c r="E3797" s="657"/>
      <c r="F3797" s="201">
        <f t="shared" si="60"/>
        <v>2.04</v>
      </c>
      <c r="G3797" s="201">
        <v>1.7</v>
      </c>
      <c r="H3797" s="199"/>
      <c r="I3797" s="197"/>
      <c r="J3797" s="197" t="s">
        <v>5427</v>
      </c>
      <c r="K3797" s="202" t="s">
        <v>5433</v>
      </c>
      <c r="L3797" s="203">
        <v>172</v>
      </c>
      <c r="M3797" s="203">
        <v>115</v>
      </c>
      <c r="N3797" s="203">
        <v>19</v>
      </c>
      <c r="O3797" s="204" t="s">
        <v>4284</v>
      </c>
      <c r="P3797" s="203" t="s">
        <v>4284</v>
      </c>
      <c r="Q3797" s="197"/>
      <c r="R3797" s="205" t="s">
        <v>3184</v>
      </c>
    </row>
    <row r="3798" spans="1:18" s="205" customFormat="1" ht="10.199999999999999">
      <c r="A3798" s="197" t="s">
        <v>3179</v>
      </c>
      <c r="B3798" s="197" t="s">
        <v>4121</v>
      </c>
      <c r="C3798" s="503">
        <v>2607000544</v>
      </c>
      <c r="D3798" s="199" t="s">
        <v>5434</v>
      </c>
      <c r="E3798" s="657"/>
      <c r="F3798" s="201">
        <f t="shared" si="60"/>
        <v>1.752</v>
      </c>
      <c r="G3798" s="201">
        <v>1.46</v>
      </c>
      <c r="H3798" s="199"/>
      <c r="I3798" s="197"/>
      <c r="J3798" s="197" t="s">
        <v>421</v>
      </c>
      <c r="K3798" s="202" t="s">
        <v>5435</v>
      </c>
      <c r="L3798" s="203">
        <v>122</v>
      </c>
      <c r="M3798" s="203">
        <v>60</v>
      </c>
      <c r="N3798" s="203">
        <v>6</v>
      </c>
      <c r="O3798" s="204" t="s">
        <v>3240</v>
      </c>
      <c r="P3798" s="203" t="s">
        <v>3240</v>
      </c>
      <c r="Q3798" s="197"/>
      <c r="R3798" s="205" t="s">
        <v>3184</v>
      </c>
    </row>
    <row r="3799" spans="1:18" s="205" customFormat="1" ht="10.199999999999999">
      <c r="A3799" s="197" t="s">
        <v>3179</v>
      </c>
      <c r="B3799" s="197" t="s">
        <v>4121</v>
      </c>
      <c r="C3799" s="503">
        <v>2607000546</v>
      </c>
      <c r="D3799" s="199" t="s">
        <v>5436</v>
      </c>
      <c r="E3799" s="657"/>
      <c r="F3799" s="201">
        <f t="shared" si="60"/>
        <v>2.4599999999999995</v>
      </c>
      <c r="G3799" s="201">
        <v>2.0499999999999998</v>
      </c>
      <c r="H3799" s="199"/>
      <c r="I3799" s="197"/>
      <c r="J3799" s="197" t="s">
        <v>421</v>
      </c>
      <c r="K3799" s="202" t="s">
        <v>5437</v>
      </c>
      <c r="L3799" s="203">
        <v>125</v>
      </c>
      <c r="M3799" s="203">
        <v>60</v>
      </c>
      <c r="N3799" s="203">
        <v>13</v>
      </c>
      <c r="O3799" s="204" t="s">
        <v>3441</v>
      </c>
      <c r="P3799" s="203" t="s">
        <v>3441</v>
      </c>
      <c r="Q3799" s="197"/>
      <c r="R3799" s="205" t="s">
        <v>3184</v>
      </c>
    </row>
    <row r="3800" spans="1:18" s="205" customFormat="1" ht="10.199999999999999">
      <c r="A3800" s="197" t="s">
        <v>3179</v>
      </c>
      <c r="B3800" s="197" t="s">
        <v>4121</v>
      </c>
      <c r="C3800" s="503">
        <v>2607000548</v>
      </c>
      <c r="D3800" s="199" t="s">
        <v>5438</v>
      </c>
      <c r="E3800" s="657"/>
      <c r="F3800" s="201">
        <f t="shared" si="60"/>
        <v>4.4279999999999999</v>
      </c>
      <c r="G3800" s="201">
        <v>3.69</v>
      </c>
      <c r="H3800" s="199"/>
      <c r="I3800" s="197"/>
      <c r="J3800" s="197" t="s">
        <v>421</v>
      </c>
      <c r="K3800" s="202">
        <v>3165140085380</v>
      </c>
      <c r="L3800" s="203">
        <v>125</v>
      </c>
      <c r="M3800" s="203">
        <v>60</v>
      </c>
      <c r="N3800" s="203">
        <v>12</v>
      </c>
      <c r="O3800" s="204" t="s">
        <v>3282</v>
      </c>
      <c r="P3800" s="203" t="s">
        <v>3282</v>
      </c>
      <c r="Q3800" s="197"/>
      <c r="R3800" s="205" t="s">
        <v>3184</v>
      </c>
    </row>
    <row r="3801" spans="1:18" s="205" customFormat="1" ht="10.199999999999999">
      <c r="A3801" s="197" t="s">
        <v>3179</v>
      </c>
      <c r="B3801" s="197" t="s">
        <v>4121</v>
      </c>
      <c r="C3801" s="198">
        <v>2607000549</v>
      </c>
      <c r="D3801" s="199" t="s">
        <v>5439</v>
      </c>
      <c r="E3801" s="657"/>
      <c r="F3801" s="201">
        <f t="shared" si="60"/>
        <v>27.791999999999998</v>
      </c>
      <c r="G3801" s="201">
        <v>23.16</v>
      </c>
      <c r="H3801" s="199"/>
      <c r="I3801" s="197"/>
      <c r="J3801" s="197" t="s">
        <v>1133</v>
      </c>
      <c r="K3801" s="202" t="s">
        <v>5440</v>
      </c>
      <c r="L3801" s="203">
        <v>240</v>
      </c>
      <c r="M3801" s="203">
        <v>68</v>
      </c>
      <c r="N3801" s="203">
        <v>68</v>
      </c>
      <c r="O3801" s="204" t="s">
        <v>4018</v>
      </c>
      <c r="P3801" s="203" t="s">
        <v>4018</v>
      </c>
      <c r="Q3801" s="197"/>
      <c r="R3801" s="205" t="s">
        <v>3184</v>
      </c>
    </row>
    <row r="3802" spans="1:18" s="205" customFormat="1" ht="10.199999999999999">
      <c r="A3802" s="197" t="s">
        <v>3179</v>
      </c>
      <c r="B3802" s="197" t="s">
        <v>4121</v>
      </c>
      <c r="C3802" s="198">
        <v>2607000744</v>
      </c>
      <c r="D3802" s="199" t="s">
        <v>5441</v>
      </c>
      <c r="E3802" s="657"/>
      <c r="F3802" s="201">
        <f t="shared" si="60"/>
        <v>58.884</v>
      </c>
      <c r="G3802" s="201">
        <v>49.07</v>
      </c>
      <c r="H3802" s="199"/>
      <c r="I3802" s="197"/>
      <c r="J3802" s="197" t="s">
        <v>411</v>
      </c>
      <c r="K3802" s="202" t="s">
        <v>5442</v>
      </c>
      <c r="L3802" s="203">
        <v>183</v>
      </c>
      <c r="M3802" s="203">
        <v>135</v>
      </c>
      <c r="N3802" s="203">
        <v>60</v>
      </c>
      <c r="O3802" s="204" t="s">
        <v>5443</v>
      </c>
      <c r="P3802" s="203" t="s">
        <v>5443</v>
      </c>
      <c r="Q3802" s="197"/>
      <c r="R3802" s="205" t="s">
        <v>1159</v>
      </c>
    </row>
    <row r="3803" spans="1:18" s="205" customFormat="1" ht="10.199999999999999">
      <c r="A3803" s="197" t="s">
        <v>3179</v>
      </c>
      <c r="B3803" s="197" t="s">
        <v>4121</v>
      </c>
      <c r="C3803" s="198">
        <v>2607000745</v>
      </c>
      <c r="D3803" s="199" t="s">
        <v>5444</v>
      </c>
      <c r="E3803" s="657"/>
      <c r="F3803" s="201">
        <f t="shared" si="60"/>
        <v>58.536000000000001</v>
      </c>
      <c r="G3803" s="201">
        <v>48.78</v>
      </c>
      <c r="H3803" s="199"/>
      <c r="I3803" s="197"/>
      <c r="J3803" s="197" t="s">
        <v>411</v>
      </c>
      <c r="K3803" s="202" t="s">
        <v>5445</v>
      </c>
      <c r="L3803" s="203">
        <v>245</v>
      </c>
      <c r="M3803" s="203">
        <v>88</v>
      </c>
      <c r="N3803" s="203">
        <v>41</v>
      </c>
      <c r="O3803" s="204" t="s">
        <v>5446</v>
      </c>
      <c r="P3803" s="203" t="s">
        <v>5446</v>
      </c>
      <c r="Q3803" s="197"/>
      <c r="R3803" s="205" t="s">
        <v>3184</v>
      </c>
    </row>
    <row r="3804" spans="1:18" s="205" customFormat="1" ht="10.199999999999999">
      <c r="A3804" s="197" t="s">
        <v>3179</v>
      </c>
      <c r="B3804" s="197" t="s">
        <v>4121</v>
      </c>
      <c r="C3804" s="198">
        <v>2607000746</v>
      </c>
      <c r="D3804" s="199" t="s">
        <v>5447</v>
      </c>
      <c r="E3804" s="657"/>
      <c r="F3804" s="201">
        <f t="shared" si="60"/>
        <v>52.559999999999995</v>
      </c>
      <c r="G3804" s="201">
        <v>43.8</v>
      </c>
      <c r="H3804" s="199"/>
      <c r="I3804" s="197"/>
      <c r="J3804" s="197" t="s">
        <v>411</v>
      </c>
      <c r="K3804" s="202" t="s">
        <v>5448</v>
      </c>
      <c r="L3804" s="203">
        <v>183</v>
      </c>
      <c r="M3804" s="203">
        <v>95</v>
      </c>
      <c r="N3804" s="203">
        <v>60</v>
      </c>
      <c r="O3804" s="204" t="s">
        <v>4793</v>
      </c>
      <c r="P3804" s="203" t="s">
        <v>4793</v>
      </c>
      <c r="Q3804" s="197"/>
      <c r="R3804" s="205" t="s">
        <v>3184</v>
      </c>
    </row>
    <row r="3805" spans="1:18" s="205" customFormat="1" ht="10.199999999999999">
      <c r="A3805" s="197" t="s">
        <v>3179</v>
      </c>
      <c r="B3805" s="197" t="s">
        <v>4121</v>
      </c>
      <c r="C3805" s="198">
        <v>2607000747</v>
      </c>
      <c r="D3805" s="199" t="s">
        <v>5449</v>
      </c>
      <c r="E3805" s="657"/>
      <c r="F3805" s="201">
        <f t="shared" si="60"/>
        <v>118.88399999999999</v>
      </c>
      <c r="G3805" s="201">
        <v>99.07</v>
      </c>
      <c r="H3805" s="199"/>
      <c r="I3805" s="197"/>
      <c r="J3805" s="197" t="s">
        <v>411</v>
      </c>
      <c r="K3805" s="202">
        <v>3165140107976</v>
      </c>
      <c r="L3805" s="203">
        <v>185</v>
      </c>
      <c r="M3805" s="203">
        <v>135</v>
      </c>
      <c r="N3805" s="203">
        <v>60</v>
      </c>
      <c r="O3805" s="204" t="s">
        <v>5450</v>
      </c>
      <c r="P3805" s="203" t="s">
        <v>5450</v>
      </c>
      <c r="Q3805" s="197"/>
      <c r="R3805" s="205" t="s">
        <v>3184</v>
      </c>
    </row>
    <row r="3806" spans="1:18" s="205" customFormat="1" ht="10.199999999999999">
      <c r="A3806" s="197" t="s">
        <v>3179</v>
      </c>
      <c r="B3806" s="197" t="s">
        <v>4121</v>
      </c>
      <c r="C3806" s="198">
        <v>2607001316</v>
      </c>
      <c r="D3806" s="199" t="s">
        <v>5451</v>
      </c>
      <c r="E3806" s="657"/>
      <c r="F3806" s="201">
        <f t="shared" si="60"/>
        <v>100.824</v>
      </c>
      <c r="G3806" s="201">
        <v>84.02</v>
      </c>
      <c r="H3806" s="199"/>
      <c r="I3806" s="197"/>
      <c r="J3806" s="197" t="s">
        <v>421</v>
      </c>
      <c r="K3806" s="202" t="s">
        <v>5452</v>
      </c>
      <c r="L3806" s="203">
        <v>115</v>
      </c>
      <c r="M3806" s="203">
        <v>60</v>
      </c>
      <c r="N3806" s="203">
        <v>60</v>
      </c>
      <c r="O3806" s="204" t="s">
        <v>5453</v>
      </c>
      <c r="P3806" s="203" t="s">
        <v>5454</v>
      </c>
      <c r="Q3806" s="197"/>
      <c r="R3806" s="205" t="s">
        <v>3184</v>
      </c>
    </row>
    <row r="3807" spans="1:18" s="205" customFormat="1" ht="10.199999999999999">
      <c r="A3807" s="197" t="s">
        <v>3179</v>
      </c>
      <c r="B3807" s="197" t="s">
        <v>4121</v>
      </c>
      <c r="C3807" s="198">
        <v>2607018366</v>
      </c>
      <c r="D3807" s="199" t="s">
        <v>5455</v>
      </c>
      <c r="E3807" s="657"/>
      <c r="F3807" s="201">
        <f t="shared" si="60"/>
        <v>11.352</v>
      </c>
      <c r="G3807" s="201">
        <v>9.4600000000000009</v>
      </c>
      <c r="H3807" s="199"/>
      <c r="I3807" s="197"/>
      <c r="J3807" s="197" t="s">
        <v>1164</v>
      </c>
      <c r="K3807" s="202" t="s">
        <v>5456</v>
      </c>
      <c r="L3807" s="203">
        <v>160</v>
      </c>
      <c r="M3807" s="203">
        <v>95</v>
      </c>
      <c r="N3807" s="203">
        <v>16</v>
      </c>
      <c r="O3807" s="204" t="s">
        <v>5457</v>
      </c>
      <c r="P3807" s="203" t="s">
        <v>5457</v>
      </c>
      <c r="Q3807" s="197"/>
      <c r="R3807" s="205" t="s">
        <v>3184</v>
      </c>
    </row>
    <row r="3808" spans="1:18" s="205" customFormat="1" ht="10.199999999999999">
      <c r="A3808" s="197" t="s">
        <v>3179</v>
      </c>
      <c r="B3808" s="197" t="s">
        <v>4121</v>
      </c>
      <c r="C3808" s="198">
        <v>2607018367</v>
      </c>
      <c r="D3808" s="199" t="s">
        <v>5458</v>
      </c>
      <c r="E3808" s="657"/>
      <c r="F3808" s="201">
        <f t="shared" si="60"/>
        <v>10.860000000000001</v>
      </c>
      <c r="G3808" s="201">
        <v>9.0500000000000007</v>
      </c>
      <c r="H3808" s="199"/>
      <c r="I3808" s="197"/>
      <c r="J3808" s="197" t="s">
        <v>528</v>
      </c>
      <c r="K3808" s="202" t="s">
        <v>5459</v>
      </c>
      <c r="L3808" s="203">
        <v>153</v>
      </c>
      <c r="M3808" s="203">
        <v>48</v>
      </c>
      <c r="N3808" s="203">
        <v>48</v>
      </c>
      <c r="O3808" s="204" t="s">
        <v>5460</v>
      </c>
      <c r="P3808" s="203" t="s">
        <v>5460</v>
      </c>
      <c r="Q3808" s="197"/>
      <c r="R3808" s="205" t="s">
        <v>3184</v>
      </c>
    </row>
    <row r="3809" spans="1:18" s="205" customFormat="1" ht="10.199999999999999">
      <c r="A3809" s="197" t="s">
        <v>3179</v>
      </c>
      <c r="B3809" s="197" t="s">
        <v>4121</v>
      </c>
      <c r="C3809" s="198">
        <v>2607990006</v>
      </c>
      <c r="D3809" s="199" t="s">
        <v>5461</v>
      </c>
      <c r="E3809" s="657"/>
      <c r="F3809" s="201">
        <f t="shared" si="60"/>
        <v>42.12</v>
      </c>
      <c r="G3809" s="201">
        <v>35.1</v>
      </c>
      <c r="H3809" s="199"/>
      <c r="I3809" s="197"/>
      <c r="J3809" s="197" t="s">
        <v>421</v>
      </c>
      <c r="K3809" s="202">
        <v>3165140046244</v>
      </c>
      <c r="L3809" s="203">
        <v>150</v>
      </c>
      <c r="M3809" s="203">
        <v>50</v>
      </c>
      <c r="N3809" s="203">
        <v>25</v>
      </c>
      <c r="O3809" s="204" t="s">
        <v>3224</v>
      </c>
      <c r="P3809" s="203" t="s">
        <v>3224</v>
      </c>
      <c r="Q3809" s="197"/>
      <c r="R3809" s="205" t="s">
        <v>3184</v>
      </c>
    </row>
    <row r="3810" spans="1:18" s="205" customFormat="1" ht="10.199999999999999">
      <c r="A3810" s="197" t="s">
        <v>3179</v>
      </c>
      <c r="B3810" s="197" t="s">
        <v>4121</v>
      </c>
      <c r="C3810" s="198">
        <v>2607990014</v>
      </c>
      <c r="D3810" s="199" t="s">
        <v>5462</v>
      </c>
      <c r="E3810" s="657"/>
      <c r="F3810" s="201">
        <f t="shared" si="60"/>
        <v>47.627999999999993</v>
      </c>
      <c r="G3810" s="201">
        <v>39.69</v>
      </c>
      <c r="H3810" s="199"/>
      <c r="I3810" s="197"/>
      <c r="J3810" s="197" t="s">
        <v>421</v>
      </c>
      <c r="K3810" s="202" t="s">
        <v>5463</v>
      </c>
      <c r="L3810" s="203">
        <v>590</v>
      </c>
      <c r="M3810" s="203">
        <v>115</v>
      </c>
      <c r="N3810" s="203">
        <v>115</v>
      </c>
      <c r="O3810" s="204" t="s">
        <v>5464</v>
      </c>
      <c r="P3810" s="203" t="s">
        <v>5464</v>
      </c>
      <c r="Q3810" s="197"/>
      <c r="R3810" s="205" t="s">
        <v>3184</v>
      </c>
    </row>
    <row r="3811" spans="1:18" s="205" customFormat="1" ht="10.199999999999999">
      <c r="A3811" s="197" t="s">
        <v>3179</v>
      </c>
      <c r="B3811" s="197" t="s">
        <v>4121</v>
      </c>
      <c r="C3811" s="198">
        <v>2607990015</v>
      </c>
      <c r="D3811" s="199" t="s">
        <v>5465</v>
      </c>
      <c r="E3811" s="657"/>
      <c r="F3811" s="201">
        <f t="shared" si="60"/>
        <v>35.663999999999994</v>
      </c>
      <c r="G3811" s="201">
        <v>29.72</v>
      </c>
      <c r="H3811" s="199"/>
      <c r="I3811" s="197"/>
      <c r="J3811" s="197" t="s">
        <v>421</v>
      </c>
      <c r="K3811" s="202" t="s">
        <v>5466</v>
      </c>
      <c r="L3811" s="203">
        <v>590</v>
      </c>
      <c r="M3811" s="203">
        <v>119</v>
      </c>
      <c r="N3811" s="203">
        <v>20</v>
      </c>
      <c r="O3811" s="204" t="s">
        <v>5467</v>
      </c>
      <c r="P3811" s="203" t="s">
        <v>5467</v>
      </c>
      <c r="Q3811" s="197"/>
      <c r="R3811" s="205" t="s">
        <v>3184</v>
      </c>
    </row>
    <row r="3812" spans="1:18" s="205" customFormat="1" ht="10.199999999999999">
      <c r="A3812" s="197" t="s">
        <v>3179</v>
      </c>
      <c r="B3812" s="197" t="s">
        <v>4121</v>
      </c>
      <c r="C3812" s="198">
        <v>2607990016</v>
      </c>
      <c r="D3812" s="199" t="s">
        <v>5468</v>
      </c>
      <c r="E3812" s="657"/>
      <c r="F3812" s="201">
        <f t="shared" si="60"/>
        <v>40.511999999999993</v>
      </c>
      <c r="G3812" s="201">
        <v>33.76</v>
      </c>
      <c r="H3812" s="199"/>
      <c r="I3812" s="197"/>
      <c r="J3812" s="197" t="s">
        <v>421</v>
      </c>
      <c r="K3812" s="202" t="s">
        <v>5469</v>
      </c>
      <c r="L3812" s="203">
        <v>590</v>
      </c>
      <c r="M3812" s="203">
        <v>120</v>
      </c>
      <c r="N3812" s="203">
        <v>110</v>
      </c>
      <c r="O3812" s="204" t="s">
        <v>5470</v>
      </c>
      <c r="P3812" s="203" t="s">
        <v>5470</v>
      </c>
      <c r="Q3812" s="197"/>
      <c r="R3812" s="205" t="s">
        <v>3184</v>
      </c>
    </row>
    <row r="3813" spans="1:18" s="205" customFormat="1" ht="10.199999999999999">
      <c r="A3813" s="197" t="s">
        <v>3179</v>
      </c>
      <c r="B3813" s="197" t="s">
        <v>4121</v>
      </c>
      <c r="C3813" s="198">
        <v>2607990017</v>
      </c>
      <c r="D3813" s="199" t="s">
        <v>5471</v>
      </c>
      <c r="E3813" s="657"/>
      <c r="F3813" s="201">
        <f t="shared" si="60"/>
        <v>51.804000000000002</v>
      </c>
      <c r="G3813" s="201">
        <v>43.17</v>
      </c>
      <c r="H3813" s="199"/>
      <c r="I3813" s="197"/>
      <c r="J3813" s="197" t="s">
        <v>421</v>
      </c>
      <c r="K3813" s="202" t="s">
        <v>5472</v>
      </c>
      <c r="L3813" s="203">
        <v>590</v>
      </c>
      <c r="M3813" s="203">
        <v>165</v>
      </c>
      <c r="N3813" s="203">
        <v>165</v>
      </c>
      <c r="O3813" s="204" t="s">
        <v>5473</v>
      </c>
      <c r="P3813" s="203" t="s">
        <v>5473</v>
      </c>
      <c r="Q3813" s="197"/>
      <c r="R3813" s="205" t="s">
        <v>3184</v>
      </c>
    </row>
    <row r="3814" spans="1:18" s="205" customFormat="1" ht="10.199999999999999">
      <c r="A3814" s="197" t="s">
        <v>3179</v>
      </c>
      <c r="B3814" s="197" t="s">
        <v>4121</v>
      </c>
      <c r="C3814" s="198">
        <v>2607990019</v>
      </c>
      <c r="D3814" s="199" t="s">
        <v>5474</v>
      </c>
      <c r="E3814" s="657"/>
      <c r="F3814" s="201">
        <f t="shared" si="60"/>
        <v>12.564</v>
      </c>
      <c r="G3814" s="201">
        <v>10.47</v>
      </c>
      <c r="H3814" s="199"/>
      <c r="I3814" s="197"/>
      <c r="J3814" s="197" t="s">
        <v>421</v>
      </c>
      <c r="K3814" s="202">
        <v>3165140080538</v>
      </c>
      <c r="L3814" s="203">
        <v>151</v>
      </c>
      <c r="M3814" s="203">
        <v>50</v>
      </c>
      <c r="N3814" s="203">
        <v>21</v>
      </c>
      <c r="O3814" s="204" t="s">
        <v>3679</v>
      </c>
      <c r="P3814" s="203" t="s">
        <v>3679</v>
      </c>
      <c r="Q3814" s="197"/>
      <c r="R3814" s="205" t="s">
        <v>3184</v>
      </c>
    </row>
    <row r="3815" spans="1:18" s="205" customFormat="1" ht="10.199999999999999">
      <c r="A3815" s="197" t="s">
        <v>3179</v>
      </c>
      <c r="B3815" s="197" t="s">
        <v>4121</v>
      </c>
      <c r="C3815" s="198">
        <v>2607990020</v>
      </c>
      <c r="D3815" s="199" t="s">
        <v>5475</v>
      </c>
      <c r="E3815" s="657"/>
      <c r="F3815" s="201">
        <f t="shared" si="60"/>
        <v>30.839999999999996</v>
      </c>
      <c r="G3815" s="201">
        <v>25.7</v>
      </c>
      <c r="H3815" s="199"/>
      <c r="I3815" s="197"/>
      <c r="J3815" s="197" t="s">
        <v>421</v>
      </c>
      <c r="K3815" s="202">
        <v>3165140078757</v>
      </c>
      <c r="L3815" s="203">
        <v>195</v>
      </c>
      <c r="M3815" s="203">
        <v>170</v>
      </c>
      <c r="N3815" s="203">
        <v>33</v>
      </c>
      <c r="O3815" s="204" t="s">
        <v>5418</v>
      </c>
      <c r="P3815" s="203" t="s">
        <v>5418</v>
      </c>
      <c r="Q3815" s="197"/>
      <c r="R3815" s="205" t="s">
        <v>3184</v>
      </c>
    </row>
    <row r="3816" spans="1:18" s="205" customFormat="1" ht="10.199999999999999">
      <c r="A3816" s="197" t="s">
        <v>3179</v>
      </c>
      <c r="B3816" s="197" t="s">
        <v>4121</v>
      </c>
      <c r="C3816" s="198">
        <v>2607990021</v>
      </c>
      <c r="D3816" s="199" t="s">
        <v>5476</v>
      </c>
      <c r="E3816" s="657"/>
      <c r="F3816" s="201">
        <f t="shared" si="60"/>
        <v>22.452000000000002</v>
      </c>
      <c r="G3816" s="201">
        <v>18.71</v>
      </c>
      <c r="H3816" s="199"/>
      <c r="I3816" s="197"/>
      <c r="J3816" s="197" t="s">
        <v>421</v>
      </c>
      <c r="K3816" s="202">
        <v>3165140078764</v>
      </c>
      <c r="L3816" s="203">
        <v>365</v>
      </c>
      <c r="M3816" s="203">
        <v>140</v>
      </c>
      <c r="N3816" s="203">
        <v>40</v>
      </c>
      <c r="O3816" s="204" t="s">
        <v>4024</v>
      </c>
      <c r="P3816" s="203" t="s">
        <v>4024</v>
      </c>
      <c r="Q3816" s="197"/>
      <c r="R3816" s="205" t="s">
        <v>3184</v>
      </c>
    </row>
    <row r="3817" spans="1:18" s="205" customFormat="1" ht="10.199999999999999">
      <c r="A3817" s="197" t="s">
        <v>3179</v>
      </c>
      <c r="B3817" s="197" t="s">
        <v>4121</v>
      </c>
      <c r="C3817" s="198">
        <v>2607990022</v>
      </c>
      <c r="D3817" s="199" t="s">
        <v>5477</v>
      </c>
      <c r="E3817" s="657"/>
      <c r="F3817" s="201">
        <f t="shared" si="60"/>
        <v>42.611999999999995</v>
      </c>
      <c r="G3817" s="201">
        <v>35.51</v>
      </c>
      <c r="H3817" s="199"/>
      <c r="I3817" s="197"/>
      <c r="J3817" s="197" t="s">
        <v>421</v>
      </c>
      <c r="K3817" s="202" t="s">
        <v>5478</v>
      </c>
      <c r="L3817" s="203">
        <v>589</v>
      </c>
      <c r="M3817" s="203">
        <v>135</v>
      </c>
      <c r="N3817" s="203">
        <v>18</v>
      </c>
      <c r="O3817" s="204" t="s">
        <v>5479</v>
      </c>
      <c r="P3817" s="203" t="s">
        <v>5479</v>
      </c>
      <c r="Q3817" s="197"/>
      <c r="R3817" s="205" t="s">
        <v>3184</v>
      </c>
    </row>
    <row r="3818" spans="1:18" s="205" customFormat="1" ht="10.199999999999999">
      <c r="A3818" s="197" t="s">
        <v>3179</v>
      </c>
      <c r="B3818" s="197" t="s">
        <v>4121</v>
      </c>
      <c r="C3818" s="198">
        <v>2607990023</v>
      </c>
      <c r="D3818" s="199" t="s">
        <v>5480</v>
      </c>
      <c r="E3818" s="657"/>
      <c r="F3818" s="201">
        <f t="shared" si="60"/>
        <v>130.512</v>
      </c>
      <c r="G3818" s="201">
        <v>108.76</v>
      </c>
      <c r="H3818" s="199"/>
      <c r="I3818" s="197"/>
      <c r="J3818" s="197" t="s">
        <v>421</v>
      </c>
      <c r="K3818" s="202">
        <v>3165140085045</v>
      </c>
      <c r="L3818" s="203">
        <v>610</v>
      </c>
      <c r="M3818" s="203">
        <v>155</v>
      </c>
      <c r="N3818" s="203">
        <v>145</v>
      </c>
      <c r="O3818" s="204" t="s">
        <v>5481</v>
      </c>
      <c r="P3818" s="203" t="s">
        <v>5481</v>
      </c>
      <c r="Q3818" s="197"/>
      <c r="R3818" s="205" t="s">
        <v>3184</v>
      </c>
    </row>
    <row r="3819" spans="1:18" s="205" customFormat="1" ht="10.199999999999999">
      <c r="A3819" s="197" t="s">
        <v>3179</v>
      </c>
      <c r="B3819" s="197" t="s">
        <v>4121</v>
      </c>
      <c r="C3819" s="198">
        <v>2607990024</v>
      </c>
      <c r="D3819" s="199" t="s">
        <v>5482</v>
      </c>
      <c r="E3819" s="657"/>
      <c r="F3819" s="201">
        <f t="shared" si="60"/>
        <v>8.6639999999999997</v>
      </c>
      <c r="G3819" s="201">
        <v>7.22</v>
      </c>
      <c r="H3819" s="199"/>
      <c r="I3819" s="197"/>
      <c r="J3819" s="197" t="s">
        <v>421</v>
      </c>
      <c r="K3819" s="202" t="s">
        <v>5483</v>
      </c>
      <c r="L3819" s="203">
        <v>400</v>
      </c>
      <c r="M3819" s="203">
        <v>60</v>
      </c>
      <c r="N3819" s="203">
        <v>15</v>
      </c>
      <c r="O3819" s="204" t="s">
        <v>5484</v>
      </c>
      <c r="P3819" s="203" t="s">
        <v>5484</v>
      </c>
      <c r="Q3819" s="197"/>
      <c r="R3819" s="205" t="s">
        <v>3184</v>
      </c>
    </row>
    <row r="3820" spans="1:18" s="205" customFormat="1" ht="10.199999999999999">
      <c r="A3820" s="197" t="s">
        <v>3179</v>
      </c>
      <c r="B3820" s="197" t="s">
        <v>4121</v>
      </c>
      <c r="C3820" s="198">
        <v>2607990025</v>
      </c>
      <c r="D3820" s="199" t="s">
        <v>5485</v>
      </c>
      <c r="E3820" s="657"/>
      <c r="F3820" s="201">
        <f t="shared" si="60"/>
        <v>11.135999999999999</v>
      </c>
      <c r="G3820" s="201">
        <v>9.2799999999999994</v>
      </c>
      <c r="H3820" s="199"/>
      <c r="I3820" s="197"/>
      <c r="J3820" s="197" t="s">
        <v>421</v>
      </c>
      <c r="K3820" s="202" t="s">
        <v>5486</v>
      </c>
      <c r="L3820" s="203">
        <v>403</v>
      </c>
      <c r="M3820" s="203">
        <v>85</v>
      </c>
      <c r="N3820" s="203">
        <v>15</v>
      </c>
      <c r="O3820" s="204" t="s">
        <v>4015</v>
      </c>
      <c r="P3820" s="203" t="s">
        <v>4015</v>
      </c>
      <c r="Q3820" s="197"/>
      <c r="R3820" s="205" t="s">
        <v>3184</v>
      </c>
    </row>
    <row r="3821" spans="1:18" s="205" customFormat="1" ht="10.199999999999999">
      <c r="A3821" s="197" t="s">
        <v>3179</v>
      </c>
      <c r="B3821" s="197" t="s">
        <v>4121</v>
      </c>
      <c r="C3821" s="198">
        <v>2607990026</v>
      </c>
      <c r="D3821" s="199" t="s">
        <v>5487</v>
      </c>
      <c r="E3821" s="657"/>
      <c r="F3821" s="201">
        <f t="shared" si="60"/>
        <v>15.096</v>
      </c>
      <c r="G3821" s="201">
        <v>12.58</v>
      </c>
      <c r="H3821" s="199"/>
      <c r="I3821" s="197"/>
      <c r="J3821" s="197" t="s">
        <v>421</v>
      </c>
      <c r="K3821" s="202" t="s">
        <v>5488</v>
      </c>
      <c r="L3821" s="203">
        <v>590</v>
      </c>
      <c r="M3821" s="203">
        <v>100</v>
      </c>
      <c r="N3821" s="203">
        <v>100</v>
      </c>
      <c r="O3821" s="204" t="s">
        <v>4456</v>
      </c>
      <c r="P3821" s="203" t="s">
        <v>4456</v>
      </c>
      <c r="Q3821" s="197"/>
      <c r="R3821" s="205" t="s">
        <v>3184</v>
      </c>
    </row>
    <row r="3822" spans="1:18" s="205" customFormat="1" ht="10.199999999999999">
      <c r="A3822" s="197" t="s">
        <v>3179</v>
      </c>
      <c r="B3822" s="197" t="s">
        <v>4121</v>
      </c>
      <c r="C3822" s="198">
        <v>2607990050</v>
      </c>
      <c r="D3822" s="199" t="s">
        <v>5489</v>
      </c>
      <c r="E3822" s="657"/>
      <c r="F3822" s="201">
        <f t="shared" si="60"/>
        <v>56.927999999999997</v>
      </c>
      <c r="G3822" s="201">
        <v>47.44</v>
      </c>
      <c r="H3822" s="199"/>
      <c r="I3822" s="197"/>
      <c r="J3822" s="197" t="s">
        <v>411</v>
      </c>
      <c r="K3822" s="202" t="s">
        <v>5490</v>
      </c>
      <c r="L3822" s="203">
        <v>175</v>
      </c>
      <c r="M3822" s="203">
        <v>107</v>
      </c>
      <c r="N3822" s="203">
        <v>107</v>
      </c>
      <c r="O3822" s="204" t="s">
        <v>5491</v>
      </c>
      <c r="P3822" s="203" t="s">
        <v>5491</v>
      </c>
      <c r="Q3822" s="197"/>
      <c r="R3822" s="205" t="s">
        <v>1159</v>
      </c>
    </row>
    <row r="3823" spans="1:18" s="205" customFormat="1" ht="10.199999999999999">
      <c r="A3823" s="197" t="s">
        <v>3179</v>
      </c>
      <c r="B3823" s="197" t="s">
        <v>4121</v>
      </c>
      <c r="C3823" s="198">
        <v>2608550036</v>
      </c>
      <c r="D3823" s="199" t="s">
        <v>5492</v>
      </c>
      <c r="E3823" s="657"/>
      <c r="F3823" s="201">
        <f t="shared" si="60"/>
        <v>34.26</v>
      </c>
      <c r="G3823" s="201">
        <v>28.55</v>
      </c>
      <c r="H3823" s="199"/>
      <c r="I3823" s="197"/>
      <c r="J3823" s="197" t="s">
        <v>421</v>
      </c>
      <c r="K3823" s="202">
        <v>3165140034180</v>
      </c>
      <c r="L3823" s="203">
        <v>210</v>
      </c>
      <c r="M3823" s="203">
        <v>42</v>
      </c>
      <c r="N3823" s="203">
        <v>18</v>
      </c>
      <c r="O3823" s="204" t="s">
        <v>5493</v>
      </c>
      <c r="P3823" s="203" t="s">
        <v>5493</v>
      </c>
      <c r="Q3823" s="197"/>
      <c r="R3823" s="205" t="s">
        <v>3184</v>
      </c>
    </row>
    <row r="3824" spans="1:18" s="205" customFormat="1" ht="10.199999999999999">
      <c r="A3824" s="197" t="s">
        <v>3179</v>
      </c>
      <c r="B3824" s="197" t="s">
        <v>4121</v>
      </c>
      <c r="C3824" s="198">
        <v>2608550074</v>
      </c>
      <c r="D3824" s="199" t="s">
        <v>5494</v>
      </c>
      <c r="E3824" s="657"/>
      <c r="F3824" s="201">
        <f t="shared" si="60"/>
        <v>40.811999999999998</v>
      </c>
      <c r="G3824" s="201">
        <v>34.01</v>
      </c>
      <c r="H3824" s="199"/>
      <c r="I3824" s="197"/>
      <c r="J3824" s="197" t="s">
        <v>421</v>
      </c>
      <c r="K3824" s="202" t="s">
        <v>5495</v>
      </c>
      <c r="L3824" s="203">
        <v>173</v>
      </c>
      <c r="M3824" s="203">
        <v>42</v>
      </c>
      <c r="N3824" s="203">
        <v>40</v>
      </c>
      <c r="O3824" s="204" t="s">
        <v>3915</v>
      </c>
      <c r="P3824" s="203" t="s">
        <v>3915</v>
      </c>
      <c r="Q3824" s="197"/>
      <c r="R3824" s="205" t="s">
        <v>3184</v>
      </c>
    </row>
    <row r="3825" spans="1:18" s="205" customFormat="1" ht="10.199999999999999">
      <c r="A3825" s="197" t="s">
        <v>3179</v>
      </c>
      <c r="B3825" s="197" t="s">
        <v>4121</v>
      </c>
      <c r="C3825" s="198">
        <v>2608550075</v>
      </c>
      <c r="D3825" s="199" t="s">
        <v>5496</v>
      </c>
      <c r="E3825" s="657"/>
      <c r="F3825" s="201">
        <f t="shared" si="60"/>
        <v>42.335999999999999</v>
      </c>
      <c r="G3825" s="201">
        <v>35.28</v>
      </c>
      <c r="H3825" s="199"/>
      <c r="I3825" s="197"/>
      <c r="J3825" s="197" t="s">
        <v>421</v>
      </c>
      <c r="K3825" s="202" t="s">
        <v>5497</v>
      </c>
      <c r="L3825" s="203">
        <v>178</v>
      </c>
      <c r="M3825" s="203">
        <v>52</v>
      </c>
      <c r="N3825" s="203">
        <v>50</v>
      </c>
      <c r="O3825" s="204" t="s">
        <v>4003</v>
      </c>
      <c r="P3825" s="203" t="s">
        <v>4003</v>
      </c>
      <c r="Q3825" s="197"/>
      <c r="R3825" s="205" t="s">
        <v>3184</v>
      </c>
    </row>
    <row r="3826" spans="1:18" s="205" customFormat="1" ht="10.199999999999999">
      <c r="A3826" s="197" t="s">
        <v>3179</v>
      </c>
      <c r="B3826" s="197" t="s">
        <v>4121</v>
      </c>
      <c r="C3826" s="198">
        <v>2608550076</v>
      </c>
      <c r="D3826" s="199" t="s">
        <v>5498</v>
      </c>
      <c r="E3826" s="657"/>
      <c r="F3826" s="201">
        <f t="shared" si="60"/>
        <v>43.415999999999997</v>
      </c>
      <c r="G3826" s="201">
        <v>36.18</v>
      </c>
      <c r="H3826" s="199"/>
      <c r="I3826" s="197"/>
      <c r="J3826" s="197" t="s">
        <v>421</v>
      </c>
      <c r="K3826" s="202" t="s">
        <v>5499</v>
      </c>
      <c r="L3826" s="203">
        <v>172</v>
      </c>
      <c r="M3826" s="203">
        <v>70</v>
      </c>
      <c r="N3826" s="203">
        <v>70</v>
      </c>
      <c r="O3826" s="204" t="s">
        <v>5500</v>
      </c>
      <c r="P3826" s="203" t="s">
        <v>5500</v>
      </c>
      <c r="Q3826" s="197"/>
      <c r="R3826" s="205" t="s">
        <v>1159</v>
      </c>
    </row>
    <row r="3827" spans="1:18" s="205" customFormat="1" ht="10.199999999999999">
      <c r="A3827" s="197" t="s">
        <v>3179</v>
      </c>
      <c r="B3827" s="197" t="s">
        <v>4121</v>
      </c>
      <c r="C3827" s="198">
        <v>2608550077</v>
      </c>
      <c r="D3827" s="199" t="s">
        <v>5501</v>
      </c>
      <c r="E3827" s="657"/>
      <c r="F3827" s="201">
        <f t="shared" si="60"/>
        <v>52.32</v>
      </c>
      <c r="G3827" s="201">
        <v>43.6</v>
      </c>
      <c r="H3827" s="199"/>
      <c r="I3827" s="197"/>
      <c r="J3827" s="197" t="s">
        <v>421</v>
      </c>
      <c r="K3827" s="202" t="s">
        <v>5502</v>
      </c>
      <c r="L3827" s="203">
        <v>175</v>
      </c>
      <c r="M3827" s="203">
        <v>80</v>
      </c>
      <c r="N3827" s="203">
        <v>80</v>
      </c>
      <c r="O3827" s="204" t="s">
        <v>4350</v>
      </c>
      <c r="P3827" s="203" t="s">
        <v>4350</v>
      </c>
      <c r="Q3827" s="197"/>
      <c r="R3827" s="205" t="s">
        <v>1159</v>
      </c>
    </row>
    <row r="3828" spans="1:18" s="205" customFormat="1" ht="10.199999999999999">
      <c r="A3828" s="197" t="s">
        <v>3179</v>
      </c>
      <c r="B3828" s="197" t="s">
        <v>4121</v>
      </c>
      <c r="C3828" s="198">
        <v>2608550141</v>
      </c>
      <c r="D3828" s="199" t="s">
        <v>5503</v>
      </c>
      <c r="E3828" s="657"/>
      <c r="F3828" s="201">
        <f t="shared" si="60"/>
        <v>152.55599999999998</v>
      </c>
      <c r="G3828" s="201">
        <v>127.13</v>
      </c>
      <c r="H3828" s="199"/>
      <c r="I3828" s="197"/>
      <c r="J3828" s="197" t="s">
        <v>421</v>
      </c>
      <c r="K3828" s="202" t="s">
        <v>5504</v>
      </c>
      <c r="L3828" s="203">
        <v>134</v>
      </c>
      <c r="M3828" s="203">
        <v>83</v>
      </c>
      <c r="N3828" s="203">
        <v>83</v>
      </c>
      <c r="O3828" s="204" t="s">
        <v>4238</v>
      </c>
      <c r="P3828" s="203" t="s">
        <v>4238</v>
      </c>
      <c r="Q3828" s="197"/>
      <c r="R3828" s="205" t="s">
        <v>3184</v>
      </c>
    </row>
    <row r="3829" spans="1:18" s="205" customFormat="1" ht="10.199999999999999">
      <c r="A3829" s="197" t="s">
        <v>3179</v>
      </c>
      <c r="B3829" s="197" t="s">
        <v>4121</v>
      </c>
      <c r="C3829" s="198">
        <v>2608550142</v>
      </c>
      <c r="D3829" s="199" t="s">
        <v>5505</v>
      </c>
      <c r="E3829" s="657"/>
      <c r="F3829" s="201">
        <f t="shared" si="60"/>
        <v>130.32</v>
      </c>
      <c r="G3829" s="201">
        <v>108.6</v>
      </c>
      <c r="H3829" s="199"/>
      <c r="I3829" s="197"/>
      <c r="J3829" s="197" t="s">
        <v>421</v>
      </c>
      <c r="K3829" s="202">
        <v>3165140108010</v>
      </c>
      <c r="L3829" s="203">
        <v>127</v>
      </c>
      <c r="M3829" s="203">
        <v>57</v>
      </c>
      <c r="N3829" s="203">
        <v>52</v>
      </c>
      <c r="O3829" s="204" t="s">
        <v>5506</v>
      </c>
      <c r="P3829" s="203" t="s">
        <v>5506</v>
      </c>
      <c r="Q3829" s="197"/>
      <c r="R3829" s="205" t="s">
        <v>3184</v>
      </c>
    </row>
    <row r="3830" spans="1:18" s="205" customFormat="1" ht="10.199999999999999">
      <c r="A3830" s="197" t="s">
        <v>3179</v>
      </c>
      <c r="B3830" s="197" t="s">
        <v>4121</v>
      </c>
      <c r="C3830" s="198">
        <v>2608550143</v>
      </c>
      <c r="D3830" s="199" t="s">
        <v>5507</v>
      </c>
      <c r="E3830" s="657"/>
      <c r="F3830" s="201">
        <f t="shared" si="60"/>
        <v>120.264</v>
      </c>
      <c r="G3830" s="201">
        <v>100.22</v>
      </c>
      <c r="H3830" s="199"/>
      <c r="I3830" s="197"/>
      <c r="J3830" s="197" t="s">
        <v>421</v>
      </c>
      <c r="K3830" s="202" t="s">
        <v>5508</v>
      </c>
      <c r="L3830" s="203">
        <v>75</v>
      </c>
      <c r="M3830" s="203">
        <v>52</v>
      </c>
      <c r="N3830" s="203">
        <v>52</v>
      </c>
      <c r="O3830" s="204" t="s">
        <v>4915</v>
      </c>
      <c r="P3830" s="203" t="s">
        <v>4915</v>
      </c>
      <c r="Q3830" s="197"/>
      <c r="R3830" s="205" t="s">
        <v>3184</v>
      </c>
    </row>
    <row r="3831" spans="1:18" s="205" customFormat="1" ht="10.199999999999999">
      <c r="A3831" s="197" t="s">
        <v>3179</v>
      </c>
      <c r="B3831" s="197" t="s">
        <v>4121</v>
      </c>
      <c r="C3831" s="198">
        <v>2608571020</v>
      </c>
      <c r="D3831" s="199" t="s">
        <v>5509</v>
      </c>
      <c r="E3831" s="657"/>
      <c r="F3831" s="201">
        <f t="shared" si="60"/>
        <v>43.98</v>
      </c>
      <c r="G3831" s="201">
        <v>36.65</v>
      </c>
      <c r="H3831" s="199"/>
      <c r="I3831" s="197"/>
      <c r="J3831" s="197" t="s">
        <v>421</v>
      </c>
      <c r="K3831" s="202" t="s">
        <v>5510</v>
      </c>
      <c r="L3831" s="203">
        <v>93</v>
      </c>
      <c r="M3831" s="203">
        <v>64</v>
      </c>
      <c r="N3831" s="203">
        <v>57</v>
      </c>
      <c r="O3831" s="204" t="s">
        <v>5511</v>
      </c>
      <c r="P3831" s="203" t="s">
        <v>5511</v>
      </c>
      <c r="Q3831" s="197"/>
      <c r="R3831" s="205" t="s">
        <v>3184</v>
      </c>
    </row>
    <row r="3832" spans="1:18" s="205" customFormat="1" ht="10.199999999999999">
      <c r="A3832" s="197" t="s">
        <v>3179</v>
      </c>
      <c r="B3832" s="197" t="s">
        <v>4121</v>
      </c>
      <c r="C3832" s="198">
        <v>2608571056</v>
      </c>
      <c r="D3832" s="199" t="s">
        <v>5512</v>
      </c>
      <c r="E3832" s="657"/>
      <c r="F3832" s="201">
        <f t="shared" si="60"/>
        <v>15.611999999999998</v>
      </c>
      <c r="G3832" s="201">
        <v>13.01</v>
      </c>
      <c r="H3832" s="199"/>
      <c r="I3832" s="197"/>
      <c r="J3832" s="197" t="s">
        <v>421</v>
      </c>
      <c r="K3832" s="202" t="s">
        <v>5513</v>
      </c>
      <c r="L3832" s="203">
        <v>149</v>
      </c>
      <c r="M3832" s="203">
        <v>45</v>
      </c>
      <c r="N3832" s="203">
        <v>45</v>
      </c>
      <c r="O3832" s="204" t="s">
        <v>4174</v>
      </c>
      <c r="P3832" s="203" t="s">
        <v>4174</v>
      </c>
      <c r="Q3832" s="197"/>
      <c r="R3832" s="205" t="s">
        <v>1159</v>
      </c>
    </row>
    <row r="3833" spans="1:18" s="205" customFormat="1" ht="10.199999999999999">
      <c r="A3833" s="197" t="s">
        <v>3179</v>
      </c>
      <c r="B3833" s="197" t="s">
        <v>4121</v>
      </c>
      <c r="C3833" s="198">
        <v>2608571068</v>
      </c>
      <c r="D3833" s="199" t="s">
        <v>5514</v>
      </c>
      <c r="E3833" s="657"/>
      <c r="F3833" s="201">
        <f t="shared" si="60"/>
        <v>16.919999999999998</v>
      </c>
      <c r="G3833" s="201">
        <v>14.1</v>
      </c>
      <c r="H3833" s="199"/>
      <c r="I3833" s="197"/>
      <c r="J3833" s="197" t="s">
        <v>421</v>
      </c>
      <c r="K3833" s="202" t="s">
        <v>5515</v>
      </c>
      <c r="L3833" s="203">
        <v>150</v>
      </c>
      <c r="M3833" s="203">
        <v>42</v>
      </c>
      <c r="N3833" s="203">
        <v>42</v>
      </c>
      <c r="O3833" s="204" t="s">
        <v>4015</v>
      </c>
      <c r="P3833" s="203" t="s">
        <v>4015</v>
      </c>
      <c r="Q3833" s="197"/>
      <c r="R3833" s="205" t="s">
        <v>3184</v>
      </c>
    </row>
    <row r="3834" spans="1:18" s="205" customFormat="1" ht="10.199999999999999">
      <c r="A3834" s="197" t="s">
        <v>3179</v>
      </c>
      <c r="B3834" s="197" t="s">
        <v>4121</v>
      </c>
      <c r="C3834" s="198">
        <v>2608572034</v>
      </c>
      <c r="D3834" s="199" t="s">
        <v>5516</v>
      </c>
      <c r="E3834" s="657"/>
      <c r="F3834" s="201">
        <f t="shared" si="60"/>
        <v>29.471999999999998</v>
      </c>
      <c r="G3834" s="201">
        <v>24.56</v>
      </c>
      <c r="H3834" s="199"/>
      <c r="I3834" s="197"/>
      <c r="J3834" s="197" t="s">
        <v>5427</v>
      </c>
      <c r="K3834" s="202" t="s">
        <v>5517</v>
      </c>
      <c r="L3834" s="203">
        <v>110</v>
      </c>
      <c r="M3834" s="203">
        <v>45</v>
      </c>
      <c r="N3834" s="203">
        <v>45</v>
      </c>
      <c r="O3834" s="204" t="s">
        <v>5518</v>
      </c>
      <c r="P3834" s="203" t="s">
        <v>5518</v>
      </c>
      <c r="Q3834" s="197"/>
      <c r="R3834" s="205" t="s">
        <v>3184</v>
      </c>
    </row>
    <row r="3835" spans="1:18" s="205" customFormat="1" ht="10.199999999999999">
      <c r="A3835" s="197" t="s">
        <v>3179</v>
      </c>
      <c r="B3835" s="197" t="s">
        <v>4121</v>
      </c>
      <c r="C3835" s="198">
        <v>2608572059</v>
      </c>
      <c r="D3835" s="199" t="s">
        <v>5519</v>
      </c>
      <c r="E3835" s="657"/>
      <c r="F3835" s="201">
        <f t="shared" si="60"/>
        <v>41.315999999999995</v>
      </c>
      <c r="G3835" s="201">
        <v>34.43</v>
      </c>
      <c r="H3835" s="199"/>
      <c r="I3835" s="197"/>
      <c r="J3835" s="197" t="s">
        <v>421</v>
      </c>
      <c r="K3835" s="202" t="s">
        <v>5520</v>
      </c>
      <c r="L3835" s="203">
        <v>80</v>
      </c>
      <c r="M3835" s="203">
        <v>80</v>
      </c>
      <c r="N3835" s="203">
        <v>57</v>
      </c>
      <c r="O3835" s="204" t="s">
        <v>4201</v>
      </c>
      <c r="P3835" s="203" t="s">
        <v>4201</v>
      </c>
      <c r="Q3835" s="197"/>
      <c r="R3835" s="205" t="s">
        <v>1159</v>
      </c>
    </row>
    <row r="3836" spans="1:18" s="205" customFormat="1" ht="10.199999999999999">
      <c r="A3836" s="197" t="s">
        <v>3179</v>
      </c>
      <c r="B3836" s="197" t="s">
        <v>4121</v>
      </c>
      <c r="C3836" s="198">
        <v>2608572060</v>
      </c>
      <c r="D3836" s="199" t="s">
        <v>5521</v>
      </c>
      <c r="E3836" s="657"/>
      <c r="F3836" s="201">
        <f t="shared" si="60"/>
        <v>32.555999999999997</v>
      </c>
      <c r="G3836" s="201">
        <v>27.13</v>
      </c>
      <c r="H3836" s="199"/>
      <c r="I3836" s="197"/>
      <c r="J3836" s="197" t="s">
        <v>421</v>
      </c>
      <c r="K3836" s="202" t="s">
        <v>5522</v>
      </c>
      <c r="L3836" s="203">
        <v>100</v>
      </c>
      <c r="M3836" s="203">
        <v>45</v>
      </c>
      <c r="N3836" s="203">
        <v>45</v>
      </c>
      <c r="O3836" s="204" t="s">
        <v>3858</v>
      </c>
      <c r="P3836" s="203" t="s">
        <v>3858</v>
      </c>
      <c r="Q3836" s="197"/>
      <c r="R3836" s="205" t="s">
        <v>3184</v>
      </c>
    </row>
    <row r="3837" spans="1:18" s="205" customFormat="1" ht="10.199999999999999">
      <c r="A3837" s="197" t="s">
        <v>3179</v>
      </c>
      <c r="B3837" s="197" t="s">
        <v>4121</v>
      </c>
      <c r="C3837" s="198">
        <v>2608572062</v>
      </c>
      <c r="D3837" s="199" t="s">
        <v>5523</v>
      </c>
      <c r="E3837" s="657"/>
      <c r="F3837" s="201">
        <f t="shared" si="60"/>
        <v>26.231999999999999</v>
      </c>
      <c r="G3837" s="201">
        <v>21.86</v>
      </c>
      <c r="H3837" s="199"/>
      <c r="I3837" s="197"/>
      <c r="J3837" s="197" t="s">
        <v>421</v>
      </c>
      <c r="K3837" s="202" t="s">
        <v>5524</v>
      </c>
      <c r="L3837" s="203">
        <v>97</v>
      </c>
      <c r="M3837" s="203">
        <v>44</v>
      </c>
      <c r="N3837" s="203">
        <v>44</v>
      </c>
      <c r="O3837" s="204" t="s">
        <v>5525</v>
      </c>
      <c r="P3837" s="203" t="s">
        <v>5525</v>
      </c>
      <c r="Q3837" s="197"/>
      <c r="R3837" s="205" t="s">
        <v>3184</v>
      </c>
    </row>
    <row r="3838" spans="1:18" s="205" customFormat="1" ht="10.199999999999999">
      <c r="A3838" s="197" t="s">
        <v>3179</v>
      </c>
      <c r="B3838" s="197" t="s">
        <v>4121</v>
      </c>
      <c r="C3838" s="198">
        <v>2608572068</v>
      </c>
      <c r="D3838" s="199" t="s">
        <v>5526</v>
      </c>
      <c r="E3838" s="657"/>
      <c r="F3838" s="201">
        <f t="shared" si="60"/>
        <v>25.08</v>
      </c>
      <c r="G3838" s="201">
        <v>20.9</v>
      </c>
      <c r="H3838" s="199"/>
      <c r="I3838" s="197"/>
      <c r="J3838" s="197" t="s">
        <v>421</v>
      </c>
      <c r="K3838" s="202" t="s">
        <v>5527</v>
      </c>
      <c r="L3838" s="203">
        <v>90</v>
      </c>
      <c r="M3838" s="203">
        <v>45</v>
      </c>
      <c r="N3838" s="203">
        <v>45</v>
      </c>
      <c r="O3838" s="204" t="s">
        <v>5528</v>
      </c>
      <c r="P3838" s="203" t="s">
        <v>5528</v>
      </c>
      <c r="Q3838" s="197"/>
      <c r="R3838" s="205" t="s">
        <v>3184</v>
      </c>
    </row>
    <row r="3839" spans="1:18" s="205" customFormat="1" ht="10.199999999999999">
      <c r="A3839" s="197" t="s">
        <v>3179</v>
      </c>
      <c r="B3839" s="197" t="s">
        <v>4121</v>
      </c>
      <c r="C3839" s="198">
        <v>2608572072</v>
      </c>
      <c r="D3839" s="199" t="s">
        <v>5529</v>
      </c>
      <c r="E3839" s="657"/>
      <c r="F3839" s="201">
        <f t="shared" si="60"/>
        <v>5.9039999999999999</v>
      </c>
      <c r="G3839" s="201">
        <v>4.92</v>
      </c>
      <c r="H3839" s="199"/>
      <c r="I3839" s="197"/>
      <c r="J3839" s="197" t="s">
        <v>1182</v>
      </c>
      <c r="K3839" s="202" t="s">
        <v>5530</v>
      </c>
      <c r="L3839" s="203">
        <v>83</v>
      </c>
      <c r="M3839" s="203">
        <v>52</v>
      </c>
      <c r="N3839" s="203">
        <v>35</v>
      </c>
      <c r="O3839" s="204" t="s">
        <v>3763</v>
      </c>
      <c r="P3839" s="203" t="s">
        <v>3763</v>
      </c>
      <c r="Q3839" s="197"/>
      <c r="R3839" s="205" t="s">
        <v>1159</v>
      </c>
    </row>
    <row r="3840" spans="1:18" s="205" customFormat="1" ht="10.199999999999999">
      <c r="A3840" s="197" t="s">
        <v>3179</v>
      </c>
      <c r="B3840" s="197" t="s">
        <v>4121</v>
      </c>
      <c r="C3840" s="198">
        <v>2608572075</v>
      </c>
      <c r="D3840" s="199" t="s">
        <v>5531</v>
      </c>
      <c r="E3840" s="657"/>
      <c r="F3840" s="201">
        <f t="shared" si="60"/>
        <v>27.395999999999997</v>
      </c>
      <c r="G3840" s="201">
        <v>22.83</v>
      </c>
      <c r="H3840" s="199"/>
      <c r="I3840" s="197"/>
      <c r="J3840" s="197" t="s">
        <v>421</v>
      </c>
      <c r="K3840" s="202" t="s">
        <v>5532</v>
      </c>
      <c r="L3840" s="203">
        <v>113</v>
      </c>
      <c r="M3840" s="203">
        <v>43</v>
      </c>
      <c r="N3840" s="203">
        <v>43</v>
      </c>
      <c r="O3840" s="204" t="s">
        <v>4404</v>
      </c>
      <c r="P3840" s="203" t="s">
        <v>4404</v>
      </c>
      <c r="Q3840" s="197"/>
      <c r="R3840" s="205" t="s">
        <v>3184</v>
      </c>
    </row>
    <row r="3841" spans="1:18" s="205" customFormat="1" ht="10.199999999999999">
      <c r="A3841" s="197" t="s">
        <v>3179</v>
      </c>
      <c r="B3841" s="197" t="s">
        <v>4121</v>
      </c>
      <c r="C3841" s="198">
        <v>2608572080</v>
      </c>
      <c r="D3841" s="199" t="s">
        <v>5533</v>
      </c>
      <c r="E3841" s="657"/>
      <c r="F3841" s="201">
        <f t="shared" si="60"/>
        <v>18.923999999999999</v>
      </c>
      <c r="G3841" s="201">
        <v>15.77</v>
      </c>
      <c r="H3841" s="199"/>
      <c r="I3841" s="197"/>
      <c r="J3841" s="197" t="s">
        <v>2706</v>
      </c>
      <c r="K3841" s="202">
        <v>3165140092050</v>
      </c>
      <c r="L3841" s="203">
        <v>90</v>
      </c>
      <c r="M3841" s="203">
        <v>43</v>
      </c>
      <c r="N3841" s="203">
        <v>43</v>
      </c>
      <c r="O3841" s="204" t="s">
        <v>5528</v>
      </c>
      <c r="P3841" s="203" t="s">
        <v>5528</v>
      </c>
      <c r="Q3841" s="197"/>
      <c r="R3841" s="205" t="s">
        <v>3184</v>
      </c>
    </row>
    <row r="3842" spans="1:18" s="205" customFormat="1" ht="10.199999999999999">
      <c r="A3842" s="197" t="s">
        <v>3179</v>
      </c>
      <c r="B3842" s="197" t="s">
        <v>4121</v>
      </c>
      <c r="C3842" s="198">
        <v>2608572093</v>
      </c>
      <c r="D3842" s="199" t="s">
        <v>5534</v>
      </c>
      <c r="E3842" s="657"/>
      <c r="F3842" s="201">
        <f t="shared" si="60"/>
        <v>35.027999999999999</v>
      </c>
      <c r="G3842" s="201">
        <v>29.19</v>
      </c>
      <c r="H3842" s="199"/>
      <c r="I3842" s="197"/>
      <c r="J3842" s="197" t="s">
        <v>421</v>
      </c>
      <c r="K3842" s="202">
        <v>3165140102643</v>
      </c>
      <c r="L3842" s="203">
        <v>105</v>
      </c>
      <c r="M3842" s="203">
        <v>43</v>
      </c>
      <c r="N3842" s="203">
        <v>43</v>
      </c>
      <c r="O3842" s="204" t="s">
        <v>4446</v>
      </c>
      <c r="P3842" s="203" t="s">
        <v>4446</v>
      </c>
      <c r="Q3842" s="197"/>
      <c r="R3842" s="205" t="s">
        <v>3184</v>
      </c>
    </row>
    <row r="3843" spans="1:18" s="205" customFormat="1" ht="10.199999999999999">
      <c r="A3843" s="197" t="s">
        <v>3179</v>
      </c>
      <c r="B3843" s="197" t="s">
        <v>4121</v>
      </c>
      <c r="C3843" s="198">
        <v>2608572097</v>
      </c>
      <c r="D3843" s="199" t="s">
        <v>5535</v>
      </c>
      <c r="E3843" s="657"/>
      <c r="F3843" s="201">
        <f t="shared" si="60"/>
        <v>4.32</v>
      </c>
      <c r="G3843" s="201">
        <v>3.6</v>
      </c>
      <c r="H3843" s="199"/>
      <c r="I3843" s="197"/>
      <c r="J3843" s="197" t="s">
        <v>1471</v>
      </c>
      <c r="K3843" s="202" t="s">
        <v>5536</v>
      </c>
      <c r="L3843" s="203">
        <v>125</v>
      </c>
      <c r="M3843" s="203">
        <v>80</v>
      </c>
      <c r="N3843" s="203">
        <v>26</v>
      </c>
      <c r="O3843" s="204" t="s">
        <v>4438</v>
      </c>
      <c r="P3843" s="203" t="s">
        <v>4438</v>
      </c>
      <c r="Q3843" s="197"/>
      <c r="R3843" s="205" t="s">
        <v>3184</v>
      </c>
    </row>
    <row r="3844" spans="1:18" s="205" customFormat="1" ht="10.199999999999999">
      <c r="A3844" s="197" t="s">
        <v>3179</v>
      </c>
      <c r="B3844" s="197" t="s">
        <v>4121</v>
      </c>
      <c r="C3844" s="198">
        <v>2608572105</v>
      </c>
      <c r="D3844" s="199" t="s">
        <v>5537</v>
      </c>
      <c r="E3844" s="657"/>
      <c r="F3844" s="201">
        <f t="shared" si="60"/>
        <v>42.815999999999995</v>
      </c>
      <c r="G3844" s="201">
        <v>35.68</v>
      </c>
      <c r="H3844" s="199"/>
      <c r="I3844" s="197"/>
      <c r="J3844" s="197" t="s">
        <v>421</v>
      </c>
      <c r="K3844" s="202" t="s">
        <v>5538</v>
      </c>
      <c r="L3844" s="203">
        <v>98</v>
      </c>
      <c r="M3844" s="203">
        <v>45</v>
      </c>
      <c r="N3844" s="203">
        <v>45</v>
      </c>
      <c r="O3844" s="204" t="s">
        <v>5076</v>
      </c>
      <c r="P3844" s="203" t="s">
        <v>5076</v>
      </c>
      <c r="Q3844" s="197"/>
      <c r="R3844" s="205" t="s">
        <v>3184</v>
      </c>
    </row>
    <row r="3845" spans="1:18" s="205" customFormat="1" ht="10.199999999999999">
      <c r="A3845" s="197" t="s">
        <v>3179</v>
      </c>
      <c r="B3845" s="197" t="s">
        <v>4121</v>
      </c>
      <c r="C3845" s="198">
        <v>2608572110</v>
      </c>
      <c r="D3845" s="199" t="s">
        <v>5539</v>
      </c>
      <c r="E3845" s="657"/>
      <c r="F3845" s="201">
        <f t="shared" si="60"/>
        <v>19.584</v>
      </c>
      <c r="G3845" s="201">
        <v>16.32</v>
      </c>
      <c r="H3845" s="199"/>
      <c r="I3845" s="197"/>
      <c r="J3845" s="197" t="s">
        <v>421</v>
      </c>
      <c r="K3845" s="202" t="s">
        <v>5540</v>
      </c>
      <c r="L3845" s="203">
        <v>90</v>
      </c>
      <c r="M3845" s="203">
        <v>43</v>
      </c>
      <c r="N3845" s="203">
        <v>43</v>
      </c>
      <c r="O3845" s="204" t="s">
        <v>3637</v>
      </c>
      <c r="P3845" s="203" t="s">
        <v>3637</v>
      </c>
      <c r="Q3845" s="197"/>
      <c r="R3845" s="205" t="s">
        <v>3184</v>
      </c>
    </row>
    <row r="3846" spans="1:18" s="205" customFormat="1" ht="10.199999999999999">
      <c r="A3846" s="197" t="s">
        <v>3179</v>
      </c>
      <c r="B3846" s="197" t="s">
        <v>4121</v>
      </c>
      <c r="C3846" s="198">
        <v>2608572112</v>
      </c>
      <c r="D3846" s="658" t="s">
        <v>5541</v>
      </c>
      <c r="E3846" s="657"/>
      <c r="F3846" s="201">
        <f t="shared" si="60"/>
        <v>33.167999999999999</v>
      </c>
      <c r="G3846" s="201">
        <v>27.64</v>
      </c>
      <c r="H3846" s="199"/>
      <c r="I3846" s="197"/>
      <c r="J3846" s="197" t="s">
        <v>421</v>
      </c>
      <c r="K3846" s="202" t="s">
        <v>5542</v>
      </c>
      <c r="L3846" s="203">
        <v>105</v>
      </c>
      <c r="M3846" s="203">
        <v>45</v>
      </c>
      <c r="N3846" s="203">
        <v>43</v>
      </c>
      <c r="O3846" s="204" t="s">
        <v>3718</v>
      </c>
      <c r="P3846" s="203" t="s">
        <v>3718</v>
      </c>
      <c r="Q3846" s="197"/>
      <c r="R3846" s="205" t="s">
        <v>1159</v>
      </c>
    </row>
    <row r="3847" spans="1:18" s="205" customFormat="1" ht="10.199999999999999">
      <c r="A3847" s="197" t="s">
        <v>3179</v>
      </c>
      <c r="B3847" s="197" t="s">
        <v>4121</v>
      </c>
      <c r="C3847" s="198">
        <v>2608572146</v>
      </c>
      <c r="D3847" s="199" t="s">
        <v>5543</v>
      </c>
      <c r="E3847" s="657"/>
      <c r="F3847" s="201">
        <f t="shared" si="60"/>
        <v>105.504</v>
      </c>
      <c r="G3847" s="201">
        <v>87.92</v>
      </c>
      <c r="H3847" s="199"/>
      <c r="I3847" s="197"/>
      <c r="J3847" s="197" t="s">
        <v>421</v>
      </c>
      <c r="K3847" s="202">
        <v>3165140217644</v>
      </c>
      <c r="L3847" s="203">
        <v>110</v>
      </c>
      <c r="M3847" s="203">
        <v>60</v>
      </c>
      <c r="N3847" s="203">
        <v>60</v>
      </c>
      <c r="O3847" s="204" t="s">
        <v>5544</v>
      </c>
      <c r="P3847" s="203" t="s">
        <v>5544</v>
      </c>
      <c r="Q3847" s="197"/>
      <c r="R3847" s="205" t="s">
        <v>3184</v>
      </c>
    </row>
    <row r="3848" spans="1:18" s="205" customFormat="1" ht="10.199999999999999">
      <c r="A3848" s="197" t="s">
        <v>3179</v>
      </c>
      <c r="B3848" s="197" t="s">
        <v>4121</v>
      </c>
      <c r="C3848" s="198">
        <v>2608572149</v>
      </c>
      <c r="D3848" s="199" t="s">
        <v>5545</v>
      </c>
      <c r="E3848" s="657"/>
      <c r="F3848" s="201">
        <f t="shared" si="60"/>
        <v>26.471999999999998</v>
      </c>
      <c r="G3848" s="201">
        <v>22.06</v>
      </c>
      <c r="H3848" s="199"/>
      <c r="I3848" s="197"/>
      <c r="J3848" s="197" t="s">
        <v>421</v>
      </c>
      <c r="K3848" s="202" t="s">
        <v>5546</v>
      </c>
      <c r="L3848" s="203">
        <v>92</v>
      </c>
      <c r="M3848" s="203">
        <v>44</v>
      </c>
      <c r="N3848" s="203">
        <v>44</v>
      </c>
      <c r="O3848" s="204" t="s">
        <v>4252</v>
      </c>
      <c r="P3848" s="203" t="s">
        <v>4252</v>
      </c>
      <c r="Q3848" s="197"/>
    </row>
    <row r="3849" spans="1:18" s="205" customFormat="1" ht="10.199999999999999">
      <c r="A3849" s="197" t="s">
        <v>3179</v>
      </c>
      <c r="B3849" s="197" t="s">
        <v>4121</v>
      </c>
      <c r="C3849" s="198">
        <v>2608572150</v>
      </c>
      <c r="D3849" s="199" t="s">
        <v>5539</v>
      </c>
      <c r="E3849" s="657"/>
      <c r="F3849" s="201">
        <f t="shared" ref="F3849:F3912" si="61">G3849*1.2</f>
        <v>40.283999999999999</v>
      </c>
      <c r="G3849" s="201">
        <v>33.57</v>
      </c>
      <c r="H3849" s="199"/>
      <c r="I3849" s="197"/>
      <c r="J3849" s="197" t="s">
        <v>421</v>
      </c>
      <c r="K3849" s="202" t="s">
        <v>5547</v>
      </c>
      <c r="L3849" s="203">
        <v>113</v>
      </c>
      <c r="M3849" s="203">
        <v>43</v>
      </c>
      <c r="N3849" s="203">
        <v>43</v>
      </c>
      <c r="O3849" s="204" t="s">
        <v>4021</v>
      </c>
      <c r="P3849" s="203" t="s">
        <v>4021</v>
      </c>
      <c r="Q3849" s="197"/>
      <c r="R3849" s="205" t="s">
        <v>3184</v>
      </c>
    </row>
    <row r="3850" spans="1:18" s="205" customFormat="1" ht="10.199999999999999">
      <c r="A3850" s="197" t="s">
        <v>3179</v>
      </c>
      <c r="B3850" s="197" t="s">
        <v>4121</v>
      </c>
      <c r="C3850" s="198">
        <v>2608572159</v>
      </c>
      <c r="D3850" s="199" t="s">
        <v>5548</v>
      </c>
      <c r="E3850" s="657"/>
      <c r="F3850" s="201">
        <f t="shared" si="61"/>
        <v>77.304000000000002</v>
      </c>
      <c r="G3850" s="201">
        <v>64.42</v>
      </c>
      <c r="H3850" s="199"/>
      <c r="I3850" s="197"/>
      <c r="J3850" s="197" t="s">
        <v>421</v>
      </c>
      <c r="K3850" s="202">
        <v>3165140251013</v>
      </c>
      <c r="L3850" s="203">
        <v>80</v>
      </c>
      <c r="M3850" s="203">
        <v>80</v>
      </c>
      <c r="N3850" s="203">
        <v>60</v>
      </c>
      <c r="O3850" s="204" t="s">
        <v>5549</v>
      </c>
      <c r="P3850" s="203" t="s">
        <v>5549</v>
      </c>
      <c r="Q3850" s="197"/>
      <c r="R3850" s="205" t="s">
        <v>3184</v>
      </c>
    </row>
    <row r="3851" spans="1:18" s="205" customFormat="1" ht="10.199999999999999">
      <c r="A3851" s="197" t="s">
        <v>3179</v>
      </c>
      <c r="B3851" s="197" t="s">
        <v>4121</v>
      </c>
      <c r="C3851" s="198">
        <v>2608572182</v>
      </c>
      <c r="D3851" s="199" t="s">
        <v>5550</v>
      </c>
      <c r="E3851" s="657"/>
      <c r="F3851" s="201">
        <f t="shared" si="61"/>
        <v>34.763999999999996</v>
      </c>
      <c r="G3851" s="201">
        <v>28.97</v>
      </c>
      <c r="H3851" s="199"/>
      <c r="I3851" s="197"/>
      <c r="J3851" s="197" t="s">
        <v>421</v>
      </c>
      <c r="K3851" s="202" t="s">
        <v>5551</v>
      </c>
      <c r="L3851" s="203">
        <v>98</v>
      </c>
      <c r="M3851" s="203">
        <v>49</v>
      </c>
      <c r="N3851" s="203">
        <v>49</v>
      </c>
      <c r="O3851" s="204" t="s">
        <v>3915</v>
      </c>
      <c r="P3851" s="203" t="s">
        <v>3915</v>
      </c>
      <c r="Q3851" s="197"/>
      <c r="R3851" s="205" t="s">
        <v>3184</v>
      </c>
    </row>
    <row r="3852" spans="1:18" s="205" customFormat="1" ht="10.199999999999999">
      <c r="A3852" s="197" t="s">
        <v>3179</v>
      </c>
      <c r="B3852" s="197" t="s">
        <v>4121</v>
      </c>
      <c r="C3852" s="198">
        <v>2608572183</v>
      </c>
      <c r="D3852" s="199" t="s">
        <v>5552</v>
      </c>
      <c r="E3852" s="657"/>
      <c r="F3852" s="201">
        <f t="shared" si="61"/>
        <v>27.24</v>
      </c>
      <c r="G3852" s="201">
        <v>22.7</v>
      </c>
      <c r="H3852" s="199"/>
      <c r="I3852" s="197"/>
      <c r="J3852" s="197" t="s">
        <v>421</v>
      </c>
      <c r="K3852" s="202" t="s">
        <v>5553</v>
      </c>
      <c r="L3852" s="203">
        <v>90</v>
      </c>
      <c r="M3852" s="203">
        <v>44</v>
      </c>
      <c r="N3852" s="203">
        <v>44</v>
      </c>
      <c r="O3852" s="204" t="s">
        <v>4192</v>
      </c>
      <c r="P3852" s="203" t="s">
        <v>4192</v>
      </c>
      <c r="Q3852" s="197"/>
      <c r="R3852" s="205" t="s">
        <v>3184</v>
      </c>
    </row>
    <row r="3853" spans="1:18" s="205" customFormat="1" ht="10.199999999999999">
      <c r="A3853" s="197" t="s">
        <v>3179</v>
      </c>
      <c r="B3853" s="197" t="s">
        <v>4121</v>
      </c>
      <c r="C3853" s="198">
        <v>2608572210</v>
      </c>
      <c r="D3853" s="199" t="s">
        <v>5554</v>
      </c>
      <c r="E3853" s="657"/>
      <c r="F3853" s="201">
        <f t="shared" si="61"/>
        <v>13.752000000000001</v>
      </c>
      <c r="G3853" s="201">
        <v>11.46</v>
      </c>
      <c r="H3853" s="199"/>
      <c r="I3853" s="197"/>
      <c r="J3853" s="197" t="s">
        <v>528</v>
      </c>
      <c r="K3853" s="202">
        <v>3165140332996</v>
      </c>
      <c r="L3853" s="203">
        <v>950</v>
      </c>
      <c r="M3853" s="203">
        <v>50</v>
      </c>
      <c r="N3853" s="203">
        <v>50</v>
      </c>
      <c r="O3853" s="204" t="s">
        <v>5045</v>
      </c>
      <c r="P3853" s="203" t="s">
        <v>5045</v>
      </c>
      <c r="Q3853" s="197"/>
      <c r="R3853" s="205" t="s">
        <v>3184</v>
      </c>
    </row>
    <row r="3854" spans="1:18" s="205" customFormat="1" ht="10.199999999999999">
      <c r="A3854" s="197" t="s">
        <v>3179</v>
      </c>
      <c r="B3854" s="197" t="s">
        <v>4121</v>
      </c>
      <c r="C3854" s="198">
        <v>2608572212</v>
      </c>
      <c r="D3854" s="199" t="s">
        <v>5555</v>
      </c>
      <c r="E3854" s="657"/>
      <c r="F3854" s="201">
        <f t="shared" si="61"/>
        <v>76.643999999999991</v>
      </c>
      <c r="G3854" s="201">
        <v>63.87</v>
      </c>
      <c r="H3854" s="199"/>
      <c r="I3854" s="197"/>
      <c r="J3854" s="197" t="s">
        <v>421</v>
      </c>
      <c r="K3854" s="202" t="s">
        <v>5556</v>
      </c>
      <c r="L3854" s="203">
        <v>110</v>
      </c>
      <c r="M3854" s="203">
        <v>53</v>
      </c>
      <c r="N3854" s="203">
        <v>51</v>
      </c>
      <c r="O3854" s="204" t="s">
        <v>5557</v>
      </c>
      <c r="P3854" s="203" t="s">
        <v>5557</v>
      </c>
      <c r="Q3854" s="197"/>
      <c r="R3854" s="205" t="s">
        <v>1159</v>
      </c>
    </row>
    <row r="3855" spans="1:18" s="205" customFormat="1" ht="10.199999999999999">
      <c r="A3855" s="197" t="s">
        <v>3179</v>
      </c>
      <c r="B3855" s="197" t="s">
        <v>4121</v>
      </c>
      <c r="C3855" s="198">
        <v>2608572213</v>
      </c>
      <c r="D3855" s="199" t="s">
        <v>5558</v>
      </c>
      <c r="E3855" s="657"/>
      <c r="F3855" s="201">
        <f t="shared" si="61"/>
        <v>43.332000000000001</v>
      </c>
      <c r="G3855" s="201">
        <v>36.11</v>
      </c>
      <c r="H3855" s="199"/>
      <c r="I3855" s="197"/>
      <c r="J3855" s="197" t="s">
        <v>421</v>
      </c>
      <c r="K3855" s="202" t="s">
        <v>5559</v>
      </c>
      <c r="L3855" s="203">
        <v>110</v>
      </c>
      <c r="M3855" s="203">
        <v>53</v>
      </c>
      <c r="N3855" s="203">
        <v>53</v>
      </c>
      <c r="O3855" s="204" t="s">
        <v>3740</v>
      </c>
      <c r="P3855" s="203" t="s">
        <v>3740</v>
      </c>
      <c r="Q3855" s="197"/>
      <c r="R3855" s="205" t="s">
        <v>1159</v>
      </c>
    </row>
    <row r="3856" spans="1:18" s="205" customFormat="1" ht="10.199999999999999">
      <c r="A3856" s="197" t="s">
        <v>3179</v>
      </c>
      <c r="B3856" s="197" t="s">
        <v>4121</v>
      </c>
      <c r="C3856" s="198">
        <v>2608572218</v>
      </c>
      <c r="D3856" s="199" t="s">
        <v>5560</v>
      </c>
      <c r="E3856" s="657"/>
      <c r="F3856" s="201">
        <f t="shared" si="61"/>
        <v>33.347999999999999</v>
      </c>
      <c r="G3856" s="201">
        <v>27.79</v>
      </c>
      <c r="H3856" s="199"/>
      <c r="I3856" s="197"/>
      <c r="J3856" s="197" t="s">
        <v>421</v>
      </c>
      <c r="K3856" s="202" t="s">
        <v>5561</v>
      </c>
      <c r="L3856" s="203">
        <v>65</v>
      </c>
      <c r="M3856" s="203">
        <v>45</v>
      </c>
      <c r="N3856" s="203">
        <v>45</v>
      </c>
      <c r="O3856" s="204" t="s">
        <v>3894</v>
      </c>
      <c r="P3856" s="203" t="s">
        <v>3894</v>
      </c>
      <c r="Q3856" s="197"/>
      <c r="R3856" s="205" t="s">
        <v>3184</v>
      </c>
    </row>
    <row r="3857" spans="1:18" s="205" customFormat="1" ht="10.199999999999999">
      <c r="A3857" s="197" t="s">
        <v>3179</v>
      </c>
      <c r="B3857" s="197" t="s">
        <v>4121</v>
      </c>
      <c r="C3857" s="198">
        <v>2608573004</v>
      </c>
      <c r="D3857" s="199" t="s">
        <v>5562</v>
      </c>
      <c r="E3857" s="657"/>
      <c r="F3857" s="201">
        <f t="shared" si="61"/>
        <v>124.776</v>
      </c>
      <c r="G3857" s="201">
        <v>103.98</v>
      </c>
      <c r="H3857" s="199"/>
      <c r="I3857" s="197"/>
      <c r="J3857" s="197" t="s">
        <v>421</v>
      </c>
      <c r="K3857" s="202">
        <v>3165140046398</v>
      </c>
      <c r="L3857" s="203">
        <v>90</v>
      </c>
      <c r="M3857" s="203">
        <v>47</v>
      </c>
      <c r="N3857" s="203">
        <v>45</v>
      </c>
      <c r="O3857" s="204" t="s">
        <v>5076</v>
      </c>
      <c r="P3857" s="203" t="s">
        <v>5076</v>
      </c>
      <c r="Q3857" s="197"/>
      <c r="R3857" s="205" t="s">
        <v>3184</v>
      </c>
    </row>
    <row r="3858" spans="1:18" s="205" customFormat="1" ht="10.199999999999999">
      <c r="A3858" s="197" t="s">
        <v>3179</v>
      </c>
      <c r="B3858" s="197" t="s">
        <v>4121</v>
      </c>
      <c r="C3858" s="198">
        <v>2608585704</v>
      </c>
      <c r="D3858" s="199" t="s">
        <v>5563</v>
      </c>
      <c r="E3858" s="657"/>
      <c r="F3858" s="201">
        <f t="shared" si="61"/>
        <v>11.4</v>
      </c>
      <c r="G3858" s="201">
        <v>9.5</v>
      </c>
      <c r="H3858" s="199"/>
      <c r="I3858" s="197"/>
      <c r="J3858" s="197" t="s">
        <v>528</v>
      </c>
      <c r="K3858" s="202" t="s">
        <v>5564</v>
      </c>
      <c r="L3858" s="203">
        <v>270</v>
      </c>
      <c r="M3858" s="203">
        <v>40</v>
      </c>
      <c r="N3858" s="203">
        <v>30</v>
      </c>
      <c r="O3858" s="204" t="s">
        <v>4192</v>
      </c>
      <c r="P3858" s="203" t="s">
        <v>4192</v>
      </c>
      <c r="Q3858" s="197"/>
      <c r="R3858" s="205" t="s">
        <v>3184</v>
      </c>
    </row>
    <row r="3859" spans="1:18" s="205" customFormat="1" ht="10.199999999999999">
      <c r="A3859" s="197" t="s">
        <v>3179</v>
      </c>
      <c r="B3859" s="197" t="s">
        <v>4121</v>
      </c>
      <c r="C3859" s="198">
        <v>2608585742</v>
      </c>
      <c r="D3859" s="199" t="s">
        <v>5565</v>
      </c>
      <c r="E3859" s="657"/>
      <c r="F3859" s="201">
        <f t="shared" si="61"/>
        <v>8.94</v>
      </c>
      <c r="G3859" s="201">
        <v>7.45</v>
      </c>
      <c r="H3859" s="199"/>
      <c r="I3859" s="197"/>
      <c r="J3859" s="197" t="s">
        <v>421</v>
      </c>
      <c r="K3859" s="202" t="s">
        <v>5566</v>
      </c>
      <c r="L3859" s="203">
        <v>120</v>
      </c>
      <c r="M3859" s="203">
        <v>60</v>
      </c>
      <c r="N3859" s="203">
        <v>20</v>
      </c>
      <c r="O3859" s="204" t="s">
        <v>3190</v>
      </c>
      <c r="P3859" s="203" t="s">
        <v>3190</v>
      </c>
      <c r="Q3859" s="197"/>
      <c r="R3859" s="205" t="s">
        <v>3184</v>
      </c>
    </row>
    <row r="3860" spans="1:18" s="205" customFormat="1" ht="10.199999999999999">
      <c r="A3860" s="197" t="s">
        <v>3179</v>
      </c>
      <c r="B3860" s="197" t="s">
        <v>4121</v>
      </c>
      <c r="C3860" s="198">
        <v>2608595359</v>
      </c>
      <c r="D3860" s="199" t="s">
        <v>5567</v>
      </c>
      <c r="E3860" s="657"/>
      <c r="F3860" s="201">
        <f t="shared" si="61"/>
        <v>3.0960000000000001</v>
      </c>
      <c r="G3860" s="201">
        <v>2.58</v>
      </c>
      <c r="H3860" s="199"/>
      <c r="I3860" s="197"/>
      <c r="J3860" s="197" t="s">
        <v>421</v>
      </c>
      <c r="K3860" s="202" t="s">
        <v>5568</v>
      </c>
      <c r="L3860" s="203">
        <v>230</v>
      </c>
      <c r="M3860" s="203">
        <v>175</v>
      </c>
      <c r="N3860" s="203">
        <v>3</v>
      </c>
      <c r="O3860" s="204" t="s">
        <v>4365</v>
      </c>
      <c r="P3860" s="203" t="s">
        <v>4365</v>
      </c>
      <c r="Q3860" s="197"/>
      <c r="R3860" s="205" t="s">
        <v>3364</v>
      </c>
    </row>
    <row r="3861" spans="1:18" s="205" customFormat="1" ht="10.199999999999999">
      <c r="A3861" s="197" t="s">
        <v>3179</v>
      </c>
      <c r="B3861" s="197" t="s">
        <v>4121</v>
      </c>
      <c r="C3861" s="198">
        <v>2608595360</v>
      </c>
      <c r="D3861" s="199" t="s">
        <v>5569</v>
      </c>
      <c r="E3861" s="657"/>
      <c r="F3861" s="201">
        <f t="shared" si="61"/>
        <v>7.1159999999999997</v>
      </c>
      <c r="G3861" s="201">
        <v>5.93</v>
      </c>
      <c r="H3861" s="199"/>
      <c r="I3861" s="197"/>
      <c r="J3861" s="197" t="s">
        <v>421</v>
      </c>
      <c r="K3861" s="202">
        <v>3165140328760</v>
      </c>
      <c r="L3861" s="203">
        <v>200</v>
      </c>
      <c r="M3861" s="203">
        <v>40</v>
      </c>
      <c r="N3861" s="203">
        <v>10</v>
      </c>
      <c r="O3861" s="204" t="s">
        <v>3266</v>
      </c>
      <c r="P3861" s="203" t="s">
        <v>3266</v>
      </c>
      <c r="Q3861" s="197"/>
      <c r="R3861" s="205" t="s">
        <v>3355</v>
      </c>
    </row>
    <row r="3862" spans="1:18" s="205" customFormat="1" ht="10.199999999999999">
      <c r="A3862" s="197" t="s">
        <v>3179</v>
      </c>
      <c r="B3862" s="197" t="s">
        <v>4121</v>
      </c>
      <c r="C3862" s="198">
        <v>2608595361</v>
      </c>
      <c r="D3862" s="199" t="s">
        <v>5570</v>
      </c>
      <c r="E3862" s="657"/>
      <c r="F3862" s="201">
        <f t="shared" si="61"/>
        <v>12.12</v>
      </c>
      <c r="G3862" s="201">
        <v>10.1</v>
      </c>
      <c r="H3862" s="199"/>
      <c r="I3862" s="197"/>
      <c r="J3862" s="197" t="s">
        <v>421</v>
      </c>
      <c r="K3862" s="202">
        <v>3165140328777</v>
      </c>
      <c r="L3862" s="203">
        <v>460</v>
      </c>
      <c r="M3862" s="203">
        <v>46</v>
      </c>
      <c r="N3862" s="203">
        <v>7</v>
      </c>
      <c r="O3862" s="204" t="s">
        <v>3271</v>
      </c>
      <c r="P3862" s="203" t="s">
        <v>3271</v>
      </c>
      <c r="Q3862" s="197"/>
      <c r="R3862" s="205" t="s">
        <v>1159</v>
      </c>
    </row>
    <row r="3863" spans="1:18" s="205" customFormat="1" ht="10.199999999999999">
      <c r="A3863" s="197" t="s">
        <v>3179</v>
      </c>
      <c r="B3863" s="197" t="s">
        <v>4121</v>
      </c>
      <c r="C3863" s="198">
        <v>2608596050</v>
      </c>
      <c r="D3863" s="199" t="s">
        <v>5571</v>
      </c>
      <c r="E3863" s="657"/>
      <c r="F3863" s="201">
        <f t="shared" si="61"/>
        <v>2.3519999999999999</v>
      </c>
      <c r="G3863" s="201">
        <v>1.96</v>
      </c>
      <c r="H3863" s="199"/>
      <c r="I3863" s="197"/>
      <c r="J3863" s="197" t="s">
        <v>421</v>
      </c>
      <c r="K3863" s="202" t="s">
        <v>5572</v>
      </c>
      <c r="L3863" s="203">
        <v>145</v>
      </c>
      <c r="M3863" s="203">
        <v>40</v>
      </c>
      <c r="N3863" s="203">
        <v>3</v>
      </c>
      <c r="O3863" s="204" t="s">
        <v>5406</v>
      </c>
      <c r="P3863" s="203" t="s">
        <v>5406</v>
      </c>
      <c r="Q3863" s="197"/>
      <c r="R3863" s="205" t="s">
        <v>3364</v>
      </c>
    </row>
    <row r="3864" spans="1:18" s="205" customFormat="1" ht="10.199999999999999">
      <c r="A3864" s="197" t="s">
        <v>3179</v>
      </c>
      <c r="B3864" s="197" t="s">
        <v>4121</v>
      </c>
      <c r="C3864" s="198">
        <v>2608596051</v>
      </c>
      <c r="D3864" s="199" t="s">
        <v>5573</v>
      </c>
      <c r="E3864" s="657"/>
      <c r="F3864" s="201">
        <f t="shared" si="61"/>
        <v>2.4599999999999995</v>
      </c>
      <c r="G3864" s="201">
        <v>2.0499999999999998</v>
      </c>
      <c r="H3864" s="199"/>
      <c r="I3864" s="197"/>
      <c r="J3864" s="197" t="s">
        <v>421</v>
      </c>
      <c r="K3864" s="202" t="s">
        <v>5574</v>
      </c>
      <c r="L3864" s="203">
        <v>145</v>
      </c>
      <c r="M3864" s="203">
        <v>41</v>
      </c>
      <c r="N3864" s="203">
        <v>7</v>
      </c>
      <c r="O3864" s="204" t="s">
        <v>3240</v>
      </c>
      <c r="P3864" s="203" t="s">
        <v>3240</v>
      </c>
      <c r="Q3864" s="197"/>
      <c r="R3864" s="205" t="s">
        <v>3364</v>
      </c>
    </row>
    <row r="3865" spans="1:18" s="205" customFormat="1" ht="10.199999999999999">
      <c r="A3865" s="197" t="s">
        <v>3179</v>
      </c>
      <c r="B3865" s="197" t="s">
        <v>4121</v>
      </c>
      <c r="C3865" s="198">
        <v>2608596052</v>
      </c>
      <c r="D3865" s="199" t="s">
        <v>5575</v>
      </c>
      <c r="E3865" s="657"/>
      <c r="F3865" s="201">
        <f t="shared" si="61"/>
        <v>3.1559999999999997</v>
      </c>
      <c r="G3865" s="201">
        <v>2.63</v>
      </c>
      <c r="H3865" s="199"/>
      <c r="I3865" s="197"/>
      <c r="J3865" s="197" t="s">
        <v>421</v>
      </c>
      <c r="K3865" s="202" t="s">
        <v>5576</v>
      </c>
      <c r="L3865" s="203">
        <v>145</v>
      </c>
      <c r="M3865" s="203">
        <v>42</v>
      </c>
      <c r="N3865" s="203">
        <v>5</v>
      </c>
      <c r="O3865" s="204" t="s">
        <v>3240</v>
      </c>
      <c r="P3865" s="203" t="s">
        <v>3240</v>
      </c>
      <c r="Q3865" s="197"/>
      <c r="R3865" s="205" t="s">
        <v>3364</v>
      </c>
    </row>
    <row r="3866" spans="1:18" s="205" customFormat="1" ht="10.199999999999999">
      <c r="A3866" s="197" t="s">
        <v>3179</v>
      </c>
      <c r="B3866" s="197" t="s">
        <v>4121</v>
      </c>
      <c r="C3866" s="198">
        <v>2608596053</v>
      </c>
      <c r="D3866" s="199" t="s">
        <v>5577</v>
      </c>
      <c r="E3866" s="657"/>
      <c r="F3866" s="201">
        <f t="shared" si="61"/>
        <v>3.1559999999999997</v>
      </c>
      <c r="G3866" s="201">
        <v>2.63</v>
      </c>
      <c r="H3866" s="199"/>
      <c r="I3866" s="197"/>
      <c r="J3866" s="197" t="s">
        <v>421</v>
      </c>
      <c r="K3866" s="202" t="s">
        <v>5578</v>
      </c>
      <c r="L3866" s="203">
        <v>175</v>
      </c>
      <c r="M3866" s="203">
        <v>40</v>
      </c>
      <c r="N3866" s="203">
        <v>7</v>
      </c>
      <c r="O3866" s="204" t="s">
        <v>3195</v>
      </c>
      <c r="P3866" s="203" t="s">
        <v>3195</v>
      </c>
      <c r="Q3866" s="197"/>
      <c r="R3866" s="205" t="s">
        <v>3364</v>
      </c>
    </row>
    <row r="3867" spans="1:18" s="205" customFormat="1" ht="10.199999999999999">
      <c r="A3867" s="197" t="s">
        <v>3179</v>
      </c>
      <c r="B3867" s="197" t="s">
        <v>4121</v>
      </c>
      <c r="C3867" s="198">
        <v>2608596054</v>
      </c>
      <c r="D3867" s="199" t="s">
        <v>5579</v>
      </c>
      <c r="E3867" s="657"/>
      <c r="F3867" s="201">
        <f t="shared" si="61"/>
        <v>3.504</v>
      </c>
      <c r="G3867" s="201">
        <v>2.92</v>
      </c>
      <c r="H3867" s="199"/>
      <c r="I3867" s="197"/>
      <c r="J3867" s="197" t="s">
        <v>421</v>
      </c>
      <c r="K3867" s="202" t="s">
        <v>5580</v>
      </c>
      <c r="L3867" s="203">
        <v>175</v>
      </c>
      <c r="M3867" s="203">
        <v>42</v>
      </c>
      <c r="N3867" s="203">
        <v>7</v>
      </c>
      <c r="O3867" s="204" t="s">
        <v>3396</v>
      </c>
      <c r="P3867" s="203" t="s">
        <v>3396</v>
      </c>
      <c r="Q3867" s="197"/>
      <c r="R3867" s="205" t="s">
        <v>3364</v>
      </c>
    </row>
    <row r="3868" spans="1:18" s="205" customFormat="1" ht="10.199999999999999">
      <c r="A3868" s="197" t="s">
        <v>3179</v>
      </c>
      <c r="B3868" s="197" t="s">
        <v>4121</v>
      </c>
      <c r="C3868" s="198">
        <v>2608596055</v>
      </c>
      <c r="D3868" s="199" t="s">
        <v>5581</v>
      </c>
      <c r="E3868" s="657"/>
      <c r="F3868" s="201">
        <f t="shared" si="61"/>
        <v>3.9599999999999995</v>
      </c>
      <c r="G3868" s="201">
        <v>3.3</v>
      </c>
      <c r="H3868" s="199"/>
      <c r="I3868" s="197"/>
      <c r="J3868" s="197" t="s">
        <v>421</v>
      </c>
      <c r="K3868" s="202" t="s">
        <v>5582</v>
      </c>
      <c r="L3868" s="203">
        <v>175</v>
      </c>
      <c r="M3868" s="203">
        <v>40</v>
      </c>
      <c r="N3868" s="203">
        <v>7</v>
      </c>
      <c r="O3868" s="204" t="s">
        <v>3436</v>
      </c>
      <c r="P3868" s="203" t="s">
        <v>3436</v>
      </c>
      <c r="Q3868" s="197"/>
      <c r="R3868" s="205" t="s">
        <v>3364</v>
      </c>
    </row>
    <row r="3869" spans="1:18" s="205" customFormat="1" ht="10.199999999999999">
      <c r="A3869" s="197" t="s">
        <v>3179</v>
      </c>
      <c r="B3869" s="197" t="s">
        <v>4121</v>
      </c>
      <c r="C3869" s="198">
        <v>2608596056</v>
      </c>
      <c r="D3869" s="199" t="s">
        <v>5583</v>
      </c>
      <c r="E3869" s="657"/>
      <c r="F3869" s="201">
        <f t="shared" si="61"/>
        <v>4.4400000000000004</v>
      </c>
      <c r="G3869" s="201">
        <v>3.7</v>
      </c>
      <c r="H3869" s="199"/>
      <c r="I3869" s="197"/>
      <c r="J3869" s="197" t="s">
        <v>421</v>
      </c>
      <c r="K3869" s="202" t="s">
        <v>5584</v>
      </c>
      <c r="L3869" s="203">
        <v>175</v>
      </c>
      <c r="M3869" s="203">
        <v>42</v>
      </c>
      <c r="N3869" s="203">
        <v>8</v>
      </c>
      <c r="O3869" s="204" t="s">
        <v>3301</v>
      </c>
      <c r="P3869" s="203" t="s">
        <v>3301</v>
      </c>
      <c r="Q3869" s="197"/>
      <c r="R3869" s="205" t="s">
        <v>3364</v>
      </c>
    </row>
    <row r="3870" spans="1:18" s="205" customFormat="1" ht="10.199999999999999">
      <c r="A3870" s="197" t="s">
        <v>3179</v>
      </c>
      <c r="B3870" s="197" t="s">
        <v>4121</v>
      </c>
      <c r="C3870" s="198">
        <v>2608596057</v>
      </c>
      <c r="D3870" s="199" t="s">
        <v>5585</v>
      </c>
      <c r="E3870" s="657"/>
      <c r="F3870" s="201">
        <f t="shared" si="61"/>
        <v>4.3440000000000003</v>
      </c>
      <c r="G3870" s="201">
        <v>3.62</v>
      </c>
      <c r="H3870" s="199"/>
      <c r="I3870" s="197"/>
      <c r="J3870" s="197" t="s">
        <v>421</v>
      </c>
      <c r="K3870" s="202" t="s">
        <v>5586</v>
      </c>
      <c r="L3870" s="203">
        <v>175</v>
      </c>
      <c r="M3870" s="203">
        <v>40</v>
      </c>
      <c r="N3870" s="203">
        <v>11</v>
      </c>
      <c r="O3870" s="204" t="s">
        <v>3276</v>
      </c>
      <c r="P3870" s="203" t="s">
        <v>3276</v>
      </c>
      <c r="Q3870" s="197"/>
      <c r="R3870" s="205" t="s">
        <v>3364</v>
      </c>
    </row>
    <row r="3871" spans="1:18" s="205" customFormat="1" ht="10.199999999999999">
      <c r="A3871" s="197" t="s">
        <v>3179</v>
      </c>
      <c r="B3871" s="197" t="s">
        <v>4121</v>
      </c>
      <c r="C3871" s="198">
        <v>2608596058</v>
      </c>
      <c r="D3871" s="199" t="s">
        <v>5587</v>
      </c>
      <c r="E3871" s="657"/>
      <c r="F3871" s="201">
        <f t="shared" si="61"/>
        <v>6.5639999999999992</v>
      </c>
      <c r="G3871" s="201">
        <v>5.47</v>
      </c>
      <c r="H3871" s="199"/>
      <c r="I3871" s="197"/>
      <c r="J3871" s="197" t="s">
        <v>421</v>
      </c>
      <c r="K3871" s="202" t="s">
        <v>5588</v>
      </c>
      <c r="L3871" s="203">
        <v>215</v>
      </c>
      <c r="M3871" s="203">
        <v>41</v>
      </c>
      <c r="N3871" s="203">
        <v>12</v>
      </c>
      <c r="O3871" s="204" t="s">
        <v>3266</v>
      </c>
      <c r="P3871" s="203" t="s">
        <v>3266</v>
      </c>
      <c r="Q3871" s="197"/>
      <c r="R3871" s="205" t="s">
        <v>3364</v>
      </c>
    </row>
    <row r="3872" spans="1:18" s="205" customFormat="1" ht="10.199999999999999">
      <c r="A3872" s="197" t="s">
        <v>3179</v>
      </c>
      <c r="B3872" s="197" t="s">
        <v>4121</v>
      </c>
      <c r="C3872" s="198">
        <v>2608596059</v>
      </c>
      <c r="D3872" s="199" t="s">
        <v>5589</v>
      </c>
      <c r="E3872" s="657"/>
      <c r="F3872" s="201">
        <f t="shared" si="61"/>
        <v>3.4319999999999999</v>
      </c>
      <c r="G3872" s="201">
        <v>2.86</v>
      </c>
      <c r="H3872" s="199"/>
      <c r="I3872" s="197"/>
      <c r="J3872" s="197" t="s">
        <v>421</v>
      </c>
      <c r="K3872" s="202" t="s">
        <v>5590</v>
      </c>
      <c r="L3872" s="203">
        <v>231</v>
      </c>
      <c r="M3872" s="203">
        <v>50</v>
      </c>
      <c r="N3872" s="203">
        <v>10</v>
      </c>
      <c r="O3872" s="204" t="s">
        <v>3463</v>
      </c>
      <c r="P3872" s="203" t="s">
        <v>3463</v>
      </c>
      <c r="Q3872" s="197"/>
      <c r="R3872" s="205" t="s">
        <v>3364</v>
      </c>
    </row>
    <row r="3873" spans="1:18" s="205" customFormat="1" ht="10.199999999999999">
      <c r="A3873" s="197" t="s">
        <v>3179</v>
      </c>
      <c r="B3873" s="197" t="s">
        <v>4121</v>
      </c>
      <c r="C3873" s="198">
        <v>2608596060</v>
      </c>
      <c r="D3873" s="199" t="s">
        <v>5591</v>
      </c>
      <c r="E3873" s="657"/>
      <c r="F3873" s="201">
        <f t="shared" si="61"/>
        <v>4.476</v>
      </c>
      <c r="G3873" s="201">
        <v>3.73</v>
      </c>
      <c r="H3873" s="199"/>
      <c r="I3873" s="197"/>
      <c r="J3873" s="197" t="s">
        <v>421</v>
      </c>
      <c r="K3873" s="202" t="s">
        <v>5592</v>
      </c>
      <c r="L3873" s="203">
        <v>215</v>
      </c>
      <c r="M3873" s="203">
        <v>40</v>
      </c>
      <c r="N3873" s="203">
        <v>7</v>
      </c>
      <c r="O3873" s="204" t="s">
        <v>4419</v>
      </c>
      <c r="P3873" s="203" t="s">
        <v>4419</v>
      </c>
      <c r="Q3873" s="197"/>
      <c r="R3873" s="205" t="s">
        <v>3364</v>
      </c>
    </row>
    <row r="3874" spans="1:18" s="205" customFormat="1" ht="10.199999999999999">
      <c r="A3874" s="197" t="s">
        <v>3179</v>
      </c>
      <c r="B3874" s="197" t="s">
        <v>4121</v>
      </c>
      <c r="C3874" s="198">
        <v>2608596061</v>
      </c>
      <c r="D3874" s="199" t="s">
        <v>5593</v>
      </c>
      <c r="E3874" s="657"/>
      <c r="F3874" s="201">
        <f t="shared" si="61"/>
        <v>4.1040000000000001</v>
      </c>
      <c r="G3874" s="201">
        <v>3.42</v>
      </c>
      <c r="H3874" s="199"/>
      <c r="I3874" s="197"/>
      <c r="J3874" s="197" t="s">
        <v>421</v>
      </c>
      <c r="K3874" s="202" t="s">
        <v>5594</v>
      </c>
      <c r="L3874" s="203">
        <v>208</v>
      </c>
      <c r="M3874" s="203">
        <v>42</v>
      </c>
      <c r="N3874" s="203">
        <v>5</v>
      </c>
      <c r="O3874" s="204" t="s">
        <v>3187</v>
      </c>
      <c r="P3874" s="203" t="s">
        <v>3187</v>
      </c>
      <c r="Q3874" s="197"/>
      <c r="R3874" s="205" t="s">
        <v>3364</v>
      </c>
    </row>
    <row r="3875" spans="1:18" s="205" customFormat="1" ht="10.199999999999999">
      <c r="A3875" s="197" t="s">
        <v>3179</v>
      </c>
      <c r="B3875" s="197" t="s">
        <v>4121</v>
      </c>
      <c r="C3875" s="198">
        <v>2608596062</v>
      </c>
      <c r="D3875" s="199" t="s">
        <v>5595</v>
      </c>
      <c r="E3875" s="657"/>
      <c r="F3875" s="201">
        <f t="shared" si="61"/>
        <v>5.9880000000000004</v>
      </c>
      <c r="G3875" s="201">
        <v>4.99</v>
      </c>
      <c r="H3875" s="199"/>
      <c r="I3875" s="197"/>
      <c r="J3875" s="197" t="s">
        <v>421</v>
      </c>
      <c r="K3875" s="202" t="s">
        <v>5596</v>
      </c>
      <c r="L3875" s="203">
        <v>315</v>
      </c>
      <c r="M3875" s="203">
        <v>42</v>
      </c>
      <c r="N3875" s="203">
        <v>18</v>
      </c>
      <c r="O3875" s="204" t="s">
        <v>3780</v>
      </c>
      <c r="P3875" s="203" t="s">
        <v>3780</v>
      </c>
      <c r="Q3875" s="197"/>
      <c r="R3875" s="205" t="s">
        <v>1159</v>
      </c>
    </row>
    <row r="3876" spans="1:18" s="205" customFormat="1" ht="10.199999999999999">
      <c r="A3876" s="197" t="s">
        <v>3179</v>
      </c>
      <c r="B3876" s="197" t="s">
        <v>4121</v>
      </c>
      <c r="C3876" s="198">
        <v>2608596063</v>
      </c>
      <c r="D3876" s="199" t="s">
        <v>5597</v>
      </c>
      <c r="E3876" s="657"/>
      <c r="F3876" s="201">
        <f t="shared" si="61"/>
        <v>6.96</v>
      </c>
      <c r="G3876" s="201">
        <v>5.8</v>
      </c>
      <c r="H3876" s="199"/>
      <c r="I3876" s="197"/>
      <c r="J3876" s="197" t="s">
        <v>421</v>
      </c>
      <c r="K3876" s="202" t="s">
        <v>5598</v>
      </c>
      <c r="L3876" s="203">
        <v>40</v>
      </c>
      <c r="M3876" s="203">
        <v>32</v>
      </c>
      <c r="N3876" s="203">
        <v>15</v>
      </c>
      <c r="O3876" s="204" t="s">
        <v>5599</v>
      </c>
      <c r="P3876" s="203" t="s">
        <v>5599</v>
      </c>
      <c r="Q3876" s="197"/>
      <c r="R3876" s="205" t="s">
        <v>1159</v>
      </c>
    </row>
    <row r="3877" spans="1:18" s="205" customFormat="1" ht="10.199999999999999">
      <c r="A3877" s="197" t="s">
        <v>3179</v>
      </c>
      <c r="B3877" s="197" t="s">
        <v>4121</v>
      </c>
      <c r="C3877" s="198">
        <v>2608596064</v>
      </c>
      <c r="D3877" s="199" t="s">
        <v>5600</v>
      </c>
      <c r="E3877" s="657"/>
      <c r="F3877" s="201">
        <f t="shared" si="61"/>
        <v>8.6999999999999993</v>
      </c>
      <c r="G3877" s="201">
        <v>7.25</v>
      </c>
      <c r="H3877" s="199"/>
      <c r="I3877" s="197"/>
      <c r="J3877" s="197" t="s">
        <v>421</v>
      </c>
      <c r="K3877" s="202" t="s">
        <v>5601</v>
      </c>
      <c r="L3877" s="203">
        <v>315</v>
      </c>
      <c r="M3877" s="203">
        <v>40</v>
      </c>
      <c r="N3877" s="203">
        <v>11</v>
      </c>
      <c r="O3877" s="204" t="s">
        <v>4982</v>
      </c>
      <c r="P3877" s="203" t="s">
        <v>4982</v>
      </c>
      <c r="Q3877" s="197"/>
      <c r="R3877" s="205" t="s">
        <v>1159</v>
      </c>
    </row>
    <row r="3878" spans="1:18" s="205" customFormat="1" ht="10.199999999999999">
      <c r="A3878" s="197" t="s">
        <v>3179</v>
      </c>
      <c r="B3878" s="197" t="s">
        <v>4121</v>
      </c>
      <c r="C3878" s="198">
        <v>2608596065</v>
      </c>
      <c r="D3878" s="199" t="s">
        <v>5602</v>
      </c>
      <c r="E3878" s="657"/>
      <c r="F3878" s="201">
        <f t="shared" si="61"/>
        <v>9.36</v>
      </c>
      <c r="G3878" s="201">
        <v>7.8</v>
      </c>
      <c r="H3878" s="199"/>
      <c r="I3878" s="197"/>
      <c r="J3878" s="197" t="s">
        <v>421</v>
      </c>
      <c r="K3878" s="202" t="s">
        <v>5603</v>
      </c>
      <c r="L3878" s="203">
        <v>320</v>
      </c>
      <c r="M3878" s="203">
        <v>45</v>
      </c>
      <c r="N3878" s="203">
        <v>13</v>
      </c>
      <c r="O3878" s="204" t="s">
        <v>3919</v>
      </c>
      <c r="P3878" s="203" t="s">
        <v>3919</v>
      </c>
      <c r="Q3878" s="197"/>
      <c r="R3878" s="205" t="s">
        <v>1159</v>
      </c>
    </row>
    <row r="3879" spans="1:18" s="205" customFormat="1" ht="10.199999999999999">
      <c r="A3879" s="197" t="s">
        <v>3179</v>
      </c>
      <c r="B3879" s="197" t="s">
        <v>4121</v>
      </c>
      <c r="C3879" s="198">
        <v>2608596076</v>
      </c>
      <c r="D3879" s="199" t="s">
        <v>5604</v>
      </c>
      <c r="E3879" s="657"/>
      <c r="F3879" s="201">
        <f t="shared" si="61"/>
        <v>4.4640000000000004</v>
      </c>
      <c r="G3879" s="201">
        <v>3.72</v>
      </c>
      <c r="H3879" s="199"/>
      <c r="I3879" s="197"/>
      <c r="J3879" s="197" t="s">
        <v>421</v>
      </c>
      <c r="K3879" s="202" t="s">
        <v>5605</v>
      </c>
      <c r="L3879" s="203">
        <v>210</v>
      </c>
      <c r="M3879" s="203">
        <v>40</v>
      </c>
      <c r="N3879" s="203">
        <v>9</v>
      </c>
      <c r="O3879" s="204" t="s">
        <v>3491</v>
      </c>
      <c r="P3879" s="203" t="s">
        <v>3491</v>
      </c>
      <c r="Q3879" s="197"/>
      <c r="R3879" s="205" t="s">
        <v>3364</v>
      </c>
    </row>
    <row r="3880" spans="1:18" s="205" customFormat="1" ht="10.199999999999999">
      <c r="A3880" s="197" t="s">
        <v>3179</v>
      </c>
      <c r="B3880" s="197" t="s">
        <v>4121</v>
      </c>
      <c r="C3880" s="198">
        <v>2608596157</v>
      </c>
      <c r="D3880" s="199" t="s">
        <v>5606</v>
      </c>
      <c r="E3880" s="657"/>
      <c r="F3880" s="201">
        <f t="shared" si="61"/>
        <v>5.2320000000000002</v>
      </c>
      <c r="G3880" s="201">
        <v>4.3600000000000003</v>
      </c>
      <c r="H3880" s="199"/>
      <c r="I3880" s="197"/>
      <c r="J3880" s="197" t="s">
        <v>421</v>
      </c>
      <c r="K3880" s="202" t="s">
        <v>5607</v>
      </c>
      <c r="L3880" s="203">
        <v>175</v>
      </c>
      <c r="M3880" s="203">
        <v>40</v>
      </c>
      <c r="N3880" s="203">
        <v>7</v>
      </c>
      <c r="O3880" s="204" t="s">
        <v>3436</v>
      </c>
      <c r="P3880" s="203" t="s">
        <v>3391</v>
      </c>
      <c r="Q3880" s="197"/>
      <c r="R3880" s="205" t="s">
        <v>3355</v>
      </c>
    </row>
    <row r="3881" spans="1:18" s="205" customFormat="1" ht="10.199999999999999">
      <c r="A3881" s="197" t="s">
        <v>3179</v>
      </c>
      <c r="B3881" s="197" t="s">
        <v>4121</v>
      </c>
      <c r="C3881" s="198">
        <v>2608596337</v>
      </c>
      <c r="D3881" s="199" t="s">
        <v>5608</v>
      </c>
      <c r="E3881" s="657"/>
      <c r="F3881" s="201">
        <f t="shared" si="61"/>
        <v>12.6</v>
      </c>
      <c r="G3881" s="201">
        <v>10.5</v>
      </c>
      <c r="H3881" s="199"/>
      <c r="I3881" s="197"/>
      <c r="J3881" s="197" t="s">
        <v>421</v>
      </c>
      <c r="K3881" s="202">
        <v>3165140059435</v>
      </c>
      <c r="L3881" s="203">
        <v>460</v>
      </c>
      <c r="M3881" s="203">
        <v>45</v>
      </c>
      <c r="N3881" s="203">
        <v>13</v>
      </c>
      <c r="O3881" s="204" t="s">
        <v>5609</v>
      </c>
      <c r="P3881" s="203" t="s">
        <v>5609</v>
      </c>
      <c r="Q3881" s="197"/>
      <c r="R3881" s="205" t="s">
        <v>1159</v>
      </c>
    </row>
    <row r="3882" spans="1:18" s="205" customFormat="1" ht="10.199999999999999">
      <c r="A3882" s="197" t="s">
        <v>3179</v>
      </c>
      <c r="B3882" s="197" t="s">
        <v>4121</v>
      </c>
      <c r="C3882" s="198">
        <v>2608596338</v>
      </c>
      <c r="D3882" s="199" t="s">
        <v>5610</v>
      </c>
      <c r="E3882" s="657"/>
      <c r="F3882" s="201">
        <f t="shared" si="61"/>
        <v>14.591999999999999</v>
      </c>
      <c r="G3882" s="201">
        <v>12.16</v>
      </c>
      <c r="H3882" s="199"/>
      <c r="I3882" s="197"/>
      <c r="J3882" s="197" t="s">
        <v>421</v>
      </c>
      <c r="K3882" s="202">
        <v>3165140059442</v>
      </c>
      <c r="L3882" s="203">
        <v>460</v>
      </c>
      <c r="M3882" s="203">
        <v>47</v>
      </c>
      <c r="N3882" s="203">
        <v>15</v>
      </c>
      <c r="O3882" s="204" t="s">
        <v>3740</v>
      </c>
      <c r="P3882" s="203" t="s">
        <v>3740</v>
      </c>
      <c r="Q3882" s="197"/>
      <c r="R3882" s="205" t="s">
        <v>1159</v>
      </c>
    </row>
    <row r="3883" spans="1:18" s="205" customFormat="1" ht="10.199999999999999">
      <c r="A3883" s="197" t="s">
        <v>3179</v>
      </c>
      <c r="B3883" s="197" t="s">
        <v>4121</v>
      </c>
      <c r="C3883" s="198">
        <v>2608596339</v>
      </c>
      <c r="D3883" s="199" t="s">
        <v>5611</v>
      </c>
      <c r="E3883" s="657"/>
      <c r="F3883" s="201">
        <f t="shared" si="61"/>
        <v>18.552</v>
      </c>
      <c r="G3883" s="201">
        <v>15.46</v>
      </c>
      <c r="H3883" s="199"/>
      <c r="I3883" s="197"/>
      <c r="J3883" s="197" t="s">
        <v>421</v>
      </c>
      <c r="K3883" s="202">
        <v>3165140059459</v>
      </c>
      <c r="L3883" s="203">
        <v>460</v>
      </c>
      <c r="M3883" s="203">
        <v>47</v>
      </c>
      <c r="N3883" s="203">
        <v>17</v>
      </c>
      <c r="O3883" s="204" t="s">
        <v>3665</v>
      </c>
      <c r="P3883" s="203" t="s">
        <v>3665</v>
      </c>
      <c r="Q3883" s="197"/>
      <c r="R3883" s="205" t="s">
        <v>1159</v>
      </c>
    </row>
    <row r="3884" spans="1:18" s="205" customFormat="1" ht="10.199999999999999">
      <c r="A3884" s="197" t="s">
        <v>3179</v>
      </c>
      <c r="B3884" s="197" t="s">
        <v>4121</v>
      </c>
      <c r="C3884" s="198">
        <v>2608596340</v>
      </c>
      <c r="D3884" s="199" t="s">
        <v>5612</v>
      </c>
      <c r="E3884" s="657"/>
      <c r="F3884" s="201">
        <f t="shared" si="61"/>
        <v>26.315999999999999</v>
      </c>
      <c r="G3884" s="201">
        <v>21.93</v>
      </c>
      <c r="H3884" s="199"/>
      <c r="I3884" s="197"/>
      <c r="J3884" s="197" t="s">
        <v>421</v>
      </c>
      <c r="K3884" s="202">
        <v>3165140059466</v>
      </c>
      <c r="L3884" s="203">
        <v>460</v>
      </c>
      <c r="M3884" s="203">
        <v>47</v>
      </c>
      <c r="N3884" s="203">
        <v>19</v>
      </c>
      <c r="O3884" s="204" t="s">
        <v>5613</v>
      </c>
      <c r="P3884" s="203" t="s">
        <v>5613</v>
      </c>
      <c r="Q3884" s="197"/>
      <c r="R3884" s="205" t="s">
        <v>3184</v>
      </c>
    </row>
    <row r="3885" spans="1:18" s="205" customFormat="1" ht="10.199999999999999">
      <c r="A3885" s="197" t="s">
        <v>3179</v>
      </c>
      <c r="B3885" s="197" t="s">
        <v>4121</v>
      </c>
      <c r="C3885" s="198">
        <v>2608596341</v>
      </c>
      <c r="D3885" s="199" t="s">
        <v>5614</v>
      </c>
      <c r="E3885" s="657"/>
      <c r="F3885" s="201">
        <f t="shared" si="61"/>
        <v>28.463999999999999</v>
      </c>
      <c r="G3885" s="201">
        <v>23.72</v>
      </c>
      <c r="H3885" s="199"/>
      <c r="I3885" s="197"/>
      <c r="J3885" s="197" t="s">
        <v>421</v>
      </c>
      <c r="K3885" s="202">
        <v>3165140059473</v>
      </c>
      <c r="L3885" s="203">
        <v>460</v>
      </c>
      <c r="M3885" s="203">
        <v>47</v>
      </c>
      <c r="N3885" s="203">
        <v>21</v>
      </c>
      <c r="O3885" s="204" t="s">
        <v>4018</v>
      </c>
      <c r="P3885" s="203" t="s">
        <v>4018</v>
      </c>
      <c r="Q3885" s="197"/>
      <c r="R3885" s="205" t="s">
        <v>3184</v>
      </c>
    </row>
    <row r="3886" spans="1:18" s="205" customFormat="1" ht="10.199999999999999">
      <c r="A3886" s="197" t="s">
        <v>3179</v>
      </c>
      <c r="B3886" s="197" t="s">
        <v>4121</v>
      </c>
      <c r="C3886" s="198">
        <v>2608596344</v>
      </c>
      <c r="D3886" s="199" t="s">
        <v>5615</v>
      </c>
      <c r="E3886" s="657"/>
      <c r="F3886" s="201">
        <f t="shared" si="61"/>
        <v>15.167999999999999</v>
      </c>
      <c r="G3886" s="201">
        <v>12.64</v>
      </c>
      <c r="H3886" s="199"/>
      <c r="I3886" s="197"/>
      <c r="J3886" s="197" t="s">
        <v>421</v>
      </c>
      <c r="K3886" s="202">
        <v>3165140059503</v>
      </c>
      <c r="L3886" s="203">
        <v>660</v>
      </c>
      <c r="M3886" s="203">
        <v>60</v>
      </c>
      <c r="N3886" s="203">
        <v>13</v>
      </c>
      <c r="O3886" s="204" t="s">
        <v>3915</v>
      </c>
      <c r="P3886" s="203" t="s">
        <v>3915</v>
      </c>
      <c r="Q3886" s="197"/>
      <c r="R3886" s="205" t="s">
        <v>1159</v>
      </c>
    </row>
    <row r="3887" spans="1:18" s="205" customFormat="1" ht="10.199999999999999">
      <c r="A3887" s="197" t="s">
        <v>3179</v>
      </c>
      <c r="B3887" s="197" t="s">
        <v>4121</v>
      </c>
      <c r="C3887" s="198">
        <v>2608596345</v>
      </c>
      <c r="D3887" s="199" t="s">
        <v>5616</v>
      </c>
      <c r="E3887" s="657"/>
      <c r="F3887" s="201">
        <f t="shared" si="61"/>
        <v>17.639999999999997</v>
      </c>
      <c r="G3887" s="201">
        <v>14.7</v>
      </c>
      <c r="H3887" s="199"/>
      <c r="I3887" s="197"/>
      <c r="J3887" s="197" t="s">
        <v>421</v>
      </c>
      <c r="K3887" s="202">
        <v>3165140059510</v>
      </c>
      <c r="L3887" s="203">
        <v>660</v>
      </c>
      <c r="M3887" s="203">
        <v>60</v>
      </c>
      <c r="N3887" s="203">
        <v>15</v>
      </c>
      <c r="O3887" s="204" t="s">
        <v>4021</v>
      </c>
      <c r="P3887" s="203" t="s">
        <v>4021</v>
      </c>
      <c r="Q3887" s="197"/>
      <c r="R3887" s="205" t="s">
        <v>1159</v>
      </c>
    </row>
    <row r="3888" spans="1:18" s="205" customFormat="1" ht="10.199999999999999">
      <c r="A3888" s="197" t="s">
        <v>3179</v>
      </c>
      <c r="B3888" s="197" t="s">
        <v>4121</v>
      </c>
      <c r="C3888" s="198">
        <v>2608596347</v>
      </c>
      <c r="D3888" s="199" t="s">
        <v>5617</v>
      </c>
      <c r="E3888" s="657"/>
      <c r="F3888" s="201">
        <f t="shared" si="61"/>
        <v>32.351999999999997</v>
      </c>
      <c r="G3888" s="201">
        <v>26.96</v>
      </c>
      <c r="H3888" s="199"/>
      <c r="I3888" s="197"/>
      <c r="J3888" s="197" t="s">
        <v>421</v>
      </c>
      <c r="K3888" s="202">
        <v>3165140059534</v>
      </c>
      <c r="L3888" s="203">
        <v>660</v>
      </c>
      <c r="M3888" s="203">
        <v>60</v>
      </c>
      <c r="N3888" s="203">
        <v>19</v>
      </c>
      <c r="O3888" s="204" t="s">
        <v>5618</v>
      </c>
      <c r="P3888" s="203" t="s">
        <v>5618</v>
      </c>
      <c r="Q3888" s="197"/>
      <c r="R3888" s="205" t="s">
        <v>3184</v>
      </c>
    </row>
    <row r="3889" spans="1:18" s="205" customFormat="1" ht="10.199999999999999">
      <c r="A3889" s="197" t="s">
        <v>3179</v>
      </c>
      <c r="B3889" s="197" t="s">
        <v>4121</v>
      </c>
      <c r="C3889" s="198">
        <v>2608596348</v>
      </c>
      <c r="D3889" s="199" t="s">
        <v>5619</v>
      </c>
      <c r="E3889" s="657"/>
      <c r="F3889" s="201">
        <f t="shared" si="61"/>
        <v>35.147999999999996</v>
      </c>
      <c r="G3889" s="201">
        <v>29.29</v>
      </c>
      <c r="H3889" s="199"/>
      <c r="I3889" s="197"/>
      <c r="J3889" s="197" t="s">
        <v>421</v>
      </c>
      <c r="K3889" s="202">
        <v>3165140059541</v>
      </c>
      <c r="L3889" s="203">
        <v>660</v>
      </c>
      <c r="M3889" s="203">
        <v>60</v>
      </c>
      <c r="N3889" s="203">
        <v>31</v>
      </c>
      <c r="O3889" s="204" t="s">
        <v>4530</v>
      </c>
      <c r="P3889" s="203" t="s">
        <v>4530</v>
      </c>
      <c r="Q3889" s="197"/>
      <c r="R3889" s="205" t="s">
        <v>3184</v>
      </c>
    </row>
    <row r="3890" spans="1:18" s="205" customFormat="1" ht="10.199999999999999">
      <c r="A3890" s="197" t="s">
        <v>3179</v>
      </c>
      <c r="B3890" s="197" t="s">
        <v>4121</v>
      </c>
      <c r="C3890" s="198">
        <v>2608596369</v>
      </c>
      <c r="D3890" s="199" t="s">
        <v>5620</v>
      </c>
      <c r="E3890" s="657"/>
      <c r="F3890" s="201">
        <f t="shared" si="61"/>
        <v>4.8119999999999994</v>
      </c>
      <c r="G3890" s="201">
        <v>4.01</v>
      </c>
      <c r="H3890" s="199"/>
      <c r="I3890" s="197"/>
      <c r="J3890" s="197" t="s">
        <v>528</v>
      </c>
      <c r="K3890" s="202">
        <v>3165140059756</v>
      </c>
      <c r="L3890" s="203">
        <v>360</v>
      </c>
      <c r="M3890" s="203">
        <v>47</v>
      </c>
      <c r="N3890" s="203">
        <v>11</v>
      </c>
      <c r="O3890" s="204" t="s">
        <v>5621</v>
      </c>
      <c r="P3890" s="203" t="s">
        <v>5621</v>
      </c>
      <c r="Q3890" s="197"/>
      <c r="R3890" s="205" t="s">
        <v>3184</v>
      </c>
    </row>
    <row r="3891" spans="1:18" s="205" customFormat="1" ht="10.199999999999999">
      <c r="A3891" s="197" t="s">
        <v>3179</v>
      </c>
      <c r="B3891" s="197" t="s">
        <v>4121</v>
      </c>
      <c r="C3891" s="198">
        <v>2608596371</v>
      </c>
      <c r="D3891" s="199" t="s">
        <v>5622</v>
      </c>
      <c r="E3891" s="657"/>
      <c r="F3891" s="201">
        <f t="shared" si="61"/>
        <v>12.623999999999999</v>
      </c>
      <c r="G3891" s="201">
        <v>10.52</v>
      </c>
      <c r="H3891" s="199"/>
      <c r="I3891" s="197"/>
      <c r="J3891" s="197" t="s">
        <v>421</v>
      </c>
      <c r="K3891" s="202" t="s">
        <v>5623</v>
      </c>
      <c r="L3891" s="203">
        <v>125</v>
      </c>
      <c r="M3891" s="203">
        <v>61</v>
      </c>
      <c r="N3891" s="203">
        <v>12</v>
      </c>
      <c r="O3891" s="204" t="s">
        <v>3195</v>
      </c>
      <c r="P3891" s="203" t="s">
        <v>3195</v>
      </c>
      <c r="Q3891" s="197"/>
      <c r="R3891" s="205" t="s">
        <v>3184</v>
      </c>
    </row>
    <row r="3892" spans="1:18" s="205" customFormat="1" ht="10.199999999999999">
      <c r="A3892" s="197" t="s">
        <v>3179</v>
      </c>
      <c r="B3892" s="197" t="s">
        <v>4121</v>
      </c>
      <c r="C3892" s="198">
        <v>2608596373</v>
      </c>
      <c r="D3892" s="199" t="s">
        <v>5624</v>
      </c>
      <c r="E3892" s="657"/>
      <c r="F3892" s="201">
        <f t="shared" si="61"/>
        <v>15.972</v>
      </c>
      <c r="G3892" s="201">
        <v>13.31</v>
      </c>
      <c r="H3892" s="199"/>
      <c r="I3892" s="197"/>
      <c r="J3892" s="197" t="s">
        <v>421</v>
      </c>
      <c r="K3892" s="202" t="s">
        <v>5625</v>
      </c>
      <c r="L3892" s="203">
        <v>125</v>
      </c>
      <c r="M3892" s="203">
        <v>60</v>
      </c>
      <c r="N3892" s="203">
        <v>20</v>
      </c>
      <c r="O3892" s="204" t="s">
        <v>3378</v>
      </c>
      <c r="P3892" s="203" t="s">
        <v>3378</v>
      </c>
      <c r="Q3892" s="197"/>
      <c r="R3892" s="205" t="s">
        <v>3184</v>
      </c>
    </row>
    <row r="3893" spans="1:18" s="205" customFormat="1" ht="10.199999999999999">
      <c r="A3893" s="197" t="s">
        <v>3179</v>
      </c>
      <c r="B3893" s="197" t="s">
        <v>4121</v>
      </c>
      <c r="C3893" s="198">
        <v>2608596393</v>
      </c>
      <c r="D3893" s="199" t="s">
        <v>5626</v>
      </c>
      <c r="E3893" s="657"/>
      <c r="F3893" s="201">
        <f t="shared" si="61"/>
        <v>11.46</v>
      </c>
      <c r="G3893" s="201">
        <v>9.5500000000000007</v>
      </c>
      <c r="H3893" s="199"/>
      <c r="I3893" s="197"/>
      <c r="J3893" s="197" t="s">
        <v>421</v>
      </c>
      <c r="K3893" s="202" t="s">
        <v>5627</v>
      </c>
      <c r="L3893" s="203">
        <v>165</v>
      </c>
      <c r="M3893" s="203">
        <v>41</v>
      </c>
      <c r="N3893" s="203">
        <v>17</v>
      </c>
      <c r="O3893" s="204" t="s">
        <v>3183</v>
      </c>
      <c r="P3893" s="203" t="s">
        <v>3183</v>
      </c>
      <c r="Q3893" s="197"/>
      <c r="R3893" s="205" t="s">
        <v>3184</v>
      </c>
    </row>
    <row r="3894" spans="1:18" s="205" customFormat="1" ht="10.199999999999999">
      <c r="A3894" s="197" t="s">
        <v>3179</v>
      </c>
      <c r="B3894" s="197" t="s">
        <v>4121</v>
      </c>
      <c r="C3894" s="198">
        <v>2608596399</v>
      </c>
      <c r="D3894" s="199" t="s">
        <v>5628</v>
      </c>
      <c r="E3894" s="657"/>
      <c r="F3894" s="201">
        <f t="shared" si="61"/>
        <v>14.315999999999999</v>
      </c>
      <c r="G3894" s="201">
        <v>11.93</v>
      </c>
      <c r="H3894" s="199"/>
      <c r="I3894" s="197"/>
      <c r="J3894" s="197" t="s">
        <v>421</v>
      </c>
      <c r="K3894" s="202">
        <v>3165140060059</v>
      </c>
      <c r="L3894" s="203">
        <v>125</v>
      </c>
      <c r="M3894" s="203">
        <v>60</v>
      </c>
      <c r="N3894" s="203">
        <v>10</v>
      </c>
      <c r="O3894" s="204" t="s">
        <v>4419</v>
      </c>
      <c r="P3894" s="203" t="s">
        <v>4419</v>
      </c>
      <c r="Q3894" s="197"/>
      <c r="R3894" s="205" t="s">
        <v>3184</v>
      </c>
    </row>
    <row r="3895" spans="1:18" s="205" customFormat="1" ht="10.199999999999999">
      <c r="A3895" s="197" t="s">
        <v>3179</v>
      </c>
      <c r="B3895" s="197" t="s">
        <v>4121</v>
      </c>
      <c r="C3895" s="198">
        <v>2608596400</v>
      </c>
      <c r="D3895" s="199" t="s">
        <v>5629</v>
      </c>
      <c r="E3895" s="657"/>
      <c r="F3895" s="201">
        <f t="shared" si="61"/>
        <v>15.743999999999998</v>
      </c>
      <c r="G3895" s="201">
        <v>13.12</v>
      </c>
      <c r="H3895" s="199"/>
      <c r="I3895" s="197"/>
      <c r="J3895" s="197" t="s">
        <v>421</v>
      </c>
      <c r="K3895" s="202">
        <v>3165140060066</v>
      </c>
      <c r="L3895" s="203">
        <v>125</v>
      </c>
      <c r="M3895" s="203">
        <v>60</v>
      </c>
      <c r="N3895" s="203">
        <v>20</v>
      </c>
      <c r="O3895" s="204" t="s">
        <v>4438</v>
      </c>
      <c r="P3895" s="203" t="s">
        <v>4438</v>
      </c>
      <c r="Q3895" s="197"/>
      <c r="R3895" s="205" t="s">
        <v>3184</v>
      </c>
    </row>
    <row r="3896" spans="1:18" s="205" customFormat="1" ht="10.199999999999999">
      <c r="A3896" s="197" t="s">
        <v>3179</v>
      </c>
      <c r="B3896" s="197" t="s">
        <v>4121</v>
      </c>
      <c r="C3896" s="198">
        <v>2608596401</v>
      </c>
      <c r="D3896" s="199" t="s">
        <v>5630</v>
      </c>
      <c r="E3896" s="657"/>
      <c r="F3896" s="201">
        <f t="shared" si="61"/>
        <v>34.103999999999999</v>
      </c>
      <c r="G3896" s="201">
        <v>28.42</v>
      </c>
      <c r="H3896" s="199"/>
      <c r="I3896" s="197"/>
      <c r="J3896" s="197" t="s">
        <v>421</v>
      </c>
      <c r="K3896" s="202">
        <v>3165140060073</v>
      </c>
      <c r="L3896" s="203">
        <v>124</v>
      </c>
      <c r="M3896" s="203">
        <v>45</v>
      </c>
      <c r="N3896" s="203">
        <v>39</v>
      </c>
      <c r="O3896" s="204" t="s">
        <v>5460</v>
      </c>
      <c r="P3896" s="203" t="s">
        <v>5460</v>
      </c>
      <c r="Q3896" s="197"/>
      <c r="R3896" s="205" t="s">
        <v>3184</v>
      </c>
    </row>
    <row r="3897" spans="1:18" s="205" customFormat="1" ht="10.199999999999999">
      <c r="A3897" s="197" t="s">
        <v>3179</v>
      </c>
      <c r="B3897" s="197" t="s">
        <v>4121</v>
      </c>
      <c r="C3897" s="198">
        <v>2608596407</v>
      </c>
      <c r="D3897" s="199" t="s">
        <v>5631</v>
      </c>
      <c r="E3897" s="657"/>
      <c r="F3897" s="201">
        <f t="shared" si="61"/>
        <v>17.616</v>
      </c>
      <c r="G3897" s="201">
        <v>14.68</v>
      </c>
      <c r="H3897" s="199"/>
      <c r="I3897" s="197"/>
      <c r="J3897" s="197" t="s">
        <v>421</v>
      </c>
      <c r="K3897" s="202" t="s">
        <v>5632</v>
      </c>
      <c r="L3897" s="203">
        <v>125</v>
      </c>
      <c r="M3897" s="203">
        <v>60</v>
      </c>
      <c r="N3897" s="203">
        <v>12</v>
      </c>
      <c r="O3897" s="204" t="s">
        <v>3354</v>
      </c>
      <c r="P3897" s="203" t="s">
        <v>3354</v>
      </c>
      <c r="Q3897" s="197"/>
      <c r="R3897" s="205" t="s">
        <v>3184</v>
      </c>
    </row>
    <row r="3898" spans="1:18" s="205" customFormat="1" ht="10.199999999999999">
      <c r="A3898" s="197" t="s">
        <v>3179</v>
      </c>
      <c r="B3898" s="197" t="s">
        <v>4121</v>
      </c>
      <c r="C3898" s="198">
        <v>2608597121</v>
      </c>
      <c r="D3898" s="199" t="s">
        <v>5633</v>
      </c>
      <c r="E3898" s="657"/>
      <c r="F3898" s="201">
        <f t="shared" si="61"/>
        <v>32.183999999999997</v>
      </c>
      <c r="G3898" s="201">
        <v>26.82</v>
      </c>
      <c r="H3898" s="199"/>
      <c r="I3898" s="197"/>
      <c r="J3898" s="197" t="s">
        <v>528</v>
      </c>
      <c r="K3898" s="202">
        <v>3165140098113</v>
      </c>
      <c r="L3898" s="203">
        <v>125</v>
      </c>
      <c r="M3898" s="203">
        <v>53</v>
      </c>
      <c r="N3898" s="203">
        <v>53</v>
      </c>
      <c r="O3898" s="204" t="s">
        <v>4003</v>
      </c>
      <c r="P3898" s="203" t="s">
        <v>4003</v>
      </c>
      <c r="Q3898" s="197"/>
      <c r="R3898" s="205" t="s">
        <v>3184</v>
      </c>
    </row>
    <row r="3899" spans="1:18" s="205" customFormat="1" ht="10.199999999999999">
      <c r="A3899" s="197" t="s">
        <v>3179</v>
      </c>
      <c r="B3899" s="197" t="s">
        <v>4121</v>
      </c>
      <c r="C3899" s="198">
        <v>2608597167</v>
      </c>
      <c r="D3899" s="199" t="s">
        <v>5634</v>
      </c>
      <c r="E3899" s="657"/>
      <c r="F3899" s="201">
        <f t="shared" si="61"/>
        <v>32.375999999999998</v>
      </c>
      <c r="G3899" s="201">
        <v>26.98</v>
      </c>
      <c r="H3899" s="199"/>
      <c r="I3899" s="197"/>
      <c r="J3899" s="197" t="s">
        <v>421</v>
      </c>
      <c r="K3899" s="202"/>
      <c r="L3899" s="203">
        <v>461</v>
      </c>
      <c r="M3899" s="203">
        <v>46</v>
      </c>
      <c r="N3899" s="203">
        <v>21</v>
      </c>
      <c r="O3899" s="204" t="s">
        <v>5156</v>
      </c>
      <c r="P3899" s="203" t="s">
        <v>5156</v>
      </c>
      <c r="Q3899" s="197"/>
      <c r="R3899" s="205" t="s">
        <v>3184</v>
      </c>
    </row>
    <row r="3900" spans="1:18" s="205" customFormat="1" ht="10.199999999999999">
      <c r="A3900" s="197" t="s">
        <v>3179</v>
      </c>
      <c r="B3900" s="197" t="s">
        <v>4121</v>
      </c>
      <c r="C3900" s="198">
        <v>2608597168</v>
      </c>
      <c r="D3900" s="199" t="s">
        <v>5634</v>
      </c>
      <c r="E3900" s="657"/>
      <c r="F3900" s="201">
        <f t="shared" si="61"/>
        <v>46.62</v>
      </c>
      <c r="G3900" s="201">
        <v>38.85</v>
      </c>
      <c r="H3900" s="199"/>
      <c r="I3900" s="197"/>
      <c r="J3900" s="197" t="s">
        <v>421</v>
      </c>
      <c r="K3900" s="202"/>
      <c r="L3900" s="203">
        <v>460</v>
      </c>
      <c r="M3900" s="203">
        <v>58</v>
      </c>
      <c r="N3900" s="203">
        <v>22</v>
      </c>
      <c r="O3900" s="204" t="s">
        <v>5635</v>
      </c>
      <c r="P3900" s="203" t="s">
        <v>5635</v>
      </c>
      <c r="Q3900" s="197"/>
      <c r="R3900" s="205" t="s">
        <v>3184</v>
      </c>
    </row>
    <row r="3901" spans="1:18" s="205" customFormat="1" ht="10.199999999999999">
      <c r="A3901" s="197" t="s">
        <v>3179</v>
      </c>
      <c r="B3901" s="197" t="s">
        <v>4121</v>
      </c>
      <c r="C3901" s="198">
        <v>2608597172</v>
      </c>
      <c r="D3901" s="199" t="s">
        <v>5636</v>
      </c>
      <c r="E3901" s="657"/>
      <c r="F3901" s="201">
        <f t="shared" si="61"/>
        <v>72.239999999999995</v>
      </c>
      <c r="G3901" s="201">
        <v>60.2</v>
      </c>
      <c r="H3901" s="199"/>
      <c r="I3901" s="197"/>
      <c r="J3901" s="197" t="s">
        <v>421</v>
      </c>
      <c r="K3901" s="202">
        <v>3165140099387</v>
      </c>
      <c r="L3901" s="203">
        <v>460</v>
      </c>
      <c r="M3901" s="203">
        <v>60</v>
      </c>
      <c r="N3901" s="203">
        <v>31</v>
      </c>
      <c r="O3901" s="204" t="s">
        <v>4044</v>
      </c>
      <c r="P3901" s="203" t="s">
        <v>4044</v>
      </c>
      <c r="Q3901" s="197"/>
      <c r="R3901" s="205" t="s">
        <v>3184</v>
      </c>
    </row>
    <row r="3902" spans="1:18" s="205" customFormat="1" ht="10.199999999999999">
      <c r="A3902" s="197" t="s">
        <v>3179</v>
      </c>
      <c r="B3902" s="197" t="s">
        <v>4121</v>
      </c>
      <c r="C3902" s="198">
        <v>2608597193</v>
      </c>
      <c r="D3902" s="199" t="s">
        <v>5637</v>
      </c>
      <c r="E3902" s="657"/>
      <c r="F3902" s="201">
        <f t="shared" si="61"/>
        <v>17.399999999999999</v>
      </c>
      <c r="G3902" s="201">
        <v>14.5</v>
      </c>
      <c r="H3902" s="199"/>
      <c r="I3902" s="197"/>
      <c r="J3902" s="197" t="s">
        <v>421</v>
      </c>
      <c r="K3902" s="202" t="s">
        <v>5638</v>
      </c>
      <c r="L3902" s="203">
        <v>310</v>
      </c>
      <c r="M3902" s="203">
        <v>47</v>
      </c>
      <c r="N3902" s="203">
        <v>19</v>
      </c>
      <c r="O3902" s="204" t="s">
        <v>5639</v>
      </c>
      <c r="P3902" s="203" t="s">
        <v>5639</v>
      </c>
      <c r="Q3902" s="197"/>
      <c r="R3902" s="205" t="s">
        <v>3184</v>
      </c>
    </row>
    <row r="3903" spans="1:18" s="205" customFormat="1" ht="10.199999999999999">
      <c r="A3903" s="197" t="s">
        <v>3179</v>
      </c>
      <c r="B3903" s="197" t="s">
        <v>4121</v>
      </c>
      <c r="C3903" s="198">
        <v>2608597196</v>
      </c>
      <c r="D3903" s="199" t="s">
        <v>5640</v>
      </c>
      <c r="E3903" s="657"/>
      <c r="F3903" s="201">
        <f t="shared" si="61"/>
        <v>11.616</v>
      </c>
      <c r="G3903" s="201">
        <v>9.68</v>
      </c>
      <c r="H3903" s="199"/>
      <c r="I3903" s="197"/>
      <c r="J3903" s="197" t="s">
        <v>421</v>
      </c>
      <c r="K3903" s="202" t="s">
        <v>5641</v>
      </c>
      <c r="L3903" s="203">
        <v>459</v>
      </c>
      <c r="M3903" s="203">
        <v>42</v>
      </c>
      <c r="N3903" s="203">
        <v>10</v>
      </c>
      <c r="O3903" s="204" t="s">
        <v>5034</v>
      </c>
      <c r="P3903" s="203" t="s">
        <v>5034</v>
      </c>
      <c r="Q3903" s="197"/>
      <c r="R3903" s="205" t="s">
        <v>3184</v>
      </c>
    </row>
    <row r="3904" spans="1:18" s="205" customFormat="1" ht="10.199999999999999">
      <c r="A3904" s="197" t="s">
        <v>3179</v>
      </c>
      <c r="B3904" s="197" t="s">
        <v>4121</v>
      </c>
      <c r="C3904" s="198">
        <v>2608597263</v>
      </c>
      <c r="D3904" s="199" t="s">
        <v>5642</v>
      </c>
      <c r="E3904" s="657"/>
      <c r="F3904" s="201">
        <f t="shared" si="61"/>
        <v>8.6999999999999993</v>
      </c>
      <c r="G3904" s="201">
        <v>7.25</v>
      </c>
      <c r="H3904" s="199"/>
      <c r="I3904" s="197"/>
      <c r="J3904" s="197" t="s">
        <v>421</v>
      </c>
      <c r="K3904" s="202">
        <v>3165140100304</v>
      </c>
      <c r="L3904" s="203">
        <v>90</v>
      </c>
      <c r="M3904" s="203">
        <v>45</v>
      </c>
      <c r="N3904" s="203">
        <v>31</v>
      </c>
      <c r="O3904" s="204" t="s">
        <v>4284</v>
      </c>
      <c r="P3904" s="203" t="s">
        <v>4284</v>
      </c>
      <c r="Q3904" s="197"/>
      <c r="R3904" s="205" t="s">
        <v>3184</v>
      </c>
    </row>
    <row r="3905" spans="1:18" s="205" customFormat="1" ht="10.199999999999999">
      <c r="A3905" s="197" t="s">
        <v>3179</v>
      </c>
      <c r="B3905" s="197" t="s">
        <v>4121</v>
      </c>
      <c r="C3905" s="198">
        <v>2608597400</v>
      </c>
      <c r="D3905" s="199" t="s">
        <v>5643</v>
      </c>
      <c r="E3905" s="657"/>
      <c r="F3905" s="201">
        <f t="shared" si="61"/>
        <v>21.095999999999997</v>
      </c>
      <c r="G3905" s="201">
        <v>17.579999999999998</v>
      </c>
      <c r="H3905" s="199"/>
      <c r="I3905" s="197"/>
      <c r="J3905" s="197" t="s">
        <v>421</v>
      </c>
      <c r="K3905" s="202">
        <v>3165140103947</v>
      </c>
      <c r="L3905" s="203">
        <v>459</v>
      </c>
      <c r="M3905" s="203">
        <v>40</v>
      </c>
      <c r="N3905" s="203">
        <v>11</v>
      </c>
      <c r="O3905" s="204" t="s">
        <v>4519</v>
      </c>
      <c r="P3905" s="203" t="s">
        <v>4519</v>
      </c>
      <c r="Q3905" s="197"/>
      <c r="R3905" s="205" t="s">
        <v>3184</v>
      </c>
    </row>
    <row r="3906" spans="1:18" s="205" customFormat="1" ht="10.199999999999999">
      <c r="A3906" s="197" t="s">
        <v>3179</v>
      </c>
      <c r="B3906" s="197" t="s">
        <v>4121</v>
      </c>
      <c r="C3906" s="198">
        <v>2608597413</v>
      </c>
      <c r="D3906" s="199" t="s">
        <v>5644</v>
      </c>
      <c r="E3906" s="657"/>
      <c r="F3906" s="201">
        <f t="shared" si="61"/>
        <v>69.024000000000001</v>
      </c>
      <c r="G3906" s="201">
        <v>57.52</v>
      </c>
      <c r="H3906" s="199"/>
      <c r="I3906" s="197"/>
      <c r="J3906" s="197" t="s">
        <v>421</v>
      </c>
      <c r="K3906" s="202" t="s">
        <v>5645</v>
      </c>
      <c r="L3906" s="203">
        <v>662</v>
      </c>
      <c r="M3906" s="203">
        <v>60</v>
      </c>
      <c r="N3906" s="203">
        <v>22</v>
      </c>
      <c r="O3906" s="204" t="s">
        <v>5646</v>
      </c>
      <c r="P3906" s="203" t="s">
        <v>5646</v>
      </c>
      <c r="Q3906" s="197"/>
      <c r="R3906" s="205" t="s">
        <v>3184</v>
      </c>
    </row>
    <row r="3907" spans="1:18" s="205" customFormat="1" ht="10.199999999999999">
      <c r="A3907" s="197" t="s">
        <v>3179</v>
      </c>
      <c r="B3907" s="197" t="s">
        <v>4121</v>
      </c>
      <c r="C3907" s="198">
        <v>2608597615</v>
      </c>
      <c r="D3907" s="199" t="s">
        <v>5647</v>
      </c>
      <c r="E3907" s="657"/>
      <c r="F3907" s="201">
        <f t="shared" si="61"/>
        <v>29.831999999999997</v>
      </c>
      <c r="G3907" s="201">
        <v>24.86</v>
      </c>
      <c r="H3907" s="199"/>
      <c r="I3907" s="197"/>
      <c r="J3907" s="197" t="s">
        <v>528</v>
      </c>
      <c r="K3907" s="202" t="s">
        <v>5648</v>
      </c>
      <c r="L3907" s="203">
        <v>125</v>
      </c>
      <c r="M3907" s="203">
        <v>55</v>
      </c>
      <c r="N3907" s="203">
        <v>53</v>
      </c>
      <c r="O3907" s="204" t="s">
        <v>3686</v>
      </c>
      <c r="P3907" s="203" t="s">
        <v>3686</v>
      </c>
      <c r="Q3907" s="197"/>
      <c r="R3907" s="205" t="s">
        <v>3184</v>
      </c>
    </row>
    <row r="3908" spans="1:18" s="205" customFormat="1" ht="10.199999999999999">
      <c r="A3908" s="197" t="s">
        <v>3179</v>
      </c>
      <c r="B3908" s="197" t="s">
        <v>4121</v>
      </c>
      <c r="C3908" s="198">
        <v>2608597616</v>
      </c>
      <c r="D3908" s="199" t="s">
        <v>5649</v>
      </c>
      <c r="E3908" s="657"/>
      <c r="F3908" s="201">
        <f t="shared" si="61"/>
        <v>33.731999999999999</v>
      </c>
      <c r="G3908" s="201">
        <v>28.11</v>
      </c>
      <c r="H3908" s="199"/>
      <c r="I3908" s="197"/>
      <c r="J3908" s="197" t="s">
        <v>528</v>
      </c>
      <c r="K3908" s="202" t="s">
        <v>5650</v>
      </c>
      <c r="L3908" s="203">
        <v>125</v>
      </c>
      <c r="M3908" s="203">
        <v>50</v>
      </c>
      <c r="N3908" s="203">
        <v>50</v>
      </c>
      <c r="O3908" s="204" t="s">
        <v>4652</v>
      </c>
      <c r="P3908" s="203" t="s">
        <v>4652</v>
      </c>
      <c r="Q3908" s="197"/>
      <c r="R3908" s="205" t="s">
        <v>3184</v>
      </c>
    </row>
    <row r="3909" spans="1:18" s="205" customFormat="1" ht="10.199999999999999">
      <c r="A3909" s="197" t="s">
        <v>3179</v>
      </c>
      <c r="B3909" s="197" t="s">
        <v>4121</v>
      </c>
      <c r="C3909" s="198">
        <v>2608597617</v>
      </c>
      <c r="D3909" s="199" t="s">
        <v>5651</v>
      </c>
      <c r="E3909" s="657"/>
      <c r="F3909" s="201">
        <f t="shared" si="61"/>
        <v>33.971999999999994</v>
      </c>
      <c r="G3909" s="201">
        <v>28.31</v>
      </c>
      <c r="H3909" s="199"/>
      <c r="I3909" s="197"/>
      <c r="J3909" s="197" t="s">
        <v>528</v>
      </c>
      <c r="K3909" s="202" t="s">
        <v>5652</v>
      </c>
      <c r="L3909" s="203">
        <v>126</v>
      </c>
      <c r="M3909" s="203">
        <v>54</v>
      </c>
      <c r="N3909" s="203">
        <v>52</v>
      </c>
      <c r="O3909" s="204" t="s">
        <v>5653</v>
      </c>
      <c r="P3909" s="203" t="s">
        <v>5653</v>
      </c>
      <c r="Q3909" s="197"/>
      <c r="R3909" s="205" t="s">
        <v>3184</v>
      </c>
    </row>
    <row r="3910" spans="1:18" s="205" customFormat="1" ht="10.199999999999999">
      <c r="A3910" s="197" t="s">
        <v>3179</v>
      </c>
      <c r="B3910" s="197" t="s">
        <v>4121</v>
      </c>
      <c r="C3910" s="198">
        <v>2608597618</v>
      </c>
      <c r="D3910" s="199" t="s">
        <v>5654</v>
      </c>
      <c r="E3910" s="657"/>
      <c r="F3910" s="201">
        <f t="shared" si="61"/>
        <v>40.595999999999997</v>
      </c>
      <c r="G3910" s="201">
        <v>33.83</v>
      </c>
      <c r="H3910" s="199"/>
      <c r="I3910" s="197"/>
      <c r="J3910" s="197" t="s">
        <v>528</v>
      </c>
      <c r="K3910" s="202" t="s">
        <v>5655</v>
      </c>
      <c r="L3910" s="203">
        <v>126</v>
      </c>
      <c r="M3910" s="203">
        <v>53</v>
      </c>
      <c r="N3910" s="203">
        <v>53</v>
      </c>
      <c r="O3910" s="204" t="s">
        <v>5656</v>
      </c>
      <c r="P3910" s="203" t="s">
        <v>5656</v>
      </c>
      <c r="Q3910" s="197"/>
      <c r="R3910" s="205" t="s">
        <v>3184</v>
      </c>
    </row>
    <row r="3911" spans="1:18" s="205" customFormat="1" ht="10.199999999999999">
      <c r="A3911" s="197" t="s">
        <v>3179</v>
      </c>
      <c r="B3911" s="197" t="s">
        <v>4121</v>
      </c>
      <c r="C3911" s="198">
        <v>2608597904</v>
      </c>
      <c r="D3911" s="199" t="s">
        <v>5657</v>
      </c>
      <c r="E3911" s="657"/>
      <c r="F3911" s="201">
        <f t="shared" si="61"/>
        <v>36.792000000000002</v>
      </c>
      <c r="G3911" s="201">
        <v>30.66</v>
      </c>
      <c r="H3911" s="199"/>
      <c r="I3911" s="197"/>
      <c r="J3911" s="197" t="s">
        <v>421</v>
      </c>
      <c r="K3911" s="202">
        <v>3165140220057</v>
      </c>
      <c r="L3911" s="203">
        <v>81</v>
      </c>
      <c r="M3911" s="203">
        <v>80</v>
      </c>
      <c r="N3911" s="203">
        <v>62</v>
      </c>
      <c r="O3911" s="204" t="s">
        <v>3538</v>
      </c>
      <c r="P3911" s="203" t="s">
        <v>3538</v>
      </c>
      <c r="Q3911" s="197"/>
      <c r="R3911" s="205" t="s">
        <v>3184</v>
      </c>
    </row>
    <row r="3912" spans="1:18" s="205" customFormat="1" ht="10.199999999999999">
      <c r="A3912" s="197" t="s">
        <v>3179</v>
      </c>
      <c r="B3912" s="197" t="s">
        <v>4121</v>
      </c>
      <c r="C3912" s="198">
        <v>2608598037</v>
      </c>
      <c r="D3912" s="199" t="s">
        <v>5658</v>
      </c>
      <c r="E3912" s="657"/>
      <c r="F3912" s="201">
        <f t="shared" si="61"/>
        <v>18.54</v>
      </c>
      <c r="G3912" s="201">
        <v>15.45</v>
      </c>
      <c r="H3912" s="199"/>
      <c r="I3912" s="197"/>
      <c r="J3912" s="197" t="s">
        <v>421</v>
      </c>
      <c r="K3912" s="202" t="s">
        <v>5659</v>
      </c>
      <c r="L3912" s="203">
        <v>120</v>
      </c>
      <c r="M3912" s="203">
        <v>70</v>
      </c>
      <c r="N3912" s="203">
        <v>14</v>
      </c>
      <c r="O3912" s="204" t="s">
        <v>4284</v>
      </c>
      <c r="P3912" s="203" t="s">
        <v>4284</v>
      </c>
      <c r="Q3912" s="197"/>
      <c r="R3912" s="205" t="s">
        <v>3184</v>
      </c>
    </row>
    <row r="3913" spans="1:18" s="205" customFormat="1" ht="10.199999999999999">
      <c r="A3913" s="197" t="s">
        <v>3179</v>
      </c>
      <c r="B3913" s="197" t="s">
        <v>4121</v>
      </c>
      <c r="C3913" s="198">
        <v>2608598044</v>
      </c>
      <c r="D3913" s="199" t="s">
        <v>5660</v>
      </c>
      <c r="E3913" s="657"/>
      <c r="F3913" s="201">
        <f t="shared" ref="F3913:F3976" si="62">G3913*1.2</f>
        <v>100.848</v>
      </c>
      <c r="G3913" s="209">
        <v>84.04</v>
      </c>
      <c r="H3913" s="199"/>
      <c r="I3913" s="197"/>
      <c r="J3913" s="197" t="s">
        <v>421</v>
      </c>
      <c r="K3913" s="202" t="s">
        <v>5661</v>
      </c>
      <c r="L3913" s="203">
        <v>350</v>
      </c>
      <c r="M3913" s="203">
        <v>60</v>
      </c>
      <c r="N3913" s="203">
        <v>60</v>
      </c>
      <c r="O3913" s="204" t="s">
        <v>4160</v>
      </c>
      <c r="P3913" s="203" t="s">
        <v>4160</v>
      </c>
      <c r="Q3913" s="197"/>
      <c r="R3913" s="205" t="s">
        <v>3184</v>
      </c>
    </row>
    <row r="3914" spans="1:18" s="205" customFormat="1" ht="10.199999999999999">
      <c r="A3914" s="197" t="s">
        <v>3179</v>
      </c>
      <c r="B3914" s="197" t="s">
        <v>4121</v>
      </c>
      <c r="C3914" s="198">
        <v>2608598045</v>
      </c>
      <c r="D3914" s="199" t="s">
        <v>5662</v>
      </c>
      <c r="E3914" s="657"/>
      <c r="F3914" s="201">
        <f t="shared" si="62"/>
        <v>124.068</v>
      </c>
      <c r="G3914" s="209">
        <v>103.39</v>
      </c>
      <c r="H3914" s="199"/>
      <c r="I3914" s="197"/>
      <c r="J3914" s="197" t="s">
        <v>421</v>
      </c>
      <c r="K3914" s="202" t="s">
        <v>5663</v>
      </c>
      <c r="L3914" s="203">
        <v>365</v>
      </c>
      <c r="M3914" s="203">
        <v>47</v>
      </c>
      <c r="N3914" s="203">
        <v>47</v>
      </c>
      <c r="O3914" s="204" t="s">
        <v>5664</v>
      </c>
      <c r="P3914" s="203" t="s">
        <v>5664</v>
      </c>
      <c r="Q3914" s="197"/>
      <c r="R3914" s="205" t="s">
        <v>3184</v>
      </c>
    </row>
    <row r="3915" spans="1:18" s="205" customFormat="1" ht="10.199999999999999">
      <c r="A3915" s="197" t="s">
        <v>3179</v>
      </c>
      <c r="B3915" s="197" t="s">
        <v>4121</v>
      </c>
      <c r="C3915" s="198">
        <v>2608598046</v>
      </c>
      <c r="D3915" s="199" t="s">
        <v>5665</v>
      </c>
      <c r="E3915" s="657"/>
      <c r="F3915" s="201">
        <f t="shared" si="62"/>
        <v>37.583999999999996</v>
      </c>
      <c r="G3915" s="201">
        <v>31.32</v>
      </c>
      <c r="H3915" s="199"/>
      <c r="I3915" s="197"/>
      <c r="J3915" s="197" t="s">
        <v>421</v>
      </c>
      <c r="K3915" s="202" t="s">
        <v>5666</v>
      </c>
      <c r="L3915" s="203">
        <v>265</v>
      </c>
      <c r="M3915" s="203">
        <v>42</v>
      </c>
      <c r="N3915" s="203">
        <v>25</v>
      </c>
      <c r="O3915" s="204" t="s">
        <v>3872</v>
      </c>
      <c r="P3915" s="203" t="s">
        <v>3872</v>
      </c>
      <c r="Q3915" s="197"/>
      <c r="R3915" s="205" t="s">
        <v>3184</v>
      </c>
    </row>
    <row r="3916" spans="1:18" s="205" customFormat="1" ht="10.199999999999999">
      <c r="A3916" s="197" t="s">
        <v>3179</v>
      </c>
      <c r="B3916" s="197" t="s">
        <v>4121</v>
      </c>
      <c r="C3916" s="198">
        <v>2608598047</v>
      </c>
      <c r="D3916" s="199" t="s">
        <v>5667</v>
      </c>
      <c r="E3916" s="657"/>
      <c r="F3916" s="201">
        <f t="shared" si="62"/>
        <v>52.763999999999996</v>
      </c>
      <c r="G3916" s="201">
        <v>43.97</v>
      </c>
      <c r="H3916" s="199"/>
      <c r="I3916" s="197"/>
      <c r="J3916" s="197" t="s">
        <v>421</v>
      </c>
      <c r="K3916" s="202" t="s">
        <v>5668</v>
      </c>
      <c r="L3916" s="203">
        <v>433</v>
      </c>
      <c r="M3916" s="203">
        <v>42</v>
      </c>
      <c r="N3916" s="203">
        <v>25</v>
      </c>
      <c r="O3916" s="204" t="s">
        <v>3665</v>
      </c>
      <c r="P3916" s="203" t="s">
        <v>3665</v>
      </c>
      <c r="Q3916" s="197"/>
      <c r="R3916" s="205" t="s">
        <v>3184</v>
      </c>
    </row>
    <row r="3917" spans="1:18" s="205" customFormat="1" ht="10.199999999999999">
      <c r="A3917" s="197" t="s">
        <v>3179</v>
      </c>
      <c r="B3917" s="197" t="s">
        <v>4121</v>
      </c>
      <c r="C3917" s="198">
        <v>2608598110</v>
      </c>
      <c r="D3917" s="199" t="s">
        <v>5669</v>
      </c>
      <c r="E3917" s="657"/>
      <c r="F3917" s="201">
        <f t="shared" si="62"/>
        <v>37.991999999999997</v>
      </c>
      <c r="G3917" s="201">
        <v>31.66</v>
      </c>
      <c r="H3917" s="199"/>
      <c r="I3917" s="197"/>
      <c r="J3917" s="197" t="s">
        <v>421</v>
      </c>
      <c r="K3917" s="202" t="s">
        <v>5670</v>
      </c>
      <c r="L3917" s="203">
        <v>316</v>
      </c>
      <c r="M3917" s="203">
        <v>43</v>
      </c>
      <c r="N3917" s="203">
        <v>43</v>
      </c>
      <c r="O3917" s="204" t="s">
        <v>5671</v>
      </c>
      <c r="P3917" s="203" t="s">
        <v>5671</v>
      </c>
      <c r="Q3917" s="197"/>
      <c r="R3917" s="205" t="s">
        <v>3184</v>
      </c>
    </row>
    <row r="3918" spans="1:18" s="205" customFormat="1" ht="10.199999999999999">
      <c r="A3918" s="197" t="s">
        <v>3179</v>
      </c>
      <c r="B3918" s="197" t="s">
        <v>4121</v>
      </c>
      <c r="C3918" s="198">
        <v>2608600029</v>
      </c>
      <c r="D3918" s="199" t="s">
        <v>5672</v>
      </c>
      <c r="E3918" s="657"/>
      <c r="F3918" s="201">
        <f t="shared" si="62"/>
        <v>15.096</v>
      </c>
      <c r="G3918" s="201">
        <v>12.58</v>
      </c>
      <c r="H3918" s="199"/>
      <c r="I3918" s="197"/>
      <c r="J3918" s="197" t="s">
        <v>411</v>
      </c>
      <c r="K3918" s="202" t="s">
        <v>5673</v>
      </c>
      <c r="L3918" s="203">
        <v>93</v>
      </c>
      <c r="M3918" s="203">
        <v>90</v>
      </c>
      <c r="N3918" s="203">
        <v>50</v>
      </c>
      <c r="O3918" s="204" t="s">
        <v>3753</v>
      </c>
      <c r="P3918" s="203" t="s">
        <v>3753</v>
      </c>
      <c r="Q3918" s="197"/>
      <c r="R3918" s="205" t="s">
        <v>3184</v>
      </c>
    </row>
    <row r="3919" spans="1:18" s="205" customFormat="1" ht="10.199999999999999">
      <c r="A3919" s="197" t="s">
        <v>3179</v>
      </c>
      <c r="B3919" s="197" t="s">
        <v>4121</v>
      </c>
      <c r="C3919" s="198">
        <v>2609200195</v>
      </c>
      <c r="D3919" s="199" t="s">
        <v>5674</v>
      </c>
      <c r="E3919" s="657"/>
      <c r="F3919" s="201">
        <f t="shared" si="62"/>
        <v>42.611999999999995</v>
      </c>
      <c r="G3919" s="201">
        <v>35.51</v>
      </c>
      <c r="H3919" s="199"/>
      <c r="I3919" s="197"/>
      <c r="J3919" s="197" t="s">
        <v>421</v>
      </c>
      <c r="K3919" s="202" t="s">
        <v>5675</v>
      </c>
      <c r="L3919" s="203">
        <v>660</v>
      </c>
      <c r="M3919" s="203">
        <v>190</v>
      </c>
      <c r="N3919" s="203">
        <v>33</v>
      </c>
      <c r="O3919" s="204" t="s">
        <v>4359</v>
      </c>
      <c r="P3919" s="203" t="s">
        <v>4359</v>
      </c>
      <c r="Q3919" s="197"/>
      <c r="R3919" s="205" t="s">
        <v>1159</v>
      </c>
    </row>
    <row r="3920" spans="1:18" s="205" customFormat="1" ht="10.199999999999999">
      <c r="A3920" s="197" t="s">
        <v>3179</v>
      </c>
      <c r="B3920" s="197" t="s">
        <v>4121</v>
      </c>
      <c r="C3920" s="198">
        <v>2609200197</v>
      </c>
      <c r="D3920" s="199" t="s">
        <v>5676</v>
      </c>
      <c r="E3920" s="657"/>
      <c r="F3920" s="201">
        <f t="shared" si="62"/>
        <v>4.1159999999999997</v>
      </c>
      <c r="G3920" s="201">
        <v>3.43</v>
      </c>
      <c r="H3920" s="199"/>
      <c r="I3920" s="197"/>
      <c r="J3920" s="197" t="s">
        <v>421</v>
      </c>
      <c r="K3920" s="202">
        <v>3165140085137</v>
      </c>
      <c r="L3920" s="203">
        <v>110</v>
      </c>
      <c r="M3920" s="203">
        <v>45</v>
      </c>
      <c r="N3920" s="203">
        <v>15</v>
      </c>
      <c r="O3920" s="204" t="s">
        <v>3748</v>
      </c>
      <c r="P3920" s="203" t="s">
        <v>3748</v>
      </c>
      <c r="Q3920" s="197"/>
      <c r="R3920" s="205" t="s">
        <v>3184</v>
      </c>
    </row>
    <row r="3921" spans="1:18" s="205" customFormat="1" ht="10.199999999999999">
      <c r="A3921" s="197" t="s">
        <v>3179</v>
      </c>
      <c r="B3921" s="197" t="s">
        <v>4121</v>
      </c>
      <c r="C3921" s="198">
        <v>2609200198</v>
      </c>
      <c r="D3921" s="199" t="s">
        <v>5677</v>
      </c>
      <c r="E3921" s="657"/>
      <c r="F3921" s="201">
        <f t="shared" si="62"/>
        <v>4.1159999999999997</v>
      </c>
      <c r="G3921" s="201">
        <v>3.43</v>
      </c>
      <c r="H3921" s="199"/>
      <c r="I3921" s="197"/>
      <c r="J3921" s="197" t="s">
        <v>421</v>
      </c>
      <c r="K3921" s="202">
        <v>3165140085144</v>
      </c>
      <c r="L3921" s="203">
        <v>100</v>
      </c>
      <c r="M3921" s="203">
        <v>45</v>
      </c>
      <c r="N3921" s="203">
        <v>18</v>
      </c>
      <c r="O3921" s="204" t="s">
        <v>3301</v>
      </c>
      <c r="P3921" s="203" t="s">
        <v>3301</v>
      </c>
      <c r="Q3921" s="197"/>
      <c r="R3921" s="205" t="s">
        <v>3184</v>
      </c>
    </row>
    <row r="3922" spans="1:18" s="205" customFormat="1" ht="10.199999999999999">
      <c r="A3922" s="197" t="s">
        <v>3179</v>
      </c>
      <c r="B3922" s="197" t="s">
        <v>4121</v>
      </c>
      <c r="C3922" s="198">
        <v>2609200251</v>
      </c>
      <c r="D3922" s="199" t="s">
        <v>5678</v>
      </c>
      <c r="E3922" s="657"/>
      <c r="F3922" s="201">
        <f t="shared" si="62"/>
        <v>17.327999999999999</v>
      </c>
      <c r="G3922" s="201">
        <v>14.44</v>
      </c>
      <c r="H3922" s="199"/>
      <c r="I3922" s="197"/>
      <c r="J3922" s="197" t="s">
        <v>421</v>
      </c>
      <c r="K3922" s="202">
        <v>3165140085212</v>
      </c>
      <c r="L3922" s="203">
        <v>130</v>
      </c>
      <c r="M3922" s="203">
        <v>80</v>
      </c>
      <c r="N3922" s="203">
        <v>75</v>
      </c>
      <c r="O3922" s="204" t="s">
        <v>5609</v>
      </c>
      <c r="P3922" s="203" t="s">
        <v>5609</v>
      </c>
      <c r="Q3922" s="197"/>
      <c r="R3922" s="205" t="s">
        <v>3184</v>
      </c>
    </row>
    <row r="3923" spans="1:18" s="205" customFormat="1" ht="10.199999999999999">
      <c r="A3923" s="197" t="s">
        <v>3179</v>
      </c>
      <c r="B3923" s="197" t="s">
        <v>4121</v>
      </c>
      <c r="C3923" s="198">
        <v>2609200253</v>
      </c>
      <c r="D3923" s="199" t="s">
        <v>5679</v>
      </c>
      <c r="E3923" s="657"/>
      <c r="F3923" s="201">
        <f t="shared" si="62"/>
        <v>7.919999999999999</v>
      </c>
      <c r="G3923" s="201">
        <v>6.6</v>
      </c>
      <c r="H3923" s="199"/>
      <c r="I3923" s="197"/>
      <c r="J3923" s="197" t="s">
        <v>421</v>
      </c>
      <c r="K3923" s="202">
        <v>3165140085236</v>
      </c>
      <c r="L3923" s="203">
        <v>225</v>
      </c>
      <c r="M3923" s="203">
        <v>110</v>
      </c>
      <c r="N3923" s="203">
        <v>95</v>
      </c>
      <c r="O3923" s="204" t="s">
        <v>5123</v>
      </c>
      <c r="P3923" s="203" t="s">
        <v>5123</v>
      </c>
      <c r="Q3923" s="197"/>
      <c r="R3923" s="205" t="s">
        <v>3184</v>
      </c>
    </row>
    <row r="3924" spans="1:18" s="205" customFormat="1" ht="10.199999999999999">
      <c r="A3924" s="197" t="s">
        <v>3179</v>
      </c>
      <c r="B3924" s="197" t="s">
        <v>4121</v>
      </c>
      <c r="C3924" s="198">
        <v>2609200254</v>
      </c>
      <c r="D3924" s="199" t="s">
        <v>5680</v>
      </c>
      <c r="E3924" s="657"/>
      <c r="F3924" s="201">
        <f t="shared" si="62"/>
        <v>7.7159999999999993</v>
      </c>
      <c r="G3924" s="201">
        <v>6.43</v>
      </c>
      <c r="H3924" s="199"/>
      <c r="I3924" s="197"/>
      <c r="J3924" s="197" t="s">
        <v>421</v>
      </c>
      <c r="K3924" s="202">
        <v>3165140085243</v>
      </c>
      <c r="L3924" s="203">
        <v>106</v>
      </c>
      <c r="M3924" s="203">
        <v>54</v>
      </c>
      <c r="N3924" s="203">
        <v>20</v>
      </c>
      <c r="O3924" s="204" t="s">
        <v>3404</v>
      </c>
      <c r="P3924" s="203" t="s">
        <v>3404</v>
      </c>
      <c r="Q3924" s="197"/>
      <c r="R3924" s="205" t="s">
        <v>3184</v>
      </c>
    </row>
    <row r="3925" spans="1:18" s="205" customFormat="1" ht="10.199999999999999">
      <c r="A3925" s="197" t="s">
        <v>3179</v>
      </c>
      <c r="B3925" s="197" t="s">
        <v>4121</v>
      </c>
      <c r="C3925" s="198">
        <v>2609200255</v>
      </c>
      <c r="D3925" s="199" t="s">
        <v>5681</v>
      </c>
      <c r="E3925" s="657"/>
      <c r="F3925" s="201">
        <f t="shared" si="62"/>
        <v>3.36</v>
      </c>
      <c r="G3925" s="201">
        <v>2.8</v>
      </c>
      <c r="H3925" s="199"/>
      <c r="I3925" s="197"/>
      <c r="J3925" s="197" t="s">
        <v>421</v>
      </c>
      <c r="K3925" s="202">
        <v>3165140085250</v>
      </c>
      <c r="L3925" s="203">
        <v>135</v>
      </c>
      <c r="M3925" s="203">
        <v>50</v>
      </c>
      <c r="N3925" s="203">
        <v>45</v>
      </c>
      <c r="O3925" s="204" t="s">
        <v>3244</v>
      </c>
      <c r="P3925" s="203" t="s">
        <v>3244</v>
      </c>
      <c r="Q3925" s="197"/>
      <c r="R3925" s="205" t="s">
        <v>3184</v>
      </c>
    </row>
    <row r="3926" spans="1:18" s="205" customFormat="1" ht="10.199999999999999">
      <c r="A3926" s="197" t="s">
        <v>3179</v>
      </c>
      <c r="B3926" s="197" t="s">
        <v>4121</v>
      </c>
      <c r="C3926" s="198">
        <v>2609390316</v>
      </c>
      <c r="D3926" s="199" t="s">
        <v>5682</v>
      </c>
      <c r="E3926" s="657"/>
      <c r="F3926" s="201">
        <f t="shared" si="62"/>
        <v>5.8319999999999999</v>
      </c>
      <c r="G3926" s="201">
        <v>4.8600000000000003</v>
      </c>
      <c r="H3926" s="199"/>
      <c r="I3926" s="197"/>
      <c r="J3926" s="197" t="s">
        <v>421</v>
      </c>
      <c r="K3926" s="202">
        <v>3165140139670</v>
      </c>
      <c r="L3926" s="203">
        <v>265</v>
      </c>
      <c r="M3926" s="203">
        <v>150</v>
      </c>
      <c r="N3926" s="203">
        <v>70</v>
      </c>
      <c r="O3926" s="204" t="s">
        <v>3919</v>
      </c>
      <c r="P3926" s="203" t="s">
        <v>3919</v>
      </c>
      <c r="Q3926" s="197"/>
      <c r="R3926" s="205" t="s">
        <v>3184</v>
      </c>
    </row>
    <row r="3927" spans="1:18" s="205" customFormat="1" ht="10.199999999999999">
      <c r="A3927" s="197" t="s">
        <v>3179</v>
      </c>
      <c r="B3927" s="197" t="s">
        <v>4121</v>
      </c>
      <c r="C3927" s="198">
        <v>2609390318</v>
      </c>
      <c r="D3927" s="199" t="s">
        <v>5683</v>
      </c>
      <c r="E3927" s="657"/>
      <c r="F3927" s="201">
        <f t="shared" si="62"/>
        <v>397.572</v>
      </c>
      <c r="G3927" s="201">
        <v>331.31</v>
      </c>
      <c r="H3927" s="199"/>
      <c r="I3927" s="197"/>
      <c r="J3927" s="197" t="s">
        <v>421</v>
      </c>
      <c r="K3927" s="202">
        <v>3165140139694</v>
      </c>
      <c r="L3927" s="203">
        <v>195</v>
      </c>
      <c r="M3927" s="203">
        <v>145</v>
      </c>
      <c r="N3927" s="203">
        <v>85</v>
      </c>
      <c r="O3927" s="204" t="s">
        <v>5684</v>
      </c>
      <c r="P3927" s="203" t="s">
        <v>5684</v>
      </c>
      <c r="Q3927" s="197"/>
      <c r="R3927" s="205" t="s">
        <v>3184</v>
      </c>
    </row>
    <row r="3928" spans="1:18" s="205" customFormat="1" ht="10.199999999999999">
      <c r="A3928" s="197" t="s">
        <v>3179</v>
      </c>
      <c r="B3928" s="197" t="s">
        <v>4121</v>
      </c>
      <c r="C3928" s="198">
        <v>3600320014</v>
      </c>
      <c r="D3928" s="199" t="s">
        <v>5685</v>
      </c>
      <c r="E3928" s="657"/>
      <c r="F3928" s="201">
        <f t="shared" si="62"/>
        <v>27.804000000000002</v>
      </c>
      <c r="G3928" s="201">
        <v>23.17</v>
      </c>
      <c r="H3928" s="199"/>
      <c r="I3928" s="197"/>
      <c r="J3928" s="197" t="s">
        <v>421</v>
      </c>
      <c r="K3928" s="202" t="s">
        <v>5686</v>
      </c>
      <c r="L3928" s="203">
        <v>145</v>
      </c>
      <c r="M3928" s="203">
        <v>83</v>
      </c>
      <c r="N3928" s="203">
        <v>26</v>
      </c>
      <c r="O3928" s="204" t="s">
        <v>5687</v>
      </c>
      <c r="P3928" s="203" t="s">
        <v>5687</v>
      </c>
      <c r="Q3928" s="197"/>
      <c r="R3928" s="205" t="s">
        <v>3184</v>
      </c>
    </row>
    <row r="3929" spans="1:18" s="205" customFormat="1" ht="10.199999999999999">
      <c r="A3929" s="197" t="s">
        <v>3179</v>
      </c>
      <c r="B3929" s="197" t="s">
        <v>4121</v>
      </c>
      <c r="C3929" s="198">
        <v>3603121006</v>
      </c>
      <c r="D3929" s="199" t="s">
        <v>5688</v>
      </c>
      <c r="E3929" s="657"/>
      <c r="F3929" s="201">
        <f t="shared" si="62"/>
        <v>49.404000000000003</v>
      </c>
      <c r="G3929" s="201">
        <v>41.17</v>
      </c>
      <c r="H3929" s="199"/>
      <c r="I3929" s="197"/>
      <c r="J3929" s="197" t="s">
        <v>421</v>
      </c>
      <c r="K3929" s="202" t="s">
        <v>5689</v>
      </c>
      <c r="L3929" s="203">
        <v>95</v>
      </c>
      <c r="M3929" s="203">
        <v>70</v>
      </c>
      <c r="N3929" s="203">
        <v>28</v>
      </c>
      <c r="O3929" s="204" t="s">
        <v>5690</v>
      </c>
      <c r="P3929" s="203" t="s">
        <v>5690</v>
      </c>
      <c r="Q3929" s="197"/>
      <c r="R3929" s="205" t="s">
        <v>3184</v>
      </c>
    </row>
    <row r="3930" spans="1:18" s="205" customFormat="1" ht="10.199999999999999">
      <c r="A3930" s="197" t="s">
        <v>3179</v>
      </c>
      <c r="B3930" s="197" t="s">
        <v>4121</v>
      </c>
      <c r="C3930" s="198">
        <v>3609201038</v>
      </c>
      <c r="D3930" s="199" t="s">
        <v>5691</v>
      </c>
      <c r="E3930" s="657"/>
      <c r="F3930" s="201">
        <f t="shared" si="62"/>
        <v>709.93200000000002</v>
      </c>
      <c r="G3930" s="201">
        <v>591.61</v>
      </c>
      <c r="H3930" s="199"/>
      <c r="I3930" s="197"/>
      <c r="J3930" s="197" t="s">
        <v>421</v>
      </c>
      <c r="K3930" s="202">
        <v>3165140061339</v>
      </c>
      <c r="L3930" s="203">
        <v>590</v>
      </c>
      <c r="M3930" s="203">
        <v>130</v>
      </c>
      <c r="N3930" s="203">
        <v>130</v>
      </c>
      <c r="O3930" s="204" t="s">
        <v>5470</v>
      </c>
      <c r="P3930" s="203" t="s">
        <v>5470</v>
      </c>
      <c r="Q3930" s="197"/>
      <c r="R3930" s="205" t="s">
        <v>3184</v>
      </c>
    </row>
    <row r="3931" spans="1:18" s="205" customFormat="1" ht="10.199999999999999">
      <c r="A3931" s="197" t="s">
        <v>3179</v>
      </c>
      <c r="B3931" s="197" t="s">
        <v>4121</v>
      </c>
      <c r="C3931" s="198">
        <v>2608587157</v>
      </c>
      <c r="D3931" s="208" t="s">
        <v>12108</v>
      </c>
      <c r="E3931" s="657"/>
      <c r="F3931" s="201">
        <f t="shared" si="62"/>
        <v>3.7439999999999998</v>
      </c>
      <c r="G3931" s="201">
        <v>3.12</v>
      </c>
      <c r="H3931" s="199"/>
      <c r="I3931" s="197"/>
      <c r="J3931" s="197" t="s">
        <v>528</v>
      </c>
      <c r="K3931" s="202" t="s">
        <v>12109</v>
      </c>
      <c r="L3931" s="203">
        <v>160</v>
      </c>
      <c r="M3931" s="203">
        <v>52</v>
      </c>
      <c r="N3931" s="203">
        <v>4</v>
      </c>
      <c r="O3931" s="204" t="s">
        <v>3244</v>
      </c>
      <c r="P3931" s="203" t="s">
        <v>3244</v>
      </c>
      <c r="Q3931" s="197"/>
      <c r="R3931" s="205" t="s">
        <v>3364</v>
      </c>
    </row>
    <row r="3932" spans="1:18" s="205" customFormat="1" ht="10.199999999999999">
      <c r="A3932" s="197" t="s">
        <v>3179</v>
      </c>
      <c r="B3932" s="197" t="s">
        <v>4121</v>
      </c>
      <c r="C3932" s="198">
        <v>2608587158</v>
      </c>
      <c r="D3932" s="208" t="s">
        <v>12110</v>
      </c>
      <c r="E3932" s="657"/>
      <c r="F3932" s="201">
        <f t="shared" si="62"/>
        <v>3.7439999999999998</v>
      </c>
      <c r="G3932" s="201">
        <v>3.12</v>
      </c>
      <c r="H3932" s="199"/>
      <c r="I3932" s="197"/>
      <c r="J3932" s="197" t="s">
        <v>528</v>
      </c>
      <c r="K3932" s="202" t="s">
        <v>12111</v>
      </c>
      <c r="L3932" s="203">
        <v>160</v>
      </c>
      <c r="M3932" s="203">
        <v>52</v>
      </c>
      <c r="N3932" s="203">
        <v>4</v>
      </c>
      <c r="O3932" s="204" t="s">
        <v>3401</v>
      </c>
      <c r="P3932" s="203" t="s">
        <v>3401</v>
      </c>
      <c r="Q3932" s="197"/>
      <c r="R3932" s="205" t="s">
        <v>3364</v>
      </c>
    </row>
    <row r="3933" spans="1:18" s="205" customFormat="1" ht="10.199999999999999">
      <c r="A3933" s="197" t="s">
        <v>3179</v>
      </c>
      <c r="B3933" s="197" t="s">
        <v>4121</v>
      </c>
      <c r="C3933" s="198">
        <v>2608587159</v>
      </c>
      <c r="D3933" s="208" t="s">
        <v>12112</v>
      </c>
      <c r="E3933" s="657"/>
      <c r="F3933" s="201">
        <f t="shared" si="62"/>
        <v>4.1520000000000001</v>
      </c>
      <c r="G3933" s="201">
        <v>3.46</v>
      </c>
      <c r="H3933" s="199"/>
      <c r="I3933" s="197"/>
      <c r="J3933" s="197" t="s">
        <v>528</v>
      </c>
      <c r="K3933" s="202" t="s">
        <v>12113</v>
      </c>
      <c r="L3933" s="203">
        <v>160</v>
      </c>
      <c r="M3933" s="203">
        <v>52</v>
      </c>
      <c r="N3933" s="203">
        <v>4</v>
      </c>
      <c r="O3933" s="204" t="s">
        <v>3422</v>
      </c>
      <c r="P3933" s="203" t="s">
        <v>3422</v>
      </c>
      <c r="Q3933" s="197"/>
      <c r="R3933" s="205" t="s">
        <v>3364</v>
      </c>
    </row>
    <row r="3934" spans="1:18" s="205" customFormat="1" ht="10.199999999999999">
      <c r="A3934" s="197" t="s">
        <v>3179</v>
      </c>
      <c r="B3934" s="197" t="s">
        <v>4121</v>
      </c>
      <c r="C3934" s="198">
        <v>2608587161</v>
      </c>
      <c r="D3934" s="199" t="s">
        <v>12114</v>
      </c>
      <c r="E3934" s="657"/>
      <c r="F3934" s="201">
        <f t="shared" si="62"/>
        <v>4.1520000000000001</v>
      </c>
      <c r="G3934" s="201">
        <v>3.46</v>
      </c>
      <c r="H3934" s="199"/>
      <c r="I3934" s="197"/>
      <c r="J3934" s="197" t="s">
        <v>528</v>
      </c>
      <c r="K3934" s="202" t="s">
        <v>12115</v>
      </c>
      <c r="L3934" s="203">
        <v>155</v>
      </c>
      <c r="M3934" s="203">
        <v>52</v>
      </c>
      <c r="N3934" s="203">
        <v>5</v>
      </c>
      <c r="O3934" s="204" t="s">
        <v>3351</v>
      </c>
      <c r="P3934" s="203" t="s">
        <v>3351</v>
      </c>
      <c r="Q3934" s="197"/>
      <c r="R3934" s="205" t="s">
        <v>3364</v>
      </c>
    </row>
    <row r="3935" spans="1:18" s="205" customFormat="1" ht="10.199999999999999">
      <c r="A3935" s="197" t="s">
        <v>3179</v>
      </c>
      <c r="B3935" s="197" t="s">
        <v>4121</v>
      </c>
      <c r="C3935" s="198">
        <v>2608587163</v>
      </c>
      <c r="D3935" s="199" t="s">
        <v>12116</v>
      </c>
      <c r="E3935" s="657"/>
      <c r="F3935" s="201">
        <f t="shared" si="62"/>
        <v>5.4119999999999999</v>
      </c>
      <c r="G3935" s="201">
        <v>4.51</v>
      </c>
      <c r="H3935" s="199"/>
      <c r="I3935" s="197"/>
      <c r="J3935" s="197" t="s">
        <v>528</v>
      </c>
      <c r="K3935" s="202" t="s">
        <v>12117</v>
      </c>
      <c r="L3935" s="203">
        <v>155</v>
      </c>
      <c r="M3935" s="203">
        <v>52</v>
      </c>
      <c r="N3935" s="203">
        <v>5</v>
      </c>
      <c r="O3935" s="204" t="s">
        <v>3422</v>
      </c>
      <c r="P3935" s="203" t="s">
        <v>3422</v>
      </c>
      <c r="Q3935" s="197"/>
      <c r="R3935" s="205" t="s">
        <v>3364</v>
      </c>
    </row>
    <row r="3936" spans="1:18" s="205" customFormat="1" ht="10.199999999999999">
      <c r="A3936" s="197" t="s">
        <v>3179</v>
      </c>
      <c r="B3936" s="197" t="s">
        <v>4121</v>
      </c>
      <c r="C3936" s="198">
        <v>2608587164</v>
      </c>
      <c r="D3936" s="199" t="s">
        <v>12118</v>
      </c>
      <c r="E3936" s="657"/>
      <c r="F3936" s="201">
        <f t="shared" si="62"/>
        <v>5.4119999999999999</v>
      </c>
      <c r="G3936" s="201">
        <v>4.51</v>
      </c>
      <c r="H3936" s="199"/>
      <c r="I3936" s="197"/>
      <c r="J3936" s="197" t="s">
        <v>528</v>
      </c>
      <c r="K3936" s="202" t="s">
        <v>12119</v>
      </c>
      <c r="L3936" s="203">
        <v>155</v>
      </c>
      <c r="M3936" s="203">
        <v>52</v>
      </c>
      <c r="N3936" s="203">
        <v>4</v>
      </c>
      <c r="O3936" s="204" t="s">
        <v>3441</v>
      </c>
      <c r="P3936" s="203" t="s">
        <v>3441</v>
      </c>
      <c r="Q3936" s="197"/>
      <c r="R3936" s="205" t="s">
        <v>3364</v>
      </c>
    </row>
    <row r="3937" spans="1:20" s="205" customFormat="1" ht="10.199999999999999">
      <c r="A3937" s="197" t="s">
        <v>3179</v>
      </c>
      <c r="B3937" s="197" t="s">
        <v>4121</v>
      </c>
      <c r="C3937" s="198">
        <v>2608587165</v>
      </c>
      <c r="D3937" s="199" t="s">
        <v>12120</v>
      </c>
      <c r="E3937" s="657"/>
      <c r="F3937" s="201">
        <f t="shared" si="62"/>
        <v>6.2519999999999998</v>
      </c>
      <c r="G3937" s="201">
        <v>5.21</v>
      </c>
      <c r="H3937" s="199"/>
      <c r="I3937" s="197"/>
      <c r="J3937" s="197" t="s">
        <v>528</v>
      </c>
      <c r="K3937" s="202" t="s">
        <v>12121</v>
      </c>
      <c r="L3937" s="203">
        <v>160</v>
      </c>
      <c r="M3937" s="203">
        <v>52</v>
      </c>
      <c r="N3937" s="203">
        <v>10</v>
      </c>
      <c r="O3937" s="204" t="s">
        <v>3436</v>
      </c>
      <c r="P3937" s="203" t="s">
        <v>3436</v>
      </c>
      <c r="Q3937" s="197"/>
      <c r="R3937" s="205" t="s">
        <v>3364</v>
      </c>
    </row>
    <row r="3938" spans="1:20" s="205" customFormat="1" ht="10.199999999999999">
      <c r="A3938" s="197" t="s">
        <v>3179</v>
      </c>
      <c r="B3938" s="197" t="s">
        <v>4121</v>
      </c>
      <c r="C3938" s="198">
        <v>2608587166</v>
      </c>
      <c r="D3938" s="199" t="s">
        <v>12122</v>
      </c>
      <c r="E3938" s="657"/>
      <c r="F3938" s="201">
        <f t="shared" si="62"/>
        <v>7.0919999999999996</v>
      </c>
      <c r="G3938" s="201">
        <v>5.91</v>
      </c>
      <c r="H3938" s="199"/>
      <c r="I3938" s="197"/>
      <c r="J3938" s="197" t="s">
        <v>528</v>
      </c>
      <c r="K3938" s="202" t="s">
        <v>12123</v>
      </c>
      <c r="L3938" s="203">
        <v>155</v>
      </c>
      <c r="M3938" s="203">
        <v>45</v>
      </c>
      <c r="N3938" s="203">
        <v>8</v>
      </c>
      <c r="O3938" s="204" t="s">
        <v>3486</v>
      </c>
      <c r="P3938" s="203" t="s">
        <v>3486</v>
      </c>
      <c r="Q3938" s="197"/>
      <c r="R3938" s="205" t="s">
        <v>3364</v>
      </c>
    </row>
    <row r="3939" spans="1:20" s="205" customFormat="1">
      <c r="A3939" s="197" t="s">
        <v>3179</v>
      </c>
      <c r="B3939" s="197" t="s">
        <v>4121</v>
      </c>
      <c r="C3939" s="636">
        <v>2608588167</v>
      </c>
      <c r="D3939" s="637" t="s">
        <v>14725</v>
      </c>
      <c r="E3939" s="657"/>
      <c r="F3939" s="201">
        <f t="shared" si="62"/>
        <v>29.82</v>
      </c>
      <c r="G3939" s="229">
        <v>24.85</v>
      </c>
      <c r="H3939" s="197"/>
      <c r="I3939" s="197"/>
      <c r="J3939" s="203" t="s">
        <v>528</v>
      </c>
      <c r="K3939" s="202" t="s">
        <v>14726</v>
      </c>
      <c r="L3939" s="203">
        <v>220</v>
      </c>
      <c r="M3939" s="203">
        <v>87</v>
      </c>
      <c r="N3939" s="203">
        <v>23</v>
      </c>
      <c r="O3939" s="204">
        <v>0.3</v>
      </c>
      <c r="P3939" s="203">
        <v>0.3</v>
      </c>
      <c r="Q3939" s="197"/>
      <c r="S3939" s="218"/>
      <c r="T3939" s="218"/>
    </row>
    <row r="3940" spans="1:20" s="205" customFormat="1">
      <c r="A3940" s="197" t="s">
        <v>3179</v>
      </c>
      <c r="B3940" s="197" t="s">
        <v>4121</v>
      </c>
      <c r="C3940" s="636">
        <v>2607018285</v>
      </c>
      <c r="D3940" s="637" t="s">
        <v>14733</v>
      </c>
      <c r="E3940" s="657"/>
      <c r="F3940" s="201">
        <f t="shared" si="62"/>
        <v>13.308</v>
      </c>
      <c r="G3940" s="229">
        <v>11.09</v>
      </c>
      <c r="H3940" s="197"/>
      <c r="I3940" s="197"/>
      <c r="J3940" s="203" t="s">
        <v>421</v>
      </c>
      <c r="K3940" s="202" t="s">
        <v>14734</v>
      </c>
      <c r="L3940" s="203">
        <v>160</v>
      </c>
      <c r="M3940" s="203">
        <v>55</v>
      </c>
      <c r="N3940" s="203">
        <v>18</v>
      </c>
      <c r="O3940" s="204">
        <v>0.104</v>
      </c>
      <c r="P3940" s="203">
        <v>0.104</v>
      </c>
      <c r="Q3940" s="197"/>
      <c r="S3940" s="218"/>
      <c r="T3940" s="218"/>
    </row>
    <row r="3941" spans="1:20" s="205" customFormat="1">
      <c r="A3941" s="197" t="s">
        <v>3179</v>
      </c>
      <c r="B3941" s="197" t="s">
        <v>4121</v>
      </c>
      <c r="C3941" s="636">
        <v>2608596148</v>
      </c>
      <c r="D3941" s="637" t="s">
        <v>14763</v>
      </c>
      <c r="E3941" s="657"/>
      <c r="F3941" s="201">
        <f t="shared" si="62"/>
        <v>4.1159999999999997</v>
      </c>
      <c r="G3941" s="229">
        <v>3.43</v>
      </c>
      <c r="H3941" s="635"/>
      <c r="I3941" s="635"/>
      <c r="J3941" s="203" t="s">
        <v>528</v>
      </c>
      <c r="K3941" s="202" t="s">
        <v>14764</v>
      </c>
      <c r="L3941" s="203">
        <v>265</v>
      </c>
      <c r="M3941" s="203">
        <v>40</v>
      </c>
      <c r="N3941" s="203">
        <v>9</v>
      </c>
      <c r="O3941" s="204">
        <v>7.9000000000000001E-2</v>
      </c>
      <c r="P3941" s="203">
        <v>7.9000000000000001E-2</v>
      </c>
      <c r="Q3941" s="197"/>
      <c r="S3941" s="218"/>
      <c r="T3941" s="218"/>
    </row>
    <row r="3942" spans="1:20" s="205" customFormat="1">
      <c r="A3942" s="197" t="s">
        <v>3179</v>
      </c>
      <c r="B3942" s="197" t="s">
        <v>4121</v>
      </c>
      <c r="C3942" s="636">
        <v>2608587160</v>
      </c>
      <c r="D3942" s="637" t="s">
        <v>14765</v>
      </c>
      <c r="E3942" s="657"/>
      <c r="F3942" s="201">
        <f t="shared" si="62"/>
        <v>3.6719999999999997</v>
      </c>
      <c r="G3942" s="229">
        <v>3.06</v>
      </c>
      <c r="H3942" s="635"/>
      <c r="I3942" s="635"/>
      <c r="J3942" s="203" t="s">
        <v>528</v>
      </c>
      <c r="K3942" s="202" t="s">
        <v>14766</v>
      </c>
      <c r="L3942" s="203">
        <v>155</v>
      </c>
      <c r="M3942" s="203">
        <v>52</v>
      </c>
      <c r="N3942" s="203">
        <v>5</v>
      </c>
      <c r="O3942" s="204">
        <v>0.02</v>
      </c>
      <c r="P3942" s="203">
        <v>0.02</v>
      </c>
      <c r="Q3942" s="197"/>
      <c r="S3942" s="218"/>
      <c r="T3942" s="218"/>
    </row>
    <row r="3943" spans="1:20" s="205" customFormat="1">
      <c r="A3943" s="197" t="s">
        <v>3179</v>
      </c>
      <c r="B3943" s="197" t="s">
        <v>4121</v>
      </c>
      <c r="C3943" s="636">
        <v>2608587162</v>
      </c>
      <c r="D3943" s="637" t="s">
        <v>14767</v>
      </c>
      <c r="E3943" s="657"/>
      <c r="F3943" s="201">
        <f t="shared" si="62"/>
        <v>3.6719999999999997</v>
      </c>
      <c r="G3943" s="229">
        <v>3.06</v>
      </c>
      <c r="H3943" s="635"/>
      <c r="I3943" s="635"/>
      <c r="J3943" s="203" t="s">
        <v>528</v>
      </c>
      <c r="K3943" s="202" t="s">
        <v>14768</v>
      </c>
      <c r="L3943" s="203">
        <v>155</v>
      </c>
      <c r="M3943" s="203">
        <v>52</v>
      </c>
      <c r="N3943" s="203">
        <v>5</v>
      </c>
      <c r="O3943" s="204">
        <v>1.4999999999999999E-2</v>
      </c>
      <c r="P3943" s="203">
        <v>1.4999999999999999E-2</v>
      </c>
      <c r="Q3943" s="197"/>
      <c r="S3943" s="218"/>
      <c r="T3943" s="218"/>
    </row>
    <row r="3944" spans="1:20" s="205" customFormat="1">
      <c r="A3944" s="197" t="s">
        <v>3179</v>
      </c>
      <c r="B3944" s="197" t="s">
        <v>4121</v>
      </c>
      <c r="C3944" s="636">
        <v>2608587167</v>
      </c>
      <c r="D3944" s="637" t="s">
        <v>14769</v>
      </c>
      <c r="E3944" s="657"/>
      <c r="F3944" s="201">
        <f t="shared" si="62"/>
        <v>7.2119999999999997</v>
      </c>
      <c r="G3944" s="229">
        <v>6.01</v>
      </c>
      <c r="H3944" s="635"/>
      <c r="I3944" s="635"/>
      <c r="J3944" s="203" t="s">
        <v>528</v>
      </c>
      <c r="K3944" s="202" t="s">
        <v>14770</v>
      </c>
      <c r="L3944" s="203">
        <v>155</v>
      </c>
      <c r="M3944" s="203">
        <v>45</v>
      </c>
      <c r="N3944" s="203">
        <v>10</v>
      </c>
      <c r="O3944" s="204">
        <v>0.04</v>
      </c>
      <c r="P3944" s="203">
        <v>0.04</v>
      </c>
      <c r="Q3944" s="197"/>
      <c r="S3944" s="218"/>
      <c r="T3944" s="218"/>
    </row>
    <row r="3945" spans="1:20" s="205" customFormat="1">
      <c r="A3945" s="197" t="s">
        <v>3179</v>
      </c>
      <c r="B3945" s="197" t="s">
        <v>4121</v>
      </c>
      <c r="C3945" s="636">
        <v>2608587168</v>
      </c>
      <c r="D3945" s="637" t="s">
        <v>14771</v>
      </c>
      <c r="E3945" s="657"/>
      <c r="F3945" s="201">
        <f t="shared" si="62"/>
        <v>7.6199999999999992</v>
      </c>
      <c r="G3945" s="229">
        <v>6.35</v>
      </c>
      <c r="H3945" s="635"/>
      <c r="I3945" s="635"/>
      <c r="J3945" s="203" t="s">
        <v>528</v>
      </c>
      <c r="K3945" s="202" t="s">
        <v>14772</v>
      </c>
      <c r="L3945" s="203">
        <v>155</v>
      </c>
      <c r="M3945" s="203">
        <v>45</v>
      </c>
      <c r="N3945" s="203">
        <v>8</v>
      </c>
      <c r="O3945" s="204">
        <v>0.04</v>
      </c>
      <c r="P3945" s="203">
        <v>0.04</v>
      </c>
      <c r="Q3945" s="197"/>
      <c r="S3945" s="218"/>
      <c r="T3945" s="218"/>
    </row>
    <row r="3946" spans="1:20" s="205" customFormat="1">
      <c r="A3946" s="659" t="s">
        <v>3179</v>
      </c>
      <c r="B3946" s="197" t="s">
        <v>4121</v>
      </c>
      <c r="C3946" s="660" t="s">
        <v>14916</v>
      </c>
      <c r="D3946" s="710" t="s">
        <v>14917</v>
      </c>
      <c r="E3946" s="657"/>
      <c r="F3946" s="201">
        <f t="shared" si="62"/>
        <v>4.1399999999999997</v>
      </c>
      <c r="G3946" s="661">
        <v>3.45</v>
      </c>
      <c r="H3946" s="627"/>
      <c r="I3946" s="627"/>
      <c r="J3946" s="203" t="s">
        <v>528</v>
      </c>
      <c r="K3946" s="711">
        <v>3165140790567</v>
      </c>
      <c r="L3946" s="712">
        <v>176</v>
      </c>
      <c r="M3946" s="712">
        <v>42</v>
      </c>
      <c r="N3946" s="711">
        <v>8</v>
      </c>
      <c r="O3946" s="713">
        <v>0.01</v>
      </c>
      <c r="P3946" s="713">
        <v>0.01</v>
      </c>
      <c r="Q3946" s="197"/>
      <c r="R3946" s="714" t="s">
        <v>14918</v>
      </c>
      <c r="S3946" s="218"/>
      <c r="T3946" s="218"/>
    </row>
    <row r="3947" spans="1:20" s="205" customFormat="1">
      <c r="A3947" s="659" t="s">
        <v>3179</v>
      </c>
      <c r="B3947" s="197" t="s">
        <v>4121</v>
      </c>
      <c r="C3947" s="660" t="s">
        <v>14919</v>
      </c>
      <c r="D3947" s="710" t="s">
        <v>14920</v>
      </c>
      <c r="E3947" s="657"/>
      <c r="F3947" s="201">
        <f t="shared" si="62"/>
        <v>4.3680000000000003</v>
      </c>
      <c r="G3947" s="661">
        <v>3.64</v>
      </c>
      <c r="H3947" s="627"/>
      <c r="I3947" s="627"/>
      <c r="J3947" s="203" t="s">
        <v>528</v>
      </c>
      <c r="K3947" s="711">
        <v>3165140790574</v>
      </c>
      <c r="L3947" s="712">
        <v>176</v>
      </c>
      <c r="M3947" s="712">
        <v>42</v>
      </c>
      <c r="N3947" s="711">
        <v>8</v>
      </c>
      <c r="O3947" s="713">
        <v>0.01</v>
      </c>
      <c r="P3947" s="713">
        <v>0.01</v>
      </c>
      <c r="Q3947" s="197"/>
      <c r="R3947" s="714" t="s">
        <v>14918</v>
      </c>
      <c r="S3947" s="218"/>
      <c r="T3947" s="218"/>
    </row>
    <row r="3948" spans="1:20" s="205" customFormat="1">
      <c r="A3948" s="659" t="s">
        <v>3179</v>
      </c>
      <c r="B3948" s="197" t="s">
        <v>4121</v>
      </c>
      <c r="C3948" s="660" t="s">
        <v>14921</v>
      </c>
      <c r="D3948" s="710" t="s">
        <v>14922</v>
      </c>
      <c r="E3948" s="657"/>
      <c r="F3948" s="201">
        <f t="shared" si="62"/>
        <v>4.4640000000000004</v>
      </c>
      <c r="G3948" s="661">
        <v>3.72</v>
      </c>
      <c r="H3948" s="627"/>
      <c r="I3948" s="627"/>
      <c r="J3948" s="203" t="s">
        <v>528</v>
      </c>
      <c r="K3948" s="711">
        <v>3165140790581</v>
      </c>
      <c r="L3948" s="712">
        <v>176</v>
      </c>
      <c r="M3948" s="712">
        <v>42</v>
      </c>
      <c r="N3948" s="711">
        <v>8</v>
      </c>
      <c r="O3948" s="713">
        <v>0.02</v>
      </c>
      <c r="P3948" s="713">
        <v>0.02</v>
      </c>
      <c r="Q3948" s="197"/>
      <c r="R3948" s="714" t="s">
        <v>14918</v>
      </c>
      <c r="S3948" s="218"/>
      <c r="T3948" s="218"/>
    </row>
    <row r="3949" spans="1:20" s="205" customFormat="1">
      <c r="A3949" s="659" t="s">
        <v>3179</v>
      </c>
      <c r="B3949" s="197" t="s">
        <v>4121</v>
      </c>
      <c r="C3949" s="660" t="s">
        <v>14923</v>
      </c>
      <c r="D3949" s="710" t="s">
        <v>14924</v>
      </c>
      <c r="E3949" s="657"/>
      <c r="F3949" s="201">
        <f t="shared" si="62"/>
        <v>4.3440000000000003</v>
      </c>
      <c r="G3949" s="661">
        <v>3.62</v>
      </c>
      <c r="H3949" s="627"/>
      <c r="I3949" s="627"/>
      <c r="J3949" s="203" t="s">
        <v>528</v>
      </c>
      <c r="K3949" s="711">
        <v>3165140790598</v>
      </c>
      <c r="L3949" s="712">
        <v>176</v>
      </c>
      <c r="M3949" s="712">
        <v>42</v>
      </c>
      <c r="N3949" s="711">
        <v>8</v>
      </c>
      <c r="O3949" s="713">
        <v>0.02</v>
      </c>
      <c r="P3949" s="713">
        <v>0.02</v>
      </c>
      <c r="Q3949" s="197"/>
      <c r="R3949" s="714" t="s">
        <v>14918</v>
      </c>
      <c r="S3949" s="218"/>
      <c r="T3949" s="218"/>
    </row>
    <row r="3950" spans="1:20" s="205" customFormat="1">
      <c r="A3950" s="659" t="s">
        <v>3179</v>
      </c>
      <c r="B3950" s="197" t="s">
        <v>4121</v>
      </c>
      <c r="C3950" s="660" t="s">
        <v>14925</v>
      </c>
      <c r="D3950" s="710" t="s">
        <v>14926</v>
      </c>
      <c r="E3950" s="657"/>
      <c r="F3950" s="201">
        <f t="shared" si="62"/>
        <v>4.452</v>
      </c>
      <c r="G3950" s="661">
        <v>3.71</v>
      </c>
      <c r="H3950" s="627"/>
      <c r="I3950" s="627"/>
      <c r="J3950" s="203" t="s">
        <v>528</v>
      </c>
      <c r="K3950" s="711">
        <v>3165140790604</v>
      </c>
      <c r="L3950" s="712">
        <v>176</v>
      </c>
      <c r="M3950" s="712">
        <v>42</v>
      </c>
      <c r="N3950" s="711">
        <v>8</v>
      </c>
      <c r="O3950" s="713">
        <v>0.02</v>
      </c>
      <c r="P3950" s="713">
        <v>0.02</v>
      </c>
      <c r="Q3950" s="197"/>
      <c r="R3950" s="714" t="s">
        <v>14918</v>
      </c>
      <c r="S3950" s="218"/>
      <c r="T3950" s="218"/>
    </row>
    <row r="3951" spans="1:20" s="205" customFormat="1">
      <c r="A3951" s="659" t="s">
        <v>3179</v>
      </c>
      <c r="B3951" s="197" t="s">
        <v>4121</v>
      </c>
      <c r="C3951" s="660" t="s">
        <v>14927</v>
      </c>
      <c r="D3951" s="710" t="s">
        <v>14928</v>
      </c>
      <c r="E3951" s="657"/>
      <c r="F3951" s="201">
        <f t="shared" si="62"/>
        <v>4.6920000000000002</v>
      </c>
      <c r="G3951" s="661">
        <v>3.91</v>
      </c>
      <c r="H3951" s="627"/>
      <c r="I3951" s="627"/>
      <c r="J3951" s="203" t="s">
        <v>528</v>
      </c>
      <c r="K3951" s="711">
        <v>3165140790611</v>
      </c>
      <c r="L3951" s="712">
        <v>176</v>
      </c>
      <c r="M3951" s="712">
        <v>42</v>
      </c>
      <c r="N3951" s="711">
        <v>9</v>
      </c>
      <c r="O3951" s="713">
        <v>0.03</v>
      </c>
      <c r="P3951" s="713">
        <v>0.03</v>
      </c>
      <c r="Q3951" s="197"/>
      <c r="R3951" s="714" t="s">
        <v>14918</v>
      </c>
      <c r="S3951" s="218"/>
      <c r="T3951" s="218"/>
    </row>
    <row r="3952" spans="1:20" s="205" customFormat="1">
      <c r="A3952" s="659" t="s">
        <v>3179</v>
      </c>
      <c r="B3952" s="197" t="s">
        <v>4121</v>
      </c>
      <c r="C3952" s="660" t="s">
        <v>14929</v>
      </c>
      <c r="D3952" s="710" t="s">
        <v>14930</v>
      </c>
      <c r="E3952" s="657"/>
      <c r="F3952" s="201">
        <f t="shared" si="62"/>
        <v>5.2919999999999998</v>
      </c>
      <c r="G3952" s="661">
        <v>4.41</v>
      </c>
      <c r="H3952" s="627"/>
      <c r="I3952" s="627"/>
      <c r="J3952" s="203" t="s">
        <v>528</v>
      </c>
      <c r="K3952" s="711">
        <v>3165140790628</v>
      </c>
      <c r="L3952" s="712">
        <v>176</v>
      </c>
      <c r="M3952" s="712">
        <v>42</v>
      </c>
      <c r="N3952" s="711">
        <v>10</v>
      </c>
      <c r="O3952" s="654">
        <v>0.03</v>
      </c>
      <c r="P3952" s="654">
        <v>0.03</v>
      </c>
      <c r="Q3952" s="197"/>
      <c r="R3952" s="714" t="s">
        <v>14918</v>
      </c>
      <c r="S3952" s="218"/>
      <c r="T3952" s="218"/>
    </row>
    <row r="3953" spans="1:20" s="205" customFormat="1">
      <c r="A3953" s="659" t="s">
        <v>3179</v>
      </c>
      <c r="B3953" s="197" t="s">
        <v>4121</v>
      </c>
      <c r="C3953" s="660" t="s">
        <v>14931</v>
      </c>
      <c r="D3953" s="710" t="s">
        <v>14932</v>
      </c>
      <c r="E3953" s="657"/>
      <c r="F3953" s="201">
        <f t="shared" si="62"/>
        <v>6.6479999999999997</v>
      </c>
      <c r="G3953" s="661">
        <v>5.54</v>
      </c>
      <c r="H3953" s="627"/>
      <c r="I3953" s="627"/>
      <c r="J3953" s="203" t="s">
        <v>528</v>
      </c>
      <c r="K3953" s="711">
        <v>3165140790635</v>
      </c>
      <c r="L3953" s="712">
        <v>226</v>
      </c>
      <c r="M3953" s="712">
        <v>42</v>
      </c>
      <c r="N3953" s="711">
        <v>12</v>
      </c>
      <c r="O3953" s="654">
        <v>0.06</v>
      </c>
      <c r="P3953" s="654">
        <v>0.06</v>
      </c>
      <c r="Q3953" s="197"/>
      <c r="R3953" s="714" t="s">
        <v>14918</v>
      </c>
      <c r="S3953" s="218"/>
      <c r="T3953" s="218"/>
    </row>
    <row r="3954" spans="1:20" s="205" customFormat="1">
      <c r="A3954" s="659" t="s">
        <v>3179</v>
      </c>
      <c r="B3954" s="197" t="s">
        <v>4121</v>
      </c>
      <c r="C3954" s="660" t="s">
        <v>14933</v>
      </c>
      <c r="D3954" s="710" t="s">
        <v>14934</v>
      </c>
      <c r="E3954" s="657"/>
      <c r="F3954" s="201">
        <f t="shared" si="62"/>
        <v>14.027999999999999</v>
      </c>
      <c r="G3954" s="661">
        <v>11.69</v>
      </c>
      <c r="H3954" s="627"/>
      <c r="I3954" s="627"/>
      <c r="J3954" s="203" t="s">
        <v>528</v>
      </c>
      <c r="K3954" s="711">
        <v>3165140800259</v>
      </c>
      <c r="L3954" s="522">
        <v>165</v>
      </c>
      <c r="M3954" s="522">
        <v>47</v>
      </c>
      <c r="N3954" s="522">
        <v>9</v>
      </c>
      <c r="O3954" s="523">
        <v>7.0000000000000007E-2</v>
      </c>
      <c r="P3954" s="523">
        <v>7.0000000000000007E-2</v>
      </c>
      <c r="Q3954" s="197"/>
      <c r="R3954" s="714" t="s">
        <v>4921</v>
      </c>
      <c r="S3954" s="218"/>
      <c r="T3954" s="218"/>
    </row>
    <row r="3955" spans="1:20" s="205" customFormat="1">
      <c r="A3955" s="659" t="s">
        <v>3179</v>
      </c>
      <c r="B3955" s="197" t="s">
        <v>4121</v>
      </c>
      <c r="C3955" s="660" t="s">
        <v>14935</v>
      </c>
      <c r="D3955" s="710" t="s">
        <v>14936</v>
      </c>
      <c r="E3955" s="657"/>
      <c r="F3955" s="201">
        <f t="shared" si="62"/>
        <v>21.779999999999998</v>
      </c>
      <c r="G3955" s="661">
        <v>18.149999999999999</v>
      </c>
      <c r="H3955" s="627"/>
      <c r="I3955" s="627"/>
      <c r="J3955" s="203" t="s">
        <v>528</v>
      </c>
      <c r="K3955" s="715">
        <v>3165140800266</v>
      </c>
      <c r="L3955" s="216">
        <v>175</v>
      </c>
      <c r="M3955" s="216">
        <v>72</v>
      </c>
      <c r="N3955" s="216">
        <v>16</v>
      </c>
      <c r="O3955" s="238">
        <v>0.14000000000000001</v>
      </c>
      <c r="P3955" s="238">
        <v>0.14000000000000001</v>
      </c>
      <c r="Q3955" s="197"/>
      <c r="R3955" s="714" t="s">
        <v>4921</v>
      </c>
      <c r="S3955" s="218"/>
      <c r="T3955" s="218"/>
    </row>
    <row r="3956" spans="1:20" s="205" customFormat="1">
      <c r="A3956" s="659" t="s">
        <v>3179</v>
      </c>
      <c r="B3956" s="197" t="s">
        <v>4121</v>
      </c>
      <c r="C3956" s="660" t="s">
        <v>14937</v>
      </c>
      <c r="D3956" s="710" t="s">
        <v>14938</v>
      </c>
      <c r="E3956" s="657"/>
      <c r="F3956" s="201">
        <f t="shared" si="62"/>
        <v>8.3040000000000003</v>
      </c>
      <c r="G3956" s="661">
        <v>6.92</v>
      </c>
      <c r="H3956" s="627"/>
      <c r="I3956" s="627"/>
      <c r="J3956" s="203" t="s">
        <v>528</v>
      </c>
      <c r="K3956" s="711">
        <v>3165140790604</v>
      </c>
      <c r="L3956" s="712">
        <v>326</v>
      </c>
      <c r="M3956" s="712">
        <v>47</v>
      </c>
      <c r="N3956" s="711">
        <v>8</v>
      </c>
      <c r="O3956" s="713">
        <v>0.04</v>
      </c>
      <c r="P3956" s="713">
        <v>0.04</v>
      </c>
      <c r="Q3956" s="197"/>
      <c r="R3956" s="714" t="s">
        <v>14918</v>
      </c>
      <c r="S3956" s="218"/>
      <c r="T3956" s="218"/>
    </row>
    <row r="3957" spans="1:20" s="205" customFormat="1">
      <c r="A3957" s="659" t="s">
        <v>3179</v>
      </c>
      <c r="B3957" s="197" t="s">
        <v>4121</v>
      </c>
      <c r="C3957" s="660" t="s">
        <v>14939</v>
      </c>
      <c r="D3957" s="710" t="s">
        <v>14940</v>
      </c>
      <c r="E3957" s="657"/>
      <c r="F3957" s="201">
        <f t="shared" si="62"/>
        <v>9.048</v>
      </c>
      <c r="G3957" s="661">
        <v>7.54</v>
      </c>
      <c r="H3957" s="627"/>
      <c r="I3957" s="627"/>
      <c r="J3957" s="203" t="s">
        <v>528</v>
      </c>
      <c r="K3957" s="711">
        <v>3165140794459</v>
      </c>
      <c r="L3957" s="712">
        <v>326</v>
      </c>
      <c r="M3957" s="712">
        <v>47</v>
      </c>
      <c r="N3957" s="711">
        <v>9</v>
      </c>
      <c r="O3957" s="713">
        <v>0.04</v>
      </c>
      <c r="P3957" s="713">
        <v>0.04</v>
      </c>
      <c r="Q3957" s="197"/>
      <c r="R3957" s="714" t="s">
        <v>14918</v>
      </c>
      <c r="S3957" s="218"/>
      <c r="T3957" s="218"/>
    </row>
    <row r="3958" spans="1:20" s="205" customFormat="1">
      <c r="A3958" s="716" t="s">
        <v>3179</v>
      </c>
      <c r="B3958" s="197" t="s">
        <v>4121</v>
      </c>
      <c r="C3958" s="717">
        <v>2608587146</v>
      </c>
      <c r="D3958" s="197" t="s">
        <v>15023</v>
      </c>
      <c r="E3958" s="657"/>
      <c r="F3958" s="201">
        <f t="shared" si="62"/>
        <v>31.943999999999999</v>
      </c>
      <c r="G3958" s="718">
        <v>26.62</v>
      </c>
      <c r="H3958" s="627"/>
      <c r="I3958" s="627"/>
      <c r="J3958" s="203" t="s">
        <v>421</v>
      </c>
      <c r="K3958" s="717">
        <v>3165140587594</v>
      </c>
      <c r="L3958" s="203"/>
      <c r="M3958" s="203"/>
      <c r="N3958" s="203"/>
      <c r="O3958" s="719"/>
      <c r="P3958" s="719"/>
      <c r="Q3958" s="204"/>
      <c r="R3958" s="218"/>
      <c r="S3958" s="218"/>
      <c r="T3958" s="218"/>
    </row>
    <row r="3959" spans="1:20" s="205" customFormat="1">
      <c r="A3959" s="716" t="s">
        <v>3179</v>
      </c>
      <c r="B3959" s="197" t="s">
        <v>4121</v>
      </c>
      <c r="C3959" s="717">
        <v>2608587147</v>
      </c>
      <c r="D3959" s="197" t="s">
        <v>15024</v>
      </c>
      <c r="E3959" s="657"/>
      <c r="F3959" s="201">
        <f t="shared" si="62"/>
        <v>32.676000000000002</v>
      </c>
      <c r="G3959" s="718">
        <v>27.23</v>
      </c>
      <c r="H3959" s="627"/>
      <c r="I3959" s="627"/>
      <c r="J3959" s="203" t="s">
        <v>421</v>
      </c>
      <c r="K3959" s="717">
        <v>3165140587600</v>
      </c>
      <c r="L3959" s="203"/>
      <c r="M3959" s="203"/>
      <c r="N3959" s="203"/>
      <c r="O3959" s="719"/>
      <c r="P3959" s="719"/>
      <c r="Q3959" s="204"/>
      <c r="R3959" s="218"/>
      <c r="S3959" s="218"/>
      <c r="T3959" s="218"/>
    </row>
    <row r="3960" spans="1:20" s="205" customFormat="1">
      <c r="A3960" s="716" t="s">
        <v>3179</v>
      </c>
      <c r="B3960" s="197" t="s">
        <v>4121</v>
      </c>
      <c r="C3960" s="717">
        <v>2608587148</v>
      </c>
      <c r="D3960" s="197" t="s">
        <v>15025</v>
      </c>
      <c r="E3960" s="657"/>
      <c r="F3960" s="201">
        <f t="shared" si="62"/>
        <v>31.751999999999999</v>
      </c>
      <c r="G3960" s="718">
        <v>26.46</v>
      </c>
      <c r="H3960" s="627"/>
      <c r="I3960" s="627"/>
      <c r="J3960" s="203" t="s">
        <v>421</v>
      </c>
      <c r="K3960" s="717">
        <v>3165140587617</v>
      </c>
      <c r="L3960" s="203"/>
      <c r="M3960" s="203"/>
      <c r="N3960" s="203"/>
      <c r="O3960" s="719"/>
      <c r="P3960" s="719"/>
      <c r="Q3960" s="204"/>
      <c r="R3960" s="218"/>
      <c r="S3960" s="218"/>
      <c r="T3960" s="218"/>
    </row>
    <row r="3961" spans="1:20" s="205" customFormat="1">
      <c r="A3961" s="716" t="s">
        <v>3179</v>
      </c>
      <c r="B3961" s="197" t="s">
        <v>4121</v>
      </c>
      <c r="C3961" s="717">
        <v>2608587149</v>
      </c>
      <c r="D3961" s="197" t="s">
        <v>15026</v>
      </c>
      <c r="E3961" s="657"/>
      <c r="F3961" s="201">
        <f t="shared" si="62"/>
        <v>32.495999999999995</v>
      </c>
      <c r="G3961" s="718">
        <v>27.08</v>
      </c>
      <c r="H3961" s="627"/>
      <c r="I3961" s="627"/>
      <c r="J3961" s="203" t="s">
        <v>421</v>
      </c>
      <c r="K3961" s="717">
        <v>3165140587624</v>
      </c>
      <c r="L3961" s="203"/>
      <c r="M3961" s="203"/>
      <c r="N3961" s="203"/>
      <c r="O3961" s="719"/>
      <c r="P3961" s="719"/>
      <c r="Q3961" s="204"/>
      <c r="R3961" s="218"/>
      <c r="S3961" s="218"/>
      <c r="T3961" s="218"/>
    </row>
    <row r="3962" spans="1:20" s="205" customFormat="1">
      <c r="A3962" s="716" t="s">
        <v>3179</v>
      </c>
      <c r="B3962" s="197" t="s">
        <v>4121</v>
      </c>
      <c r="C3962" s="717">
        <v>2608587150</v>
      </c>
      <c r="D3962" s="197" t="s">
        <v>15027</v>
      </c>
      <c r="E3962" s="657"/>
      <c r="F3962" s="201">
        <f t="shared" si="62"/>
        <v>33.6</v>
      </c>
      <c r="G3962" s="718">
        <v>28</v>
      </c>
      <c r="H3962" s="627"/>
      <c r="I3962" s="627"/>
      <c r="J3962" s="203" t="s">
        <v>421</v>
      </c>
      <c r="K3962" s="717">
        <v>3165140587631</v>
      </c>
      <c r="L3962" s="203"/>
      <c r="M3962" s="203"/>
      <c r="N3962" s="203"/>
      <c r="O3962" s="719"/>
      <c r="P3962" s="719"/>
      <c r="Q3962" s="204"/>
      <c r="R3962" s="218"/>
      <c r="S3962" s="218"/>
      <c r="T3962" s="218"/>
    </row>
    <row r="3963" spans="1:20" s="205" customFormat="1">
      <c r="A3963" s="716" t="s">
        <v>3179</v>
      </c>
      <c r="B3963" s="197" t="s">
        <v>4121</v>
      </c>
      <c r="C3963" s="717">
        <v>2608587151</v>
      </c>
      <c r="D3963" s="197" t="s">
        <v>15028</v>
      </c>
      <c r="E3963" s="657"/>
      <c r="F3963" s="201">
        <f t="shared" si="62"/>
        <v>34.344000000000001</v>
      </c>
      <c r="G3963" s="718">
        <v>28.62</v>
      </c>
      <c r="H3963" s="627"/>
      <c r="I3963" s="627"/>
      <c r="J3963" s="203" t="s">
        <v>421</v>
      </c>
      <c r="K3963" s="717">
        <v>3165140587648</v>
      </c>
      <c r="L3963" s="203"/>
      <c r="M3963" s="203"/>
      <c r="N3963" s="203"/>
      <c r="O3963" s="719"/>
      <c r="P3963" s="719"/>
      <c r="Q3963" s="204"/>
      <c r="R3963" s="218"/>
      <c r="S3963" s="218"/>
      <c r="T3963" s="218"/>
    </row>
    <row r="3964" spans="1:20" s="205" customFormat="1">
      <c r="A3964" s="716" t="s">
        <v>3179</v>
      </c>
      <c r="B3964" s="197" t="s">
        <v>4121</v>
      </c>
      <c r="C3964" s="717">
        <v>2608587152</v>
      </c>
      <c r="D3964" s="197" t="s">
        <v>15029</v>
      </c>
      <c r="E3964" s="657"/>
      <c r="F3964" s="201">
        <f t="shared" si="62"/>
        <v>38.771999999999998</v>
      </c>
      <c r="G3964" s="718">
        <v>32.31</v>
      </c>
      <c r="H3964" s="627"/>
      <c r="I3964" s="627"/>
      <c r="J3964" s="203" t="s">
        <v>421</v>
      </c>
      <c r="K3964" s="717">
        <v>3165140587655</v>
      </c>
      <c r="L3964" s="203"/>
      <c r="M3964" s="203"/>
      <c r="N3964" s="203"/>
      <c r="O3964" s="719"/>
      <c r="P3964" s="719"/>
      <c r="Q3964" s="204"/>
      <c r="R3964" s="218"/>
      <c r="S3964" s="218"/>
      <c r="T3964" s="218"/>
    </row>
    <row r="3965" spans="1:20" s="205" customFormat="1">
      <c r="A3965" s="716" t="s">
        <v>3179</v>
      </c>
      <c r="B3965" s="197" t="s">
        <v>4121</v>
      </c>
      <c r="C3965" s="717">
        <v>2608587153</v>
      </c>
      <c r="D3965" s="197" t="s">
        <v>15030</v>
      </c>
      <c r="E3965" s="657"/>
      <c r="F3965" s="201">
        <f t="shared" si="62"/>
        <v>40.619999999999997</v>
      </c>
      <c r="G3965" s="718">
        <v>33.85</v>
      </c>
      <c r="H3965" s="627"/>
      <c r="I3965" s="627"/>
      <c r="J3965" s="203" t="s">
        <v>421</v>
      </c>
      <c r="K3965" s="717">
        <v>3165140587662</v>
      </c>
      <c r="L3965" s="203"/>
      <c r="M3965" s="203"/>
      <c r="N3965" s="203"/>
      <c r="O3965" s="719"/>
      <c r="P3965" s="719"/>
      <c r="Q3965" s="204"/>
      <c r="R3965" s="218"/>
      <c r="S3965" s="218"/>
      <c r="T3965" s="218"/>
    </row>
    <row r="3966" spans="1:20" s="205" customFormat="1" ht="10.199999999999999">
      <c r="A3966" s="197" t="s">
        <v>3179</v>
      </c>
      <c r="B3966" s="197" t="s">
        <v>11512</v>
      </c>
      <c r="C3966" s="198">
        <v>1600793007</v>
      </c>
      <c r="D3966" s="199" t="s">
        <v>11513</v>
      </c>
      <c r="E3966" s="657"/>
      <c r="F3966" s="201">
        <f t="shared" si="62"/>
        <v>17.927999999999997</v>
      </c>
      <c r="G3966" s="201">
        <v>14.94</v>
      </c>
      <c r="H3966" s="199"/>
      <c r="I3966" s="197"/>
      <c r="J3966" s="197" t="s">
        <v>421</v>
      </c>
      <c r="K3966" s="202" t="s">
        <v>11514</v>
      </c>
      <c r="L3966" s="203">
        <v>200</v>
      </c>
      <c r="M3966" s="203">
        <v>100</v>
      </c>
      <c r="N3966" s="203">
        <v>35</v>
      </c>
      <c r="O3966" s="204" t="s">
        <v>4858</v>
      </c>
      <c r="P3966" s="203" t="s">
        <v>4858</v>
      </c>
      <c r="Q3966" s="197"/>
      <c r="R3966" s="205" t="s">
        <v>3184</v>
      </c>
    </row>
    <row r="3967" spans="1:20" s="205" customFormat="1" ht="10.199999999999999">
      <c r="A3967" s="197" t="s">
        <v>3179</v>
      </c>
      <c r="B3967" s="197" t="s">
        <v>11512</v>
      </c>
      <c r="C3967" s="198">
        <v>1601329013</v>
      </c>
      <c r="D3967" s="199" t="s">
        <v>11515</v>
      </c>
      <c r="E3967" s="657"/>
      <c r="F3967" s="201">
        <f t="shared" si="62"/>
        <v>3.7919999999999998</v>
      </c>
      <c r="G3967" s="201">
        <v>3.16</v>
      </c>
      <c r="H3967" s="199"/>
      <c r="I3967" s="197"/>
      <c r="J3967" s="197" t="s">
        <v>421</v>
      </c>
      <c r="K3967" s="202" t="s">
        <v>11516</v>
      </c>
      <c r="L3967" s="203">
        <v>178</v>
      </c>
      <c r="M3967" s="203">
        <v>100</v>
      </c>
      <c r="N3967" s="203">
        <v>85</v>
      </c>
      <c r="O3967" s="204" t="s">
        <v>3593</v>
      </c>
      <c r="P3967" s="203" t="s">
        <v>3593</v>
      </c>
      <c r="Q3967" s="197"/>
      <c r="R3967" s="205" t="s">
        <v>1159</v>
      </c>
    </row>
    <row r="3968" spans="1:20" s="205" customFormat="1" ht="10.199999999999999">
      <c r="A3968" s="197" t="s">
        <v>3179</v>
      </c>
      <c r="B3968" s="197" t="s">
        <v>11512</v>
      </c>
      <c r="C3968" s="198">
        <v>1603340015</v>
      </c>
      <c r="D3968" s="199" t="s">
        <v>11517</v>
      </c>
      <c r="E3968" s="657"/>
      <c r="F3968" s="201">
        <f t="shared" si="62"/>
        <v>2.7959999999999998</v>
      </c>
      <c r="G3968" s="201">
        <v>2.33</v>
      </c>
      <c r="H3968" s="199"/>
      <c r="I3968" s="197"/>
      <c r="J3968" s="197" t="s">
        <v>421</v>
      </c>
      <c r="K3968" s="202" t="s">
        <v>11518</v>
      </c>
      <c r="L3968" s="203">
        <v>160</v>
      </c>
      <c r="M3968" s="203">
        <v>78</v>
      </c>
      <c r="N3968" s="203">
        <v>8</v>
      </c>
      <c r="O3968" s="204" t="s">
        <v>3219</v>
      </c>
      <c r="P3968" s="203" t="s">
        <v>3219</v>
      </c>
      <c r="Q3968" s="197"/>
      <c r="R3968" s="205" t="s">
        <v>1159</v>
      </c>
    </row>
    <row r="3969" spans="1:18" s="205" customFormat="1" ht="10.199999999999999">
      <c r="A3969" s="197" t="s">
        <v>3179</v>
      </c>
      <c r="B3969" s="197" t="s">
        <v>11512</v>
      </c>
      <c r="C3969" s="198">
        <v>1603340031</v>
      </c>
      <c r="D3969" s="199" t="s">
        <v>11519</v>
      </c>
      <c r="E3969" s="657"/>
      <c r="F3969" s="201">
        <f t="shared" si="62"/>
        <v>32.64</v>
      </c>
      <c r="G3969" s="201">
        <v>27.2</v>
      </c>
      <c r="H3969" s="199"/>
      <c r="I3969" s="197"/>
      <c r="J3969" s="197" t="s">
        <v>421</v>
      </c>
      <c r="K3969" s="202" t="s">
        <v>11520</v>
      </c>
      <c r="L3969" s="203">
        <v>115</v>
      </c>
      <c r="M3969" s="203">
        <v>87</v>
      </c>
      <c r="N3969" s="203">
        <v>24</v>
      </c>
      <c r="O3969" s="204" t="s">
        <v>4914</v>
      </c>
      <c r="P3969" s="203" t="s">
        <v>4914</v>
      </c>
      <c r="Q3969" s="197"/>
      <c r="R3969" s="205" t="s">
        <v>1159</v>
      </c>
    </row>
    <row r="3970" spans="1:18" s="205" customFormat="1" ht="10.199999999999999">
      <c r="A3970" s="197" t="s">
        <v>3179</v>
      </c>
      <c r="B3970" s="197" t="s">
        <v>11512</v>
      </c>
      <c r="C3970" s="198">
        <v>1603340040</v>
      </c>
      <c r="D3970" s="199" t="s">
        <v>11521</v>
      </c>
      <c r="E3970" s="657"/>
      <c r="F3970" s="201">
        <f t="shared" si="62"/>
        <v>6.2039999999999997</v>
      </c>
      <c r="G3970" s="201">
        <v>5.17</v>
      </c>
      <c r="H3970" s="199"/>
      <c r="I3970" s="197"/>
      <c r="J3970" s="197" t="s">
        <v>421</v>
      </c>
      <c r="K3970" s="202" t="s">
        <v>11522</v>
      </c>
      <c r="L3970" s="203">
        <v>100</v>
      </c>
      <c r="M3970" s="203">
        <v>70</v>
      </c>
      <c r="N3970" s="203">
        <v>10</v>
      </c>
      <c r="O3970" s="204" t="s">
        <v>3780</v>
      </c>
      <c r="P3970" s="203" t="s">
        <v>3780</v>
      </c>
      <c r="Q3970" s="197"/>
      <c r="R3970" s="205" t="s">
        <v>1159</v>
      </c>
    </row>
    <row r="3971" spans="1:18" s="205" customFormat="1" ht="10.199999999999999">
      <c r="A3971" s="197" t="s">
        <v>3179</v>
      </c>
      <c r="B3971" s="197" t="s">
        <v>11512</v>
      </c>
      <c r="C3971" s="198">
        <v>1603345004</v>
      </c>
      <c r="D3971" s="199" t="s">
        <v>11523</v>
      </c>
      <c r="E3971" s="657"/>
      <c r="F3971" s="201">
        <f t="shared" si="62"/>
        <v>7.056</v>
      </c>
      <c r="G3971" s="201">
        <v>5.88</v>
      </c>
      <c r="H3971" s="199"/>
      <c r="I3971" s="197"/>
      <c r="J3971" s="197" t="s">
        <v>421</v>
      </c>
      <c r="K3971" s="202" t="s">
        <v>11524</v>
      </c>
      <c r="L3971" s="203">
        <v>120</v>
      </c>
      <c r="M3971" s="203">
        <v>80</v>
      </c>
      <c r="N3971" s="203">
        <v>16</v>
      </c>
      <c r="O3971" s="204" t="s">
        <v>4438</v>
      </c>
      <c r="P3971" s="203" t="s">
        <v>4438</v>
      </c>
      <c r="Q3971" s="197"/>
      <c r="R3971" s="205" t="s">
        <v>1159</v>
      </c>
    </row>
    <row r="3972" spans="1:18" s="205" customFormat="1" ht="10.199999999999999">
      <c r="A3972" s="197" t="s">
        <v>3179</v>
      </c>
      <c r="B3972" s="197" t="s">
        <v>11512</v>
      </c>
      <c r="C3972" s="198">
        <v>1605510117</v>
      </c>
      <c r="D3972" s="199" t="s">
        <v>11525</v>
      </c>
      <c r="E3972" s="657"/>
      <c r="F3972" s="201">
        <f t="shared" si="62"/>
        <v>16.475999999999999</v>
      </c>
      <c r="G3972" s="201">
        <v>13.73</v>
      </c>
      <c r="H3972" s="199"/>
      <c r="I3972" s="197"/>
      <c r="J3972" s="197" t="s">
        <v>421</v>
      </c>
      <c r="K3972" s="202" t="s">
        <v>11526</v>
      </c>
      <c r="L3972" s="203">
        <v>140</v>
      </c>
      <c r="M3972" s="203">
        <v>100</v>
      </c>
      <c r="N3972" s="203">
        <v>40</v>
      </c>
      <c r="O3972" s="204" t="s">
        <v>3827</v>
      </c>
      <c r="P3972" s="203" t="s">
        <v>3827</v>
      </c>
      <c r="Q3972" s="197"/>
      <c r="R3972" s="205" t="s">
        <v>1159</v>
      </c>
    </row>
    <row r="3973" spans="1:18" s="205" customFormat="1" ht="10.199999999999999">
      <c r="A3973" s="197" t="s">
        <v>3179</v>
      </c>
      <c r="B3973" s="197" t="s">
        <v>11512</v>
      </c>
      <c r="C3973" s="198">
        <v>1605510118</v>
      </c>
      <c r="D3973" s="199" t="s">
        <v>11527</v>
      </c>
      <c r="E3973" s="657"/>
      <c r="F3973" s="201">
        <f t="shared" si="62"/>
        <v>51.24</v>
      </c>
      <c r="G3973" s="201">
        <v>42.7</v>
      </c>
      <c r="H3973" s="199"/>
      <c r="I3973" s="197"/>
      <c r="J3973" s="197" t="s">
        <v>421</v>
      </c>
      <c r="K3973" s="202" t="s">
        <v>11528</v>
      </c>
      <c r="L3973" s="203">
        <v>130</v>
      </c>
      <c r="M3973" s="203">
        <v>95</v>
      </c>
      <c r="N3973" s="203">
        <v>40</v>
      </c>
      <c r="O3973" s="204" t="s">
        <v>4516</v>
      </c>
      <c r="P3973" s="203" t="s">
        <v>4516</v>
      </c>
      <c r="Q3973" s="197"/>
      <c r="R3973" s="205" t="s">
        <v>1159</v>
      </c>
    </row>
    <row r="3974" spans="1:18" s="205" customFormat="1" ht="10.199999999999999">
      <c r="A3974" s="197" t="s">
        <v>3179</v>
      </c>
      <c r="B3974" s="197" t="s">
        <v>11512</v>
      </c>
      <c r="C3974" s="198">
        <v>1605510179</v>
      </c>
      <c r="D3974" s="199" t="s">
        <v>11529</v>
      </c>
      <c r="E3974" s="657"/>
      <c r="F3974" s="201">
        <f t="shared" si="62"/>
        <v>236.14799999999997</v>
      </c>
      <c r="G3974" s="201">
        <v>196.79</v>
      </c>
      <c r="H3974" s="199"/>
      <c r="I3974" s="197"/>
      <c r="J3974" s="197" t="s">
        <v>421</v>
      </c>
      <c r="K3974" s="202" t="s">
        <v>11530</v>
      </c>
      <c r="L3974" s="203">
        <v>240</v>
      </c>
      <c r="M3974" s="203">
        <v>180</v>
      </c>
      <c r="N3974" s="203">
        <v>152</v>
      </c>
      <c r="O3974" s="204" t="s">
        <v>6627</v>
      </c>
      <c r="P3974" s="203" t="s">
        <v>6627</v>
      </c>
      <c r="Q3974" s="197"/>
      <c r="R3974" s="205" t="s">
        <v>1159</v>
      </c>
    </row>
    <row r="3975" spans="1:18" s="205" customFormat="1" ht="10.199999999999999">
      <c r="A3975" s="197" t="s">
        <v>3179</v>
      </c>
      <c r="B3975" s="197" t="s">
        <v>11512</v>
      </c>
      <c r="C3975" s="198">
        <v>1605510180</v>
      </c>
      <c r="D3975" s="199" t="s">
        <v>11531</v>
      </c>
      <c r="E3975" s="657"/>
      <c r="F3975" s="201">
        <f t="shared" si="62"/>
        <v>199.14</v>
      </c>
      <c r="G3975" s="201">
        <v>165.95</v>
      </c>
      <c r="H3975" s="199"/>
      <c r="I3975" s="197"/>
      <c r="J3975" s="197" t="s">
        <v>421</v>
      </c>
      <c r="K3975" s="202" t="s">
        <v>11532</v>
      </c>
      <c r="L3975" s="203">
        <v>315</v>
      </c>
      <c r="M3975" s="203">
        <v>243</v>
      </c>
      <c r="N3975" s="203">
        <v>160</v>
      </c>
      <c r="O3975" s="204" t="s">
        <v>11533</v>
      </c>
      <c r="P3975" s="203" t="s">
        <v>11533</v>
      </c>
      <c r="Q3975" s="197"/>
      <c r="R3975" s="205" t="s">
        <v>1159</v>
      </c>
    </row>
    <row r="3976" spans="1:18" s="205" customFormat="1" ht="10.199999999999999">
      <c r="A3976" s="197" t="s">
        <v>3179</v>
      </c>
      <c r="B3976" s="197" t="s">
        <v>11512</v>
      </c>
      <c r="C3976" s="198">
        <v>1605510215</v>
      </c>
      <c r="D3976" s="199" t="s">
        <v>11534</v>
      </c>
      <c r="E3976" s="657"/>
      <c r="F3976" s="201">
        <f t="shared" si="62"/>
        <v>324.10799999999995</v>
      </c>
      <c r="G3976" s="201">
        <v>270.08999999999997</v>
      </c>
      <c r="H3976" s="199"/>
      <c r="I3976" s="197"/>
      <c r="J3976" s="197" t="s">
        <v>421</v>
      </c>
      <c r="K3976" s="202">
        <v>3165140053020</v>
      </c>
      <c r="L3976" s="203">
        <v>380</v>
      </c>
      <c r="M3976" s="203">
        <v>289</v>
      </c>
      <c r="N3976" s="203">
        <v>150</v>
      </c>
      <c r="O3976" s="204" t="s">
        <v>4168</v>
      </c>
      <c r="P3976" s="203" t="s">
        <v>4168</v>
      </c>
      <c r="Q3976" s="197"/>
      <c r="R3976" s="205" t="s">
        <v>1159</v>
      </c>
    </row>
    <row r="3977" spans="1:18" s="205" customFormat="1" ht="10.199999999999999">
      <c r="A3977" s="197" t="s">
        <v>3179</v>
      </c>
      <c r="B3977" s="197" t="s">
        <v>11512</v>
      </c>
      <c r="C3977" s="198">
        <v>1605510224</v>
      </c>
      <c r="D3977" s="199" t="s">
        <v>11535</v>
      </c>
      <c r="E3977" s="657"/>
      <c r="F3977" s="201">
        <f t="shared" ref="F3977:F4040" si="63">G3977*1.2</f>
        <v>93.64800000000001</v>
      </c>
      <c r="G3977" s="201">
        <v>78.040000000000006</v>
      </c>
      <c r="H3977" s="199"/>
      <c r="I3977" s="197"/>
      <c r="J3977" s="197" t="s">
        <v>421</v>
      </c>
      <c r="K3977" s="202">
        <v>3165140047180</v>
      </c>
      <c r="L3977" s="203">
        <v>320</v>
      </c>
      <c r="M3977" s="203">
        <v>215</v>
      </c>
      <c r="N3977" s="203">
        <v>60</v>
      </c>
      <c r="O3977" s="204" t="s">
        <v>4035</v>
      </c>
      <c r="P3977" s="203" t="s">
        <v>4035</v>
      </c>
      <c r="Q3977" s="197"/>
      <c r="R3977" s="205" t="s">
        <v>1159</v>
      </c>
    </row>
    <row r="3978" spans="1:18" s="205" customFormat="1" ht="10.199999999999999">
      <c r="A3978" s="197" t="s">
        <v>3179</v>
      </c>
      <c r="B3978" s="197" t="s">
        <v>11512</v>
      </c>
      <c r="C3978" s="198">
        <v>1605510281</v>
      </c>
      <c r="D3978" s="199" t="s">
        <v>11536</v>
      </c>
      <c r="E3978" s="657"/>
      <c r="F3978" s="201">
        <f t="shared" si="63"/>
        <v>50.52</v>
      </c>
      <c r="G3978" s="201">
        <v>42.1</v>
      </c>
      <c r="H3978" s="199"/>
      <c r="I3978" s="197"/>
      <c r="J3978" s="197" t="s">
        <v>421</v>
      </c>
      <c r="K3978" s="202" t="s">
        <v>11537</v>
      </c>
      <c r="L3978" s="203">
        <v>200</v>
      </c>
      <c r="M3978" s="203">
        <v>174</v>
      </c>
      <c r="N3978" s="203">
        <v>67</v>
      </c>
      <c r="O3978" s="204" t="s">
        <v>5418</v>
      </c>
      <c r="P3978" s="203" t="s">
        <v>5418</v>
      </c>
      <c r="Q3978" s="197"/>
      <c r="R3978" s="205" t="s">
        <v>3184</v>
      </c>
    </row>
    <row r="3979" spans="1:18" s="205" customFormat="1" ht="10.199999999999999">
      <c r="A3979" s="197" t="s">
        <v>3179</v>
      </c>
      <c r="B3979" s="197" t="s">
        <v>11512</v>
      </c>
      <c r="C3979" s="198">
        <v>1605510291</v>
      </c>
      <c r="D3979" s="199" t="s">
        <v>11538</v>
      </c>
      <c r="E3979" s="657"/>
      <c r="F3979" s="201">
        <f t="shared" si="63"/>
        <v>97.344000000000008</v>
      </c>
      <c r="G3979" s="201">
        <v>81.12</v>
      </c>
      <c r="H3979" s="199"/>
      <c r="I3979" s="197"/>
      <c r="J3979" s="197" t="s">
        <v>6002</v>
      </c>
      <c r="K3979" s="202" t="s">
        <v>11539</v>
      </c>
      <c r="L3979" s="203">
        <v>240</v>
      </c>
      <c r="M3979" s="203">
        <v>177</v>
      </c>
      <c r="N3979" s="203">
        <v>60</v>
      </c>
      <c r="O3979" s="204" t="s">
        <v>4567</v>
      </c>
      <c r="P3979" s="203" t="s">
        <v>4567</v>
      </c>
      <c r="Q3979" s="197"/>
      <c r="R3979" s="205" t="s">
        <v>1159</v>
      </c>
    </row>
    <row r="3980" spans="1:18" s="205" customFormat="1" ht="10.199999999999999">
      <c r="A3980" s="197" t="s">
        <v>3179</v>
      </c>
      <c r="B3980" s="197" t="s">
        <v>11512</v>
      </c>
      <c r="C3980" s="198">
        <v>1605510292</v>
      </c>
      <c r="D3980" s="199" t="s">
        <v>11540</v>
      </c>
      <c r="E3980" s="657"/>
      <c r="F3980" s="201">
        <f t="shared" si="63"/>
        <v>96.816000000000003</v>
      </c>
      <c r="G3980" s="201">
        <v>80.680000000000007</v>
      </c>
      <c r="H3980" s="199"/>
      <c r="I3980" s="197"/>
      <c r="J3980" s="197" t="s">
        <v>6002</v>
      </c>
      <c r="K3980" s="202" t="s">
        <v>11541</v>
      </c>
      <c r="L3980" s="203">
        <v>240</v>
      </c>
      <c r="M3980" s="203">
        <v>175</v>
      </c>
      <c r="N3980" s="203">
        <v>60</v>
      </c>
      <c r="O3980" s="204" t="s">
        <v>4249</v>
      </c>
      <c r="P3980" s="203" t="s">
        <v>4249</v>
      </c>
      <c r="Q3980" s="197"/>
      <c r="R3980" s="205" t="s">
        <v>1159</v>
      </c>
    </row>
    <row r="3981" spans="1:18" s="205" customFormat="1" ht="10.199999999999999">
      <c r="A3981" s="197" t="s">
        <v>3179</v>
      </c>
      <c r="B3981" s="197" t="s">
        <v>11512</v>
      </c>
      <c r="C3981" s="198">
        <v>1605510365</v>
      </c>
      <c r="D3981" s="199" t="s">
        <v>11542</v>
      </c>
      <c r="E3981" s="657"/>
      <c r="F3981" s="201">
        <f t="shared" si="63"/>
        <v>12.107999999999999</v>
      </c>
      <c r="G3981" s="201">
        <v>10.09</v>
      </c>
      <c r="H3981" s="199"/>
      <c r="I3981" s="197"/>
      <c r="J3981" s="197" t="s">
        <v>528</v>
      </c>
      <c r="K3981" s="202" t="s">
        <v>11543</v>
      </c>
      <c r="L3981" s="203">
        <v>155</v>
      </c>
      <c r="M3981" s="203">
        <v>110</v>
      </c>
      <c r="N3981" s="203">
        <v>48</v>
      </c>
      <c r="O3981" s="204" t="s">
        <v>3496</v>
      </c>
      <c r="P3981" s="203" t="s">
        <v>3496</v>
      </c>
      <c r="Q3981" s="197"/>
      <c r="R3981" s="205" t="s">
        <v>3184</v>
      </c>
    </row>
    <row r="3982" spans="1:18" s="205" customFormat="1" ht="10.199999999999999">
      <c r="A3982" s="197" t="s">
        <v>3179</v>
      </c>
      <c r="B3982" s="197" t="s">
        <v>11512</v>
      </c>
      <c r="C3982" s="198">
        <v>1605510366</v>
      </c>
      <c r="D3982" s="199" t="s">
        <v>11544</v>
      </c>
      <c r="E3982" s="657"/>
      <c r="F3982" s="201">
        <f t="shared" si="63"/>
        <v>15.347999999999999</v>
      </c>
      <c r="G3982" s="201">
        <v>12.79</v>
      </c>
      <c r="H3982" s="199"/>
      <c r="I3982" s="197"/>
      <c r="J3982" s="197" t="s">
        <v>528</v>
      </c>
      <c r="K3982" s="202" t="s">
        <v>11545</v>
      </c>
      <c r="L3982" s="203">
        <v>185</v>
      </c>
      <c r="M3982" s="203">
        <v>130</v>
      </c>
      <c r="N3982" s="203">
        <v>47</v>
      </c>
      <c r="O3982" s="204" t="s">
        <v>4858</v>
      </c>
      <c r="P3982" s="203" t="s">
        <v>4858</v>
      </c>
      <c r="Q3982" s="197"/>
      <c r="R3982" s="205" t="s">
        <v>3184</v>
      </c>
    </row>
    <row r="3983" spans="1:18" s="205" customFormat="1" ht="10.199999999999999">
      <c r="A3983" s="197" t="s">
        <v>3179</v>
      </c>
      <c r="B3983" s="197" t="s">
        <v>11512</v>
      </c>
      <c r="C3983" s="198">
        <v>1605703023</v>
      </c>
      <c r="D3983" s="199" t="s">
        <v>11546</v>
      </c>
      <c r="E3983" s="657"/>
      <c r="F3983" s="201">
        <f t="shared" si="63"/>
        <v>44.34</v>
      </c>
      <c r="G3983" s="201">
        <v>36.950000000000003</v>
      </c>
      <c r="H3983" s="199"/>
      <c r="I3983" s="197"/>
      <c r="J3983" s="197" t="s">
        <v>421</v>
      </c>
      <c r="K3983" s="202" t="s">
        <v>11547</v>
      </c>
      <c r="L3983" s="203">
        <v>190</v>
      </c>
      <c r="M3983" s="203">
        <v>155</v>
      </c>
      <c r="N3983" s="203">
        <v>35</v>
      </c>
      <c r="O3983" s="204" t="s">
        <v>4652</v>
      </c>
      <c r="P3983" s="203" t="s">
        <v>4652</v>
      </c>
      <c r="Q3983" s="197"/>
      <c r="R3983" s="205" t="s">
        <v>3184</v>
      </c>
    </row>
    <row r="3984" spans="1:18" s="205" customFormat="1" ht="10.199999999999999">
      <c r="A3984" s="197" t="s">
        <v>3179</v>
      </c>
      <c r="B3984" s="197" t="s">
        <v>11512</v>
      </c>
      <c r="C3984" s="198">
        <v>1605703025</v>
      </c>
      <c r="D3984" s="199" t="s">
        <v>11548</v>
      </c>
      <c r="E3984" s="657"/>
      <c r="F3984" s="201">
        <f t="shared" si="63"/>
        <v>59.82</v>
      </c>
      <c r="G3984" s="201">
        <v>49.85</v>
      </c>
      <c r="H3984" s="199"/>
      <c r="I3984" s="197"/>
      <c r="J3984" s="197" t="s">
        <v>421</v>
      </c>
      <c r="K3984" s="202" t="s">
        <v>11549</v>
      </c>
      <c r="L3984" s="203">
        <v>220</v>
      </c>
      <c r="M3984" s="203">
        <v>155</v>
      </c>
      <c r="N3984" s="203">
        <v>35</v>
      </c>
      <c r="O3984" s="204" t="s">
        <v>5071</v>
      </c>
      <c r="P3984" s="203" t="s">
        <v>5071</v>
      </c>
      <c r="Q3984" s="197"/>
      <c r="R3984" s="205" t="s">
        <v>3184</v>
      </c>
    </row>
    <row r="3985" spans="1:18" s="205" customFormat="1" ht="10.199999999999999">
      <c r="A3985" s="197" t="s">
        <v>3179</v>
      </c>
      <c r="B3985" s="197" t="s">
        <v>11512</v>
      </c>
      <c r="C3985" s="198">
        <v>1605703028</v>
      </c>
      <c r="D3985" s="199" t="s">
        <v>11550</v>
      </c>
      <c r="E3985" s="657"/>
      <c r="F3985" s="201">
        <f t="shared" si="63"/>
        <v>19.32</v>
      </c>
      <c r="G3985" s="201">
        <v>16.100000000000001</v>
      </c>
      <c r="H3985" s="199"/>
      <c r="I3985" s="197"/>
      <c r="J3985" s="197" t="s">
        <v>421</v>
      </c>
      <c r="K3985" s="202" t="s">
        <v>11551</v>
      </c>
      <c r="L3985" s="203">
        <v>170</v>
      </c>
      <c r="M3985" s="203">
        <v>100</v>
      </c>
      <c r="N3985" s="203">
        <v>15</v>
      </c>
      <c r="O3985" s="204" t="s">
        <v>3236</v>
      </c>
      <c r="P3985" s="203" t="s">
        <v>3236</v>
      </c>
      <c r="Q3985" s="197"/>
      <c r="R3985" s="205" t="s">
        <v>1159</v>
      </c>
    </row>
    <row r="3986" spans="1:18" s="205" customFormat="1" ht="10.199999999999999">
      <c r="A3986" s="197" t="s">
        <v>3179</v>
      </c>
      <c r="B3986" s="197" t="s">
        <v>11512</v>
      </c>
      <c r="C3986" s="198">
        <v>1605703099</v>
      </c>
      <c r="D3986" s="199" t="s">
        <v>11552</v>
      </c>
      <c r="E3986" s="657"/>
      <c r="F3986" s="201">
        <f t="shared" si="63"/>
        <v>7.1280000000000001</v>
      </c>
      <c r="G3986" s="201">
        <v>5.94</v>
      </c>
      <c r="H3986" s="199"/>
      <c r="I3986" s="197"/>
      <c r="J3986" s="197" t="s">
        <v>421</v>
      </c>
      <c r="K3986" s="202" t="s">
        <v>11553</v>
      </c>
      <c r="L3986" s="203">
        <v>210</v>
      </c>
      <c r="M3986" s="203">
        <v>75</v>
      </c>
      <c r="N3986" s="203">
        <v>10</v>
      </c>
      <c r="O3986" s="204" t="s">
        <v>3531</v>
      </c>
      <c r="P3986" s="203" t="s">
        <v>3531</v>
      </c>
      <c r="Q3986" s="197"/>
      <c r="R3986" s="205" t="s">
        <v>1159</v>
      </c>
    </row>
    <row r="3987" spans="1:18" s="205" customFormat="1" ht="10.199999999999999">
      <c r="A3987" s="197" t="s">
        <v>3179</v>
      </c>
      <c r="B3987" s="197" t="s">
        <v>11512</v>
      </c>
      <c r="C3987" s="198">
        <v>1607000158</v>
      </c>
      <c r="D3987" s="199" t="s">
        <v>11554</v>
      </c>
      <c r="E3987" s="657"/>
      <c r="F3987" s="201">
        <f t="shared" si="63"/>
        <v>5.7480000000000002</v>
      </c>
      <c r="G3987" s="201">
        <v>4.79</v>
      </c>
      <c r="H3987" s="199"/>
      <c r="I3987" s="197"/>
      <c r="J3987" s="197" t="s">
        <v>421</v>
      </c>
      <c r="K3987" s="202" t="s">
        <v>11555</v>
      </c>
      <c r="L3987" s="203">
        <v>223</v>
      </c>
      <c r="M3987" s="203">
        <v>115</v>
      </c>
      <c r="N3987" s="203">
        <v>14</v>
      </c>
      <c r="O3987" s="204" t="s">
        <v>3827</v>
      </c>
      <c r="P3987" s="203" t="s">
        <v>3827</v>
      </c>
      <c r="Q3987" s="197"/>
      <c r="R3987" s="205" t="s">
        <v>1159</v>
      </c>
    </row>
    <row r="3988" spans="1:18" s="205" customFormat="1" ht="10.199999999999999">
      <c r="A3988" s="197" t="s">
        <v>3179</v>
      </c>
      <c r="B3988" s="197" t="s">
        <v>11512</v>
      </c>
      <c r="C3988" s="198">
        <v>1607000209</v>
      </c>
      <c r="D3988" s="199" t="s">
        <v>11556</v>
      </c>
      <c r="E3988" s="657"/>
      <c r="F3988" s="201">
        <f t="shared" si="63"/>
        <v>67.823999999999998</v>
      </c>
      <c r="G3988" s="201">
        <v>56.52</v>
      </c>
      <c r="H3988" s="199"/>
      <c r="I3988" s="197"/>
      <c r="J3988" s="197" t="s">
        <v>421</v>
      </c>
      <c r="K3988" s="202">
        <v>3165140049108</v>
      </c>
      <c r="L3988" s="203">
        <v>240</v>
      </c>
      <c r="M3988" s="203">
        <v>210</v>
      </c>
      <c r="N3988" s="203">
        <v>40</v>
      </c>
      <c r="O3988" s="204" t="s">
        <v>4530</v>
      </c>
      <c r="P3988" s="203" t="s">
        <v>4530</v>
      </c>
      <c r="Q3988" s="197"/>
      <c r="R3988" s="205" t="s">
        <v>1159</v>
      </c>
    </row>
    <row r="3989" spans="1:18" s="205" customFormat="1" ht="10.199999999999999">
      <c r="A3989" s="197" t="s">
        <v>3179</v>
      </c>
      <c r="B3989" s="197" t="s">
        <v>11512</v>
      </c>
      <c r="C3989" s="198">
        <v>1607950004</v>
      </c>
      <c r="D3989" s="199" t="s">
        <v>11557</v>
      </c>
      <c r="E3989" s="657"/>
      <c r="F3989" s="201">
        <f t="shared" si="63"/>
        <v>7.4879999999999995</v>
      </c>
      <c r="G3989" s="201">
        <v>6.24</v>
      </c>
      <c r="H3989" s="199"/>
      <c r="I3989" s="197"/>
      <c r="J3989" s="197" t="s">
        <v>421</v>
      </c>
      <c r="K3989" s="202" t="s">
        <v>11558</v>
      </c>
      <c r="L3989" s="203">
        <v>264</v>
      </c>
      <c r="M3989" s="203">
        <v>92</v>
      </c>
      <c r="N3989" s="203">
        <v>51</v>
      </c>
      <c r="O3989" s="204" t="s">
        <v>4641</v>
      </c>
      <c r="P3989" s="203" t="s">
        <v>4641</v>
      </c>
      <c r="Q3989" s="197"/>
      <c r="R3989" s="205" t="s">
        <v>3184</v>
      </c>
    </row>
    <row r="3990" spans="1:18" s="205" customFormat="1" ht="10.199999999999999">
      <c r="A3990" s="197" t="s">
        <v>3179</v>
      </c>
      <c r="B3990" s="197" t="s">
        <v>11512</v>
      </c>
      <c r="C3990" s="198">
        <v>1607950043</v>
      </c>
      <c r="D3990" s="199" t="s">
        <v>11559</v>
      </c>
      <c r="E3990" s="657"/>
      <c r="F3990" s="201">
        <f t="shared" si="63"/>
        <v>4.0439999999999996</v>
      </c>
      <c r="G3990" s="201">
        <v>3.37</v>
      </c>
      <c r="H3990" s="199"/>
      <c r="I3990" s="197"/>
      <c r="J3990" s="197" t="s">
        <v>421</v>
      </c>
      <c r="K3990" s="202" t="s">
        <v>11560</v>
      </c>
      <c r="L3990" s="203">
        <v>220</v>
      </c>
      <c r="M3990" s="203">
        <v>94</v>
      </c>
      <c r="N3990" s="203">
        <v>13</v>
      </c>
      <c r="O3990" s="204" t="s">
        <v>3814</v>
      </c>
      <c r="P3990" s="203" t="s">
        <v>3814</v>
      </c>
      <c r="Q3990" s="197"/>
      <c r="R3990" s="205" t="s">
        <v>1159</v>
      </c>
    </row>
    <row r="3991" spans="1:18" s="205" customFormat="1" ht="10.199999999999999">
      <c r="A3991" s="197" t="s">
        <v>3179</v>
      </c>
      <c r="B3991" s="197" t="s">
        <v>11512</v>
      </c>
      <c r="C3991" s="198">
        <v>1607950048</v>
      </c>
      <c r="D3991" s="199" t="s">
        <v>11561</v>
      </c>
      <c r="E3991" s="657"/>
      <c r="F3991" s="201">
        <f t="shared" si="63"/>
        <v>5.2679999999999998</v>
      </c>
      <c r="G3991" s="201">
        <v>4.3899999999999997</v>
      </c>
      <c r="H3991" s="199"/>
      <c r="I3991" s="197"/>
      <c r="J3991" s="197" t="s">
        <v>421</v>
      </c>
      <c r="K3991" s="202" t="s">
        <v>11562</v>
      </c>
      <c r="L3991" s="203">
        <v>335</v>
      </c>
      <c r="M3991" s="203">
        <v>95</v>
      </c>
      <c r="N3991" s="203">
        <v>14</v>
      </c>
      <c r="O3991" s="204" t="s">
        <v>3718</v>
      </c>
      <c r="P3991" s="203" t="s">
        <v>3718</v>
      </c>
      <c r="Q3991" s="197"/>
      <c r="R3991" s="205" t="s">
        <v>1159</v>
      </c>
    </row>
    <row r="3992" spans="1:18" s="205" customFormat="1" ht="10.199999999999999">
      <c r="A3992" s="197" t="s">
        <v>3179</v>
      </c>
      <c r="B3992" s="197" t="s">
        <v>11512</v>
      </c>
      <c r="C3992" s="198">
        <v>1607950525</v>
      </c>
      <c r="D3992" s="199" t="s">
        <v>11563</v>
      </c>
      <c r="E3992" s="657"/>
      <c r="F3992" s="201">
        <f t="shared" si="63"/>
        <v>3.0599999999999996</v>
      </c>
      <c r="G3992" s="201">
        <v>2.5499999999999998</v>
      </c>
      <c r="H3992" s="199"/>
      <c r="I3992" s="197"/>
      <c r="J3992" s="197" t="s">
        <v>421</v>
      </c>
      <c r="K3992" s="202">
        <v>3165140048491</v>
      </c>
      <c r="L3992" s="203">
        <v>201</v>
      </c>
      <c r="M3992" s="203">
        <v>93</v>
      </c>
      <c r="N3992" s="203">
        <v>5</v>
      </c>
      <c r="O3992" s="204" t="s">
        <v>3531</v>
      </c>
      <c r="P3992" s="203" t="s">
        <v>3531</v>
      </c>
      <c r="Q3992" s="197"/>
      <c r="R3992" s="205" t="s">
        <v>1159</v>
      </c>
    </row>
    <row r="3993" spans="1:18" s="205" customFormat="1" ht="10.199999999999999">
      <c r="A3993" s="197" t="s">
        <v>3179</v>
      </c>
      <c r="B3993" s="197" t="s">
        <v>11512</v>
      </c>
      <c r="C3993" s="198">
        <v>1608040047</v>
      </c>
      <c r="D3993" s="199" t="s">
        <v>11564</v>
      </c>
      <c r="E3993" s="657"/>
      <c r="F3993" s="201">
        <f t="shared" si="63"/>
        <v>95.603999999999999</v>
      </c>
      <c r="G3993" s="201">
        <v>79.67</v>
      </c>
      <c r="H3993" s="199"/>
      <c r="I3993" s="197"/>
      <c r="J3993" s="197" t="s">
        <v>421</v>
      </c>
      <c r="K3993" s="202" t="s">
        <v>11565</v>
      </c>
      <c r="L3993" s="203">
        <v>200</v>
      </c>
      <c r="M3993" s="203">
        <v>40</v>
      </c>
      <c r="N3993" s="203">
        <v>40</v>
      </c>
      <c r="O3993" s="204" t="s">
        <v>11566</v>
      </c>
      <c r="P3993" s="203" t="s">
        <v>11566</v>
      </c>
      <c r="Q3993" s="197"/>
      <c r="R3993" s="205" t="s">
        <v>1159</v>
      </c>
    </row>
    <row r="3994" spans="1:18" s="205" customFormat="1" ht="10.199999999999999">
      <c r="A3994" s="197" t="s">
        <v>3179</v>
      </c>
      <c r="B3994" s="197" t="s">
        <v>11512</v>
      </c>
      <c r="C3994" s="198">
        <v>1608190007</v>
      </c>
      <c r="D3994" s="199" t="s">
        <v>11567</v>
      </c>
      <c r="E3994" s="657"/>
      <c r="F3994" s="201">
        <f t="shared" si="63"/>
        <v>5.1719999999999997</v>
      </c>
      <c r="G3994" s="201">
        <v>4.3099999999999996</v>
      </c>
      <c r="H3994" s="199"/>
      <c r="I3994" s="197"/>
      <c r="J3994" s="197" t="s">
        <v>421</v>
      </c>
      <c r="K3994" s="202" t="s">
        <v>11568</v>
      </c>
      <c r="L3994" s="203">
        <v>335</v>
      </c>
      <c r="M3994" s="203">
        <v>230</v>
      </c>
      <c r="N3994" s="203">
        <v>40</v>
      </c>
      <c r="O3994" s="204" t="s">
        <v>4446</v>
      </c>
      <c r="P3994" s="203" t="s">
        <v>4446</v>
      </c>
      <c r="Q3994" s="197"/>
      <c r="R3994" s="205" t="s">
        <v>3184</v>
      </c>
    </row>
    <row r="3995" spans="1:18" s="205" customFormat="1" ht="10.199999999999999">
      <c r="A3995" s="197" t="s">
        <v>3179</v>
      </c>
      <c r="B3995" s="197" t="s">
        <v>11512</v>
      </c>
      <c r="C3995" s="198">
        <v>1608570041</v>
      </c>
      <c r="D3995" s="199" t="s">
        <v>11569</v>
      </c>
      <c r="E3995" s="657"/>
      <c r="F3995" s="201">
        <f t="shared" si="63"/>
        <v>39.131999999999998</v>
      </c>
      <c r="G3995" s="201">
        <v>32.61</v>
      </c>
      <c r="H3995" s="199"/>
      <c r="I3995" s="197"/>
      <c r="J3995" s="197" t="s">
        <v>411</v>
      </c>
      <c r="K3995" s="202" t="s">
        <v>11570</v>
      </c>
      <c r="L3995" s="203">
        <v>115</v>
      </c>
      <c r="M3995" s="203">
        <v>73</v>
      </c>
      <c r="N3995" s="203">
        <v>17</v>
      </c>
      <c r="O3995" s="204" t="s">
        <v>3369</v>
      </c>
      <c r="P3995" s="203" t="s">
        <v>3369</v>
      </c>
      <c r="Q3995" s="197"/>
      <c r="R3995" s="205" t="s">
        <v>1159</v>
      </c>
    </row>
    <row r="3996" spans="1:18" s="205" customFormat="1" ht="10.199999999999999">
      <c r="A3996" s="197" t="s">
        <v>3179</v>
      </c>
      <c r="B3996" s="197" t="s">
        <v>11512</v>
      </c>
      <c r="C3996" s="198">
        <v>1608570042</v>
      </c>
      <c r="D3996" s="199" t="s">
        <v>11571</v>
      </c>
      <c r="E3996" s="657"/>
      <c r="F3996" s="201">
        <f t="shared" si="63"/>
        <v>31.007999999999999</v>
      </c>
      <c r="G3996" s="201">
        <v>25.84</v>
      </c>
      <c r="H3996" s="199"/>
      <c r="I3996" s="197"/>
      <c r="J3996" s="197" t="s">
        <v>411</v>
      </c>
      <c r="K3996" s="202" t="s">
        <v>11572</v>
      </c>
      <c r="L3996" s="203">
        <v>110</v>
      </c>
      <c r="M3996" s="203">
        <v>75</v>
      </c>
      <c r="N3996" s="203">
        <v>17</v>
      </c>
      <c r="O3996" s="204" t="s">
        <v>3369</v>
      </c>
      <c r="P3996" s="203" t="s">
        <v>3369</v>
      </c>
      <c r="Q3996" s="197"/>
      <c r="R3996" s="205" t="s">
        <v>1159</v>
      </c>
    </row>
    <row r="3997" spans="1:18" s="205" customFormat="1" ht="10.199999999999999">
      <c r="A3997" s="197" t="s">
        <v>3179</v>
      </c>
      <c r="B3997" s="197" t="s">
        <v>11512</v>
      </c>
      <c r="C3997" s="198">
        <v>1608570043</v>
      </c>
      <c r="D3997" s="199" t="s">
        <v>11573</v>
      </c>
      <c r="E3997" s="657"/>
      <c r="F3997" s="201">
        <f t="shared" si="63"/>
        <v>30.504000000000001</v>
      </c>
      <c r="G3997" s="201">
        <v>25.42</v>
      </c>
      <c r="H3997" s="199"/>
      <c r="I3997" s="197"/>
      <c r="J3997" s="197" t="s">
        <v>411</v>
      </c>
      <c r="K3997" s="202" t="s">
        <v>11574</v>
      </c>
      <c r="L3997" s="203">
        <v>110</v>
      </c>
      <c r="M3997" s="203">
        <v>75</v>
      </c>
      <c r="N3997" s="203">
        <v>20</v>
      </c>
      <c r="O3997" s="204" t="s">
        <v>3285</v>
      </c>
      <c r="P3997" s="203" t="s">
        <v>3285</v>
      </c>
      <c r="Q3997" s="197"/>
      <c r="R3997" s="205" t="s">
        <v>1159</v>
      </c>
    </row>
    <row r="3998" spans="1:18" s="205" customFormat="1" ht="10.199999999999999">
      <c r="A3998" s="197" t="s">
        <v>3179</v>
      </c>
      <c r="B3998" s="197" t="s">
        <v>11512</v>
      </c>
      <c r="C3998" s="198">
        <v>1608600076</v>
      </c>
      <c r="D3998" s="199" t="s">
        <v>11575</v>
      </c>
      <c r="E3998" s="657"/>
      <c r="F3998" s="201">
        <f t="shared" si="63"/>
        <v>16.835999999999999</v>
      </c>
      <c r="G3998" s="201">
        <v>14.03</v>
      </c>
      <c r="H3998" s="199"/>
      <c r="I3998" s="197"/>
      <c r="J3998" s="197" t="s">
        <v>421</v>
      </c>
      <c r="K3998" s="202">
        <v>3165140026215</v>
      </c>
      <c r="L3998" s="203">
        <v>110</v>
      </c>
      <c r="M3998" s="203">
        <v>105</v>
      </c>
      <c r="N3998" s="203">
        <v>60</v>
      </c>
      <c r="O3998" s="204" t="s">
        <v>4150</v>
      </c>
      <c r="P3998" s="203" t="s">
        <v>4150</v>
      </c>
      <c r="Q3998" s="197"/>
      <c r="R3998" s="205" t="s">
        <v>1159</v>
      </c>
    </row>
    <row r="3999" spans="1:18" s="205" customFormat="1" ht="10.199999999999999">
      <c r="A3999" s="197" t="s">
        <v>3179</v>
      </c>
      <c r="B3999" s="197" t="s">
        <v>11512</v>
      </c>
      <c r="C3999" s="198">
        <v>1608600078</v>
      </c>
      <c r="D3999" s="199" t="s">
        <v>11576</v>
      </c>
      <c r="E3999" s="657"/>
      <c r="F3999" s="201">
        <f t="shared" si="63"/>
        <v>16.835999999999999</v>
      </c>
      <c r="G3999" s="201">
        <v>14.03</v>
      </c>
      <c r="H3999" s="199"/>
      <c r="I3999" s="197"/>
      <c r="J3999" s="197" t="s">
        <v>421</v>
      </c>
      <c r="K3999" s="202">
        <v>3165140026239</v>
      </c>
      <c r="L3999" s="203">
        <v>105</v>
      </c>
      <c r="M3999" s="203">
        <v>105</v>
      </c>
      <c r="N3999" s="203">
        <v>56</v>
      </c>
      <c r="O3999" s="204" t="s">
        <v>3479</v>
      </c>
      <c r="P3999" s="203" t="s">
        <v>3479</v>
      </c>
      <c r="Q3999" s="197"/>
      <c r="R3999" s="205" t="s">
        <v>1159</v>
      </c>
    </row>
    <row r="4000" spans="1:18" s="205" customFormat="1" ht="10.199999999999999">
      <c r="A4000" s="197" t="s">
        <v>3179</v>
      </c>
      <c r="B4000" s="197" t="s">
        <v>11512</v>
      </c>
      <c r="C4000" s="198">
        <v>1608600089</v>
      </c>
      <c r="D4000" s="199" t="s">
        <v>11577</v>
      </c>
      <c r="E4000" s="657"/>
      <c r="F4000" s="201">
        <f t="shared" si="63"/>
        <v>25.608000000000001</v>
      </c>
      <c r="G4000" s="201">
        <v>21.34</v>
      </c>
      <c r="H4000" s="199"/>
      <c r="I4000" s="197"/>
      <c r="J4000" s="197" t="s">
        <v>421</v>
      </c>
      <c r="K4000" s="202">
        <v>3165140045360</v>
      </c>
      <c r="L4000" s="203">
        <v>140</v>
      </c>
      <c r="M4000" s="203">
        <v>137</v>
      </c>
      <c r="N4000" s="203">
        <v>60</v>
      </c>
      <c r="O4000" s="204" t="s">
        <v>11578</v>
      </c>
      <c r="P4000" s="203" t="s">
        <v>11578</v>
      </c>
      <c r="Q4000" s="197"/>
      <c r="R4000" s="205" t="s">
        <v>1159</v>
      </c>
    </row>
    <row r="4001" spans="1:20" s="205" customFormat="1" ht="10.199999999999999">
      <c r="A4001" s="197" t="s">
        <v>3179</v>
      </c>
      <c r="B4001" s="197" t="s">
        <v>11512</v>
      </c>
      <c r="C4001" s="198">
        <v>1608600233</v>
      </c>
      <c r="D4001" s="199" t="s">
        <v>11579</v>
      </c>
      <c r="E4001" s="657"/>
      <c r="F4001" s="201">
        <f t="shared" si="63"/>
        <v>11.988</v>
      </c>
      <c r="G4001" s="201">
        <v>9.99</v>
      </c>
      <c r="H4001" s="199"/>
      <c r="I4001" s="197"/>
      <c r="J4001" s="197" t="s">
        <v>421</v>
      </c>
      <c r="K4001" s="202" t="s">
        <v>11580</v>
      </c>
      <c r="L4001" s="203">
        <v>120</v>
      </c>
      <c r="M4001" s="203">
        <v>115</v>
      </c>
      <c r="N4001" s="203">
        <v>65</v>
      </c>
      <c r="O4001" s="204" t="s">
        <v>3554</v>
      </c>
      <c r="P4001" s="203" t="s">
        <v>3554</v>
      </c>
      <c r="Q4001" s="197"/>
      <c r="R4001" s="205" t="s">
        <v>3184</v>
      </c>
    </row>
    <row r="4002" spans="1:20" s="205" customFormat="1" ht="10.199999999999999">
      <c r="A4002" s="197" t="s">
        <v>3179</v>
      </c>
      <c r="B4002" s="197" t="s">
        <v>11512</v>
      </c>
      <c r="C4002" s="198">
        <v>1608600234</v>
      </c>
      <c r="D4002" s="199" t="s">
        <v>11581</v>
      </c>
      <c r="E4002" s="657"/>
      <c r="F4002" s="201">
        <f t="shared" si="63"/>
        <v>12.228</v>
      </c>
      <c r="G4002" s="201">
        <v>10.19</v>
      </c>
      <c r="H4002" s="199"/>
      <c r="I4002" s="197"/>
      <c r="J4002" s="197" t="s">
        <v>421</v>
      </c>
      <c r="K4002" s="202" t="s">
        <v>11582</v>
      </c>
      <c r="L4002" s="203">
        <v>115</v>
      </c>
      <c r="M4002" s="203">
        <v>110</v>
      </c>
      <c r="N4002" s="203">
        <v>60</v>
      </c>
      <c r="O4002" s="204" t="s">
        <v>4219</v>
      </c>
      <c r="P4002" s="203" t="s">
        <v>4219</v>
      </c>
      <c r="Q4002" s="197"/>
      <c r="R4002" s="205" t="s">
        <v>3184</v>
      </c>
    </row>
    <row r="4003" spans="1:20" s="205" customFormat="1" ht="10.199999999999999">
      <c r="A4003" s="197" t="s">
        <v>3179</v>
      </c>
      <c r="B4003" s="197" t="s">
        <v>11512</v>
      </c>
      <c r="C4003" s="198">
        <v>1608600239</v>
      </c>
      <c r="D4003" s="199" t="s">
        <v>11583</v>
      </c>
      <c r="E4003" s="657"/>
      <c r="F4003" s="201">
        <f t="shared" si="63"/>
        <v>12.072000000000001</v>
      </c>
      <c r="G4003" s="201">
        <v>10.06</v>
      </c>
      <c r="H4003" s="199"/>
      <c r="I4003" s="197"/>
      <c r="J4003" s="197" t="s">
        <v>421</v>
      </c>
      <c r="K4003" s="202" t="s">
        <v>11584</v>
      </c>
      <c r="L4003" s="203">
        <v>110</v>
      </c>
      <c r="M4003" s="203">
        <v>110</v>
      </c>
      <c r="N4003" s="203">
        <v>63</v>
      </c>
      <c r="O4003" s="204" t="s">
        <v>11585</v>
      </c>
      <c r="P4003" s="203" t="s">
        <v>11585</v>
      </c>
      <c r="Q4003" s="197"/>
      <c r="R4003" s="205" t="s">
        <v>1159</v>
      </c>
    </row>
    <row r="4004" spans="1:20" s="205" customFormat="1" ht="10.199999999999999">
      <c r="A4004" s="197" t="s">
        <v>3179</v>
      </c>
      <c r="B4004" s="197" t="s">
        <v>11512</v>
      </c>
      <c r="C4004" s="198">
        <v>1608600240</v>
      </c>
      <c r="D4004" s="199" t="s">
        <v>11586</v>
      </c>
      <c r="E4004" s="657"/>
      <c r="F4004" s="201">
        <f t="shared" si="63"/>
        <v>12.036</v>
      </c>
      <c r="G4004" s="201">
        <v>10.029999999999999</v>
      </c>
      <c r="H4004" s="199"/>
      <c r="I4004" s="197"/>
      <c r="J4004" s="197" t="s">
        <v>421</v>
      </c>
      <c r="K4004" s="202" t="s">
        <v>11587</v>
      </c>
      <c r="L4004" s="203">
        <v>115</v>
      </c>
      <c r="M4004" s="203">
        <v>115</v>
      </c>
      <c r="N4004" s="203">
        <v>68</v>
      </c>
      <c r="O4004" s="204" t="s">
        <v>3659</v>
      </c>
      <c r="P4004" s="203" t="s">
        <v>3659</v>
      </c>
      <c r="Q4004" s="197"/>
      <c r="R4004" s="205" t="s">
        <v>1159</v>
      </c>
    </row>
    <row r="4005" spans="1:20" s="205" customFormat="1" ht="10.199999999999999">
      <c r="A4005" s="197" t="s">
        <v>3179</v>
      </c>
      <c r="B4005" s="197" t="s">
        <v>11512</v>
      </c>
      <c r="C4005" s="198">
        <v>1608600241</v>
      </c>
      <c r="D4005" s="199" t="s">
        <v>11588</v>
      </c>
      <c r="E4005" s="657"/>
      <c r="F4005" s="201">
        <f t="shared" si="63"/>
        <v>12.587999999999999</v>
      </c>
      <c r="G4005" s="201">
        <v>10.49</v>
      </c>
      <c r="H4005" s="199"/>
      <c r="I4005" s="197"/>
      <c r="J4005" s="197" t="s">
        <v>421</v>
      </c>
      <c r="K4005" s="202" t="s">
        <v>11589</v>
      </c>
      <c r="L4005" s="203">
        <v>115</v>
      </c>
      <c r="M4005" s="203">
        <v>115</v>
      </c>
      <c r="N4005" s="203">
        <v>65</v>
      </c>
      <c r="O4005" s="204" t="s">
        <v>3668</v>
      </c>
      <c r="P4005" s="203" t="s">
        <v>3668</v>
      </c>
      <c r="Q4005" s="197"/>
      <c r="R4005" s="205" t="s">
        <v>1159</v>
      </c>
    </row>
    <row r="4006" spans="1:20" s="205" customFormat="1" ht="10.199999999999999">
      <c r="A4006" s="197" t="s">
        <v>3179</v>
      </c>
      <c r="B4006" s="197" t="s">
        <v>11512</v>
      </c>
      <c r="C4006" s="198">
        <v>1608601033</v>
      </c>
      <c r="D4006" s="199" t="s">
        <v>11590</v>
      </c>
      <c r="E4006" s="657"/>
      <c r="F4006" s="201">
        <f t="shared" si="63"/>
        <v>10.007999999999999</v>
      </c>
      <c r="G4006" s="201">
        <v>8.34</v>
      </c>
      <c r="H4006" s="199"/>
      <c r="I4006" s="197"/>
      <c r="J4006" s="197" t="s">
        <v>421</v>
      </c>
      <c r="K4006" s="202" t="s">
        <v>11591</v>
      </c>
      <c r="L4006" s="203">
        <v>170</v>
      </c>
      <c r="M4006" s="203">
        <v>125</v>
      </c>
      <c r="N4006" s="203">
        <v>20</v>
      </c>
      <c r="O4006" s="204" t="s">
        <v>3263</v>
      </c>
      <c r="P4006" s="203" t="s">
        <v>3263</v>
      </c>
      <c r="Q4006" s="197"/>
      <c r="R4006" s="205" t="s">
        <v>1159</v>
      </c>
    </row>
    <row r="4007" spans="1:20" s="205" customFormat="1" ht="10.199999999999999">
      <c r="A4007" s="197" t="s">
        <v>3179</v>
      </c>
      <c r="B4007" s="197" t="s">
        <v>11512</v>
      </c>
      <c r="C4007" s="198">
        <v>1608620055</v>
      </c>
      <c r="D4007" s="199" t="s">
        <v>11592</v>
      </c>
      <c r="E4007" s="657"/>
      <c r="F4007" s="201">
        <f t="shared" si="63"/>
        <v>2.496</v>
      </c>
      <c r="G4007" s="201">
        <v>2.08</v>
      </c>
      <c r="H4007" s="199"/>
      <c r="I4007" s="197"/>
      <c r="J4007" s="197" t="s">
        <v>421</v>
      </c>
      <c r="K4007" s="202" t="s">
        <v>11593</v>
      </c>
      <c r="L4007" s="203">
        <v>140</v>
      </c>
      <c r="M4007" s="203">
        <v>80</v>
      </c>
      <c r="N4007" s="203">
        <v>80</v>
      </c>
      <c r="O4007" s="204" t="s">
        <v>3375</v>
      </c>
      <c r="P4007" s="203" t="s">
        <v>3375</v>
      </c>
      <c r="Q4007" s="197"/>
      <c r="R4007" s="205" t="s">
        <v>1159</v>
      </c>
    </row>
    <row r="4008" spans="1:20" s="205" customFormat="1" ht="10.199999999999999">
      <c r="A4008" s="197" t="s">
        <v>3179</v>
      </c>
      <c r="B4008" s="197" t="s">
        <v>11512</v>
      </c>
      <c r="C4008" s="198">
        <v>1608620056</v>
      </c>
      <c r="D4008" s="199" t="s">
        <v>11594</v>
      </c>
      <c r="E4008" s="657"/>
      <c r="F4008" s="201">
        <f t="shared" si="63"/>
        <v>2.496</v>
      </c>
      <c r="G4008" s="201">
        <v>2.08</v>
      </c>
      <c r="H4008" s="199"/>
      <c r="I4008" s="197"/>
      <c r="J4008" s="197" t="s">
        <v>421</v>
      </c>
      <c r="K4008" s="202" t="s">
        <v>11595</v>
      </c>
      <c r="L4008" s="203">
        <v>140</v>
      </c>
      <c r="M4008" s="203">
        <v>80</v>
      </c>
      <c r="N4008" s="203">
        <v>80</v>
      </c>
      <c r="O4008" s="204" t="s">
        <v>3491</v>
      </c>
      <c r="P4008" s="203" t="s">
        <v>3491</v>
      </c>
      <c r="Q4008" s="197"/>
      <c r="R4008" s="205" t="s">
        <v>1159</v>
      </c>
    </row>
    <row r="4009" spans="1:20" s="214" customFormat="1" ht="10.199999999999999">
      <c r="A4009" s="197" t="s">
        <v>3179</v>
      </c>
      <c r="B4009" s="197" t="s">
        <v>11512</v>
      </c>
      <c r="C4009" s="198">
        <v>1609200286</v>
      </c>
      <c r="D4009" s="199" t="s">
        <v>11596</v>
      </c>
      <c r="E4009" s="657"/>
      <c r="F4009" s="201">
        <f t="shared" si="63"/>
        <v>11.04</v>
      </c>
      <c r="G4009" s="201">
        <v>9.1999999999999993</v>
      </c>
      <c r="H4009" s="199"/>
      <c r="I4009" s="197"/>
      <c r="J4009" s="197" t="s">
        <v>421</v>
      </c>
      <c r="K4009" s="202" t="s">
        <v>11597</v>
      </c>
      <c r="L4009" s="203">
        <v>120</v>
      </c>
      <c r="M4009" s="203">
        <v>120</v>
      </c>
      <c r="N4009" s="203">
        <v>25</v>
      </c>
      <c r="O4009" s="204" t="s">
        <v>5305</v>
      </c>
      <c r="P4009" s="203" t="s">
        <v>5305</v>
      </c>
      <c r="Q4009" s="680"/>
      <c r="R4009" s="197" t="s">
        <v>1159</v>
      </c>
      <c r="S4009" s="205"/>
      <c r="T4009" s="205"/>
    </row>
    <row r="4010" spans="1:20" s="214" customFormat="1" ht="10.199999999999999">
      <c r="A4010" s="197" t="s">
        <v>3179</v>
      </c>
      <c r="B4010" s="197" t="s">
        <v>11512</v>
      </c>
      <c r="C4010" s="198">
        <v>2600290026</v>
      </c>
      <c r="D4010" s="199" t="s">
        <v>11598</v>
      </c>
      <c r="E4010" s="657"/>
      <c r="F4010" s="201">
        <f t="shared" si="63"/>
        <v>4.9079999999999995</v>
      </c>
      <c r="G4010" s="201">
        <v>4.09</v>
      </c>
      <c r="H4010" s="199"/>
      <c r="I4010" s="197"/>
      <c r="J4010" s="197" t="s">
        <v>421</v>
      </c>
      <c r="K4010" s="202" t="s">
        <v>11599</v>
      </c>
      <c r="L4010" s="203">
        <v>160</v>
      </c>
      <c r="M4010" s="203">
        <v>160</v>
      </c>
      <c r="N4010" s="203">
        <v>47</v>
      </c>
      <c r="O4010" s="204" t="s">
        <v>3501</v>
      </c>
      <c r="P4010" s="203" t="s">
        <v>3501</v>
      </c>
      <c r="Q4010" s="680"/>
      <c r="R4010" s="197" t="s">
        <v>3184</v>
      </c>
      <c r="S4010" s="205"/>
      <c r="T4010" s="205"/>
    </row>
    <row r="4011" spans="1:20" s="214" customFormat="1" ht="10.199999999999999">
      <c r="A4011" s="197" t="s">
        <v>3179</v>
      </c>
      <c r="B4011" s="197" t="s">
        <v>11512</v>
      </c>
      <c r="C4011" s="198">
        <v>2602025075</v>
      </c>
      <c r="D4011" s="199" t="s">
        <v>11600</v>
      </c>
      <c r="E4011" s="657"/>
      <c r="F4011" s="201">
        <f t="shared" si="63"/>
        <v>9.3360000000000003</v>
      </c>
      <c r="G4011" s="201">
        <v>7.78</v>
      </c>
      <c r="H4011" s="199"/>
      <c r="I4011" s="197"/>
      <c r="J4011" s="197" t="s">
        <v>421</v>
      </c>
      <c r="K4011" s="202" t="s">
        <v>11601</v>
      </c>
      <c r="L4011" s="203">
        <v>155</v>
      </c>
      <c r="M4011" s="203">
        <v>70</v>
      </c>
      <c r="N4011" s="203">
        <v>70</v>
      </c>
      <c r="O4011" s="204" t="s">
        <v>4184</v>
      </c>
      <c r="P4011" s="203" t="s">
        <v>4184</v>
      </c>
      <c r="Q4011" s="680"/>
      <c r="R4011" s="197" t="s">
        <v>1159</v>
      </c>
      <c r="S4011" s="205"/>
      <c r="T4011" s="205"/>
    </row>
    <row r="4012" spans="1:20" s="214" customFormat="1" ht="10.199999999999999">
      <c r="A4012" s="197" t="s">
        <v>3179</v>
      </c>
      <c r="B4012" s="197" t="s">
        <v>11512</v>
      </c>
      <c r="C4012" s="198">
        <v>2602025169</v>
      </c>
      <c r="D4012" s="199" t="s">
        <v>11602</v>
      </c>
      <c r="E4012" s="657"/>
      <c r="F4012" s="201">
        <f t="shared" si="63"/>
        <v>16.475999999999999</v>
      </c>
      <c r="G4012" s="201">
        <v>13.73</v>
      </c>
      <c r="H4012" s="199"/>
      <c r="I4012" s="197"/>
      <c r="J4012" s="197" t="s">
        <v>421</v>
      </c>
      <c r="K4012" s="202" t="s">
        <v>11603</v>
      </c>
      <c r="L4012" s="203">
        <v>260</v>
      </c>
      <c r="M4012" s="203">
        <v>120</v>
      </c>
      <c r="N4012" s="203">
        <v>80</v>
      </c>
      <c r="O4012" s="204" t="s">
        <v>3236</v>
      </c>
      <c r="P4012" s="203" t="s">
        <v>3236</v>
      </c>
      <c r="Q4012" s="680"/>
      <c r="R4012" s="197" t="s">
        <v>1159</v>
      </c>
      <c r="S4012" s="205"/>
      <c r="T4012" s="205"/>
    </row>
    <row r="4013" spans="1:20" s="214" customFormat="1" ht="10.199999999999999">
      <c r="A4013" s="197" t="s">
        <v>3179</v>
      </c>
      <c r="B4013" s="197" t="s">
        <v>11512</v>
      </c>
      <c r="C4013" s="198">
        <v>2602025171</v>
      </c>
      <c r="D4013" s="199" t="s">
        <v>11604</v>
      </c>
      <c r="E4013" s="657"/>
      <c r="F4013" s="201">
        <f t="shared" si="63"/>
        <v>16.823999999999998</v>
      </c>
      <c r="G4013" s="201">
        <v>14.02</v>
      </c>
      <c r="H4013" s="199"/>
      <c r="I4013" s="197"/>
      <c r="J4013" s="197" t="s">
        <v>411</v>
      </c>
      <c r="K4013" s="202" t="s">
        <v>11605</v>
      </c>
      <c r="L4013" s="203">
        <v>225</v>
      </c>
      <c r="M4013" s="203">
        <v>80</v>
      </c>
      <c r="N4013" s="203">
        <v>75</v>
      </c>
      <c r="O4013" s="204" t="s">
        <v>3894</v>
      </c>
      <c r="P4013" s="203" t="s">
        <v>3894</v>
      </c>
      <c r="Q4013" s="680"/>
      <c r="R4013" s="197" t="s">
        <v>1159</v>
      </c>
      <c r="S4013" s="205"/>
      <c r="T4013" s="205"/>
    </row>
    <row r="4014" spans="1:20" s="214" customFormat="1" ht="10.199999999999999">
      <c r="A4014" s="197" t="s">
        <v>3179</v>
      </c>
      <c r="B4014" s="197" t="s">
        <v>11512</v>
      </c>
      <c r="C4014" s="198">
        <v>2602025181</v>
      </c>
      <c r="D4014" s="199" t="s">
        <v>11606</v>
      </c>
      <c r="E4014" s="657"/>
      <c r="F4014" s="201">
        <f t="shared" si="63"/>
        <v>19.452000000000002</v>
      </c>
      <c r="G4014" s="201">
        <v>16.21</v>
      </c>
      <c r="H4014" s="199"/>
      <c r="I4014" s="197"/>
      <c r="J4014" s="197" t="s">
        <v>421</v>
      </c>
      <c r="K4014" s="202" t="s">
        <v>11607</v>
      </c>
      <c r="L4014" s="203">
        <v>215</v>
      </c>
      <c r="M4014" s="203">
        <v>82</v>
      </c>
      <c r="N4014" s="203">
        <v>57</v>
      </c>
      <c r="O4014" s="204" t="s">
        <v>4252</v>
      </c>
      <c r="P4014" s="203" t="s">
        <v>4252</v>
      </c>
      <c r="Q4014" s="680"/>
      <c r="R4014" s="197" t="s">
        <v>3184</v>
      </c>
      <c r="S4014" s="205"/>
      <c r="T4014" s="205"/>
    </row>
    <row r="4015" spans="1:20" s="214" customFormat="1" ht="10.199999999999999">
      <c r="A4015" s="197" t="s">
        <v>3179</v>
      </c>
      <c r="B4015" s="197" t="s">
        <v>11512</v>
      </c>
      <c r="C4015" s="198">
        <v>2602025284</v>
      </c>
      <c r="D4015" s="199" t="s">
        <v>11608</v>
      </c>
      <c r="E4015" s="657"/>
      <c r="F4015" s="201">
        <f t="shared" si="63"/>
        <v>254.78399999999999</v>
      </c>
      <c r="G4015" s="201">
        <v>212.32</v>
      </c>
      <c r="H4015" s="199"/>
      <c r="I4015" s="197"/>
      <c r="J4015" s="197" t="s">
        <v>421</v>
      </c>
      <c r="K4015" s="202" t="s">
        <v>11609</v>
      </c>
      <c r="L4015" s="203">
        <v>275</v>
      </c>
      <c r="M4015" s="203">
        <v>245</v>
      </c>
      <c r="N4015" s="203">
        <v>185</v>
      </c>
      <c r="O4015" s="204" t="s">
        <v>4628</v>
      </c>
      <c r="P4015" s="203" t="s">
        <v>4628</v>
      </c>
      <c r="Q4015" s="680"/>
      <c r="R4015" s="197" t="s">
        <v>1159</v>
      </c>
      <c r="S4015" s="205"/>
      <c r="T4015" s="205"/>
    </row>
    <row r="4016" spans="1:20" s="214" customFormat="1" ht="10.199999999999999">
      <c r="A4016" s="197" t="s">
        <v>3179</v>
      </c>
      <c r="B4016" s="197" t="s">
        <v>11512</v>
      </c>
      <c r="C4016" s="198">
        <v>2602025285</v>
      </c>
      <c r="D4016" s="199" t="s">
        <v>11608</v>
      </c>
      <c r="E4016" s="657"/>
      <c r="F4016" s="201">
        <f t="shared" si="63"/>
        <v>259.24799999999999</v>
      </c>
      <c r="G4016" s="201">
        <v>216.04</v>
      </c>
      <c r="H4016" s="199"/>
      <c r="I4016" s="197"/>
      <c r="J4016" s="197" t="s">
        <v>421</v>
      </c>
      <c r="K4016" s="202" t="s">
        <v>11610</v>
      </c>
      <c r="L4016" s="203">
        <v>365</v>
      </c>
      <c r="M4016" s="203">
        <v>245</v>
      </c>
      <c r="N4016" s="203">
        <v>190</v>
      </c>
      <c r="O4016" s="204" t="s">
        <v>11611</v>
      </c>
      <c r="P4016" s="203" t="s">
        <v>11611</v>
      </c>
      <c r="Q4016" s="680"/>
      <c r="R4016" s="197" t="s">
        <v>3184</v>
      </c>
      <c r="S4016" s="205"/>
      <c r="T4016" s="205"/>
    </row>
    <row r="4017" spans="1:20" s="214" customFormat="1" ht="10.199999999999999">
      <c r="A4017" s="197" t="s">
        <v>3179</v>
      </c>
      <c r="B4017" s="197" t="s">
        <v>11512</v>
      </c>
      <c r="C4017" s="198">
        <v>2603345002</v>
      </c>
      <c r="D4017" s="199" t="s">
        <v>11612</v>
      </c>
      <c r="E4017" s="657"/>
      <c r="F4017" s="201">
        <f t="shared" si="63"/>
        <v>3.8159999999999998</v>
      </c>
      <c r="G4017" s="201">
        <v>3.18</v>
      </c>
      <c r="H4017" s="199"/>
      <c r="I4017" s="197"/>
      <c r="J4017" s="197" t="s">
        <v>421</v>
      </c>
      <c r="K4017" s="202" t="s">
        <v>11613</v>
      </c>
      <c r="L4017" s="203">
        <v>115</v>
      </c>
      <c r="M4017" s="203">
        <v>75</v>
      </c>
      <c r="N4017" s="203">
        <v>12</v>
      </c>
      <c r="O4017" s="204" t="s">
        <v>3491</v>
      </c>
      <c r="P4017" s="203" t="s">
        <v>3491</v>
      </c>
      <c r="Q4017" s="680"/>
      <c r="R4017" s="197" t="s">
        <v>1159</v>
      </c>
      <c r="S4017" s="205"/>
      <c r="T4017" s="205"/>
    </row>
    <row r="4018" spans="1:20" s="214" customFormat="1" ht="10.199999999999999">
      <c r="A4018" s="197" t="s">
        <v>3179</v>
      </c>
      <c r="B4018" s="197" t="s">
        <v>11512</v>
      </c>
      <c r="C4018" s="198">
        <v>2605510100</v>
      </c>
      <c r="D4018" s="199" t="s">
        <v>11614</v>
      </c>
      <c r="E4018" s="657"/>
      <c r="F4018" s="201">
        <f t="shared" si="63"/>
        <v>16.427999999999997</v>
      </c>
      <c r="G4018" s="201">
        <v>13.69</v>
      </c>
      <c r="H4018" s="199"/>
      <c r="I4018" s="197"/>
      <c r="J4018" s="197" t="s">
        <v>421</v>
      </c>
      <c r="K4018" s="202" t="s">
        <v>11615</v>
      </c>
      <c r="L4018" s="203">
        <v>168</v>
      </c>
      <c r="M4018" s="203">
        <v>113</v>
      </c>
      <c r="N4018" s="203">
        <v>35</v>
      </c>
      <c r="O4018" s="204" t="s">
        <v>4252</v>
      </c>
      <c r="P4018" s="203" t="s">
        <v>4252</v>
      </c>
      <c r="Q4018" s="680"/>
      <c r="R4018" s="197" t="s">
        <v>3184</v>
      </c>
      <c r="S4018" s="205"/>
      <c r="T4018" s="205"/>
    </row>
    <row r="4019" spans="1:20" s="214" customFormat="1" ht="10.199999999999999">
      <c r="A4019" s="197" t="s">
        <v>3179</v>
      </c>
      <c r="B4019" s="197" t="s">
        <v>11512</v>
      </c>
      <c r="C4019" s="198">
        <v>2605510101</v>
      </c>
      <c r="D4019" s="199" t="s">
        <v>11616</v>
      </c>
      <c r="E4019" s="657"/>
      <c r="F4019" s="201">
        <f t="shared" si="63"/>
        <v>12.504</v>
      </c>
      <c r="G4019" s="201">
        <v>10.42</v>
      </c>
      <c r="H4019" s="199"/>
      <c r="I4019" s="197"/>
      <c r="J4019" s="197" t="s">
        <v>421</v>
      </c>
      <c r="K4019" s="202" t="s">
        <v>11617</v>
      </c>
      <c r="L4019" s="203">
        <v>140</v>
      </c>
      <c r="M4019" s="203">
        <v>100</v>
      </c>
      <c r="N4019" s="203">
        <v>30</v>
      </c>
      <c r="O4019" s="204" t="s">
        <v>4401</v>
      </c>
      <c r="P4019" s="203" t="s">
        <v>4401</v>
      </c>
      <c r="Q4019" s="680"/>
      <c r="R4019" s="197" t="s">
        <v>3184</v>
      </c>
      <c r="S4019" s="205"/>
      <c r="T4019" s="205"/>
    </row>
    <row r="4020" spans="1:20" s="214" customFormat="1" ht="10.199999999999999">
      <c r="A4020" s="197" t="s">
        <v>3179</v>
      </c>
      <c r="B4020" s="197" t="s">
        <v>11512</v>
      </c>
      <c r="C4020" s="198">
        <v>2605510102</v>
      </c>
      <c r="D4020" s="199" t="s">
        <v>11618</v>
      </c>
      <c r="E4020" s="657"/>
      <c r="F4020" s="201">
        <f t="shared" si="63"/>
        <v>10.116</v>
      </c>
      <c r="G4020" s="201">
        <v>8.43</v>
      </c>
      <c r="H4020" s="199"/>
      <c r="I4020" s="197"/>
      <c r="J4020" s="197" t="s">
        <v>421</v>
      </c>
      <c r="K4020" s="202" t="s">
        <v>11619</v>
      </c>
      <c r="L4020" s="203">
        <v>130</v>
      </c>
      <c r="M4020" s="203">
        <v>95</v>
      </c>
      <c r="N4020" s="203">
        <v>35</v>
      </c>
      <c r="O4020" s="204" t="s">
        <v>3236</v>
      </c>
      <c r="P4020" s="203" t="s">
        <v>3236</v>
      </c>
      <c r="Q4020" s="680"/>
      <c r="R4020" s="197" t="s">
        <v>1159</v>
      </c>
      <c r="S4020" s="205"/>
      <c r="T4020" s="205"/>
    </row>
    <row r="4021" spans="1:20" s="214" customFormat="1" ht="10.199999999999999">
      <c r="A4021" s="197" t="s">
        <v>3179</v>
      </c>
      <c r="B4021" s="197" t="s">
        <v>11512</v>
      </c>
      <c r="C4021" s="198">
        <v>2605510107</v>
      </c>
      <c r="D4021" s="199" t="s">
        <v>11536</v>
      </c>
      <c r="E4021" s="657"/>
      <c r="F4021" s="201">
        <f t="shared" si="63"/>
        <v>23.975999999999999</v>
      </c>
      <c r="G4021" s="201">
        <v>19.98</v>
      </c>
      <c r="H4021" s="199"/>
      <c r="I4021" s="197"/>
      <c r="J4021" s="197" t="s">
        <v>421</v>
      </c>
      <c r="K4021" s="202" t="s">
        <v>11620</v>
      </c>
      <c r="L4021" s="203">
        <v>200</v>
      </c>
      <c r="M4021" s="203">
        <v>175</v>
      </c>
      <c r="N4021" s="203">
        <v>70</v>
      </c>
      <c r="O4021" s="204" t="s">
        <v>3915</v>
      </c>
      <c r="P4021" s="203" t="s">
        <v>3915</v>
      </c>
      <c r="Q4021" s="680"/>
      <c r="R4021" s="197" t="s">
        <v>3184</v>
      </c>
      <c r="S4021" s="205"/>
      <c r="T4021" s="205"/>
    </row>
    <row r="4022" spans="1:20" s="214" customFormat="1" ht="10.199999999999999">
      <c r="A4022" s="197" t="s">
        <v>3179</v>
      </c>
      <c r="B4022" s="197" t="s">
        <v>11512</v>
      </c>
      <c r="C4022" s="198">
        <v>2605510192</v>
      </c>
      <c r="D4022" s="199" t="s">
        <v>11621</v>
      </c>
      <c r="E4022" s="657"/>
      <c r="F4022" s="201">
        <f t="shared" si="63"/>
        <v>16.968</v>
      </c>
      <c r="G4022" s="201">
        <v>14.14</v>
      </c>
      <c r="H4022" s="199"/>
      <c r="I4022" s="197"/>
      <c r="J4022" s="197" t="s">
        <v>421</v>
      </c>
      <c r="K4022" s="202">
        <v>3165140252980</v>
      </c>
      <c r="L4022" s="203">
        <v>130</v>
      </c>
      <c r="M4022" s="203">
        <v>100</v>
      </c>
      <c r="N4022" s="203">
        <v>20</v>
      </c>
      <c r="O4022" s="204" t="s">
        <v>3236</v>
      </c>
      <c r="P4022" s="203" t="s">
        <v>3236</v>
      </c>
      <c r="Q4022" s="680"/>
      <c r="R4022" s="197" t="s">
        <v>1159</v>
      </c>
      <c r="S4022" s="205"/>
      <c r="T4022" s="205"/>
    </row>
    <row r="4023" spans="1:20" s="214" customFormat="1" ht="10.199999999999999">
      <c r="A4023" s="197" t="s">
        <v>3179</v>
      </c>
      <c r="B4023" s="197" t="s">
        <v>11512</v>
      </c>
      <c r="C4023" s="198">
        <v>2605510193</v>
      </c>
      <c r="D4023" s="199" t="s">
        <v>11622</v>
      </c>
      <c r="E4023" s="657"/>
      <c r="F4023" s="201">
        <f t="shared" si="63"/>
        <v>17.172000000000001</v>
      </c>
      <c r="G4023" s="201">
        <v>14.31</v>
      </c>
      <c r="H4023" s="199"/>
      <c r="I4023" s="197"/>
      <c r="J4023" s="197" t="s">
        <v>421</v>
      </c>
      <c r="K4023" s="202" t="s">
        <v>11623</v>
      </c>
      <c r="L4023" s="203">
        <v>140</v>
      </c>
      <c r="M4023" s="203">
        <v>105</v>
      </c>
      <c r="N4023" s="203">
        <v>40</v>
      </c>
      <c r="O4023" s="204" t="s">
        <v>4401</v>
      </c>
      <c r="P4023" s="203" t="s">
        <v>4401</v>
      </c>
      <c r="Q4023" s="680"/>
      <c r="R4023" s="197" t="s">
        <v>1159</v>
      </c>
      <c r="S4023" s="205"/>
      <c r="T4023" s="205"/>
    </row>
    <row r="4024" spans="1:20" s="214" customFormat="1" ht="10.199999999999999">
      <c r="A4024" s="197" t="s">
        <v>3179</v>
      </c>
      <c r="B4024" s="197" t="s">
        <v>11512</v>
      </c>
      <c r="C4024" s="198">
        <v>2605510194</v>
      </c>
      <c r="D4024" s="199" t="s">
        <v>11624</v>
      </c>
      <c r="E4024" s="657"/>
      <c r="F4024" s="201">
        <f t="shared" si="63"/>
        <v>20.963999999999999</v>
      </c>
      <c r="G4024" s="201">
        <v>17.47</v>
      </c>
      <c r="H4024" s="199"/>
      <c r="I4024" s="197"/>
      <c r="J4024" s="197" t="s">
        <v>421</v>
      </c>
      <c r="K4024" s="202">
        <v>3165140253000</v>
      </c>
      <c r="L4024" s="203">
        <v>165</v>
      </c>
      <c r="M4024" s="203">
        <v>112</v>
      </c>
      <c r="N4024" s="203">
        <v>36</v>
      </c>
      <c r="O4024" s="204" t="s">
        <v>4028</v>
      </c>
      <c r="P4024" s="203" t="s">
        <v>4028</v>
      </c>
      <c r="Q4024" s="680"/>
      <c r="R4024" s="197" t="s">
        <v>1159</v>
      </c>
      <c r="S4024" s="205"/>
      <c r="T4024" s="205"/>
    </row>
    <row r="4025" spans="1:20" s="214" customFormat="1" ht="10.199999999999999">
      <c r="A4025" s="197" t="s">
        <v>3179</v>
      </c>
      <c r="B4025" s="197" t="s">
        <v>11512</v>
      </c>
      <c r="C4025" s="198">
        <v>2605510224</v>
      </c>
      <c r="D4025" s="199" t="s">
        <v>11536</v>
      </c>
      <c r="E4025" s="657"/>
      <c r="F4025" s="201">
        <f t="shared" si="63"/>
        <v>30.768000000000001</v>
      </c>
      <c r="G4025" s="201">
        <v>25.64</v>
      </c>
      <c r="H4025" s="199"/>
      <c r="I4025" s="197"/>
      <c r="J4025" s="197" t="s">
        <v>528</v>
      </c>
      <c r="K4025" s="202" t="s">
        <v>11625</v>
      </c>
      <c r="L4025" s="203">
        <v>205</v>
      </c>
      <c r="M4025" s="203">
        <v>200</v>
      </c>
      <c r="N4025" s="203">
        <v>85</v>
      </c>
      <c r="O4025" s="204" t="s">
        <v>4449</v>
      </c>
      <c r="P4025" s="203" t="s">
        <v>4449</v>
      </c>
      <c r="Q4025" s="680"/>
      <c r="R4025" s="197" t="s">
        <v>1159</v>
      </c>
      <c r="S4025" s="205"/>
      <c r="T4025" s="205"/>
    </row>
    <row r="4026" spans="1:20" s="214" customFormat="1" ht="10.199999999999999">
      <c r="A4026" s="197" t="s">
        <v>3179</v>
      </c>
      <c r="B4026" s="197" t="s">
        <v>11512</v>
      </c>
      <c r="C4026" s="198">
        <v>2605510226</v>
      </c>
      <c r="D4026" s="199" t="s">
        <v>11626</v>
      </c>
      <c r="E4026" s="657"/>
      <c r="F4026" s="201">
        <f t="shared" si="63"/>
        <v>10.895999999999999</v>
      </c>
      <c r="G4026" s="201">
        <v>9.08</v>
      </c>
      <c r="H4026" s="199"/>
      <c r="I4026" s="197"/>
      <c r="J4026" s="197" t="s">
        <v>528</v>
      </c>
      <c r="K4026" s="202" t="s">
        <v>11627</v>
      </c>
      <c r="L4026" s="203">
        <v>170</v>
      </c>
      <c r="M4026" s="203">
        <v>145</v>
      </c>
      <c r="N4026" s="203">
        <v>20</v>
      </c>
      <c r="O4026" s="204" t="s">
        <v>3193</v>
      </c>
      <c r="P4026" s="203" t="s">
        <v>3193</v>
      </c>
      <c r="Q4026" s="680"/>
      <c r="R4026" s="197" t="s">
        <v>1159</v>
      </c>
      <c r="S4026" s="205"/>
      <c r="T4026" s="205"/>
    </row>
    <row r="4027" spans="1:20" s="214" customFormat="1" ht="10.199999999999999">
      <c r="A4027" s="197" t="s">
        <v>3179</v>
      </c>
      <c r="B4027" s="197" t="s">
        <v>11512</v>
      </c>
      <c r="C4027" s="198">
        <v>2605510256</v>
      </c>
      <c r="D4027" s="199" t="s">
        <v>11628</v>
      </c>
      <c r="E4027" s="657"/>
      <c r="F4027" s="201">
        <f t="shared" si="63"/>
        <v>12.036</v>
      </c>
      <c r="G4027" s="201">
        <v>10.029999999999999</v>
      </c>
      <c r="H4027" s="199"/>
      <c r="I4027" s="197"/>
      <c r="J4027" s="197" t="s">
        <v>528</v>
      </c>
      <c r="K4027" s="202" t="s">
        <v>11629</v>
      </c>
      <c r="L4027" s="203">
        <v>180</v>
      </c>
      <c r="M4027" s="203">
        <v>125</v>
      </c>
      <c r="N4027" s="203">
        <v>60</v>
      </c>
      <c r="O4027" s="204" t="s">
        <v>5116</v>
      </c>
      <c r="P4027" s="203" t="s">
        <v>5116</v>
      </c>
      <c r="Q4027" s="680"/>
      <c r="R4027" s="197" t="s">
        <v>1159</v>
      </c>
      <c r="S4027" s="205"/>
      <c r="T4027" s="205"/>
    </row>
    <row r="4028" spans="1:20" s="214" customFormat="1" ht="10.199999999999999">
      <c r="A4028" s="197" t="s">
        <v>3179</v>
      </c>
      <c r="B4028" s="197" t="s">
        <v>11512</v>
      </c>
      <c r="C4028" s="198">
        <v>2605510257</v>
      </c>
      <c r="D4028" s="199" t="s">
        <v>11630</v>
      </c>
      <c r="E4028" s="657"/>
      <c r="F4028" s="201">
        <f t="shared" si="63"/>
        <v>12.036</v>
      </c>
      <c r="G4028" s="201">
        <v>10.029999999999999</v>
      </c>
      <c r="H4028" s="199"/>
      <c r="I4028" s="197"/>
      <c r="J4028" s="197" t="s">
        <v>528</v>
      </c>
      <c r="K4028" s="202" t="s">
        <v>11631</v>
      </c>
      <c r="L4028" s="203">
        <v>180</v>
      </c>
      <c r="M4028" s="203">
        <v>125</v>
      </c>
      <c r="N4028" s="203">
        <v>60</v>
      </c>
      <c r="O4028" s="204" t="s">
        <v>4915</v>
      </c>
      <c r="P4028" s="203" t="s">
        <v>4915</v>
      </c>
      <c r="Q4028" s="680"/>
      <c r="R4028" s="197" t="s">
        <v>3184</v>
      </c>
      <c r="S4028" s="205"/>
      <c r="T4028" s="205"/>
    </row>
    <row r="4029" spans="1:20" s="214" customFormat="1" ht="10.199999999999999">
      <c r="A4029" s="197" t="s">
        <v>3179</v>
      </c>
      <c r="B4029" s="197" t="s">
        <v>11512</v>
      </c>
      <c r="C4029" s="198">
        <v>2605510258</v>
      </c>
      <c r="D4029" s="199" t="s">
        <v>11632</v>
      </c>
      <c r="E4029" s="657"/>
      <c r="F4029" s="201">
        <f t="shared" si="63"/>
        <v>12.647999999999998</v>
      </c>
      <c r="G4029" s="201">
        <v>10.54</v>
      </c>
      <c r="H4029" s="199"/>
      <c r="I4029" s="197"/>
      <c r="J4029" s="197" t="s">
        <v>528</v>
      </c>
      <c r="K4029" s="202" t="s">
        <v>11633</v>
      </c>
      <c r="L4029" s="203">
        <v>180</v>
      </c>
      <c r="M4029" s="203">
        <v>125</v>
      </c>
      <c r="N4029" s="203">
        <v>60</v>
      </c>
      <c r="O4029" s="204" t="s">
        <v>4716</v>
      </c>
      <c r="P4029" s="203" t="s">
        <v>4716</v>
      </c>
      <c r="Q4029" s="680"/>
      <c r="R4029" s="197" t="s">
        <v>3184</v>
      </c>
      <c r="S4029" s="205"/>
      <c r="T4029" s="205"/>
    </row>
    <row r="4030" spans="1:20" s="214" customFormat="1" ht="10.199999999999999">
      <c r="A4030" s="197" t="s">
        <v>3179</v>
      </c>
      <c r="B4030" s="197" t="s">
        <v>11512</v>
      </c>
      <c r="C4030" s="198">
        <v>2605510264</v>
      </c>
      <c r="D4030" s="199" t="s">
        <v>11634</v>
      </c>
      <c r="E4030" s="657"/>
      <c r="F4030" s="201">
        <f t="shared" si="63"/>
        <v>62.183999999999997</v>
      </c>
      <c r="G4030" s="201">
        <v>51.82</v>
      </c>
      <c r="H4030" s="199"/>
      <c r="I4030" s="197"/>
      <c r="J4030" s="197" t="s">
        <v>528</v>
      </c>
      <c r="K4030" s="202" t="s">
        <v>11635</v>
      </c>
      <c r="L4030" s="203">
        <v>190</v>
      </c>
      <c r="M4030" s="203">
        <v>150</v>
      </c>
      <c r="N4030" s="203">
        <v>110</v>
      </c>
      <c r="O4030" s="204" t="s">
        <v>4010</v>
      </c>
      <c r="P4030" s="203" t="s">
        <v>4010</v>
      </c>
      <c r="Q4030" s="680"/>
      <c r="R4030" s="197" t="s">
        <v>3184</v>
      </c>
      <c r="S4030" s="205"/>
      <c r="T4030" s="205"/>
    </row>
    <row r="4031" spans="1:20" s="214" customFormat="1" ht="10.199999999999999">
      <c r="A4031" s="197" t="s">
        <v>3179</v>
      </c>
      <c r="B4031" s="197" t="s">
        <v>11512</v>
      </c>
      <c r="C4031" s="198">
        <v>2605510265</v>
      </c>
      <c r="D4031" s="199" t="s">
        <v>11636</v>
      </c>
      <c r="E4031" s="657"/>
      <c r="F4031" s="201">
        <f t="shared" si="63"/>
        <v>46.583999999999996</v>
      </c>
      <c r="G4031" s="201">
        <v>38.82</v>
      </c>
      <c r="H4031" s="199"/>
      <c r="I4031" s="197"/>
      <c r="J4031" s="197" t="s">
        <v>528</v>
      </c>
      <c r="K4031" s="202" t="s">
        <v>11637</v>
      </c>
      <c r="L4031" s="203">
        <v>220</v>
      </c>
      <c r="M4031" s="203">
        <v>160</v>
      </c>
      <c r="N4031" s="203">
        <v>115</v>
      </c>
      <c r="O4031" s="204" t="s">
        <v>6017</v>
      </c>
      <c r="P4031" s="203" t="s">
        <v>6017</v>
      </c>
      <c r="Q4031" s="680"/>
      <c r="R4031" s="197" t="s">
        <v>3184</v>
      </c>
      <c r="S4031" s="205"/>
      <c r="T4031" s="205"/>
    </row>
    <row r="4032" spans="1:20" s="214" customFormat="1" ht="10.199999999999999">
      <c r="A4032" s="197" t="s">
        <v>3179</v>
      </c>
      <c r="B4032" s="197" t="s">
        <v>11512</v>
      </c>
      <c r="C4032" s="198">
        <v>2605510280</v>
      </c>
      <c r="D4032" s="199" t="s">
        <v>11638</v>
      </c>
      <c r="E4032" s="657"/>
      <c r="F4032" s="201">
        <f t="shared" si="63"/>
        <v>26.352</v>
      </c>
      <c r="G4032" s="201">
        <v>21.96</v>
      </c>
      <c r="H4032" s="199"/>
      <c r="I4032" s="197"/>
      <c r="J4032" s="197" t="s">
        <v>421</v>
      </c>
      <c r="K4032" s="202" t="s">
        <v>11639</v>
      </c>
      <c r="L4032" s="203">
        <v>195</v>
      </c>
      <c r="M4032" s="203">
        <v>170</v>
      </c>
      <c r="N4032" s="203">
        <v>90</v>
      </c>
      <c r="O4032" s="204" t="s">
        <v>4778</v>
      </c>
      <c r="P4032" s="203" t="s">
        <v>4778</v>
      </c>
      <c r="Q4032" s="680"/>
      <c r="R4032" s="197" t="s">
        <v>1159</v>
      </c>
      <c r="S4032" s="205"/>
      <c r="T4032" s="205"/>
    </row>
    <row r="4033" spans="1:20" s="214" customFormat="1" ht="10.199999999999999">
      <c r="A4033" s="197" t="s">
        <v>3179</v>
      </c>
      <c r="B4033" s="197" t="s">
        <v>11512</v>
      </c>
      <c r="C4033" s="198">
        <v>2605510281</v>
      </c>
      <c r="D4033" s="199" t="s">
        <v>11640</v>
      </c>
      <c r="E4033" s="657"/>
      <c r="F4033" s="201">
        <f t="shared" si="63"/>
        <v>28.608000000000001</v>
      </c>
      <c r="G4033" s="201">
        <v>23.84</v>
      </c>
      <c r="H4033" s="199"/>
      <c r="I4033" s="197"/>
      <c r="J4033" s="197" t="s">
        <v>421</v>
      </c>
      <c r="K4033" s="202" t="s">
        <v>11641</v>
      </c>
      <c r="L4033" s="203">
        <v>250</v>
      </c>
      <c r="M4033" s="203">
        <v>190</v>
      </c>
      <c r="N4033" s="203">
        <v>90</v>
      </c>
      <c r="O4033" s="204" t="s">
        <v>4249</v>
      </c>
      <c r="P4033" s="203" t="s">
        <v>4249</v>
      </c>
      <c r="Q4033" s="680"/>
      <c r="R4033" s="197" t="s">
        <v>1159</v>
      </c>
      <c r="S4033" s="205"/>
      <c r="T4033" s="205"/>
    </row>
    <row r="4034" spans="1:20" s="214" customFormat="1" ht="10.199999999999999">
      <c r="A4034" s="197" t="s">
        <v>3179</v>
      </c>
      <c r="B4034" s="197" t="s">
        <v>11512</v>
      </c>
      <c r="C4034" s="198">
        <v>2605510289</v>
      </c>
      <c r="D4034" s="199" t="s">
        <v>11642</v>
      </c>
      <c r="E4034" s="657"/>
      <c r="F4034" s="201">
        <f t="shared" si="63"/>
        <v>8.4</v>
      </c>
      <c r="G4034" s="201">
        <v>7</v>
      </c>
      <c r="H4034" s="199"/>
      <c r="I4034" s="197"/>
      <c r="J4034" s="197" t="s">
        <v>528</v>
      </c>
      <c r="K4034" s="202" t="s">
        <v>11643</v>
      </c>
      <c r="L4034" s="203">
        <v>155</v>
      </c>
      <c r="M4034" s="203">
        <v>110</v>
      </c>
      <c r="N4034" s="203">
        <v>55</v>
      </c>
      <c r="O4034" s="204" t="s">
        <v>3504</v>
      </c>
      <c r="P4034" s="203" t="s">
        <v>3504</v>
      </c>
      <c r="Q4034" s="680"/>
      <c r="R4034" s="197" t="s">
        <v>1159</v>
      </c>
      <c r="S4034" s="205"/>
      <c r="T4034" s="205"/>
    </row>
    <row r="4035" spans="1:20" s="214" customFormat="1" ht="10.199999999999999">
      <c r="A4035" s="197" t="s">
        <v>3179</v>
      </c>
      <c r="B4035" s="197" t="s">
        <v>11512</v>
      </c>
      <c r="C4035" s="198">
        <v>2605510291</v>
      </c>
      <c r="D4035" s="199" t="s">
        <v>11644</v>
      </c>
      <c r="E4035" s="657"/>
      <c r="F4035" s="201">
        <f t="shared" si="63"/>
        <v>11.831999999999999</v>
      </c>
      <c r="G4035" s="201">
        <v>9.86</v>
      </c>
      <c r="H4035" s="199"/>
      <c r="I4035" s="197"/>
      <c r="J4035" s="197" t="s">
        <v>528</v>
      </c>
      <c r="K4035" s="202" t="s">
        <v>11645</v>
      </c>
      <c r="L4035" s="203">
        <v>155</v>
      </c>
      <c r="M4035" s="203">
        <v>110</v>
      </c>
      <c r="N4035" s="203">
        <v>55</v>
      </c>
      <c r="O4035" s="204" t="s">
        <v>4174</v>
      </c>
      <c r="P4035" s="203" t="s">
        <v>4174</v>
      </c>
      <c r="Q4035" s="680"/>
      <c r="R4035" s="197" t="s">
        <v>1159</v>
      </c>
      <c r="S4035" s="205"/>
      <c r="T4035" s="205"/>
    </row>
    <row r="4036" spans="1:20" s="214" customFormat="1" ht="10.199999999999999">
      <c r="A4036" s="197" t="s">
        <v>3179</v>
      </c>
      <c r="B4036" s="197" t="s">
        <v>11512</v>
      </c>
      <c r="C4036" s="198">
        <v>2605510292</v>
      </c>
      <c r="D4036" s="199" t="s">
        <v>11646</v>
      </c>
      <c r="E4036" s="657"/>
      <c r="F4036" s="201">
        <f t="shared" si="63"/>
        <v>33.107999999999997</v>
      </c>
      <c r="G4036" s="201">
        <v>27.59</v>
      </c>
      <c r="H4036" s="199"/>
      <c r="I4036" s="197"/>
      <c r="J4036" s="197" t="s">
        <v>528</v>
      </c>
      <c r="K4036" s="202"/>
      <c r="L4036" s="203">
        <v>195</v>
      </c>
      <c r="M4036" s="203">
        <v>155</v>
      </c>
      <c r="N4036" s="203">
        <v>110</v>
      </c>
      <c r="O4036" s="204" t="s">
        <v>3952</v>
      </c>
      <c r="P4036" s="203" t="s">
        <v>3952</v>
      </c>
      <c r="Q4036" s="680"/>
      <c r="R4036" s="197" t="s">
        <v>1159</v>
      </c>
      <c r="S4036" s="205"/>
      <c r="T4036" s="205"/>
    </row>
    <row r="4037" spans="1:20" s="214" customFormat="1" ht="10.199999999999999">
      <c r="A4037" s="197" t="s">
        <v>3179</v>
      </c>
      <c r="B4037" s="197" t="s">
        <v>11512</v>
      </c>
      <c r="C4037" s="198">
        <v>2605703016</v>
      </c>
      <c r="D4037" s="199" t="s">
        <v>11647</v>
      </c>
      <c r="E4037" s="657"/>
      <c r="F4037" s="201">
        <f t="shared" si="63"/>
        <v>36.491999999999997</v>
      </c>
      <c r="G4037" s="201">
        <v>30.41</v>
      </c>
      <c r="H4037" s="199"/>
      <c r="I4037" s="197"/>
      <c r="J4037" s="197" t="s">
        <v>411</v>
      </c>
      <c r="K4037" s="202">
        <v>3165140056816</v>
      </c>
      <c r="L4037" s="203">
        <v>200</v>
      </c>
      <c r="M4037" s="203">
        <v>108</v>
      </c>
      <c r="N4037" s="203">
        <v>7</v>
      </c>
      <c r="O4037" s="204" t="s">
        <v>4003</v>
      </c>
      <c r="P4037" s="203" t="s">
        <v>4003</v>
      </c>
      <c r="Q4037" s="680"/>
      <c r="R4037" s="197" t="s">
        <v>3184</v>
      </c>
      <c r="S4037" s="205"/>
      <c r="T4037" s="205"/>
    </row>
    <row r="4038" spans="1:20" s="214" customFormat="1" ht="10.199999999999999">
      <c r="A4038" s="197" t="s">
        <v>3179</v>
      </c>
      <c r="B4038" s="197" t="s">
        <v>11512</v>
      </c>
      <c r="C4038" s="198">
        <v>2605703017</v>
      </c>
      <c r="D4038" s="199" t="s">
        <v>11648</v>
      </c>
      <c r="E4038" s="657"/>
      <c r="F4038" s="201">
        <f t="shared" si="63"/>
        <v>54.611999999999995</v>
      </c>
      <c r="G4038" s="201">
        <v>45.51</v>
      </c>
      <c r="H4038" s="199"/>
      <c r="I4038" s="197"/>
      <c r="J4038" s="197" t="s">
        <v>411</v>
      </c>
      <c r="K4038" s="202">
        <v>3165140056823</v>
      </c>
      <c r="L4038" s="203">
        <v>185</v>
      </c>
      <c r="M4038" s="203">
        <v>130</v>
      </c>
      <c r="N4038" s="203">
        <v>23</v>
      </c>
      <c r="O4038" s="204" t="s">
        <v>5071</v>
      </c>
      <c r="P4038" s="203" t="s">
        <v>5071</v>
      </c>
      <c r="Q4038" s="680"/>
      <c r="R4038" s="197" t="s">
        <v>3184</v>
      </c>
      <c r="S4038" s="205"/>
      <c r="T4038" s="205"/>
    </row>
    <row r="4039" spans="1:20" s="214" customFormat="1" ht="10.199999999999999">
      <c r="A4039" s="197" t="s">
        <v>3179</v>
      </c>
      <c r="B4039" s="197" t="s">
        <v>11512</v>
      </c>
      <c r="C4039" s="198">
        <v>2607002614</v>
      </c>
      <c r="D4039" s="199" t="s">
        <v>11649</v>
      </c>
      <c r="E4039" s="657"/>
      <c r="F4039" s="201">
        <f t="shared" si="63"/>
        <v>20.82</v>
      </c>
      <c r="G4039" s="201">
        <v>17.350000000000001</v>
      </c>
      <c r="H4039" s="199"/>
      <c r="I4039" s="197"/>
      <c r="J4039" s="197" t="s">
        <v>421</v>
      </c>
      <c r="K4039" s="202" t="s">
        <v>11650</v>
      </c>
      <c r="L4039" s="203">
        <v>85</v>
      </c>
      <c r="M4039" s="203">
        <v>45</v>
      </c>
      <c r="N4039" s="203">
        <v>45</v>
      </c>
      <c r="O4039" s="204" t="s">
        <v>3369</v>
      </c>
      <c r="P4039" s="203" t="s">
        <v>3369</v>
      </c>
      <c r="Q4039" s="680"/>
      <c r="R4039" s="197" t="s">
        <v>1159</v>
      </c>
      <c r="S4039" s="205"/>
      <c r="T4039" s="205"/>
    </row>
    <row r="4040" spans="1:20" s="214" customFormat="1" ht="10.199999999999999">
      <c r="A4040" s="197" t="s">
        <v>3179</v>
      </c>
      <c r="B4040" s="197" t="s">
        <v>11512</v>
      </c>
      <c r="C4040" s="198">
        <v>2608570082</v>
      </c>
      <c r="D4040" s="199" t="s">
        <v>11651</v>
      </c>
      <c r="E4040" s="657"/>
      <c r="F4040" s="201">
        <f t="shared" si="63"/>
        <v>21.635999999999999</v>
      </c>
      <c r="G4040" s="201">
        <v>18.03</v>
      </c>
      <c r="H4040" s="199"/>
      <c r="I4040" s="197"/>
      <c r="J4040" s="197" t="s">
        <v>411</v>
      </c>
      <c r="K4040" s="202">
        <v>3165140031103</v>
      </c>
      <c r="L4040" s="203">
        <v>100</v>
      </c>
      <c r="M4040" s="203">
        <v>75</v>
      </c>
      <c r="N4040" s="203">
        <v>18</v>
      </c>
      <c r="O4040" s="204" t="s">
        <v>3422</v>
      </c>
      <c r="P4040" s="203" t="s">
        <v>3422</v>
      </c>
      <c r="Q4040" s="680"/>
      <c r="R4040" s="197" t="s">
        <v>3184</v>
      </c>
      <c r="S4040" s="205"/>
      <c r="T4040" s="205"/>
    </row>
    <row r="4041" spans="1:20" s="214" customFormat="1" ht="10.199999999999999">
      <c r="A4041" s="197" t="s">
        <v>3179</v>
      </c>
      <c r="B4041" s="197" t="s">
        <v>11512</v>
      </c>
      <c r="C4041" s="198">
        <v>2608570083</v>
      </c>
      <c r="D4041" s="199" t="s">
        <v>11652</v>
      </c>
      <c r="E4041" s="657"/>
      <c r="F4041" s="201">
        <f t="shared" ref="F4041:F4104" si="64">G4041*1.2</f>
        <v>22.271999999999998</v>
      </c>
      <c r="G4041" s="201">
        <v>18.559999999999999</v>
      </c>
      <c r="H4041" s="199"/>
      <c r="I4041" s="197"/>
      <c r="J4041" s="197" t="s">
        <v>411</v>
      </c>
      <c r="K4041" s="202">
        <v>3165140032612</v>
      </c>
      <c r="L4041" s="203">
        <v>100</v>
      </c>
      <c r="M4041" s="203">
        <v>75</v>
      </c>
      <c r="N4041" s="203">
        <v>17</v>
      </c>
      <c r="O4041" s="204" t="s">
        <v>3351</v>
      </c>
      <c r="P4041" s="203" t="s">
        <v>3351</v>
      </c>
      <c r="Q4041" s="680"/>
      <c r="R4041" s="197" t="s">
        <v>1159</v>
      </c>
      <c r="S4041" s="205"/>
      <c r="T4041" s="205"/>
    </row>
    <row r="4042" spans="1:20" s="214" customFormat="1" ht="10.199999999999999">
      <c r="A4042" s="197" t="s">
        <v>3179</v>
      </c>
      <c r="B4042" s="197" t="s">
        <v>11512</v>
      </c>
      <c r="C4042" s="198">
        <v>2608570084</v>
      </c>
      <c r="D4042" s="199" t="s">
        <v>11653</v>
      </c>
      <c r="E4042" s="657"/>
      <c r="F4042" s="201">
        <f t="shared" si="64"/>
        <v>28.763999999999999</v>
      </c>
      <c r="G4042" s="201">
        <v>23.97</v>
      </c>
      <c r="H4042" s="199"/>
      <c r="I4042" s="197"/>
      <c r="J4042" s="197" t="s">
        <v>411</v>
      </c>
      <c r="K4042" s="202" t="s">
        <v>11654</v>
      </c>
      <c r="L4042" s="203">
        <v>100</v>
      </c>
      <c r="M4042" s="203">
        <v>77</v>
      </c>
      <c r="N4042" s="203">
        <v>19</v>
      </c>
      <c r="O4042" s="204" t="s">
        <v>3422</v>
      </c>
      <c r="P4042" s="203" t="s">
        <v>3422</v>
      </c>
      <c r="Q4042" s="680"/>
      <c r="R4042" s="197" t="s">
        <v>3184</v>
      </c>
      <c r="S4042" s="205"/>
      <c r="T4042" s="205"/>
    </row>
    <row r="4043" spans="1:20" s="214" customFormat="1" ht="10.199999999999999">
      <c r="A4043" s="197" t="s">
        <v>3179</v>
      </c>
      <c r="B4043" s="197" t="s">
        <v>11512</v>
      </c>
      <c r="C4043" s="198">
        <v>2608570085</v>
      </c>
      <c r="D4043" s="199" t="s">
        <v>11655</v>
      </c>
      <c r="E4043" s="657"/>
      <c r="F4043" s="201">
        <f t="shared" si="64"/>
        <v>21.635999999999999</v>
      </c>
      <c r="G4043" s="201">
        <v>18.03</v>
      </c>
      <c r="H4043" s="199"/>
      <c r="I4043" s="197"/>
      <c r="J4043" s="197" t="s">
        <v>411</v>
      </c>
      <c r="K4043" s="202">
        <v>3165140031127</v>
      </c>
      <c r="L4043" s="203">
        <v>115</v>
      </c>
      <c r="M4043" s="203">
        <v>75</v>
      </c>
      <c r="N4043" s="203">
        <v>19</v>
      </c>
      <c r="O4043" s="204" t="s">
        <v>3422</v>
      </c>
      <c r="P4043" s="203" t="s">
        <v>3422</v>
      </c>
      <c r="Q4043" s="680"/>
      <c r="R4043" s="197" t="s">
        <v>1159</v>
      </c>
      <c r="S4043" s="205"/>
      <c r="T4043" s="205"/>
    </row>
    <row r="4044" spans="1:20" s="214" customFormat="1" ht="10.199999999999999">
      <c r="A4044" s="197" t="s">
        <v>3179</v>
      </c>
      <c r="B4044" s="197" t="s">
        <v>11512</v>
      </c>
      <c r="C4044" s="198">
        <v>2608570086</v>
      </c>
      <c r="D4044" s="199" t="s">
        <v>11656</v>
      </c>
      <c r="E4044" s="657"/>
      <c r="F4044" s="201">
        <f t="shared" si="64"/>
        <v>23.687999999999999</v>
      </c>
      <c r="G4044" s="201">
        <v>19.739999999999998</v>
      </c>
      <c r="H4044" s="199"/>
      <c r="I4044" s="197"/>
      <c r="J4044" s="197" t="s">
        <v>411</v>
      </c>
      <c r="K4044" s="202" t="s">
        <v>11657</v>
      </c>
      <c r="L4044" s="203">
        <v>110</v>
      </c>
      <c r="M4044" s="203">
        <v>75</v>
      </c>
      <c r="N4044" s="203">
        <v>22</v>
      </c>
      <c r="O4044" s="204" t="s">
        <v>3455</v>
      </c>
      <c r="P4044" s="203" t="s">
        <v>3455</v>
      </c>
      <c r="Q4044" s="680"/>
      <c r="R4044" s="197" t="s">
        <v>3184</v>
      </c>
      <c r="S4044" s="205"/>
      <c r="T4044" s="205"/>
    </row>
    <row r="4045" spans="1:20" s="214" customFormat="1" ht="10.199999999999999">
      <c r="A4045" s="197" t="s">
        <v>3179</v>
      </c>
      <c r="B4045" s="197" t="s">
        <v>11512</v>
      </c>
      <c r="C4045" s="198">
        <v>2608600106</v>
      </c>
      <c r="D4045" s="199" t="s">
        <v>11658</v>
      </c>
      <c r="E4045" s="657"/>
      <c r="F4045" s="201">
        <f t="shared" si="64"/>
        <v>47.783999999999999</v>
      </c>
      <c r="G4045" s="201">
        <v>39.82</v>
      </c>
      <c r="H4045" s="199"/>
      <c r="I4045" s="197"/>
      <c r="J4045" s="197" t="s">
        <v>421</v>
      </c>
      <c r="K4045" s="202">
        <v>3165140084789</v>
      </c>
      <c r="L4045" s="203">
        <v>248</v>
      </c>
      <c r="M4045" s="203">
        <v>209</v>
      </c>
      <c r="N4045" s="203">
        <v>28</v>
      </c>
      <c r="O4045" s="204" t="s">
        <v>6822</v>
      </c>
      <c r="P4045" s="203" t="s">
        <v>6822</v>
      </c>
      <c r="Q4045" s="680"/>
      <c r="R4045" s="197" t="s">
        <v>3184</v>
      </c>
      <c r="S4045" s="205"/>
      <c r="T4045" s="205"/>
    </row>
    <row r="4046" spans="1:20" s="214" customFormat="1" ht="10.199999999999999">
      <c r="A4046" s="197" t="s">
        <v>3179</v>
      </c>
      <c r="B4046" s="197" t="s">
        <v>11512</v>
      </c>
      <c r="C4046" s="198">
        <v>2608601005</v>
      </c>
      <c r="D4046" s="199" t="s">
        <v>11659</v>
      </c>
      <c r="E4046" s="657"/>
      <c r="F4046" s="201">
        <f t="shared" si="64"/>
        <v>8.6999999999999993</v>
      </c>
      <c r="G4046" s="201">
        <v>7.25</v>
      </c>
      <c r="H4046" s="199"/>
      <c r="I4046" s="197"/>
      <c r="J4046" s="197" t="s">
        <v>421</v>
      </c>
      <c r="K4046" s="202" t="s">
        <v>11660</v>
      </c>
      <c r="L4046" s="203">
        <v>160</v>
      </c>
      <c r="M4046" s="203">
        <v>112</v>
      </c>
      <c r="N4046" s="203">
        <v>21</v>
      </c>
      <c r="O4046" s="204" t="s">
        <v>3227</v>
      </c>
      <c r="P4046" s="203" t="s">
        <v>3227</v>
      </c>
      <c r="Q4046" s="680"/>
      <c r="R4046" s="197" t="s">
        <v>1159</v>
      </c>
      <c r="S4046" s="205"/>
      <c r="T4046" s="205"/>
    </row>
    <row r="4047" spans="1:20" s="214" customFormat="1" ht="10.199999999999999">
      <c r="A4047" s="197" t="s">
        <v>3179</v>
      </c>
      <c r="B4047" s="197" t="s">
        <v>11512</v>
      </c>
      <c r="C4047" s="198">
        <v>2608601076</v>
      </c>
      <c r="D4047" s="199" t="s">
        <v>11661</v>
      </c>
      <c r="E4047" s="657"/>
      <c r="F4047" s="201">
        <f t="shared" si="64"/>
        <v>16.356000000000002</v>
      </c>
      <c r="G4047" s="201">
        <v>13.63</v>
      </c>
      <c r="H4047" s="199"/>
      <c r="I4047" s="197"/>
      <c r="J4047" s="197" t="s">
        <v>421</v>
      </c>
      <c r="K4047" s="202" t="s">
        <v>11662</v>
      </c>
      <c r="L4047" s="203">
        <v>158</v>
      </c>
      <c r="M4047" s="203">
        <v>113</v>
      </c>
      <c r="N4047" s="203">
        <v>37</v>
      </c>
      <c r="O4047" s="204" t="s">
        <v>3263</v>
      </c>
      <c r="P4047" s="203" t="s">
        <v>3263</v>
      </c>
      <c r="Q4047" s="680"/>
      <c r="R4047" s="197" t="s">
        <v>3184</v>
      </c>
      <c r="S4047" s="205"/>
      <c r="T4047" s="205"/>
    </row>
    <row r="4048" spans="1:20" s="214" customFormat="1" ht="10.199999999999999">
      <c r="A4048" s="197" t="s">
        <v>3179</v>
      </c>
      <c r="B4048" s="197" t="s">
        <v>11512</v>
      </c>
      <c r="C4048" s="198">
        <v>2608601077</v>
      </c>
      <c r="D4048" s="199" t="s">
        <v>11663</v>
      </c>
      <c r="E4048" s="657"/>
      <c r="F4048" s="201">
        <f t="shared" si="64"/>
        <v>15.827999999999999</v>
      </c>
      <c r="G4048" s="201">
        <v>13.19</v>
      </c>
      <c r="H4048" s="199"/>
      <c r="I4048" s="197"/>
      <c r="J4048" s="197" t="s">
        <v>421</v>
      </c>
      <c r="K4048" s="202" t="s">
        <v>11664</v>
      </c>
      <c r="L4048" s="203">
        <v>175</v>
      </c>
      <c r="M4048" s="203">
        <v>122</v>
      </c>
      <c r="N4048" s="203">
        <v>30</v>
      </c>
      <c r="O4048" s="204" t="s">
        <v>3593</v>
      </c>
      <c r="P4048" s="203" t="s">
        <v>3593</v>
      </c>
      <c r="Q4048" s="680"/>
      <c r="R4048" s="197" t="s">
        <v>1159</v>
      </c>
      <c r="S4048" s="205"/>
      <c r="T4048" s="205"/>
    </row>
    <row r="4049" spans="1:20" s="214" customFormat="1" ht="10.199999999999999">
      <c r="A4049" s="197" t="s">
        <v>3179</v>
      </c>
      <c r="B4049" s="197" t="s">
        <v>11512</v>
      </c>
      <c r="C4049" s="198">
        <v>2608601170</v>
      </c>
      <c r="D4049" s="199" t="s">
        <v>11665</v>
      </c>
      <c r="E4049" s="657"/>
      <c r="F4049" s="201">
        <f t="shared" si="64"/>
        <v>15.815999999999999</v>
      </c>
      <c r="G4049" s="201">
        <v>13.18</v>
      </c>
      <c r="H4049" s="199"/>
      <c r="I4049" s="197"/>
      <c r="J4049" s="197" t="s">
        <v>421</v>
      </c>
      <c r="K4049" s="202" t="s">
        <v>11666</v>
      </c>
      <c r="L4049" s="203">
        <v>143</v>
      </c>
      <c r="M4049" s="203">
        <v>90</v>
      </c>
      <c r="N4049" s="203">
        <v>11</v>
      </c>
      <c r="O4049" s="204" t="s">
        <v>3193</v>
      </c>
      <c r="P4049" s="203" t="s">
        <v>3193</v>
      </c>
      <c r="Q4049" s="680"/>
      <c r="R4049" s="197" t="s">
        <v>3184</v>
      </c>
      <c r="S4049" s="205"/>
      <c r="T4049" s="205"/>
    </row>
    <row r="4050" spans="1:20" s="214" customFormat="1" ht="10.199999999999999">
      <c r="A4050" s="197" t="s">
        <v>3179</v>
      </c>
      <c r="B4050" s="197" t="s">
        <v>11512</v>
      </c>
      <c r="C4050" s="198">
        <v>2608620012</v>
      </c>
      <c r="D4050" s="199" t="s">
        <v>11675</v>
      </c>
      <c r="E4050" s="657"/>
      <c r="F4050" s="201">
        <f t="shared" si="64"/>
        <v>2.6160000000000001</v>
      </c>
      <c r="G4050" s="201">
        <v>2.1800000000000002</v>
      </c>
      <c r="H4050" s="199"/>
      <c r="I4050" s="197"/>
      <c r="J4050" s="197" t="s">
        <v>421</v>
      </c>
      <c r="K4050" s="202" t="s">
        <v>11676</v>
      </c>
      <c r="L4050" s="203">
        <v>140</v>
      </c>
      <c r="M4050" s="203">
        <v>80</v>
      </c>
      <c r="N4050" s="203">
        <v>22</v>
      </c>
      <c r="O4050" s="204" t="s">
        <v>3491</v>
      </c>
      <c r="P4050" s="203" t="s">
        <v>3491</v>
      </c>
      <c r="Q4050" s="680"/>
      <c r="R4050" s="197" t="s">
        <v>1159</v>
      </c>
      <c r="S4050" s="205"/>
      <c r="T4050" s="205"/>
    </row>
    <row r="4051" spans="1:20" s="214" customFormat="1" ht="10.199999999999999">
      <c r="A4051" s="197" t="s">
        <v>3179</v>
      </c>
      <c r="B4051" s="197" t="s">
        <v>11512</v>
      </c>
      <c r="C4051" s="198">
        <v>2608620014</v>
      </c>
      <c r="D4051" s="199" t="s">
        <v>11677</v>
      </c>
      <c r="E4051" s="657"/>
      <c r="F4051" s="201">
        <f t="shared" si="64"/>
        <v>2.6039999999999996</v>
      </c>
      <c r="G4051" s="201">
        <v>2.17</v>
      </c>
      <c r="H4051" s="199"/>
      <c r="I4051" s="197"/>
      <c r="J4051" s="197" t="s">
        <v>421</v>
      </c>
      <c r="K4051" s="202" t="s">
        <v>11678</v>
      </c>
      <c r="L4051" s="203">
        <v>142</v>
      </c>
      <c r="M4051" s="203">
        <v>82</v>
      </c>
      <c r="N4051" s="203">
        <v>22</v>
      </c>
      <c r="O4051" s="204" t="s">
        <v>3187</v>
      </c>
      <c r="P4051" s="203" t="s">
        <v>3187</v>
      </c>
      <c r="Q4051" s="680"/>
      <c r="R4051" s="197" t="s">
        <v>3184</v>
      </c>
      <c r="S4051" s="205"/>
      <c r="T4051" s="205"/>
    </row>
    <row r="4052" spans="1:20" s="214" customFormat="1" ht="10.199999999999999">
      <c r="A4052" s="197" t="s">
        <v>3179</v>
      </c>
      <c r="B4052" s="197" t="s">
        <v>11512</v>
      </c>
      <c r="C4052" s="198">
        <v>2608620648</v>
      </c>
      <c r="D4052" s="199" t="s">
        <v>11679</v>
      </c>
      <c r="E4052" s="657"/>
      <c r="F4052" s="201">
        <f t="shared" si="64"/>
        <v>6.6119999999999992</v>
      </c>
      <c r="G4052" s="201">
        <v>5.51</v>
      </c>
      <c r="H4052" s="199"/>
      <c r="I4052" s="197"/>
      <c r="J4052" s="197" t="s">
        <v>421</v>
      </c>
      <c r="K4052" s="202">
        <v>3165140189651</v>
      </c>
      <c r="L4052" s="203">
        <v>130</v>
      </c>
      <c r="M4052" s="203">
        <v>35</v>
      </c>
      <c r="N4052" s="203">
        <v>20</v>
      </c>
      <c r="O4052" s="204" t="s">
        <v>4284</v>
      </c>
      <c r="P4052" s="203" t="s">
        <v>4284</v>
      </c>
      <c r="Q4052" s="680"/>
      <c r="R4052" s="197" t="s">
        <v>1159</v>
      </c>
      <c r="S4052" s="205"/>
      <c r="T4052" s="205"/>
    </row>
    <row r="4053" spans="1:20" s="214" customFormat="1" ht="10.199999999999999">
      <c r="A4053" s="197" t="s">
        <v>3179</v>
      </c>
      <c r="B4053" s="197" t="s">
        <v>11512</v>
      </c>
      <c r="C4053" s="198">
        <v>3601303017</v>
      </c>
      <c r="D4053" s="199" t="s">
        <v>11680</v>
      </c>
      <c r="E4053" s="657"/>
      <c r="F4053" s="201">
        <f t="shared" si="64"/>
        <v>57.456000000000003</v>
      </c>
      <c r="G4053" s="201">
        <v>47.88</v>
      </c>
      <c r="H4053" s="199"/>
      <c r="I4053" s="197"/>
      <c r="J4053" s="197" t="s">
        <v>421</v>
      </c>
      <c r="K4053" s="202" t="s">
        <v>11681</v>
      </c>
      <c r="L4053" s="203">
        <v>195</v>
      </c>
      <c r="M4053" s="203">
        <v>160</v>
      </c>
      <c r="N4053" s="203">
        <v>40</v>
      </c>
      <c r="O4053" s="204" t="s">
        <v>6099</v>
      </c>
      <c r="P4053" s="203" t="s">
        <v>6099</v>
      </c>
      <c r="Q4053" s="680"/>
      <c r="R4053" s="197" t="s">
        <v>1159</v>
      </c>
      <c r="S4053" s="205"/>
      <c r="T4053" s="205"/>
    </row>
    <row r="4054" spans="1:20" s="214" customFormat="1" ht="10.199999999999999">
      <c r="A4054" s="197" t="s">
        <v>3179</v>
      </c>
      <c r="B4054" s="197" t="s">
        <v>11512</v>
      </c>
      <c r="C4054" s="198">
        <v>3603301011</v>
      </c>
      <c r="D4054" s="199" t="s">
        <v>11682</v>
      </c>
      <c r="E4054" s="657"/>
      <c r="F4054" s="201">
        <f t="shared" si="64"/>
        <v>105.98399999999999</v>
      </c>
      <c r="G4054" s="201">
        <v>88.32</v>
      </c>
      <c r="H4054" s="199"/>
      <c r="I4054" s="197"/>
      <c r="J4054" s="197" t="s">
        <v>421</v>
      </c>
      <c r="K4054" s="202">
        <v>3165140077972</v>
      </c>
      <c r="L4054" s="203">
        <v>70</v>
      </c>
      <c r="M4054" s="203">
        <v>70</v>
      </c>
      <c r="N4054" s="203">
        <v>45</v>
      </c>
      <c r="O4054" s="204" t="s">
        <v>4021</v>
      </c>
      <c r="P4054" s="203" t="s">
        <v>4021</v>
      </c>
      <c r="Q4054" s="680"/>
      <c r="R4054" s="197" t="s">
        <v>1159</v>
      </c>
      <c r="S4054" s="205"/>
      <c r="T4054" s="205"/>
    </row>
    <row r="4055" spans="1:20" s="214" customFormat="1" ht="10.199999999999999">
      <c r="A4055" s="197" t="s">
        <v>3179</v>
      </c>
      <c r="B4055" s="197" t="s">
        <v>11512</v>
      </c>
      <c r="C4055" s="198">
        <v>3607000060</v>
      </c>
      <c r="D4055" s="199" t="s">
        <v>11683</v>
      </c>
      <c r="E4055" s="657"/>
      <c r="F4055" s="201">
        <f t="shared" si="64"/>
        <v>19.487999999999996</v>
      </c>
      <c r="G4055" s="201">
        <v>16.239999999999998</v>
      </c>
      <c r="H4055" s="199"/>
      <c r="I4055" s="197"/>
      <c r="J4055" s="197" t="s">
        <v>421</v>
      </c>
      <c r="K4055" s="202">
        <v>3165140018654</v>
      </c>
      <c r="L4055" s="203">
        <v>337</v>
      </c>
      <c r="M4055" s="203">
        <v>210</v>
      </c>
      <c r="N4055" s="203">
        <v>50</v>
      </c>
      <c r="O4055" s="204" t="s">
        <v>7122</v>
      </c>
      <c r="P4055" s="203" t="s">
        <v>7122</v>
      </c>
      <c r="Q4055" s="680"/>
      <c r="R4055" s="197" t="s">
        <v>1159</v>
      </c>
      <c r="S4055" s="205"/>
      <c r="T4055" s="205"/>
    </row>
    <row r="4056" spans="1:20" s="214" customFormat="1">
      <c r="A4056" s="197" t="s">
        <v>3179</v>
      </c>
      <c r="B4056" s="197" t="s">
        <v>11512</v>
      </c>
      <c r="C4056" s="636">
        <v>2608040289</v>
      </c>
      <c r="D4056" s="637" t="s">
        <v>14777</v>
      </c>
      <c r="E4056" s="657"/>
      <c r="F4056" s="201">
        <f t="shared" si="64"/>
        <v>11.123999999999999</v>
      </c>
      <c r="G4056" s="229">
        <v>9.27</v>
      </c>
      <c r="H4056" s="635"/>
      <c r="I4056" s="635"/>
      <c r="J4056" s="203" t="s">
        <v>528</v>
      </c>
      <c r="K4056" s="202" t="s">
        <v>14778</v>
      </c>
      <c r="L4056" s="203">
        <v>425</v>
      </c>
      <c r="M4056" s="203">
        <v>215</v>
      </c>
      <c r="N4056" s="203">
        <v>40</v>
      </c>
      <c r="O4056" s="204">
        <v>0.16</v>
      </c>
      <c r="P4056" s="203">
        <v>0.16</v>
      </c>
      <c r="Q4056" s="680"/>
      <c r="R4056" s="197"/>
      <c r="S4056" s="218"/>
      <c r="T4056" s="218"/>
    </row>
    <row r="4057" spans="1:20" s="214" customFormat="1">
      <c r="A4057" s="197" t="s">
        <v>3179</v>
      </c>
      <c r="B4057" s="197" t="s">
        <v>11512</v>
      </c>
      <c r="C4057" s="636">
        <v>2601098123</v>
      </c>
      <c r="D4057" s="637" t="s">
        <v>14779</v>
      </c>
      <c r="E4057" s="657"/>
      <c r="F4057" s="201">
        <f t="shared" si="64"/>
        <v>16.416</v>
      </c>
      <c r="G4057" s="229">
        <v>13.68</v>
      </c>
      <c r="H4057" s="635"/>
      <c r="I4057" s="635"/>
      <c r="J4057" s="203" t="s">
        <v>528</v>
      </c>
      <c r="K4057" s="202" t="s">
        <v>14780</v>
      </c>
      <c r="L4057" s="203">
        <v>254</v>
      </c>
      <c r="M4057" s="203">
        <v>100</v>
      </c>
      <c r="N4057" s="203">
        <v>10</v>
      </c>
      <c r="O4057" s="204">
        <v>0.11</v>
      </c>
      <c r="P4057" s="203">
        <v>0.11</v>
      </c>
      <c r="Q4057" s="680"/>
      <c r="R4057" s="197"/>
      <c r="S4057" s="218"/>
      <c r="T4057" s="218"/>
    </row>
    <row r="4058" spans="1:20" s="214" customFormat="1">
      <c r="A4058" s="197" t="s">
        <v>3179</v>
      </c>
      <c r="B4058" s="197" t="s">
        <v>11512</v>
      </c>
      <c r="C4058" s="636">
        <v>2601016096</v>
      </c>
      <c r="D4058" s="637" t="s">
        <v>14781</v>
      </c>
      <c r="E4058" s="657"/>
      <c r="F4058" s="201">
        <f t="shared" si="64"/>
        <v>5.3039999999999994</v>
      </c>
      <c r="G4058" s="229">
        <v>4.42</v>
      </c>
      <c r="H4058" s="635"/>
      <c r="I4058" s="635"/>
      <c r="J4058" s="203" t="s">
        <v>421</v>
      </c>
      <c r="K4058" s="202" t="s">
        <v>14782</v>
      </c>
      <c r="L4058" s="203">
        <v>120</v>
      </c>
      <c r="M4058" s="203">
        <v>100</v>
      </c>
      <c r="N4058" s="203">
        <v>20</v>
      </c>
      <c r="O4058" s="204">
        <v>2.5999999999999999E-2</v>
      </c>
      <c r="P4058" s="203">
        <v>2.5999999999999999E-2</v>
      </c>
      <c r="Q4058" s="680"/>
      <c r="R4058" s="197"/>
      <c r="S4058" s="218"/>
      <c r="T4058" s="218"/>
    </row>
    <row r="4059" spans="1:20" s="214" customFormat="1">
      <c r="A4059" s="197" t="s">
        <v>3179</v>
      </c>
      <c r="B4059" s="197" t="s">
        <v>11512</v>
      </c>
      <c r="C4059" s="636">
        <v>2608005130</v>
      </c>
      <c r="D4059" s="637" t="s">
        <v>14783</v>
      </c>
      <c r="E4059" s="657"/>
      <c r="F4059" s="201">
        <f t="shared" si="64"/>
        <v>28.452000000000002</v>
      </c>
      <c r="G4059" s="229">
        <v>23.71</v>
      </c>
      <c r="H4059" s="635"/>
      <c r="I4059" s="635"/>
      <c r="J4059" s="203" t="s">
        <v>1182</v>
      </c>
      <c r="K4059" s="202" t="s">
        <v>14784</v>
      </c>
      <c r="L4059" s="203">
        <v>510</v>
      </c>
      <c r="M4059" s="203">
        <v>140</v>
      </c>
      <c r="N4059" s="203">
        <v>110</v>
      </c>
      <c r="O4059" s="204">
        <v>0.54</v>
      </c>
      <c r="P4059" s="203">
        <v>0.54</v>
      </c>
      <c r="Q4059" s="680"/>
      <c r="R4059" s="197"/>
      <c r="S4059" s="218"/>
      <c r="T4059" s="218"/>
    </row>
    <row r="4060" spans="1:20" s="214" customFormat="1">
      <c r="A4060" s="197" t="s">
        <v>3179</v>
      </c>
      <c r="B4060" s="197" t="s">
        <v>11512</v>
      </c>
      <c r="C4060" s="636">
        <v>2607001967</v>
      </c>
      <c r="D4060" s="637" t="s">
        <v>14785</v>
      </c>
      <c r="E4060" s="657"/>
      <c r="F4060" s="201">
        <f t="shared" si="64"/>
        <v>70.043999999999997</v>
      </c>
      <c r="G4060" s="229">
        <v>58.37</v>
      </c>
      <c r="H4060" s="635"/>
      <c r="I4060" s="635"/>
      <c r="J4060" s="203" t="s">
        <v>1182</v>
      </c>
      <c r="K4060" s="202" t="s">
        <v>14786</v>
      </c>
      <c r="L4060" s="203">
        <v>845</v>
      </c>
      <c r="M4060" s="203">
        <v>95</v>
      </c>
      <c r="N4060" s="203">
        <v>65</v>
      </c>
      <c r="O4060" s="204">
        <v>6.2</v>
      </c>
      <c r="P4060" s="203">
        <v>6.2</v>
      </c>
      <c r="Q4060" s="680"/>
      <c r="R4060" s="197"/>
      <c r="S4060" s="218"/>
      <c r="T4060" s="218"/>
    </row>
    <row r="4061" spans="1:20" s="214" customFormat="1">
      <c r="A4061" s="197" t="s">
        <v>3179</v>
      </c>
      <c r="B4061" s="197" t="s">
        <v>11512</v>
      </c>
      <c r="C4061" s="636">
        <v>2608570136</v>
      </c>
      <c r="D4061" s="637" t="s">
        <v>14789</v>
      </c>
      <c r="E4061" s="657"/>
      <c r="F4061" s="201">
        <f t="shared" si="64"/>
        <v>12.203999999999999</v>
      </c>
      <c r="G4061" s="229">
        <v>10.17</v>
      </c>
      <c r="H4061" s="635"/>
      <c r="I4061" s="635"/>
      <c r="J4061" s="203" t="s">
        <v>421</v>
      </c>
      <c r="K4061" s="202" t="s">
        <v>14790</v>
      </c>
      <c r="L4061" s="203">
        <v>120</v>
      </c>
      <c r="M4061" s="203">
        <v>70</v>
      </c>
      <c r="N4061" s="203">
        <v>10</v>
      </c>
      <c r="O4061" s="204">
        <v>8.9999999999999993E-3</v>
      </c>
      <c r="P4061" s="203">
        <v>8.9999999999999993E-3</v>
      </c>
      <c r="Q4061" s="680"/>
      <c r="R4061" s="197"/>
      <c r="S4061" s="218"/>
      <c r="T4061" s="218"/>
    </row>
    <row r="4062" spans="1:20" s="214" customFormat="1">
      <c r="A4062" s="197" t="s">
        <v>3179</v>
      </c>
      <c r="B4062" s="197" t="s">
        <v>11512</v>
      </c>
      <c r="C4062" s="636">
        <v>2608570137</v>
      </c>
      <c r="D4062" s="637" t="s">
        <v>14791</v>
      </c>
      <c r="E4062" s="657"/>
      <c r="F4062" s="201">
        <f t="shared" si="64"/>
        <v>12.203999999999999</v>
      </c>
      <c r="G4062" s="229">
        <v>10.17</v>
      </c>
      <c r="H4062" s="635"/>
      <c r="I4062" s="635"/>
      <c r="J4062" s="203" t="s">
        <v>421</v>
      </c>
      <c r="K4062" s="202" t="s">
        <v>14792</v>
      </c>
      <c r="L4062" s="203">
        <v>120</v>
      </c>
      <c r="M4062" s="203">
        <v>70</v>
      </c>
      <c r="N4062" s="203">
        <v>10</v>
      </c>
      <c r="O4062" s="204">
        <v>8.9999999999999993E-3</v>
      </c>
      <c r="P4062" s="203">
        <v>8.9999999999999993E-3</v>
      </c>
      <c r="Q4062" s="680"/>
      <c r="R4062" s="197"/>
      <c r="S4062" s="218"/>
      <c r="T4062" s="218"/>
    </row>
    <row r="4063" spans="1:20" s="214" customFormat="1">
      <c r="A4063" s="197" t="s">
        <v>3179</v>
      </c>
      <c r="B4063" s="197" t="s">
        <v>11512</v>
      </c>
      <c r="C4063" s="636">
        <v>2608570138</v>
      </c>
      <c r="D4063" s="637" t="s">
        <v>14793</v>
      </c>
      <c r="E4063" s="657"/>
      <c r="F4063" s="201">
        <f t="shared" si="64"/>
        <v>12.203999999999999</v>
      </c>
      <c r="G4063" s="229">
        <v>10.17</v>
      </c>
      <c r="H4063" s="635"/>
      <c r="I4063" s="635"/>
      <c r="J4063" s="203" t="s">
        <v>421</v>
      </c>
      <c r="K4063" s="202" t="s">
        <v>14794</v>
      </c>
      <c r="L4063" s="203">
        <v>70</v>
      </c>
      <c r="M4063" s="203">
        <v>37</v>
      </c>
      <c r="N4063" s="203">
        <v>8</v>
      </c>
      <c r="O4063" s="204">
        <v>0.01</v>
      </c>
      <c r="P4063" s="203">
        <v>0.01</v>
      </c>
      <c r="Q4063" s="680"/>
      <c r="R4063" s="197"/>
      <c r="S4063" s="218"/>
      <c r="T4063" s="218"/>
    </row>
    <row r="4064" spans="1:20" s="214" customFormat="1">
      <c r="A4064" s="197" t="s">
        <v>3179</v>
      </c>
      <c r="B4064" s="197" t="s">
        <v>11512</v>
      </c>
      <c r="C4064" s="636">
        <v>2608570139</v>
      </c>
      <c r="D4064" s="637" t="s">
        <v>14795</v>
      </c>
      <c r="E4064" s="657"/>
      <c r="F4064" s="201">
        <f t="shared" si="64"/>
        <v>12.516</v>
      </c>
      <c r="G4064" s="229">
        <v>10.43</v>
      </c>
      <c r="H4064" s="635"/>
      <c r="I4064" s="635"/>
      <c r="J4064" s="203" t="s">
        <v>421</v>
      </c>
      <c r="K4064" s="202" t="s">
        <v>14796</v>
      </c>
      <c r="L4064" s="203">
        <v>120</v>
      </c>
      <c r="M4064" s="203">
        <v>70</v>
      </c>
      <c r="N4064" s="203">
        <v>10</v>
      </c>
      <c r="O4064" s="204">
        <v>8.9999999999999993E-3</v>
      </c>
      <c r="P4064" s="203">
        <v>8.9999999999999993E-3</v>
      </c>
      <c r="Q4064" s="680"/>
      <c r="R4064" s="197"/>
      <c r="S4064" s="218"/>
      <c r="T4064" s="218"/>
    </row>
    <row r="4065" spans="1:20" s="214" customFormat="1">
      <c r="A4065" s="197" t="s">
        <v>3179</v>
      </c>
      <c r="B4065" s="197" t="s">
        <v>11512</v>
      </c>
      <c r="C4065" s="636">
        <v>2608570140</v>
      </c>
      <c r="D4065" s="637" t="s">
        <v>14797</v>
      </c>
      <c r="E4065" s="657"/>
      <c r="F4065" s="201">
        <f t="shared" si="64"/>
        <v>12.516</v>
      </c>
      <c r="G4065" s="229">
        <v>10.43</v>
      </c>
      <c r="H4065" s="635"/>
      <c r="I4065" s="635"/>
      <c r="J4065" s="203" t="s">
        <v>421</v>
      </c>
      <c r="K4065" s="202" t="s">
        <v>14798</v>
      </c>
      <c r="L4065" s="203">
        <v>120</v>
      </c>
      <c r="M4065" s="203">
        <v>70</v>
      </c>
      <c r="N4065" s="203">
        <v>10</v>
      </c>
      <c r="O4065" s="204">
        <v>8.9999999999999993E-3</v>
      </c>
      <c r="P4065" s="203">
        <v>8.9999999999999993E-3</v>
      </c>
      <c r="Q4065" s="680"/>
      <c r="R4065" s="197"/>
      <c r="S4065" s="218"/>
      <c r="T4065" s="218"/>
    </row>
    <row r="4066" spans="1:20" s="214" customFormat="1">
      <c r="A4066" s="197" t="s">
        <v>3179</v>
      </c>
      <c r="B4066" s="197" t="s">
        <v>11512</v>
      </c>
      <c r="C4066" s="636">
        <v>2608570141</v>
      </c>
      <c r="D4066" s="637" t="s">
        <v>14799</v>
      </c>
      <c r="E4066" s="657"/>
      <c r="F4066" s="201">
        <f t="shared" si="64"/>
        <v>6.048</v>
      </c>
      <c r="G4066" s="229">
        <v>5.04</v>
      </c>
      <c r="H4066" s="635"/>
      <c r="I4066" s="635"/>
      <c r="J4066" s="203" t="s">
        <v>421</v>
      </c>
      <c r="K4066" s="202" t="s">
        <v>14800</v>
      </c>
      <c r="L4066" s="203">
        <v>20</v>
      </c>
      <c r="M4066" s="203">
        <v>20</v>
      </c>
      <c r="N4066" s="203">
        <v>20</v>
      </c>
      <c r="O4066" s="204">
        <v>0.04</v>
      </c>
      <c r="P4066" s="203">
        <v>0.04</v>
      </c>
      <c r="Q4066" s="680"/>
      <c r="R4066" s="197"/>
      <c r="S4066" s="218"/>
      <c r="T4066" s="218"/>
    </row>
    <row r="4067" spans="1:20" s="214" customFormat="1">
      <c r="A4067" s="197" t="s">
        <v>3179</v>
      </c>
      <c r="B4067" s="197" t="s">
        <v>11512</v>
      </c>
      <c r="C4067" s="636">
        <v>2608570101</v>
      </c>
      <c r="D4067" s="637" t="s">
        <v>14801</v>
      </c>
      <c r="E4067" s="657"/>
      <c r="F4067" s="201">
        <f t="shared" si="64"/>
        <v>27.827999999999999</v>
      </c>
      <c r="G4067" s="229">
        <v>23.19</v>
      </c>
      <c r="H4067" s="635"/>
      <c r="I4067" s="635"/>
      <c r="J4067" s="203" t="s">
        <v>411</v>
      </c>
      <c r="K4067" s="202" t="s">
        <v>14802</v>
      </c>
      <c r="L4067" s="203">
        <v>130</v>
      </c>
      <c r="M4067" s="203">
        <v>75</v>
      </c>
      <c r="N4067" s="203">
        <v>20</v>
      </c>
      <c r="O4067" s="204">
        <v>0.03</v>
      </c>
      <c r="P4067" s="203">
        <v>0.03</v>
      </c>
      <c r="Q4067" s="680"/>
      <c r="R4067" s="197"/>
      <c r="S4067" s="218"/>
      <c r="T4067" s="218"/>
    </row>
    <row r="4068" spans="1:20" s="214" customFormat="1">
      <c r="A4068" s="197" t="s">
        <v>3179</v>
      </c>
      <c r="B4068" s="197" t="s">
        <v>11512</v>
      </c>
      <c r="C4068" s="636">
        <v>3605700155</v>
      </c>
      <c r="D4068" s="637" t="s">
        <v>14805</v>
      </c>
      <c r="E4068" s="657"/>
      <c r="F4068" s="201">
        <f t="shared" si="64"/>
        <v>14.04</v>
      </c>
      <c r="G4068" s="229">
        <v>11.7</v>
      </c>
      <c r="H4068" s="635"/>
      <c r="I4068" s="635"/>
      <c r="J4068" s="203" t="s">
        <v>421</v>
      </c>
      <c r="K4068" s="202" t="s">
        <v>14806</v>
      </c>
      <c r="L4068" s="203">
        <v>100</v>
      </c>
      <c r="M4068" s="203">
        <v>70</v>
      </c>
      <c r="N4068" s="203">
        <v>8</v>
      </c>
      <c r="O4068" s="204">
        <v>4.4999999999999998E-2</v>
      </c>
      <c r="P4068" s="203">
        <v>4.4999999999999998E-2</v>
      </c>
      <c r="Q4068" s="680"/>
      <c r="R4068" s="197"/>
      <c r="S4068" s="218"/>
      <c r="T4068" s="218"/>
    </row>
    <row r="4069" spans="1:20" s="214" customFormat="1">
      <c r="A4069" s="197" t="s">
        <v>3179</v>
      </c>
      <c r="B4069" s="197" t="s">
        <v>11512</v>
      </c>
      <c r="C4069" s="636" t="s">
        <v>14860</v>
      </c>
      <c r="D4069" s="637" t="s">
        <v>14861</v>
      </c>
      <c r="E4069" s="657"/>
      <c r="F4069" s="201">
        <f t="shared" si="64"/>
        <v>0</v>
      </c>
      <c r="G4069" s="229">
        <v>0</v>
      </c>
      <c r="H4069" s="635"/>
      <c r="I4069" s="635"/>
      <c r="J4069" s="203" t="s">
        <v>528</v>
      </c>
      <c r="K4069" s="202" t="s">
        <v>14862</v>
      </c>
      <c r="L4069" s="203">
        <v>140</v>
      </c>
      <c r="M4069" s="203">
        <v>100</v>
      </c>
      <c r="N4069" s="203">
        <v>50</v>
      </c>
      <c r="O4069" s="204">
        <v>0.2</v>
      </c>
      <c r="P4069" s="203">
        <v>0.2</v>
      </c>
      <c r="Q4069" s="680"/>
      <c r="R4069" s="197"/>
      <c r="S4069" s="218"/>
      <c r="T4069" s="218"/>
    </row>
    <row r="4070" spans="1:20" s="214" customFormat="1" ht="10.199999999999999">
      <c r="A4070" s="197" t="s">
        <v>3179</v>
      </c>
      <c r="B4070" s="197" t="s">
        <v>14313</v>
      </c>
      <c r="C4070" s="198">
        <v>1608551004</v>
      </c>
      <c r="D4070" s="199" t="s">
        <v>14314</v>
      </c>
      <c r="E4070" s="200"/>
      <c r="F4070" s="201">
        <f t="shared" si="64"/>
        <v>5.2439999999999998</v>
      </c>
      <c r="G4070" s="201">
        <v>4.37</v>
      </c>
      <c r="H4070" s="199"/>
      <c r="I4070" s="197"/>
      <c r="J4070" s="197" t="s">
        <v>528</v>
      </c>
      <c r="K4070" s="202">
        <v>3165140025652</v>
      </c>
      <c r="L4070" s="203">
        <v>105</v>
      </c>
      <c r="M4070" s="203">
        <v>75</v>
      </c>
      <c r="N4070" s="203">
        <v>13</v>
      </c>
      <c r="O4070" s="204" t="s">
        <v>3354</v>
      </c>
      <c r="P4070" s="203" t="s">
        <v>3354</v>
      </c>
      <c r="Q4070" s="680"/>
      <c r="R4070" s="197" t="s">
        <v>3184</v>
      </c>
      <c r="S4070" s="205"/>
      <c r="T4070" s="205"/>
    </row>
    <row r="4071" spans="1:20" s="214" customFormat="1" ht="10.199999999999999">
      <c r="A4071" s="197" t="s">
        <v>3179</v>
      </c>
      <c r="B4071" s="197" t="s">
        <v>14313</v>
      </c>
      <c r="C4071" s="198">
        <v>1608552001</v>
      </c>
      <c r="D4071" s="199" t="s">
        <v>14315</v>
      </c>
      <c r="E4071" s="200"/>
      <c r="F4071" s="201">
        <f t="shared" si="64"/>
        <v>6.3</v>
      </c>
      <c r="G4071" s="201">
        <v>5.25</v>
      </c>
      <c r="H4071" s="199"/>
      <c r="I4071" s="197"/>
      <c r="J4071" s="197" t="s">
        <v>528</v>
      </c>
      <c r="K4071" s="202">
        <v>3165140025690</v>
      </c>
      <c r="L4071" s="203">
        <v>130</v>
      </c>
      <c r="M4071" s="203">
        <v>90</v>
      </c>
      <c r="N4071" s="203">
        <v>19</v>
      </c>
      <c r="O4071" s="204" t="s">
        <v>3375</v>
      </c>
      <c r="P4071" s="203" t="s">
        <v>3375</v>
      </c>
      <c r="Q4071" s="680"/>
      <c r="R4071" s="197" t="s">
        <v>1159</v>
      </c>
      <c r="S4071" s="205"/>
      <c r="T4071" s="205"/>
    </row>
    <row r="4072" spans="1:20" s="214" customFormat="1" ht="10.199999999999999">
      <c r="A4072" s="197" t="s">
        <v>3179</v>
      </c>
      <c r="B4072" s="197" t="s">
        <v>14313</v>
      </c>
      <c r="C4072" s="198">
        <v>1608552012</v>
      </c>
      <c r="D4072" s="199" t="s">
        <v>14316</v>
      </c>
      <c r="E4072" s="200"/>
      <c r="F4072" s="201">
        <f t="shared" si="64"/>
        <v>9.9359999999999982</v>
      </c>
      <c r="G4072" s="201">
        <v>8.2799999999999994</v>
      </c>
      <c r="H4072" s="199"/>
      <c r="I4072" s="197"/>
      <c r="J4072" s="197" t="s">
        <v>528</v>
      </c>
      <c r="K4072" s="202" t="s">
        <v>7341</v>
      </c>
      <c r="L4072" s="203">
        <v>100</v>
      </c>
      <c r="M4072" s="203">
        <v>75</v>
      </c>
      <c r="N4072" s="203">
        <v>25</v>
      </c>
      <c r="O4072" s="204" t="s">
        <v>3775</v>
      </c>
      <c r="P4072" s="203" t="s">
        <v>3775</v>
      </c>
      <c r="Q4072" s="680"/>
      <c r="R4072" s="197" t="s">
        <v>3184</v>
      </c>
      <c r="S4072" s="205"/>
      <c r="T4072" s="205"/>
    </row>
    <row r="4073" spans="1:20" s="214" customFormat="1" ht="10.199999999999999">
      <c r="A4073" s="197" t="s">
        <v>3179</v>
      </c>
      <c r="B4073" s="197" t="s">
        <v>14313</v>
      </c>
      <c r="C4073" s="198">
        <v>1608552013</v>
      </c>
      <c r="D4073" s="199" t="s">
        <v>14317</v>
      </c>
      <c r="E4073" s="200"/>
      <c r="F4073" s="201">
        <f t="shared" si="64"/>
        <v>9.9359999999999982</v>
      </c>
      <c r="G4073" s="201">
        <v>8.2799999999999994</v>
      </c>
      <c r="H4073" s="199"/>
      <c r="I4073" s="197"/>
      <c r="J4073" s="197" t="s">
        <v>528</v>
      </c>
      <c r="K4073" s="202" t="s">
        <v>7342</v>
      </c>
      <c r="L4073" s="203">
        <v>130</v>
      </c>
      <c r="M4073" s="203">
        <v>90</v>
      </c>
      <c r="N4073" s="203">
        <v>25</v>
      </c>
      <c r="O4073" s="204" t="s">
        <v>3713</v>
      </c>
      <c r="P4073" s="203" t="s">
        <v>3713</v>
      </c>
      <c r="Q4073" s="680"/>
      <c r="R4073" s="197" t="s">
        <v>3184</v>
      </c>
      <c r="S4073" s="205"/>
      <c r="T4073" s="205"/>
    </row>
    <row r="4074" spans="1:20" s="214" customFormat="1" ht="10.199999999999999">
      <c r="A4074" s="197" t="s">
        <v>3179</v>
      </c>
      <c r="B4074" s="197" t="s">
        <v>14313</v>
      </c>
      <c r="C4074" s="198">
        <v>1608552015</v>
      </c>
      <c r="D4074" s="199" t="s">
        <v>14318</v>
      </c>
      <c r="E4074" s="200"/>
      <c r="F4074" s="201">
        <f t="shared" si="64"/>
        <v>9.9359999999999982</v>
      </c>
      <c r="G4074" s="201">
        <v>8.2799999999999994</v>
      </c>
      <c r="H4074" s="199"/>
      <c r="I4074" s="197"/>
      <c r="J4074" s="197" t="s">
        <v>528</v>
      </c>
      <c r="K4074" s="202" t="s">
        <v>7343</v>
      </c>
      <c r="L4074" s="203">
        <v>130</v>
      </c>
      <c r="M4074" s="203">
        <v>90</v>
      </c>
      <c r="N4074" s="203">
        <v>25</v>
      </c>
      <c r="O4074" s="204" t="s">
        <v>6259</v>
      </c>
      <c r="P4074" s="203" t="s">
        <v>6259</v>
      </c>
      <c r="Q4074" s="680"/>
      <c r="R4074" s="197" t="s">
        <v>3184</v>
      </c>
      <c r="S4074" s="205"/>
      <c r="T4074" s="205"/>
    </row>
    <row r="4075" spans="1:20" s="205" customFormat="1" ht="10.199999999999999">
      <c r="A4075" s="197" t="s">
        <v>3179</v>
      </c>
      <c r="B4075" s="197" t="s">
        <v>14313</v>
      </c>
      <c r="C4075" s="198">
        <v>1608552019</v>
      </c>
      <c r="D4075" s="199" t="s">
        <v>14319</v>
      </c>
      <c r="E4075" s="200"/>
      <c r="F4075" s="201">
        <f t="shared" si="64"/>
        <v>10.356</v>
      </c>
      <c r="G4075" s="201">
        <v>8.6300000000000008</v>
      </c>
      <c r="H4075" s="199"/>
      <c r="I4075" s="197"/>
      <c r="J4075" s="197" t="s">
        <v>528</v>
      </c>
      <c r="K4075" s="202" t="s">
        <v>7344</v>
      </c>
      <c r="L4075" s="203">
        <v>130</v>
      </c>
      <c r="M4075" s="203">
        <v>90</v>
      </c>
      <c r="N4075" s="203">
        <v>30</v>
      </c>
      <c r="O4075" s="204" t="s">
        <v>3590</v>
      </c>
      <c r="P4075" s="203" t="s">
        <v>3590</v>
      </c>
      <c r="Q4075" s="197"/>
      <c r="R4075" s="197" t="s">
        <v>3184</v>
      </c>
    </row>
    <row r="4076" spans="1:20" s="205" customFormat="1" ht="10.199999999999999">
      <c r="A4076" s="197" t="s">
        <v>3179</v>
      </c>
      <c r="B4076" s="197" t="s">
        <v>14313</v>
      </c>
      <c r="C4076" s="198">
        <v>1608552021</v>
      </c>
      <c r="D4076" s="199" t="s">
        <v>14320</v>
      </c>
      <c r="E4076" s="200"/>
      <c r="F4076" s="201">
        <f t="shared" si="64"/>
        <v>10.884</v>
      </c>
      <c r="G4076" s="201">
        <v>9.07</v>
      </c>
      <c r="H4076" s="199"/>
      <c r="I4076" s="197"/>
      <c r="J4076" s="197" t="s">
        <v>528</v>
      </c>
      <c r="K4076" s="202" t="s">
        <v>7345</v>
      </c>
      <c r="L4076" s="203">
        <v>130</v>
      </c>
      <c r="M4076" s="203">
        <v>90</v>
      </c>
      <c r="N4076" s="203">
        <v>28</v>
      </c>
      <c r="O4076" s="204" t="s">
        <v>3590</v>
      </c>
      <c r="P4076" s="203" t="s">
        <v>3590</v>
      </c>
      <c r="Q4076" s="197"/>
      <c r="R4076" s="197" t="s">
        <v>3184</v>
      </c>
    </row>
    <row r="4077" spans="1:20" s="205" customFormat="1" ht="10.199999999999999">
      <c r="A4077" s="197" t="s">
        <v>3179</v>
      </c>
      <c r="B4077" s="197" t="s">
        <v>14313</v>
      </c>
      <c r="C4077" s="198">
        <v>1608555024</v>
      </c>
      <c r="D4077" s="199" t="s">
        <v>14321</v>
      </c>
      <c r="E4077" s="200"/>
      <c r="F4077" s="201">
        <f t="shared" si="64"/>
        <v>12.407999999999999</v>
      </c>
      <c r="G4077" s="201">
        <v>10.34</v>
      </c>
      <c r="H4077" s="199"/>
      <c r="I4077" s="197"/>
      <c r="J4077" s="197" t="s">
        <v>528</v>
      </c>
      <c r="K4077" s="202" t="s">
        <v>7346</v>
      </c>
      <c r="L4077" s="203">
        <v>130</v>
      </c>
      <c r="M4077" s="203">
        <v>90</v>
      </c>
      <c r="N4077" s="203">
        <v>33</v>
      </c>
      <c r="O4077" s="204" t="s">
        <v>4914</v>
      </c>
      <c r="P4077" s="203" t="s">
        <v>4914</v>
      </c>
      <c r="Q4077" s="197"/>
      <c r="R4077" s="197" t="s">
        <v>3184</v>
      </c>
    </row>
    <row r="4078" spans="1:20" s="205" customFormat="1" ht="10.199999999999999">
      <c r="A4078" s="197" t="s">
        <v>3179</v>
      </c>
      <c r="B4078" s="197" t="s">
        <v>14313</v>
      </c>
      <c r="C4078" s="198">
        <v>1608555053</v>
      </c>
      <c r="D4078" s="199" t="s">
        <v>14322</v>
      </c>
      <c r="E4078" s="200"/>
      <c r="F4078" s="201">
        <f t="shared" si="64"/>
        <v>13.26</v>
      </c>
      <c r="G4078" s="201">
        <v>11.05</v>
      </c>
      <c r="H4078" s="199"/>
      <c r="I4078" s="197"/>
      <c r="J4078" s="197" t="s">
        <v>528</v>
      </c>
      <c r="K4078" s="202" t="s">
        <v>7347</v>
      </c>
      <c r="L4078" s="203">
        <v>140</v>
      </c>
      <c r="M4078" s="203">
        <v>90</v>
      </c>
      <c r="N4078" s="203">
        <v>40</v>
      </c>
      <c r="O4078" s="204" t="s">
        <v>7348</v>
      </c>
      <c r="P4078" s="203" t="s">
        <v>7348</v>
      </c>
      <c r="Q4078" s="197"/>
      <c r="R4078" s="197" t="s">
        <v>3184</v>
      </c>
    </row>
    <row r="4079" spans="1:20" s="205" customFormat="1" ht="10.199999999999999">
      <c r="A4079" s="197" t="s">
        <v>3179</v>
      </c>
      <c r="B4079" s="197" t="s">
        <v>14313</v>
      </c>
      <c r="C4079" s="198">
        <v>1608555059</v>
      </c>
      <c r="D4079" s="199" t="s">
        <v>14323</v>
      </c>
      <c r="E4079" s="200"/>
      <c r="F4079" s="201">
        <f t="shared" si="64"/>
        <v>15.839999999999998</v>
      </c>
      <c r="G4079" s="201">
        <v>13.2</v>
      </c>
      <c r="H4079" s="199"/>
      <c r="I4079" s="197"/>
      <c r="J4079" s="197" t="s">
        <v>528</v>
      </c>
      <c r="K4079" s="202" t="s">
        <v>7349</v>
      </c>
      <c r="L4079" s="203">
        <v>135</v>
      </c>
      <c r="M4079" s="203">
        <v>90</v>
      </c>
      <c r="N4079" s="203">
        <v>39</v>
      </c>
      <c r="O4079" s="204" t="s">
        <v>4401</v>
      </c>
      <c r="P4079" s="203" t="s">
        <v>4401</v>
      </c>
      <c r="Q4079" s="197"/>
      <c r="R4079" s="197" t="s">
        <v>3184</v>
      </c>
    </row>
    <row r="4080" spans="1:20" s="205" customFormat="1" ht="10.199999999999999">
      <c r="A4080" s="197" t="s">
        <v>3179</v>
      </c>
      <c r="B4080" s="197" t="s">
        <v>14313</v>
      </c>
      <c r="C4080" s="198">
        <v>1608555065</v>
      </c>
      <c r="D4080" s="199" t="s">
        <v>14324</v>
      </c>
      <c r="E4080" s="200"/>
      <c r="F4080" s="201">
        <f t="shared" si="64"/>
        <v>93.167999999999992</v>
      </c>
      <c r="G4080" s="201">
        <v>77.64</v>
      </c>
      <c r="H4080" s="199"/>
      <c r="I4080" s="197"/>
      <c r="J4080" s="197" t="s">
        <v>528</v>
      </c>
      <c r="K4080" s="202">
        <v>3165140088091</v>
      </c>
      <c r="L4080" s="203">
        <v>135</v>
      </c>
      <c r="M4080" s="203">
        <v>90</v>
      </c>
      <c r="N4080" s="203">
        <v>43</v>
      </c>
      <c r="O4080" s="204" t="s">
        <v>4641</v>
      </c>
      <c r="P4080" s="203" t="s">
        <v>4641</v>
      </c>
      <c r="Q4080" s="197"/>
      <c r="R4080" s="197" t="s">
        <v>1159</v>
      </c>
    </row>
    <row r="4081" spans="1:18" s="205" customFormat="1" ht="10.199999999999999">
      <c r="A4081" s="197" t="s">
        <v>3179</v>
      </c>
      <c r="B4081" s="197" t="s">
        <v>14313</v>
      </c>
      <c r="C4081" s="198">
        <v>1608556001</v>
      </c>
      <c r="D4081" s="199" t="s">
        <v>14325</v>
      </c>
      <c r="E4081" s="200"/>
      <c r="F4081" s="201">
        <f t="shared" si="64"/>
        <v>35.951999999999998</v>
      </c>
      <c r="G4081" s="201">
        <v>29.96</v>
      </c>
      <c r="H4081" s="199"/>
      <c r="I4081" s="197"/>
      <c r="J4081" s="197" t="s">
        <v>528</v>
      </c>
      <c r="K4081" s="202" t="s">
        <v>7350</v>
      </c>
      <c r="L4081" s="203">
        <v>130</v>
      </c>
      <c r="M4081" s="203">
        <v>90</v>
      </c>
      <c r="N4081" s="203">
        <v>44</v>
      </c>
      <c r="O4081" s="204" t="s">
        <v>4021</v>
      </c>
      <c r="P4081" s="203" t="s">
        <v>4021</v>
      </c>
      <c r="Q4081" s="197"/>
      <c r="R4081" s="197" t="s">
        <v>1159</v>
      </c>
    </row>
    <row r="4082" spans="1:18" s="205" customFormat="1" ht="10.199999999999999">
      <c r="A4082" s="197" t="s">
        <v>3179</v>
      </c>
      <c r="B4082" s="197" t="s">
        <v>14313</v>
      </c>
      <c r="C4082" s="198">
        <v>1608556005</v>
      </c>
      <c r="D4082" s="199" t="s">
        <v>14326</v>
      </c>
      <c r="E4082" s="200"/>
      <c r="F4082" s="201">
        <f t="shared" si="64"/>
        <v>13.607999999999999</v>
      </c>
      <c r="G4082" s="201">
        <v>11.34</v>
      </c>
      <c r="H4082" s="199"/>
      <c r="I4082" s="197"/>
      <c r="J4082" s="197" t="s">
        <v>528</v>
      </c>
      <c r="K4082" s="202" t="s">
        <v>7351</v>
      </c>
      <c r="L4082" s="203">
        <v>125</v>
      </c>
      <c r="M4082" s="203">
        <v>90</v>
      </c>
      <c r="N4082" s="203">
        <v>40</v>
      </c>
      <c r="O4082" s="204" t="s">
        <v>7352</v>
      </c>
      <c r="P4082" s="203" t="s">
        <v>7352</v>
      </c>
      <c r="Q4082" s="197"/>
      <c r="R4082" s="197" t="s">
        <v>1159</v>
      </c>
    </row>
    <row r="4083" spans="1:18" s="205" customFormat="1" ht="10.199999999999999">
      <c r="A4083" s="197" t="s">
        <v>3179</v>
      </c>
      <c r="B4083" s="197" t="s">
        <v>14313</v>
      </c>
      <c r="C4083" s="198">
        <v>1608556011</v>
      </c>
      <c r="D4083" s="199" t="s">
        <v>14327</v>
      </c>
      <c r="E4083" s="200"/>
      <c r="F4083" s="201">
        <f t="shared" si="64"/>
        <v>13.835999999999999</v>
      </c>
      <c r="G4083" s="201">
        <v>11.53</v>
      </c>
      <c r="H4083" s="199"/>
      <c r="I4083" s="197"/>
      <c r="J4083" s="197" t="s">
        <v>528</v>
      </c>
      <c r="K4083" s="202" t="s">
        <v>7353</v>
      </c>
      <c r="L4083" s="203">
        <v>130</v>
      </c>
      <c r="M4083" s="203">
        <v>90</v>
      </c>
      <c r="N4083" s="203">
        <v>44</v>
      </c>
      <c r="O4083" s="204" t="s">
        <v>7354</v>
      </c>
      <c r="P4083" s="203" t="s">
        <v>7354</v>
      </c>
      <c r="Q4083" s="197"/>
      <c r="R4083" s="197" t="s">
        <v>1159</v>
      </c>
    </row>
    <row r="4084" spans="1:18" s="205" customFormat="1" ht="10.199999999999999">
      <c r="A4084" s="197" t="s">
        <v>3179</v>
      </c>
      <c r="B4084" s="197" t="s">
        <v>14313</v>
      </c>
      <c r="C4084" s="198">
        <v>1608556015</v>
      </c>
      <c r="D4084" s="199" t="s">
        <v>14328</v>
      </c>
      <c r="E4084" s="200"/>
      <c r="F4084" s="201">
        <f t="shared" si="64"/>
        <v>13.835999999999999</v>
      </c>
      <c r="G4084" s="201">
        <v>11.53</v>
      </c>
      <c r="H4084" s="199"/>
      <c r="I4084" s="197"/>
      <c r="J4084" s="197" t="s">
        <v>528</v>
      </c>
      <c r="K4084" s="202" t="s">
        <v>7355</v>
      </c>
      <c r="L4084" s="203">
        <v>130</v>
      </c>
      <c r="M4084" s="203">
        <v>90</v>
      </c>
      <c r="N4084" s="203">
        <v>40</v>
      </c>
      <c r="O4084" s="204" t="s">
        <v>7356</v>
      </c>
      <c r="P4084" s="203" t="s">
        <v>7356</v>
      </c>
      <c r="Q4084" s="197"/>
      <c r="R4084" s="197" t="s">
        <v>1159</v>
      </c>
    </row>
    <row r="4085" spans="1:18" s="205" customFormat="1" ht="10.199999999999999">
      <c r="A4085" s="197" t="s">
        <v>3179</v>
      </c>
      <c r="B4085" s="197" t="s">
        <v>14313</v>
      </c>
      <c r="C4085" s="198">
        <v>1608556021</v>
      </c>
      <c r="D4085" s="199" t="s">
        <v>14329</v>
      </c>
      <c r="E4085" s="200"/>
      <c r="F4085" s="201">
        <f t="shared" si="64"/>
        <v>15.311999999999999</v>
      </c>
      <c r="G4085" s="201">
        <v>12.76</v>
      </c>
      <c r="H4085" s="199"/>
      <c r="I4085" s="197"/>
      <c r="J4085" s="197" t="s">
        <v>528</v>
      </c>
      <c r="K4085" s="202" t="s">
        <v>7357</v>
      </c>
      <c r="L4085" s="203">
        <v>135</v>
      </c>
      <c r="M4085" s="203">
        <v>90</v>
      </c>
      <c r="N4085" s="203">
        <v>44</v>
      </c>
      <c r="O4085" s="204" t="s">
        <v>4917</v>
      </c>
      <c r="P4085" s="203" t="s">
        <v>4917</v>
      </c>
      <c r="Q4085" s="197"/>
      <c r="R4085" s="197" t="s">
        <v>1159</v>
      </c>
    </row>
    <row r="4086" spans="1:18" s="205" customFormat="1" ht="10.199999999999999">
      <c r="A4086" s="197" t="s">
        <v>3179</v>
      </c>
      <c r="B4086" s="197" t="s">
        <v>14313</v>
      </c>
      <c r="C4086" s="198">
        <v>1608556027</v>
      </c>
      <c r="D4086" s="199" t="s">
        <v>14330</v>
      </c>
      <c r="E4086" s="200"/>
      <c r="F4086" s="201">
        <f t="shared" si="64"/>
        <v>16.308</v>
      </c>
      <c r="G4086" s="201">
        <v>13.59</v>
      </c>
      <c r="H4086" s="199"/>
      <c r="I4086" s="197"/>
      <c r="J4086" s="197" t="s">
        <v>528</v>
      </c>
      <c r="K4086" s="202" t="s">
        <v>7358</v>
      </c>
      <c r="L4086" s="203">
        <v>110</v>
      </c>
      <c r="M4086" s="203">
        <v>90</v>
      </c>
      <c r="N4086" s="203">
        <v>40</v>
      </c>
      <c r="O4086" s="204" t="s">
        <v>4024</v>
      </c>
      <c r="P4086" s="203" t="s">
        <v>4024</v>
      </c>
      <c r="Q4086" s="197"/>
      <c r="R4086" s="197" t="s">
        <v>1159</v>
      </c>
    </row>
    <row r="4087" spans="1:18" s="205" customFormat="1" ht="10.199999999999999">
      <c r="A4087" s="197" t="s">
        <v>3179</v>
      </c>
      <c r="B4087" s="197" t="s">
        <v>14313</v>
      </c>
      <c r="C4087" s="198">
        <v>1608556029</v>
      </c>
      <c r="D4087" s="199" t="s">
        <v>14331</v>
      </c>
      <c r="E4087" s="200"/>
      <c r="F4087" s="201">
        <f t="shared" si="64"/>
        <v>17.591999999999999</v>
      </c>
      <c r="G4087" s="201">
        <v>14.66</v>
      </c>
      <c r="H4087" s="199"/>
      <c r="I4087" s="197"/>
      <c r="J4087" s="197" t="s">
        <v>528</v>
      </c>
      <c r="K4087" s="202" t="s">
        <v>7359</v>
      </c>
      <c r="L4087" s="203">
        <v>130</v>
      </c>
      <c r="M4087" s="203">
        <v>90</v>
      </c>
      <c r="N4087" s="203">
        <v>45</v>
      </c>
      <c r="O4087" s="204" t="s">
        <v>4201</v>
      </c>
      <c r="P4087" s="203" t="s">
        <v>4201</v>
      </c>
      <c r="Q4087" s="197"/>
      <c r="R4087" s="197" t="s">
        <v>1159</v>
      </c>
    </row>
    <row r="4088" spans="1:18" s="205" customFormat="1" ht="10.199999999999999">
      <c r="A4088" s="197" t="s">
        <v>3179</v>
      </c>
      <c r="B4088" s="197" t="s">
        <v>14313</v>
      </c>
      <c r="C4088" s="198">
        <v>1608556033</v>
      </c>
      <c r="D4088" s="199" t="s">
        <v>14332</v>
      </c>
      <c r="E4088" s="200"/>
      <c r="F4088" s="201">
        <f t="shared" si="64"/>
        <v>20.783999999999999</v>
      </c>
      <c r="G4088" s="201">
        <v>17.32</v>
      </c>
      <c r="H4088" s="199"/>
      <c r="I4088" s="197"/>
      <c r="J4088" s="197" t="s">
        <v>528</v>
      </c>
      <c r="K4088" s="202" t="s">
        <v>7360</v>
      </c>
      <c r="L4088" s="203">
        <v>170</v>
      </c>
      <c r="M4088" s="203">
        <v>115</v>
      </c>
      <c r="N4088" s="203">
        <v>51</v>
      </c>
      <c r="O4088" s="204" t="s">
        <v>3473</v>
      </c>
      <c r="P4088" s="203" t="s">
        <v>3473</v>
      </c>
      <c r="Q4088" s="197"/>
      <c r="R4088" s="197" t="s">
        <v>1159</v>
      </c>
    </row>
    <row r="4089" spans="1:18" s="205" customFormat="1" ht="10.199999999999999">
      <c r="A4089" s="197" t="s">
        <v>3179</v>
      </c>
      <c r="B4089" s="197" t="s">
        <v>14313</v>
      </c>
      <c r="C4089" s="198">
        <v>1608556118</v>
      </c>
      <c r="D4089" s="199" t="s">
        <v>14333</v>
      </c>
      <c r="E4089" s="200"/>
      <c r="F4089" s="201">
        <f t="shared" si="64"/>
        <v>57.443999999999996</v>
      </c>
      <c r="G4089" s="201">
        <v>47.87</v>
      </c>
      <c r="H4089" s="199"/>
      <c r="I4089" s="197"/>
      <c r="J4089" s="197" t="s">
        <v>528</v>
      </c>
      <c r="K4089" s="202" t="s">
        <v>7361</v>
      </c>
      <c r="L4089" s="203">
        <v>160</v>
      </c>
      <c r="M4089" s="203">
        <v>115</v>
      </c>
      <c r="N4089" s="203">
        <v>57</v>
      </c>
      <c r="O4089" s="204" t="s">
        <v>3668</v>
      </c>
      <c r="P4089" s="203" t="s">
        <v>3668</v>
      </c>
      <c r="Q4089" s="197"/>
      <c r="R4089" s="197" t="s">
        <v>1159</v>
      </c>
    </row>
    <row r="4090" spans="1:18" s="205" customFormat="1" ht="10.199999999999999">
      <c r="A4090" s="197" t="s">
        <v>3179</v>
      </c>
      <c r="B4090" s="197" t="s">
        <v>14313</v>
      </c>
      <c r="C4090" s="198">
        <v>1608557043</v>
      </c>
      <c r="D4090" s="199" t="s">
        <v>14334</v>
      </c>
      <c r="E4090" s="200"/>
      <c r="F4090" s="201">
        <f t="shared" si="64"/>
        <v>32.304000000000002</v>
      </c>
      <c r="G4090" s="201">
        <v>26.92</v>
      </c>
      <c r="H4090" s="199"/>
      <c r="I4090" s="197"/>
      <c r="J4090" s="197" t="s">
        <v>528</v>
      </c>
      <c r="K4090" s="202" t="s">
        <v>7362</v>
      </c>
      <c r="L4090" s="203">
        <v>170</v>
      </c>
      <c r="M4090" s="203">
        <v>115</v>
      </c>
      <c r="N4090" s="203">
        <v>55</v>
      </c>
      <c r="O4090" s="204" t="s">
        <v>4085</v>
      </c>
      <c r="P4090" s="203" t="s">
        <v>4085</v>
      </c>
      <c r="Q4090" s="197"/>
      <c r="R4090" s="197" t="s">
        <v>1159</v>
      </c>
    </row>
    <row r="4091" spans="1:18" s="205" customFormat="1" ht="10.199999999999999">
      <c r="A4091" s="197" t="s">
        <v>3179</v>
      </c>
      <c r="B4091" s="197" t="s">
        <v>14313</v>
      </c>
      <c r="C4091" s="198">
        <v>1608557046</v>
      </c>
      <c r="D4091" s="199" t="s">
        <v>14335</v>
      </c>
      <c r="E4091" s="200"/>
      <c r="F4091" s="201">
        <f t="shared" si="64"/>
        <v>32.795999999999999</v>
      </c>
      <c r="G4091" s="201">
        <v>27.33</v>
      </c>
      <c r="H4091" s="199"/>
      <c r="I4091" s="197"/>
      <c r="J4091" s="197" t="s">
        <v>528</v>
      </c>
      <c r="K4091" s="202" t="s">
        <v>7363</v>
      </c>
      <c r="L4091" s="203">
        <v>180</v>
      </c>
      <c r="M4091" s="203">
        <v>115</v>
      </c>
      <c r="N4091" s="203">
        <v>53</v>
      </c>
      <c r="O4091" s="204" t="s">
        <v>3659</v>
      </c>
      <c r="P4091" s="203" t="s">
        <v>3659</v>
      </c>
      <c r="Q4091" s="197"/>
      <c r="R4091" s="197" t="s">
        <v>1159</v>
      </c>
    </row>
    <row r="4092" spans="1:18" s="205" customFormat="1" ht="10.199999999999999">
      <c r="A4092" s="197" t="s">
        <v>3179</v>
      </c>
      <c r="B4092" s="197" t="s">
        <v>14313</v>
      </c>
      <c r="C4092" s="198">
        <v>1608557049</v>
      </c>
      <c r="D4092" s="199" t="s">
        <v>14336</v>
      </c>
      <c r="E4092" s="200"/>
      <c r="F4092" s="201">
        <f t="shared" si="64"/>
        <v>33.971999999999994</v>
      </c>
      <c r="G4092" s="201">
        <v>28.31</v>
      </c>
      <c r="H4092" s="199"/>
      <c r="I4092" s="197"/>
      <c r="J4092" s="197" t="s">
        <v>528</v>
      </c>
      <c r="K4092" s="202" t="s">
        <v>7364</v>
      </c>
      <c r="L4092" s="203">
        <v>170</v>
      </c>
      <c r="M4092" s="203">
        <v>115</v>
      </c>
      <c r="N4092" s="203">
        <v>54</v>
      </c>
      <c r="O4092" s="204" t="s">
        <v>4551</v>
      </c>
      <c r="P4092" s="203" t="s">
        <v>4551</v>
      </c>
      <c r="Q4092" s="197"/>
      <c r="R4092" s="197" t="s">
        <v>1159</v>
      </c>
    </row>
    <row r="4093" spans="1:18" s="205" customFormat="1" ht="10.199999999999999">
      <c r="A4093" s="197" t="s">
        <v>3179</v>
      </c>
      <c r="B4093" s="197" t="s">
        <v>14313</v>
      </c>
      <c r="C4093" s="198">
        <v>1608557050</v>
      </c>
      <c r="D4093" s="199" t="s">
        <v>14337</v>
      </c>
      <c r="E4093" s="200"/>
      <c r="F4093" s="201">
        <f t="shared" si="64"/>
        <v>34.043999999999997</v>
      </c>
      <c r="G4093" s="201">
        <v>28.37</v>
      </c>
      <c r="H4093" s="199"/>
      <c r="I4093" s="197"/>
      <c r="J4093" s="197" t="s">
        <v>528</v>
      </c>
      <c r="K4093" s="202" t="s">
        <v>7365</v>
      </c>
      <c r="L4093" s="203">
        <v>180</v>
      </c>
      <c r="M4093" s="203">
        <v>115</v>
      </c>
      <c r="N4093" s="203">
        <v>54</v>
      </c>
      <c r="O4093" s="204" t="s">
        <v>4537</v>
      </c>
      <c r="P4093" s="203" t="s">
        <v>4537</v>
      </c>
      <c r="Q4093" s="197"/>
      <c r="R4093" s="197" t="s">
        <v>3184</v>
      </c>
    </row>
    <row r="4094" spans="1:18" s="205" customFormat="1" ht="10.199999999999999">
      <c r="A4094" s="197" t="s">
        <v>3179</v>
      </c>
      <c r="B4094" s="197" t="s">
        <v>14313</v>
      </c>
      <c r="C4094" s="198">
        <v>1608557054</v>
      </c>
      <c r="D4094" s="199" t="s">
        <v>14338</v>
      </c>
      <c r="E4094" s="200"/>
      <c r="F4094" s="201">
        <f t="shared" si="64"/>
        <v>34.536000000000001</v>
      </c>
      <c r="G4094" s="201">
        <v>28.78</v>
      </c>
      <c r="H4094" s="199"/>
      <c r="I4094" s="197"/>
      <c r="J4094" s="197" t="s">
        <v>528</v>
      </c>
      <c r="K4094" s="202" t="s">
        <v>7366</v>
      </c>
      <c r="L4094" s="203">
        <v>180</v>
      </c>
      <c r="M4094" s="203">
        <v>115</v>
      </c>
      <c r="N4094" s="203">
        <v>55</v>
      </c>
      <c r="O4094" s="204" t="s">
        <v>5064</v>
      </c>
      <c r="P4094" s="203" t="s">
        <v>5064</v>
      </c>
      <c r="Q4094" s="197"/>
      <c r="R4094" s="197" t="s">
        <v>1159</v>
      </c>
    </row>
    <row r="4095" spans="1:18" s="205" customFormat="1" ht="10.199999999999999">
      <c r="A4095" s="197" t="s">
        <v>3179</v>
      </c>
      <c r="B4095" s="197" t="s">
        <v>14313</v>
      </c>
      <c r="C4095" s="198">
        <v>1608557058</v>
      </c>
      <c r="D4095" s="199" t="s">
        <v>14339</v>
      </c>
      <c r="E4095" s="200"/>
      <c r="F4095" s="201">
        <f t="shared" si="64"/>
        <v>40.775999999999996</v>
      </c>
      <c r="G4095" s="201">
        <v>33.979999999999997</v>
      </c>
      <c r="H4095" s="199"/>
      <c r="I4095" s="197"/>
      <c r="J4095" s="197" t="s">
        <v>528</v>
      </c>
      <c r="K4095" s="202" t="s">
        <v>7367</v>
      </c>
      <c r="L4095" s="203">
        <v>180</v>
      </c>
      <c r="M4095" s="203">
        <v>115</v>
      </c>
      <c r="N4095" s="203">
        <v>61</v>
      </c>
      <c r="O4095" s="204" t="s">
        <v>4920</v>
      </c>
      <c r="P4095" s="203" t="s">
        <v>4920</v>
      </c>
      <c r="Q4095" s="197"/>
      <c r="R4095" s="197" t="s">
        <v>1159</v>
      </c>
    </row>
    <row r="4096" spans="1:18" s="205" customFormat="1" ht="10.199999999999999">
      <c r="A4096" s="197" t="s">
        <v>3179</v>
      </c>
      <c r="B4096" s="197" t="s">
        <v>14313</v>
      </c>
      <c r="C4096" s="198">
        <v>1608557060</v>
      </c>
      <c r="D4096" s="199" t="s">
        <v>14340</v>
      </c>
      <c r="E4096" s="200"/>
      <c r="F4096" s="201">
        <f t="shared" si="64"/>
        <v>50.567999999999998</v>
      </c>
      <c r="G4096" s="201">
        <v>42.14</v>
      </c>
      <c r="H4096" s="199"/>
      <c r="I4096" s="197"/>
      <c r="J4096" s="197" t="s">
        <v>528</v>
      </c>
      <c r="K4096" s="202" t="s">
        <v>7368</v>
      </c>
      <c r="L4096" s="203">
        <v>210</v>
      </c>
      <c r="M4096" s="203">
        <v>150</v>
      </c>
      <c r="N4096" s="203">
        <v>68</v>
      </c>
      <c r="O4096" s="204" t="s">
        <v>6624</v>
      </c>
      <c r="P4096" s="203" t="s">
        <v>6624</v>
      </c>
      <c r="Q4096" s="197"/>
      <c r="R4096" s="197" t="s">
        <v>1159</v>
      </c>
    </row>
    <row r="4097" spans="1:20" s="205" customFormat="1" ht="10.199999999999999">
      <c r="A4097" s="197" t="s">
        <v>3179</v>
      </c>
      <c r="B4097" s="197" t="s">
        <v>14313</v>
      </c>
      <c r="C4097" s="198">
        <v>1608557063</v>
      </c>
      <c r="D4097" s="199" t="s">
        <v>14341</v>
      </c>
      <c r="E4097" s="200"/>
      <c r="F4097" s="201">
        <f t="shared" si="64"/>
        <v>57.335999999999999</v>
      </c>
      <c r="G4097" s="201">
        <v>47.78</v>
      </c>
      <c r="H4097" s="199"/>
      <c r="I4097" s="197"/>
      <c r="J4097" s="197" t="s">
        <v>528</v>
      </c>
      <c r="K4097" s="202" t="s">
        <v>7369</v>
      </c>
      <c r="L4097" s="203">
        <v>210</v>
      </c>
      <c r="M4097" s="203">
        <v>150</v>
      </c>
      <c r="N4097" s="203">
        <v>74</v>
      </c>
      <c r="O4097" s="204" t="s">
        <v>7370</v>
      </c>
      <c r="P4097" s="203" t="s">
        <v>7370</v>
      </c>
      <c r="Q4097" s="197"/>
      <c r="R4097" s="197" t="s">
        <v>1159</v>
      </c>
    </row>
    <row r="4098" spans="1:20" s="205" customFormat="1" ht="10.199999999999999">
      <c r="A4098" s="197" t="s">
        <v>3179</v>
      </c>
      <c r="B4098" s="197" t="s">
        <v>14313</v>
      </c>
      <c r="C4098" s="198">
        <v>1608557067</v>
      </c>
      <c r="D4098" s="199" t="s">
        <v>14342</v>
      </c>
      <c r="E4098" s="200"/>
      <c r="F4098" s="201">
        <f t="shared" si="64"/>
        <v>67.872</v>
      </c>
      <c r="G4098" s="201">
        <v>56.56</v>
      </c>
      <c r="H4098" s="199"/>
      <c r="I4098" s="197"/>
      <c r="J4098" s="197" t="s">
        <v>528</v>
      </c>
      <c r="K4098" s="202" t="s">
        <v>7371</v>
      </c>
      <c r="L4098" s="203">
        <v>200</v>
      </c>
      <c r="M4098" s="203">
        <v>150</v>
      </c>
      <c r="N4098" s="203">
        <v>80</v>
      </c>
      <c r="O4098" s="204" t="s">
        <v>7372</v>
      </c>
      <c r="P4098" s="203" t="s">
        <v>7372</v>
      </c>
      <c r="Q4098" s="197"/>
      <c r="R4098" s="197" t="s">
        <v>1159</v>
      </c>
    </row>
    <row r="4099" spans="1:20" s="205" customFormat="1">
      <c r="A4099" s="197" t="s">
        <v>3179</v>
      </c>
      <c r="B4099" s="197" t="s">
        <v>14313</v>
      </c>
      <c r="C4099" s="648" t="s">
        <v>14353</v>
      </c>
      <c r="D4099" s="197" t="s">
        <v>14354</v>
      </c>
      <c r="E4099" s="199"/>
      <c r="F4099" s="201">
        <f t="shared" si="64"/>
        <v>22.2</v>
      </c>
      <c r="G4099" s="649">
        <v>18.5</v>
      </c>
      <c r="H4099" s="197"/>
      <c r="I4099" s="197"/>
      <c r="J4099" s="203" t="s">
        <v>1182</v>
      </c>
      <c r="K4099" s="202">
        <v>3165140704113</v>
      </c>
      <c r="L4099" s="203">
        <v>172</v>
      </c>
      <c r="M4099" s="203">
        <v>36</v>
      </c>
      <c r="N4099" s="203">
        <v>34</v>
      </c>
      <c r="O4099" s="204">
        <v>0.2</v>
      </c>
      <c r="P4099" s="203">
        <v>0.2</v>
      </c>
      <c r="Q4099" s="197"/>
      <c r="R4099" s="650" t="s">
        <v>4921</v>
      </c>
      <c r="S4099" s="218"/>
      <c r="T4099" s="218"/>
    </row>
    <row r="4100" spans="1:20" s="205" customFormat="1">
      <c r="A4100" s="197" t="s">
        <v>3179</v>
      </c>
      <c r="B4100" s="197" t="s">
        <v>14313</v>
      </c>
      <c r="C4100" s="648" t="s">
        <v>14355</v>
      </c>
      <c r="D4100" s="197" t="s">
        <v>14356</v>
      </c>
      <c r="E4100" s="199"/>
      <c r="F4100" s="201">
        <f t="shared" si="64"/>
        <v>31.2</v>
      </c>
      <c r="G4100" s="649">
        <v>26</v>
      </c>
      <c r="H4100" s="197"/>
      <c r="I4100" s="197"/>
      <c r="J4100" s="203" t="s">
        <v>1182</v>
      </c>
      <c r="K4100" s="202">
        <v>3165140704120</v>
      </c>
      <c r="L4100" s="203">
        <v>173</v>
      </c>
      <c r="M4100" s="203">
        <v>58</v>
      </c>
      <c r="N4100" s="203">
        <v>39</v>
      </c>
      <c r="O4100" s="204">
        <v>0.46</v>
      </c>
      <c r="P4100" s="203">
        <v>0.46</v>
      </c>
      <c r="Q4100" s="197"/>
      <c r="R4100" s="650" t="s">
        <v>4921</v>
      </c>
      <c r="S4100" s="218"/>
      <c r="T4100" s="218"/>
    </row>
    <row r="4101" spans="1:20" s="205" customFormat="1">
      <c r="A4101" s="197" t="s">
        <v>3179</v>
      </c>
      <c r="B4101" s="197" t="s">
        <v>14313</v>
      </c>
      <c r="C4101" s="648" t="s">
        <v>14357</v>
      </c>
      <c r="D4101" s="197" t="s">
        <v>14358</v>
      </c>
      <c r="E4101" s="199"/>
      <c r="F4101" s="201">
        <f t="shared" si="64"/>
        <v>31.2</v>
      </c>
      <c r="G4101" s="649">
        <v>26</v>
      </c>
      <c r="H4101" s="197"/>
      <c r="I4101" s="197"/>
      <c r="J4101" s="203" t="s">
        <v>1182</v>
      </c>
      <c r="K4101" s="202">
        <v>3165140704137</v>
      </c>
      <c r="L4101" s="203">
        <v>217</v>
      </c>
      <c r="M4101" s="203">
        <v>41</v>
      </c>
      <c r="N4101" s="203">
        <v>39</v>
      </c>
      <c r="O4101" s="204">
        <v>0.45</v>
      </c>
      <c r="P4101" s="203">
        <v>0.45</v>
      </c>
      <c r="Q4101" s="197"/>
      <c r="R4101" s="650" t="s">
        <v>4921</v>
      </c>
      <c r="S4101" s="218"/>
      <c r="T4101" s="218"/>
    </row>
    <row r="4102" spans="1:20" s="205" customFormat="1">
      <c r="A4102" s="197" t="s">
        <v>3179</v>
      </c>
      <c r="B4102" s="197" t="s">
        <v>14313</v>
      </c>
      <c r="C4102" s="648" t="s">
        <v>14359</v>
      </c>
      <c r="D4102" s="197" t="s">
        <v>14360</v>
      </c>
      <c r="E4102" s="199"/>
      <c r="F4102" s="201">
        <f t="shared" si="64"/>
        <v>44.4</v>
      </c>
      <c r="G4102" s="649">
        <v>37</v>
      </c>
      <c r="H4102" s="197"/>
      <c r="I4102" s="197"/>
      <c r="J4102" s="203" t="s">
        <v>1182</v>
      </c>
      <c r="K4102" s="202">
        <v>3165140704144</v>
      </c>
      <c r="L4102" s="203">
        <v>220</v>
      </c>
      <c r="M4102" s="203">
        <v>69</v>
      </c>
      <c r="N4102" s="203">
        <v>43</v>
      </c>
      <c r="O4102" s="204">
        <v>0.9</v>
      </c>
      <c r="P4102" s="203">
        <v>0.9</v>
      </c>
      <c r="Q4102" s="197"/>
      <c r="R4102" s="650" t="s">
        <v>4921</v>
      </c>
      <c r="S4102" s="218"/>
      <c r="T4102" s="218"/>
    </row>
    <row r="4103" spans="1:20" s="205" customFormat="1">
      <c r="A4103" s="197" t="s">
        <v>3179</v>
      </c>
      <c r="B4103" s="197" t="s">
        <v>14313</v>
      </c>
      <c r="C4103" s="648" t="s">
        <v>14361</v>
      </c>
      <c r="D4103" s="197" t="s">
        <v>14362</v>
      </c>
      <c r="E4103" s="199"/>
      <c r="F4103" s="201">
        <f t="shared" si="64"/>
        <v>44.4</v>
      </c>
      <c r="G4103" s="649">
        <v>37</v>
      </c>
      <c r="H4103" s="197"/>
      <c r="I4103" s="197"/>
      <c r="J4103" s="203" t="s">
        <v>1182</v>
      </c>
      <c r="K4103" s="202">
        <v>3165140701075</v>
      </c>
      <c r="L4103" s="203">
        <v>281</v>
      </c>
      <c r="M4103" s="203">
        <v>53</v>
      </c>
      <c r="N4103" s="203">
        <v>53</v>
      </c>
      <c r="O4103" s="204">
        <v>0.95</v>
      </c>
      <c r="P4103" s="203">
        <v>0.95</v>
      </c>
      <c r="Q4103" s="197"/>
      <c r="R4103" s="650" t="s">
        <v>4921</v>
      </c>
      <c r="S4103" s="218"/>
      <c r="T4103" s="218"/>
    </row>
    <row r="4104" spans="1:20" s="205" customFormat="1">
      <c r="A4104" s="197" t="s">
        <v>3179</v>
      </c>
      <c r="B4104" s="197" t="s">
        <v>14313</v>
      </c>
      <c r="C4104" s="648" t="s">
        <v>14363</v>
      </c>
      <c r="D4104" s="197" t="s">
        <v>14364</v>
      </c>
      <c r="E4104" s="199"/>
      <c r="F4104" s="201">
        <f t="shared" si="64"/>
        <v>55.8</v>
      </c>
      <c r="G4104" s="649">
        <v>46.5</v>
      </c>
      <c r="H4104" s="197"/>
      <c r="I4104" s="197"/>
      <c r="J4104" s="203" t="s">
        <v>1182</v>
      </c>
      <c r="K4104" s="202">
        <v>3165140704151</v>
      </c>
      <c r="L4104" s="203">
        <v>278</v>
      </c>
      <c r="M4104" s="203">
        <v>87</v>
      </c>
      <c r="N4104" s="203">
        <v>53</v>
      </c>
      <c r="O4104" s="204">
        <v>1.85</v>
      </c>
      <c r="P4104" s="203">
        <v>1.85</v>
      </c>
      <c r="Q4104" s="197"/>
      <c r="R4104" s="650" t="s">
        <v>4921</v>
      </c>
      <c r="S4104" s="218"/>
      <c r="T4104" s="218"/>
    </row>
    <row r="4105" spans="1:20" s="205" customFormat="1">
      <c r="A4105" s="197" t="s">
        <v>3179</v>
      </c>
      <c r="B4105" s="197" t="s">
        <v>14313</v>
      </c>
      <c r="C4105" s="648" t="s">
        <v>14365</v>
      </c>
      <c r="D4105" s="197" t="s">
        <v>14366</v>
      </c>
      <c r="E4105" s="199"/>
      <c r="F4105" s="201">
        <f t="shared" ref="F4105:F4168" si="65">G4105*1.2</f>
        <v>33</v>
      </c>
      <c r="G4105" s="649">
        <v>27.5</v>
      </c>
      <c r="H4105" s="197"/>
      <c r="I4105" s="197"/>
      <c r="J4105" s="203" t="s">
        <v>1182</v>
      </c>
      <c r="K4105" s="202">
        <v>3165140704168</v>
      </c>
      <c r="L4105" s="203">
        <v>110</v>
      </c>
      <c r="M4105" s="203">
        <v>95</v>
      </c>
      <c r="N4105" s="203">
        <v>45</v>
      </c>
      <c r="O4105" s="204">
        <v>0.75</v>
      </c>
      <c r="P4105" s="203">
        <v>0.75</v>
      </c>
      <c r="Q4105" s="197"/>
      <c r="R4105" s="650" t="s">
        <v>4921</v>
      </c>
      <c r="S4105" s="218"/>
      <c r="T4105" s="218"/>
    </row>
    <row r="4106" spans="1:20" s="205" customFormat="1">
      <c r="A4106" s="197" t="s">
        <v>3179</v>
      </c>
      <c r="B4106" s="197" t="s">
        <v>14313</v>
      </c>
      <c r="C4106" s="648" t="s">
        <v>14367</v>
      </c>
      <c r="D4106" s="197" t="s">
        <v>14368</v>
      </c>
      <c r="E4106" s="199"/>
      <c r="F4106" s="201">
        <f t="shared" si="65"/>
        <v>88.8</v>
      </c>
      <c r="G4106" s="649">
        <v>74</v>
      </c>
      <c r="H4106" s="197"/>
      <c r="I4106" s="197"/>
      <c r="J4106" s="203" t="s">
        <v>1182</v>
      </c>
      <c r="K4106" s="202">
        <v>3165140704175</v>
      </c>
      <c r="L4106" s="203">
        <v>310</v>
      </c>
      <c r="M4106" s="203">
        <v>65</v>
      </c>
      <c r="N4106" s="203">
        <v>65</v>
      </c>
      <c r="O4106" s="204">
        <v>2</v>
      </c>
      <c r="P4106" s="203">
        <v>2</v>
      </c>
      <c r="Q4106" s="197"/>
      <c r="R4106" s="650" t="s">
        <v>4921</v>
      </c>
      <c r="S4106" s="218"/>
      <c r="T4106" s="218"/>
    </row>
    <row r="4107" spans="1:20" s="205" customFormat="1">
      <c r="A4107" s="197" t="s">
        <v>3179</v>
      </c>
      <c r="B4107" s="197" t="s">
        <v>14313</v>
      </c>
      <c r="C4107" s="648" t="s">
        <v>14369</v>
      </c>
      <c r="D4107" s="197" t="s">
        <v>14370</v>
      </c>
      <c r="E4107" s="199"/>
      <c r="F4107" s="201">
        <f t="shared" si="65"/>
        <v>133.19999999999999</v>
      </c>
      <c r="G4107" s="649">
        <v>111</v>
      </c>
      <c r="H4107" s="197"/>
      <c r="I4107" s="197"/>
      <c r="J4107" s="203" t="s">
        <v>1182</v>
      </c>
      <c r="K4107" s="202">
        <v>3165140704182</v>
      </c>
      <c r="L4107" s="203">
        <v>308</v>
      </c>
      <c r="M4107" s="203">
        <v>100</v>
      </c>
      <c r="N4107" s="203">
        <v>67</v>
      </c>
      <c r="O4107" s="204">
        <v>3.45</v>
      </c>
      <c r="P4107" s="203">
        <v>3.45</v>
      </c>
      <c r="Q4107" s="197"/>
      <c r="R4107" s="650" t="s">
        <v>4921</v>
      </c>
      <c r="S4107" s="218"/>
      <c r="T4107" s="218"/>
    </row>
    <row r="4108" spans="1:20" s="205" customFormat="1">
      <c r="A4108" s="197" t="s">
        <v>3179</v>
      </c>
      <c r="B4108" s="197" t="s">
        <v>14313</v>
      </c>
      <c r="C4108" s="648" t="s">
        <v>14371</v>
      </c>
      <c r="D4108" s="197" t="s">
        <v>14372</v>
      </c>
      <c r="E4108" s="199"/>
      <c r="F4108" s="201">
        <f t="shared" si="65"/>
        <v>133.19999999999999</v>
      </c>
      <c r="G4108" s="649">
        <v>111</v>
      </c>
      <c r="H4108" s="197"/>
      <c r="I4108" s="197"/>
      <c r="J4108" s="203" t="s">
        <v>1182</v>
      </c>
      <c r="K4108" s="202">
        <v>3165140704199</v>
      </c>
      <c r="L4108" s="203">
        <v>360</v>
      </c>
      <c r="M4108" s="203">
        <v>78</v>
      </c>
      <c r="N4108" s="203">
        <v>75</v>
      </c>
      <c r="O4108" s="204">
        <v>4.5</v>
      </c>
      <c r="P4108" s="203">
        <v>4.5</v>
      </c>
      <c r="Q4108" s="197"/>
      <c r="R4108" s="650" t="s">
        <v>4921</v>
      </c>
      <c r="S4108" s="218"/>
      <c r="T4108" s="218"/>
    </row>
    <row r="4109" spans="1:20" s="205" customFormat="1">
      <c r="A4109" s="197" t="s">
        <v>3179</v>
      </c>
      <c r="B4109" s="197" t="s">
        <v>14313</v>
      </c>
      <c r="C4109" s="648" t="s">
        <v>14373</v>
      </c>
      <c r="D4109" s="197" t="s">
        <v>14374</v>
      </c>
      <c r="E4109" s="199"/>
      <c r="F4109" s="201">
        <f t="shared" si="65"/>
        <v>195.6</v>
      </c>
      <c r="G4109" s="649">
        <v>163</v>
      </c>
      <c r="H4109" s="197"/>
      <c r="I4109" s="197"/>
      <c r="J4109" s="203" t="s">
        <v>1182</v>
      </c>
      <c r="K4109" s="202">
        <v>3165140704205</v>
      </c>
      <c r="L4109" s="203">
        <v>359</v>
      </c>
      <c r="M4109" s="203">
        <v>99</v>
      </c>
      <c r="N4109" s="203">
        <v>76</v>
      </c>
      <c r="O4109" s="204">
        <v>6.3</v>
      </c>
      <c r="P4109" s="203">
        <v>6.3</v>
      </c>
      <c r="Q4109" s="197"/>
      <c r="R4109" s="650" t="s">
        <v>4921</v>
      </c>
      <c r="S4109" s="218"/>
      <c r="T4109" s="218"/>
    </row>
    <row r="4110" spans="1:20" s="205" customFormat="1">
      <c r="A4110" s="197" t="s">
        <v>4007</v>
      </c>
      <c r="B4110" s="197" t="s">
        <v>14738</v>
      </c>
      <c r="C4110" s="636">
        <v>2607017146</v>
      </c>
      <c r="D4110" s="637" t="s">
        <v>14739</v>
      </c>
      <c r="E4110" s="197"/>
      <c r="F4110" s="201">
        <f t="shared" si="65"/>
        <v>30</v>
      </c>
      <c r="G4110" s="229">
        <v>25</v>
      </c>
      <c r="H4110" s="197"/>
      <c r="I4110" s="197"/>
      <c r="J4110" s="203" t="s">
        <v>528</v>
      </c>
      <c r="K4110" s="202" t="s">
        <v>14740</v>
      </c>
      <c r="L4110" s="203">
        <v>320</v>
      </c>
      <c r="M4110" s="203">
        <v>258</v>
      </c>
      <c r="N4110" s="203">
        <v>63</v>
      </c>
      <c r="O4110" s="204">
        <v>1.1299999999999999</v>
      </c>
      <c r="P4110" s="203">
        <v>1.1299999999999999</v>
      </c>
      <c r="Q4110" s="197"/>
      <c r="R4110" s="197" t="s">
        <v>14741</v>
      </c>
      <c r="S4110" s="218"/>
      <c r="T4110" s="218"/>
    </row>
    <row r="4111" spans="1:20" s="205" customFormat="1">
      <c r="A4111" s="197" t="s">
        <v>4007</v>
      </c>
      <c r="B4111" s="197" t="s">
        <v>14738</v>
      </c>
      <c r="C4111" s="720">
        <v>2607017159</v>
      </c>
      <c r="D4111" s="637" t="s">
        <v>14744</v>
      </c>
      <c r="E4111" s="197"/>
      <c r="F4111" s="201">
        <f t="shared" si="65"/>
        <v>26.16</v>
      </c>
      <c r="G4111" s="229">
        <v>21.8</v>
      </c>
      <c r="H4111" s="635"/>
      <c r="I4111" s="635"/>
      <c r="J4111" s="203" t="s">
        <v>528</v>
      </c>
      <c r="K4111" s="202" t="s">
        <v>14745</v>
      </c>
      <c r="L4111" s="203">
        <v>310</v>
      </c>
      <c r="M4111" s="203">
        <v>225</v>
      </c>
      <c r="N4111" s="203">
        <v>60</v>
      </c>
      <c r="O4111" s="204">
        <v>1.8</v>
      </c>
      <c r="P4111" s="203">
        <v>1.8</v>
      </c>
      <c r="Q4111" s="197"/>
      <c r="R4111" s="197" t="s">
        <v>14746</v>
      </c>
      <c r="S4111" s="218"/>
      <c r="T4111" s="218"/>
    </row>
    <row r="4112" spans="1:20" s="205" customFormat="1">
      <c r="A4112" s="197" t="s">
        <v>3179</v>
      </c>
      <c r="B4112" s="197" t="s">
        <v>4225</v>
      </c>
      <c r="C4112" s="499">
        <v>2608629353</v>
      </c>
      <c r="D4112" s="499" t="s">
        <v>15031</v>
      </c>
      <c r="E4112" s="197"/>
      <c r="F4112" s="201">
        <f t="shared" si="65"/>
        <v>37.152000000000001</v>
      </c>
      <c r="G4112" s="229">
        <v>30.96</v>
      </c>
      <c r="H4112" s="635"/>
      <c r="I4112" s="635"/>
      <c r="J4112" s="203" t="s">
        <v>1471</v>
      </c>
      <c r="K4112" s="202">
        <v>3165140802000</v>
      </c>
      <c r="L4112" s="717">
        <v>144</v>
      </c>
      <c r="M4112" s="717">
        <v>42</v>
      </c>
      <c r="N4112" s="717">
        <v>42</v>
      </c>
      <c r="O4112" s="203">
        <v>6.2E-2</v>
      </c>
      <c r="P4112" s="719">
        <v>0.03</v>
      </c>
      <c r="Q4112" s="197"/>
      <c r="R4112" s="504" t="s">
        <v>15032</v>
      </c>
      <c r="S4112" s="218"/>
      <c r="T4112" s="218"/>
    </row>
    <row r="4113" spans="1:20" s="205" customFormat="1">
      <c r="A4113" s="197" t="s">
        <v>3179</v>
      </c>
      <c r="B4113" s="197" t="s">
        <v>4225</v>
      </c>
      <c r="C4113" s="499">
        <v>2608629354</v>
      </c>
      <c r="D4113" s="499" t="s">
        <v>15033</v>
      </c>
      <c r="E4113" s="197"/>
      <c r="F4113" s="201">
        <f t="shared" si="65"/>
        <v>44.064</v>
      </c>
      <c r="G4113" s="229">
        <v>36.72</v>
      </c>
      <c r="H4113" s="635"/>
      <c r="I4113" s="635"/>
      <c r="J4113" s="203" t="s">
        <v>1471</v>
      </c>
      <c r="K4113" s="202">
        <v>3165140802017</v>
      </c>
      <c r="L4113" s="717">
        <v>144</v>
      </c>
      <c r="M4113" s="717">
        <v>42</v>
      </c>
      <c r="N4113" s="717">
        <v>42</v>
      </c>
      <c r="O4113" s="203">
        <v>0.06</v>
      </c>
      <c r="P4113" s="719">
        <v>2.9000000000000001E-2</v>
      </c>
      <c r="Q4113" s="197"/>
      <c r="R4113" s="504" t="s">
        <v>15032</v>
      </c>
      <c r="S4113" s="218"/>
      <c r="T4113" s="218"/>
    </row>
    <row r="4114" spans="1:20" s="205" customFormat="1">
      <c r="A4114" s="197" t="s">
        <v>3179</v>
      </c>
      <c r="B4114" s="197" t="s">
        <v>4225</v>
      </c>
      <c r="C4114" s="499">
        <v>2608629355</v>
      </c>
      <c r="D4114" s="499" t="s">
        <v>15034</v>
      </c>
      <c r="E4114" s="197"/>
      <c r="F4114" s="201">
        <f t="shared" si="65"/>
        <v>50.808</v>
      </c>
      <c r="G4114" s="229">
        <v>42.34</v>
      </c>
      <c r="H4114" s="635"/>
      <c r="I4114" s="635"/>
      <c r="J4114" s="203" t="s">
        <v>1471</v>
      </c>
      <c r="K4114" s="202">
        <v>3165140802024</v>
      </c>
      <c r="L4114" s="717">
        <v>144</v>
      </c>
      <c r="M4114" s="717">
        <v>42</v>
      </c>
      <c r="N4114" s="717">
        <v>42</v>
      </c>
      <c r="O4114" s="203">
        <v>0.08</v>
      </c>
      <c r="P4114" s="719">
        <v>3.9E-2</v>
      </c>
      <c r="Q4114" s="197"/>
      <c r="R4114" s="504" t="s">
        <v>15032</v>
      </c>
      <c r="S4114" s="218"/>
      <c r="T4114" s="218"/>
    </row>
    <row r="4115" spans="1:20" s="205" customFormat="1">
      <c r="A4115" s="197" t="s">
        <v>3179</v>
      </c>
      <c r="B4115" s="197" t="s">
        <v>4225</v>
      </c>
      <c r="C4115" s="499">
        <v>2608629356</v>
      </c>
      <c r="D4115" s="499" t="s">
        <v>15035</v>
      </c>
      <c r="E4115" s="197"/>
      <c r="F4115" s="201">
        <f t="shared" si="65"/>
        <v>36.659999999999997</v>
      </c>
      <c r="G4115" s="229">
        <v>30.55</v>
      </c>
      <c r="H4115" s="635"/>
      <c r="I4115" s="635"/>
      <c r="J4115" s="203" t="s">
        <v>1471</v>
      </c>
      <c r="K4115" s="202">
        <v>3165140802031</v>
      </c>
      <c r="L4115" s="717">
        <v>144</v>
      </c>
      <c r="M4115" s="717">
        <v>42</v>
      </c>
      <c r="N4115" s="717">
        <v>42</v>
      </c>
      <c r="O4115" s="203">
        <v>6.6000000000000003E-2</v>
      </c>
      <c r="P4115" s="719">
        <v>3.2000000000000001E-2</v>
      </c>
      <c r="Q4115" s="197"/>
      <c r="R4115" s="504" t="s">
        <v>15032</v>
      </c>
      <c r="S4115" s="218"/>
      <c r="T4115" s="218"/>
    </row>
    <row r="4116" spans="1:20" s="205" customFormat="1">
      <c r="A4116" s="197" t="s">
        <v>3179</v>
      </c>
      <c r="B4116" s="197" t="s">
        <v>4225</v>
      </c>
      <c r="C4116" s="499">
        <v>2608629357</v>
      </c>
      <c r="D4116" s="499" t="s">
        <v>15036</v>
      </c>
      <c r="E4116" s="197"/>
      <c r="F4116" s="201">
        <f t="shared" si="65"/>
        <v>39.072000000000003</v>
      </c>
      <c r="G4116" s="229">
        <v>32.56</v>
      </c>
      <c r="H4116" s="635"/>
      <c r="I4116" s="635"/>
      <c r="J4116" s="203" t="s">
        <v>1471</v>
      </c>
      <c r="K4116" s="202">
        <v>3165140802048</v>
      </c>
      <c r="L4116" s="717">
        <v>144</v>
      </c>
      <c r="M4116" s="717">
        <v>42</v>
      </c>
      <c r="N4116" s="717">
        <v>42</v>
      </c>
      <c r="O4116" s="203">
        <v>6.6000000000000003E-2</v>
      </c>
      <c r="P4116" s="719">
        <v>3.2000000000000001E-2</v>
      </c>
      <c r="Q4116" s="197"/>
      <c r="R4116" s="504" t="s">
        <v>15032</v>
      </c>
      <c r="S4116" s="218"/>
      <c r="T4116" s="218"/>
    </row>
    <row r="4117" spans="1:20" s="205" customFormat="1">
      <c r="A4117" s="197" t="s">
        <v>3179</v>
      </c>
      <c r="B4117" s="197" t="s">
        <v>4225</v>
      </c>
      <c r="C4117" s="499">
        <v>2608629358</v>
      </c>
      <c r="D4117" s="499" t="s">
        <v>15037</v>
      </c>
      <c r="E4117" s="197"/>
      <c r="F4117" s="201">
        <f t="shared" si="65"/>
        <v>19.836000000000002</v>
      </c>
      <c r="G4117" s="229">
        <v>16.53</v>
      </c>
      <c r="H4117" s="635"/>
      <c r="I4117" s="635"/>
      <c r="J4117" s="203" t="s">
        <v>1471</v>
      </c>
      <c r="K4117" s="202">
        <v>3165140802055</v>
      </c>
      <c r="L4117" s="717">
        <v>144</v>
      </c>
      <c r="M4117" s="717">
        <v>42</v>
      </c>
      <c r="N4117" s="717">
        <v>42</v>
      </c>
      <c r="O4117" s="203">
        <v>5.3999999999999999E-2</v>
      </c>
      <c r="P4117" s="719">
        <v>2.5999999999999999E-2</v>
      </c>
      <c r="Q4117" s="197"/>
      <c r="R4117" s="504" t="s">
        <v>15032</v>
      </c>
      <c r="S4117" s="218"/>
      <c r="T4117" s="218"/>
    </row>
    <row r="4118" spans="1:20" s="205" customFormat="1">
      <c r="A4118" s="197" t="s">
        <v>3179</v>
      </c>
      <c r="B4118" s="197" t="s">
        <v>4225</v>
      </c>
      <c r="C4118" s="499">
        <v>2608629359</v>
      </c>
      <c r="D4118" s="499" t="s">
        <v>15038</v>
      </c>
      <c r="E4118" s="197"/>
      <c r="F4118" s="201">
        <f t="shared" si="65"/>
        <v>21.371999999999996</v>
      </c>
      <c r="G4118" s="229">
        <v>17.809999999999999</v>
      </c>
      <c r="H4118" s="635"/>
      <c r="I4118" s="635"/>
      <c r="J4118" s="203" t="s">
        <v>1471</v>
      </c>
      <c r="K4118" s="202">
        <v>3165140802062</v>
      </c>
      <c r="L4118" s="717">
        <v>144</v>
      </c>
      <c r="M4118" s="717">
        <v>42</v>
      </c>
      <c r="N4118" s="717">
        <v>42</v>
      </c>
      <c r="O4118" s="203">
        <v>0.06</v>
      </c>
      <c r="P4118" s="719">
        <v>2.9000000000000001E-2</v>
      </c>
      <c r="Q4118" s="197"/>
      <c r="R4118" s="504" t="s">
        <v>15032</v>
      </c>
      <c r="S4118" s="218"/>
      <c r="T4118" s="218"/>
    </row>
    <row r="4119" spans="1:20" s="205" customFormat="1">
      <c r="A4119" s="197" t="s">
        <v>3179</v>
      </c>
      <c r="B4119" s="197" t="s">
        <v>4225</v>
      </c>
      <c r="C4119" s="499">
        <v>2608629392</v>
      </c>
      <c r="D4119" s="499" t="s">
        <v>15039</v>
      </c>
      <c r="E4119" s="197"/>
      <c r="F4119" s="201">
        <f t="shared" si="65"/>
        <v>22.331999999999997</v>
      </c>
      <c r="G4119" s="229">
        <v>18.61</v>
      </c>
      <c r="H4119" s="635"/>
      <c r="I4119" s="635"/>
      <c r="J4119" s="203" t="s">
        <v>1471</v>
      </c>
      <c r="K4119" s="202">
        <v>3165140802390</v>
      </c>
      <c r="L4119" s="717">
        <v>144</v>
      </c>
      <c r="M4119" s="717">
        <v>42</v>
      </c>
      <c r="N4119" s="717">
        <v>42</v>
      </c>
      <c r="O4119" s="203">
        <v>6.2E-2</v>
      </c>
      <c r="P4119" s="719">
        <v>0.03</v>
      </c>
      <c r="Q4119" s="197"/>
      <c r="R4119" s="504" t="s">
        <v>15032</v>
      </c>
      <c r="S4119" s="218"/>
      <c r="T4119" s="218"/>
    </row>
    <row r="4120" spans="1:20" s="205" customFormat="1">
      <c r="A4120" s="197" t="s">
        <v>3179</v>
      </c>
      <c r="B4120" s="197" t="s">
        <v>4225</v>
      </c>
      <c r="C4120" s="499">
        <v>2608629393</v>
      </c>
      <c r="D4120" s="499" t="s">
        <v>15040</v>
      </c>
      <c r="E4120" s="197"/>
      <c r="F4120" s="201">
        <f t="shared" si="65"/>
        <v>23.783999999999999</v>
      </c>
      <c r="G4120" s="229">
        <v>19.82</v>
      </c>
      <c r="H4120" s="635"/>
      <c r="I4120" s="635"/>
      <c r="J4120" s="203" t="s">
        <v>1471</v>
      </c>
      <c r="K4120" s="202">
        <v>3165140802406</v>
      </c>
      <c r="L4120" s="717">
        <v>144</v>
      </c>
      <c r="M4120" s="717">
        <v>42</v>
      </c>
      <c r="N4120" s="717">
        <v>42</v>
      </c>
      <c r="O4120" s="203">
        <v>6.4000000000000001E-2</v>
      </c>
      <c r="P4120" s="719">
        <v>3.1E-2</v>
      </c>
      <c r="Q4120" s="197"/>
      <c r="R4120" s="504" t="s">
        <v>15032</v>
      </c>
      <c r="S4120" s="218"/>
      <c r="T4120" s="218"/>
    </row>
    <row r="4121" spans="1:20" s="205" customFormat="1">
      <c r="A4121" s="197" t="s">
        <v>3179</v>
      </c>
      <c r="B4121" s="197" t="s">
        <v>4225</v>
      </c>
      <c r="C4121" s="499">
        <v>2608629360</v>
      </c>
      <c r="D4121" s="499" t="s">
        <v>15041</v>
      </c>
      <c r="E4121" s="197"/>
      <c r="F4121" s="201">
        <f t="shared" si="65"/>
        <v>22.344000000000001</v>
      </c>
      <c r="G4121" s="229">
        <v>18.62</v>
      </c>
      <c r="H4121" s="635"/>
      <c r="I4121" s="635"/>
      <c r="J4121" s="203" t="s">
        <v>1471</v>
      </c>
      <c r="K4121" s="202">
        <v>3165140802079</v>
      </c>
      <c r="L4121" s="717">
        <v>144</v>
      </c>
      <c r="M4121" s="717">
        <v>42</v>
      </c>
      <c r="N4121" s="717">
        <v>42</v>
      </c>
      <c r="O4121" s="203">
        <v>6.4000000000000001E-2</v>
      </c>
      <c r="P4121" s="719">
        <v>3.1E-2</v>
      </c>
      <c r="Q4121" s="197"/>
      <c r="R4121" s="504" t="s">
        <v>15032</v>
      </c>
      <c r="S4121" s="218"/>
      <c r="T4121" s="218"/>
    </row>
    <row r="4122" spans="1:20" s="205" customFormat="1">
      <c r="A4122" s="197" t="s">
        <v>3179</v>
      </c>
      <c r="B4122" s="197" t="s">
        <v>4225</v>
      </c>
      <c r="C4122" s="499">
        <v>2608629361</v>
      </c>
      <c r="D4122" s="499" t="s">
        <v>15042</v>
      </c>
      <c r="E4122" s="197"/>
      <c r="F4122" s="201">
        <f t="shared" si="65"/>
        <v>25.139999999999997</v>
      </c>
      <c r="G4122" s="229">
        <v>20.95</v>
      </c>
      <c r="H4122" s="635"/>
      <c r="I4122" s="635"/>
      <c r="J4122" s="203" t="s">
        <v>1471</v>
      </c>
      <c r="K4122" s="202">
        <v>3165140802086</v>
      </c>
      <c r="L4122" s="717">
        <v>144</v>
      </c>
      <c r="M4122" s="717">
        <v>42</v>
      </c>
      <c r="N4122" s="717">
        <v>42</v>
      </c>
      <c r="O4122" s="203">
        <v>0.08</v>
      </c>
      <c r="P4122" s="719">
        <v>3.9E-2</v>
      </c>
      <c r="Q4122" s="197"/>
      <c r="R4122" s="504" t="s">
        <v>15032</v>
      </c>
      <c r="S4122" s="218"/>
      <c r="T4122" s="218"/>
    </row>
    <row r="4123" spans="1:20" s="205" customFormat="1">
      <c r="A4123" s="197" t="s">
        <v>3179</v>
      </c>
      <c r="B4123" s="197" t="s">
        <v>4225</v>
      </c>
      <c r="C4123" s="499">
        <v>2608629362</v>
      </c>
      <c r="D4123" s="499" t="s">
        <v>15043</v>
      </c>
      <c r="E4123" s="197"/>
      <c r="F4123" s="201">
        <f t="shared" si="65"/>
        <v>22.2</v>
      </c>
      <c r="G4123" s="229">
        <v>18.5</v>
      </c>
      <c r="H4123" s="635"/>
      <c r="I4123" s="635"/>
      <c r="J4123" s="203" t="s">
        <v>1471</v>
      </c>
      <c r="K4123" s="202">
        <v>3165140802093</v>
      </c>
      <c r="L4123" s="717">
        <v>144</v>
      </c>
      <c r="M4123" s="717">
        <v>42</v>
      </c>
      <c r="N4123" s="717">
        <v>42</v>
      </c>
      <c r="O4123" s="203">
        <v>0.08</v>
      </c>
      <c r="P4123" s="719">
        <v>3.9E-2</v>
      </c>
      <c r="Q4123" s="197"/>
      <c r="R4123" s="504" t="s">
        <v>15032</v>
      </c>
      <c r="S4123" s="218"/>
      <c r="T4123" s="218"/>
    </row>
    <row r="4124" spans="1:20" s="205" customFormat="1">
      <c r="A4124" s="197" t="s">
        <v>3179</v>
      </c>
      <c r="B4124" s="197" t="s">
        <v>4225</v>
      </c>
      <c r="C4124" s="499">
        <v>2608629363</v>
      </c>
      <c r="D4124" s="499" t="s">
        <v>15044</v>
      </c>
      <c r="E4124" s="197"/>
      <c r="F4124" s="201">
        <f t="shared" si="65"/>
        <v>26.471999999999998</v>
      </c>
      <c r="G4124" s="229">
        <v>22.06</v>
      </c>
      <c r="H4124" s="635"/>
      <c r="I4124" s="635"/>
      <c r="J4124" s="203" t="s">
        <v>1471</v>
      </c>
      <c r="K4124" s="202">
        <v>3165140802109</v>
      </c>
      <c r="L4124" s="717">
        <v>144</v>
      </c>
      <c r="M4124" s="717">
        <v>42</v>
      </c>
      <c r="N4124" s="717">
        <v>42</v>
      </c>
      <c r="O4124" s="203">
        <v>0.08</v>
      </c>
      <c r="P4124" s="719">
        <v>3.9E-2</v>
      </c>
      <c r="Q4124" s="197"/>
      <c r="R4124" s="504" t="s">
        <v>15032</v>
      </c>
      <c r="S4124" s="218"/>
      <c r="T4124" s="218"/>
    </row>
    <row r="4125" spans="1:20" s="205" customFormat="1">
      <c r="A4125" s="197" t="s">
        <v>3179</v>
      </c>
      <c r="B4125" s="197" t="s">
        <v>4225</v>
      </c>
      <c r="C4125" s="499">
        <v>2608629364</v>
      </c>
      <c r="D4125" s="499" t="s">
        <v>15045</v>
      </c>
      <c r="E4125" s="197"/>
      <c r="F4125" s="201">
        <f t="shared" si="65"/>
        <v>26.783999999999999</v>
      </c>
      <c r="G4125" s="229">
        <v>22.32</v>
      </c>
      <c r="H4125" s="635"/>
      <c r="I4125" s="635"/>
      <c r="J4125" s="203" t="s">
        <v>1471</v>
      </c>
      <c r="K4125" s="202">
        <v>3165140802116</v>
      </c>
      <c r="L4125" s="717">
        <v>144</v>
      </c>
      <c r="M4125" s="717">
        <v>42</v>
      </c>
      <c r="N4125" s="717">
        <v>42</v>
      </c>
      <c r="O4125" s="203">
        <v>8.5999999999999993E-2</v>
      </c>
      <c r="P4125" s="719">
        <v>4.2000000000000003E-2</v>
      </c>
      <c r="Q4125" s="197"/>
      <c r="R4125" s="504" t="s">
        <v>15032</v>
      </c>
      <c r="S4125" s="218"/>
      <c r="T4125" s="218"/>
    </row>
    <row r="4126" spans="1:20" s="205" customFormat="1">
      <c r="A4126" s="197" t="s">
        <v>3179</v>
      </c>
      <c r="B4126" s="197" t="s">
        <v>4225</v>
      </c>
      <c r="C4126" s="499">
        <v>2608629365</v>
      </c>
      <c r="D4126" s="499" t="s">
        <v>15046</v>
      </c>
      <c r="E4126" s="197"/>
      <c r="F4126" s="201">
        <f t="shared" si="65"/>
        <v>29.16</v>
      </c>
      <c r="G4126" s="229">
        <v>24.3</v>
      </c>
      <c r="H4126" s="635"/>
      <c r="I4126" s="635"/>
      <c r="J4126" s="203" t="s">
        <v>1471</v>
      </c>
      <c r="K4126" s="202">
        <v>3165140802123</v>
      </c>
      <c r="L4126" s="717">
        <v>144</v>
      </c>
      <c r="M4126" s="717">
        <v>42</v>
      </c>
      <c r="N4126" s="717">
        <v>42</v>
      </c>
      <c r="O4126" s="203">
        <v>8.7999999999999995E-2</v>
      </c>
      <c r="P4126" s="719">
        <v>4.2999999999999997E-2</v>
      </c>
      <c r="Q4126" s="197"/>
      <c r="R4126" s="504" t="s">
        <v>15032</v>
      </c>
      <c r="S4126" s="218"/>
      <c r="T4126" s="218"/>
    </row>
    <row r="4127" spans="1:20" s="205" customFormat="1">
      <c r="A4127" s="197" t="s">
        <v>3179</v>
      </c>
      <c r="B4127" s="197" t="s">
        <v>4225</v>
      </c>
      <c r="C4127" s="499">
        <v>2608629366</v>
      </c>
      <c r="D4127" s="499" t="s">
        <v>15047</v>
      </c>
      <c r="E4127" s="197"/>
      <c r="F4127" s="201">
        <f t="shared" si="65"/>
        <v>31.679999999999996</v>
      </c>
      <c r="G4127" s="229">
        <v>26.4</v>
      </c>
      <c r="H4127" s="635"/>
      <c r="I4127" s="635"/>
      <c r="J4127" s="203" t="s">
        <v>1471</v>
      </c>
      <c r="K4127" s="202">
        <v>3165140802130</v>
      </c>
      <c r="L4127" s="717">
        <v>165</v>
      </c>
      <c r="M4127" s="717">
        <v>42</v>
      </c>
      <c r="N4127" s="717">
        <v>42</v>
      </c>
      <c r="O4127" s="203">
        <v>0.11</v>
      </c>
      <c r="P4127" s="719">
        <v>5.3999999999999999E-2</v>
      </c>
      <c r="Q4127" s="197"/>
      <c r="R4127" s="504" t="s">
        <v>15032</v>
      </c>
      <c r="S4127" s="218"/>
      <c r="T4127" s="218"/>
    </row>
    <row r="4128" spans="1:20" s="205" customFormat="1">
      <c r="A4128" s="197" t="s">
        <v>3179</v>
      </c>
      <c r="B4128" s="197" t="s">
        <v>4225</v>
      </c>
      <c r="C4128" s="499">
        <v>2608629367</v>
      </c>
      <c r="D4128" s="499" t="s">
        <v>15048</v>
      </c>
      <c r="E4128" s="197"/>
      <c r="F4128" s="201">
        <f t="shared" si="65"/>
        <v>22.247999999999998</v>
      </c>
      <c r="G4128" s="229">
        <v>18.54</v>
      </c>
      <c r="H4128" s="635"/>
      <c r="I4128" s="635"/>
      <c r="J4128" s="203" t="s">
        <v>1471</v>
      </c>
      <c r="K4128" s="202">
        <v>3165140802147</v>
      </c>
      <c r="L4128" s="717">
        <v>144</v>
      </c>
      <c r="M4128" s="717">
        <v>42</v>
      </c>
      <c r="N4128" s="717">
        <v>42</v>
      </c>
      <c r="O4128" s="203">
        <v>7.8E-2</v>
      </c>
      <c r="P4128" s="719">
        <v>3.7999999999999999E-2</v>
      </c>
      <c r="Q4128" s="197"/>
      <c r="R4128" s="504" t="s">
        <v>15032</v>
      </c>
      <c r="S4128" s="218"/>
      <c r="T4128" s="218"/>
    </row>
    <row r="4129" spans="1:20" s="205" customFormat="1">
      <c r="A4129" s="197" t="s">
        <v>3179</v>
      </c>
      <c r="B4129" s="197" t="s">
        <v>4225</v>
      </c>
      <c r="C4129" s="499">
        <v>2608629368</v>
      </c>
      <c r="D4129" s="499" t="s">
        <v>15049</v>
      </c>
      <c r="E4129" s="197"/>
      <c r="F4129" s="201">
        <f t="shared" si="65"/>
        <v>37.247999999999998</v>
      </c>
      <c r="G4129" s="229">
        <v>31.04</v>
      </c>
      <c r="H4129" s="635"/>
      <c r="I4129" s="635"/>
      <c r="J4129" s="203" t="s">
        <v>1471</v>
      </c>
      <c r="K4129" s="202">
        <v>3165140802154</v>
      </c>
      <c r="L4129" s="717">
        <v>144</v>
      </c>
      <c r="M4129" s="717">
        <v>42</v>
      </c>
      <c r="N4129" s="717">
        <v>42</v>
      </c>
      <c r="O4129" s="203">
        <v>6.8000000000000005E-2</v>
      </c>
      <c r="P4129" s="719">
        <v>3.3000000000000002E-2</v>
      </c>
      <c r="Q4129" s="197"/>
      <c r="R4129" s="504" t="s">
        <v>15032</v>
      </c>
      <c r="S4129" s="218"/>
      <c r="T4129" s="218"/>
    </row>
    <row r="4130" spans="1:20" s="205" customFormat="1">
      <c r="A4130" s="197" t="s">
        <v>3179</v>
      </c>
      <c r="B4130" s="197" t="s">
        <v>4225</v>
      </c>
      <c r="C4130" s="499">
        <v>2608629369</v>
      </c>
      <c r="D4130" s="499" t="s">
        <v>15050</v>
      </c>
      <c r="E4130" s="197"/>
      <c r="F4130" s="201">
        <f t="shared" si="65"/>
        <v>22.956</v>
      </c>
      <c r="G4130" s="229">
        <v>19.13</v>
      </c>
      <c r="H4130" s="635"/>
      <c r="I4130" s="635"/>
      <c r="J4130" s="203" t="s">
        <v>1471</v>
      </c>
      <c r="K4130" s="202">
        <v>3165140802161</v>
      </c>
      <c r="L4130" s="717">
        <v>144</v>
      </c>
      <c r="M4130" s="717">
        <v>42</v>
      </c>
      <c r="N4130" s="717">
        <v>42</v>
      </c>
      <c r="O4130" s="203">
        <v>5.3999999999999999E-2</v>
      </c>
      <c r="P4130" s="719">
        <v>2.5999999999999999E-2</v>
      </c>
      <c r="Q4130" s="197"/>
      <c r="R4130" s="504" t="s">
        <v>15032</v>
      </c>
      <c r="S4130" s="218"/>
      <c r="T4130" s="218"/>
    </row>
    <row r="4131" spans="1:20" s="205" customFormat="1">
      <c r="A4131" s="197" t="s">
        <v>3179</v>
      </c>
      <c r="B4131" s="197" t="s">
        <v>4225</v>
      </c>
      <c r="C4131" s="499">
        <v>2608629370</v>
      </c>
      <c r="D4131" s="499" t="s">
        <v>15051</v>
      </c>
      <c r="E4131" s="197"/>
      <c r="F4131" s="201">
        <f t="shared" si="65"/>
        <v>40.667999999999999</v>
      </c>
      <c r="G4131" s="229">
        <v>33.89</v>
      </c>
      <c r="H4131" s="635"/>
      <c r="I4131" s="635"/>
      <c r="J4131" s="203" t="s">
        <v>1471</v>
      </c>
      <c r="K4131" s="202">
        <v>3165140802178</v>
      </c>
      <c r="L4131" s="717">
        <v>144</v>
      </c>
      <c r="M4131" s="717">
        <v>42</v>
      </c>
      <c r="N4131" s="717">
        <v>42</v>
      </c>
      <c r="O4131" s="203">
        <v>8.5999999999999993E-2</v>
      </c>
      <c r="P4131" s="719">
        <v>4.2000000000000003E-2</v>
      </c>
      <c r="Q4131" s="197"/>
      <c r="R4131" s="504" t="s">
        <v>15032</v>
      </c>
      <c r="S4131" s="218"/>
      <c r="T4131" s="218"/>
    </row>
    <row r="4132" spans="1:20" s="205" customFormat="1">
      <c r="A4132" s="197" t="s">
        <v>3179</v>
      </c>
      <c r="B4132" s="197" t="s">
        <v>4225</v>
      </c>
      <c r="C4132" s="499">
        <v>2608629371</v>
      </c>
      <c r="D4132" s="499" t="s">
        <v>15052</v>
      </c>
      <c r="E4132" s="197"/>
      <c r="F4132" s="201">
        <f t="shared" si="65"/>
        <v>24.768000000000001</v>
      </c>
      <c r="G4132" s="229">
        <v>20.64</v>
      </c>
      <c r="H4132" s="635"/>
      <c r="I4132" s="635"/>
      <c r="J4132" s="203" t="s">
        <v>1471</v>
      </c>
      <c r="K4132" s="202">
        <v>3165140802185</v>
      </c>
      <c r="L4132" s="717">
        <v>144</v>
      </c>
      <c r="M4132" s="717">
        <v>42</v>
      </c>
      <c r="N4132" s="717">
        <v>42</v>
      </c>
      <c r="O4132" s="203">
        <v>6.6000000000000003E-2</v>
      </c>
      <c r="P4132" s="719">
        <v>3.2000000000000001E-2</v>
      </c>
      <c r="Q4132" s="197"/>
      <c r="R4132" s="504" t="s">
        <v>15032</v>
      </c>
      <c r="S4132" s="218"/>
      <c r="T4132" s="218"/>
    </row>
    <row r="4133" spans="1:20" s="205" customFormat="1">
      <c r="A4133" s="197" t="s">
        <v>3179</v>
      </c>
      <c r="B4133" s="197" t="s">
        <v>4225</v>
      </c>
      <c r="C4133" s="499">
        <v>2608629372</v>
      </c>
      <c r="D4133" s="499" t="s">
        <v>15053</v>
      </c>
      <c r="E4133" s="197"/>
      <c r="F4133" s="201">
        <f t="shared" si="65"/>
        <v>29.783999999999999</v>
      </c>
      <c r="G4133" s="229">
        <v>24.82</v>
      </c>
      <c r="H4133" s="635"/>
      <c r="I4133" s="635"/>
      <c r="J4133" s="203" t="s">
        <v>1471</v>
      </c>
      <c r="K4133" s="202">
        <v>3165140802192</v>
      </c>
      <c r="L4133" s="717">
        <v>144</v>
      </c>
      <c r="M4133" s="717">
        <v>42</v>
      </c>
      <c r="N4133" s="717">
        <v>42</v>
      </c>
      <c r="O4133" s="203">
        <v>7.0000000000000007E-2</v>
      </c>
      <c r="P4133" s="719">
        <v>3.4000000000000002E-2</v>
      </c>
      <c r="Q4133" s="197"/>
      <c r="R4133" s="504" t="s">
        <v>15032</v>
      </c>
      <c r="S4133" s="218"/>
      <c r="T4133" s="218"/>
    </row>
    <row r="4134" spans="1:20" s="205" customFormat="1">
      <c r="A4134" s="197" t="s">
        <v>3179</v>
      </c>
      <c r="B4134" s="197" t="s">
        <v>4225</v>
      </c>
      <c r="C4134" s="499">
        <v>2608629373</v>
      </c>
      <c r="D4134" s="499" t="s">
        <v>15054</v>
      </c>
      <c r="E4134" s="197"/>
      <c r="F4134" s="201">
        <f t="shared" si="65"/>
        <v>25.139999999999997</v>
      </c>
      <c r="G4134" s="229">
        <v>20.95</v>
      </c>
      <c r="H4134" s="635"/>
      <c r="I4134" s="635"/>
      <c r="J4134" s="203" t="s">
        <v>1471</v>
      </c>
      <c r="K4134" s="202">
        <v>3165140802208</v>
      </c>
      <c r="L4134" s="717">
        <v>144</v>
      </c>
      <c r="M4134" s="717">
        <v>42</v>
      </c>
      <c r="N4134" s="717">
        <v>42</v>
      </c>
      <c r="O4134" s="203">
        <v>7.1999999999999995E-2</v>
      </c>
      <c r="P4134" s="719">
        <v>3.5000000000000003E-2</v>
      </c>
      <c r="Q4134" s="197"/>
      <c r="R4134" s="504" t="s">
        <v>15032</v>
      </c>
      <c r="S4134" s="218"/>
      <c r="T4134" s="218"/>
    </row>
    <row r="4135" spans="1:20" s="205" customFormat="1">
      <c r="A4135" s="197" t="s">
        <v>3179</v>
      </c>
      <c r="B4135" s="197" t="s">
        <v>4225</v>
      </c>
      <c r="C4135" s="499">
        <v>2608629374</v>
      </c>
      <c r="D4135" s="499" t="s">
        <v>15055</v>
      </c>
      <c r="E4135" s="197"/>
      <c r="F4135" s="201">
        <f t="shared" si="65"/>
        <v>27.635999999999999</v>
      </c>
      <c r="G4135" s="229">
        <v>23.03</v>
      </c>
      <c r="H4135" s="635"/>
      <c r="I4135" s="635"/>
      <c r="J4135" s="203" t="s">
        <v>1471</v>
      </c>
      <c r="K4135" s="202">
        <v>3165140802215</v>
      </c>
      <c r="L4135" s="717">
        <v>144</v>
      </c>
      <c r="M4135" s="717">
        <v>42</v>
      </c>
      <c r="N4135" s="717">
        <v>42</v>
      </c>
      <c r="O4135" s="203">
        <v>7.3999999999999996E-2</v>
      </c>
      <c r="P4135" s="719">
        <v>3.5999999999999997E-2</v>
      </c>
      <c r="Q4135" s="197"/>
      <c r="R4135" s="504" t="s">
        <v>15032</v>
      </c>
      <c r="S4135" s="218"/>
      <c r="T4135" s="218"/>
    </row>
    <row r="4136" spans="1:20" s="205" customFormat="1">
      <c r="A4136" s="197" t="s">
        <v>3179</v>
      </c>
      <c r="B4136" s="197" t="s">
        <v>4225</v>
      </c>
      <c r="C4136" s="499">
        <v>2608629375</v>
      </c>
      <c r="D4136" s="499" t="s">
        <v>15056</v>
      </c>
      <c r="E4136" s="197"/>
      <c r="F4136" s="201">
        <f t="shared" si="65"/>
        <v>28.02</v>
      </c>
      <c r="G4136" s="229">
        <v>23.35</v>
      </c>
      <c r="H4136" s="635"/>
      <c r="I4136" s="635"/>
      <c r="J4136" s="203" t="s">
        <v>1471</v>
      </c>
      <c r="K4136" s="202">
        <v>3165140802222</v>
      </c>
      <c r="L4136" s="717">
        <v>144</v>
      </c>
      <c r="M4136" s="717">
        <v>42</v>
      </c>
      <c r="N4136" s="717">
        <v>42</v>
      </c>
      <c r="O4136" s="203">
        <v>7.3999999999999996E-2</v>
      </c>
      <c r="P4136" s="719">
        <v>3.5999999999999997E-2</v>
      </c>
      <c r="Q4136" s="197"/>
      <c r="R4136" s="504" t="s">
        <v>15032</v>
      </c>
      <c r="S4136" s="218"/>
      <c r="T4136" s="218"/>
    </row>
    <row r="4137" spans="1:20" s="205" customFormat="1">
      <c r="A4137" s="197" t="s">
        <v>3179</v>
      </c>
      <c r="B4137" s="197" t="s">
        <v>4225</v>
      </c>
      <c r="C4137" s="499">
        <v>2608629376</v>
      </c>
      <c r="D4137" s="499" t="s">
        <v>15057</v>
      </c>
      <c r="E4137" s="197"/>
      <c r="F4137" s="201">
        <f t="shared" si="65"/>
        <v>31.283999999999999</v>
      </c>
      <c r="G4137" s="229">
        <v>26.07</v>
      </c>
      <c r="H4137" s="635"/>
      <c r="I4137" s="635"/>
      <c r="J4137" s="203" t="s">
        <v>1471</v>
      </c>
      <c r="K4137" s="202">
        <v>3165140802239</v>
      </c>
      <c r="L4137" s="717">
        <v>144</v>
      </c>
      <c r="M4137" s="717">
        <v>42</v>
      </c>
      <c r="N4137" s="717">
        <v>42</v>
      </c>
      <c r="O4137" s="203">
        <v>9.8000000000000004E-2</v>
      </c>
      <c r="P4137" s="719">
        <v>4.8000000000000001E-2</v>
      </c>
      <c r="Q4137" s="197"/>
      <c r="R4137" s="504" t="s">
        <v>15032</v>
      </c>
      <c r="S4137" s="218"/>
      <c r="T4137" s="218"/>
    </row>
    <row r="4138" spans="1:20" s="205" customFormat="1">
      <c r="A4138" s="197" t="s">
        <v>3179</v>
      </c>
      <c r="B4138" s="197" t="s">
        <v>4225</v>
      </c>
      <c r="C4138" s="499">
        <v>2608629377</v>
      </c>
      <c r="D4138" s="499" t="s">
        <v>15058</v>
      </c>
      <c r="E4138" s="197"/>
      <c r="F4138" s="201">
        <f t="shared" si="65"/>
        <v>34.752000000000002</v>
      </c>
      <c r="G4138" s="229">
        <v>28.96</v>
      </c>
      <c r="H4138" s="635"/>
      <c r="I4138" s="635"/>
      <c r="J4138" s="203" t="s">
        <v>1471</v>
      </c>
      <c r="K4138" s="202">
        <v>3165140802246</v>
      </c>
      <c r="L4138" s="717">
        <v>145</v>
      </c>
      <c r="M4138" s="717">
        <v>63</v>
      </c>
      <c r="N4138" s="717">
        <v>63</v>
      </c>
      <c r="O4138" s="203">
        <v>0.13300000000000001</v>
      </c>
      <c r="P4138" s="719">
        <v>6.5000000000000002E-2</v>
      </c>
      <c r="Q4138" s="197"/>
      <c r="R4138" s="504" t="s">
        <v>15032</v>
      </c>
      <c r="S4138" s="218"/>
      <c r="T4138" s="218"/>
    </row>
    <row r="4139" spans="1:20" s="205" customFormat="1">
      <c r="A4139" s="197" t="s">
        <v>3179</v>
      </c>
      <c r="B4139" s="197" t="s">
        <v>4225</v>
      </c>
      <c r="C4139" s="499">
        <v>2608629378</v>
      </c>
      <c r="D4139" s="499" t="s">
        <v>15059</v>
      </c>
      <c r="E4139" s="197"/>
      <c r="F4139" s="201">
        <f t="shared" si="65"/>
        <v>43.116</v>
      </c>
      <c r="G4139" s="229">
        <v>35.93</v>
      </c>
      <c r="H4139" s="635"/>
      <c r="I4139" s="635"/>
      <c r="J4139" s="203" t="s">
        <v>1471</v>
      </c>
      <c r="K4139" s="202">
        <v>3165140802253</v>
      </c>
      <c r="L4139" s="717">
        <v>145</v>
      </c>
      <c r="M4139" s="717">
        <v>63</v>
      </c>
      <c r="N4139" s="717">
        <v>63</v>
      </c>
      <c r="O4139" s="203">
        <v>0.153</v>
      </c>
      <c r="P4139" s="719">
        <v>7.4999999999999997E-2</v>
      </c>
      <c r="Q4139" s="197"/>
      <c r="R4139" s="504" t="s">
        <v>15032</v>
      </c>
      <c r="S4139" s="218"/>
      <c r="T4139" s="218"/>
    </row>
    <row r="4140" spans="1:20" s="205" customFormat="1">
      <c r="A4140" s="197" t="s">
        <v>3179</v>
      </c>
      <c r="B4140" s="197" t="s">
        <v>4225</v>
      </c>
      <c r="C4140" s="499">
        <v>2608629379</v>
      </c>
      <c r="D4140" s="499" t="s">
        <v>15060</v>
      </c>
      <c r="E4140" s="197"/>
      <c r="F4140" s="201">
        <f t="shared" si="65"/>
        <v>37.752000000000002</v>
      </c>
      <c r="G4140" s="229">
        <v>31.46</v>
      </c>
      <c r="H4140" s="635"/>
      <c r="I4140" s="635"/>
      <c r="J4140" s="203" t="s">
        <v>1471</v>
      </c>
      <c r="K4140" s="202">
        <v>3165140802260</v>
      </c>
      <c r="L4140" s="717">
        <v>145</v>
      </c>
      <c r="M4140" s="717">
        <v>63</v>
      </c>
      <c r="N4140" s="717">
        <v>63</v>
      </c>
      <c r="O4140" s="203">
        <v>0.157</v>
      </c>
      <c r="P4140" s="719">
        <v>7.6999999999999999E-2</v>
      </c>
      <c r="Q4140" s="197"/>
      <c r="R4140" s="504" t="s">
        <v>15032</v>
      </c>
      <c r="S4140" s="218"/>
      <c r="T4140" s="218"/>
    </row>
    <row r="4141" spans="1:20" s="205" customFormat="1">
      <c r="A4141" s="197" t="s">
        <v>3179</v>
      </c>
      <c r="B4141" s="197" t="s">
        <v>4225</v>
      </c>
      <c r="C4141" s="499">
        <v>2608629380</v>
      </c>
      <c r="D4141" s="499" t="s">
        <v>15061</v>
      </c>
      <c r="E4141" s="197"/>
      <c r="F4141" s="201">
        <f t="shared" si="65"/>
        <v>23.279999999999998</v>
      </c>
      <c r="G4141" s="229">
        <v>19.399999999999999</v>
      </c>
      <c r="H4141" s="635"/>
      <c r="I4141" s="635"/>
      <c r="J4141" s="203" t="s">
        <v>1471</v>
      </c>
      <c r="K4141" s="202">
        <v>3165140802277</v>
      </c>
      <c r="L4141" s="717">
        <v>144</v>
      </c>
      <c r="M4141" s="717">
        <v>42</v>
      </c>
      <c r="N4141" s="717">
        <v>42</v>
      </c>
      <c r="O4141" s="203">
        <v>6.4000000000000001E-2</v>
      </c>
      <c r="P4141" s="719">
        <v>3.1E-2</v>
      </c>
      <c r="Q4141" s="197"/>
      <c r="R4141" s="504" t="s">
        <v>15032</v>
      </c>
      <c r="S4141" s="218"/>
      <c r="T4141" s="218"/>
    </row>
    <row r="4142" spans="1:20" s="205" customFormat="1">
      <c r="A4142" s="197" t="s">
        <v>3179</v>
      </c>
      <c r="B4142" s="197" t="s">
        <v>4225</v>
      </c>
      <c r="C4142" s="499">
        <v>2608629381</v>
      </c>
      <c r="D4142" s="499" t="s">
        <v>15062</v>
      </c>
      <c r="E4142" s="197"/>
      <c r="F4142" s="201">
        <f t="shared" si="65"/>
        <v>22.823999999999998</v>
      </c>
      <c r="G4142" s="229">
        <v>19.02</v>
      </c>
      <c r="H4142" s="635"/>
      <c r="I4142" s="635"/>
      <c r="J4142" s="203" t="s">
        <v>1471</v>
      </c>
      <c r="K4142" s="202">
        <v>3165140802284</v>
      </c>
      <c r="L4142" s="717">
        <v>144</v>
      </c>
      <c r="M4142" s="717">
        <v>42</v>
      </c>
      <c r="N4142" s="717">
        <v>42</v>
      </c>
      <c r="O4142" s="203">
        <v>7.5999999999999998E-2</v>
      </c>
      <c r="P4142" s="719">
        <v>3.6999999999999998E-2</v>
      </c>
      <c r="Q4142" s="197"/>
      <c r="R4142" s="504" t="s">
        <v>15032</v>
      </c>
      <c r="S4142" s="218"/>
      <c r="T4142" s="218"/>
    </row>
    <row r="4143" spans="1:20" s="205" customFormat="1">
      <c r="A4143" s="197" t="s">
        <v>3179</v>
      </c>
      <c r="B4143" s="197" t="s">
        <v>4225</v>
      </c>
      <c r="C4143" s="499">
        <v>2608629382</v>
      </c>
      <c r="D4143" s="499" t="s">
        <v>15063</v>
      </c>
      <c r="E4143" s="197"/>
      <c r="F4143" s="201">
        <f t="shared" si="65"/>
        <v>30.612000000000002</v>
      </c>
      <c r="G4143" s="229">
        <v>25.51</v>
      </c>
      <c r="H4143" s="635"/>
      <c r="I4143" s="635"/>
      <c r="J4143" s="203" t="s">
        <v>1471</v>
      </c>
      <c r="K4143" s="202">
        <v>3165140802291</v>
      </c>
      <c r="L4143" s="717">
        <v>165</v>
      </c>
      <c r="M4143" s="717">
        <v>42</v>
      </c>
      <c r="N4143" s="717">
        <v>42</v>
      </c>
      <c r="O4143" s="203">
        <v>0.11</v>
      </c>
      <c r="P4143" s="719">
        <v>5.3999999999999999E-2</v>
      </c>
      <c r="Q4143" s="197"/>
      <c r="R4143" s="504" t="s">
        <v>15032</v>
      </c>
      <c r="S4143" s="218"/>
      <c r="T4143" s="218"/>
    </row>
    <row r="4144" spans="1:20" s="205" customFormat="1">
      <c r="A4144" s="197" t="s">
        <v>3179</v>
      </c>
      <c r="B4144" s="197" t="s">
        <v>4225</v>
      </c>
      <c r="C4144" s="499">
        <v>2608629383</v>
      </c>
      <c r="D4144" s="499" t="s">
        <v>15064</v>
      </c>
      <c r="E4144" s="197"/>
      <c r="F4144" s="201">
        <f t="shared" si="65"/>
        <v>36.192</v>
      </c>
      <c r="G4144" s="229">
        <v>30.16</v>
      </c>
      <c r="H4144" s="635"/>
      <c r="I4144" s="635"/>
      <c r="J4144" s="203" t="s">
        <v>1471</v>
      </c>
      <c r="K4144" s="202">
        <v>3165140802307</v>
      </c>
      <c r="L4144" s="717">
        <v>144</v>
      </c>
      <c r="M4144" s="717">
        <v>42</v>
      </c>
      <c r="N4144" s="717">
        <v>42</v>
      </c>
      <c r="O4144" s="203">
        <v>0.104</v>
      </c>
      <c r="P4144" s="719">
        <v>5.0999999999999997E-2</v>
      </c>
      <c r="Q4144" s="197"/>
      <c r="R4144" s="504" t="s">
        <v>15032</v>
      </c>
      <c r="S4144" s="218"/>
      <c r="T4144" s="218"/>
    </row>
    <row r="4145" spans="1:20" s="205" customFormat="1">
      <c r="A4145" s="197" t="s">
        <v>3179</v>
      </c>
      <c r="B4145" s="197" t="s">
        <v>4225</v>
      </c>
      <c r="C4145" s="499">
        <v>2608629384</v>
      </c>
      <c r="D4145" s="499" t="s">
        <v>15065</v>
      </c>
      <c r="E4145" s="197"/>
      <c r="F4145" s="201">
        <f t="shared" si="65"/>
        <v>32.1</v>
      </c>
      <c r="G4145" s="229">
        <v>26.75</v>
      </c>
      <c r="H4145" s="635"/>
      <c r="I4145" s="635"/>
      <c r="J4145" s="203" t="s">
        <v>1471</v>
      </c>
      <c r="K4145" s="202">
        <v>3165140802314</v>
      </c>
      <c r="L4145" s="717">
        <v>165</v>
      </c>
      <c r="M4145" s="717">
        <v>42</v>
      </c>
      <c r="N4145" s="717">
        <v>42</v>
      </c>
      <c r="O4145" s="203">
        <v>0.11</v>
      </c>
      <c r="P4145" s="719">
        <v>5.3999999999999999E-2</v>
      </c>
      <c r="Q4145" s="197"/>
      <c r="R4145" s="504" t="s">
        <v>15032</v>
      </c>
      <c r="S4145" s="218"/>
      <c r="T4145" s="218"/>
    </row>
    <row r="4146" spans="1:20" s="205" customFormat="1">
      <c r="A4146" s="197" t="s">
        <v>3179</v>
      </c>
      <c r="B4146" s="197" t="s">
        <v>4225</v>
      </c>
      <c r="C4146" s="499">
        <v>2608629385</v>
      </c>
      <c r="D4146" s="499" t="s">
        <v>15066</v>
      </c>
      <c r="E4146" s="197"/>
      <c r="F4146" s="201">
        <f t="shared" si="65"/>
        <v>39.456000000000003</v>
      </c>
      <c r="G4146" s="229">
        <v>32.880000000000003</v>
      </c>
      <c r="H4146" s="635"/>
      <c r="I4146" s="635"/>
      <c r="J4146" s="203" t="s">
        <v>1471</v>
      </c>
      <c r="K4146" s="202">
        <v>3165140802321</v>
      </c>
      <c r="L4146" s="717">
        <v>144</v>
      </c>
      <c r="M4146" s="717">
        <v>42</v>
      </c>
      <c r="N4146" s="717">
        <v>42</v>
      </c>
      <c r="O4146" s="203">
        <v>7.8E-2</v>
      </c>
      <c r="P4146" s="719">
        <v>3.7999999999999999E-2</v>
      </c>
      <c r="Q4146" s="197"/>
      <c r="R4146" s="504" t="s">
        <v>15032</v>
      </c>
      <c r="S4146" s="218"/>
      <c r="T4146" s="218"/>
    </row>
    <row r="4147" spans="1:20" s="205" customFormat="1">
      <c r="A4147" s="197" t="s">
        <v>3179</v>
      </c>
      <c r="B4147" s="197" t="s">
        <v>4225</v>
      </c>
      <c r="C4147" s="499">
        <v>2608629386</v>
      </c>
      <c r="D4147" s="499" t="s">
        <v>15067</v>
      </c>
      <c r="E4147" s="197"/>
      <c r="F4147" s="201">
        <f t="shared" si="65"/>
        <v>23.135999999999999</v>
      </c>
      <c r="G4147" s="229">
        <v>19.28</v>
      </c>
      <c r="H4147" s="635"/>
      <c r="I4147" s="635"/>
      <c r="J4147" s="203" t="s">
        <v>1471</v>
      </c>
      <c r="K4147" s="202">
        <v>3165140802338</v>
      </c>
      <c r="L4147" s="717">
        <v>110</v>
      </c>
      <c r="M4147" s="717">
        <v>63</v>
      </c>
      <c r="N4147" s="717">
        <v>25</v>
      </c>
      <c r="O4147" s="203">
        <v>8.3000000000000004E-2</v>
      </c>
      <c r="P4147" s="719">
        <v>4.1000000000000002E-2</v>
      </c>
      <c r="Q4147" s="197"/>
      <c r="R4147" s="504" t="s">
        <v>15032</v>
      </c>
      <c r="S4147" s="218"/>
      <c r="T4147" s="218"/>
    </row>
    <row r="4148" spans="1:20" s="205" customFormat="1">
      <c r="A4148" s="197" t="s">
        <v>3179</v>
      </c>
      <c r="B4148" s="197" t="s">
        <v>4225</v>
      </c>
      <c r="C4148" s="499">
        <v>2608629387</v>
      </c>
      <c r="D4148" s="499" t="s">
        <v>15068</v>
      </c>
      <c r="E4148" s="197"/>
      <c r="F4148" s="201">
        <f t="shared" si="65"/>
        <v>23.16</v>
      </c>
      <c r="G4148" s="229">
        <v>19.3</v>
      </c>
      <c r="H4148" s="635"/>
      <c r="I4148" s="635"/>
      <c r="J4148" s="203" t="s">
        <v>1471</v>
      </c>
      <c r="K4148" s="202">
        <v>3165140802345</v>
      </c>
      <c r="L4148" s="717">
        <v>110</v>
      </c>
      <c r="M4148" s="717">
        <v>63</v>
      </c>
      <c r="N4148" s="717">
        <v>25</v>
      </c>
      <c r="O4148" s="203">
        <v>0.10299999999999999</v>
      </c>
      <c r="P4148" s="719">
        <v>0.05</v>
      </c>
      <c r="Q4148" s="197"/>
      <c r="R4148" s="504" t="s">
        <v>15032</v>
      </c>
      <c r="S4148" s="218"/>
      <c r="T4148" s="218"/>
    </row>
    <row r="4149" spans="1:20" s="205" customFormat="1">
      <c r="A4149" s="197" t="s">
        <v>3179</v>
      </c>
      <c r="B4149" s="197" t="s">
        <v>4225</v>
      </c>
      <c r="C4149" s="499">
        <v>2608629388</v>
      </c>
      <c r="D4149" s="499" t="s">
        <v>15069</v>
      </c>
      <c r="E4149" s="197"/>
      <c r="F4149" s="201">
        <f t="shared" si="65"/>
        <v>23.04</v>
      </c>
      <c r="G4149" s="229">
        <v>19.2</v>
      </c>
      <c r="H4149" s="635"/>
      <c r="I4149" s="635"/>
      <c r="J4149" s="203" t="s">
        <v>1471</v>
      </c>
      <c r="K4149" s="202">
        <v>3165140802352</v>
      </c>
      <c r="L4149" s="717">
        <v>110</v>
      </c>
      <c r="M4149" s="717">
        <v>63</v>
      </c>
      <c r="N4149" s="717">
        <v>25</v>
      </c>
      <c r="O4149" s="203">
        <v>8.6999999999999994E-2</v>
      </c>
      <c r="P4149" s="719">
        <v>4.2999999999999997E-2</v>
      </c>
      <c r="Q4149" s="197"/>
      <c r="R4149" s="504" t="s">
        <v>15032</v>
      </c>
      <c r="S4149" s="218"/>
      <c r="T4149" s="218"/>
    </row>
    <row r="4150" spans="1:20" s="205" customFormat="1">
      <c r="A4150" s="197" t="s">
        <v>3179</v>
      </c>
      <c r="B4150" s="197" t="s">
        <v>4225</v>
      </c>
      <c r="C4150" s="499">
        <v>2608629389</v>
      </c>
      <c r="D4150" s="499" t="s">
        <v>15070</v>
      </c>
      <c r="E4150" s="197"/>
      <c r="F4150" s="201">
        <f t="shared" si="65"/>
        <v>21.791999999999998</v>
      </c>
      <c r="G4150" s="229">
        <v>18.16</v>
      </c>
      <c r="H4150" s="635"/>
      <c r="I4150" s="635"/>
      <c r="J4150" s="203" t="s">
        <v>1471</v>
      </c>
      <c r="K4150" s="202">
        <v>3165140802369</v>
      </c>
      <c r="L4150" s="717">
        <v>110</v>
      </c>
      <c r="M4150" s="717">
        <v>63</v>
      </c>
      <c r="N4150" s="717">
        <v>25</v>
      </c>
      <c r="O4150" s="203">
        <v>9.2999999999999999E-2</v>
      </c>
      <c r="P4150" s="719">
        <v>4.5999999999999999E-2</v>
      </c>
      <c r="Q4150" s="197"/>
      <c r="R4150" s="504" t="s">
        <v>15032</v>
      </c>
      <c r="S4150" s="218"/>
      <c r="T4150" s="218"/>
    </row>
    <row r="4151" spans="1:20" s="205" customFormat="1">
      <c r="A4151" s="197" t="s">
        <v>3179</v>
      </c>
      <c r="B4151" s="197" t="s">
        <v>4225</v>
      </c>
      <c r="C4151" s="499">
        <v>2608629390</v>
      </c>
      <c r="D4151" s="499" t="s">
        <v>15071</v>
      </c>
      <c r="E4151" s="197"/>
      <c r="F4151" s="201">
        <f t="shared" si="65"/>
        <v>12.324</v>
      </c>
      <c r="G4151" s="229">
        <v>10.27</v>
      </c>
      <c r="H4151" s="635"/>
      <c r="I4151" s="635"/>
      <c r="J4151" s="203" t="s">
        <v>1471</v>
      </c>
      <c r="K4151" s="202">
        <v>3165140802376</v>
      </c>
      <c r="L4151" s="717">
        <v>144</v>
      </c>
      <c r="M4151" s="717">
        <v>42</v>
      </c>
      <c r="N4151" s="717">
        <v>42</v>
      </c>
      <c r="O4151" s="203">
        <v>8.5999999999999993E-2</v>
      </c>
      <c r="P4151" s="719">
        <v>4.2000000000000003E-2</v>
      </c>
      <c r="Q4151" s="197"/>
      <c r="R4151" s="504" t="s">
        <v>15032</v>
      </c>
      <c r="S4151" s="218"/>
      <c r="T4151" s="218"/>
    </row>
    <row r="4152" spans="1:20" s="205" customFormat="1">
      <c r="A4152" s="197" t="s">
        <v>3179</v>
      </c>
      <c r="B4152" s="197" t="s">
        <v>4225</v>
      </c>
      <c r="C4152" s="499">
        <v>2608629391</v>
      </c>
      <c r="D4152" s="499" t="s">
        <v>15072</v>
      </c>
      <c r="E4152" s="197"/>
      <c r="F4152" s="201">
        <f t="shared" si="65"/>
        <v>11.507999999999999</v>
      </c>
      <c r="G4152" s="229">
        <v>9.59</v>
      </c>
      <c r="H4152" s="635"/>
      <c r="I4152" s="635"/>
      <c r="J4152" s="203" t="s">
        <v>1471</v>
      </c>
      <c r="K4152" s="202">
        <v>3165140802383</v>
      </c>
      <c r="L4152" s="717">
        <v>110</v>
      </c>
      <c r="M4152" s="717">
        <v>63</v>
      </c>
      <c r="N4152" s="717">
        <v>25</v>
      </c>
      <c r="O4152" s="203">
        <v>0.113</v>
      </c>
      <c r="P4152" s="719">
        <v>5.5E-2</v>
      </c>
      <c r="Q4152" s="197"/>
      <c r="R4152" s="504" t="s">
        <v>15032</v>
      </c>
      <c r="S4152" s="218"/>
      <c r="T4152" s="218"/>
    </row>
    <row r="4153" spans="1:20" s="205" customFormat="1" ht="10.199999999999999">
      <c r="A4153" s="197" t="s">
        <v>4007</v>
      </c>
      <c r="B4153" s="197" t="s">
        <v>4225</v>
      </c>
      <c r="C4153" s="198">
        <v>2607019463</v>
      </c>
      <c r="D4153" s="199" t="s">
        <v>4226</v>
      </c>
      <c r="E4153" s="200"/>
      <c r="F4153" s="201">
        <f t="shared" si="65"/>
        <v>30.66</v>
      </c>
      <c r="G4153" s="201">
        <v>25.55</v>
      </c>
      <c r="H4153" s="199"/>
      <c r="I4153" s="197"/>
      <c r="J4153" s="197" t="s">
        <v>528</v>
      </c>
      <c r="K4153" s="202" t="s">
        <v>4227</v>
      </c>
      <c r="L4153" s="203">
        <v>180</v>
      </c>
      <c r="M4153" s="203">
        <v>110</v>
      </c>
      <c r="N4153" s="203">
        <v>50</v>
      </c>
      <c r="O4153" s="204" t="s">
        <v>3915</v>
      </c>
      <c r="P4153" s="203" t="s">
        <v>3915</v>
      </c>
      <c r="Q4153" s="197"/>
      <c r="R4153" s="197" t="s">
        <v>3184</v>
      </c>
    </row>
    <row r="4154" spans="1:20" s="205" customFormat="1" ht="10.199999999999999">
      <c r="A4154" s="197" t="s">
        <v>4007</v>
      </c>
      <c r="B4154" s="197" t="s">
        <v>4225</v>
      </c>
      <c r="C4154" s="198">
        <v>2607019464</v>
      </c>
      <c r="D4154" s="199" t="s">
        <v>4228</v>
      </c>
      <c r="E4154" s="200"/>
      <c r="F4154" s="201">
        <f t="shared" si="65"/>
        <v>30.66</v>
      </c>
      <c r="G4154" s="201">
        <v>25.55</v>
      </c>
      <c r="H4154" s="199"/>
      <c r="I4154" s="197"/>
      <c r="J4154" s="197" t="s">
        <v>528</v>
      </c>
      <c r="K4154" s="202" t="s">
        <v>4229</v>
      </c>
      <c r="L4154" s="203">
        <v>180</v>
      </c>
      <c r="M4154" s="203">
        <v>110</v>
      </c>
      <c r="N4154" s="203">
        <v>50</v>
      </c>
      <c r="O4154" s="204" t="s">
        <v>4230</v>
      </c>
      <c r="P4154" s="203" t="s">
        <v>4230</v>
      </c>
      <c r="Q4154" s="197"/>
      <c r="R4154" s="197" t="s">
        <v>3184</v>
      </c>
    </row>
    <row r="4155" spans="1:20" s="205" customFormat="1" ht="10.199999999999999">
      <c r="A4155" s="197" t="s">
        <v>4007</v>
      </c>
      <c r="B4155" s="197" t="s">
        <v>4225</v>
      </c>
      <c r="C4155" s="198">
        <v>2607019466</v>
      </c>
      <c r="D4155" s="199" t="s">
        <v>4231</v>
      </c>
      <c r="E4155" s="200"/>
      <c r="F4155" s="201">
        <f t="shared" si="65"/>
        <v>56.111999999999995</v>
      </c>
      <c r="G4155" s="201">
        <v>46.76</v>
      </c>
      <c r="H4155" s="199"/>
      <c r="I4155" s="197"/>
      <c r="J4155" s="197" t="s">
        <v>528</v>
      </c>
      <c r="K4155" s="202" t="s">
        <v>4232</v>
      </c>
      <c r="L4155" s="203">
        <v>235</v>
      </c>
      <c r="M4155" s="203">
        <v>155</v>
      </c>
      <c r="N4155" s="203">
        <v>55</v>
      </c>
      <c r="O4155" s="204" t="s">
        <v>3691</v>
      </c>
      <c r="P4155" s="203" t="s">
        <v>3691</v>
      </c>
      <c r="Q4155" s="197"/>
      <c r="R4155" s="197" t="s">
        <v>3184</v>
      </c>
    </row>
    <row r="4156" spans="1:20" s="205" customFormat="1" ht="10.199999999999999">
      <c r="A4156" s="197" t="s">
        <v>3179</v>
      </c>
      <c r="B4156" s="197" t="s">
        <v>4225</v>
      </c>
      <c r="C4156" s="198">
        <v>2607000147</v>
      </c>
      <c r="D4156" s="199" t="s">
        <v>5953</v>
      </c>
      <c r="E4156" s="628"/>
      <c r="F4156" s="201">
        <f t="shared" si="65"/>
        <v>62.951999999999998</v>
      </c>
      <c r="G4156" s="201">
        <v>52.46</v>
      </c>
      <c r="H4156" s="199"/>
      <c r="I4156" s="197"/>
      <c r="J4156" s="197" t="s">
        <v>1471</v>
      </c>
      <c r="K4156" s="202">
        <v>3165140032971</v>
      </c>
      <c r="L4156" s="203">
        <v>295</v>
      </c>
      <c r="M4156" s="203">
        <v>240</v>
      </c>
      <c r="N4156" s="203">
        <v>90</v>
      </c>
      <c r="O4156" s="204" t="s">
        <v>3941</v>
      </c>
      <c r="P4156" s="203" t="s">
        <v>3941</v>
      </c>
      <c r="Q4156" s="197"/>
      <c r="R4156" s="197" t="s">
        <v>3184</v>
      </c>
    </row>
    <row r="4157" spans="1:20" s="205" customFormat="1" ht="10.199999999999999">
      <c r="A4157" s="197" t="s">
        <v>3179</v>
      </c>
      <c r="B4157" s="197" t="s">
        <v>4225</v>
      </c>
      <c r="C4157" s="198">
        <v>2607000148</v>
      </c>
      <c r="D4157" s="199" t="s">
        <v>5954</v>
      </c>
      <c r="E4157" s="628"/>
      <c r="F4157" s="201">
        <f t="shared" si="65"/>
        <v>68.099999999999994</v>
      </c>
      <c r="G4157" s="201">
        <v>56.75</v>
      </c>
      <c r="H4157" s="199"/>
      <c r="I4157" s="197"/>
      <c r="J4157" s="197" t="s">
        <v>1471</v>
      </c>
      <c r="K4157" s="202">
        <v>3165140032988</v>
      </c>
      <c r="L4157" s="203">
        <v>296</v>
      </c>
      <c r="M4157" s="203">
        <v>235</v>
      </c>
      <c r="N4157" s="203">
        <v>126</v>
      </c>
      <c r="O4157" s="204" t="s">
        <v>5955</v>
      </c>
      <c r="P4157" s="203" t="s">
        <v>5955</v>
      </c>
      <c r="Q4157" s="197"/>
      <c r="R4157" s="197" t="s">
        <v>3184</v>
      </c>
    </row>
    <row r="4158" spans="1:20" s="205" customFormat="1" ht="10.199999999999999">
      <c r="A4158" s="197" t="s">
        <v>3179</v>
      </c>
      <c r="B4158" s="197" t="s">
        <v>4225</v>
      </c>
      <c r="C4158" s="198">
        <v>2607000149</v>
      </c>
      <c r="D4158" s="199" t="s">
        <v>5956</v>
      </c>
      <c r="E4158" s="628"/>
      <c r="F4158" s="201">
        <f t="shared" si="65"/>
        <v>69.335999999999999</v>
      </c>
      <c r="G4158" s="201">
        <v>57.78</v>
      </c>
      <c r="H4158" s="199"/>
      <c r="I4158" s="197"/>
      <c r="J4158" s="197" t="s">
        <v>1471</v>
      </c>
      <c r="K4158" s="202">
        <v>3165140032995</v>
      </c>
      <c r="L4158" s="203">
        <v>290</v>
      </c>
      <c r="M4158" s="203">
        <v>235</v>
      </c>
      <c r="N4158" s="203">
        <v>120</v>
      </c>
      <c r="O4158" s="204">
        <v>3</v>
      </c>
      <c r="P4158" s="203">
        <v>3</v>
      </c>
      <c r="Q4158" s="197"/>
      <c r="R4158" s="197" t="s">
        <v>3184</v>
      </c>
    </row>
    <row r="4159" spans="1:20" s="217" customFormat="1" ht="10.199999999999999">
      <c r="A4159" s="197" t="s">
        <v>3179</v>
      </c>
      <c r="B4159" s="197" t="s">
        <v>4225</v>
      </c>
      <c r="C4159" s="198">
        <v>2607001387</v>
      </c>
      <c r="D4159" s="199" t="s">
        <v>5984</v>
      </c>
      <c r="E4159" s="628"/>
      <c r="F4159" s="201">
        <f t="shared" si="65"/>
        <v>87.804000000000002</v>
      </c>
      <c r="G4159" s="201">
        <v>73.17</v>
      </c>
      <c r="H4159" s="199"/>
      <c r="I4159" s="197"/>
      <c r="J4159" s="197" t="s">
        <v>528</v>
      </c>
      <c r="K4159" s="202" t="s">
        <v>5985</v>
      </c>
      <c r="L4159" s="203">
        <v>395</v>
      </c>
      <c r="M4159" s="203">
        <v>342</v>
      </c>
      <c r="N4159" s="203">
        <v>87</v>
      </c>
      <c r="O4159" s="204" t="s">
        <v>4058</v>
      </c>
      <c r="P4159" s="203" t="s">
        <v>4058</v>
      </c>
      <c r="Q4159" s="197"/>
      <c r="R4159" s="197" t="s">
        <v>1159</v>
      </c>
      <c r="S4159" s="205"/>
      <c r="T4159" s="205"/>
    </row>
    <row r="4160" spans="1:20" s="205" customFormat="1" ht="10.199999999999999">
      <c r="A4160" s="197" t="s">
        <v>3179</v>
      </c>
      <c r="B4160" s="197" t="s">
        <v>4225</v>
      </c>
      <c r="C4160" s="198">
        <v>2608000327</v>
      </c>
      <c r="D4160" s="199" t="s">
        <v>6138</v>
      </c>
      <c r="E4160" s="628"/>
      <c r="F4160" s="201">
        <f t="shared" si="65"/>
        <v>12.552000000000001</v>
      </c>
      <c r="G4160" s="201">
        <v>10.46</v>
      </c>
      <c r="H4160" s="199"/>
      <c r="I4160" s="197"/>
      <c r="J4160" s="197" t="s">
        <v>1164</v>
      </c>
      <c r="K4160" s="202" t="s">
        <v>6139</v>
      </c>
      <c r="L4160" s="203">
        <v>135</v>
      </c>
      <c r="M4160" s="203">
        <v>50</v>
      </c>
      <c r="N4160" s="203">
        <v>50</v>
      </c>
      <c r="O4160" s="204" t="s">
        <v>3381</v>
      </c>
      <c r="P4160" s="203" t="s">
        <v>3381</v>
      </c>
      <c r="Q4160" s="197"/>
      <c r="R4160" s="197" t="s">
        <v>3184</v>
      </c>
    </row>
    <row r="4161" spans="1:18" s="205" customFormat="1" ht="10.199999999999999">
      <c r="A4161" s="197" t="s">
        <v>3179</v>
      </c>
      <c r="B4161" s="197" t="s">
        <v>4225</v>
      </c>
      <c r="C4161" s="198">
        <v>2608000328</v>
      </c>
      <c r="D4161" s="199" t="s">
        <v>6140</v>
      </c>
      <c r="E4161" s="628"/>
      <c r="F4161" s="201">
        <f t="shared" si="65"/>
        <v>11.339999999999998</v>
      </c>
      <c r="G4161" s="201">
        <v>9.4499999999999993</v>
      </c>
      <c r="H4161" s="199"/>
      <c r="I4161" s="197"/>
      <c r="J4161" s="197" t="s">
        <v>528</v>
      </c>
      <c r="K4161" s="202" t="s">
        <v>6141</v>
      </c>
      <c r="L4161" s="203">
        <v>115</v>
      </c>
      <c r="M4161" s="203">
        <v>85</v>
      </c>
      <c r="N4161" s="203">
        <v>5</v>
      </c>
      <c r="O4161" s="204" t="s">
        <v>3422</v>
      </c>
      <c r="P4161" s="203" t="s">
        <v>3422</v>
      </c>
      <c r="Q4161" s="197"/>
      <c r="R4161" s="197" t="s">
        <v>3184</v>
      </c>
    </row>
    <row r="4162" spans="1:18" s="205" customFormat="1" ht="10.199999999999999">
      <c r="A4162" s="197" t="s">
        <v>3179</v>
      </c>
      <c r="B4162" s="197" t="s">
        <v>4225</v>
      </c>
      <c r="C4162" s="198">
        <v>2608000331</v>
      </c>
      <c r="D4162" s="199" t="s">
        <v>6142</v>
      </c>
      <c r="E4162" s="628"/>
      <c r="F4162" s="201">
        <f t="shared" si="65"/>
        <v>23.663999999999998</v>
      </c>
      <c r="G4162" s="201">
        <v>19.72</v>
      </c>
      <c r="H4162" s="199"/>
      <c r="I4162" s="197"/>
      <c r="J4162" s="197" t="s">
        <v>402</v>
      </c>
      <c r="K4162" s="202" t="s">
        <v>6143</v>
      </c>
      <c r="L4162" s="203">
        <v>180</v>
      </c>
      <c r="M4162" s="203">
        <v>150</v>
      </c>
      <c r="N4162" s="203">
        <v>87</v>
      </c>
      <c r="O4162" s="204" t="s">
        <v>4915</v>
      </c>
      <c r="P4162" s="203" t="s">
        <v>4915</v>
      </c>
      <c r="Q4162" s="197"/>
      <c r="R4162" s="197" t="s">
        <v>3184</v>
      </c>
    </row>
    <row r="4163" spans="1:18" s="205" customFormat="1" ht="10.199999999999999">
      <c r="A4163" s="197" t="s">
        <v>3179</v>
      </c>
      <c r="B4163" s="197" t="s">
        <v>4225</v>
      </c>
      <c r="C4163" s="198">
        <v>2608000332</v>
      </c>
      <c r="D4163" s="199" t="s">
        <v>6144</v>
      </c>
      <c r="E4163" s="628"/>
      <c r="F4163" s="201">
        <f t="shared" si="65"/>
        <v>30.228000000000002</v>
      </c>
      <c r="G4163" s="201">
        <v>25.19</v>
      </c>
      <c r="H4163" s="199"/>
      <c r="I4163" s="197"/>
      <c r="J4163" s="197" t="s">
        <v>402</v>
      </c>
      <c r="K4163" s="202" t="s">
        <v>6145</v>
      </c>
      <c r="L4163" s="203">
        <v>125</v>
      </c>
      <c r="M4163" s="203">
        <v>75</v>
      </c>
      <c r="N4163" s="203">
        <v>70</v>
      </c>
      <c r="O4163" s="204" t="s">
        <v>6146</v>
      </c>
      <c r="P4163" s="203" t="s">
        <v>6146</v>
      </c>
      <c r="Q4163" s="197"/>
      <c r="R4163" s="197" t="s">
        <v>3184</v>
      </c>
    </row>
    <row r="4164" spans="1:18" s="205" customFormat="1" ht="10.199999999999999">
      <c r="A4164" s="197" t="s">
        <v>3179</v>
      </c>
      <c r="B4164" s="197" t="s">
        <v>4225</v>
      </c>
      <c r="C4164" s="198">
        <v>2608000333</v>
      </c>
      <c r="D4164" s="199" t="s">
        <v>6147</v>
      </c>
      <c r="E4164" s="628"/>
      <c r="F4164" s="201">
        <f t="shared" si="65"/>
        <v>28.799999999999997</v>
      </c>
      <c r="G4164" s="201">
        <v>24</v>
      </c>
      <c r="H4164" s="199"/>
      <c r="I4164" s="197"/>
      <c r="J4164" s="197" t="s">
        <v>402</v>
      </c>
      <c r="K4164" s="202" t="s">
        <v>6148</v>
      </c>
      <c r="L4164" s="203">
        <v>225</v>
      </c>
      <c r="M4164" s="203">
        <v>175</v>
      </c>
      <c r="N4164" s="203">
        <v>12</v>
      </c>
      <c r="O4164" s="204" t="s">
        <v>3542</v>
      </c>
      <c r="P4164" s="203" t="s">
        <v>3542</v>
      </c>
      <c r="Q4164" s="197"/>
      <c r="R4164" s="197" t="s">
        <v>3184</v>
      </c>
    </row>
    <row r="4165" spans="1:18" s="205" customFormat="1" ht="10.199999999999999">
      <c r="A4165" s="197" t="s">
        <v>3179</v>
      </c>
      <c r="B4165" s="197" t="s">
        <v>4225</v>
      </c>
      <c r="C4165" s="198">
        <v>2608000334</v>
      </c>
      <c r="D4165" s="199" t="s">
        <v>6149</v>
      </c>
      <c r="E4165" s="628"/>
      <c r="F4165" s="201">
        <f t="shared" si="65"/>
        <v>50.76</v>
      </c>
      <c r="G4165" s="201">
        <v>42.3</v>
      </c>
      <c r="H4165" s="199"/>
      <c r="I4165" s="197"/>
      <c r="J4165" s="197" t="s">
        <v>402</v>
      </c>
      <c r="K4165" s="202" t="s">
        <v>6150</v>
      </c>
      <c r="L4165" s="203">
        <v>180</v>
      </c>
      <c r="M4165" s="203">
        <v>110</v>
      </c>
      <c r="N4165" s="203">
        <v>15</v>
      </c>
      <c r="O4165" s="204" t="s">
        <v>4655</v>
      </c>
      <c r="P4165" s="203" t="s">
        <v>4655</v>
      </c>
      <c r="Q4165" s="197"/>
      <c r="R4165" s="197" t="s">
        <v>3184</v>
      </c>
    </row>
    <row r="4166" spans="1:18" s="205" customFormat="1" ht="10.199999999999999">
      <c r="A4166" s="197" t="s">
        <v>3179</v>
      </c>
      <c r="B4166" s="197" t="s">
        <v>4225</v>
      </c>
      <c r="C4166" s="198">
        <v>2608000335</v>
      </c>
      <c r="D4166" s="199" t="s">
        <v>6151</v>
      </c>
      <c r="E4166" s="628"/>
      <c r="F4166" s="201">
        <f t="shared" si="65"/>
        <v>63.3</v>
      </c>
      <c r="G4166" s="201">
        <v>52.75</v>
      </c>
      <c r="H4166" s="199"/>
      <c r="I4166" s="197"/>
      <c r="J4166" s="197" t="s">
        <v>402</v>
      </c>
      <c r="K4166" s="202" t="s">
        <v>6152</v>
      </c>
      <c r="L4166" s="203">
        <v>230</v>
      </c>
      <c r="M4166" s="203">
        <v>156</v>
      </c>
      <c r="N4166" s="203">
        <v>73</v>
      </c>
      <c r="O4166" s="204" t="s">
        <v>4674</v>
      </c>
      <c r="P4166" s="203" t="s">
        <v>4674</v>
      </c>
      <c r="Q4166" s="197"/>
      <c r="R4166" s="197" t="s">
        <v>3184</v>
      </c>
    </row>
    <row r="4167" spans="1:18" s="205" customFormat="1" ht="10.199999999999999">
      <c r="A4167" s="197" t="s">
        <v>3179</v>
      </c>
      <c r="B4167" s="197" t="s">
        <v>4225</v>
      </c>
      <c r="C4167" s="198">
        <v>2608190038</v>
      </c>
      <c r="D4167" s="199" t="s">
        <v>6155</v>
      </c>
      <c r="E4167" s="628"/>
      <c r="F4167" s="201">
        <f t="shared" si="65"/>
        <v>11.819999999999999</v>
      </c>
      <c r="G4167" s="201">
        <v>9.85</v>
      </c>
      <c r="H4167" s="199"/>
      <c r="I4167" s="197"/>
      <c r="J4167" s="197" t="s">
        <v>1164</v>
      </c>
      <c r="K4167" s="202">
        <v>3165140247269</v>
      </c>
      <c r="L4167" s="203">
        <v>230</v>
      </c>
      <c r="M4167" s="203">
        <v>200</v>
      </c>
      <c r="N4167" s="203">
        <v>55</v>
      </c>
      <c r="O4167" s="204" t="s">
        <v>3193</v>
      </c>
      <c r="P4167" s="203" t="s">
        <v>3193</v>
      </c>
      <c r="Q4167" s="197"/>
      <c r="R4167" s="197" t="s">
        <v>3184</v>
      </c>
    </row>
    <row r="4168" spans="1:18" s="205" customFormat="1" ht="10.199999999999999">
      <c r="A4168" s="197" t="s">
        <v>3179</v>
      </c>
      <c r="B4168" s="197" t="s">
        <v>4225</v>
      </c>
      <c r="C4168" s="198">
        <v>2608190039</v>
      </c>
      <c r="D4168" s="199" t="s">
        <v>6156</v>
      </c>
      <c r="E4168" s="628"/>
      <c r="F4168" s="201">
        <f t="shared" si="65"/>
        <v>10.007999999999999</v>
      </c>
      <c r="G4168" s="201">
        <v>8.34</v>
      </c>
      <c r="H4168" s="199"/>
      <c r="I4168" s="197"/>
      <c r="J4168" s="197" t="s">
        <v>1164</v>
      </c>
      <c r="K4168" s="202" t="s">
        <v>6157</v>
      </c>
      <c r="L4168" s="203">
        <v>250</v>
      </c>
      <c r="M4168" s="203">
        <v>200</v>
      </c>
      <c r="N4168" s="203">
        <v>130</v>
      </c>
      <c r="O4168" s="204" t="s">
        <v>3266</v>
      </c>
      <c r="P4168" s="203" t="s">
        <v>3266</v>
      </c>
      <c r="Q4168" s="197"/>
      <c r="R4168" s="197" t="s">
        <v>3184</v>
      </c>
    </row>
    <row r="4169" spans="1:18" s="205" customFormat="1" ht="10.199999999999999">
      <c r="A4169" s="197" t="s">
        <v>3179</v>
      </c>
      <c r="B4169" s="197" t="s">
        <v>4225</v>
      </c>
      <c r="C4169" s="198">
        <v>2608190045</v>
      </c>
      <c r="D4169" s="199" t="s">
        <v>6158</v>
      </c>
      <c r="E4169" s="628"/>
      <c r="F4169" s="201">
        <f t="shared" ref="F4169:F4232" si="66">G4169*1.2</f>
        <v>17.927999999999997</v>
      </c>
      <c r="G4169" s="201">
        <v>14.94</v>
      </c>
      <c r="H4169" s="199"/>
      <c r="I4169" s="197"/>
      <c r="J4169" s="197" t="s">
        <v>528</v>
      </c>
      <c r="K4169" s="202">
        <v>3165140418348</v>
      </c>
      <c r="L4169" s="203">
        <v>140</v>
      </c>
      <c r="M4169" s="203">
        <v>85</v>
      </c>
      <c r="N4169" s="203">
        <v>45</v>
      </c>
      <c r="O4169" s="204" t="s">
        <v>3250</v>
      </c>
      <c r="P4169" s="203" t="s">
        <v>3250</v>
      </c>
      <c r="Q4169" s="197"/>
      <c r="R4169" s="197" t="s">
        <v>3184</v>
      </c>
    </row>
    <row r="4170" spans="1:18" s="205" customFormat="1" ht="10.199999999999999">
      <c r="A4170" s="197" t="s">
        <v>3179</v>
      </c>
      <c r="B4170" s="197" t="s">
        <v>4225</v>
      </c>
      <c r="C4170" s="198">
        <v>2608570047</v>
      </c>
      <c r="D4170" s="199" t="s">
        <v>6270</v>
      </c>
      <c r="E4170" s="628"/>
      <c r="F4170" s="201">
        <f t="shared" si="66"/>
        <v>8.4960000000000004</v>
      </c>
      <c r="G4170" s="201">
        <v>7.08</v>
      </c>
      <c r="H4170" s="199"/>
      <c r="I4170" s="197"/>
      <c r="J4170" s="197" t="s">
        <v>411</v>
      </c>
      <c r="K4170" s="202">
        <v>3165140013505</v>
      </c>
      <c r="L4170" s="203">
        <v>123</v>
      </c>
      <c r="M4170" s="203">
        <v>60</v>
      </c>
      <c r="N4170" s="203">
        <v>12</v>
      </c>
      <c r="O4170" s="204" t="s">
        <v>3240</v>
      </c>
      <c r="P4170" s="203" t="s">
        <v>3240</v>
      </c>
      <c r="Q4170" s="197"/>
      <c r="R4170" s="197" t="s">
        <v>3184</v>
      </c>
    </row>
    <row r="4171" spans="1:18" s="205" customFormat="1" ht="10.199999999999999">
      <c r="A4171" s="197" t="s">
        <v>3179</v>
      </c>
      <c r="B4171" s="197" t="s">
        <v>4225</v>
      </c>
      <c r="C4171" s="198">
        <v>2608570048</v>
      </c>
      <c r="D4171" s="199" t="s">
        <v>6271</v>
      </c>
      <c r="E4171" s="628"/>
      <c r="F4171" s="201">
        <f t="shared" si="66"/>
        <v>6.6</v>
      </c>
      <c r="G4171" s="201">
        <v>5.5</v>
      </c>
      <c r="H4171" s="199"/>
      <c r="I4171" s="197"/>
      <c r="J4171" s="197" t="s">
        <v>411</v>
      </c>
      <c r="K4171" s="202">
        <v>3165140006699</v>
      </c>
      <c r="L4171" s="203">
        <v>125</v>
      </c>
      <c r="M4171" s="203">
        <v>60</v>
      </c>
      <c r="N4171" s="203">
        <v>14</v>
      </c>
      <c r="O4171" s="204" t="s">
        <v>3244</v>
      </c>
      <c r="P4171" s="203" t="s">
        <v>3244</v>
      </c>
      <c r="Q4171" s="197"/>
      <c r="R4171" s="197" t="s">
        <v>3184</v>
      </c>
    </row>
    <row r="4172" spans="1:18" s="205" customFormat="1" ht="10.199999999999999">
      <c r="A4172" s="197" t="s">
        <v>3179</v>
      </c>
      <c r="B4172" s="197" t="s">
        <v>4225</v>
      </c>
      <c r="C4172" s="198">
        <v>2608570049</v>
      </c>
      <c r="D4172" s="199" t="s">
        <v>6272</v>
      </c>
      <c r="E4172" s="628"/>
      <c r="F4172" s="201">
        <f t="shared" si="66"/>
        <v>9.2279999999999998</v>
      </c>
      <c r="G4172" s="201">
        <v>7.69</v>
      </c>
      <c r="H4172" s="199"/>
      <c r="I4172" s="197"/>
      <c r="J4172" s="197" t="s">
        <v>411</v>
      </c>
      <c r="K4172" s="202" t="s">
        <v>6273</v>
      </c>
      <c r="L4172" s="203">
        <v>125</v>
      </c>
      <c r="M4172" s="203">
        <v>60</v>
      </c>
      <c r="N4172" s="203">
        <v>14</v>
      </c>
      <c r="O4172" s="204" t="s">
        <v>4368</v>
      </c>
      <c r="P4172" s="203" t="s">
        <v>4368</v>
      </c>
      <c r="Q4172" s="197"/>
      <c r="R4172" s="197" t="s">
        <v>3184</v>
      </c>
    </row>
    <row r="4173" spans="1:18" s="205" customFormat="1" ht="10.199999999999999">
      <c r="A4173" s="197" t="s">
        <v>3179</v>
      </c>
      <c r="B4173" s="197" t="s">
        <v>4225</v>
      </c>
      <c r="C4173" s="198">
        <v>2608570100</v>
      </c>
      <c r="D4173" s="199" t="s">
        <v>6274</v>
      </c>
      <c r="E4173" s="628"/>
      <c r="F4173" s="201">
        <f t="shared" si="66"/>
        <v>26.724</v>
      </c>
      <c r="G4173" s="201">
        <v>22.27</v>
      </c>
      <c r="H4173" s="199"/>
      <c r="I4173" s="197"/>
      <c r="J4173" s="197" t="s">
        <v>411</v>
      </c>
      <c r="K4173" s="202" t="s">
        <v>6275</v>
      </c>
      <c r="L4173" s="203">
        <v>130</v>
      </c>
      <c r="M4173" s="203">
        <v>75</v>
      </c>
      <c r="N4173" s="203">
        <v>19</v>
      </c>
      <c r="O4173" s="204" t="s">
        <v>3391</v>
      </c>
      <c r="P4173" s="203" t="s">
        <v>3391</v>
      </c>
      <c r="Q4173" s="197"/>
      <c r="R4173" s="197" t="s">
        <v>3184</v>
      </c>
    </row>
    <row r="4174" spans="1:18" s="205" customFormat="1" ht="10.199999999999999">
      <c r="A4174" s="197" t="s">
        <v>3179</v>
      </c>
      <c r="B4174" s="197" t="s">
        <v>4225</v>
      </c>
      <c r="C4174" s="198">
        <v>2608570102</v>
      </c>
      <c r="D4174" s="199" t="s">
        <v>6276</v>
      </c>
      <c r="E4174" s="628"/>
      <c r="F4174" s="201">
        <f t="shared" si="66"/>
        <v>26.004000000000001</v>
      </c>
      <c r="G4174" s="201">
        <v>21.67</v>
      </c>
      <c r="H4174" s="199"/>
      <c r="I4174" s="197"/>
      <c r="J4174" s="197" t="s">
        <v>411</v>
      </c>
      <c r="K4174" s="202" t="s">
        <v>6277</v>
      </c>
      <c r="L4174" s="203">
        <v>130</v>
      </c>
      <c r="M4174" s="203">
        <v>75</v>
      </c>
      <c r="N4174" s="203">
        <v>20</v>
      </c>
      <c r="O4174" s="204" t="s">
        <v>3285</v>
      </c>
      <c r="P4174" s="203" t="s">
        <v>3285</v>
      </c>
      <c r="Q4174" s="197"/>
      <c r="R4174" s="197" t="s">
        <v>3184</v>
      </c>
    </row>
    <row r="4175" spans="1:18" s="205" customFormat="1" ht="10.199999999999999">
      <c r="A4175" s="197" t="s">
        <v>3179</v>
      </c>
      <c r="B4175" s="197" t="s">
        <v>4225</v>
      </c>
      <c r="C4175" s="198">
        <v>2608570103</v>
      </c>
      <c r="D4175" s="199" t="s">
        <v>6274</v>
      </c>
      <c r="E4175" s="628"/>
      <c r="F4175" s="201">
        <f t="shared" si="66"/>
        <v>26.52</v>
      </c>
      <c r="G4175" s="201">
        <v>22.1</v>
      </c>
      <c r="H4175" s="199"/>
      <c r="I4175" s="197"/>
      <c r="J4175" s="197" t="s">
        <v>411</v>
      </c>
      <c r="K4175" s="202" t="s">
        <v>6278</v>
      </c>
      <c r="L4175" s="203">
        <v>130</v>
      </c>
      <c r="M4175" s="203">
        <v>75</v>
      </c>
      <c r="N4175" s="203">
        <v>25</v>
      </c>
      <c r="O4175" s="204" t="s">
        <v>3800</v>
      </c>
      <c r="P4175" s="203" t="s">
        <v>3800</v>
      </c>
      <c r="Q4175" s="197"/>
      <c r="R4175" s="197" t="s">
        <v>3184</v>
      </c>
    </row>
    <row r="4176" spans="1:18" s="205" customFormat="1" ht="10.199999999999999">
      <c r="A4176" s="197" t="s">
        <v>3179</v>
      </c>
      <c r="B4176" s="197" t="s">
        <v>4225</v>
      </c>
      <c r="C4176" s="198">
        <v>2608570105</v>
      </c>
      <c r="D4176" s="199" t="s">
        <v>6276</v>
      </c>
      <c r="E4176" s="628"/>
      <c r="F4176" s="201">
        <f t="shared" si="66"/>
        <v>30.947999999999997</v>
      </c>
      <c r="G4176" s="201">
        <v>25.79</v>
      </c>
      <c r="H4176" s="199"/>
      <c r="I4176" s="197"/>
      <c r="J4176" s="197" t="s">
        <v>411</v>
      </c>
      <c r="K4176" s="202" t="s">
        <v>6279</v>
      </c>
      <c r="L4176" s="203">
        <v>110</v>
      </c>
      <c r="M4176" s="203">
        <v>77</v>
      </c>
      <c r="N4176" s="203">
        <v>24</v>
      </c>
      <c r="O4176" s="204" t="s">
        <v>3250</v>
      </c>
      <c r="P4176" s="203" t="s">
        <v>3250</v>
      </c>
      <c r="Q4176" s="197"/>
      <c r="R4176" s="197" t="s">
        <v>3184</v>
      </c>
    </row>
    <row r="4177" spans="1:18" s="205" customFormat="1" ht="10.199999999999999">
      <c r="A4177" s="197" t="s">
        <v>3179</v>
      </c>
      <c r="B4177" s="197" t="s">
        <v>4225</v>
      </c>
      <c r="C4177" s="198">
        <v>2608570107</v>
      </c>
      <c r="D4177" s="199" t="s">
        <v>6280</v>
      </c>
      <c r="E4177" s="628"/>
      <c r="F4177" s="201">
        <f t="shared" si="66"/>
        <v>31.692</v>
      </c>
      <c r="G4177" s="201">
        <v>26.41</v>
      </c>
      <c r="H4177" s="199"/>
      <c r="I4177" s="197"/>
      <c r="J4177" s="197" t="s">
        <v>411</v>
      </c>
      <c r="K4177" s="202" t="s">
        <v>6281</v>
      </c>
      <c r="L4177" s="203">
        <v>110</v>
      </c>
      <c r="M4177" s="203">
        <v>75</v>
      </c>
      <c r="N4177" s="203">
        <v>25</v>
      </c>
      <c r="O4177" s="204" t="s">
        <v>3219</v>
      </c>
      <c r="P4177" s="203" t="s">
        <v>3219</v>
      </c>
      <c r="Q4177" s="197"/>
      <c r="R4177" s="197" t="s">
        <v>3184</v>
      </c>
    </row>
    <row r="4178" spans="1:18" s="205" customFormat="1" ht="10.199999999999999">
      <c r="A4178" s="197" t="s">
        <v>3179</v>
      </c>
      <c r="B4178" s="197" t="s">
        <v>4225</v>
      </c>
      <c r="C4178" s="198">
        <v>2608570108</v>
      </c>
      <c r="D4178" s="199" t="s">
        <v>6282</v>
      </c>
      <c r="E4178" s="628"/>
      <c r="F4178" s="201">
        <f t="shared" si="66"/>
        <v>26.231999999999999</v>
      </c>
      <c r="G4178" s="201">
        <v>21.86</v>
      </c>
      <c r="H4178" s="199"/>
      <c r="I4178" s="197"/>
      <c r="J4178" s="197" t="s">
        <v>411</v>
      </c>
      <c r="K4178" s="202">
        <v>3165140062749</v>
      </c>
      <c r="L4178" s="203">
        <v>130</v>
      </c>
      <c r="M4178" s="203">
        <v>75</v>
      </c>
      <c r="N4178" s="203">
        <v>25</v>
      </c>
      <c r="O4178" s="204" t="s">
        <v>3298</v>
      </c>
      <c r="P4178" s="203" t="s">
        <v>3298</v>
      </c>
      <c r="Q4178" s="197"/>
      <c r="R4178" s="197" t="s">
        <v>3184</v>
      </c>
    </row>
    <row r="4179" spans="1:18" s="205" customFormat="1" ht="10.199999999999999">
      <c r="A4179" s="197" t="s">
        <v>3179</v>
      </c>
      <c r="B4179" s="197" t="s">
        <v>4225</v>
      </c>
      <c r="C4179" s="198">
        <v>2608570109</v>
      </c>
      <c r="D4179" s="199" t="s">
        <v>6283</v>
      </c>
      <c r="E4179" s="628"/>
      <c r="F4179" s="201">
        <f t="shared" si="66"/>
        <v>31.091999999999999</v>
      </c>
      <c r="G4179" s="201">
        <v>25.91</v>
      </c>
      <c r="H4179" s="199"/>
      <c r="I4179" s="197"/>
      <c r="J4179" s="197" t="s">
        <v>411</v>
      </c>
      <c r="K4179" s="202">
        <v>3165140062756</v>
      </c>
      <c r="L4179" s="203">
        <v>130</v>
      </c>
      <c r="M4179" s="203">
        <v>75</v>
      </c>
      <c r="N4179" s="203">
        <v>28</v>
      </c>
      <c r="O4179" s="204" t="s">
        <v>3851</v>
      </c>
      <c r="P4179" s="203" t="s">
        <v>3851</v>
      </c>
      <c r="Q4179" s="197"/>
      <c r="R4179" s="197" t="s">
        <v>3184</v>
      </c>
    </row>
    <row r="4180" spans="1:18" s="205" customFormat="1" ht="10.199999999999999">
      <c r="A4180" s="197" t="s">
        <v>3179</v>
      </c>
      <c r="B4180" s="197" t="s">
        <v>4225</v>
      </c>
      <c r="C4180" s="198">
        <v>2608570111</v>
      </c>
      <c r="D4180" s="199" t="s">
        <v>6284</v>
      </c>
      <c r="E4180" s="628"/>
      <c r="F4180" s="201">
        <f t="shared" si="66"/>
        <v>33</v>
      </c>
      <c r="G4180" s="201">
        <v>27.5</v>
      </c>
      <c r="H4180" s="199"/>
      <c r="I4180" s="197"/>
      <c r="J4180" s="197" t="s">
        <v>411</v>
      </c>
      <c r="K4180" s="202">
        <v>3165140062770</v>
      </c>
      <c r="L4180" s="203">
        <v>125</v>
      </c>
      <c r="M4180" s="203">
        <v>75</v>
      </c>
      <c r="N4180" s="203">
        <v>27</v>
      </c>
      <c r="O4180" s="204" t="s">
        <v>4479</v>
      </c>
      <c r="P4180" s="203" t="s">
        <v>4479</v>
      </c>
      <c r="Q4180" s="197"/>
      <c r="R4180" s="197" t="s">
        <v>3184</v>
      </c>
    </row>
    <row r="4181" spans="1:18" s="205" customFormat="1" ht="10.199999999999999">
      <c r="A4181" s="197" t="s">
        <v>3179</v>
      </c>
      <c r="B4181" s="197" t="s">
        <v>4225</v>
      </c>
      <c r="C4181" s="198">
        <v>2608570113</v>
      </c>
      <c r="D4181" s="199" t="s">
        <v>6285</v>
      </c>
      <c r="E4181" s="628"/>
      <c r="F4181" s="201">
        <f t="shared" si="66"/>
        <v>38.136000000000003</v>
      </c>
      <c r="G4181" s="201">
        <v>31.78</v>
      </c>
      <c r="H4181" s="199"/>
      <c r="I4181" s="197"/>
      <c r="J4181" s="197" t="s">
        <v>411</v>
      </c>
      <c r="K4181" s="202">
        <v>3165140062794</v>
      </c>
      <c r="L4181" s="203">
        <v>130</v>
      </c>
      <c r="M4181" s="203">
        <v>75</v>
      </c>
      <c r="N4181" s="203">
        <v>27</v>
      </c>
      <c r="O4181" s="204" t="s">
        <v>3193</v>
      </c>
      <c r="P4181" s="203" t="s">
        <v>3193</v>
      </c>
      <c r="Q4181" s="197"/>
      <c r="R4181" s="197" t="s">
        <v>3184</v>
      </c>
    </row>
    <row r="4182" spans="1:18" s="205" customFormat="1" ht="10.199999999999999">
      <c r="A4182" s="197" t="s">
        <v>3179</v>
      </c>
      <c r="B4182" s="197" t="s">
        <v>4225</v>
      </c>
      <c r="C4182" s="198">
        <v>2608570125</v>
      </c>
      <c r="D4182" s="199" t="s">
        <v>6286</v>
      </c>
      <c r="E4182" s="628"/>
      <c r="F4182" s="201">
        <f t="shared" si="66"/>
        <v>46.488</v>
      </c>
      <c r="G4182" s="201">
        <v>38.74</v>
      </c>
      <c r="H4182" s="199"/>
      <c r="I4182" s="197"/>
      <c r="J4182" s="197" t="s">
        <v>411</v>
      </c>
      <c r="K4182" s="202" t="s">
        <v>6287</v>
      </c>
      <c r="L4182" s="203">
        <v>125</v>
      </c>
      <c r="M4182" s="203">
        <v>75</v>
      </c>
      <c r="N4182" s="203">
        <v>28</v>
      </c>
      <c r="O4182" s="204" t="s">
        <v>3276</v>
      </c>
      <c r="P4182" s="203" t="s">
        <v>3276</v>
      </c>
      <c r="Q4182" s="197"/>
      <c r="R4182" s="197" t="s">
        <v>3184</v>
      </c>
    </row>
    <row r="4183" spans="1:18" s="205" customFormat="1" ht="10.199999999999999">
      <c r="A4183" s="197" t="s">
        <v>3179</v>
      </c>
      <c r="B4183" s="197" t="s">
        <v>4225</v>
      </c>
      <c r="C4183" s="198">
        <v>2608570126</v>
      </c>
      <c r="D4183" s="199" t="s">
        <v>6288</v>
      </c>
      <c r="E4183" s="628"/>
      <c r="F4183" s="201">
        <f t="shared" si="66"/>
        <v>28.655999999999999</v>
      </c>
      <c r="G4183" s="201">
        <v>23.88</v>
      </c>
      <c r="H4183" s="199"/>
      <c r="I4183" s="197"/>
      <c r="J4183" s="197" t="s">
        <v>411</v>
      </c>
      <c r="K4183" s="202">
        <v>3165140090094</v>
      </c>
      <c r="L4183" s="203">
        <v>110</v>
      </c>
      <c r="M4183" s="203">
        <v>80</v>
      </c>
      <c r="N4183" s="203">
        <v>31</v>
      </c>
      <c r="O4183" s="204" t="s">
        <v>3250</v>
      </c>
      <c r="P4183" s="203" t="s">
        <v>3250</v>
      </c>
      <c r="Q4183" s="197"/>
      <c r="R4183" s="197" t="s">
        <v>3184</v>
      </c>
    </row>
    <row r="4184" spans="1:18" s="205" customFormat="1" ht="10.199999999999999">
      <c r="A4184" s="197" t="s">
        <v>3179</v>
      </c>
      <c r="B4184" s="197" t="s">
        <v>4225</v>
      </c>
      <c r="C4184" s="198">
        <v>2608570133</v>
      </c>
      <c r="D4184" s="199" t="s">
        <v>6289</v>
      </c>
      <c r="E4184" s="628"/>
      <c r="F4184" s="201">
        <f t="shared" si="66"/>
        <v>15.935999999999998</v>
      </c>
      <c r="G4184" s="201">
        <v>13.28</v>
      </c>
      <c r="H4184" s="199"/>
      <c r="I4184" s="197"/>
      <c r="J4184" s="197" t="s">
        <v>402</v>
      </c>
      <c r="K4184" s="202" t="s">
        <v>6290</v>
      </c>
      <c r="L4184" s="203">
        <v>83</v>
      </c>
      <c r="M4184" s="203">
        <v>65</v>
      </c>
      <c r="N4184" s="203">
        <v>65</v>
      </c>
      <c r="O4184" s="204" t="s">
        <v>3190</v>
      </c>
      <c r="P4184" s="203" t="s">
        <v>3190</v>
      </c>
      <c r="Q4184" s="197"/>
      <c r="R4184" s="197" t="s">
        <v>3184</v>
      </c>
    </row>
    <row r="4185" spans="1:18" s="205" customFormat="1" ht="10.199999999999999">
      <c r="A4185" s="197" t="s">
        <v>3179</v>
      </c>
      <c r="B4185" s="197" t="s">
        <v>4225</v>
      </c>
      <c r="C4185" s="198">
        <v>2608570134</v>
      </c>
      <c r="D4185" s="199" t="s">
        <v>6291</v>
      </c>
      <c r="E4185" s="628"/>
      <c r="F4185" s="201">
        <f t="shared" si="66"/>
        <v>19.968</v>
      </c>
      <c r="G4185" s="201">
        <v>16.64</v>
      </c>
      <c r="H4185" s="199"/>
      <c r="I4185" s="197"/>
      <c r="J4185" s="197" t="s">
        <v>402</v>
      </c>
      <c r="K4185" s="202" t="s">
        <v>6292</v>
      </c>
      <c r="L4185" s="203">
        <v>83</v>
      </c>
      <c r="M4185" s="203">
        <v>65</v>
      </c>
      <c r="N4185" s="203">
        <v>65</v>
      </c>
      <c r="O4185" s="204" t="s">
        <v>3190</v>
      </c>
      <c r="P4185" s="203" t="s">
        <v>3190</v>
      </c>
      <c r="Q4185" s="197"/>
      <c r="R4185" s="197" t="s">
        <v>3184</v>
      </c>
    </row>
    <row r="4186" spans="1:18" s="205" customFormat="1" ht="10.199999999999999">
      <c r="A4186" s="197" t="s">
        <v>3179</v>
      </c>
      <c r="B4186" s="197" t="s">
        <v>4225</v>
      </c>
      <c r="C4186" s="198">
        <v>2608628339</v>
      </c>
      <c r="D4186" s="199" t="s">
        <v>6416</v>
      </c>
      <c r="E4186" s="628"/>
      <c r="F4186" s="201">
        <f t="shared" si="66"/>
        <v>23.795999999999996</v>
      </c>
      <c r="G4186" s="201">
        <v>19.829999999999998</v>
      </c>
      <c r="H4186" s="199"/>
      <c r="I4186" s="197"/>
      <c r="J4186" s="197" t="s">
        <v>528</v>
      </c>
      <c r="K4186" s="202" t="s">
        <v>6417</v>
      </c>
      <c r="L4186" s="203">
        <v>100</v>
      </c>
      <c r="M4186" s="203">
        <v>38</v>
      </c>
      <c r="N4186" s="203">
        <v>32</v>
      </c>
      <c r="O4186" s="204" t="s">
        <v>3531</v>
      </c>
      <c r="P4186" s="203" t="s">
        <v>3531</v>
      </c>
      <c r="Q4186" s="197"/>
      <c r="R4186" s="197" t="s">
        <v>1159</v>
      </c>
    </row>
    <row r="4187" spans="1:18" s="205" customFormat="1" ht="10.199999999999999">
      <c r="A4187" s="197" t="s">
        <v>3179</v>
      </c>
      <c r="B4187" s="197" t="s">
        <v>4225</v>
      </c>
      <c r="C4187" s="198">
        <v>2608628340</v>
      </c>
      <c r="D4187" s="199" t="s">
        <v>6418</v>
      </c>
      <c r="E4187" s="628"/>
      <c r="F4187" s="201">
        <f t="shared" si="66"/>
        <v>24.515999999999998</v>
      </c>
      <c r="G4187" s="201">
        <v>20.43</v>
      </c>
      <c r="H4187" s="199"/>
      <c r="I4187" s="197"/>
      <c r="J4187" s="197" t="s">
        <v>528</v>
      </c>
      <c r="K4187" s="202" t="s">
        <v>6419</v>
      </c>
      <c r="L4187" s="203">
        <v>100</v>
      </c>
      <c r="M4187" s="203">
        <v>50</v>
      </c>
      <c r="N4187" s="203">
        <v>45</v>
      </c>
      <c r="O4187" s="204" t="s">
        <v>3227</v>
      </c>
      <c r="P4187" s="203" t="s">
        <v>3227</v>
      </c>
      <c r="Q4187" s="197"/>
      <c r="R4187" s="197" t="s">
        <v>1159</v>
      </c>
    </row>
    <row r="4188" spans="1:18" s="205" customFormat="1" ht="10.199999999999999">
      <c r="A4188" s="197" t="s">
        <v>3179</v>
      </c>
      <c r="B4188" s="197" t="s">
        <v>4225</v>
      </c>
      <c r="C4188" s="198">
        <v>2608628341</v>
      </c>
      <c r="D4188" s="199" t="s">
        <v>6420</v>
      </c>
      <c r="E4188" s="628"/>
      <c r="F4188" s="201">
        <f t="shared" si="66"/>
        <v>25.068000000000001</v>
      </c>
      <c r="G4188" s="201">
        <v>20.89</v>
      </c>
      <c r="H4188" s="199"/>
      <c r="I4188" s="197"/>
      <c r="J4188" s="197" t="s">
        <v>528</v>
      </c>
      <c r="K4188" s="202" t="s">
        <v>6421</v>
      </c>
      <c r="L4188" s="203">
        <v>100</v>
      </c>
      <c r="M4188" s="203">
        <v>50</v>
      </c>
      <c r="N4188" s="203">
        <v>45</v>
      </c>
      <c r="O4188" s="204" t="s">
        <v>3201</v>
      </c>
      <c r="P4188" s="203" t="s">
        <v>3201</v>
      </c>
      <c r="Q4188" s="197"/>
      <c r="R4188" s="197" t="s">
        <v>1159</v>
      </c>
    </row>
    <row r="4189" spans="1:18" s="205" customFormat="1" ht="10.199999999999999">
      <c r="A4189" s="197" t="s">
        <v>3179</v>
      </c>
      <c r="B4189" s="197" t="s">
        <v>4225</v>
      </c>
      <c r="C4189" s="198">
        <v>2608628342</v>
      </c>
      <c r="D4189" s="199" t="s">
        <v>6422</v>
      </c>
      <c r="E4189" s="628"/>
      <c r="F4189" s="201">
        <f t="shared" si="66"/>
        <v>28.007999999999999</v>
      </c>
      <c r="G4189" s="201">
        <v>23.34</v>
      </c>
      <c r="H4189" s="199"/>
      <c r="I4189" s="197"/>
      <c r="J4189" s="197" t="s">
        <v>528</v>
      </c>
      <c r="K4189" s="202" t="s">
        <v>6423</v>
      </c>
      <c r="L4189" s="203">
        <v>80</v>
      </c>
      <c r="M4189" s="203">
        <v>47</v>
      </c>
      <c r="N4189" s="203">
        <v>44</v>
      </c>
      <c r="O4189" s="204" t="s">
        <v>5690</v>
      </c>
      <c r="P4189" s="203" t="s">
        <v>5690</v>
      </c>
      <c r="Q4189" s="197"/>
      <c r="R4189" s="197" t="s">
        <v>1159</v>
      </c>
    </row>
    <row r="4190" spans="1:18" s="205" customFormat="1" ht="10.199999999999999">
      <c r="A4190" s="197" t="s">
        <v>3179</v>
      </c>
      <c r="B4190" s="197" t="s">
        <v>4225</v>
      </c>
      <c r="C4190" s="198">
        <v>2608628343</v>
      </c>
      <c r="D4190" s="199" t="s">
        <v>6424</v>
      </c>
      <c r="E4190" s="628"/>
      <c r="F4190" s="201">
        <f t="shared" si="66"/>
        <v>30.24</v>
      </c>
      <c r="G4190" s="201">
        <v>25.2</v>
      </c>
      <c r="H4190" s="199"/>
      <c r="I4190" s="197"/>
      <c r="J4190" s="197" t="s">
        <v>528</v>
      </c>
      <c r="K4190" s="202" t="s">
        <v>6425</v>
      </c>
      <c r="L4190" s="203">
        <v>100</v>
      </c>
      <c r="M4190" s="203">
        <v>50</v>
      </c>
      <c r="N4190" s="203">
        <v>45</v>
      </c>
      <c r="O4190" s="204" t="s">
        <v>6426</v>
      </c>
      <c r="P4190" s="203" t="s">
        <v>3590</v>
      </c>
      <c r="Q4190" s="197"/>
      <c r="R4190" s="197" t="s">
        <v>1159</v>
      </c>
    </row>
    <row r="4191" spans="1:18" s="205" customFormat="1" ht="10.199999999999999">
      <c r="A4191" s="197" t="s">
        <v>3179</v>
      </c>
      <c r="B4191" s="197" t="s">
        <v>4225</v>
      </c>
      <c r="C4191" s="198">
        <v>2608628344</v>
      </c>
      <c r="D4191" s="199" t="s">
        <v>6427</v>
      </c>
      <c r="E4191" s="628"/>
      <c r="F4191" s="201">
        <f t="shared" si="66"/>
        <v>21.815999999999999</v>
      </c>
      <c r="G4191" s="201">
        <v>18.18</v>
      </c>
      <c r="H4191" s="199"/>
      <c r="I4191" s="197"/>
      <c r="J4191" s="197" t="s">
        <v>528</v>
      </c>
      <c r="K4191" s="202" t="s">
        <v>6428</v>
      </c>
      <c r="L4191" s="203">
        <v>100</v>
      </c>
      <c r="M4191" s="203">
        <v>37</v>
      </c>
      <c r="N4191" s="203">
        <v>32</v>
      </c>
      <c r="O4191" s="204" t="s">
        <v>3531</v>
      </c>
      <c r="P4191" s="203" t="s">
        <v>3531</v>
      </c>
      <c r="Q4191" s="197"/>
      <c r="R4191" s="197" t="s">
        <v>1159</v>
      </c>
    </row>
    <row r="4192" spans="1:18" s="205" customFormat="1" ht="10.199999999999999">
      <c r="A4192" s="197" t="s">
        <v>3179</v>
      </c>
      <c r="B4192" s="197" t="s">
        <v>4225</v>
      </c>
      <c r="C4192" s="198">
        <v>2608628345</v>
      </c>
      <c r="D4192" s="199" t="s">
        <v>6429</v>
      </c>
      <c r="E4192" s="628"/>
      <c r="F4192" s="201">
        <f t="shared" si="66"/>
        <v>37.872</v>
      </c>
      <c r="G4192" s="201">
        <v>31.56</v>
      </c>
      <c r="H4192" s="199"/>
      <c r="I4192" s="197"/>
      <c r="J4192" s="197" t="s">
        <v>528</v>
      </c>
      <c r="K4192" s="202" t="s">
        <v>6430</v>
      </c>
      <c r="L4192" s="203">
        <v>100</v>
      </c>
      <c r="M4192" s="203">
        <v>50</v>
      </c>
      <c r="N4192" s="203">
        <v>45</v>
      </c>
      <c r="O4192" s="204" t="s">
        <v>3501</v>
      </c>
      <c r="P4192" s="203" t="s">
        <v>3501</v>
      </c>
      <c r="Q4192" s="197"/>
      <c r="R4192" s="197" t="s">
        <v>1159</v>
      </c>
    </row>
    <row r="4193" spans="1:18" s="205" customFormat="1" ht="10.199999999999999">
      <c r="A4193" s="197" t="s">
        <v>3179</v>
      </c>
      <c r="B4193" s="197" t="s">
        <v>4225</v>
      </c>
      <c r="C4193" s="198">
        <v>2608628346</v>
      </c>
      <c r="D4193" s="199" t="s">
        <v>6431</v>
      </c>
      <c r="E4193" s="628"/>
      <c r="F4193" s="201">
        <f t="shared" si="66"/>
        <v>18.599999999999998</v>
      </c>
      <c r="G4193" s="201">
        <v>15.5</v>
      </c>
      <c r="H4193" s="199"/>
      <c r="I4193" s="197"/>
      <c r="J4193" s="197" t="s">
        <v>528</v>
      </c>
      <c r="K4193" s="202" t="s">
        <v>6432</v>
      </c>
      <c r="L4193" s="203">
        <v>100</v>
      </c>
      <c r="M4193" s="203">
        <v>38</v>
      </c>
      <c r="N4193" s="203">
        <v>32</v>
      </c>
      <c r="O4193" s="204" t="s">
        <v>3250</v>
      </c>
      <c r="P4193" s="203" t="s">
        <v>3250</v>
      </c>
      <c r="Q4193" s="197"/>
      <c r="R4193" s="197" t="s">
        <v>1159</v>
      </c>
    </row>
    <row r="4194" spans="1:18" s="205" customFormat="1" ht="10.199999999999999">
      <c r="A4194" s="197" t="s">
        <v>3179</v>
      </c>
      <c r="B4194" s="197" t="s">
        <v>4225</v>
      </c>
      <c r="C4194" s="198">
        <v>2608628347</v>
      </c>
      <c r="D4194" s="199" t="s">
        <v>6433</v>
      </c>
      <c r="E4194" s="628"/>
      <c r="F4194" s="201">
        <f t="shared" si="66"/>
        <v>19.608000000000001</v>
      </c>
      <c r="G4194" s="201">
        <v>16.34</v>
      </c>
      <c r="H4194" s="199"/>
      <c r="I4194" s="197"/>
      <c r="J4194" s="197" t="s">
        <v>528</v>
      </c>
      <c r="K4194" s="202" t="s">
        <v>6434</v>
      </c>
      <c r="L4194" s="203">
        <v>100</v>
      </c>
      <c r="M4194" s="203">
        <v>38</v>
      </c>
      <c r="N4194" s="203">
        <v>32</v>
      </c>
      <c r="O4194" s="204" t="s">
        <v>3250</v>
      </c>
      <c r="P4194" s="203" t="s">
        <v>3250</v>
      </c>
      <c r="Q4194" s="197"/>
      <c r="R4194" s="197" t="s">
        <v>1159</v>
      </c>
    </row>
    <row r="4195" spans="1:18" s="205" customFormat="1" ht="10.199999999999999">
      <c r="A4195" s="197" t="s">
        <v>3179</v>
      </c>
      <c r="B4195" s="197" t="s">
        <v>4225</v>
      </c>
      <c r="C4195" s="198">
        <v>2608628348</v>
      </c>
      <c r="D4195" s="199" t="s">
        <v>6435</v>
      </c>
      <c r="E4195" s="628"/>
      <c r="F4195" s="201">
        <f t="shared" si="66"/>
        <v>21.695999999999998</v>
      </c>
      <c r="G4195" s="201">
        <v>18.079999999999998</v>
      </c>
      <c r="H4195" s="199"/>
      <c r="I4195" s="197"/>
      <c r="J4195" s="197" t="s">
        <v>528</v>
      </c>
      <c r="K4195" s="202" t="s">
        <v>6436</v>
      </c>
      <c r="L4195" s="203">
        <v>100</v>
      </c>
      <c r="M4195" s="203">
        <v>38</v>
      </c>
      <c r="N4195" s="203">
        <v>32</v>
      </c>
      <c r="O4195" s="204" t="s">
        <v>3531</v>
      </c>
      <c r="P4195" s="203" t="s">
        <v>3531</v>
      </c>
      <c r="Q4195" s="197"/>
      <c r="R4195" s="197" t="s">
        <v>1159</v>
      </c>
    </row>
    <row r="4196" spans="1:18" s="205" customFormat="1" ht="10.199999999999999">
      <c r="A4196" s="197" t="s">
        <v>3179</v>
      </c>
      <c r="B4196" s="197" t="s">
        <v>4225</v>
      </c>
      <c r="C4196" s="198">
        <v>2608628350</v>
      </c>
      <c r="D4196" s="199" t="s">
        <v>6437</v>
      </c>
      <c r="E4196" s="628"/>
      <c r="F4196" s="201">
        <f t="shared" si="66"/>
        <v>26.808</v>
      </c>
      <c r="G4196" s="201">
        <v>22.34</v>
      </c>
      <c r="H4196" s="199"/>
      <c r="I4196" s="197"/>
      <c r="J4196" s="197" t="s">
        <v>528</v>
      </c>
      <c r="K4196" s="202" t="s">
        <v>6438</v>
      </c>
      <c r="L4196" s="203">
        <v>100</v>
      </c>
      <c r="M4196" s="203">
        <v>50</v>
      </c>
      <c r="N4196" s="203">
        <v>45</v>
      </c>
      <c r="O4196" s="204" t="s">
        <v>3590</v>
      </c>
      <c r="P4196" s="203" t="s">
        <v>3590</v>
      </c>
      <c r="Q4196" s="197"/>
      <c r="R4196" s="197" t="s">
        <v>1159</v>
      </c>
    </row>
    <row r="4197" spans="1:18" s="205" customFormat="1" ht="10.199999999999999">
      <c r="A4197" s="197" t="s">
        <v>3179</v>
      </c>
      <c r="B4197" s="197" t="s">
        <v>4225</v>
      </c>
      <c r="C4197" s="198">
        <v>2608628351</v>
      </c>
      <c r="D4197" s="199" t="s">
        <v>6439</v>
      </c>
      <c r="E4197" s="628"/>
      <c r="F4197" s="201">
        <f t="shared" si="66"/>
        <v>22.295999999999996</v>
      </c>
      <c r="G4197" s="201">
        <v>18.579999999999998</v>
      </c>
      <c r="H4197" s="199"/>
      <c r="I4197" s="197"/>
      <c r="J4197" s="197" t="s">
        <v>528</v>
      </c>
      <c r="K4197" s="202" t="s">
        <v>6440</v>
      </c>
      <c r="L4197" s="203">
        <v>100</v>
      </c>
      <c r="M4197" s="203">
        <v>50</v>
      </c>
      <c r="N4197" s="203">
        <v>45</v>
      </c>
      <c r="O4197" s="204" t="s">
        <v>3729</v>
      </c>
      <c r="P4197" s="203" t="s">
        <v>3729</v>
      </c>
      <c r="Q4197" s="197"/>
      <c r="R4197" s="197" t="s">
        <v>1159</v>
      </c>
    </row>
    <row r="4198" spans="1:18" s="205" customFormat="1" ht="10.199999999999999">
      <c r="A4198" s="197" t="s">
        <v>3179</v>
      </c>
      <c r="B4198" s="197" t="s">
        <v>4225</v>
      </c>
      <c r="C4198" s="198">
        <v>2608628352</v>
      </c>
      <c r="D4198" s="199" t="s">
        <v>6441</v>
      </c>
      <c r="E4198" s="628"/>
      <c r="F4198" s="201">
        <f t="shared" si="66"/>
        <v>25.584</v>
      </c>
      <c r="G4198" s="201">
        <v>21.32</v>
      </c>
      <c r="H4198" s="199"/>
      <c r="I4198" s="197"/>
      <c r="J4198" s="197" t="s">
        <v>528</v>
      </c>
      <c r="K4198" s="202" t="s">
        <v>6442</v>
      </c>
      <c r="L4198" s="203">
        <v>100</v>
      </c>
      <c r="M4198" s="203">
        <v>50</v>
      </c>
      <c r="N4198" s="203">
        <v>45</v>
      </c>
      <c r="O4198" s="204" t="s">
        <v>3511</v>
      </c>
      <c r="P4198" s="203" t="s">
        <v>3511</v>
      </c>
      <c r="Q4198" s="197"/>
      <c r="R4198" s="197" t="s">
        <v>1159</v>
      </c>
    </row>
    <row r="4199" spans="1:18" s="205" customFormat="1" ht="10.199999999999999">
      <c r="A4199" s="197" t="s">
        <v>3179</v>
      </c>
      <c r="B4199" s="197" t="s">
        <v>4225</v>
      </c>
      <c r="C4199" s="198">
        <v>2608628353</v>
      </c>
      <c r="D4199" s="199" t="s">
        <v>6443</v>
      </c>
      <c r="E4199" s="628"/>
      <c r="F4199" s="201">
        <f t="shared" si="66"/>
        <v>28.523999999999997</v>
      </c>
      <c r="G4199" s="201">
        <v>23.77</v>
      </c>
      <c r="H4199" s="199"/>
      <c r="I4199" s="197"/>
      <c r="J4199" s="197" t="s">
        <v>528</v>
      </c>
      <c r="K4199" s="202" t="s">
        <v>6444</v>
      </c>
      <c r="L4199" s="203">
        <v>100</v>
      </c>
      <c r="M4199" s="203">
        <v>50</v>
      </c>
      <c r="N4199" s="203">
        <v>45</v>
      </c>
      <c r="O4199" s="204" t="s">
        <v>3358</v>
      </c>
      <c r="P4199" s="203" t="s">
        <v>3358</v>
      </c>
      <c r="Q4199" s="197"/>
      <c r="R4199" s="197" t="s">
        <v>1159</v>
      </c>
    </row>
    <row r="4200" spans="1:18" s="205" customFormat="1" ht="10.199999999999999">
      <c r="A4200" s="197" t="s">
        <v>3179</v>
      </c>
      <c r="B4200" s="197" t="s">
        <v>4225</v>
      </c>
      <c r="C4200" s="198">
        <v>2608628354</v>
      </c>
      <c r="D4200" s="199" t="s">
        <v>6445</v>
      </c>
      <c r="E4200" s="628"/>
      <c r="F4200" s="201">
        <f t="shared" si="66"/>
        <v>35.904000000000003</v>
      </c>
      <c r="G4200" s="201">
        <v>29.92</v>
      </c>
      <c r="H4200" s="199"/>
      <c r="I4200" s="197"/>
      <c r="J4200" s="197" t="s">
        <v>528</v>
      </c>
      <c r="K4200" s="202" t="s">
        <v>6446</v>
      </c>
      <c r="L4200" s="203">
        <v>100</v>
      </c>
      <c r="M4200" s="203">
        <v>50</v>
      </c>
      <c r="N4200" s="203">
        <v>45</v>
      </c>
      <c r="O4200" s="204" t="s">
        <v>3271</v>
      </c>
      <c r="P4200" s="203" t="s">
        <v>3271</v>
      </c>
      <c r="Q4200" s="197"/>
      <c r="R4200" s="197" t="s">
        <v>3184</v>
      </c>
    </row>
    <row r="4201" spans="1:18" s="205" customFormat="1" ht="10.199999999999999">
      <c r="A4201" s="197" t="s">
        <v>3179</v>
      </c>
      <c r="B4201" s="197" t="s">
        <v>4225</v>
      </c>
      <c r="C4201" s="198">
        <v>2608628355</v>
      </c>
      <c r="D4201" s="199" t="s">
        <v>6447</v>
      </c>
      <c r="E4201" s="628"/>
      <c r="F4201" s="201">
        <f t="shared" si="66"/>
        <v>24.42</v>
      </c>
      <c r="G4201" s="201">
        <v>20.350000000000001</v>
      </c>
      <c r="H4201" s="199"/>
      <c r="I4201" s="197"/>
      <c r="J4201" s="197" t="s">
        <v>528</v>
      </c>
      <c r="K4201" s="202" t="s">
        <v>6448</v>
      </c>
      <c r="L4201" s="203">
        <v>100</v>
      </c>
      <c r="M4201" s="203">
        <v>50</v>
      </c>
      <c r="N4201" s="203">
        <v>46</v>
      </c>
      <c r="O4201" s="204" t="s">
        <v>3807</v>
      </c>
      <c r="P4201" s="203" t="s">
        <v>3807</v>
      </c>
      <c r="Q4201" s="197"/>
      <c r="R4201" s="197" t="s">
        <v>1159</v>
      </c>
    </row>
    <row r="4202" spans="1:18" s="205" customFormat="1" ht="10.199999999999999">
      <c r="A4202" s="197" t="s">
        <v>3179</v>
      </c>
      <c r="B4202" s="197" t="s">
        <v>4225</v>
      </c>
      <c r="C4202" s="198">
        <v>2608628356</v>
      </c>
      <c r="D4202" s="199" t="s">
        <v>6449</v>
      </c>
      <c r="E4202" s="628"/>
      <c r="F4202" s="201">
        <f t="shared" si="66"/>
        <v>25.32</v>
      </c>
      <c r="G4202" s="201">
        <v>21.1</v>
      </c>
      <c r="H4202" s="199"/>
      <c r="I4202" s="197"/>
      <c r="J4202" s="197" t="s">
        <v>528</v>
      </c>
      <c r="K4202" s="202" t="s">
        <v>6450</v>
      </c>
      <c r="L4202" s="203">
        <v>100</v>
      </c>
      <c r="M4202" s="203">
        <v>50</v>
      </c>
      <c r="N4202" s="203">
        <v>45</v>
      </c>
      <c r="O4202" s="204" t="s">
        <v>3271</v>
      </c>
      <c r="P4202" s="203" t="s">
        <v>3271</v>
      </c>
      <c r="Q4202" s="197"/>
      <c r="R4202" s="197" t="s">
        <v>1159</v>
      </c>
    </row>
    <row r="4203" spans="1:18" s="205" customFormat="1" ht="10.199999999999999">
      <c r="A4203" s="197" t="s">
        <v>3179</v>
      </c>
      <c r="B4203" s="197" t="s">
        <v>4225</v>
      </c>
      <c r="C4203" s="198">
        <v>2608628357</v>
      </c>
      <c r="D4203" s="199" t="s">
        <v>6451</v>
      </c>
      <c r="E4203" s="628"/>
      <c r="F4203" s="201">
        <f t="shared" si="66"/>
        <v>28.523999999999997</v>
      </c>
      <c r="G4203" s="201">
        <v>23.77</v>
      </c>
      <c r="H4203" s="199"/>
      <c r="I4203" s="197"/>
      <c r="J4203" s="197" t="s">
        <v>528</v>
      </c>
      <c r="K4203" s="202" t="s">
        <v>6452</v>
      </c>
      <c r="L4203" s="203">
        <v>100</v>
      </c>
      <c r="M4203" s="203">
        <v>45</v>
      </c>
      <c r="N4203" s="203">
        <v>45</v>
      </c>
      <c r="O4203" s="204" t="s">
        <v>3201</v>
      </c>
      <c r="P4203" s="203" t="s">
        <v>3201</v>
      </c>
      <c r="Q4203" s="197"/>
      <c r="R4203" s="197" t="s">
        <v>1159</v>
      </c>
    </row>
    <row r="4204" spans="1:18" s="205" customFormat="1" ht="10.199999999999999">
      <c r="A4204" s="197" t="s">
        <v>3179</v>
      </c>
      <c r="B4204" s="197" t="s">
        <v>4225</v>
      </c>
      <c r="C4204" s="198">
        <v>2608628358</v>
      </c>
      <c r="D4204" s="199" t="s">
        <v>6453</v>
      </c>
      <c r="E4204" s="628"/>
      <c r="F4204" s="201">
        <f t="shared" si="66"/>
        <v>29.987999999999996</v>
      </c>
      <c r="G4204" s="201">
        <v>24.99</v>
      </c>
      <c r="H4204" s="199"/>
      <c r="I4204" s="197"/>
      <c r="J4204" s="197" t="s">
        <v>528</v>
      </c>
      <c r="K4204" s="202" t="s">
        <v>6454</v>
      </c>
      <c r="L4204" s="203">
        <v>100</v>
      </c>
      <c r="M4204" s="203">
        <v>50</v>
      </c>
      <c r="N4204" s="203">
        <v>45</v>
      </c>
      <c r="O4204" s="204" t="s">
        <v>3593</v>
      </c>
      <c r="P4204" s="203" t="s">
        <v>3593</v>
      </c>
      <c r="Q4204" s="197"/>
      <c r="R4204" s="197" t="s">
        <v>1159</v>
      </c>
    </row>
    <row r="4205" spans="1:18" s="205" customFormat="1" ht="10.199999999999999">
      <c r="A4205" s="197" t="s">
        <v>3179</v>
      </c>
      <c r="B4205" s="197" t="s">
        <v>4225</v>
      </c>
      <c r="C4205" s="198">
        <v>2608628359</v>
      </c>
      <c r="D4205" s="199" t="s">
        <v>6455</v>
      </c>
      <c r="E4205" s="628"/>
      <c r="F4205" s="201">
        <f t="shared" si="66"/>
        <v>33.192</v>
      </c>
      <c r="G4205" s="201">
        <v>27.66</v>
      </c>
      <c r="H4205" s="199"/>
      <c r="I4205" s="197"/>
      <c r="J4205" s="197" t="s">
        <v>528</v>
      </c>
      <c r="K4205" s="202" t="s">
        <v>6456</v>
      </c>
      <c r="L4205" s="203">
        <v>100</v>
      </c>
      <c r="M4205" s="203">
        <v>45</v>
      </c>
      <c r="N4205" s="203">
        <v>45</v>
      </c>
      <c r="O4205" s="204" t="s">
        <v>3590</v>
      </c>
      <c r="P4205" s="203" t="s">
        <v>3590</v>
      </c>
      <c r="Q4205" s="197"/>
      <c r="R4205" s="197" t="s">
        <v>3184</v>
      </c>
    </row>
    <row r="4206" spans="1:18" s="205" customFormat="1" ht="10.199999999999999">
      <c r="A4206" s="197" t="s">
        <v>3179</v>
      </c>
      <c r="B4206" s="197" t="s">
        <v>4225</v>
      </c>
      <c r="C4206" s="198">
        <v>2608628360</v>
      </c>
      <c r="D4206" s="199" t="s">
        <v>6457</v>
      </c>
      <c r="E4206" s="628"/>
      <c r="F4206" s="201">
        <f t="shared" si="66"/>
        <v>37.368000000000002</v>
      </c>
      <c r="G4206" s="201">
        <v>31.14</v>
      </c>
      <c r="H4206" s="199"/>
      <c r="I4206" s="197"/>
      <c r="J4206" s="197" t="s">
        <v>528</v>
      </c>
      <c r="K4206" s="202" t="s">
        <v>6458</v>
      </c>
      <c r="L4206" s="203">
        <v>100</v>
      </c>
      <c r="M4206" s="203">
        <v>50</v>
      </c>
      <c r="N4206" s="203">
        <v>45</v>
      </c>
      <c r="O4206" s="204" t="s">
        <v>3271</v>
      </c>
      <c r="P4206" s="203" t="s">
        <v>3271</v>
      </c>
      <c r="Q4206" s="197"/>
      <c r="R4206" s="197" t="s">
        <v>1159</v>
      </c>
    </row>
    <row r="4207" spans="1:18" s="205" customFormat="1" ht="10.199999999999999">
      <c r="A4207" s="197" t="s">
        <v>3179</v>
      </c>
      <c r="B4207" s="197" t="s">
        <v>4225</v>
      </c>
      <c r="C4207" s="198">
        <v>2608628361</v>
      </c>
      <c r="D4207" s="199" t="s">
        <v>6459</v>
      </c>
      <c r="E4207" s="628"/>
      <c r="F4207" s="201">
        <f t="shared" si="66"/>
        <v>22.692</v>
      </c>
      <c r="G4207" s="201">
        <v>18.91</v>
      </c>
      <c r="H4207" s="199"/>
      <c r="I4207" s="197"/>
      <c r="J4207" s="197" t="s">
        <v>528</v>
      </c>
      <c r="K4207" s="202" t="s">
        <v>6460</v>
      </c>
      <c r="L4207" s="203">
        <v>100</v>
      </c>
      <c r="M4207" s="203">
        <v>40</v>
      </c>
      <c r="N4207" s="203">
        <v>30</v>
      </c>
      <c r="O4207" s="204" t="s">
        <v>3531</v>
      </c>
      <c r="P4207" s="203" t="s">
        <v>3531</v>
      </c>
      <c r="Q4207" s="197"/>
      <c r="R4207" s="197" t="s">
        <v>3184</v>
      </c>
    </row>
    <row r="4208" spans="1:18" s="205" customFormat="1" ht="10.199999999999999">
      <c r="A4208" s="197" t="s">
        <v>3179</v>
      </c>
      <c r="B4208" s="197" t="s">
        <v>4225</v>
      </c>
      <c r="C4208" s="198">
        <v>2608628362</v>
      </c>
      <c r="D4208" s="199" t="s">
        <v>6461</v>
      </c>
      <c r="E4208" s="628"/>
      <c r="F4208" s="201">
        <f t="shared" si="66"/>
        <v>24.515999999999998</v>
      </c>
      <c r="G4208" s="201">
        <v>20.43</v>
      </c>
      <c r="H4208" s="199"/>
      <c r="I4208" s="197"/>
      <c r="J4208" s="197" t="s">
        <v>528</v>
      </c>
      <c r="K4208" s="202" t="s">
        <v>6462</v>
      </c>
      <c r="L4208" s="203">
        <v>100</v>
      </c>
      <c r="M4208" s="203">
        <v>50</v>
      </c>
      <c r="N4208" s="203">
        <v>45</v>
      </c>
      <c r="O4208" s="204" t="s">
        <v>3807</v>
      </c>
      <c r="P4208" s="203" t="s">
        <v>3807</v>
      </c>
      <c r="Q4208" s="197"/>
      <c r="R4208" s="197" t="s">
        <v>1159</v>
      </c>
    </row>
    <row r="4209" spans="1:18" s="205" customFormat="1" ht="10.199999999999999">
      <c r="A4209" s="197" t="s">
        <v>3179</v>
      </c>
      <c r="B4209" s="197" t="s">
        <v>4225</v>
      </c>
      <c r="C4209" s="198">
        <v>2608628363</v>
      </c>
      <c r="D4209" s="199" t="s">
        <v>6463</v>
      </c>
      <c r="E4209" s="628"/>
      <c r="F4209" s="201">
        <f t="shared" si="66"/>
        <v>29.987999999999996</v>
      </c>
      <c r="G4209" s="201">
        <v>24.99</v>
      </c>
      <c r="H4209" s="199"/>
      <c r="I4209" s="197"/>
      <c r="J4209" s="197" t="s">
        <v>528</v>
      </c>
      <c r="K4209" s="202" t="s">
        <v>6464</v>
      </c>
      <c r="L4209" s="203">
        <v>100</v>
      </c>
      <c r="M4209" s="203">
        <v>50</v>
      </c>
      <c r="N4209" s="203">
        <v>45</v>
      </c>
      <c r="O4209" s="204" t="s">
        <v>3358</v>
      </c>
      <c r="P4209" s="203" t="s">
        <v>3358</v>
      </c>
      <c r="Q4209" s="197"/>
      <c r="R4209" s="197" t="s">
        <v>1159</v>
      </c>
    </row>
    <row r="4210" spans="1:18" s="205" customFormat="1" ht="10.199999999999999">
      <c r="A4210" s="197" t="s">
        <v>3179</v>
      </c>
      <c r="B4210" s="197" t="s">
        <v>4225</v>
      </c>
      <c r="C4210" s="198">
        <v>2608628364</v>
      </c>
      <c r="D4210" s="199" t="s">
        <v>6465</v>
      </c>
      <c r="E4210" s="628"/>
      <c r="F4210" s="201">
        <f t="shared" si="66"/>
        <v>31.463999999999999</v>
      </c>
      <c r="G4210" s="201">
        <v>26.22</v>
      </c>
      <c r="H4210" s="199"/>
      <c r="I4210" s="197"/>
      <c r="J4210" s="197" t="s">
        <v>528</v>
      </c>
      <c r="K4210" s="202" t="s">
        <v>6466</v>
      </c>
      <c r="L4210" s="203">
        <v>100</v>
      </c>
      <c r="M4210" s="203">
        <v>48</v>
      </c>
      <c r="N4210" s="203">
        <v>45</v>
      </c>
      <c r="O4210" s="204" t="s">
        <v>3590</v>
      </c>
      <c r="P4210" s="203" t="s">
        <v>3590</v>
      </c>
      <c r="Q4210" s="197"/>
      <c r="R4210" s="197" t="s">
        <v>1159</v>
      </c>
    </row>
    <row r="4211" spans="1:18" s="205" customFormat="1" ht="10.199999999999999">
      <c r="A4211" s="197" t="s">
        <v>3179</v>
      </c>
      <c r="B4211" s="197" t="s">
        <v>4225</v>
      </c>
      <c r="C4211" s="198">
        <v>2608628365</v>
      </c>
      <c r="D4211" s="199" t="s">
        <v>6467</v>
      </c>
      <c r="E4211" s="628"/>
      <c r="F4211" s="201">
        <f t="shared" si="66"/>
        <v>36.636000000000003</v>
      </c>
      <c r="G4211" s="201">
        <v>30.53</v>
      </c>
      <c r="H4211" s="199"/>
      <c r="I4211" s="197"/>
      <c r="J4211" s="197" t="s">
        <v>528</v>
      </c>
      <c r="K4211" s="202" t="s">
        <v>6468</v>
      </c>
      <c r="L4211" s="203">
        <v>101</v>
      </c>
      <c r="M4211" s="203">
        <v>47</v>
      </c>
      <c r="N4211" s="203">
        <v>45</v>
      </c>
      <c r="O4211" s="204" t="s">
        <v>3504</v>
      </c>
      <c r="P4211" s="203" t="s">
        <v>3504</v>
      </c>
      <c r="Q4211" s="197"/>
      <c r="R4211" s="197" t="s">
        <v>1159</v>
      </c>
    </row>
    <row r="4212" spans="1:18" s="205" customFormat="1" ht="10.199999999999999">
      <c r="A4212" s="197" t="s">
        <v>3179</v>
      </c>
      <c r="B4212" s="197" t="s">
        <v>4225</v>
      </c>
      <c r="C4212" s="198">
        <v>2608628367</v>
      </c>
      <c r="D4212" s="199" t="s">
        <v>6469</v>
      </c>
      <c r="E4212" s="628"/>
      <c r="F4212" s="201">
        <f t="shared" si="66"/>
        <v>16.356000000000002</v>
      </c>
      <c r="G4212" s="201">
        <v>13.63</v>
      </c>
      <c r="H4212" s="199"/>
      <c r="I4212" s="197"/>
      <c r="J4212" s="197" t="s">
        <v>528</v>
      </c>
      <c r="K4212" s="202" t="s">
        <v>6470</v>
      </c>
      <c r="L4212" s="203">
        <v>100</v>
      </c>
      <c r="M4212" s="203">
        <v>37</v>
      </c>
      <c r="N4212" s="203">
        <v>30</v>
      </c>
      <c r="O4212" s="204" t="s">
        <v>3183</v>
      </c>
      <c r="P4212" s="203" t="s">
        <v>3183</v>
      </c>
      <c r="Q4212" s="197"/>
      <c r="R4212" s="197" t="s">
        <v>1159</v>
      </c>
    </row>
    <row r="4213" spans="1:18" s="205" customFormat="1" ht="10.199999999999999">
      <c r="A4213" s="197" t="s">
        <v>3179</v>
      </c>
      <c r="B4213" s="197" t="s">
        <v>4225</v>
      </c>
      <c r="C4213" s="198">
        <v>2608628368</v>
      </c>
      <c r="D4213" s="199" t="s">
        <v>6471</v>
      </c>
      <c r="E4213" s="628"/>
      <c r="F4213" s="201">
        <f t="shared" si="66"/>
        <v>17.507999999999999</v>
      </c>
      <c r="G4213" s="201">
        <v>14.59</v>
      </c>
      <c r="H4213" s="199"/>
      <c r="I4213" s="197"/>
      <c r="J4213" s="197" t="s">
        <v>528</v>
      </c>
      <c r="K4213" s="202" t="s">
        <v>6472</v>
      </c>
      <c r="L4213" s="203">
        <v>100</v>
      </c>
      <c r="M4213" s="203">
        <v>37</v>
      </c>
      <c r="N4213" s="203">
        <v>37</v>
      </c>
      <c r="O4213" s="204" t="s">
        <v>3219</v>
      </c>
      <c r="P4213" s="203" t="s">
        <v>3219</v>
      </c>
      <c r="Q4213" s="197"/>
      <c r="R4213" s="197" t="s">
        <v>1159</v>
      </c>
    </row>
    <row r="4214" spans="1:18" s="205" customFormat="1" ht="10.199999999999999">
      <c r="A4214" s="197" t="s">
        <v>3179</v>
      </c>
      <c r="B4214" s="197" t="s">
        <v>4225</v>
      </c>
      <c r="C4214" s="198">
        <v>2608628369</v>
      </c>
      <c r="D4214" s="199" t="s">
        <v>6473</v>
      </c>
      <c r="E4214" s="628"/>
      <c r="F4214" s="201">
        <f t="shared" si="66"/>
        <v>18.492000000000001</v>
      </c>
      <c r="G4214" s="201">
        <v>15.41</v>
      </c>
      <c r="H4214" s="199"/>
      <c r="I4214" s="197"/>
      <c r="J4214" s="197" t="s">
        <v>528</v>
      </c>
      <c r="K4214" s="202" t="s">
        <v>6474</v>
      </c>
      <c r="L4214" s="203">
        <v>100</v>
      </c>
      <c r="M4214" s="203">
        <v>38</v>
      </c>
      <c r="N4214" s="203">
        <v>32</v>
      </c>
      <c r="O4214" s="204" t="s">
        <v>3193</v>
      </c>
      <c r="P4214" s="203" t="s">
        <v>3193</v>
      </c>
      <c r="Q4214" s="197"/>
      <c r="R4214" s="197" t="s">
        <v>1159</v>
      </c>
    </row>
    <row r="4215" spans="1:18" s="205" customFormat="1" ht="10.199999999999999">
      <c r="A4215" s="197" t="s">
        <v>3179</v>
      </c>
      <c r="B4215" s="197" t="s">
        <v>4225</v>
      </c>
      <c r="C4215" s="198">
        <v>2608628370</v>
      </c>
      <c r="D4215" s="199" t="s">
        <v>6475</v>
      </c>
      <c r="E4215" s="628"/>
      <c r="F4215" s="201">
        <f t="shared" si="66"/>
        <v>20.831999999999997</v>
      </c>
      <c r="G4215" s="201">
        <v>17.36</v>
      </c>
      <c r="H4215" s="199"/>
      <c r="I4215" s="197"/>
      <c r="J4215" s="197" t="s">
        <v>528</v>
      </c>
      <c r="K4215" s="202" t="s">
        <v>6476</v>
      </c>
      <c r="L4215" s="203">
        <v>80</v>
      </c>
      <c r="M4215" s="203">
        <v>35</v>
      </c>
      <c r="N4215" s="203">
        <v>32</v>
      </c>
      <c r="O4215" s="204" t="s">
        <v>3250</v>
      </c>
      <c r="P4215" s="203" t="s">
        <v>3250</v>
      </c>
      <c r="Q4215" s="197"/>
      <c r="R4215" s="197" t="s">
        <v>1159</v>
      </c>
    </row>
    <row r="4216" spans="1:18" s="205" customFormat="1" ht="10.199999999999999">
      <c r="A4216" s="197" t="s">
        <v>3179</v>
      </c>
      <c r="B4216" s="197" t="s">
        <v>4225</v>
      </c>
      <c r="C4216" s="198">
        <v>2608628371</v>
      </c>
      <c r="D4216" s="199" t="s">
        <v>6477</v>
      </c>
      <c r="E4216" s="628"/>
      <c r="F4216" s="201">
        <f t="shared" si="66"/>
        <v>15.299999999999999</v>
      </c>
      <c r="G4216" s="201">
        <v>12.75</v>
      </c>
      <c r="H4216" s="199"/>
      <c r="I4216" s="197"/>
      <c r="J4216" s="197" t="s">
        <v>528</v>
      </c>
      <c r="K4216" s="202" t="s">
        <v>6478</v>
      </c>
      <c r="L4216" s="203">
        <v>100</v>
      </c>
      <c r="M4216" s="203">
        <v>38</v>
      </c>
      <c r="N4216" s="203">
        <v>32</v>
      </c>
      <c r="O4216" s="204" t="s">
        <v>3193</v>
      </c>
      <c r="P4216" s="203" t="s">
        <v>3193</v>
      </c>
      <c r="Q4216" s="197"/>
      <c r="R4216" s="197" t="s">
        <v>1159</v>
      </c>
    </row>
    <row r="4217" spans="1:18" s="205" customFormat="1" ht="10.199999999999999">
      <c r="A4217" s="197" t="s">
        <v>3179</v>
      </c>
      <c r="B4217" s="197" t="s">
        <v>4225</v>
      </c>
      <c r="C4217" s="198">
        <v>2608628372</v>
      </c>
      <c r="D4217" s="199" t="s">
        <v>6479</v>
      </c>
      <c r="E4217" s="628"/>
      <c r="F4217" s="201">
        <f t="shared" si="66"/>
        <v>15.372</v>
      </c>
      <c r="G4217" s="201">
        <v>12.81</v>
      </c>
      <c r="H4217" s="199"/>
      <c r="I4217" s="197"/>
      <c r="J4217" s="197" t="s">
        <v>528</v>
      </c>
      <c r="K4217" s="202" t="s">
        <v>6480</v>
      </c>
      <c r="L4217" s="203">
        <v>100</v>
      </c>
      <c r="M4217" s="203">
        <v>38</v>
      </c>
      <c r="N4217" s="203">
        <v>32</v>
      </c>
      <c r="O4217" s="204" t="s">
        <v>3193</v>
      </c>
      <c r="P4217" s="203" t="s">
        <v>3193</v>
      </c>
      <c r="Q4217" s="197"/>
      <c r="R4217" s="197" t="s">
        <v>1159</v>
      </c>
    </row>
    <row r="4218" spans="1:18" s="205" customFormat="1" ht="10.199999999999999">
      <c r="A4218" s="197" t="s">
        <v>3179</v>
      </c>
      <c r="B4218" s="197" t="s">
        <v>4225</v>
      </c>
      <c r="C4218" s="198">
        <v>2608628373</v>
      </c>
      <c r="D4218" s="199" t="s">
        <v>6481</v>
      </c>
      <c r="E4218" s="628"/>
      <c r="F4218" s="201">
        <f t="shared" si="66"/>
        <v>17.387999999999998</v>
      </c>
      <c r="G4218" s="201">
        <v>14.49</v>
      </c>
      <c r="H4218" s="199"/>
      <c r="I4218" s="197"/>
      <c r="J4218" s="197" t="s">
        <v>528</v>
      </c>
      <c r="K4218" s="202" t="s">
        <v>6482</v>
      </c>
      <c r="L4218" s="203">
        <v>100</v>
      </c>
      <c r="M4218" s="203">
        <v>40</v>
      </c>
      <c r="N4218" s="203">
        <v>33</v>
      </c>
      <c r="O4218" s="204" t="s">
        <v>3193</v>
      </c>
      <c r="P4218" s="203" t="s">
        <v>3193</v>
      </c>
      <c r="Q4218" s="197"/>
      <c r="R4218" s="197" t="s">
        <v>1159</v>
      </c>
    </row>
    <row r="4219" spans="1:18" s="205" customFormat="1" ht="10.199999999999999">
      <c r="A4219" s="197" t="s">
        <v>3179</v>
      </c>
      <c r="B4219" s="197" t="s">
        <v>4225</v>
      </c>
      <c r="C4219" s="198">
        <v>2608628374</v>
      </c>
      <c r="D4219" s="199" t="s">
        <v>6483</v>
      </c>
      <c r="E4219" s="628"/>
      <c r="F4219" s="201">
        <f t="shared" si="66"/>
        <v>17.831999999999997</v>
      </c>
      <c r="G4219" s="201">
        <v>14.86</v>
      </c>
      <c r="H4219" s="199"/>
      <c r="I4219" s="197"/>
      <c r="J4219" s="197" t="s">
        <v>528</v>
      </c>
      <c r="K4219" s="202" t="s">
        <v>6484</v>
      </c>
      <c r="L4219" s="203">
        <v>100</v>
      </c>
      <c r="M4219" s="203">
        <v>36</v>
      </c>
      <c r="N4219" s="203">
        <v>33</v>
      </c>
      <c r="O4219" s="204" t="s">
        <v>3713</v>
      </c>
      <c r="P4219" s="203" t="s">
        <v>3713</v>
      </c>
      <c r="Q4219" s="197"/>
      <c r="R4219" s="197" t="s">
        <v>1159</v>
      </c>
    </row>
    <row r="4220" spans="1:18" s="205" customFormat="1" ht="10.199999999999999">
      <c r="A4220" s="197" t="s">
        <v>3179</v>
      </c>
      <c r="B4220" s="197" t="s">
        <v>4225</v>
      </c>
      <c r="C4220" s="198">
        <v>2608628375</v>
      </c>
      <c r="D4220" s="199" t="s">
        <v>6485</v>
      </c>
      <c r="E4220" s="628"/>
      <c r="F4220" s="201">
        <f t="shared" si="66"/>
        <v>19.2</v>
      </c>
      <c r="G4220" s="201">
        <v>16</v>
      </c>
      <c r="H4220" s="199"/>
      <c r="I4220" s="197"/>
      <c r="J4220" s="197" t="s">
        <v>528</v>
      </c>
      <c r="K4220" s="202" t="s">
        <v>6486</v>
      </c>
      <c r="L4220" s="203">
        <v>100</v>
      </c>
      <c r="M4220" s="203">
        <v>38</v>
      </c>
      <c r="N4220" s="203">
        <v>32</v>
      </c>
      <c r="O4220" s="204" t="s">
        <v>3250</v>
      </c>
      <c r="P4220" s="203" t="s">
        <v>3250</v>
      </c>
      <c r="Q4220" s="197"/>
      <c r="R4220" s="197" t="s">
        <v>1159</v>
      </c>
    </row>
    <row r="4221" spans="1:18" s="205" customFormat="1" ht="10.199999999999999">
      <c r="A4221" s="197" t="s">
        <v>3179</v>
      </c>
      <c r="B4221" s="197" t="s">
        <v>4225</v>
      </c>
      <c r="C4221" s="198">
        <v>2608628376</v>
      </c>
      <c r="D4221" s="199" t="s">
        <v>6487</v>
      </c>
      <c r="E4221" s="628"/>
      <c r="F4221" s="201">
        <f t="shared" si="66"/>
        <v>11.712</v>
      </c>
      <c r="G4221" s="201">
        <v>9.76</v>
      </c>
      <c r="H4221" s="199"/>
      <c r="I4221" s="197"/>
      <c r="J4221" s="197" t="s">
        <v>528</v>
      </c>
      <c r="K4221" s="202" t="s">
        <v>6488</v>
      </c>
      <c r="L4221" s="203">
        <v>100</v>
      </c>
      <c r="M4221" s="203">
        <v>37</v>
      </c>
      <c r="N4221" s="203">
        <v>33</v>
      </c>
      <c r="O4221" s="204" t="s">
        <v>3183</v>
      </c>
      <c r="P4221" s="203" t="s">
        <v>3183</v>
      </c>
      <c r="Q4221" s="197"/>
      <c r="R4221" s="197" t="s">
        <v>1159</v>
      </c>
    </row>
    <row r="4222" spans="1:18" s="205" customFormat="1" ht="10.199999999999999">
      <c r="A4222" s="197" t="s">
        <v>3179</v>
      </c>
      <c r="B4222" s="197" t="s">
        <v>4225</v>
      </c>
      <c r="C4222" s="198">
        <v>2608628377</v>
      </c>
      <c r="D4222" s="199" t="s">
        <v>6489</v>
      </c>
      <c r="E4222" s="628"/>
      <c r="F4222" s="201">
        <f t="shared" si="66"/>
        <v>12.827999999999999</v>
      </c>
      <c r="G4222" s="201">
        <v>10.69</v>
      </c>
      <c r="H4222" s="199"/>
      <c r="I4222" s="197"/>
      <c r="J4222" s="197" t="s">
        <v>528</v>
      </c>
      <c r="K4222" s="202" t="s">
        <v>6490</v>
      </c>
      <c r="L4222" s="203">
        <v>100</v>
      </c>
      <c r="M4222" s="203">
        <v>38</v>
      </c>
      <c r="N4222" s="203">
        <v>32</v>
      </c>
      <c r="O4222" s="204" t="s">
        <v>3298</v>
      </c>
      <c r="P4222" s="203" t="s">
        <v>3298</v>
      </c>
      <c r="Q4222" s="197"/>
      <c r="R4222" s="197" t="s">
        <v>1159</v>
      </c>
    </row>
    <row r="4223" spans="1:18" s="205" customFormat="1" ht="10.199999999999999">
      <c r="A4223" s="197" t="s">
        <v>3179</v>
      </c>
      <c r="B4223" s="197" t="s">
        <v>4225</v>
      </c>
      <c r="C4223" s="198">
        <v>2608628378</v>
      </c>
      <c r="D4223" s="199" t="s">
        <v>6491</v>
      </c>
      <c r="E4223" s="628"/>
      <c r="F4223" s="201">
        <f t="shared" si="66"/>
        <v>13.308</v>
      </c>
      <c r="G4223" s="201">
        <v>11.09</v>
      </c>
      <c r="H4223" s="199"/>
      <c r="I4223" s="197"/>
      <c r="J4223" s="197" t="s">
        <v>528</v>
      </c>
      <c r="K4223" s="202" t="s">
        <v>6492</v>
      </c>
      <c r="L4223" s="203">
        <v>100</v>
      </c>
      <c r="M4223" s="203">
        <v>38</v>
      </c>
      <c r="N4223" s="203">
        <v>32</v>
      </c>
      <c r="O4223" s="204" t="s">
        <v>6005</v>
      </c>
      <c r="P4223" s="203" t="s">
        <v>6005</v>
      </c>
      <c r="Q4223" s="197"/>
      <c r="R4223" s="197" t="s">
        <v>1159</v>
      </c>
    </row>
    <row r="4224" spans="1:18" s="205" customFormat="1" ht="10.199999999999999">
      <c r="A4224" s="197" t="s">
        <v>3179</v>
      </c>
      <c r="B4224" s="197" t="s">
        <v>4225</v>
      </c>
      <c r="C4224" s="198">
        <v>2608628379</v>
      </c>
      <c r="D4224" s="199" t="s">
        <v>6493</v>
      </c>
      <c r="E4224" s="628"/>
      <c r="F4224" s="201">
        <f t="shared" si="66"/>
        <v>13.632</v>
      </c>
      <c r="G4224" s="201">
        <v>11.36</v>
      </c>
      <c r="H4224" s="199"/>
      <c r="I4224" s="197"/>
      <c r="J4224" s="197" t="s">
        <v>528</v>
      </c>
      <c r="K4224" s="202" t="s">
        <v>6494</v>
      </c>
      <c r="L4224" s="203">
        <v>100</v>
      </c>
      <c r="M4224" s="203">
        <v>38</v>
      </c>
      <c r="N4224" s="203">
        <v>32</v>
      </c>
      <c r="O4224" s="204" t="s">
        <v>3183</v>
      </c>
      <c r="P4224" s="203" t="s">
        <v>3183</v>
      </c>
      <c r="Q4224" s="197"/>
      <c r="R4224" s="197" t="s">
        <v>1159</v>
      </c>
    </row>
    <row r="4225" spans="1:18" s="205" customFormat="1" ht="10.199999999999999">
      <c r="A4225" s="197" t="s">
        <v>3179</v>
      </c>
      <c r="B4225" s="197" t="s">
        <v>4225</v>
      </c>
      <c r="C4225" s="198">
        <v>2608628380</v>
      </c>
      <c r="D4225" s="199" t="s">
        <v>6495</v>
      </c>
      <c r="E4225" s="628"/>
      <c r="F4225" s="201">
        <f t="shared" si="66"/>
        <v>15</v>
      </c>
      <c r="G4225" s="201">
        <v>12.5</v>
      </c>
      <c r="H4225" s="199"/>
      <c r="I4225" s="197"/>
      <c r="J4225" s="197" t="s">
        <v>528</v>
      </c>
      <c r="K4225" s="202" t="s">
        <v>6496</v>
      </c>
      <c r="L4225" s="203">
        <v>80</v>
      </c>
      <c r="M4225" s="203">
        <v>35</v>
      </c>
      <c r="N4225" s="203">
        <v>30</v>
      </c>
      <c r="O4225" s="204" t="s">
        <v>3183</v>
      </c>
      <c r="P4225" s="203" t="s">
        <v>3183</v>
      </c>
      <c r="Q4225" s="197"/>
      <c r="R4225" s="197" t="s">
        <v>1159</v>
      </c>
    </row>
    <row r="4226" spans="1:18" s="205" customFormat="1" ht="10.199999999999999">
      <c r="A4226" s="197" t="s">
        <v>3179</v>
      </c>
      <c r="B4226" s="197" t="s">
        <v>4225</v>
      </c>
      <c r="C4226" s="198">
        <v>2608628381</v>
      </c>
      <c r="D4226" s="199" t="s">
        <v>6497</v>
      </c>
      <c r="E4226" s="628"/>
      <c r="F4226" s="201">
        <f t="shared" si="66"/>
        <v>14.304</v>
      </c>
      <c r="G4226" s="201">
        <v>11.92</v>
      </c>
      <c r="H4226" s="199"/>
      <c r="I4226" s="197"/>
      <c r="J4226" s="197" t="s">
        <v>528</v>
      </c>
      <c r="K4226" s="202" t="s">
        <v>6498</v>
      </c>
      <c r="L4226" s="203">
        <v>100</v>
      </c>
      <c r="M4226" s="203">
        <v>37</v>
      </c>
      <c r="N4226" s="203">
        <v>32</v>
      </c>
      <c r="O4226" s="204" t="s">
        <v>3219</v>
      </c>
      <c r="P4226" s="203" t="s">
        <v>3219</v>
      </c>
      <c r="Q4226" s="197"/>
      <c r="R4226" s="197" t="s">
        <v>1159</v>
      </c>
    </row>
    <row r="4227" spans="1:18" s="205" customFormat="1" ht="10.199999999999999">
      <c r="A4227" s="197" t="s">
        <v>3179</v>
      </c>
      <c r="B4227" s="197" t="s">
        <v>4225</v>
      </c>
      <c r="C4227" s="198">
        <v>2608628382</v>
      </c>
      <c r="D4227" s="199" t="s">
        <v>6499</v>
      </c>
      <c r="E4227" s="628"/>
      <c r="F4227" s="201">
        <f t="shared" si="66"/>
        <v>14.423999999999999</v>
      </c>
      <c r="G4227" s="201">
        <v>12.02</v>
      </c>
      <c r="H4227" s="199"/>
      <c r="I4227" s="197"/>
      <c r="J4227" s="197" t="s">
        <v>528</v>
      </c>
      <c r="K4227" s="202" t="s">
        <v>6500</v>
      </c>
      <c r="L4227" s="203">
        <v>100</v>
      </c>
      <c r="M4227" s="203">
        <v>37</v>
      </c>
      <c r="N4227" s="203">
        <v>32</v>
      </c>
      <c r="O4227" s="204" t="s">
        <v>3250</v>
      </c>
      <c r="P4227" s="203" t="s">
        <v>3250</v>
      </c>
      <c r="Q4227" s="197"/>
      <c r="R4227" s="197" t="s">
        <v>1159</v>
      </c>
    </row>
    <row r="4228" spans="1:18" s="205" customFormat="1" ht="10.199999999999999">
      <c r="A4228" s="197" t="s">
        <v>3179</v>
      </c>
      <c r="B4228" s="197" t="s">
        <v>4225</v>
      </c>
      <c r="C4228" s="198">
        <v>2608628383</v>
      </c>
      <c r="D4228" s="199" t="s">
        <v>6501</v>
      </c>
      <c r="E4228" s="628"/>
      <c r="F4228" s="201">
        <f t="shared" si="66"/>
        <v>14.423999999999999</v>
      </c>
      <c r="G4228" s="201">
        <v>12.02</v>
      </c>
      <c r="H4228" s="199"/>
      <c r="I4228" s="197"/>
      <c r="J4228" s="197" t="s">
        <v>528</v>
      </c>
      <c r="K4228" s="202" t="s">
        <v>6502</v>
      </c>
      <c r="L4228" s="203">
        <v>100</v>
      </c>
      <c r="M4228" s="203">
        <v>34</v>
      </c>
      <c r="N4228" s="203">
        <v>32</v>
      </c>
      <c r="O4228" s="204" t="s">
        <v>3193</v>
      </c>
      <c r="P4228" s="203" t="s">
        <v>3193</v>
      </c>
      <c r="Q4228" s="197"/>
      <c r="R4228" s="197" t="s">
        <v>1159</v>
      </c>
    </row>
    <row r="4229" spans="1:18" s="205" customFormat="1" ht="10.199999999999999">
      <c r="A4229" s="197" t="s">
        <v>3179</v>
      </c>
      <c r="B4229" s="197" t="s">
        <v>4225</v>
      </c>
      <c r="C4229" s="198">
        <v>2608628384</v>
      </c>
      <c r="D4229" s="199" t="s">
        <v>6503</v>
      </c>
      <c r="E4229" s="628"/>
      <c r="F4229" s="201">
        <f t="shared" si="66"/>
        <v>14.423999999999999</v>
      </c>
      <c r="G4229" s="201">
        <v>12.02</v>
      </c>
      <c r="H4229" s="199"/>
      <c r="I4229" s="197"/>
      <c r="J4229" s="197" t="s">
        <v>528</v>
      </c>
      <c r="K4229" s="202" t="s">
        <v>6504</v>
      </c>
      <c r="L4229" s="203">
        <v>100</v>
      </c>
      <c r="M4229" s="203">
        <v>38</v>
      </c>
      <c r="N4229" s="203">
        <v>32</v>
      </c>
      <c r="O4229" s="204" t="s">
        <v>3780</v>
      </c>
      <c r="P4229" s="203" t="s">
        <v>3780</v>
      </c>
      <c r="Q4229" s="197"/>
      <c r="R4229" s="197" t="s">
        <v>1159</v>
      </c>
    </row>
    <row r="4230" spans="1:18" s="205" customFormat="1" ht="10.199999999999999">
      <c r="A4230" s="197" t="s">
        <v>3179</v>
      </c>
      <c r="B4230" s="197" t="s">
        <v>4225</v>
      </c>
      <c r="C4230" s="198">
        <v>2608628385</v>
      </c>
      <c r="D4230" s="199" t="s">
        <v>6505</v>
      </c>
      <c r="E4230" s="628"/>
      <c r="F4230" s="201">
        <f t="shared" si="66"/>
        <v>16.139999999999997</v>
      </c>
      <c r="G4230" s="201">
        <v>13.45</v>
      </c>
      <c r="H4230" s="199"/>
      <c r="I4230" s="197"/>
      <c r="J4230" s="197" t="s">
        <v>528</v>
      </c>
      <c r="K4230" s="202" t="s">
        <v>6506</v>
      </c>
      <c r="L4230" s="203">
        <v>100</v>
      </c>
      <c r="M4230" s="203">
        <v>38</v>
      </c>
      <c r="N4230" s="203">
        <v>32</v>
      </c>
      <c r="O4230" s="204" t="s">
        <v>4912</v>
      </c>
      <c r="P4230" s="203" t="s">
        <v>4912</v>
      </c>
      <c r="Q4230" s="197"/>
      <c r="R4230" s="197" t="s">
        <v>1159</v>
      </c>
    </row>
    <row r="4231" spans="1:18" s="205" customFormat="1" ht="10.199999999999999">
      <c r="A4231" s="197" t="s">
        <v>3179</v>
      </c>
      <c r="B4231" s="197" t="s">
        <v>4225</v>
      </c>
      <c r="C4231" s="198">
        <v>2608628386</v>
      </c>
      <c r="D4231" s="199" t="s">
        <v>6507</v>
      </c>
      <c r="E4231" s="628"/>
      <c r="F4231" s="201">
        <f t="shared" si="66"/>
        <v>16.356000000000002</v>
      </c>
      <c r="G4231" s="201">
        <v>13.63</v>
      </c>
      <c r="H4231" s="199"/>
      <c r="I4231" s="197"/>
      <c r="J4231" s="197" t="s">
        <v>528</v>
      </c>
      <c r="K4231" s="202" t="s">
        <v>6508</v>
      </c>
      <c r="L4231" s="203">
        <v>100</v>
      </c>
      <c r="M4231" s="203">
        <v>35</v>
      </c>
      <c r="N4231" s="203">
        <v>30</v>
      </c>
      <c r="O4231" s="204" t="s">
        <v>3250</v>
      </c>
      <c r="P4231" s="203" t="s">
        <v>3250</v>
      </c>
      <c r="Q4231" s="197"/>
      <c r="R4231" s="197" t="s">
        <v>1159</v>
      </c>
    </row>
    <row r="4232" spans="1:18" s="205" customFormat="1" ht="10.199999999999999">
      <c r="A4232" s="197" t="s">
        <v>3179</v>
      </c>
      <c r="B4232" s="197" t="s">
        <v>4225</v>
      </c>
      <c r="C4232" s="198">
        <v>2608628387</v>
      </c>
      <c r="D4232" s="199" t="s">
        <v>6509</v>
      </c>
      <c r="E4232" s="628"/>
      <c r="F4232" s="201">
        <f t="shared" si="66"/>
        <v>16.811999999999998</v>
      </c>
      <c r="G4232" s="201">
        <v>14.01</v>
      </c>
      <c r="H4232" s="199"/>
      <c r="I4232" s="197"/>
      <c r="J4232" s="197" t="s">
        <v>528</v>
      </c>
      <c r="K4232" s="202" t="s">
        <v>6510</v>
      </c>
      <c r="L4232" s="203">
        <v>100</v>
      </c>
      <c r="M4232" s="203">
        <v>34</v>
      </c>
      <c r="N4232" s="203">
        <v>36</v>
      </c>
      <c r="O4232" s="204" t="s">
        <v>3250</v>
      </c>
      <c r="P4232" s="203" t="s">
        <v>3250</v>
      </c>
      <c r="Q4232" s="197"/>
      <c r="R4232" s="197" t="s">
        <v>1159</v>
      </c>
    </row>
    <row r="4233" spans="1:18" s="205" customFormat="1" ht="10.199999999999999">
      <c r="A4233" s="197" t="s">
        <v>3179</v>
      </c>
      <c r="B4233" s="197" t="s">
        <v>4225</v>
      </c>
      <c r="C4233" s="198">
        <v>2608628388</v>
      </c>
      <c r="D4233" s="199" t="s">
        <v>6511</v>
      </c>
      <c r="E4233" s="628"/>
      <c r="F4233" s="201">
        <f t="shared" ref="F4233:F4296" si="67">G4233*1.2</f>
        <v>16.811999999999998</v>
      </c>
      <c r="G4233" s="201">
        <v>14.01</v>
      </c>
      <c r="H4233" s="199"/>
      <c r="I4233" s="197"/>
      <c r="J4233" s="197" t="s">
        <v>528</v>
      </c>
      <c r="K4233" s="202" t="s">
        <v>6512</v>
      </c>
      <c r="L4233" s="203">
        <v>100</v>
      </c>
      <c r="M4233" s="203">
        <v>40</v>
      </c>
      <c r="N4233" s="203">
        <v>32</v>
      </c>
      <c r="O4233" s="204" t="s">
        <v>3531</v>
      </c>
      <c r="P4233" s="203" t="s">
        <v>3531</v>
      </c>
      <c r="Q4233" s="197"/>
      <c r="R4233" s="197" t="s">
        <v>1159</v>
      </c>
    </row>
    <row r="4234" spans="1:18" s="205" customFormat="1" ht="10.199999999999999">
      <c r="A4234" s="197" t="s">
        <v>3179</v>
      </c>
      <c r="B4234" s="197" t="s">
        <v>4225</v>
      </c>
      <c r="C4234" s="198">
        <v>2608628389</v>
      </c>
      <c r="D4234" s="199" t="s">
        <v>6513</v>
      </c>
      <c r="E4234" s="628"/>
      <c r="F4234" s="201">
        <f t="shared" si="67"/>
        <v>17.927999999999997</v>
      </c>
      <c r="G4234" s="201">
        <v>14.94</v>
      </c>
      <c r="H4234" s="199"/>
      <c r="I4234" s="197"/>
      <c r="J4234" s="197" t="s">
        <v>528</v>
      </c>
      <c r="K4234" s="202" t="s">
        <v>6514</v>
      </c>
      <c r="L4234" s="203">
        <v>100</v>
      </c>
      <c r="M4234" s="203">
        <v>38</v>
      </c>
      <c r="N4234" s="203">
        <v>32</v>
      </c>
      <c r="O4234" s="204" t="s">
        <v>3266</v>
      </c>
      <c r="P4234" s="203" t="s">
        <v>3266</v>
      </c>
      <c r="Q4234" s="197"/>
      <c r="R4234" s="197" t="s">
        <v>1159</v>
      </c>
    </row>
    <row r="4235" spans="1:18" s="205" customFormat="1" ht="10.199999999999999">
      <c r="A4235" s="197" t="s">
        <v>3179</v>
      </c>
      <c r="B4235" s="197" t="s">
        <v>4225</v>
      </c>
      <c r="C4235" s="198">
        <v>2608628390</v>
      </c>
      <c r="D4235" s="199" t="s">
        <v>6515</v>
      </c>
      <c r="E4235" s="628"/>
      <c r="F4235" s="201">
        <f t="shared" si="67"/>
        <v>19.32</v>
      </c>
      <c r="G4235" s="201">
        <v>16.100000000000001</v>
      </c>
      <c r="H4235" s="199"/>
      <c r="I4235" s="197"/>
      <c r="J4235" s="197" t="s">
        <v>528</v>
      </c>
      <c r="K4235" s="202" t="s">
        <v>6516</v>
      </c>
      <c r="L4235" s="203">
        <v>100</v>
      </c>
      <c r="M4235" s="203">
        <v>38</v>
      </c>
      <c r="N4235" s="203">
        <v>32</v>
      </c>
      <c r="O4235" s="204" t="s">
        <v>3209</v>
      </c>
      <c r="P4235" s="203" t="s">
        <v>3209</v>
      </c>
      <c r="Q4235" s="197"/>
      <c r="R4235" s="197" t="s">
        <v>1159</v>
      </c>
    </row>
    <row r="4236" spans="1:18" s="205" customFormat="1" ht="10.199999999999999">
      <c r="A4236" s="197" t="s">
        <v>3179</v>
      </c>
      <c r="B4236" s="197" t="s">
        <v>4225</v>
      </c>
      <c r="C4236" s="198">
        <v>2608628391</v>
      </c>
      <c r="D4236" s="199" t="s">
        <v>6517</v>
      </c>
      <c r="E4236" s="628"/>
      <c r="F4236" s="201">
        <f t="shared" si="67"/>
        <v>20.591999999999999</v>
      </c>
      <c r="G4236" s="201">
        <v>17.16</v>
      </c>
      <c r="H4236" s="199"/>
      <c r="I4236" s="197"/>
      <c r="J4236" s="197" t="s">
        <v>528</v>
      </c>
      <c r="K4236" s="202" t="s">
        <v>6518</v>
      </c>
      <c r="L4236" s="203">
        <v>100</v>
      </c>
      <c r="M4236" s="203">
        <v>38</v>
      </c>
      <c r="N4236" s="203">
        <v>32</v>
      </c>
      <c r="O4236" s="204" t="s">
        <v>3227</v>
      </c>
      <c r="P4236" s="203" t="s">
        <v>3227</v>
      </c>
      <c r="Q4236" s="197"/>
      <c r="R4236" s="197" t="s">
        <v>1159</v>
      </c>
    </row>
    <row r="4237" spans="1:18" s="205" customFormat="1" ht="10.199999999999999">
      <c r="A4237" s="197" t="s">
        <v>3179</v>
      </c>
      <c r="B4237" s="197" t="s">
        <v>4225</v>
      </c>
      <c r="C4237" s="198">
        <v>2608628392</v>
      </c>
      <c r="D4237" s="199" t="s">
        <v>6519</v>
      </c>
      <c r="E4237" s="628"/>
      <c r="F4237" s="201">
        <f t="shared" si="67"/>
        <v>21.228000000000002</v>
      </c>
      <c r="G4237" s="201">
        <v>17.690000000000001</v>
      </c>
      <c r="H4237" s="199"/>
      <c r="I4237" s="197"/>
      <c r="J4237" s="197" t="s">
        <v>528</v>
      </c>
      <c r="K4237" s="202" t="s">
        <v>6520</v>
      </c>
      <c r="L4237" s="203">
        <v>100</v>
      </c>
      <c r="M4237" s="203">
        <v>50</v>
      </c>
      <c r="N4237" s="203">
        <v>45</v>
      </c>
      <c r="O4237" s="204" t="s">
        <v>3358</v>
      </c>
      <c r="P4237" s="203" t="s">
        <v>3358</v>
      </c>
      <c r="Q4237" s="197"/>
      <c r="R4237" s="197" t="s">
        <v>1159</v>
      </c>
    </row>
    <row r="4238" spans="1:18" s="205" customFormat="1" ht="10.199999999999999">
      <c r="A4238" s="197" t="s">
        <v>3179</v>
      </c>
      <c r="B4238" s="197" t="s">
        <v>4225</v>
      </c>
      <c r="C4238" s="198">
        <v>2608628393</v>
      </c>
      <c r="D4238" s="199" t="s">
        <v>6521</v>
      </c>
      <c r="E4238" s="628"/>
      <c r="F4238" s="201">
        <f t="shared" si="67"/>
        <v>30.24</v>
      </c>
      <c r="G4238" s="201">
        <v>25.2</v>
      </c>
      <c r="H4238" s="199"/>
      <c r="I4238" s="197"/>
      <c r="J4238" s="197" t="s">
        <v>528</v>
      </c>
      <c r="K4238" s="202" t="s">
        <v>6522</v>
      </c>
      <c r="L4238" s="203">
        <v>100</v>
      </c>
      <c r="M4238" s="203">
        <v>50</v>
      </c>
      <c r="N4238" s="203">
        <v>45</v>
      </c>
      <c r="O4238" s="204" t="s">
        <v>3511</v>
      </c>
      <c r="P4238" s="203" t="s">
        <v>3511</v>
      </c>
      <c r="Q4238" s="197"/>
      <c r="R4238" s="197" t="s">
        <v>1159</v>
      </c>
    </row>
    <row r="4239" spans="1:18" s="205" customFormat="1" ht="10.199999999999999">
      <c r="A4239" s="197" t="s">
        <v>3179</v>
      </c>
      <c r="B4239" s="197" t="s">
        <v>4225</v>
      </c>
      <c r="C4239" s="198">
        <v>2608628394</v>
      </c>
      <c r="D4239" s="199" t="s">
        <v>6523</v>
      </c>
      <c r="E4239" s="628"/>
      <c r="F4239" s="201">
        <f t="shared" si="67"/>
        <v>25.584</v>
      </c>
      <c r="G4239" s="201">
        <v>21.32</v>
      </c>
      <c r="H4239" s="199"/>
      <c r="I4239" s="197"/>
      <c r="J4239" s="197" t="s">
        <v>528</v>
      </c>
      <c r="K4239" s="202" t="s">
        <v>6524</v>
      </c>
      <c r="L4239" s="203">
        <v>100</v>
      </c>
      <c r="M4239" s="203">
        <v>45</v>
      </c>
      <c r="N4239" s="203">
        <v>45</v>
      </c>
      <c r="O4239" s="204" t="s">
        <v>3271</v>
      </c>
      <c r="P4239" s="203" t="s">
        <v>3271</v>
      </c>
      <c r="Q4239" s="197"/>
      <c r="R4239" s="197" t="s">
        <v>1159</v>
      </c>
    </row>
    <row r="4240" spans="1:18" s="205" customFormat="1" ht="10.199999999999999">
      <c r="A4240" s="197" t="s">
        <v>3179</v>
      </c>
      <c r="B4240" s="197" t="s">
        <v>4225</v>
      </c>
      <c r="C4240" s="198">
        <v>2608628395</v>
      </c>
      <c r="D4240" s="199" t="s">
        <v>6525</v>
      </c>
      <c r="E4240" s="628"/>
      <c r="F4240" s="201">
        <f t="shared" si="67"/>
        <v>32.448</v>
      </c>
      <c r="G4240" s="201">
        <v>27.04</v>
      </c>
      <c r="H4240" s="199"/>
      <c r="I4240" s="197"/>
      <c r="J4240" s="197" t="s">
        <v>528</v>
      </c>
      <c r="K4240" s="202" t="s">
        <v>6526</v>
      </c>
      <c r="L4240" s="203">
        <v>100</v>
      </c>
      <c r="M4240" s="203">
        <v>50</v>
      </c>
      <c r="N4240" s="203">
        <v>45</v>
      </c>
      <c r="O4240" s="204" t="s">
        <v>4914</v>
      </c>
      <c r="P4240" s="203" t="s">
        <v>4914</v>
      </c>
      <c r="Q4240" s="197"/>
      <c r="R4240" s="197" t="s">
        <v>1159</v>
      </c>
    </row>
    <row r="4241" spans="1:18" s="205" customFormat="1" ht="10.199999999999999">
      <c r="A4241" s="197" t="s">
        <v>3179</v>
      </c>
      <c r="B4241" s="197" t="s">
        <v>4225</v>
      </c>
      <c r="C4241" s="198">
        <v>2608628396</v>
      </c>
      <c r="D4241" s="199" t="s">
        <v>6527</v>
      </c>
      <c r="E4241" s="628"/>
      <c r="F4241" s="201">
        <f t="shared" si="67"/>
        <v>33.923999999999999</v>
      </c>
      <c r="G4241" s="201">
        <v>28.27</v>
      </c>
      <c r="H4241" s="199"/>
      <c r="I4241" s="197"/>
      <c r="J4241" s="197" t="s">
        <v>528</v>
      </c>
      <c r="K4241" s="202" t="s">
        <v>6528</v>
      </c>
      <c r="L4241" s="203">
        <v>80</v>
      </c>
      <c r="M4241" s="203">
        <v>45</v>
      </c>
      <c r="N4241" s="203">
        <v>45</v>
      </c>
      <c r="O4241" s="204" t="s">
        <v>3271</v>
      </c>
      <c r="P4241" s="203" t="s">
        <v>3271</v>
      </c>
      <c r="Q4241" s="197"/>
      <c r="R4241" s="197" t="s">
        <v>1159</v>
      </c>
    </row>
    <row r="4242" spans="1:18" s="205" customFormat="1" ht="10.199999999999999">
      <c r="A4242" s="197" t="s">
        <v>3179</v>
      </c>
      <c r="B4242" s="197" t="s">
        <v>4225</v>
      </c>
      <c r="C4242" s="198">
        <v>2608628397</v>
      </c>
      <c r="D4242" s="199" t="s">
        <v>6529</v>
      </c>
      <c r="E4242" s="628"/>
      <c r="F4242" s="201">
        <f t="shared" si="67"/>
        <v>34.92</v>
      </c>
      <c r="G4242" s="201">
        <v>29.1</v>
      </c>
      <c r="H4242" s="199"/>
      <c r="I4242" s="197"/>
      <c r="J4242" s="197" t="s">
        <v>528</v>
      </c>
      <c r="K4242" s="202" t="s">
        <v>6530</v>
      </c>
      <c r="L4242" s="203">
        <v>100</v>
      </c>
      <c r="M4242" s="203">
        <v>50</v>
      </c>
      <c r="N4242" s="203">
        <v>45</v>
      </c>
      <c r="O4242" s="204" t="s">
        <v>3236</v>
      </c>
      <c r="P4242" s="203" t="s">
        <v>3236</v>
      </c>
      <c r="Q4242" s="197"/>
      <c r="R4242" s="197" t="s">
        <v>1159</v>
      </c>
    </row>
    <row r="4243" spans="1:18" s="205" customFormat="1" ht="10.199999999999999">
      <c r="A4243" s="197" t="s">
        <v>3179</v>
      </c>
      <c r="B4243" s="197" t="s">
        <v>4225</v>
      </c>
      <c r="C4243" s="198">
        <v>2608628398</v>
      </c>
      <c r="D4243" s="199" t="s">
        <v>6531</v>
      </c>
      <c r="E4243" s="628"/>
      <c r="F4243" s="201">
        <f t="shared" si="67"/>
        <v>17.231999999999999</v>
      </c>
      <c r="G4243" s="201">
        <v>14.36</v>
      </c>
      <c r="H4243" s="199"/>
      <c r="I4243" s="197"/>
      <c r="J4243" s="197" t="s">
        <v>528</v>
      </c>
      <c r="K4243" s="202" t="s">
        <v>6532</v>
      </c>
      <c r="L4243" s="203">
        <v>80</v>
      </c>
      <c r="M4243" s="203">
        <v>35</v>
      </c>
      <c r="N4243" s="203">
        <v>30</v>
      </c>
      <c r="O4243" s="204" t="s">
        <v>3219</v>
      </c>
      <c r="P4243" s="203" t="s">
        <v>3219</v>
      </c>
      <c r="Q4243" s="197"/>
      <c r="R4243" s="197" t="s">
        <v>1159</v>
      </c>
    </row>
    <row r="4244" spans="1:18" s="205" customFormat="1" ht="10.199999999999999">
      <c r="A4244" s="197" t="s">
        <v>3179</v>
      </c>
      <c r="B4244" s="197" t="s">
        <v>4225</v>
      </c>
      <c r="C4244" s="198">
        <v>2608628399</v>
      </c>
      <c r="D4244" s="199" t="s">
        <v>6533</v>
      </c>
      <c r="E4244" s="628"/>
      <c r="F4244" s="201">
        <f t="shared" si="67"/>
        <v>18.492000000000001</v>
      </c>
      <c r="G4244" s="201">
        <v>15.41</v>
      </c>
      <c r="H4244" s="199"/>
      <c r="I4244" s="197"/>
      <c r="J4244" s="197" t="s">
        <v>528</v>
      </c>
      <c r="K4244" s="202" t="s">
        <v>6534</v>
      </c>
      <c r="L4244" s="203">
        <v>100</v>
      </c>
      <c r="M4244" s="203">
        <v>36</v>
      </c>
      <c r="N4244" s="203">
        <v>34</v>
      </c>
      <c r="O4244" s="204" t="s">
        <v>3193</v>
      </c>
      <c r="P4244" s="203" t="s">
        <v>3193</v>
      </c>
      <c r="Q4244" s="197"/>
      <c r="R4244" s="197" t="s">
        <v>1159</v>
      </c>
    </row>
    <row r="4245" spans="1:18" s="205" customFormat="1" ht="10.199999999999999">
      <c r="A4245" s="197" t="s">
        <v>3179</v>
      </c>
      <c r="B4245" s="197" t="s">
        <v>4225</v>
      </c>
      <c r="C4245" s="198">
        <v>2608628401</v>
      </c>
      <c r="D4245" s="199" t="s">
        <v>6535</v>
      </c>
      <c r="E4245" s="628"/>
      <c r="F4245" s="201">
        <f t="shared" si="67"/>
        <v>31.715999999999998</v>
      </c>
      <c r="G4245" s="201">
        <v>26.43</v>
      </c>
      <c r="H4245" s="199"/>
      <c r="I4245" s="197"/>
      <c r="J4245" s="197" t="s">
        <v>528</v>
      </c>
      <c r="K4245" s="202" t="s">
        <v>6536</v>
      </c>
      <c r="L4245" s="203">
        <v>100</v>
      </c>
      <c r="M4245" s="203">
        <v>50</v>
      </c>
      <c r="N4245" s="203">
        <v>45</v>
      </c>
      <c r="O4245" s="204" t="s">
        <v>6537</v>
      </c>
      <c r="P4245" s="203" t="s">
        <v>6537</v>
      </c>
      <c r="Q4245" s="197"/>
      <c r="R4245" s="197" t="s">
        <v>3184</v>
      </c>
    </row>
    <row r="4246" spans="1:18" s="205" customFormat="1" ht="10.199999999999999">
      <c r="A4246" s="197" t="s">
        <v>3179</v>
      </c>
      <c r="B4246" s="197" t="s">
        <v>4225</v>
      </c>
      <c r="C4246" s="198">
        <v>2608628402</v>
      </c>
      <c r="D4246" s="199" t="s">
        <v>6538</v>
      </c>
      <c r="E4246" s="628"/>
      <c r="F4246" s="201">
        <f t="shared" si="67"/>
        <v>32.448</v>
      </c>
      <c r="G4246" s="201">
        <v>27.04</v>
      </c>
      <c r="H4246" s="199"/>
      <c r="I4246" s="197"/>
      <c r="J4246" s="197" t="s">
        <v>528</v>
      </c>
      <c r="K4246" s="202" t="s">
        <v>6539</v>
      </c>
      <c r="L4246" s="203">
        <v>100</v>
      </c>
      <c r="M4246" s="203">
        <v>43</v>
      </c>
      <c r="N4246" s="203">
        <v>46</v>
      </c>
      <c r="O4246" s="204" t="s">
        <v>3209</v>
      </c>
      <c r="P4246" s="203" t="s">
        <v>3209</v>
      </c>
      <c r="Q4246" s="197"/>
      <c r="R4246" s="197" t="s">
        <v>3184</v>
      </c>
    </row>
    <row r="4247" spans="1:18" s="205" customFormat="1" ht="10.199999999999999">
      <c r="A4247" s="197" t="s">
        <v>3179</v>
      </c>
      <c r="B4247" s="197" t="s">
        <v>4225</v>
      </c>
      <c r="C4247" s="198">
        <v>2608628403</v>
      </c>
      <c r="D4247" s="199" t="s">
        <v>6540</v>
      </c>
      <c r="E4247" s="628"/>
      <c r="F4247" s="201">
        <f t="shared" si="67"/>
        <v>33.192</v>
      </c>
      <c r="G4247" s="201">
        <v>27.66</v>
      </c>
      <c r="H4247" s="199"/>
      <c r="I4247" s="197"/>
      <c r="J4247" s="197" t="s">
        <v>528</v>
      </c>
      <c r="K4247" s="202" t="s">
        <v>6541</v>
      </c>
      <c r="L4247" s="203">
        <v>101</v>
      </c>
      <c r="M4247" s="203">
        <v>48</v>
      </c>
      <c r="N4247" s="203">
        <v>45</v>
      </c>
      <c r="O4247" s="204" t="s">
        <v>3729</v>
      </c>
      <c r="P4247" s="203" t="s">
        <v>3729</v>
      </c>
      <c r="Q4247" s="197"/>
      <c r="R4247" s="197" t="s">
        <v>3184</v>
      </c>
    </row>
    <row r="4248" spans="1:18" s="205" customFormat="1" ht="10.199999999999999">
      <c r="A4248" s="197" t="s">
        <v>3179</v>
      </c>
      <c r="B4248" s="197" t="s">
        <v>4225</v>
      </c>
      <c r="C4248" s="198">
        <v>2608628404</v>
      </c>
      <c r="D4248" s="199" t="s">
        <v>6542</v>
      </c>
      <c r="E4248" s="628"/>
      <c r="F4248" s="201">
        <f t="shared" si="67"/>
        <v>33.695999999999998</v>
      </c>
      <c r="G4248" s="201">
        <v>28.08</v>
      </c>
      <c r="H4248" s="199"/>
      <c r="I4248" s="197"/>
      <c r="J4248" s="197" t="s">
        <v>528</v>
      </c>
      <c r="K4248" s="202" t="s">
        <v>6543</v>
      </c>
      <c r="L4248" s="203">
        <v>100</v>
      </c>
      <c r="M4248" s="203">
        <v>50</v>
      </c>
      <c r="N4248" s="203">
        <v>45</v>
      </c>
      <c r="O4248" s="204" t="s">
        <v>3227</v>
      </c>
      <c r="P4248" s="203" t="s">
        <v>3227</v>
      </c>
      <c r="Q4248" s="197"/>
      <c r="R4248" s="197" t="s">
        <v>3184</v>
      </c>
    </row>
    <row r="4249" spans="1:18" s="205" customFormat="1" ht="10.199999999999999">
      <c r="A4249" s="197" t="s">
        <v>3179</v>
      </c>
      <c r="B4249" s="197" t="s">
        <v>4225</v>
      </c>
      <c r="C4249" s="198">
        <v>2608628405</v>
      </c>
      <c r="D4249" s="199" t="s">
        <v>6544</v>
      </c>
      <c r="E4249" s="628"/>
      <c r="F4249" s="201">
        <f t="shared" si="67"/>
        <v>15.372</v>
      </c>
      <c r="G4249" s="201">
        <v>12.81</v>
      </c>
      <c r="H4249" s="199"/>
      <c r="I4249" s="197"/>
      <c r="J4249" s="197" t="s">
        <v>528</v>
      </c>
      <c r="K4249" s="202" t="s">
        <v>6545</v>
      </c>
      <c r="L4249" s="203">
        <v>97</v>
      </c>
      <c r="M4249" s="203">
        <v>35</v>
      </c>
      <c r="N4249" s="203">
        <v>31</v>
      </c>
      <c r="O4249" s="204" t="s">
        <v>3183</v>
      </c>
      <c r="P4249" s="203" t="s">
        <v>3183</v>
      </c>
      <c r="Q4249" s="197"/>
      <c r="R4249" s="197" t="s">
        <v>1159</v>
      </c>
    </row>
    <row r="4250" spans="1:18" s="205" customFormat="1" ht="10.199999999999999">
      <c r="A4250" s="197" t="s">
        <v>3179</v>
      </c>
      <c r="B4250" s="197" t="s">
        <v>4225</v>
      </c>
      <c r="C4250" s="198">
        <v>2608628406</v>
      </c>
      <c r="D4250" s="199" t="s">
        <v>6546</v>
      </c>
      <c r="E4250" s="628"/>
      <c r="F4250" s="201">
        <f t="shared" si="67"/>
        <v>14.304</v>
      </c>
      <c r="G4250" s="201">
        <v>11.92</v>
      </c>
      <c r="H4250" s="199"/>
      <c r="I4250" s="197"/>
      <c r="J4250" s="197" t="s">
        <v>528</v>
      </c>
      <c r="K4250" s="202" t="s">
        <v>6547</v>
      </c>
      <c r="L4250" s="203">
        <v>100</v>
      </c>
      <c r="M4250" s="203">
        <v>36</v>
      </c>
      <c r="N4250" s="203">
        <v>34</v>
      </c>
      <c r="O4250" s="204" t="s">
        <v>3219</v>
      </c>
      <c r="P4250" s="203" t="s">
        <v>3219</v>
      </c>
      <c r="Q4250" s="197"/>
      <c r="R4250" s="197" t="s">
        <v>1159</v>
      </c>
    </row>
    <row r="4251" spans="1:18" s="205" customFormat="1" ht="10.199999999999999">
      <c r="A4251" s="197" t="s">
        <v>3179</v>
      </c>
      <c r="B4251" s="197" t="s">
        <v>4225</v>
      </c>
      <c r="C4251" s="198">
        <v>2608628407</v>
      </c>
      <c r="D4251" s="199" t="s">
        <v>6548</v>
      </c>
      <c r="E4251" s="628"/>
      <c r="F4251" s="201">
        <f t="shared" si="67"/>
        <v>14.891999999999999</v>
      </c>
      <c r="G4251" s="201">
        <v>12.41</v>
      </c>
      <c r="H4251" s="199"/>
      <c r="I4251" s="197"/>
      <c r="J4251" s="197" t="s">
        <v>528</v>
      </c>
      <c r="K4251" s="202" t="s">
        <v>6549</v>
      </c>
      <c r="L4251" s="203">
        <v>100</v>
      </c>
      <c r="M4251" s="203">
        <v>38</v>
      </c>
      <c r="N4251" s="203">
        <v>32</v>
      </c>
      <c r="O4251" s="204" t="s">
        <v>3193</v>
      </c>
      <c r="P4251" s="203" t="s">
        <v>3193</v>
      </c>
      <c r="Q4251" s="197"/>
      <c r="R4251" s="197" t="s">
        <v>1159</v>
      </c>
    </row>
    <row r="4252" spans="1:18" s="205" customFormat="1" ht="10.199999999999999">
      <c r="A4252" s="197" t="s">
        <v>3179</v>
      </c>
      <c r="B4252" s="197" t="s">
        <v>4225</v>
      </c>
      <c r="C4252" s="198">
        <v>2608628408</v>
      </c>
      <c r="D4252" s="199" t="s">
        <v>6550</v>
      </c>
      <c r="E4252" s="628"/>
      <c r="F4252" s="201">
        <f t="shared" si="67"/>
        <v>15.875999999999999</v>
      </c>
      <c r="G4252" s="201">
        <v>13.23</v>
      </c>
      <c r="H4252" s="199"/>
      <c r="I4252" s="197"/>
      <c r="J4252" s="197" t="s">
        <v>528</v>
      </c>
      <c r="K4252" s="202" t="s">
        <v>6551</v>
      </c>
      <c r="L4252" s="203">
        <v>100</v>
      </c>
      <c r="M4252" s="203">
        <v>50</v>
      </c>
      <c r="N4252" s="203">
        <v>45</v>
      </c>
      <c r="O4252" s="204" t="s">
        <v>4284</v>
      </c>
      <c r="P4252" s="203" t="s">
        <v>4284</v>
      </c>
      <c r="Q4252" s="197"/>
      <c r="R4252" s="197" t="s">
        <v>1159</v>
      </c>
    </row>
    <row r="4253" spans="1:18" s="205" customFormat="1" ht="10.199999999999999">
      <c r="A4253" s="197" t="s">
        <v>3179</v>
      </c>
      <c r="B4253" s="197" t="s">
        <v>4225</v>
      </c>
      <c r="C4253" s="198">
        <v>2608628464</v>
      </c>
      <c r="D4253" s="199" t="s">
        <v>6552</v>
      </c>
      <c r="E4253" s="628"/>
      <c r="F4253" s="201">
        <f t="shared" si="67"/>
        <v>7.8479999999999999</v>
      </c>
      <c r="G4253" s="201">
        <v>6.54</v>
      </c>
      <c r="H4253" s="199"/>
      <c r="I4253" s="197"/>
      <c r="J4253" s="197" t="s">
        <v>528</v>
      </c>
      <c r="K4253" s="202" t="s">
        <v>6553</v>
      </c>
      <c r="L4253" s="203">
        <v>132</v>
      </c>
      <c r="M4253" s="203">
        <v>50</v>
      </c>
      <c r="N4253" s="203">
        <v>45</v>
      </c>
      <c r="O4253" s="204" t="s">
        <v>6554</v>
      </c>
      <c r="P4253" s="203" t="s">
        <v>6554</v>
      </c>
      <c r="Q4253" s="197"/>
      <c r="R4253" s="197" t="s">
        <v>3184</v>
      </c>
    </row>
    <row r="4254" spans="1:18" s="205" customFormat="1" ht="10.199999999999999">
      <c r="A4254" s="197" t="s">
        <v>3179</v>
      </c>
      <c r="B4254" s="197" t="s">
        <v>4225</v>
      </c>
      <c r="C4254" s="198">
        <v>2608628465</v>
      </c>
      <c r="D4254" s="199" t="s">
        <v>6555</v>
      </c>
      <c r="E4254" s="628"/>
      <c r="F4254" s="201">
        <f t="shared" si="67"/>
        <v>9.0839999999999996</v>
      </c>
      <c r="G4254" s="201">
        <v>7.57</v>
      </c>
      <c r="H4254" s="199"/>
      <c r="I4254" s="197"/>
      <c r="J4254" s="197" t="s">
        <v>528</v>
      </c>
      <c r="K4254" s="202" t="s">
        <v>6556</v>
      </c>
      <c r="L4254" s="203">
        <v>132</v>
      </c>
      <c r="M4254" s="203">
        <v>48</v>
      </c>
      <c r="N4254" s="203">
        <v>45</v>
      </c>
      <c r="O4254" s="204" t="s">
        <v>3590</v>
      </c>
      <c r="P4254" s="203" t="s">
        <v>3590</v>
      </c>
      <c r="Q4254" s="197"/>
      <c r="R4254" s="197" t="s">
        <v>3184</v>
      </c>
    </row>
    <row r="4255" spans="1:18" s="205" customFormat="1" ht="10.199999999999999">
      <c r="A4255" s="197" t="s">
        <v>3179</v>
      </c>
      <c r="B4255" s="197" t="s">
        <v>4225</v>
      </c>
      <c r="C4255" s="198">
        <v>2608628466</v>
      </c>
      <c r="D4255" s="199" t="s">
        <v>6557</v>
      </c>
      <c r="E4255" s="628"/>
      <c r="F4255" s="201">
        <f t="shared" si="67"/>
        <v>9.6</v>
      </c>
      <c r="G4255" s="656">
        <v>8</v>
      </c>
      <c r="H4255" s="199"/>
      <c r="I4255" s="197"/>
      <c r="J4255" s="197" t="s">
        <v>528</v>
      </c>
      <c r="K4255" s="202" t="s">
        <v>6558</v>
      </c>
      <c r="L4255" s="203">
        <v>133</v>
      </c>
      <c r="M4255" s="203">
        <v>49</v>
      </c>
      <c r="N4255" s="203">
        <v>45</v>
      </c>
      <c r="O4255" s="204" t="s">
        <v>3204</v>
      </c>
      <c r="P4255" s="203" t="s">
        <v>3204</v>
      </c>
      <c r="Q4255" s="197"/>
      <c r="R4255" s="197" t="s">
        <v>3184</v>
      </c>
    </row>
    <row r="4256" spans="1:18" s="205" customFormat="1" ht="10.199999999999999">
      <c r="A4256" s="197" t="s">
        <v>3179</v>
      </c>
      <c r="B4256" s="197" t="s">
        <v>4225</v>
      </c>
      <c r="C4256" s="198">
        <v>2608628467</v>
      </c>
      <c r="D4256" s="199" t="s">
        <v>6559</v>
      </c>
      <c r="E4256" s="628"/>
      <c r="F4256" s="201">
        <f t="shared" si="67"/>
        <v>10.199999999999999</v>
      </c>
      <c r="G4256" s="201">
        <v>8.5</v>
      </c>
      <c r="H4256" s="199"/>
      <c r="I4256" s="197"/>
      <c r="J4256" s="197" t="s">
        <v>528</v>
      </c>
      <c r="K4256" s="202" t="s">
        <v>6560</v>
      </c>
      <c r="L4256" s="203">
        <v>130</v>
      </c>
      <c r="M4256" s="203">
        <v>50</v>
      </c>
      <c r="N4256" s="203">
        <v>45</v>
      </c>
      <c r="O4256" s="204" t="s">
        <v>6561</v>
      </c>
      <c r="P4256" s="203" t="s">
        <v>6561</v>
      </c>
      <c r="Q4256" s="197"/>
      <c r="R4256" s="197" t="s">
        <v>3184</v>
      </c>
    </row>
    <row r="4257" spans="1:20" s="205" customFormat="1" ht="10.199999999999999">
      <c r="A4257" s="197" t="s">
        <v>3179</v>
      </c>
      <c r="B4257" s="197" t="s">
        <v>4225</v>
      </c>
      <c r="C4257" s="198">
        <v>2608628468</v>
      </c>
      <c r="D4257" s="199" t="s">
        <v>6562</v>
      </c>
      <c r="E4257" s="628"/>
      <c r="F4257" s="201">
        <f t="shared" si="67"/>
        <v>11.004</v>
      </c>
      <c r="G4257" s="201">
        <v>9.17</v>
      </c>
      <c r="H4257" s="199"/>
      <c r="I4257" s="197"/>
      <c r="J4257" s="197" t="s">
        <v>528</v>
      </c>
      <c r="K4257" s="202" t="s">
        <v>6563</v>
      </c>
      <c r="L4257" s="203">
        <v>132</v>
      </c>
      <c r="M4257" s="203">
        <v>50</v>
      </c>
      <c r="N4257" s="203">
        <v>45</v>
      </c>
      <c r="O4257" s="204" t="s">
        <v>6564</v>
      </c>
      <c r="P4257" s="203" t="s">
        <v>6564</v>
      </c>
      <c r="Q4257" s="197"/>
      <c r="R4257" s="197" t="s">
        <v>3184</v>
      </c>
    </row>
    <row r="4258" spans="1:20" s="205" customFormat="1" ht="10.199999999999999">
      <c r="A4258" s="197" t="s">
        <v>3179</v>
      </c>
      <c r="B4258" s="197" t="s">
        <v>4225</v>
      </c>
      <c r="C4258" s="198">
        <v>2608628469</v>
      </c>
      <c r="D4258" s="199" t="s">
        <v>6565</v>
      </c>
      <c r="E4258" s="628"/>
      <c r="F4258" s="201">
        <f t="shared" si="67"/>
        <v>11.772</v>
      </c>
      <c r="G4258" s="201">
        <v>9.81</v>
      </c>
      <c r="H4258" s="199"/>
      <c r="I4258" s="197"/>
      <c r="J4258" s="197" t="s">
        <v>528</v>
      </c>
      <c r="K4258" s="202" t="s">
        <v>6566</v>
      </c>
      <c r="L4258" s="203">
        <v>130</v>
      </c>
      <c r="M4258" s="203">
        <v>49</v>
      </c>
      <c r="N4258" s="203">
        <v>45</v>
      </c>
      <c r="O4258" s="204" t="s">
        <v>6567</v>
      </c>
      <c r="P4258" s="203" t="s">
        <v>6567</v>
      </c>
      <c r="Q4258" s="197"/>
      <c r="R4258" s="197" t="s">
        <v>3184</v>
      </c>
    </row>
    <row r="4259" spans="1:20" s="205" customFormat="1" ht="10.199999999999999">
      <c r="A4259" s="197" t="s">
        <v>3179</v>
      </c>
      <c r="B4259" s="197" t="s">
        <v>4225</v>
      </c>
      <c r="C4259" s="198">
        <v>2608628470</v>
      </c>
      <c r="D4259" s="199" t="s">
        <v>6568</v>
      </c>
      <c r="E4259" s="628"/>
      <c r="F4259" s="201">
        <f t="shared" si="67"/>
        <v>12.839999999999998</v>
      </c>
      <c r="G4259" s="201">
        <v>10.7</v>
      </c>
      <c r="H4259" s="199"/>
      <c r="I4259" s="197"/>
      <c r="J4259" s="197" t="s">
        <v>528</v>
      </c>
      <c r="K4259" s="202" t="s">
        <v>6569</v>
      </c>
      <c r="L4259" s="203">
        <v>130</v>
      </c>
      <c r="M4259" s="203">
        <v>50</v>
      </c>
      <c r="N4259" s="203">
        <v>46</v>
      </c>
      <c r="O4259" s="204" t="s">
        <v>3858</v>
      </c>
      <c r="P4259" s="203" t="s">
        <v>3858</v>
      </c>
      <c r="Q4259" s="197"/>
      <c r="R4259" s="197" t="s">
        <v>3184</v>
      </c>
    </row>
    <row r="4260" spans="1:20" s="205" customFormat="1" ht="10.199999999999999">
      <c r="A4260" s="197" t="s">
        <v>3179</v>
      </c>
      <c r="B4260" s="197" t="s">
        <v>4225</v>
      </c>
      <c r="C4260" s="198">
        <v>2608628471</v>
      </c>
      <c r="D4260" s="199" t="s">
        <v>6570</v>
      </c>
      <c r="E4260" s="628"/>
      <c r="F4260" s="201">
        <f t="shared" si="67"/>
        <v>17.675999999999998</v>
      </c>
      <c r="G4260" s="201">
        <v>14.73</v>
      </c>
      <c r="H4260" s="199"/>
      <c r="I4260" s="197"/>
      <c r="J4260" s="197" t="s">
        <v>528</v>
      </c>
      <c r="K4260" s="202" t="s">
        <v>6571</v>
      </c>
      <c r="L4260" s="203">
        <v>132</v>
      </c>
      <c r="M4260" s="203">
        <v>50</v>
      </c>
      <c r="N4260" s="203">
        <v>46</v>
      </c>
      <c r="O4260" s="204" t="s">
        <v>3919</v>
      </c>
      <c r="P4260" s="203" t="s">
        <v>3919</v>
      </c>
      <c r="Q4260" s="197"/>
      <c r="R4260" s="197" t="s">
        <v>3184</v>
      </c>
    </row>
    <row r="4261" spans="1:20" s="205" customFormat="1" ht="10.199999999999999">
      <c r="A4261" s="197" t="s">
        <v>3179</v>
      </c>
      <c r="B4261" s="197" t="s">
        <v>4225</v>
      </c>
      <c r="C4261" s="198">
        <v>2608628473</v>
      </c>
      <c r="D4261" s="199" t="s">
        <v>6572</v>
      </c>
      <c r="E4261" s="628"/>
      <c r="F4261" s="201">
        <f t="shared" si="67"/>
        <v>9.9600000000000009</v>
      </c>
      <c r="G4261" s="201">
        <v>8.3000000000000007</v>
      </c>
      <c r="H4261" s="199"/>
      <c r="I4261" s="197"/>
      <c r="J4261" s="197" t="s">
        <v>528</v>
      </c>
      <c r="K4261" s="202" t="s">
        <v>6573</v>
      </c>
      <c r="L4261" s="203">
        <v>100</v>
      </c>
      <c r="M4261" s="203">
        <v>49</v>
      </c>
      <c r="N4261" s="203">
        <v>41</v>
      </c>
      <c r="O4261" s="204" t="s">
        <v>3263</v>
      </c>
      <c r="P4261" s="203" t="s">
        <v>3263</v>
      </c>
      <c r="Q4261" s="197"/>
      <c r="R4261" s="197" t="s">
        <v>3184</v>
      </c>
    </row>
    <row r="4262" spans="1:20" s="205" customFormat="1" ht="10.199999999999999">
      <c r="A4262" s="197" t="s">
        <v>3179</v>
      </c>
      <c r="B4262" s="197" t="s">
        <v>4225</v>
      </c>
      <c r="C4262" s="198">
        <v>2608628474</v>
      </c>
      <c r="D4262" s="199" t="s">
        <v>6574</v>
      </c>
      <c r="E4262" s="628"/>
      <c r="F4262" s="201">
        <f t="shared" si="67"/>
        <v>21.395999999999997</v>
      </c>
      <c r="G4262" s="201">
        <v>17.829999999999998</v>
      </c>
      <c r="H4262" s="199"/>
      <c r="I4262" s="197"/>
      <c r="J4262" s="197" t="s">
        <v>528</v>
      </c>
      <c r="K4262" s="202" t="s">
        <v>6575</v>
      </c>
      <c r="L4262" s="203">
        <v>134</v>
      </c>
      <c r="M4262" s="203">
        <v>51</v>
      </c>
      <c r="N4262" s="203">
        <v>46</v>
      </c>
      <c r="O4262" s="204" t="s">
        <v>3496</v>
      </c>
      <c r="P4262" s="203" t="s">
        <v>3496</v>
      </c>
      <c r="Q4262" s="197"/>
      <c r="R4262" s="197" t="s">
        <v>3184</v>
      </c>
    </row>
    <row r="4263" spans="1:20" s="205" customFormat="1" ht="10.199999999999999">
      <c r="A4263" s="197" t="s">
        <v>3179</v>
      </c>
      <c r="B4263" s="197" t="s">
        <v>4225</v>
      </c>
      <c r="C4263" s="198">
        <v>2609200138</v>
      </c>
      <c r="D4263" s="199" t="s">
        <v>6966</v>
      </c>
      <c r="E4263" s="628"/>
      <c r="F4263" s="201">
        <f t="shared" si="67"/>
        <v>13.08</v>
      </c>
      <c r="G4263" s="201">
        <v>10.9</v>
      </c>
      <c r="H4263" s="199"/>
      <c r="I4263" s="197"/>
      <c r="J4263" s="197" t="s">
        <v>1164</v>
      </c>
      <c r="K4263" s="202">
        <v>3165140062831</v>
      </c>
      <c r="L4263" s="203">
        <v>101</v>
      </c>
      <c r="M4263" s="203">
        <v>71</v>
      </c>
      <c r="N4263" s="203">
        <v>19</v>
      </c>
      <c r="O4263" s="204" t="s">
        <v>3391</v>
      </c>
      <c r="P4263" s="203" t="s">
        <v>3391</v>
      </c>
      <c r="Q4263" s="197"/>
      <c r="R4263" s="197" t="s">
        <v>3184</v>
      </c>
    </row>
    <row r="4264" spans="1:20" s="205" customFormat="1" ht="10.199999999999999">
      <c r="A4264" s="197" t="s">
        <v>3179</v>
      </c>
      <c r="B4264" s="197" t="s">
        <v>4225</v>
      </c>
      <c r="C4264" s="198">
        <v>2609200139</v>
      </c>
      <c r="D4264" s="199" t="s">
        <v>6967</v>
      </c>
      <c r="E4264" s="628"/>
      <c r="F4264" s="201">
        <f t="shared" si="67"/>
        <v>13.776</v>
      </c>
      <c r="G4264" s="201">
        <v>11.48</v>
      </c>
      <c r="H4264" s="199"/>
      <c r="I4264" s="197"/>
      <c r="J4264" s="197" t="s">
        <v>1164</v>
      </c>
      <c r="K4264" s="202">
        <v>3165140062848</v>
      </c>
      <c r="L4264" s="203">
        <v>95</v>
      </c>
      <c r="M4264" s="203">
        <v>65</v>
      </c>
      <c r="N4264" s="203">
        <v>20</v>
      </c>
      <c r="O4264" s="204" t="s">
        <v>3369</v>
      </c>
      <c r="P4264" s="203" t="s">
        <v>3369</v>
      </c>
      <c r="Q4264" s="197"/>
      <c r="R4264" s="197" t="s">
        <v>3184</v>
      </c>
    </row>
    <row r="4265" spans="1:20" s="205" customFormat="1" ht="10.199999999999999">
      <c r="A4265" s="197" t="s">
        <v>3179</v>
      </c>
      <c r="B4265" s="197" t="s">
        <v>4225</v>
      </c>
      <c r="C4265" s="198">
        <v>2609200140</v>
      </c>
      <c r="D4265" s="199" t="s">
        <v>6968</v>
      </c>
      <c r="E4265" s="628"/>
      <c r="F4265" s="201">
        <f t="shared" si="67"/>
        <v>23.099999999999998</v>
      </c>
      <c r="G4265" s="201">
        <v>19.25</v>
      </c>
      <c r="H4265" s="199"/>
      <c r="I4265" s="197"/>
      <c r="J4265" s="197" t="s">
        <v>1164</v>
      </c>
      <c r="K4265" s="202">
        <v>3165140062855</v>
      </c>
      <c r="L4265" s="203">
        <v>90</v>
      </c>
      <c r="M4265" s="203">
        <v>65</v>
      </c>
      <c r="N4265" s="203">
        <v>25</v>
      </c>
      <c r="O4265" s="204" t="s">
        <v>3369</v>
      </c>
      <c r="P4265" s="203" t="s">
        <v>3369</v>
      </c>
      <c r="Q4265" s="197"/>
      <c r="R4265" s="197" t="s">
        <v>3184</v>
      </c>
    </row>
    <row r="4266" spans="1:20" s="205" customFormat="1" ht="10.199999999999999">
      <c r="A4266" s="721" t="s">
        <v>3179</v>
      </c>
      <c r="B4266" s="721" t="s">
        <v>4225</v>
      </c>
      <c r="C4266" s="722">
        <v>2609200142</v>
      </c>
      <c r="D4266" s="721" t="s">
        <v>6969</v>
      </c>
      <c r="E4266" s="628"/>
      <c r="F4266" s="201">
        <f t="shared" si="67"/>
        <v>58.127999999999993</v>
      </c>
      <c r="G4266" s="209">
        <v>48.44</v>
      </c>
      <c r="H4266" s="199"/>
      <c r="I4266" s="721"/>
      <c r="J4266" s="721" t="s">
        <v>1164</v>
      </c>
      <c r="K4266" s="202">
        <v>3165140062879</v>
      </c>
      <c r="L4266" s="203">
        <v>130</v>
      </c>
      <c r="M4266" s="203">
        <v>100</v>
      </c>
      <c r="N4266" s="203">
        <v>26</v>
      </c>
      <c r="O4266" s="204" t="s">
        <v>3219</v>
      </c>
      <c r="P4266" s="203" t="s">
        <v>3323</v>
      </c>
      <c r="Q4266" s="721"/>
      <c r="R4266" s="721"/>
    </row>
    <row r="4267" spans="1:20" s="205" customFormat="1" ht="10.199999999999999">
      <c r="A4267" s="197" t="s">
        <v>3179</v>
      </c>
      <c r="B4267" s="197" t="s">
        <v>4225</v>
      </c>
      <c r="C4267" s="198">
        <v>2609200143</v>
      </c>
      <c r="D4267" s="199" t="s">
        <v>6970</v>
      </c>
      <c r="E4267" s="628"/>
      <c r="F4267" s="201">
        <f t="shared" si="67"/>
        <v>36.071999999999996</v>
      </c>
      <c r="G4267" s="201">
        <v>30.06</v>
      </c>
      <c r="H4267" s="199"/>
      <c r="I4267" s="197"/>
      <c r="J4267" s="197" t="s">
        <v>421</v>
      </c>
      <c r="K4267" s="202" t="s">
        <v>6971</v>
      </c>
      <c r="L4267" s="203">
        <v>206</v>
      </c>
      <c r="M4267" s="203">
        <v>185</v>
      </c>
      <c r="N4267" s="203">
        <v>75</v>
      </c>
      <c r="O4267" s="204" t="s">
        <v>4044</v>
      </c>
      <c r="P4267" s="203" t="s">
        <v>4044</v>
      </c>
      <c r="Q4267" s="197"/>
      <c r="R4267" s="197" t="s">
        <v>1159</v>
      </c>
    </row>
    <row r="4268" spans="1:20" s="205" customFormat="1" ht="10.199999999999999">
      <c r="A4268" s="197" t="s">
        <v>3179</v>
      </c>
      <c r="B4268" s="197" t="s">
        <v>4225</v>
      </c>
      <c r="C4268" s="198">
        <v>2609200145</v>
      </c>
      <c r="D4268" s="199" t="s">
        <v>6972</v>
      </c>
      <c r="E4268" s="628"/>
      <c r="F4268" s="201">
        <f t="shared" si="67"/>
        <v>17.963999999999999</v>
      </c>
      <c r="G4268" s="201">
        <v>14.97</v>
      </c>
      <c r="H4268" s="199"/>
      <c r="I4268" s="197"/>
      <c r="J4268" s="197" t="s">
        <v>1164</v>
      </c>
      <c r="K4268" s="202">
        <v>3165140062909</v>
      </c>
      <c r="L4268" s="203">
        <v>890</v>
      </c>
      <c r="M4268" s="203">
        <v>70</v>
      </c>
      <c r="N4268" s="203">
        <v>40</v>
      </c>
      <c r="O4268" s="204" t="s">
        <v>6973</v>
      </c>
      <c r="P4268" s="203" t="s">
        <v>6973</v>
      </c>
      <c r="Q4268" s="197"/>
      <c r="R4268" s="197" t="s">
        <v>3184</v>
      </c>
    </row>
    <row r="4269" spans="1:20" s="205" customFormat="1" ht="10.199999999999999">
      <c r="A4269" s="187" t="s">
        <v>3179</v>
      </c>
      <c r="B4269" s="199" t="s">
        <v>4225</v>
      </c>
      <c r="C4269" s="505">
        <v>2609200144</v>
      </c>
      <c r="D4269" s="210" t="s">
        <v>6974</v>
      </c>
      <c r="E4269" s="506"/>
      <c r="F4269" s="201">
        <f t="shared" si="67"/>
        <v>156.92400000000001</v>
      </c>
      <c r="G4269" s="211">
        <v>130.77000000000001</v>
      </c>
      <c r="H4269" s="210"/>
      <c r="I4269" s="210"/>
      <c r="J4269" s="210" t="s">
        <v>1164</v>
      </c>
      <c r="K4269" s="202">
        <v>3165140062893</v>
      </c>
      <c r="L4269" s="203">
        <v>823</v>
      </c>
      <c r="M4269" s="203">
        <v>45</v>
      </c>
      <c r="N4269" s="203">
        <v>18</v>
      </c>
      <c r="O4269" s="204">
        <v>0.66200000000000003</v>
      </c>
      <c r="P4269" s="203">
        <v>0.66200000000000003</v>
      </c>
      <c r="Q4269" s="212"/>
      <c r="R4269" s="210" t="s">
        <v>6975</v>
      </c>
    </row>
    <row r="4270" spans="1:20" s="205" customFormat="1" ht="10.199999999999999">
      <c r="A4270" s="197" t="s">
        <v>3179</v>
      </c>
      <c r="B4270" s="197" t="s">
        <v>4225</v>
      </c>
      <c r="C4270" s="198">
        <v>2609200312</v>
      </c>
      <c r="D4270" s="199" t="s">
        <v>6986</v>
      </c>
      <c r="E4270" s="628"/>
      <c r="F4270" s="201">
        <f t="shared" si="67"/>
        <v>40.631999999999998</v>
      </c>
      <c r="G4270" s="201">
        <v>33.86</v>
      </c>
      <c r="H4270" s="199"/>
      <c r="I4270" s="197"/>
      <c r="J4270" s="197" t="s">
        <v>1164</v>
      </c>
      <c r="K4270" s="202" t="s">
        <v>6987</v>
      </c>
      <c r="L4270" s="203">
        <v>135</v>
      </c>
      <c r="M4270" s="203">
        <v>75</v>
      </c>
      <c r="N4270" s="203">
        <v>25</v>
      </c>
      <c r="O4270" s="204" t="s">
        <v>3250</v>
      </c>
      <c r="P4270" s="203" t="s">
        <v>3250</v>
      </c>
      <c r="Q4270" s="197"/>
      <c r="R4270" s="197" t="s">
        <v>3184</v>
      </c>
    </row>
    <row r="4271" spans="1:20" s="205" customFormat="1">
      <c r="A4271" s="197" t="s">
        <v>3179</v>
      </c>
      <c r="B4271" s="197" t="s">
        <v>4225</v>
      </c>
      <c r="C4271" s="636">
        <v>3608641013</v>
      </c>
      <c r="D4271" s="637" t="s">
        <v>14787</v>
      </c>
      <c r="E4271" s="197"/>
      <c r="F4271" s="201">
        <f t="shared" si="67"/>
        <v>54.384</v>
      </c>
      <c r="G4271" s="229">
        <v>45.32</v>
      </c>
      <c r="H4271" s="635"/>
      <c r="I4271" s="635"/>
      <c r="J4271" s="203" t="s">
        <v>421</v>
      </c>
      <c r="K4271" s="202" t="s">
        <v>14788</v>
      </c>
      <c r="L4271" s="203">
        <v>135</v>
      </c>
      <c r="M4271" s="203">
        <v>115</v>
      </c>
      <c r="N4271" s="203">
        <v>6</v>
      </c>
      <c r="O4271" s="204">
        <v>0.16</v>
      </c>
      <c r="P4271" s="203">
        <v>0.16</v>
      </c>
      <c r="Q4271" s="197"/>
      <c r="R4271" s="197"/>
      <c r="S4271" s="218"/>
      <c r="T4271" s="218"/>
    </row>
    <row r="4272" spans="1:20" s="205" customFormat="1">
      <c r="A4272" s="197" t="s">
        <v>3179</v>
      </c>
      <c r="B4272" s="197" t="s">
        <v>4225</v>
      </c>
      <c r="C4272" s="636">
        <v>2609200141</v>
      </c>
      <c r="D4272" s="637" t="s">
        <v>14803</v>
      </c>
      <c r="E4272" s="197"/>
      <c r="F4272" s="201">
        <f t="shared" si="67"/>
        <v>17.735999999999997</v>
      </c>
      <c r="G4272" s="229">
        <v>14.78</v>
      </c>
      <c r="H4272" s="635"/>
      <c r="I4272" s="635"/>
      <c r="J4272" s="203" t="s">
        <v>528</v>
      </c>
      <c r="K4272" s="202" t="s">
        <v>14804</v>
      </c>
      <c r="L4272" s="203">
        <v>96</v>
      </c>
      <c r="M4272" s="203">
        <v>70</v>
      </c>
      <c r="N4272" s="203">
        <v>23</v>
      </c>
      <c r="O4272" s="204">
        <v>3.4000000000000002E-2</v>
      </c>
      <c r="P4272" s="203">
        <v>3.4000000000000002E-2</v>
      </c>
      <c r="Q4272" s="197"/>
      <c r="R4272" s="197"/>
      <c r="S4272" s="218"/>
      <c r="T4272" s="218"/>
    </row>
    <row r="4273" spans="1:18" s="205" customFormat="1" ht="10.199999999999999">
      <c r="A4273" s="197" t="s">
        <v>3179</v>
      </c>
      <c r="B4273" s="197" t="s">
        <v>5826</v>
      </c>
      <c r="C4273" s="198">
        <v>2600100454</v>
      </c>
      <c r="D4273" s="199" t="s">
        <v>5827</v>
      </c>
      <c r="E4273" s="657"/>
      <c r="F4273" s="201">
        <f t="shared" si="67"/>
        <v>3.504</v>
      </c>
      <c r="G4273" s="201">
        <v>2.92</v>
      </c>
      <c r="H4273" s="199"/>
      <c r="I4273" s="197"/>
      <c r="J4273" s="197" t="s">
        <v>421</v>
      </c>
      <c r="K4273" s="202" t="s">
        <v>5828</v>
      </c>
      <c r="L4273" s="203">
        <v>144</v>
      </c>
      <c r="M4273" s="203">
        <v>80</v>
      </c>
      <c r="N4273" s="203">
        <v>20</v>
      </c>
      <c r="O4273" s="204" t="s">
        <v>5366</v>
      </c>
      <c r="P4273" s="203" t="s">
        <v>5366</v>
      </c>
      <c r="Q4273" s="197"/>
      <c r="R4273" s="197" t="s">
        <v>3184</v>
      </c>
    </row>
    <row r="4274" spans="1:18" s="205" customFormat="1" ht="10.199999999999999">
      <c r="A4274" s="197" t="s">
        <v>3179</v>
      </c>
      <c r="B4274" s="197" t="s">
        <v>5826</v>
      </c>
      <c r="C4274" s="198">
        <v>2600100455</v>
      </c>
      <c r="D4274" s="199" t="s">
        <v>5829</v>
      </c>
      <c r="E4274" s="657"/>
      <c r="F4274" s="201">
        <f t="shared" si="67"/>
        <v>3.504</v>
      </c>
      <c r="G4274" s="201">
        <v>2.92</v>
      </c>
      <c r="H4274" s="199"/>
      <c r="I4274" s="197"/>
      <c r="J4274" s="197" t="s">
        <v>421</v>
      </c>
      <c r="K4274" s="202" t="s">
        <v>5830</v>
      </c>
      <c r="L4274" s="203">
        <v>140</v>
      </c>
      <c r="M4274" s="203">
        <v>80</v>
      </c>
      <c r="N4274" s="203">
        <v>2</v>
      </c>
      <c r="O4274" s="204" t="s">
        <v>4365</v>
      </c>
      <c r="P4274" s="203" t="s">
        <v>4365</v>
      </c>
      <c r="Q4274" s="197"/>
      <c r="R4274" s="197" t="s">
        <v>3184</v>
      </c>
    </row>
    <row r="4275" spans="1:18" s="205" customFormat="1" ht="10.199999999999999">
      <c r="A4275" s="197" t="s">
        <v>3179</v>
      </c>
      <c r="B4275" s="197" t="s">
        <v>5826</v>
      </c>
      <c r="C4275" s="198">
        <v>2600100456</v>
      </c>
      <c r="D4275" s="199" t="s">
        <v>5831</v>
      </c>
      <c r="E4275" s="657"/>
      <c r="F4275" s="201">
        <f t="shared" si="67"/>
        <v>3.6959999999999997</v>
      </c>
      <c r="G4275" s="201">
        <v>3.08</v>
      </c>
      <c r="H4275" s="199"/>
      <c r="I4275" s="197"/>
      <c r="J4275" s="197" t="s">
        <v>421</v>
      </c>
      <c r="K4275" s="202" t="s">
        <v>5832</v>
      </c>
      <c r="L4275" s="203">
        <v>140</v>
      </c>
      <c r="M4275" s="203">
        <v>80</v>
      </c>
      <c r="N4275" s="203">
        <v>1</v>
      </c>
      <c r="O4275" s="204" t="s">
        <v>4365</v>
      </c>
      <c r="P4275" s="203" t="s">
        <v>4365</v>
      </c>
      <c r="Q4275" s="197"/>
      <c r="R4275" s="197" t="s">
        <v>3184</v>
      </c>
    </row>
    <row r="4276" spans="1:18" s="205" customFormat="1" ht="10.199999999999999">
      <c r="A4276" s="197" t="s">
        <v>3179</v>
      </c>
      <c r="B4276" s="197" t="s">
        <v>5826</v>
      </c>
      <c r="C4276" s="198">
        <v>2607001375</v>
      </c>
      <c r="D4276" s="199" t="s">
        <v>5981</v>
      </c>
      <c r="E4276" s="657"/>
      <c r="F4276" s="201">
        <f t="shared" si="67"/>
        <v>22.787999999999997</v>
      </c>
      <c r="G4276" s="201">
        <v>18.989999999999998</v>
      </c>
      <c r="H4276" s="199"/>
      <c r="I4276" s="197"/>
      <c r="J4276" s="197" t="s">
        <v>421</v>
      </c>
      <c r="K4276" s="202" t="s">
        <v>5982</v>
      </c>
      <c r="L4276" s="203">
        <v>280</v>
      </c>
      <c r="M4276" s="203">
        <v>190</v>
      </c>
      <c r="N4276" s="203">
        <v>15</v>
      </c>
      <c r="O4276" s="204" t="s">
        <v>5983</v>
      </c>
      <c r="P4276" s="203" t="s">
        <v>5983</v>
      </c>
      <c r="Q4276" s="197"/>
      <c r="R4276" s="197" t="s">
        <v>3184</v>
      </c>
    </row>
    <row r="4277" spans="1:18" s="205" customFormat="1" ht="10.199999999999999">
      <c r="A4277" s="197" t="s">
        <v>3179</v>
      </c>
      <c r="B4277" s="197" t="s">
        <v>5826</v>
      </c>
      <c r="C4277" s="198">
        <v>2607001956</v>
      </c>
      <c r="D4277" s="199" t="s">
        <v>5986</v>
      </c>
      <c r="E4277" s="657"/>
      <c r="F4277" s="201">
        <f t="shared" si="67"/>
        <v>34.895999999999994</v>
      </c>
      <c r="G4277" s="201">
        <v>29.08</v>
      </c>
      <c r="H4277" s="199"/>
      <c r="I4277" s="197"/>
      <c r="J4277" s="197" t="s">
        <v>1182</v>
      </c>
      <c r="K4277" s="202" t="s">
        <v>5987</v>
      </c>
      <c r="L4277" s="203">
        <v>535</v>
      </c>
      <c r="M4277" s="203">
        <v>50</v>
      </c>
      <c r="N4277" s="203">
        <v>20</v>
      </c>
      <c r="O4277" s="204" t="s">
        <v>3941</v>
      </c>
      <c r="P4277" s="203" t="s">
        <v>3941</v>
      </c>
      <c r="Q4277" s="197"/>
      <c r="R4277" s="197" t="s">
        <v>3184</v>
      </c>
    </row>
    <row r="4278" spans="1:18" s="205" customFormat="1" ht="10.199999999999999">
      <c r="A4278" s="197" t="s">
        <v>3179</v>
      </c>
      <c r="B4278" s="197" t="s">
        <v>5826</v>
      </c>
      <c r="C4278" s="198">
        <v>2608005018</v>
      </c>
      <c r="D4278" s="199" t="s">
        <v>6153</v>
      </c>
      <c r="E4278" s="657"/>
      <c r="F4278" s="201">
        <f t="shared" si="67"/>
        <v>7.919999999999999</v>
      </c>
      <c r="G4278" s="201">
        <v>6.6</v>
      </c>
      <c r="H4278" s="199"/>
      <c r="I4278" s="197"/>
      <c r="J4278" s="197" t="s">
        <v>1471</v>
      </c>
      <c r="K4278" s="202">
        <v>3165140055512</v>
      </c>
      <c r="L4278" s="203">
        <v>305</v>
      </c>
      <c r="M4278" s="203">
        <v>200</v>
      </c>
      <c r="N4278" s="203">
        <v>40</v>
      </c>
      <c r="O4278" s="204" t="s">
        <v>4192</v>
      </c>
      <c r="P4278" s="203" t="s">
        <v>4192</v>
      </c>
      <c r="Q4278" s="197"/>
      <c r="R4278" s="197" t="s">
        <v>3184</v>
      </c>
    </row>
    <row r="4279" spans="1:18" s="205" customFormat="1" ht="10.199999999999999">
      <c r="A4279" s="197" t="s">
        <v>3179</v>
      </c>
      <c r="B4279" s="197" t="s">
        <v>5826</v>
      </c>
      <c r="C4279" s="198">
        <v>2608110002</v>
      </c>
      <c r="D4279" s="199" t="s">
        <v>6154</v>
      </c>
      <c r="E4279" s="657"/>
      <c r="F4279" s="201">
        <f t="shared" si="67"/>
        <v>6.5519999999999996</v>
      </c>
      <c r="G4279" s="201">
        <v>5.46</v>
      </c>
      <c r="H4279" s="199"/>
      <c r="I4279" s="197"/>
      <c r="J4279" s="197" t="s">
        <v>411</v>
      </c>
      <c r="K4279" s="202">
        <v>3165140062459</v>
      </c>
      <c r="L4279" s="203">
        <v>295</v>
      </c>
      <c r="M4279" s="203">
        <v>95</v>
      </c>
      <c r="N4279" s="203">
        <v>25</v>
      </c>
      <c r="O4279" s="204" t="s">
        <v>3263</v>
      </c>
      <c r="P4279" s="203" t="s">
        <v>3263</v>
      </c>
      <c r="Q4279" s="197"/>
      <c r="R4279" s="197" t="s">
        <v>3184</v>
      </c>
    </row>
    <row r="4280" spans="1:18" s="205" customFormat="1" ht="10.199999999999999">
      <c r="A4280" s="197" t="s">
        <v>3179</v>
      </c>
      <c r="B4280" s="197" t="s">
        <v>5826</v>
      </c>
      <c r="C4280" s="198">
        <v>2608640429</v>
      </c>
      <c r="D4280" s="199" t="s">
        <v>6580</v>
      </c>
      <c r="E4280" s="657"/>
      <c r="F4280" s="201">
        <f t="shared" si="67"/>
        <v>33.6</v>
      </c>
      <c r="G4280" s="201">
        <v>28</v>
      </c>
      <c r="H4280" s="199"/>
      <c r="I4280" s="197"/>
      <c r="J4280" s="197" t="s">
        <v>528</v>
      </c>
      <c r="K4280" s="202">
        <v>3165140314381</v>
      </c>
      <c r="L4280" s="203">
        <v>315</v>
      </c>
      <c r="M4280" s="203">
        <v>290</v>
      </c>
      <c r="N4280" s="203">
        <v>11</v>
      </c>
      <c r="O4280" s="204" t="s">
        <v>6038</v>
      </c>
      <c r="P4280" s="203" t="s">
        <v>6038</v>
      </c>
      <c r="Q4280" s="197"/>
      <c r="R4280" s="197" t="s">
        <v>3184</v>
      </c>
    </row>
    <row r="4281" spans="1:18" s="205" customFormat="1" ht="10.199999999999999">
      <c r="A4281" s="197" t="s">
        <v>3179</v>
      </c>
      <c r="B4281" s="197" t="s">
        <v>5826</v>
      </c>
      <c r="C4281" s="198">
        <v>2608640431</v>
      </c>
      <c r="D4281" s="199" t="s">
        <v>6581</v>
      </c>
      <c r="E4281" s="657"/>
      <c r="F4281" s="201">
        <f t="shared" si="67"/>
        <v>36.372</v>
      </c>
      <c r="G4281" s="201">
        <v>30.31</v>
      </c>
      <c r="H4281" s="199"/>
      <c r="I4281" s="197"/>
      <c r="J4281" s="197" t="s">
        <v>528</v>
      </c>
      <c r="K4281" s="202" t="s">
        <v>6582</v>
      </c>
      <c r="L4281" s="203">
        <v>310</v>
      </c>
      <c r="M4281" s="203">
        <v>290</v>
      </c>
      <c r="N4281" s="203">
        <v>10</v>
      </c>
      <c r="O4281" s="204" t="s">
        <v>4655</v>
      </c>
      <c r="P4281" s="203" t="s">
        <v>4655</v>
      </c>
      <c r="Q4281" s="197"/>
      <c r="R4281" s="197" t="s">
        <v>3184</v>
      </c>
    </row>
    <row r="4282" spans="1:18" s="205" customFormat="1" ht="10.199999999999999">
      <c r="A4282" s="197" t="s">
        <v>3179</v>
      </c>
      <c r="B4282" s="197" t="s">
        <v>5826</v>
      </c>
      <c r="C4282" s="198">
        <v>2608640432</v>
      </c>
      <c r="D4282" s="199" t="s">
        <v>6583</v>
      </c>
      <c r="E4282" s="657"/>
      <c r="F4282" s="201">
        <f t="shared" si="67"/>
        <v>45.815999999999995</v>
      </c>
      <c r="G4282" s="201">
        <v>38.18</v>
      </c>
      <c r="H4282" s="199"/>
      <c r="I4282" s="197"/>
      <c r="J4282" s="197" t="s">
        <v>528</v>
      </c>
      <c r="K4282" s="202" t="s">
        <v>6584</v>
      </c>
      <c r="L4282" s="203">
        <v>310</v>
      </c>
      <c r="M4282" s="203">
        <v>290</v>
      </c>
      <c r="N4282" s="203">
        <v>10</v>
      </c>
      <c r="O4282" s="204" t="s">
        <v>6585</v>
      </c>
      <c r="P4282" s="203" t="s">
        <v>6585</v>
      </c>
      <c r="Q4282" s="197"/>
      <c r="R4282" s="197" t="s">
        <v>3184</v>
      </c>
    </row>
    <row r="4283" spans="1:18" s="205" customFormat="1" ht="10.199999999999999">
      <c r="A4283" s="197" t="s">
        <v>3179</v>
      </c>
      <c r="B4283" s="197" t="s">
        <v>5826</v>
      </c>
      <c r="C4283" s="198">
        <v>2608640433</v>
      </c>
      <c r="D4283" s="199" t="s">
        <v>6586</v>
      </c>
      <c r="E4283" s="657"/>
      <c r="F4283" s="201">
        <f t="shared" si="67"/>
        <v>51.384</v>
      </c>
      <c r="G4283" s="201">
        <v>42.82</v>
      </c>
      <c r="H4283" s="199"/>
      <c r="I4283" s="197"/>
      <c r="J4283" s="197" t="s">
        <v>528</v>
      </c>
      <c r="K4283" s="202" t="s">
        <v>6587</v>
      </c>
      <c r="L4283" s="203">
        <v>312</v>
      </c>
      <c r="M4283" s="203">
        <v>291</v>
      </c>
      <c r="N4283" s="203">
        <v>11</v>
      </c>
      <c r="O4283" s="204" t="s">
        <v>4085</v>
      </c>
      <c r="P4283" s="203" t="s">
        <v>4085</v>
      </c>
      <c r="Q4283" s="197"/>
      <c r="R4283" s="197" t="s">
        <v>3184</v>
      </c>
    </row>
    <row r="4284" spans="1:18" s="205" customFormat="1" ht="10.199999999999999">
      <c r="A4284" s="197" t="s">
        <v>3179</v>
      </c>
      <c r="B4284" s="197" t="s">
        <v>5826</v>
      </c>
      <c r="C4284" s="198">
        <v>2608640434</v>
      </c>
      <c r="D4284" s="199" t="s">
        <v>6588</v>
      </c>
      <c r="E4284" s="657"/>
      <c r="F4284" s="201">
        <f t="shared" si="67"/>
        <v>38.484000000000002</v>
      </c>
      <c r="G4284" s="201">
        <v>32.07</v>
      </c>
      <c r="H4284" s="199"/>
      <c r="I4284" s="197"/>
      <c r="J4284" s="197" t="s">
        <v>528</v>
      </c>
      <c r="K4284" s="202" t="s">
        <v>6589</v>
      </c>
      <c r="L4284" s="203">
        <v>312</v>
      </c>
      <c r="M4284" s="203">
        <v>290</v>
      </c>
      <c r="N4284" s="203">
        <v>10</v>
      </c>
      <c r="O4284" s="204" t="s">
        <v>4537</v>
      </c>
      <c r="P4284" s="203" t="s">
        <v>4537</v>
      </c>
      <c r="Q4284" s="197"/>
      <c r="R4284" s="197" t="s">
        <v>3184</v>
      </c>
    </row>
    <row r="4285" spans="1:18" s="205" customFormat="1" ht="10.199999999999999">
      <c r="A4285" s="197" t="s">
        <v>3179</v>
      </c>
      <c r="B4285" s="197" t="s">
        <v>5826</v>
      </c>
      <c r="C4285" s="198">
        <v>2608640435</v>
      </c>
      <c r="D4285" s="199" t="s">
        <v>6590</v>
      </c>
      <c r="E4285" s="657"/>
      <c r="F4285" s="201">
        <f t="shared" si="67"/>
        <v>47.459999999999994</v>
      </c>
      <c r="G4285" s="201">
        <v>39.549999999999997</v>
      </c>
      <c r="H4285" s="199"/>
      <c r="I4285" s="197"/>
      <c r="J4285" s="197" t="s">
        <v>528</v>
      </c>
      <c r="K4285" s="202" t="s">
        <v>6591</v>
      </c>
      <c r="L4285" s="203">
        <v>310</v>
      </c>
      <c r="M4285" s="203">
        <v>290</v>
      </c>
      <c r="N4285" s="203">
        <v>11</v>
      </c>
      <c r="O4285" s="204" t="s">
        <v>4680</v>
      </c>
      <c r="P4285" s="203" t="s">
        <v>4680</v>
      </c>
      <c r="Q4285" s="197"/>
      <c r="R4285" s="197" t="s">
        <v>3184</v>
      </c>
    </row>
    <row r="4286" spans="1:18" s="205" customFormat="1" ht="10.199999999999999">
      <c r="A4286" s="197" t="s">
        <v>3179</v>
      </c>
      <c r="B4286" s="197" t="s">
        <v>5826</v>
      </c>
      <c r="C4286" s="198">
        <v>2608640436</v>
      </c>
      <c r="D4286" s="199" t="s">
        <v>6592</v>
      </c>
      <c r="E4286" s="657"/>
      <c r="F4286" s="201">
        <f t="shared" si="67"/>
        <v>51.6</v>
      </c>
      <c r="G4286" s="201">
        <v>43</v>
      </c>
      <c r="H4286" s="199"/>
      <c r="I4286" s="197"/>
      <c r="J4286" s="197" t="s">
        <v>528</v>
      </c>
      <c r="K4286" s="202" t="s">
        <v>6593</v>
      </c>
      <c r="L4286" s="203">
        <v>310</v>
      </c>
      <c r="M4286" s="203">
        <v>295</v>
      </c>
      <c r="N4286" s="203">
        <v>13</v>
      </c>
      <c r="O4286" s="204" t="s">
        <v>6594</v>
      </c>
      <c r="P4286" s="203" t="s">
        <v>6594</v>
      </c>
      <c r="Q4286" s="197"/>
      <c r="R4286" s="197" t="s">
        <v>3184</v>
      </c>
    </row>
    <row r="4287" spans="1:18" s="205" customFormat="1" ht="10.199999999999999">
      <c r="A4287" s="197" t="s">
        <v>3179</v>
      </c>
      <c r="B4287" s="197" t="s">
        <v>5826</v>
      </c>
      <c r="C4287" s="198">
        <v>2608640437</v>
      </c>
      <c r="D4287" s="199" t="s">
        <v>6595</v>
      </c>
      <c r="E4287" s="657"/>
      <c r="F4287" s="201">
        <f t="shared" si="67"/>
        <v>60.131999999999998</v>
      </c>
      <c r="G4287" s="201">
        <v>50.11</v>
      </c>
      <c r="H4287" s="199"/>
      <c r="I4287" s="197"/>
      <c r="J4287" s="197" t="s">
        <v>528</v>
      </c>
      <c r="K4287" s="202" t="s">
        <v>6596</v>
      </c>
      <c r="L4287" s="203">
        <v>311</v>
      </c>
      <c r="M4287" s="203">
        <v>289</v>
      </c>
      <c r="N4287" s="203">
        <v>14</v>
      </c>
      <c r="O4287" s="204" t="s">
        <v>4353</v>
      </c>
      <c r="P4287" s="203" t="s">
        <v>4353</v>
      </c>
      <c r="Q4287" s="197"/>
      <c r="R4287" s="197" t="s">
        <v>1159</v>
      </c>
    </row>
    <row r="4288" spans="1:18" s="205" customFormat="1" ht="10.199999999999999">
      <c r="A4288" s="197" t="s">
        <v>3179</v>
      </c>
      <c r="B4288" s="197" t="s">
        <v>5826</v>
      </c>
      <c r="C4288" s="198">
        <v>2608640438</v>
      </c>
      <c r="D4288" s="199" t="s">
        <v>6597</v>
      </c>
      <c r="E4288" s="657"/>
      <c r="F4288" s="201">
        <f t="shared" si="67"/>
        <v>48.936</v>
      </c>
      <c r="G4288" s="201">
        <v>40.78</v>
      </c>
      <c r="H4288" s="199"/>
      <c r="I4288" s="197"/>
      <c r="J4288" s="197" t="s">
        <v>528</v>
      </c>
      <c r="K4288" s="202" t="s">
        <v>6598</v>
      </c>
      <c r="L4288" s="203">
        <v>310</v>
      </c>
      <c r="M4288" s="203">
        <v>290</v>
      </c>
      <c r="N4288" s="203">
        <v>10</v>
      </c>
      <c r="O4288" s="204" t="s">
        <v>3662</v>
      </c>
      <c r="P4288" s="203" t="s">
        <v>3662</v>
      </c>
      <c r="Q4288" s="197"/>
      <c r="R4288" s="197" t="s">
        <v>3184</v>
      </c>
    </row>
    <row r="4289" spans="1:18" s="205" customFormat="1" ht="10.199999999999999">
      <c r="A4289" s="197" t="s">
        <v>3179</v>
      </c>
      <c r="B4289" s="197" t="s">
        <v>5826</v>
      </c>
      <c r="C4289" s="198">
        <v>2608640439</v>
      </c>
      <c r="D4289" s="199" t="s">
        <v>6599</v>
      </c>
      <c r="E4289" s="657"/>
      <c r="F4289" s="201">
        <f t="shared" si="67"/>
        <v>65.411999999999992</v>
      </c>
      <c r="G4289" s="201">
        <v>54.51</v>
      </c>
      <c r="H4289" s="199"/>
      <c r="I4289" s="197"/>
      <c r="J4289" s="197" t="s">
        <v>528</v>
      </c>
      <c r="K4289" s="202" t="s">
        <v>6600</v>
      </c>
      <c r="L4289" s="203">
        <v>310</v>
      </c>
      <c r="M4289" s="203">
        <v>290</v>
      </c>
      <c r="N4289" s="203">
        <v>15</v>
      </c>
      <c r="O4289" s="204" t="s">
        <v>6601</v>
      </c>
      <c r="P4289" s="203" t="s">
        <v>6601</v>
      </c>
      <c r="Q4289" s="197"/>
      <c r="R4289" s="197" t="s">
        <v>14294</v>
      </c>
    </row>
    <row r="4290" spans="1:18" s="205" customFormat="1" ht="10.199999999999999">
      <c r="A4290" s="197" t="s">
        <v>3179</v>
      </c>
      <c r="B4290" s="197" t="s">
        <v>5826</v>
      </c>
      <c r="C4290" s="198">
        <v>2608640440</v>
      </c>
      <c r="D4290" s="199" t="s">
        <v>6602</v>
      </c>
      <c r="E4290" s="657"/>
      <c r="F4290" s="201">
        <f t="shared" si="67"/>
        <v>47.963999999999999</v>
      </c>
      <c r="G4290" s="201">
        <v>39.97</v>
      </c>
      <c r="H4290" s="199"/>
      <c r="I4290" s="197"/>
      <c r="J4290" s="197" t="s">
        <v>528</v>
      </c>
      <c r="K4290" s="202" t="s">
        <v>6603</v>
      </c>
      <c r="L4290" s="203">
        <v>370</v>
      </c>
      <c r="M4290" s="203">
        <v>360</v>
      </c>
      <c r="N4290" s="203">
        <v>10</v>
      </c>
      <c r="O4290" s="204" t="s">
        <v>5479</v>
      </c>
      <c r="P4290" s="203" t="s">
        <v>5479</v>
      </c>
      <c r="Q4290" s="197"/>
      <c r="R4290" s="197" t="s">
        <v>1159</v>
      </c>
    </row>
    <row r="4291" spans="1:18" s="205" customFormat="1" ht="10.199999999999999">
      <c r="A4291" s="197" t="s">
        <v>3179</v>
      </c>
      <c r="B4291" s="197" t="s">
        <v>5826</v>
      </c>
      <c r="C4291" s="198">
        <v>2608640441</v>
      </c>
      <c r="D4291" s="199" t="s">
        <v>6604</v>
      </c>
      <c r="E4291" s="657"/>
      <c r="F4291" s="201">
        <f t="shared" si="67"/>
        <v>55.835999999999999</v>
      </c>
      <c r="G4291" s="201">
        <v>46.53</v>
      </c>
      <c r="H4291" s="199"/>
      <c r="I4291" s="197"/>
      <c r="J4291" s="197" t="s">
        <v>528</v>
      </c>
      <c r="K4291" s="202" t="s">
        <v>6605</v>
      </c>
      <c r="L4291" s="203">
        <v>370</v>
      </c>
      <c r="M4291" s="203">
        <v>355</v>
      </c>
      <c r="N4291" s="203">
        <v>15</v>
      </c>
      <c r="O4291" s="204" t="s">
        <v>4073</v>
      </c>
      <c r="P4291" s="203" t="s">
        <v>4073</v>
      </c>
      <c r="Q4291" s="197"/>
      <c r="R4291" s="197" t="s">
        <v>3184</v>
      </c>
    </row>
    <row r="4292" spans="1:18" s="205" customFormat="1" ht="10.199999999999999">
      <c r="A4292" s="197" t="s">
        <v>3179</v>
      </c>
      <c r="B4292" s="197" t="s">
        <v>5826</v>
      </c>
      <c r="C4292" s="198">
        <v>2608640442</v>
      </c>
      <c r="D4292" s="199" t="s">
        <v>6606</v>
      </c>
      <c r="E4292" s="657"/>
      <c r="F4292" s="201">
        <f t="shared" si="67"/>
        <v>68.424000000000007</v>
      </c>
      <c r="G4292" s="201">
        <v>57.02</v>
      </c>
      <c r="H4292" s="199"/>
      <c r="I4292" s="197"/>
      <c r="J4292" s="197" t="s">
        <v>528</v>
      </c>
      <c r="K4292" s="202" t="s">
        <v>6607</v>
      </c>
      <c r="L4292" s="203">
        <v>372</v>
      </c>
      <c r="M4292" s="203">
        <v>354</v>
      </c>
      <c r="N4292" s="203">
        <v>16</v>
      </c>
      <c r="O4292" s="204" t="s">
        <v>4751</v>
      </c>
      <c r="P4292" s="203" t="s">
        <v>4751</v>
      </c>
      <c r="Q4292" s="197"/>
      <c r="R4292" s="197" t="s">
        <v>1159</v>
      </c>
    </row>
    <row r="4293" spans="1:18" s="205" customFormat="1" ht="10.199999999999999">
      <c r="A4293" s="197" t="s">
        <v>3179</v>
      </c>
      <c r="B4293" s="197" t="s">
        <v>5826</v>
      </c>
      <c r="C4293" s="198">
        <v>2608640443</v>
      </c>
      <c r="D4293" s="199" t="s">
        <v>6590</v>
      </c>
      <c r="E4293" s="657"/>
      <c r="F4293" s="201">
        <f t="shared" si="67"/>
        <v>44.304000000000002</v>
      </c>
      <c r="G4293" s="201">
        <v>36.92</v>
      </c>
      <c r="H4293" s="199"/>
      <c r="I4293" s="197"/>
      <c r="J4293" s="197" t="s">
        <v>528</v>
      </c>
      <c r="K4293" s="202" t="s">
        <v>6608</v>
      </c>
      <c r="L4293" s="203">
        <v>310</v>
      </c>
      <c r="M4293" s="203">
        <v>290</v>
      </c>
      <c r="N4293" s="203">
        <v>10</v>
      </c>
      <c r="O4293" s="204" t="s">
        <v>6609</v>
      </c>
      <c r="P4293" s="203" t="s">
        <v>6609</v>
      </c>
      <c r="Q4293" s="197"/>
      <c r="R4293" s="197" t="s">
        <v>1159</v>
      </c>
    </row>
    <row r="4294" spans="1:18" s="205" customFormat="1" ht="10.199999999999999">
      <c r="A4294" s="197" t="s">
        <v>3179</v>
      </c>
      <c r="B4294" s="197" t="s">
        <v>5826</v>
      </c>
      <c r="C4294" s="198">
        <v>2608640444</v>
      </c>
      <c r="D4294" s="199" t="s">
        <v>6610</v>
      </c>
      <c r="E4294" s="657"/>
      <c r="F4294" s="201">
        <f t="shared" si="67"/>
        <v>51.6</v>
      </c>
      <c r="G4294" s="201">
        <v>43</v>
      </c>
      <c r="H4294" s="199"/>
      <c r="I4294" s="197"/>
      <c r="J4294" s="197" t="s">
        <v>528</v>
      </c>
      <c r="K4294" s="202" t="s">
        <v>6611</v>
      </c>
      <c r="L4294" s="203">
        <v>312</v>
      </c>
      <c r="M4294" s="203">
        <v>292</v>
      </c>
      <c r="N4294" s="203">
        <v>11</v>
      </c>
      <c r="O4294" s="204" t="s">
        <v>6609</v>
      </c>
      <c r="P4294" s="203" t="s">
        <v>6609</v>
      </c>
      <c r="Q4294" s="197"/>
      <c r="R4294" s="197" t="s">
        <v>1159</v>
      </c>
    </row>
    <row r="4295" spans="1:18" s="205" customFormat="1" ht="10.199999999999999">
      <c r="A4295" s="197" t="s">
        <v>3179</v>
      </c>
      <c r="B4295" s="197" t="s">
        <v>5826</v>
      </c>
      <c r="C4295" s="198">
        <v>2608640445</v>
      </c>
      <c r="D4295" s="199" t="s">
        <v>6612</v>
      </c>
      <c r="E4295" s="657"/>
      <c r="F4295" s="201">
        <f t="shared" si="67"/>
        <v>60.624000000000002</v>
      </c>
      <c r="G4295" s="201">
        <v>50.52</v>
      </c>
      <c r="H4295" s="199"/>
      <c r="I4295" s="197"/>
      <c r="J4295" s="197" t="s">
        <v>528</v>
      </c>
      <c r="K4295" s="202" t="s">
        <v>6613</v>
      </c>
      <c r="L4295" s="203">
        <v>310</v>
      </c>
      <c r="M4295" s="203">
        <v>297</v>
      </c>
      <c r="N4295" s="203">
        <v>10</v>
      </c>
      <c r="O4295" s="204" t="s">
        <v>6614</v>
      </c>
      <c r="P4295" s="203" t="s">
        <v>6614</v>
      </c>
      <c r="Q4295" s="197"/>
      <c r="R4295" s="197" t="s">
        <v>3184</v>
      </c>
    </row>
    <row r="4296" spans="1:18" s="205" customFormat="1" ht="10.199999999999999">
      <c r="A4296" s="197" t="s">
        <v>3179</v>
      </c>
      <c r="B4296" s="197" t="s">
        <v>5826</v>
      </c>
      <c r="C4296" s="198">
        <v>2608640446</v>
      </c>
      <c r="D4296" s="199" t="s">
        <v>6615</v>
      </c>
      <c r="E4296" s="657"/>
      <c r="F4296" s="201">
        <f t="shared" si="67"/>
        <v>53.556000000000004</v>
      </c>
      <c r="G4296" s="201">
        <v>44.63</v>
      </c>
      <c r="H4296" s="199"/>
      <c r="I4296" s="197"/>
      <c r="J4296" s="197" t="s">
        <v>528</v>
      </c>
      <c r="K4296" s="202" t="s">
        <v>6616</v>
      </c>
      <c r="L4296" s="203">
        <v>310</v>
      </c>
      <c r="M4296" s="203">
        <v>290</v>
      </c>
      <c r="N4296" s="203">
        <v>10</v>
      </c>
      <c r="O4296" s="204" t="s">
        <v>4680</v>
      </c>
      <c r="P4296" s="203" t="s">
        <v>4680</v>
      </c>
      <c r="Q4296" s="197"/>
      <c r="R4296" s="197" t="s">
        <v>1159</v>
      </c>
    </row>
    <row r="4297" spans="1:18" s="205" customFormat="1" ht="10.199999999999999">
      <c r="A4297" s="197" t="s">
        <v>3179</v>
      </c>
      <c r="B4297" s="197" t="s">
        <v>5826</v>
      </c>
      <c r="C4297" s="198">
        <v>2608640447</v>
      </c>
      <c r="D4297" s="199" t="s">
        <v>6617</v>
      </c>
      <c r="E4297" s="657"/>
      <c r="F4297" s="201">
        <f t="shared" ref="F4297:F4360" si="68">G4297*1.2</f>
        <v>60.624000000000002</v>
      </c>
      <c r="G4297" s="201">
        <v>50.52</v>
      </c>
      <c r="H4297" s="199"/>
      <c r="I4297" s="197"/>
      <c r="J4297" s="197" t="s">
        <v>528</v>
      </c>
      <c r="K4297" s="202" t="s">
        <v>6618</v>
      </c>
      <c r="L4297" s="203">
        <v>310</v>
      </c>
      <c r="M4297" s="203">
        <v>290</v>
      </c>
      <c r="N4297" s="203">
        <v>13</v>
      </c>
      <c r="O4297" s="204" t="s">
        <v>6619</v>
      </c>
      <c r="P4297" s="203" t="s">
        <v>6619</v>
      </c>
      <c r="Q4297" s="197"/>
      <c r="R4297" s="197" t="s">
        <v>1159</v>
      </c>
    </row>
    <row r="4298" spans="1:18" s="205" customFormat="1" ht="10.199999999999999">
      <c r="A4298" s="197" t="s">
        <v>3179</v>
      </c>
      <c r="B4298" s="197" t="s">
        <v>5826</v>
      </c>
      <c r="C4298" s="198">
        <v>2608640449</v>
      </c>
      <c r="D4298" s="199" t="s">
        <v>6610</v>
      </c>
      <c r="E4298" s="657"/>
      <c r="F4298" s="201">
        <f t="shared" si="68"/>
        <v>53.556000000000004</v>
      </c>
      <c r="G4298" s="201">
        <v>44.63</v>
      </c>
      <c r="H4298" s="199"/>
      <c r="I4298" s="197"/>
      <c r="J4298" s="197" t="s">
        <v>528</v>
      </c>
      <c r="K4298" s="202" t="s">
        <v>6620</v>
      </c>
      <c r="L4298" s="203">
        <v>310</v>
      </c>
      <c r="M4298" s="203">
        <v>290</v>
      </c>
      <c r="N4298" s="203">
        <v>10</v>
      </c>
      <c r="O4298" s="204" t="s">
        <v>5724</v>
      </c>
      <c r="P4298" s="203" t="s">
        <v>5724</v>
      </c>
      <c r="Q4298" s="197"/>
      <c r="R4298" s="197" t="s">
        <v>1159</v>
      </c>
    </row>
    <row r="4299" spans="1:18" s="205" customFormat="1" ht="10.199999999999999">
      <c r="A4299" s="197" t="s">
        <v>3179</v>
      </c>
      <c r="B4299" s="197" t="s">
        <v>5826</v>
      </c>
      <c r="C4299" s="198">
        <v>2608640450</v>
      </c>
      <c r="D4299" s="199" t="s">
        <v>6595</v>
      </c>
      <c r="E4299" s="657"/>
      <c r="F4299" s="201">
        <f t="shared" si="68"/>
        <v>60.624000000000002</v>
      </c>
      <c r="G4299" s="201">
        <v>50.52</v>
      </c>
      <c r="H4299" s="199"/>
      <c r="I4299" s="197"/>
      <c r="J4299" s="197" t="s">
        <v>528</v>
      </c>
      <c r="K4299" s="202" t="s">
        <v>6621</v>
      </c>
      <c r="L4299" s="203">
        <v>315</v>
      </c>
      <c r="M4299" s="203">
        <v>290</v>
      </c>
      <c r="N4299" s="203">
        <v>15</v>
      </c>
      <c r="O4299" s="204" t="s">
        <v>6122</v>
      </c>
      <c r="P4299" s="203" t="s">
        <v>6122</v>
      </c>
      <c r="Q4299" s="197"/>
      <c r="R4299" s="197" t="s">
        <v>1159</v>
      </c>
    </row>
    <row r="4300" spans="1:18" s="205" customFormat="1" ht="10.199999999999999">
      <c r="A4300" s="197" t="s">
        <v>3179</v>
      </c>
      <c r="B4300" s="197" t="s">
        <v>5826</v>
      </c>
      <c r="C4300" s="198">
        <v>2608640451</v>
      </c>
      <c r="D4300" s="199" t="s">
        <v>6622</v>
      </c>
      <c r="E4300" s="657"/>
      <c r="F4300" s="201">
        <f t="shared" si="68"/>
        <v>65.244</v>
      </c>
      <c r="G4300" s="201">
        <v>54.37</v>
      </c>
      <c r="H4300" s="199"/>
      <c r="I4300" s="197"/>
      <c r="J4300" s="197" t="s">
        <v>528</v>
      </c>
      <c r="K4300" s="202" t="s">
        <v>6623</v>
      </c>
      <c r="L4300" s="203">
        <v>310</v>
      </c>
      <c r="M4300" s="203">
        <v>290</v>
      </c>
      <c r="N4300" s="203">
        <v>10</v>
      </c>
      <c r="O4300" s="204" t="s">
        <v>6624</v>
      </c>
      <c r="P4300" s="203" t="s">
        <v>6624</v>
      </c>
      <c r="Q4300" s="197"/>
      <c r="R4300" s="197" t="s">
        <v>1159</v>
      </c>
    </row>
    <row r="4301" spans="1:18" s="205" customFormat="1" ht="10.199999999999999">
      <c r="A4301" s="197" t="s">
        <v>3179</v>
      </c>
      <c r="B4301" s="197" t="s">
        <v>5826</v>
      </c>
      <c r="C4301" s="198">
        <v>2608640452</v>
      </c>
      <c r="D4301" s="199" t="s">
        <v>6625</v>
      </c>
      <c r="E4301" s="657"/>
      <c r="F4301" s="201">
        <f t="shared" si="68"/>
        <v>60.624000000000002</v>
      </c>
      <c r="G4301" s="201">
        <v>50.52</v>
      </c>
      <c r="H4301" s="199"/>
      <c r="I4301" s="197"/>
      <c r="J4301" s="197" t="s">
        <v>528</v>
      </c>
      <c r="K4301" s="202" t="s">
        <v>6626</v>
      </c>
      <c r="L4301" s="203">
        <v>370</v>
      </c>
      <c r="M4301" s="203">
        <v>352</v>
      </c>
      <c r="N4301" s="203">
        <v>13</v>
      </c>
      <c r="O4301" s="204" t="s">
        <v>6627</v>
      </c>
      <c r="P4301" s="203" t="s">
        <v>6627</v>
      </c>
      <c r="Q4301" s="197"/>
      <c r="R4301" s="197" t="s">
        <v>1159</v>
      </c>
    </row>
    <row r="4302" spans="1:18" s="205" customFormat="1" ht="10.199999999999999">
      <c r="A4302" s="197" t="s">
        <v>3179</v>
      </c>
      <c r="B4302" s="197" t="s">
        <v>5826</v>
      </c>
      <c r="C4302" s="198">
        <v>2608640453</v>
      </c>
      <c r="D4302" s="199" t="s">
        <v>6606</v>
      </c>
      <c r="E4302" s="657"/>
      <c r="F4302" s="201">
        <f t="shared" si="68"/>
        <v>70.584000000000003</v>
      </c>
      <c r="G4302" s="201">
        <v>58.82</v>
      </c>
      <c r="H4302" s="199"/>
      <c r="I4302" s="197"/>
      <c r="J4302" s="197" t="s">
        <v>528</v>
      </c>
      <c r="K4302" s="202" t="s">
        <v>6628</v>
      </c>
      <c r="L4302" s="203">
        <v>370</v>
      </c>
      <c r="M4302" s="203">
        <v>350</v>
      </c>
      <c r="N4302" s="203">
        <v>10</v>
      </c>
      <c r="O4302" s="204" t="s">
        <v>3941</v>
      </c>
      <c r="P4302" s="203" t="s">
        <v>5891</v>
      </c>
      <c r="Q4302" s="197"/>
      <c r="R4302" s="197" t="s">
        <v>1159</v>
      </c>
    </row>
    <row r="4303" spans="1:18" s="205" customFormat="1" ht="10.199999999999999">
      <c r="A4303" s="197" t="s">
        <v>3179</v>
      </c>
      <c r="B4303" s="197" t="s">
        <v>5826</v>
      </c>
      <c r="C4303" s="198">
        <v>2608640501</v>
      </c>
      <c r="D4303" s="199" t="s">
        <v>6629</v>
      </c>
      <c r="E4303" s="657"/>
      <c r="F4303" s="201">
        <f t="shared" si="68"/>
        <v>31.152000000000001</v>
      </c>
      <c r="G4303" s="201">
        <v>25.96</v>
      </c>
      <c r="H4303" s="199"/>
      <c r="I4303" s="197"/>
      <c r="J4303" s="197" t="s">
        <v>528</v>
      </c>
      <c r="K4303" s="202" t="s">
        <v>6630</v>
      </c>
      <c r="L4303" s="203">
        <v>215</v>
      </c>
      <c r="M4303" s="203">
        <v>195</v>
      </c>
      <c r="N4303" s="203">
        <v>10</v>
      </c>
      <c r="O4303" s="204" t="s">
        <v>4446</v>
      </c>
      <c r="P4303" s="203" t="s">
        <v>4446</v>
      </c>
      <c r="Q4303" s="197"/>
      <c r="R4303" s="197" t="s">
        <v>1159</v>
      </c>
    </row>
    <row r="4304" spans="1:18" s="205" customFormat="1" ht="10.199999999999999">
      <c r="A4304" s="197" t="s">
        <v>3179</v>
      </c>
      <c r="B4304" s="197" t="s">
        <v>5826</v>
      </c>
      <c r="C4304" s="198">
        <v>2608640503</v>
      </c>
      <c r="D4304" s="199" t="s">
        <v>6631</v>
      </c>
      <c r="E4304" s="657"/>
      <c r="F4304" s="201">
        <f t="shared" si="68"/>
        <v>31.152000000000001</v>
      </c>
      <c r="G4304" s="201">
        <v>25.96</v>
      </c>
      <c r="H4304" s="214"/>
      <c r="I4304" s="723"/>
      <c r="J4304" s="197" t="s">
        <v>528</v>
      </c>
      <c r="K4304" s="202" t="s">
        <v>6632</v>
      </c>
      <c r="L4304" s="203">
        <v>213</v>
      </c>
      <c r="M4304" s="203">
        <v>190</v>
      </c>
      <c r="N4304" s="203">
        <v>10</v>
      </c>
      <c r="O4304" s="204" t="s">
        <v>4410</v>
      </c>
      <c r="P4304" s="203" t="s">
        <v>4410</v>
      </c>
      <c r="Q4304" s="723"/>
      <c r="R4304" s="197" t="s">
        <v>1159</v>
      </c>
    </row>
    <row r="4305" spans="1:18" s="205" customFormat="1" ht="10.199999999999999">
      <c r="A4305" s="197" t="s">
        <v>3179</v>
      </c>
      <c r="B4305" s="197" t="s">
        <v>5826</v>
      </c>
      <c r="C4305" s="198">
        <v>2608640505</v>
      </c>
      <c r="D4305" s="199" t="s">
        <v>6633</v>
      </c>
      <c r="E4305" s="657"/>
      <c r="F4305" s="201">
        <f t="shared" si="68"/>
        <v>31.152000000000001</v>
      </c>
      <c r="G4305" s="201">
        <v>25.96</v>
      </c>
      <c r="H4305" s="199"/>
      <c r="I4305" s="197"/>
      <c r="J4305" s="197" t="s">
        <v>528</v>
      </c>
      <c r="K4305" s="202">
        <v>3165140192958</v>
      </c>
      <c r="L4305" s="203">
        <v>249</v>
      </c>
      <c r="M4305" s="203">
        <v>125</v>
      </c>
      <c r="N4305" s="203">
        <v>10</v>
      </c>
      <c r="O4305" s="204" t="s">
        <v>4241</v>
      </c>
      <c r="P4305" s="203" t="s">
        <v>4241</v>
      </c>
      <c r="Q4305" s="197"/>
      <c r="R4305" s="197" t="s">
        <v>3184</v>
      </c>
    </row>
    <row r="4306" spans="1:18" s="205" customFormat="1" ht="10.199999999999999">
      <c r="A4306" s="197" t="s">
        <v>3179</v>
      </c>
      <c r="B4306" s="197" t="s">
        <v>5826</v>
      </c>
      <c r="C4306" s="198">
        <v>2608640506</v>
      </c>
      <c r="D4306" s="199" t="s">
        <v>6634</v>
      </c>
      <c r="E4306" s="657"/>
      <c r="F4306" s="201">
        <f t="shared" si="68"/>
        <v>31.152000000000001</v>
      </c>
      <c r="G4306" s="201">
        <v>25.96</v>
      </c>
      <c r="H4306" s="199"/>
      <c r="I4306" s="197"/>
      <c r="J4306" s="197" t="s">
        <v>528</v>
      </c>
      <c r="K4306" s="202">
        <v>3165140192965</v>
      </c>
      <c r="L4306" s="203">
        <v>250</v>
      </c>
      <c r="M4306" s="203">
        <v>223</v>
      </c>
      <c r="N4306" s="203">
        <v>8</v>
      </c>
      <c r="O4306" s="204" t="s">
        <v>6635</v>
      </c>
      <c r="P4306" s="203" t="s">
        <v>6635</v>
      </c>
      <c r="Q4306" s="197"/>
      <c r="R4306" s="197" t="s">
        <v>3184</v>
      </c>
    </row>
    <row r="4307" spans="1:18" s="205" customFormat="1" ht="10.199999999999999">
      <c r="A4307" s="197" t="s">
        <v>3179</v>
      </c>
      <c r="B4307" s="197" t="s">
        <v>5826</v>
      </c>
      <c r="C4307" s="198">
        <v>2608640507</v>
      </c>
      <c r="D4307" s="199" t="s">
        <v>6636</v>
      </c>
      <c r="E4307" s="657"/>
      <c r="F4307" s="201">
        <f t="shared" si="68"/>
        <v>31.152000000000001</v>
      </c>
      <c r="G4307" s="201">
        <v>25.96</v>
      </c>
      <c r="H4307" s="199"/>
      <c r="I4307" s="197"/>
      <c r="J4307" s="204" t="s">
        <v>528</v>
      </c>
      <c r="K4307" s="202">
        <v>3165140192972</v>
      </c>
      <c r="L4307" s="203">
        <v>250</v>
      </c>
      <c r="M4307" s="203">
        <v>220</v>
      </c>
      <c r="N4307" s="203">
        <v>9</v>
      </c>
      <c r="O4307" s="204" t="s">
        <v>4341</v>
      </c>
      <c r="P4307" s="203" t="s">
        <v>4341</v>
      </c>
      <c r="Q4307" s="197"/>
      <c r="R4307" s="197" t="s">
        <v>3184</v>
      </c>
    </row>
    <row r="4308" spans="1:18" s="205" customFormat="1" ht="10.199999999999999">
      <c r="A4308" s="197" t="s">
        <v>3179</v>
      </c>
      <c r="B4308" s="197" t="s">
        <v>5826</v>
      </c>
      <c r="C4308" s="198">
        <v>2608640508</v>
      </c>
      <c r="D4308" s="199" t="s">
        <v>6637</v>
      </c>
      <c r="E4308" s="657"/>
      <c r="F4308" s="201">
        <f t="shared" si="68"/>
        <v>32.628</v>
      </c>
      <c r="G4308" s="201">
        <v>27.19</v>
      </c>
      <c r="H4308" s="199"/>
      <c r="I4308" s="197"/>
      <c r="J4308" s="204" t="s">
        <v>528</v>
      </c>
      <c r="K4308" s="202" t="s">
        <v>6638</v>
      </c>
      <c r="L4308" s="203">
        <v>249</v>
      </c>
      <c r="M4308" s="203">
        <v>221</v>
      </c>
      <c r="N4308" s="203">
        <v>10</v>
      </c>
      <c r="O4308" s="204" t="s">
        <v>4049</v>
      </c>
      <c r="P4308" s="203" t="s">
        <v>4049</v>
      </c>
      <c r="Q4308" s="197"/>
      <c r="R4308" s="197" t="s">
        <v>1159</v>
      </c>
    </row>
    <row r="4309" spans="1:18" s="205" customFormat="1" ht="10.199999999999999">
      <c r="A4309" s="197" t="s">
        <v>3179</v>
      </c>
      <c r="B4309" s="197" t="s">
        <v>5826</v>
      </c>
      <c r="C4309" s="198">
        <v>2608640509</v>
      </c>
      <c r="D4309" s="199" t="s">
        <v>6639</v>
      </c>
      <c r="E4309" s="657"/>
      <c r="F4309" s="201">
        <f t="shared" si="68"/>
        <v>32.628</v>
      </c>
      <c r="G4309" s="201">
        <v>27.19</v>
      </c>
      <c r="H4309" s="199"/>
      <c r="I4309" s="197"/>
      <c r="J4309" s="204" t="s">
        <v>528</v>
      </c>
      <c r="K4309" s="202" t="s">
        <v>6640</v>
      </c>
      <c r="L4309" s="203">
        <v>250</v>
      </c>
      <c r="M4309" s="203">
        <v>225</v>
      </c>
      <c r="N4309" s="203">
        <v>10</v>
      </c>
      <c r="O4309" s="204" t="s">
        <v>5087</v>
      </c>
      <c r="P4309" s="203" t="s">
        <v>5087</v>
      </c>
      <c r="Q4309" s="197"/>
      <c r="R4309" s="197" t="s">
        <v>1159</v>
      </c>
    </row>
    <row r="4310" spans="1:18" s="205" customFormat="1" ht="10.199999999999999">
      <c r="A4310" s="197" t="s">
        <v>3179</v>
      </c>
      <c r="B4310" s="197" t="s">
        <v>5826</v>
      </c>
      <c r="C4310" s="198">
        <v>2608640510</v>
      </c>
      <c r="D4310" s="199" t="s">
        <v>6641</v>
      </c>
      <c r="E4310" s="657"/>
      <c r="F4310" s="201">
        <f t="shared" si="68"/>
        <v>32.628</v>
      </c>
      <c r="G4310" s="201">
        <v>27.19</v>
      </c>
      <c r="H4310" s="199"/>
      <c r="I4310" s="197"/>
      <c r="J4310" s="204" t="s">
        <v>528</v>
      </c>
      <c r="K4310" s="202" t="s">
        <v>6642</v>
      </c>
      <c r="L4310" s="203">
        <v>311</v>
      </c>
      <c r="M4310" s="203">
        <v>260</v>
      </c>
      <c r="N4310" s="203">
        <v>9</v>
      </c>
      <c r="O4310" s="204" t="s">
        <v>4085</v>
      </c>
      <c r="P4310" s="203" t="s">
        <v>4085</v>
      </c>
      <c r="Q4310" s="197"/>
      <c r="R4310" s="197" t="s">
        <v>6643</v>
      </c>
    </row>
    <row r="4311" spans="1:18" s="205" customFormat="1" ht="10.199999999999999">
      <c r="A4311" s="197" t="s">
        <v>3179</v>
      </c>
      <c r="B4311" s="197" t="s">
        <v>5826</v>
      </c>
      <c r="C4311" s="198">
        <v>2608640511</v>
      </c>
      <c r="D4311" s="199" t="s">
        <v>6644</v>
      </c>
      <c r="E4311" s="657"/>
      <c r="F4311" s="201">
        <f t="shared" si="68"/>
        <v>32.628</v>
      </c>
      <c r="G4311" s="201">
        <v>27.19</v>
      </c>
      <c r="H4311" s="199"/>
      <c r="I4311" s="197"/>
      <c r="J4311" s="204" t="s">
        <v>528</v>
      </c>
      <c r="K4311" s="202" t="s">
        <v>6645</v>
      </c>
      <c r="L4311" s="203">
        <v>306</v>
      </c>
      <c r="M4311" s="203">
        <v>262</v>
      </c>
      <c r="N4311" s="203">
        <v>8</v>
      </c>
      <c r="O4311" s="204" t="s">
        <v>4551</v>
      </c>
      <c r="P4311" s="203" t="s">
        <v>4551</v>
      </c>
      <c r="Q4311" s="197"/>
      <c r="R4311" s="197" t="s">
        <v>1159</v>
      </c>
    </row>
    <row r="4312" spans="1:18" s="205" customFormat="1" ht="10.199999999999999">
      <c r="A4312" s="197" t="s">
        <v>3179</v>
      </c>
      <c r="B4312" s="197" t="s">
        <v>5826</v>
      </c>
      <c r="C4312" s="198">
        <v>2608640513</v>
      </c>
      <c r="D4312" s="199" t="s">
        <v>6646</v>
      </c>
      <c r="E4312" s="657"/>
      <c r="F4312" s="201">
        <f t="shared" si="68"/>
        <v>53.556000000000004</v>
      </c>
      <c r="G4312" s="201">
        <v>44.63</v>
      </c>
      <c r="H4312" s="199"/>
      <c r="I4312" s="197"/>
      <c r="J4312" s="204" t="s">
        <v>528</v>
      </c>
      <c r="K4312" s="202" t="s">
        <v>6647</v>
      </c>
      <c r="L4312" s="203">
        <v>313</v>
      </c>
      <c r="M4312" s="203">
        <v>260</v>
      </c>
      <c r="N4312" s="203">
        <v>9</v>
      </c>
      <c r="O4312" s="204" t="s">
        <v>6060</v>
      </c>
      <c r="P4312" s="203" t="s">
        <v>6060</v>
      </c>
      <c r="Q4312" s="197"/>
      <c r="R4312" s="197" t="s">
        <v>1159</v>
      </c>
    </row>
    <row r="4313" spans="1:18" s="205" customFormat="1" ht="10.199999999999999">
      <c r="A4313" s="197" t="s">
        <v>3179</v>
      </c>
      <c r="B4313" s="197" t="s">
        <v>5826</v>
      </c>
      <c r="C4313" s="198">
        <v>2608640514</v>
      </c>
      <c r="D4313" s="199" t="s">
        <v>6648</v>
      </c>
      <c r="E4313" s="657"/>
      <c r="F4313" s="201">
        <f t="shared" si="68"/>
        <v>42.6</v>
      </c>
      <c r="G4313" s="201">
        <v>35.5</v>
      </c>
      <c r="H4313" s="199"/>
      <c r="I4313" s="197"/>
      <c r="J4313" s="204" t="s">
        <v>528</v>
      </c>
      <c r="K4313" s="202" t="s">
        <v>6649</v>
      </c>
      <c r="L4313" s="203">
        <v>310</v>
      </c>
      <c r="M4313" s="203">
        <v>260</v>
      </c>
      <c r="N4313" s="203">
        <v>11</v>
      </c>
      <c r="O4313" s="204" t="s">
        <v>4556</v>
      </c>
      <c r="P4313" s="203" t="s">
        <v>4556</v>
      </c>
      <c r="Q4313" s="197"/>
      <c r="R4313" s="197" t="s">
        <v>3184</v>
      </c>
    </row>
    <row r="4314" spans="1:18" s="205" customFormat="1" ht="10.199999999999999">
      <c r="A4314" s="197" t="s">
        <v>3179</v>
      </c>
      <c r="B4314" s="197" t="s">
        <v>5826</v>
      </c>
      <c r="C4314" s="198">
        <v>2608640516</v>
      </c>
      <c r="D4314" s="199" t="s">
        <v>6650</v>
      </c>
      <c r="E4314" s="657"/>
      <c r="F4314" s="201">
        <f t="shared" si="68"/>
        <v>60.624000000000002</v>
      </c>
      <c r="G4314" s="201">
        <v>50.52</v>
      </c>
      <c r="H4314" s="199"/>
      <c r="I4314" s="197"/>
      <c r="J4314" s="204" t="s">
        <v>528</v>
      </c>
      <c r="K4314" s="202" t="s">
        <v>6651</v>
      </c>
      <c r="L4314" s="203">
        <v>312</v>
      </c>
      <c r="M4314" s="203">
        <v>303</v>
      </c>
      <c r="N4314" s="203">
        <v>10</v>
      </c>
      <c r="O4314" s="204" t="s">
        <v>6624</v>
      </c>
      <c r="P4314" s="203" t="s">
        <v>6624</v>
      </c>
      <c r="Q4314" s="197"/>
      <c r="R4314" s="197" t="s">
        <v>1159</v>
      </c>
    </row>
    <row r="4315" spans="1:18" s="205" customFormat="1" ht="10.199999999999999">
      <c r="A4315" s="197" t="s">
        <v>3179</v>
      </c>
      <c r="B4315" s="197" t="s">
        <v>5826</v>
      </c>
      <c r="C4315" s="198">
        <v>2608640582</v>
      </c>
      <c r="D4315" s="199" t="s">
        <v>14311</v>
      </c>
      <c r="E4315" s="657"/>
      <c r="F4315" s="201">
        <f t="shared" si="68"/>
        <v>14.027999999999999</v>
      </c>
      <c r="G4315" s="201">
        <v>11.69</v>
      </c>
      <c r="H4315" s="199"/>
      <c r="I4315" s="197"/>
      <c r="J4315" s="204" t="s">
        <v>528</v>
      </c>
      <c r="K4315" s="202" t="s">
        <v>6652</v>
      </c>
      <c r="L4315" s="203">
        <v>216</v>
      </c>
      <c r="M4315" s="203">
        <v>188</v>
      </c>
      <c r="N4315" s="203">
        <v>11</v>
      </c>
      <c r="O4315" s="204" t="s">
        <v>3740</v>
      </c>
      <c r="P4315" s="203" t="s">
        <v>3740</v>
      </c>
      <c r="Q4315" s="197"/>
      <c r="R4315" s="197" t="s">
        <v>1159</v>
      </c>
    </row>
    <row r="4316" spans="1:18" s="205" customFormat="1" ht="10.199999999999999">
      <c r="A4316" s="197" t="s">
        <v>3179</v>
      </c>
      <c r="B4316" s="197" t="s">
        <v>5826</v>
      </c>
      <c r="C4316" s="198">
        <v>2608640583</v>
      </c>
      <c r="D4316" s="199" t="s">
        <v>14312</v>
      </c>
      <c r="E4316" s="657"/>
      <c r="F4316" s="201">
        <f t="shared" si="68"/>
        <v>24.599999999999998</v>
      </c>
      <c r="G4316" s="201">
        <v>20.5</v>
      </c>
      <c r="H4316" s="199"/>
      <c r="I4316" s="197"/>
      <c r="J4316" s="204" t="s">
        <v>528</v>
      </c>
      <c r="K4316" s="202" t="s">
        <v>6653</v>
      </c>
      <c r="L4316" s="203">
        <v>216</v>
      </c>
      <c r="M4316" s="203">
        <v>188</v>
      </c>
      <c r="N4316" s="203">
        <v>10</v>
      </c>
      <c r="O4316" s="204" t="s">
        <v>4252</v>
      </c>
      <c r="P4316" s="203" t="s">
        <v>4252</v>
      </c>
      <c r="Q4316" s="197"/>
      <c r="R4316" s="197" t="s">
        <v>1159</v>
      </c>
    </row>
    <row r="4317" spans="1:18" s="205" customFormat="1" ht="10.199999999999999">
      <c r="A4317" s="197" t="s">
        <v>3179</v>
      </c>
      <c r="B4317" s="197" t="s">
        <v>5826</v>
      </c>
      <c r="C4317" s="198">
        <v>2608640586</v>
      </c>
      <c r="D4317" s="199" t="s">
        <v>6654</v>
      </c>
      <c r="E4317" s="657"/>
      <c r="F4317" s="201">
        <f t="shared" si="68"/>
        <v>14.027999999999999</v>
      </c>
      <c r="G4317" s="201">
        <v>11.69</v>
      </c>
      <c r="H4317" s="199"/>
      <c r="I4317" s="197"/>
      <c r="J4317" s="204" t="s">
        <v>528</v>
      </c>
      <c r="K4317" s="202">
        <v>3165140193801</v>
      </c>
      <c r="L4317" s="203">
        <v>215</v>
      </c>
      <c r="M4317" s="203">
        <v>188</v>
      </c>
      <c r="N4317" s="203">
        <v>10</v>
      </c>
      <c r="O4317" s="204" t="s">
        <v>6655</v>
      </c>
      <c r="P4317" s="203" t="s">
        <v>6655</v>
      </c>
      <c r="Q4317" s="197"/>
      <c r="R4317" s="197" t="s">
        <v>3184</v>
      </c>
    </row>
    <row r="4318" spans="1:18" s="205" customFormat="1" ht="10.199999999999999">
      <c r="A4318" s="197" t="s">
        <v>3179</v>
      </c>
      <c r="B4318" s="197" t="s">
        <v>5826</v>
      </c>
      <c r="C4318" s="198">
        <v>2608640587</v>
      </c>
      <c r="D4318" s="199" t="s">
        <v>6656</v>
      </c>
      <c r="E4318" s="657"/>
      <c r="F4318" s="201">
        <f t="shared" si="68"/>
        <v>24.599999999999998</v>
      </c>
      <c r="G4318" s="201">
        <v>20.5</v>
      </c>
      <c r="H4318" s="199"/>
      <c r="I4318" s="197"/>
      <c r="J4318" s="204" t="s">
        <v>528</v>
      </c>
      <c r="K4318" s="202">
        <v>3165140193818</v>
      </c>
      <c r="L4318" s="203">
        <v>215</v>
      </c>
      <c r="M4318" s="203">
        <v>190</v>
      </c>
      <c r="N4318" s="203">
        <v>10</v>
      </c>
      <c r="O4318" s="204" t="s">
        <v>3858</v>
      </c>
      <c r="P4318" s="203" t="s">
        <v>3858</v>
      </c>
      <c r="Q4318" s="197"/>
      <c r="R4318" s="197" t="s">
        <v>3184</v>
      </c>
    </row>
    <row r="4319" spans="1:18" s="205" customFormat="1" ht="10.199999999999999">
      <c r="A4319" s="197" t="s">
        <v>3179</v>
      </c>
      <c r="B4319" s="197" t="s">
        <v>5826</v>
      </c>
      <c r="C4319" s="198">
        <v>2608640592</v>
      </c>
      <c r="D4319" s="199" t="s">
        <v>6657</v>
      </c>
      <c r="E4319" s="657"/>
      <c r="F4319" s="201">
        <f t="shared" si="68"/>
        <v>17.568000000000001</v>
      </c>
      <c r="G4319" s="201">
        <v>14.64</v>
      </c>
      <c r="H4319" s="199"/>
      <c r="I4319" s="197"/>
      <c r="J4319" s="204" t="s">
        <v>528</v>
      </c>
      <c r="K4319" s="202" t="s">
        <v>6658</v>
      </c>
      <c r="L4319" s="203">
        <v>212</v>
      </c>
      <c r="M4319" s="203">
        <v>190</v>
      </c>
      <c r="N4319" s="203">
        <v>10</v>
      </c>
      <c r="O4319" s="204" t="s">
        <v>5418</v>
      </c>
      <c r="P4319" s="203" t="s">
        <v>5418</v>
      </c>
      <c r="Q4319" s="197"/>
      <c r="R4319" s="197" t="s">
        <v>3184</v>
      </c>
    </row>
    <row r="4320" spans="1:18" s="205" customFormat="1" ht="10.199999999999999">
      <c r="A4320" s="197" t="s">
        <v>3179</v>
      </c>
      <c r="B4320" s="197" t="s">
        <v>5826</v>
      </c>
      <c r="C4320" s="198">
        <v>2608640593</v>
      </c>
      <c r="D4320" s="199" t="s">
        <v>6659</v>
      </c>
      <c r="E4320" s="657"/>
      <c r="F4320" s="201">
        <f t="shared" si="68"/>
        <v>24.599999999999998</v>
      </c>
      <c r="G4320" s="201">
        <v>20.5</v>
      </c>
      <c r="H4320" s="199"/>
      <c r="I4320" s="197"/>
      <c r="J4320" s="204" t="s">
        <v>528</v>
      </c>
      <c r="K4320" s="202" t="s">
        <v>6660</v>
      </c>
      <c r="L4320" s="203">
        <v>213</v>
      </c>
      <c r="M4320" s="203">
        <v>188</v>
      </c>
      <c r="N4320" s="203">
        <v>11</v>
      </c>
      <c r="O4320" s="204" t="s">
        <v>4858</v>
      </c>
      <c r="P4320" s="203" t="s">
        <v>4858</v>
      </c>
      <c r="Q4320" s="197"/>
      <c r="R4320" s="197" t="s">
        <v>3184</v>
      </c>
    </row>
    <row r="4321" spans="1:18" s="205" customFormat="1" ht="10.199999999999999">
      <c r="A4321" s="197" t="s">
        <v>3179</v>
      </c>
      <c r="B4321" s="197" t="s">
        <v>5826</v>
      </c>
      <c r="C4321" s="198">
        <v>2608640596</v>
      </c>
      <c r="D4321" s="199" t="s">
        <v>6661</v>
      </c>
      <c r="E4321" s="657"/>
      <c r="F4321" s="201">
        <f t="shared" si="68"/>
        <v>17.568000000000001</v>
      </c>
      <c r="G4321" s="201">
        <v>14.64</v>
      </c>
      <c r="H4321" s="199"/>
      <c r="I4321" s="197"/>
      <c r="J4321" s="204" t="s">
        <v>528</v>
      </c>
      <c r="K4321" s="202" t="s">
        <v>6662</v>
      </c>
      <c r="L4321" s="203">
        <v>214</v>
      </c>
      <c r="M4321" s="203">
        <v>189</v>
      </c>
      <c r="N4321" s="203">
        <v>10</v>
      </c>
      <c r="O4321" s="204" t="s">
        <v>4657</v>
      </c>
      <c r="P4321" s="203" t="s">
        <v>4449</v>
      </c>
      <c r="Q4321" s="197"/>
      <c r="R4321" s="197" t="s">
        <v>1159</v>
      </c>
    </row>
    <row r="4322" spans="1:18" s="205" customFormat="1" ht="10.199999999999999">
      <c r="A4322" s="197" t="s">
        <v>3179</v>
      </c>
      <c r="B4322" s="197" t="s">
        <v>5826</v>
      </c>
      <c r="C4322" s="198">
        <v>2608640597</v>
      </c>
      <c r="D4322" s="199" t="s">
        <v>6663</v>
      </c>
      <c r="E4322" s="657"/>
      <c r="F4322" s="201">
        <f t="shared" si="68"/>
        <v>24.599999999999998</v>
      </c>
      <c r="G4322" s="201">
        <v>20.5</v>
      </c>
      <c r="H4322" s="199"/>
      <c r="I4322" s="197"/>
      <c r="J4322" s="204" t="s">
        <v>528</v>
      </c>
      <c r="K4322" s="202" t="s">
        <v>6664</v>
      </c>
      <c r="L4322" s="203">
        <v>215</v>
      </c>
      <c r="M4322" s="203">
        <v>190</v>
      </c>
      <c r="N4322" s="203">
        <v>10</v>
      </c>
      <c r="O4322" s="204" t="s">
        <v>5156</v>
      </c>
      <c r="P4322" s="203" t="s">
        <v>5156</v>
      </c>
      <c r="Q4322" s="197"/>
      <c r="R4322" s="197" t="s">
        <v>1159</v>
      </c>
    </row>
    <row r="4323" spans="1:18" s="205" customFormat="1" ht="10.199999999999999">
      <c r="A4323" s="197" t="s">
        <v>3179</v>
      </c>
      <c r="B4323" s="197" t="s">
        <v>5826</v>
      </c>
      <c r="C4323" s="198">
        <v>2608640602</v>
      </c>
      <c r="D4323" s="199" t="s">
        <v>6665</v>
      </c>
      <c r="E4323" s="657"/>
      <c r="F4323" s="201">
        <f t="shared" si="68"/>
        <v>17.568000000000001</v>
      </c>
      <c r="G4323" s="201">
        <v>14.64</v>
      </c>
      <c r="H4323" s="199"/>
      <c r="I4323" s="197"/>
      <c r="J4323" s="204" t="s">
        <v>528</v>
      </c>
      <c r="K4323" s="202">
        <v>3165140193962</v>
      </c>
      <c r="L4323" s="203">
        <v>250</v>
      </c>
      <c r="M4323" s="203">
        <v>220</v>
      </c>
      <c r="N4323" s="203">
        <v>11</v>
      </c>
      <c r="O4323" s="204" t="s">
        <v>4024</v>
      </c>
      <c r="P4323" s="203" t="s">
        <v>4024</v>
      </c>
      <c r="Q4323" s="197"/>
      <c r="R4323" s="197" t="s">
        <v>3184</v>
      </c>
    </row>
    <row r="4324" spans="1:18" s="205" customFormat="1" ht="10.199999999999999">
      <c r="A4324" s="197" t="s">
        <v>3179</v>
      </c>
      <c r="B4324" s="197" t="s">
        <v>5826</v>
      </c>
      <c r="C4324" s="198">
        <v>2608640603</v>
      </c>
      <c r="D4324" s="199" t="s">
        <v>6666</v>
      </c>
      <c r="E4324" s="657"/>
      <c r="F4324" s="201">
        <f t="shared" si="68"/>
        <v>24.599999999999998</v>
      </c>
      <c r="G4324" s="201">
        <v>20.5</v>
      </c>
      <c r="H4324" s="199"/>
      <c r="I4324" s="197"/>
      <c r="J4324" s="204" t="s">
        <v>528</v>
      </c>
      <c r="K4324" s="202">
        <v>3165140193979</v>
      </c>
      <c r="L4324" s="203">
        <v>245</v>
      </c>
      <c r="M4324" s="203">
        <v>220</v>
      </c>
      <c r="N4324" s="203">
        <v>9</v>
      </c>
      <c r="O4324" s="204" t="s">
        <v>6099</v>
      </c>
      <c r="P4324" s="203" t="s">
        <v>6099</v>
      </c>
      <c r="Q4324" s="197"/>
      <c r="R4324" s="197" t="s">
        <v>3184</v>
      </c>
    </row>
    <row r="4325" spans="1:18" s="205" customFormat="1" ht="10.199999999999999">
      <c r="A4325" s="197" t="s">
        <v>3179</v>
      </c>
      <c r="B4325" s="197" t="s">
        <v>5826</v>
      </c>
      <c r="C4325" s="198">
        <v>2608640604</v>
      </c>
      <c r="D4325" s="199" t="s">
        <v>6667</v>
      </c>
      <c r="E4325" s="657"/>
      <c r="F4325" s="201">
        <f t="shared" si="68"/>
        <v>17.568000000000001</v>
      </c>
      <c r="G4325" s="201">
        <v>14.64</v>
      </c>
      <c r="H4325" s="199"/>
      <c r="I4325" s="197"/>
      <c r="J4325" s="204" t="s">
        <v>528</v>
      </c>
      <c r="K4325" s="202" t="s">
        <v>6668</v>
      </c>
      <c r="L4325" s="203">
        <v>249</v>
      </c>
      <c r="M4325" s="203">
        <v>225</v>
      </c>
      <c r="N4325" s="203">
        <v>10</v>
      </c>
      <c r="O4325" s="204" t="s">
        <v>6669</v>
      </c>
      <c r="P4325" s="203" t="s">
        <v>6669</v>
      </c>
      <c r="Q4325" s="197"/>
      <c r="R4325" s="197" t="s">
        <v>3184</v>
      </c>
    </row>
    <row r="4326" spans="1:18" s="205" customFormat="1" ht="10.199999999999999">
      <c r="A4326" s="197" t="s">
        <v>3179</v>
      </c>
      <c r="B4326" s="197" t="s">
        <v>5826</v>
      </c>
      <c r="C4326" s="198">
        <v>2608640609</v>
      </c>
      <c r="D4326" s="199" t="s">
        <v>6670</v>
      </c>
      <c r="E4326" s="657"/>
      <c r="F4326" s="201">
        <f t="shared" si="68"/>
        <v>24.599999999999998</v>
      </c>
      <c r="G4326" s="201">
        <v>20.5</v>
      </c>
      <c r="H4326" s="199"/>
      <c r="I4326" s="197"/>
      <c r="J4326" s="204" t="s">
        <v>528</v>
      </c>
      <c r="K4326" s="202">
        <v>3165140194037</v>
      </c>
      <c r="L4326" s="203">
        <v>248</v>
      </c>
      <c r="M4326" s="203">
        <v>221</v>
      </c>
      <c r="N4326" s="203">
        <v>10</v>
      </c>
      <c r="O4326" s="204" t="s">
        <v>4067</v>
      </c>
      <c r="P4326" s="203" t="s">
        <v>4067</v>
      </c>
      <c r="Q4326" s="197"/>
      <c r="R4326" s="197" t="s">
        <v>3184</v>
      </c>
    </row>
    <row r="4327" spans="1:18" s="205" customFormat="1" ht="10.199999999999999">
      <c r="A4327" s="197" t="s">
        <v>3179</v>
      </c>
      <c r="B4327" s="197" t="s">
        <v>5826</v>
      </c>
      <c r="C4327" s="198">
        <v>2608640610</v>
      </c>
      <c r="D4327" s="199" t="s">
        <v>6671</v>
      </c>
      <c r="E4327" s="657"/>
      <c r="F4327" s="201">
        <f t="shared" si="68"/>
        <v>17.568000000000001</v>
      </c>
      <c r="G4327" s="201">
        <v>14.64</v>
      </c>
      <c r="H4327" s="199"/>
      <c r="I4327" s="197"/>
      <c r="J4327" s="204" t="s">
        <v>528</v>
      </c>
      <c r="K4327" s="202">
        <v>3165140194044</v>
      </c>
      <c r="L4327" s="203">
        <v>247</v>
      </c>
      <c r="M4327" s="203">
        <v>225</v>
      </c>
      <c r="N4327" s="203">
        <v>9</v>
      </c>
      <c r="O4327" s="204" t="s">
        <v>5071</v>
      </c>
      <c r="P4327" s="203" t="s">
        <v>5071</v>
      </c>
      <c r="Q4327" s="197"/>
      <c r="R4327" s="197" t="s">
        <v>3184</v>
      </c>
    </row>
    <row r="4328" spans="1:18" s="205" customFormat="1" ht="10.199999999999999">
      <c r="A4328" s="197" t="s">
        <v>3179</v>
      </c>
      <c r="B4328" s="197" t="s">
        <v>5826</v>
      </c>
      <c r="C4328" s="198">
        <v>2608640611</v>
      </c>
      <c r="D4328" s="199" t="s">
        <v>6672</v>
      </c>
      <c r="E4328" s="657"/>
      <c r="F4328" s="201">
        <f t="shared" si="68"/>
        <v>24.599999999999998</v>
      </c>
      <c r="G4328" s="201">
        <v>20.5</v>
      </c>
      <c r="H4328" s="199"/>
      <c r="I4328" s="197"/>
      <c r="J4328" s="204" t="s">
        <v>528</v>
      </c>
      <c r="K4328" s="202">
        <v>3165140194051</v>
      </c>
      <c r="L4328" s="203">
        <v>250</v>
      </c>
      <c r="M4328" s="203">
        <v>220</v>
      </c>
      <c r="N4328" s="203">
        <v>7</v>
      </c>
      <c r="O4328" s="204" t="s">
        <v>3468</v>
      </c>
      <c r="P4328" s="203" t="s">
        <v>3468</v>
      </c>
      <c r="Q4328" s="197"/>
      <c r="R4328" s="197" t="s">
        <v>3184</v>
      </c>
    </row>
    <row r="4329" spans="1:18" s="205" customFormat="1" ht="10.199999999999999">
      <c r="A4329" s="197" t="s">
        <v>3179</v>
      </c>
      <c r="B4329" s="197" t="s">
        <v>5826</v>
      </c>
      <c r="C4329" s="198">
        <v>2608640612</v>
      </c>
      <c r="D4329" s="199" t="s">
        <v>6673</v>
      </c>
      <c r="E4329" s="657"/>
      <c r="F4329" s="201">
        <f t="shared" si="68"/>
        <v>17.568000000000001</v>
      </c>
      <c r="G4329" s="201">
        <v>14.64</v>
      </c>
      <c r="H4329" s="199"/>
      <c r="I4329" s="197"/>
      <c r="J4329" s="204" t="s">
        <v>528</v>
      </c>
      <c r="K4329" s="202">
        <v>3165140194068</v>
      </c>
      <c r="L4329" s="203">
        <v>252</v>
      </c>
      <c r="M4329" s="203">
        <v>220</v>
      </c>
      <c r="N4329" s="203">
        <v>19</v>
      </c>
      <c r="O4329" s="204" t="s">
        <v>4341</v>
      </c>
      <c r="P4329" s="203" t="s">
        <v>4341</v>
      </c>
      <c r="Q4329" s="197"/>
      <c r="R4329" s="197" t="s">
        <v>3184</v>
      </c>
    </row>
    <row r="4330" spans="1:18" s="205" customFormat="1" ht="10.199999999999999">
      <c r="A4330" s="197" t="s">
        <v>3179</v>
      </c>
      <c r="B4330" s="197" t="s">
        <v>5826</v>
      </c>
      <c r="C4330" s="198">
        <v>2608640613</v>
      </c>
      <c r="D4330" s="199" t="s">
        <v>6674</v>
      </c>
      <c r="E4330" s="657"/>
      <c r="F4330" s="201">
        <f t="shared" si="68"/>
        <v>24.599999999999998</v>
      </c>
      <c r="G4330" s="201">
        <v>20.5</v>
      </c>
      <c r="H4330" s="199"/>
      <c r="I4330" s="197"/>
      <c r="J4330" s="204" t="s">
        <v>528</v>
      </c>
      <c r="K4330" s="202" t="s">
        <v>6675</v>
      </c>
      <c r="L4330" s="203">
        <v>250</v>
      </c>
      <c r="M4330" s="203">
        <v>223</v>
      </c>
      <c r="N4330" s="203">
        <v>9</v>
      </c>
      <c r="O4330" s="204" t="s">
        <v>6635</v>
      </c>
      <c r="P4330" s="203" t="s">
        <v>6635</v>
      </c>
      <c r="Q4330" s="197"/>
      <c r="R4330" s="197" t="s">
        <v>1159</v>
      </c>
    </row>
    <row r="4331" spans="1:18" s="205" customFormat="1" ht="10.199999999999999">
      <c r="A4331" s="197" t="s">
        <v>3179</v>
      </c>
      <c r="B4331" s="197" t="s">
        <v>5826</v>
      </c>
      <c r="C4331" s="198">
        <v>2608640614</v>
      </c>
      <c r="D4331" s="199" t="s">
        <v>6676</v>
      </c>
      <c r="E4331" s="657"/>
      <c r="F4331" s="201">
        <f t="shared" si="68"/>
        <v>27.995999999999999</v>
      </c>
      <c r="G4331" s="201">
        <v>23.33</v>
      </c>
      <c r="H4331" s="199"/>
      <c r="I4331" s="197"/>
      <c r="J4331" s="204" t="s">
        <v>528</v>
      </c>
      <c r="K4331" s="202" t="s">
        <v>6677</v>
      </c>
      <c r="L4331" s="203">
        <v>250</v>
      </c>
      <c r="M4331" s="203">
        <v>230</v>
      </c>
      <c r="N4331" s="203">
        <v>10</v>
      </c>
      <c r="O4331" s="204" t="s">
        <v>3585</v>
      </c>
      <c r="P4331" s="203" t="s">
        <v>3585</v>
      </c>
      <c r="Q4331" s="197"/>
      <c r="R4331" s="197" t="s">
        <v>1159</v>
      </c>
    </row>
    <row r="4332" spans="1:18" s="205" customFormat="1" ht="10.199999999999999">
      <c r="A4332" s="197" t="s">
        <v>3179</v>
      </c>
      <c r="B4332" s="197" t="s">
        <v>5826</v>
      </c>
      <c r="C4332" s="198">
        <v>2608640615</v>
      </c>
      <c r="D4332" s="199" t="s">
        <v>6678</v>
      </c>
      <c r="E4332" s="657"/>
      <c r="F4332" s="201">
        <f t="shared" si="68"/>
        <v>17.568000000000001</v>
      </c>
      <c r="G4332" s="201">
        <v>14.64</v>
      </c>
      <c r="H4332" s="199"/>
      <c r="I4332" s="197"/>
      <c r="J4332" s="204" t="s">
        <v>528</v>
      </c>
      <c r="K4332" s="202" t="s">
        <v>6679</v>
      </c>
      <c r="L4332" s="203">
        <v>250</v>
      </c>
      <c r="M4332" s="203">
        <v>225</v>
      </c>
      <c r="N4332" s="203">
        <v>10</v>
      </c>
      <c r="O4332" s="204" t="s">
        <v>4464</v>
      </c>
      <c r="P4332" s="203" t="s">
        <v>4464</v>
      </c>
      <c r="Q4332" s="197"/>
      <c r="R4332" s="197" t="s">
        <v>1159</v>
      </c>
    </row>
    <row r="4333" spans="1:18" s="205" customFormat="1" ht="10.199999999999999">
      <c r="A4333" s="197" t="s">
        <v>3179</v>
      </c>
      <c r="B4333" s="197" t="s">
        <v>5826</v>
      </c>
      <c r="C4333" s="198">
        <v>2608640616</v>
      </c>
      <c r="D4333" s="199" t="s">
        <v>6680</v>
      </c>
      <c r="E4333" s="657"/>
      <c r="F4333" s="201">
        <f t="shared" si="68"/>
        <v>24.599999999999998</v>
      </c>
      <c r="G4333" s="201">
        <v>20.5</v>
      </c>
      <c r="H4333" s="199"/>
      <c r="I4333" s="197"/>
      <c r="J4333" s="204" t="s">
        <v>528</v>
      </c>
      <c r="K4333" s="202" t="s">
        <v>6681</v>
      </c>
      <c r="L4333" s="203">
        <v>250</v>
      </c>
      <c r="M4333" s="203">
        <v>225</v>
      </c>
      <c r="N4333" s="203">
        <v>10</v>
      </c>
      <c r="O4333" s="204" t="s">
        <v>4464</v>
      </c>
      <c r="P4333" s="203" t="s">
        <v>4464</v>
      </c>
      <c r="Q4333" s="197"/>
      <c r="R4333" s="197" t="s">
        <v>1159</v>
      </c>
    </row>
    <row r="4334" spans="1:18" s="205" customFormat="1" ht="10.199999999999999">
      <c r="A4334" s="197" t="s">
        <v>3179</v>
      </c>
      <c r="B4334" s="197" t="s">
        <v>5826</v>
      </c>
      <c r="C4334" s="198">
        <v>2608640617</v>
      </c>
      <c r="D4334" s="199" t="s">
        <v>6682</v>
      </c>
      <c r="E4334" s="657"/>
      <c r="F4334" s="201">
        <f t="shared" si="68"/>
        <v>27.995999999999999</v>
      </c>
      <c r="G4334" s="201">
        <v>23.33</v>
      </c>
      <c r="H4334" s="199"/>
      <c r="I4334" s="197"/>
      <c r="J4334" s="204" t="s">
        <v>528</v>
      </c>
      <c r="K4334" s="202" t="s">
        <v>6683</v>
      </c>
      <c r="L4334" s="203">
        <v>250</v>
      </c>
      <c r="M4334" s="203">
        <v>220</v>
      </c>
      <c r="N4334" s="203">
        <v>10</v>
      </c>
      <c r="O4334" s="204" t="s">
        <v>6684</v>
      </c>
      <c r="P4334" s="203" t="s">
        <v>4464</v>
      </c>
      <c r="Q4334" s="197"/>
      <c r="R4334" s="197" t="s">
        <v>1159</v>
      </c>
    </row>
    <row r="4335" spans="1:18" s="205" customFormat="1" ht="10.199999999999999">
      <c r="A4335" s="197" t="s">
        <v>3179</v>
      </c>
      <c r="B4335" s="197" t="s">
        <v>5826</v>
      </c>
      <c r="C4335" s="198">
        <v>2608640618</v>
      </c>
      <c r="D4335" s="199" t="s">
        <v>6685</v>
      </c>
      <c r="E4335" s="657"/>
      <c r="F4335" s="201">
        <f t="shared" si="68"/>
        <v>17.568000000000001</v>
      </c>
      <c r="G4335" s="201">
        <v>14.64</v>
      </c>
      <c r="H4335" s="199"/>
      <c r="I4335" s="197"/>
      <c r="J4335" s="204" t="s">
        <v>528</v>
      </c>
      <c r="K4335" s="202">
        <v>3165140194129</v>
      </c>
      <c r="L4335" s="203">
        <v>305</v>
      </c>
      <c r="M4335" s="203">
        <v>260</v>
      </c>
      <c r="N4335" s="203">
        <v>10</v>
      </c>
      <c r="O4335" s="204" t="s">
        <v>4344</v>
      </c>
      <c r="P4335" s="203" t="s">
        <v>4344</v>
      </c>
      <c r="Q4335" s="197"/>
      <c r="R4335" s="197" t="s">
        <v>3184</v>
      </c>
    </row>
    <row r="4336" spans="1:18" s="205" customFormat="1" ht="10.199999999999999">
      <c r="A4336" s="197" t="s">
        <v>3179</v>
      </c>
      <c r="B4336" s="197" t="s">
        <v>5826</v>
      </c>
      <c r="C4336" s="198">
        <v>2608640620</v>
      </c>
      <c r="D4336" s="199" t="s">
        <v>6686</v>
      </c>
      <c r="E4336" s="657"/>
      <c r="F4336" s="201">
        <f t="shared" si="68"/>
        <v>27.995999999999999</v>
      </c>
      <c r="G4336" s="201">
        <v>23.33</v>
      </c>
      <c r="H4336" s="199"/>
      <c r="I4336" s="197"/>
      <c r="J4336" s="204" t="s">
        <v>528</v>
      </c>
      <c r="K4336" s="202">
        <v>3165140194143</v>
      </c>
      <c r="L4336" s="203">
        <v>306</v>
      </c>
      <c r="M4336" s="203">
        <v>260</v>
      </c>
      <c r="N4336" s="203">
        <v>9</v>
      </c>
      <c r="O4336" s="204" t="s">
        <v>3668</v>
      </c>
      <c r="P4336" s="203" t="s">
        <v>3668</v>
      </c>
      <c r="Q4336" s="197"/>
      <c r="R4336" s="197" t="s">
        <v>3184</v>
      </c>
    </row>
    <row r="4337" spans="1:18" s="205" customFormat="1" ht="10.199999999999999">
      <c r="A4337" s="197" t="s">
        <v>3179</v>
      </c>
      <c r="B4337" s="197" t="s">
        <v>5826</v>
      </c>
      <c r="C4337" s="198">
        <v>2608640621</v>
      </c>
      <c r="D4337" s="199" t="s">
        <v>6687</v>
      </c>
      <c r="E4337" s="657"/>
      <c r="F4337" s="201">
        <f t="shared" si="68"/>
        <v>17.568000000000001</v>
      </c>
      <c r="G4337" s="201">
        <v>14.64</v>
      </c>
      <c r="H4337" s="199"/>
      <c r="I4337" s="197"/>
      <c r="J4337" s="204" t="s">
        <v>528</v>
      </c>
      <c r="K4337" s="202">
        <v>3165140194150</v>
      </c>
      <c r="L4337" s="203">
        <v>310</v>
      </c>
      <c r="M4337" s="203">
        <v>260</v>
      </c>
      <c r="N4337" s="203">
        <v>10</v>
      </c>
      <c r="O4337" s="204" t="s">
        <v>3659</v>
      </c>
      <c r="P4337" s="203" t="s">
        <v>3659</v>
      </c>
      <c r="Q4337" s="197"/>
      <c r="R4337" s="197" t="s">
        <v>3184</v>
      </c>
    </row>
    <row r="4338" spans="1:18" s="205" customFormat="1" ht="10.199999999999999">
      <c r="A4338" s="197" t="s">
        <v>3179</v>
      </c>
      <c r="B4338" s="197" t="s">
        <v>5826</v>
      </c>
      <c r="C4338" s="198">
        <v>2608640622</v>
      </c>
      <c r="D4338" s="199" t="s">
        <v>6688</v>
      </c>
      <c r="E4338" s="657"/>
      <c r="F4338" s="201">
        <f t="shared" si="68"/>
        <v>27.731999999999999</v>
      </c>
      <c r="G4338" s="201">
        <v>23.11</v>
      </c>
      <c r="H4338" s="199"/>
      <c r="I4338" s="197"/>
      <c r="J4338" s="204" t="s">
        <v>5427</v>
      </c>
      <c r="K4338" s="202">
        <v>3165140194167</v>
      </c>
      <c r="L4338" s="203">
        <v>307</v>
      </c>
      <c r="M4338" s="203">
        <v>260</v>
      </c>
      <c r="N4338" s="203">
        <v>9</v>
      </c>
      <c r="O4338" s="204" t="s">
        <v>4456</v>
      </c>
      <c r="P4338" s="203" t="s">
        <v>4456</v>
      </c>
      <c r="Q4338" s="197"/>
      <c r="R4338" s="197" t="s">
        <v>3184</v>
      </c>
    </row>
    <row r="4339" spans="1:18" s="205" customFormat="1" ht="10.199999999999999">
      <c r="A4339" s="197" t="s">
        <v>3179</v>
      </c>
      <c r="B4339" s="197" t="s">
        <v>5826</v>
      </c>
      <c r="C4339" s="198">
        <v>2608640623</v>
      </c>
      <c r="D4339" s="199" t="s">
        <v>6689</v>
      </c>
      <c r="E4339" s="657"/>
      <c r="F4339" s="201">
        <f t="shared" si="68"/>
        <v>27.995999999999999</v>
      </c>
      <c r="G4339" s="201">
        <v>23.33</v>
      </c>
      <c r="H4339" s="199"/>
      <c r="I4339" s="197"/>
      <c r="J4339" s="204" t="s">
        <v>528</v>
      </c>
      <c r="K4339" s="202">
        <v>3165140194174</v>
      </c>
      <c r="L4339" s="203">
        <v>305</v>
      </c>
      <c r="M4339" s="203">
        <v>260</v>
      </c>
      <c r="N4339" s="203">
        <v>9</v>
      </c>
      <c r="O4339" s="204" t="s">
        <v>4537</v>
      </c>
      <c r="P4339" s="203" t="s">
        <v>4537</v>
      </c>
      <c r="Q4339" s="197"/>
      <c r="R4339" s="197"/>
    </row>
    <row r="4340" spans="1:18" s="205" customFormat="1" ht="10.199999999999999">
      <c r="A4340" s="197" t="s">
        <v>3179</v>
      </c>
      <c r="B4340" s="197" t="s">
        <v>5826</v>
      </c>
      <c r="C4340" s="198">
        <v>2608640627</v>
      </c>
      <c r="D4340" s="199" t="s">
        <v>6690</v>
      </c>
      <c r="E4340" s="657"/>
      <c r="F4340" s="201">
        <f t="shared" si="68"/>
        <v>21.96</v>
      </c>
      <c r="G4340" s="201">
        <v>18.3</v>
      </c>
      <c r="H4340" s="199"/>
      <c r="I4340" s="197"/>
      <c r="J4340" s="204" t="s">
        <v>528</v>
      </c>
      <c r="K4340" s="202" t="s">
        <v>6691</v>
      </c>
      <c r="L4340" s="203">
        <v>307</v>
      </c>
      <c r="M4340" s="203">
        <v>260</v>
      </c>
      <c r="N4340" s="203">
        <v>8</v>
      </c>
      <c r="O4340" s="204" t="s">
        <v>3952</v>
      </c>
      <c r="P4340" s="203" t="s">
        <v>3952</v>
      </c>
      <c r="Q4340" s="197"/>
      <c r="R4340" s="197" t="s">
        <v>1159</v>
      </c>
    </row>
    <row r="4341" spans="1:18" s="205" customFormat="1" ht="10.199999999999999">
      <c r="A4341" s="197" t="s">
        <v>3179</v>
      </c>
      <c r="B4341" s="197" t="s">
        <v>5826</v>
      </c>
      <c r="C4341" s="198">
        <v>2608640628</v>
      </c>
      <c r="D4341" s="199" t="s">
        <v>6692</v>
      </c>
      <c r="E4341" s="657"/>
      <c r="F4341" s="201">
        <f t="shared" si="68"/>
        <v>26.291999999999998</v>
      </c>
      <c r="G4341" s="201">
        <v>21.91</v>
      </c>
      <c r="H4341" s="199"/>
      <c r="I4341" s="197"/>
      <c r="J4341" s="204" t="s">
        <v>528</v>
      </c>
      <c r="K4341" s="202" t="s">
        <v>6693</v>
      </c>
      <c r="L4341" s="203">
        <v>250</v>
      </c>
      <c r="M4341" s="203">
        <v>220</v>
      </c>
      <c r="N4341" s="203">
        <v>10</v>
      </c>
      <c r="O4341" s="204" t="s">
        <v>4735</v>
      </c>
      <c r="P4341" s="203" t="s">
        <v>4735</v>
      </c>
      <c r="Q4341" s="197"/>
      <c r="R4341" s="197" t="s">
        <v>1159</v>
      </c>
    </row>
    <row r="4342" spans="1:18" s="205" customFormat="1" ht="10.199999999999999">
      <c r="A4342" s="197" t="s">
        <v>3179</v>
      </c>
      <c r="B4342" s="197" t="s">
        <v>5826</v>
      </c>
      <c r="C4342" s="198">
        <v>2608640629</v>
      </c>
      <c r="D4342" s="199" t="s">
        <v>6694</v>
      </c>
      <c r="E4342" s="657"/>
      <c r="F4342" s="201">
        <f t="shared" si="68"/>
        <v>27.995999999999999</v>
      </c>
      <c r="G4342" s="201">
        <v>23.33</v>
      </c>
      <c r="H4342" s="199"/>
      <c r="I4342" s="197"/>
      <c r="J4342" s="204" t="s">
        <v>528</v>
      </c>
      <c r="K4342" s="202" t="s">
        <v>6695</v>
      </c>
      <c r="L4342" s="203">
        <v>305</v>
      </c>
      <c r="M4342" s="203">
        <v>280</v>
      </c>
      <c r="N4342" s="203">
        <v>10</v>
      </c>
      <c r="O4342" s="204" t="s">
        <v>4088</v>
      </c>
      <c r="P4342" s="203" t="s">
        <v>4088</v>
      </c>
      <c r="Q4342" s="197"/>
      <c r="R4342" s="197" t="s">
        <v>1159</v>
      </c>
    </row>
    <row r="4343" spans="1:18" s="205" customFormat="1" ht="10.199999999999999">
      <c r="A4343" s="197" t="s">
        <v>3179</v>
      </c>
      <c r="B4343" s="197" t="s">
        <v>5826</v>
      </c>
      <c r="C4343" s="198">
        <v>2608640630</v>
      </c>
      <c r="D4343" s="199" t="s">
        <v>6696</v>
      </c>
      <c r="E4343" s="657"/>
      <c r="F4343" s="201">
        <f t="shared" si="68"/>
        <v>13.62</v>
      </c>
      <c r="G4343" s="201">
        <v>11.35</v>
      </c>
      <c r="H4343" s="199"/>
      <c r="I4343" s="197"/>
      <c r="J4343" s="204" t="s">
        <v>528</v>
      </c>
      <c r="K4343" s="202" t="s">
        <v>6697</v>
      </c>
      <c r="L4343" s="203">
        <v>215</v>
      </c>
      <c r="M4343" s="203">
        <v>188</v>
      </c>
      <c r="N4343" s="203">
        <v>10</v>
      </c>
      <c r="O4343" s="204" t="s">
        <v>4657</v>
      </c>
      <c r="P4343" s="203" t="s">
        <v>4657</v>
      </c>
      <c r="Q4343" s="197"/>
      <c r="R4343" s="197" t="s">
        <v>1159</v>
      </c>
    </row>
    <row r="4344" spans="1:18" s="205" customFormat="1" ht="10.199999999999999">
      <c r="A4344" s="197" t="s">
        <v>3179</v>
      </c>
      <c r="B4344" s="197" t="s">
        <v>5826</v>
      </c>
      <c r="C4344" s="198">
        <v>2608640632</v>
      </c>
      <c r="D4344" s="199" t="s">
        <v>6698</v>
      </c>
      <c r="E4344" s="657"/>
      <c r="F4344" s="201">
        <f t="shared" si="68"/>
        <v>14.603999999999999</v>
      </c>
      <c r="G4344" s="201">
        <v>12.17</v>
      </c>
      <c r="H4344" s="199"/>
      <c r="I4344" s="197"/>
      <c r="J4344" s="204" t="s">
        <v>528</v>
      </c>
      <c r="K4344" s="202">
        <v>3165140194259</v>
      </c>
      <c r="L4344" s="203">
        <v>250</v>
      </c>
      <c r="M4344" s="203">
        <v>220</v>
      </c>
      <c r="N4344" s="203">
        <v>9</v>
      </c>
      <c r="O4344" s="204" t="s">
        <v>6699</v>
      </c>
      <c r="P4344" s="203" t="s">
        <v>6699</v>
      </c>
      <c r="Q4344" s="197"/>
      <c r="R4344" s="197" t="s">
        <v>3184</v>
      </c>
    </row>
    <row r="4345" spans="1:18" s="205" customFormat="1" ht="10.199999999999999">
      <c r="A4345" s="197" t="s">
        <v>3179</v>
      </c>
      <c r="B4345" s="197" t="s">
        <v>5826</v>
      </c>
      <c r="C4345" s="198">
        <v>2608640633</v>
      </c>
      <c r="D4345" s="199" t="s">
        <v>6700</v>
      </c>
      <c r="E4345" s="657"/>
      <c r="F4345" s="201">
        <f t="shared" si="68"/>
        <v>14.603999999999999</v>
      </c>
      <c r="G4345" s="201">
        <v>12.17</v>
      </c>
      <c r="H4345" s="199"/>
      <c r="I4345" s="197"/>
      <c r="J4345" s="204" t="s">
        <v>528</v>
      </c>
      <c r="K4345" s="202" t="s">
        <v>6701</v>
      </c>
      <c r="L4345" s="203">
        <v>255</v>
      </c>
      <c r="M4345" s="203">
        <v>223</v>
      </c>
      <c r="N4345" s="203">
        <v>11</v>
      </c>
      <c r="O4345" s="204" t="s">
        <v>4341</v>
      </c>
      <c r="P4345" s="203" t="s">
        <v>4341</v>
      </c>
      <c r="Q4345" s="197"/>
      <c r="R4345" s="197" t="s">
        <v>1159</v>
      </c>
    </row>
    <row r="4346" spans="1:18" s="205" customFormat="1" ht="10.199999999999999">
      <c r="A4346" s="197" t="s">
        <v>3179</v>
      </c>
      <c r="B4346" s="197" t="s">
        <v>5826</v>
      </c>
      <c r="C4346" s="198">
        <v>2608640634</v>
      </c>
      <c r="D4346" s="199" t="s">
        <v>6702</v>
      </c>
      <c r="E4346" s="657"/>
      <c r="F4346" s="201">
        <f t="shared" si="68"/>
        <v>17.664000000000001</v>
      </c>
      <c r="G4346" s="201">
        <v>14.72</v>
      </c>
      <c r="H4346" s="199"/>
      <c r="I4346" s="197"/>
      <c r="J4346" s="204" t="s">
        <v>528</v>
      </c>
      <c r="K4346" s="202">
        <v>3165140194273</v>
      </c>
      <c r="L4346" s="203">
        <v>305</v>
      </c>
      <c r="M4346" s="203">
        <v>260</v>
      </c>
      <c r="N4346" s="203">
        <v>8</v>
      </c>
      <c r="O4346" s="204" t="s">
        <v>6074</v>
      </c>
      <c r="P4346" s="203" t="s">
        <v>6074</v>
      </c>
      <c r="Q4346" s="197"/>
      <c r="R4346" s="197" t="s">
        <v>3184</v>
      </c>
    </row>
    <row r="4347" spans="1:18" s="205" customFormat="1" ht="10.199999999999999">
      <c r="A4347" s="197" t="s">
        <v>3179</v>
      </c>
      <c r="B4347" s="197" t="s">
        <v>5826</v>
      </c>
      <c r="C4347" s="198">
        <v>2608640635</v>
      </c>
      <c r="D4347" s="199" t="s">
        <v>6703</v>
      </c>
      <c r="E4347" s="657"/>
      <c r="F4347" s="201">
        <f t="shared" si="68"/>
        <v>22.104000000000003</v>
      </c>
      <c r="G4347" s="201">
        <v>18.420000000000002</v>
      </c>
      <c r="H4347" s="199"/>
      <c r="I4347" s="197"/>
      <c r="J4347" s="204" t="s">
        <v>528</v>
      </c>
      <c r="K4347" s="202" t="s">
        <v>6704</v>
      </c>
      <c r="L4347" s="203">
        <v>310</v>
      </c>
      <c r="M4347" s="203">
        <v>260</v>
      </c>
      <c r="N4347" s="203">
        <v>9</v>
      </c>
      <c r="O4347" s="204" t="s">
        <v>6060</v>
      </c>
      <c r="P4347" s="203" t="s">
        <v>6060</v>
      </c>
      <c r="Q4347" s="197"/>
      <c r="R4347" s="197" t="s">
        <v>1159</v>
      </c>
    </row>
    <row r="4348" spans="1:18" s="205" customFormat="1" ht="10.199999999999999">
      <c r="A4348" s="197" t="s">
        <v>3179</v>
      </c>
      <c r="B4348" s="197" t="s">
        <v>5826</v>
      </c>
      <c r="C4348" s="198">
        <v>2608640636</v>
      </c>
      <c r="D4348" s="199" t="s">
        <v>6705</v>
      </c>
      <c r="E4348" s="657"/>
      <c r="F4348" s="201">
        <f t="shared" si="68"/>
        <v>22.104000000000003</v>
      </c>
      <c r="G4348" s="201">
        <v>18.420000000000002</v>
      </c>
      <c r="H4348" s="199"/>
      <c r="I4348" s="197"/>
      <c r="J4348" s="204" t="s">
        <v>528</v>
      </c>
      <c r="K4348" s="202">
        <v>3165140194297</v>
      </c>
      <c r="L4348" s="203">
        <v>308</v>
      </c>
      <c r="M4348" s="203">
        <v>260</v>
      </c>
      <c r="N4348" s="203">
        <v>9</v>
      </c>
      <c r="O4348" s="204" t="s">
        <v>4704</v>
      </c>
      <c r="P4348" s="203" t="s">
        <v>4704</v>
      </c>
      <c r="Q4348" s="197"/>
      <c r="R4348" s="197" t="s">
        <v>3184</v>
      </c>
    </row>
    <row r="4349" spans="1:18" s="205" customFormat="1" ht="10.199999999999999">
      <c r="A4349" s="197" t="s">
        <v>3179</v>
      </c>
      <c r="B4349" s="197" t="s">
        <v>5826</v>
      </c>
      <c r="C4349" s="198">
        <v>2608640641</v>
      </c>
      <c r="D4349" s="199" t="s">
        <v>6583</v>
      </c>
      <c r="E4349" s="657"/>
      <c r="F4349" s="201">
        <f t="shared" si="68"/>
        <v>31.152000000000001</v>
      </c>
      <c r="G4349" s="201">
        <v>25.96</v>
      </c>
      <c r="H4349" s="199"/>
      <c r="I4349" s="197"/>
      <c r="J4349" s="204" t="s">
        <v>528</v>
      </c>
      <c r="K4349" s="202">
        <v>3165140194327</v>
      </c>
      <c r="L4349" s="203">
        <v>350</v>
      </c>
      <c r="M4349" s="203">
        <v>295</v>
      </c>
      <c r="N4349" s="203">
        <v>22</v>
      </c>
      <c r="O4349" s="204" t="s">
        <v>3953</v>
      </c>
      <c r="P4349" s="203" t="s">
        <v>3953</v>
      </c>
      <c r="Q4349" s="197"/>
      <c r="R4349" s="197" t="s">
        <v>3184</v>
      </c>
    </row>
    <row r="4350" spans="1:18" s="205" customFormat="1" ht="10.199999999999999">
      <c r="A4350" s="197" t="s">
        <v>3179</v>
      </c>
      <c r="B4350" s="197" t="s">
        <v>5826</v>
      </c>
      <c r="C4350" s="198">
        <v>2608640643</v>
      </c>
      <c r="D4350" s="199" t="s">
        <v>6706</v>
      </c>
      <c r="E4350" s="657"/>
      <c r="F4350" s="201">
        <f t="shared" si="68"/>
        <v>23.975999999999999</v>
      </c>
      <c r="G4350" s="201">
        <v>19.98</v>
      </c>
      <c r="H4350" s="199"/>
      <c r="I4350" s="197"/>
      <c r="J4350" s="204" t="s">
        <v>528</v>
      </c>
      <c r="K4350" s="202">
        <v>3165140194341</v>
      </c>
      <c r="L4350" s="203">
        <v>312</v>
      </c>
      <c r="M4350" s="203">
        <v>295</v>
      </c>
      <c r="N4350" s="203">
        <v>13</v>
      </c>
      <c r="O4350" s="204" t="s">
        <v>6707</v>
      </c>
      <c r="P4350" s="203" t="s">
        <v>6707</v>
      </c>
      <c r="Q4350" s="197"/>
      <c r="R4350" s="197" t="s">
        <v>3184</v>
      </c>
    </row>
    <row r="4351" spans="1:18" s="205" customFormat="1" ht="10.199999999999999">
      <c r="A4351" s="197" t="s">
        <v>3179</v>
      </c>
      <c r="B4351" s="197" t="s">
        <v>5826</v>
      </c>
      <c r="C4351" s="198">
        <v>2608640646</v>
      </c>
      <c r="D4351" s="199" t="s">
        <v>6708</v>
      </c>
      <c r="E4351" s="657"/>
      <c r="F4351" s="201">
        <f t="shared" si="68"/>
        <v>54.48</v>
      </c>
      <c r="G4351" s="201">
        <v>45.4</v>
      </c>
      <c r="H4351" s="199"/>
      <c r="I4351" s="197"/>
      <c r="J4351" s="204" t="s">
        <v>5427</v>
      </c>
      <c r="K4351" s="202">
        <v>3165140194372</v>
      </c>
      <c r="L4351" s="203">
        <v>375</v>
      </c>
      <c r="M4351" s="203">
        <v>365</v>
      </c>
      <c r="N4351" s="203">
        <v>13</v>
      </c>
      <c r="O4351" s="204" t="s">
        <v>6709</v>
      </c>
      <c r="P4351" s="203" t="s">
        <v>6709</v>
      </c>
      <c r="Q4351" s="197"/>
      <c r="R4351" s="197" t="s">
        <v>3184</v>
      </c>
    </row>
    <row r="4352" spans="1:18" s="205" customFormat="1" ht="10.199999999999999">
      <c r="A4352" s="197" t="s">
        <v>3179</v>
      </c>
      <c r="B4352" s="197" t="s">
        <v>5826</v>
      </c>
      <c r="C4352" s="198">
        <v>2608640651</v>
      </c>
      <c r="D4352" s="199" t="s">
        <v>6710</v>
      </c>
      <c r="E4352" s="657"/>
      <c r="F4352" s="201">
        <f t="shared" si="68"/>
        <v>40.895999999999994</v>
      </c>
      <c r="G4352" s="201">
        <v>34.08</v>
      </c>
      <c r="H4352" s="199"/>
      <c r="I4352" s="197"/>
      <c r="J4352" s="204" t="s">
        <v>528</v>
      </c>
      <c r="K4352" s="202">
        <v>3165140194440</v>
      </c>
      <c r="L4352" s="203">
        <v>375</v>
      </c>
      <c r="M4352" s="203">
        <v>355</v>
      </c>
      <c r="N4352" s="203">
        <v>13</v>
      </c>
      <c r="O4352" s="204" t="s">
        <v>6709</v>
      </c>
      <c r="P4352" s="203" t="s">
        <v>6709</v>
      </c>
      <c r="Q4352" s="197"/>
      <c r="R4352" s="197" t="s">
        <v>3184</v>
      </c>
    </row>
    <row r="4353" spans="1:18" s="205" customFormat="1" ht="10.199999999999999">
      <c r="A4353" s="197" t="s">
        <v>3179</v>
      </c>
      <c r="B4353" s="197" t="s">
        <v>5826</v>
      </c>
      <c r="C4353" s="198">
        <v>2608640660</v>
      </c>
      <c r="D4353" s="199" t="s">
        <v>6711</v>
      </c>
      <c r="E4353" s="657"/>
      <c r="F4353" s="201">
        <f t="shared" si="68"/>
        <v>47.472000000000001</v>
      </c>
      <c r="G4353" s="201">
        <v>39.56</v>
      </c>
      <c r="H4353" s="199"/>
      <c r="I4353" s="197"/>
      <c r="J4353" s="204" t="s">
        <v>528</v>
      </c>
      <c r="K4353" s="202" t="s">
        <v>6712</v>
      </c>
      <c r="L4353" s="203">
        <v>310</v>
      </c>
      <c r="M4353" s="203">
        <v>305</v>
      </c>
      <c r="N4353" s="203">
        <v>15</v>
      </c>
      <c r="O4353" s="204" t="s">
        <v>5919</v>
      </c>
      <c r="P4353" s="203" t="s">
        <v>5919</v>
      </c>
      <c r="Q4353" s="197"/>
      <c r="R4353" s="197" t="s">
        <v>14294</v>
      </c>
    </row>
    <row r="4354" spans="1:18" s="205" customFormat="1" ht="10.199999999999999">
      <c r="A4354" s="197" t="s">
        <v>3179</v>
      </c>
      <c r="B4354" s="197" t="s">
        <v>5826</v>
      </c>
      <c r="C4354" s="198">
        <v>2608640665</v>
      </c>
      <c r="D4354" s="199" t="s">
        <v>6713</v>
      </c>
      <c r="E4354" s="657"/>
      <c r="F4354" s="201">
        <f t="shared" si="68"/>
        <v>40.895999999999994</v>
      </c>
      <c r="G4354" s="201">
        <v>34.08</v>
      </c>
      <c r="H4354" s="199"/>
      <c r="I4354" s="197"/>
      <c r="J4354" s="204" t="s">
        <v>528</v>
      </c>
      <c r="K4354" s="202">
        <v>3165140194532</v>
      </c>
      <c r="L4354" s="203">
        <v>311</v>
      </c>
      <c r="M4354" s="203">
        <v>302</v>
      </c>
      <c r="N4354" s="203">
        <v>17</v>
      </c>
      <c r="O4354" s="204" t="s">
        <v>3571</v>
      </c>
      <c r="P4354" s="203" t="s">
        <v>3571</v>
      </c>
      <c r="Q4354" s="197"/>
      <c r="R4354" s="197" t="s">
        <v>3184</v>
      </c>
    </row>
    <row r="4355" spans="1:18" s="205" customFormat="1" ht="10.199999999999999">
      <c r="A4355" s="197" t="s">
        <v>3179</v>
      </c>
      <c r="B4355" s="197" t="s">
        <v>5826</v>
      </c>
      <c r="C4355" s="198">
        <v>2608640667</v>
      </c>
      <c r="D4355" s="199" t="s">
        <v>6714</v>
      </c>
      <c r="E4355" s="657"/>
      <c r="F4355" s="201">
        <f t="shared" si="68"/>
        <v>46.247999999999998</v>
      </c>
      <c r="G4355" s="201">
        <v>38.54</v>
      </c>
      <c r="H4355" s="199"/>
      <c r="I4355" s="197"/>
      <c r="J4355" s="204" t="s">
        <v>528</v>
      </c>
      <c r="K4355" s="202">
        <v>3165140194556</v>
      </c>
      <c r="L4355" s="203">
        <v>372</v>
      </c>
      <c r="M4355" s="203">
        <v>355</v>
      </c>
      <c r="N4355" s="203">
        <v>14</v>
      </c>
      <c r="O4355" s="204" t="s">
        <v>6715</v>
      </c>
      <c r="P4355" s="203" t="s">
        <v>6715</v>
      </c>
      <c r="Q4355" s="197"/>
      <c r="R4355" s="197" t="s">
        <v>3184</v>
      </c>
    </row>
    <row r="4356" spans="1:18" s="205" customFormat="1" ht="10.199999999999999">
      <c r="A4356" s="197" t="s">
        <v>3179</v>
      </c>
      <c r="B4356" s="197" t="s">
        <v>5826</v>
      </c>
      <c r="C4356" s="198">
        <v>2608640668</v>
      </c>
      <c r="D4356" s="199" t="s">
        <v>6716</v>
      </c>
      <c r="E4356" s="657"/>
      <c r="F4356" s="201">
        <f t="shared" si="68"/>
        <v>58.92</v>
      </c>
      <c r="G4356" s="201">
        <v>49.1</v>
      </c>
      <c r="H4356" s="199"/>
      <c r="I4356" s="197"/>
      <c r="J4356" s="204" t="s">
        <v>5427</v>
      </c>
      <c r="K4356" s="202">
        <v>3165140194563</v>
      </c>
      <c r="L4356" s="203">
        <v>410</v>
      </c>
      <c r="M4356" s="203">
        <v>390</v>
      </c>
      <c r="N4356" s="203">
        <v>12</v>
      </c>
      <c r="O4356" s="204" t="s">
        <v>6396</v>
      </c>
      <c r="P4356" s="203" t="s">
        <v>6396</v>
      </c>
      <c r="Q4356" s="197"/>
      <c r="R4356" s="197" t="s">
        <v>14294</v>
      </c>
    </row>
    <row r="4357" spans="1:18" s="205" customFormat="1" ht="10.199999999999999">
      <c r="A4357" s="197" t="s">
        <v>3179</v>
      </c>
      <c r="B4357" s="197" t="s">
        <v>5826</v>
      </c>
      <c r="C4357" s="198">
        <v>2608640670</v>
      </c>
      <c r="D4357" s="199" t="s">
        <v>6706</v>
      </c>
      <c r="E4357" s="657"/>
      <c r="F4357" s="201">
        <f t="shared" si="68"/>
        <v>29.231999999999999</v>
      </c>
      <c r="G4357" s="201">
        <v>24.36</v>
      </c>
      <c r="H4357" s="199"/>
      <c r="I4357" s="197"/>
      <c r="J4357" s="204" t="s">
        <v>528</v>
      </c>
      <c r="K4357" s="202">
        <v>3165140194587</v>
      </c>
      <c r="L4357" s="203">
        <v>300</v>
      </c>
      <c r="M4357" s="203">
        <v>295</v>
      </c>
      <c r="N4357" s="203">
        <v>13</v>
      </c>
      <c r="O4357" s="204" t="s">
        <v>5881</v>
      </c>
      <c r="P4357" s="203" t="s">
        <v>5881</v>
      </c>
      <c r="Q4357" s="197"/>
      <c r="R4357" s="197" t="s">
        <v>3184</v>
      </c>
    </row>
    <row r="4358" spans="1:18" s="205" customFormat="1" ht="10.199999999999999">
      <c r="A4358" s="197" t="s">
        <v>3179</v>
      </c>
      <c r="B4358" s="197" t="s">
        <v>5826</v>
      </c>
      <c r="C4358" s="198">
        <v>2608640673</v>
      </c>
      <c r="D4358" s="199" t="s">
        <v>6718</v>
      </c>
      <c r="E4358" s="657"/>
      <c r="F4358" s="201">
        <f t="shared" si="68"/>
        <v>31.152000000000001</v>
      </c>
      <c r="G4358" s="201">
        <v>25.96</v>
      </c>
      <c r="H4358" s="199"/>
      <c r="I4358" s="197"/>
      <c r="J4358" s="204" t="s">
        <v>528</v>
      </c>
      <c r="K4358" s="202">
        <v>3165140194617</v>
      </c>
      <c r="L4358" s="203">
        <v>370</v>
      </c>
      <c r="M4358" s="203">
        <v>355</v>
      </c>
      <c r="N4358" s="203">
        <v>10</v>
      </c>
      <c r="O4358" s="204" t="s">
        <v>4163</v>
      </c>
      <c r="P4358" s="203" t="s">
        <v>4163</v>
      </c>
      <c r="Q4358" s="197"/>
      <c r="R4358" s="197" t="s">
        <v>3184</v>
      </c>
    </row>
    <row r="4359" spans="1:18" s="205" customFormat="1" ht="10.199999999999999">
      <c r="A4359" s="197" t="s">
        <v>3179</v>
      </c>
      <c r="B4359" s="197" t="s">
        <v>5826</v>
      </c>
      <c r="C4359" s="198">
        <v>2608640674</v>
      </c>
      <c r="D4359" s="199" t="s">
        <v>6719</v>
      </c>
      <c r="E4359" s="657"/>
      <c r="F4359" s="201">
        <f t="shared" si="68"/>
        <v>40.895999999999994</v>
      </c>
      <c r="G4359" s="201">
        <v>34.08</v>
      </c>
      <c r="H4359" s="199"/>
      <c r="I4359" s="197"/>
      <c r="J4359" s="204" t="s">
        <v>528</v>
      </c>
      <c r="K4359" s="202">
        <v>3165140194624</v>
      </c>
      <c r="L4359" s="203">
        <v>410</v>
      </c>
      <c r="M4359" s="203">
        <v>390</v>
      </c>
      <c r="N4359" s="203">
        <v>13</v>
      </c>
      <c r="O4359" s="204" t="s">
        <v>6396</v>
      </c>
      <c r="P4359" s="203" t="s">
        <v>6396</v>
      </c>
      <c r="Q4359" s="197"/>
      <c r="R4359" s="197" t="s">
        <v>3184</v>
      </c>
    </row>
    <row r="4360" spans="1:18" s="205" customFormat="1" ht="10.199999999999999">
      <c r="A4360" s="197" t="s">
        <v>3179</v>
      </c>
      <c r="B4360" s="197" t="s">
        <v>5826</v>
      </c>
      <c r="C4360" s="198">
        <v>2608640680</v>
      </c>
      <c r="D4360" s="199" t="s">
        <v>6720</v>
      </c>
      <c r="E4360" s="657"/>
      <c r="F4360" s="201">
        <f t="shared" si="68"/>
        <v>29.231999999999999</v>
      </c>
      <c r="G4360" s="201">
        <v>24.36</v>
      </c>
      <c r="H4360" s="199"/>
      <c r="I4360" s="197"/>
      <c r="J4360" s="204" t="s">
        <v>528</v>
      </c>
      <c r="K4360" s="202">
        <v>3165140194655</v>
      </c>
      <c r="L4360" s="203">
        <v>315</v>
      </c>
      <c r="M4360" s="203">
        <v>303</v>
      </c>
      <c r="N4360" s="203">
        <v>12</v>
      </c>
      <c r="O4360" s="204" t="s">
        <v>5919</v>
      </c>
      <c r="P4360" s="203" t="s">
        <v>5919</v>
      </c>
      <c r="Q4360" s="197"/>
      <c r="R4360" s="197" t="s">
        <v>14294</v>
      </c>
    </row>
    <row r="4361" spans="1:18" s="205" customFormat="1" ht="10.199999999999999">
      <c r="A4361" s="197" t="s">
        <v>3179</v>
      </c>
      <c r="B4361" s="197" t="s">
        <v>5826</v>
      </c>
      <c r="C4361" s="198">
        <v>2608640682</v>
      </c>
      <c r="D4361" s="199" t="s">
        <v>6721</v>
      </c>
      <c r="E4361" s="657"/>
      <c r="F4361" s="201">
        <f t="shared" ref="F4361:F4424" si="69">G4361*1.2</f>
        <v>39.683999999999997</v>
      </c>
      <c r="G4361" s="201">
        <v>33.07</v>
      </c>
      <c r="H4361" s="199"/>
      <c r="I4361" s="197"/>
      <c r="J4361" s="204" t="s">
        <v>528</v>
      </c>
      <c r="K4361" s="202">
        <v>3165140194679</v>
      </c>
      <c r="L4361" s="203">
        <v>377</v>
      </c>
      <c r="M4361" s="203">
        <v>353</v>
      </c>
      <c r="N4361" s="203">
        <v>13</v>
      </c>
      <c r="O4361" s="204" t="s">
        <v>6709</v>
      </c>
      <c r="P4361" s="203" t="s">
        <v>6709</v>
      </c>
      <c r="Q4361" s="197"/>
      <c r="R4361" s="197" t="s">
        <v>3184</v>
      </c>
    </row>
    <row r="4362" spans="1:18" s="205" customFormat="1" ht="10.199999999999999">
      <c r="A4362" s="197" t="s">
        <v>3179</v>
      </c>
      <c r="B4362" s="197" t="s">
        <v>5826</v>
      </c>
      <c r="C4362" s="198">
        <v>2608640683</v>
      </c>
      <c r="D4362" s="199" t="s">
        <v>6722</v>
      </c>
      <c r="E4362" s="657"/>
      <c r="F4362" s="201">
        <f t="shared" si="69"/>
        <v>44.304000000000002</v>
      </c>
      <c r="G4362" s="201">
        <v>36.92</v>
      </c>
      <c r="H4362" s="199"/>
      <c r="I4362" s="197"/>
      <c r="J4362" s="204" t="s">
        <v>528</v>
      </c>
      <c r="K4362" s="202">
        <v>3165140194686</v>
      </c>
      <c r="L4362" s="203">
        <v>410</v>
      </c>
      <c r="M4362" s="203">
        <v>390</v>
      </c>
      <c r="N4362" s="203">
        <v>13</v>
      </c>
      <c r="O4362" s="204" t="s">
        <v>6723</v>
      </c>
      <c r="P4362" s="203" t="s">
        <v>6723</v>
      </c>
      <c r="Q4362" s="197"/>
      <c r="R4362" s="197" t="s">
        <v>3184</v>
      </c>
    </row>
    <row r="4363" spans="1:18" s="205" customFormat="1" ht="10.199999999999999">
      <c r="A4363" s="197" t="s">
        <v>3179</v>
      </c>
      <c r="B4363" s="197" t="s">
        <v>5826</v>
      </c>
      <c r="C4363" s="198">
        <v>2608640691</v>
      </c>
      <c r="D4363" s="199" t="s">
        <v>6724</v>
      </c>
      <c r="E4363" s="657"/>
      <c r="F4363" s="201">
        <f t="shared" si="69"/>
        <v>31.404</v>
      </c>
      <c r="G4363" s="201">
        <v>26.17</v>
      </c>
      <c r="H4363" s="199"/>
      <c r="I4363" s="197"/>
      <c r="J4363" s="204" t="s">
        <v>528</v>
      </c>
      <c r="K4363" s="202">
        <v>3165140194747</v>
      </c>
      <c r="L4363" s="203">
        <v>375</v>
      </c>
      <c r="M4363" s="203">
        <v>353</v>
      </c>
      <c r="N4363" s="203">
        <v>15</v>
      </c>
      <c r="O4363" s="204" t="s">
        <v>6725</v>
      </c>
      <c r="P4363" s="203" t="s">
        <v>6725</v>
      </c>
      <c r="Q4363" s="197"/>
      <c r="R4363" s="197" t="s">
        <v>3184</v>
      </c>
    </row>
    <row r="4364" spans="1:18" s="205" customFormat="1" ht="10.199999999999999">
      <c r="A4364" s="197" t="s">
        <v>3179</v>
      </c>
      <c r="B4364" s="197" t="s">
        <v>5826</v>
      </c>
      <c r="C4364" s="198">
        <v>2608640693</v>
      </c>
      <c r="D4364" s="199" t="s">
        <v>6726</v>
      </c>
      <c r="E4364" s="657"/>
      <c r="F4364" s="201">
        <f t="shared" si="69"/>
        <v>43.583999999999996</v>
      </c>
      <c r="G4364" s="201">
        <v>36.32</v>
      </c>
      <c r="H4364" s="199"/>
      <c r="I4364" s="197"/>
      <c r="J4364" s="204" t="s">
        <v>5427</v>
      </c>
      <c r="K4364" s="202">
        <v>3165140194761</v>
      </c>
      <c r="L4364" s="203">
        <v>460</v>
      </c>
      <c r="M4364" s="203">
        <v>440</v>
      </c>
      <c r="N4364" s="203">
        <v>12</v>
      </c>
      <c r="O4364" s="204" t="s">
        <v>4777</v>
      </c>
      <c r="P4364" s="203" t="s">
        <v>4777</v>
      </c>
      <c r="Q4364" s="197"/>
      <c r="R4364" s="197" t="s">
        <v>3184</v>
      </c>
    </row>
    <row r="4365" spans="1:18" s="205" customFormat="1" ht="10.199999999999999">
      <c r="A4365" s="197" t="s">
        <v>3179</v>
      </c>
      <c r="B4365" s="197" t="s">
        <v>5826</v>
      </c>
      <c r="C4365" s="198">
        <v>2608640701</v>
      </c>
      <c r="D4365" s="199" t="s">
        <v>6724</v>
      </c>
      <c r="E4365" s="657"/>
      <c r="F4365" s="201">
        <f t="shared" si="69"/>
        <v>31.404</v>
      </c>
      <c r="G4365" s="201">
        <v>26.17</v>
      </c>
      <c r="H4365" s="199"/>
      <c r="I4365" s="197"/>
      <c r="J4365" s="204" t="s">
        <v>528</v>
      </c>
      <c r="K4365" s="202">
        <v>3165140194808</v>
      </c>
      <c r="L4365" s="203">
        <v>375</v>
      </c>
      <c r="M4365" s="203">
        <v>355</v>
      </c>
      <c r="N4365" s="203">
        <v>12</v>
      </c>
      <c r="O4365" s="204" t="s">
        <v>6077</v>
      </c>
      <c r="P4365" s="203" t="s">
        <v>6077</v>
      </c>
      <c r="Q4365" s="197"/>
      <c r="R4365" s="197" t="s">
        <v>3184</v>
      </c>
    </row>
    <row r="4366" spans="1:18" s="205" customFormat="1" ht="10.199999999999999">
      <c r="A4366" s="197" t="s">
        <v>3179</v>
      </c>
      <c r="B4366" s="197" t="s">
        <v>5826</v>
      </c>
      <c r="C4366" s="198">
        <v>2608640702</v>
      </c>
      <c r="D4366" s="199" t="s">
        <v>6727</v>
      </c>
      <c r="E4366" s="657"/>
      <c r="F4366" s="201">
        <f t="shared" si="69"/>
        <v>37.247999999999998</v>
      </c>
      <c r="G4366" s="201">
        <v>31.04</v>
      </c>
      <c r="H4366" s="199"/>
      <c r="I4366" s="197"/>
      <c r="J4366" s="204" t="s">
        <v>528</v>
      </c>
      <c r="K4366" s="202">
        <v>3165140194815</v>
      </c>
      <c r="L4366" s="203">
        <v>430</v>
      </c>
      <c r="M4366" s="203">
        <v>415</v>
      </c>
      <c r="N4366" s="203">
        <v>16</v>
      </c>
      <c r="O4366" s="204" t="s">
        <v>5925</v>
      </c>
      <c r="P4366" s="203" t="s">
        <v>5925</v>
      </c>
      <c r="Q4366" s="197"/>
      <c r="R4366" s="197" t="s">
        <v>3184</v>
      </c>
    </row>
    <row r="4367" spans="1:18" s="205" customFormat="1" ht="10.199999999999999">
      <c r="A4367" s="197" t="s">
        <v>3179</v>
      </c>
      <c r="B4367" s="197" t="s">
        <v>5826</v>
      </c>
      <c r="C4367" s="198">
        <v>2608640703</v>
      </c>
      <c r="D4367" s="199" t="s">
        <v>6728</v>
      </c>
      <c r="E4367" s="657"/>
      <c r="F4367" s="201">
        <f t="shared" si="69"/>
        <v>43.583999999999996</v>
      </c>
      <c r="G4367" s="201">
        <v>36.32</v>
      </c>
      <c r="H4367" s="199"/>
      <c r="I4367" s="197"/>
      <c r="J4367" s="204" t="s">
        <v>528</v>
      </c>
      <c r="K4367" s="202">
        <v>3165140194822</v>
      </c>
      <c r="L4367" s="203">
        <v>460</v>
      </c>
      <c r="M4367" s="203">
        <v>440</v>
      </c>
      <c r="N4367" s="203">
        <v>13</v>
      </c>
      <c r="O4367" s="204" t="s">
        <v>4035</v>
      </c>
      <c r="P4367" s="203" t="s">
        <v>4035</v>
      </c>
      <c r="Q4367" s="197"/>
      <c r="R4367" s="197" t="s">
        <v>3184</v>
      </c>
    </row>
    <row r="4368" spans="1:18" s="205" customFormat="1" ht="10.199999999999999">
      <c r="A4368" s="197" t="s">
        <v>3179</v>
      </c>
      <c r="B4368" s="197" t="s">
        <v>5826</v>
      </c>
      <c r="C4368" s="198">
        <v>2608640725</v>
      </c>
      <c r="D4368" s="199" t="s">
        <v>6729</v>
      </c>
      <c r="E4368" s="657"/>
      <c r="F4368" s="201">
        <f t="shared" si="69"/>
        <v>21.96</v>
      </c>
      <c r="G4368" s="201">
        <v>18.3</v>
      </c>
      <c r="H4368" s="199"/>
      <c r="I4368" s="197"/>
      <c r="J4368" s="204" t="s">
        <v>528</v>
      </c>
      <c r="K4368" s="202">
        <v>3165140194990</v>
      </c>
      <c r="L4368" s="203">
        <v>310</v>
      </c>
      <c r="M4368" s="203">
        <v>260</v>
      </c>
      <c r="N4368" s="203">
        <v>8</v>
      </c>
      <c r="O4368" s="204" t="s">
        <v>3952</v>
      </c>
      <c r="P4368" s="203" t="s">
        <v>3952</v>
      </c>
      <c r="Q4368" s="197"/>
      <c r="R4368" s="197" t="s">
        <v>3184</v>
      </c>
    </row>
    <row r="4369" spans="1:18" s="205" customFormat="1" ht="10.199999999999999">
      <c r="A4369" s="197" t="s">
        <v>3179</v>
      </c>
      <c r="B4369" s="197" t="s">
        <v>5826</v>
      </c>
      <c r="C4369" s="198">
        <v>2608640727</v>
      </c>
      <c r="D4369" s="199" t="s">
        <v>6730</v>
      </c>
      <c r="E4369" s="657"/>
      <c r="F4369" s="201">
        <f t="shared" si="69"/>
        <v>27.995999999999999</v>
      </c>
      <c r="G4369" s="201">
        <v>23.33</v>
      </c>
      <c r="H4369" s="199"/>
      <c r="I4369" s="197"/>
      <c r="J4369" s="204" t="s">
        <v>528</v>
      </c>
      <c r="K4369" s="202" t="s">
        <v>6731</v>
      </c>
      <c r="L4369" s="203">
        <v>305</v>
      </c>
      <c r="M4369" s="203">
        <v>260</v>
      </c>
      <c r="N4369" s="203">
        <v>9</v>
      </c>
      <c r="O4369" s="204" t="s">
        <v>6732</v>
      </c>
      <c r="P4369" s="203" t="s">
        <v>6732</v>
      </c>
      <c r="Q4369" s="197"/>
      <c r="R4369" s="197" t="s">
        <v>3184</v>
      </c>
    </row>
    <row r="4370" spans="1:18" s="205" customFormat="1" ht="10.199999999999999">
      <c r="A4370" s="197" t="s">
        <v>3179</v>
      </c>
      <c r="B4370" s="197" t="s">
        <v>5826</v>
      </c>
      <c r="C4370" s="198">
        <v>2608640728</v>
      </c>
      <c r="D4370" s="199" t="s">
        <v>6706</v>
      </c>
      <c r="E4370" s="657"/>
      <c r="F4370" s="201">
        <f t="shared" si="69"/>
        <v>26.291999999999998</v>
      </c>
      <c r="G4370" s="201">
        <v>21.91</v>
      </c>
      <c r="H4370" s="199"/>
      <c r="I4370" s="197"/>
      <c r="J4370" s="204" t="s">
        <v>528</v>
      </c>
      <c r="K4370" s="202">
        <v>3165140195027</v>
      </c>
      <c r="L4370" s="203">
        <v>303</v>
      </c>
      <c r="M4370" s="203">
        <v>303</v>
      </c>
      <c r="N4370" s="203">
        <v>12</v>
      </c>
      <c r="O4370" s="204" t="s">
        <v>5919</v>
      </c>
      <c r="P4370" s="203" t="s">
        <v>5919</v>
      </c>
      <c r="Q4370" s="197"/>
      <c r="R4370" s="197" t="s">
        <v>3184</v>
      </c>
    </row>
    <row r="4371" spans="1:18" s="205" customFormat="1" ht="10.199999999999999">
      <c r="A4371" s="197" t="s">
        <v>3179</v>
      </c>
      <c r="B4371" s="197" t="s">
        <v>5826</v>
      </c>
      <c r="C4371" s="198">
        <v>2608640729</v>
      </c>
      <c r="D4371" s="199" t="s">
        <v>6713</v>
      </c>
      <c r="E4371" s="657"/>
      <c r="F4371" s="201">
        <f t="shared" si="69"/>
        <v>37.020000000000003</v>
      </c>
      <c r="G4371" s="201">
        <v>30.85</v>
      </c>
      <c r="H4371" s="199"/>
      <c r="I4371" s="197"/>
      <c r="J4371" s="204" t="s">
        <v>528</v>
      </c>
      <c r="K4371" s="202">
        <v>3165140195034</v>
      </c>
      <c r="L4371" s="203">
        <v>315</v>
      </c>
      <c r="M4371" s="203">
        <v>305</v>
      </c>
      <c r="N4371" s="203">
        <v>12</v>
      </c>
      <c r="O4371" s="204" t="s">
        <v>6733</v>
      </c>
      <c r="P4371" s="203" t="s">
        <v>6733</v>
      </c>
      <c r="Q4371" s="197"/>
      <c r="R4371" s="197" t="s">
        <v>3184</v>
      </c>
    </row>
    <row r="4372" spans="1:18" s="205" customFormat="1" ht="10.199999999999999">
      <c r="A4372" s="197" t="s">
        <v>3179</v>
      </c>
      <c r="B4372" s="197" t="s">
        <v>5826</v>
      </c>
      <c r="C4372" s="198">
        <v>2608640732</v>
      </c>
      <c r="D4372" s="199" t="s">
        <v>6734</v>
      </c>
      <c r="E4372" s="657"/>
      <c r="F4372" s="201">
        <f t="shared" si="69"/>
        <v>27.995999999999999</v>
      </c>
      <c r="G4372" s="201">
        <v>23.33</v>
      </c>
      <c r="H4372" s="199"/>
      <c r="I4372" s="197"/>
      <c r="J4372" s="204" t="s">
        <v>528</v>
      </c>
      <c r="K4372" s="202" t="s">
        <v>6735</v>
      </c>
      <c r="L4372" s="203">
        <v>213</v>
      </c>
      <c r="M4372" s="203">
        <v>189</v>
      </c>
      <c r="N4372" s="203">
        <v>11</v>
      </c>
      <c r="O4372" s="204" t="s">
        <v>5156</v>
      </c>
      <c r="P4372" s="203" t="s">
        <v>5156</v>
      </c>
      <c r="Q4372" s="197"/>
      <c r="R4372" s="197" t="s">
        <v>1159</v>
      </c>
    </row>
    <row r="4373" spans="1:18" s="205" customFormat="1" ht="10.199999999999999">
      <c r="A4373" s="197" t="s">
        <v>3179</v>
      </c>
      <c r="B4373" s="197" t="s">
        <v>5826</v>
      </c>
      <c r="C4373" s="198">
        <v>2608640770</v>
      </c>
      <c r="D4373" s="199" t="s">
        <v>6736</v>
      </c>
      <c r="E4373" s="657"/>
      <c r="F4373" s="201">
        <f t="shared" si="69"/>
        <v>72.563999999999993</v>
      </c>
      <c r="G4373" s="201">
        <v>60.47</v>
      </c>
      <c r="H4373" s="199"/>
      <c r="I4373" s="197"/>
      <c r="J4373" s="204" t="s">
        <v>5427</v>
      </c>
      <c r="K4373" s="202" t="s">
        <v>6737</v>
      </c>
      <c r="L4373" s="203">
        <v>410</v>
      </c>
      <c r="M4373" s="203">
        <v>390</v>
      </c>
      <c r="N4373" s="203">
        <v>15</v>
      </c>
      <c r="O4373" s="204" t="s">
        <v>6738</v>
      </c>
      <c r="P4373" s="203" t="s">
        <v>6738</v>
      </c>
      <c r="Q4373" s="197"/>
      <c r="R4373" s="197" t="s">
        <v>1159</v>
      </c>
    </row>
    <row r="4374" spans="1:18" s="205" customFormat="1" ht="10.199999999999999">
      <c r="A4374" s="197" t="s">
        <v>3179</v>
      </c>
      <c r="B4374" s="197" t="s">
        <v>5826</v>
      </c>
      <c r="C4374" s="198">
        <v>2608640774</v>
      </c>
      <c r="D4374" s="199" t="s">
        <v>6739</v>
      </c>
      <c r="E4374" s="657"/>
      <c r="F4374" s="201">
        <f t="shared" si="69"/>
        <v>17.652000000000001</v>
      </c>
      <c r="G4374" s="201">
        <v>14.71</v>
      </c>
      <c r="H4374" s="199"/>
      <c r="I4374" s="197"/>
      <c r="J4374" s="204" t="s">
        <v>5427</v>
      </c>
      <c r="K4374" s="202" t="s">
        <v>6740</v>
      </c>
      <c r="L4374" s="203">
        <v>213</v>
      </c>
      <c r="M4374" s="203">
        <v>188</v>
      </c>
      <c r="N4374" s="203">
        <v>8</v>
      </c>
      <c r="O4374" s="204" t="s">
        <v>5042</v>
      </c>
      <c r="P4374" s="203" t="s">
        <v>5042</v>
      </c>
      <c r="Q4374" s="197"/>
      <c r="R4374" s="197" t="s">
        <v>3184</v>
      </c>
    </row>
    <row r="4375" spans="1:18" s="205" customFormat="1" ht="10.199999999999999">
      <c r="A4375" s="197" t="s">
        <v>3179</v>
      </c>
      <c r="B4375" s="197" t="s">
        <v>5826</v>
      </c>
      <c r="C4375" s="198">
        <v>2608640775</v>
      </c>
      <c r="D4375" s="199" t="s">
        <v>6741</v>
      </c>
      <c r="E4375" s="657"/>
      <c r="F4375" s="201">
        <f t="shared" si="69"/>
        <v>23.855999999999998</v>
      </c>
      <c r="G4375" s="201">
        <v>19.88</v>
      </c>
      <c r="H4375" s="199"/>
      <c r="I4375" s="197"/>
      <c r="J4375" s="204" t="s">
        <v>5427</v>
      </c>
      <c r="K4375" s="202" t="s">
        <v>6742</v>
      </c>
      <c r="L4375" s="203">
        <v>210</v>
      </c>
      <c r="M4375" s="203">
        <v>190</v>
      </c>
      <c r="N4375" s="203">
        <v>8</v>
      </c>
      <c r="O4375" s="204" t="s">
        <v>3542</v>
      </c>
      <c r="P4375" s="203" t="s">
        <v>3542</v>
      </c>
      <c r="Q4375" s="197"/>
      <c r="R4375" s="197" t="s">
        <v>1159</v>
      </c>
    </row>
    <row r="4376" spans="1:18" s="205" customFormat="1" ht="10.199999999999999">
      <c r="A4376" s="197" t="s">
        <v>3179</v>
      </c>
      <c r="B4376" s="197" t="s">
        <v>5826</v>
      </c>
      <c r="C4376" s="198">
        <v>2608640776</v>
      </c>
      <c r="D4376" s="199" t="s">
        <v>6743</v>
      </c>
      <c r="E4376" s="657"/>
      <c r="F4376" s="201">
        <f t="shared" si="69"/>
        <v>17.652000000000001</v>
      </c>
      <c r="G4376" s="201">
        <v>14.71</v>
      </c>
      <c r="H4376" s="199"/>
      <c r="I4376" s="197"/>
      <c r="J4376" s="204" t="s">
        <v>5427</v>
      </c>
      <c r="K4376" s="202" t="s">
        <v>6744</v>
      </c>
      <c r="L4376" s="203">
        <v>217</v>
      </c>
      <c r="M4376" s="203">
        <v>186</v>
      </c>
      <c r="N4376" s="203">
        <v>8</v>
      </c>
      <c r="O4376" s="204" t="s">
        <v>3740</v>
      </c>
      <c r="P4376" s="203" t="s">
        <v>3740</v>
      </c>
      <c r="Q4376" s="197"/>
      <c r="R4376" s="197" t="s">
        <v>3184</v>
      </c>
    </row>
    <row r="4377" spans="1:18" s="205" customFormat="1" ht="10.199999999999999">
      <c r="A4377" s="197" t="s">
        <v>3179</v>
      </c>
      <c r="B4377" s="197" t="s">
        <v>5826</v>
      </c>
      <c r="C4377" s="198">
        <v>2608640778</v>
      </c>
      <c r="D4377" s="199" t="s">
        <v>6745</v>
      </c>
      <c r="E4377" s="657"/>
      <c r="F4377" s="201">
        <f t="shared" si="69"/>
        <v>17.652000000000001</v>
      </c>
      <c r="G4377" s="201">
        <v>14.71</v>
      </c>
      <c r="H4377" s="199"/>
      <c r="I4377" s="197"/>
      <c r="J4377" s="204" t="s">
        <v>5427</v>
      </c>
      <c r="K4377" s="202" t="s">
        <v>6746</v>
      </c>
      <c r="L4377" s="203">
        <v>213</v>
      </c>
      <c r="M4377" s="203">
        <v>188</v>
      </c>
      <c r="N4377" s="203">
        <v>8</v>
      </c>
      <c r="O4377" s="204" t="s">
        <v>5045</v>
      </c>
      <c r="P4377" s="203" t="s">
        <v>5045</v>
      </c>
      <c r="Q4377" s="197"/>
      <c r="R4377" s="197" t="s">
        <v>3184</v>
      </c>
    </row>
    <row r="4378" spans="1:18" s="205" customFormat="1" ht="10.199999999999999">
      <c r="A4378" s="197" t="s">
        <v>3179</v>
      </c>
      <c r="B4378" s="197" t="s">
        <v>5826</v>
      </c>
      <c r="C4378" s="198">
        <v>2608640781</v>
      </c>
      <c r="D4378" s="199" t="s">
        <v>6747</v>
      </c>
      <c r="E4378" s="657"/>
      <c r="F4378" s="201">
        <f t="shared" si="69"/>
        <v>23.855999999999998</v>
      </c>
      <c r="G4378" s="201">
        <v>19.88</v>
      </c>
      <c r="H4378" s="199"/>
      <c r="I4378" s="197"/>
      <c r="J4378" s="204" t="s">
        <v>5427</v>
      </c>
      <c r="K4378" s="202" t="s">
        <v>6748</v>
      </c>
      <c r="L4378" s="203">
        <v>215</v>
      </c>
      <c r="M4378" s="203">
        <v>187</v>
      </c>
      <c r="N4378" s="203">
        <v>10</v>
      </c>
      <c r="O4378" s="204" t="s">
        <v>6749</v>
      </c>
      <c r="P4378" s="203" t="s">
        <v>6749</v>
      </c>
      <c r="Q4378" s="197"/>
      <c r="R4378" s="197" t="s">
        <v>3184</v>
      </c>
    </row>
    <row r="4379" spans="1:18" s="205" customFormat="1" ht="10.199999999999999">
      <c r="A4379" s="197" t="s">
        <v>3179</v>
      </c>
      <c r="B4379" s="197" t="s">
        <v>5826</v>
      </c>
      <c r="C4379" s="198">
        <v>2608640784</v>
      </c>
      <c r="D4379" s="199" t="s">
        <v>6750</v>
      </c>
      <c r="E4379" s="657"/>
      <c r="F4379" s="201">
        <f t="shared" si="69"/>
        <v>18.552</v>
      </c>
      <c r="G4379" s="201">
        <v>15.46</v>
      </c>
      <c r="H4379" s="199"/>
      <c r="I4379" s="197"/>
      <c r="J4379" s="204" t="s">
        <v>5427</v>
      </c>
      <c r="K4379" s="202" t="s">
        <v>6751</v>
      </c>
      <c r="L4379" s="203">
        <v>215</v>
      </c>
      <c r="M4379" s="203">
        <v>187</v>
      </c>
      <c r="N4379" s="203">
        <v>8</v>
      </c>
      <c r="O4379" s="204" t="s">
        <v>4021</v>
      </c>
      <c r="P4379" s="203" t="s">
        <v>4021</v>
      </c>
      <c r="Q4379" s="197"/>
      <c r="R4379" s="197" t="s">
        <v>1159</v>
      </c>
    </row>
    <row r="4380" spans="1:18" s="205" customFormat="1" ht="10.199999999999999">
      <c r="A4380" s="197" t="s">
        <v>3179</v>
      </c>
      <c r="B4380" s="197" t="s">
        <v>5826</v>
      </c>
      <c r="C4380" s="198">
        <v>2608640785</v>
      </c>
      <c r="D4380" s="199" t="s">
        <v>6752</v>
      </c>
      <c r="E4380" s="657"/>
      <c r="F4380" s="201">
        <f t="shared" si="69"/>
        <v>23.855999999999998</v>
      </c>
      <c r="G4380" s="201">
        <v>19.88</v>
      </c>
      <c r="H4380" s="199"/>
      <c r="I4380" s="197"/>
      <c r="J4380" s="204" t="s">
        <v>5427</v>
      </c>
      <c r="K4380" s="202" t="s">
        <v>6753</v>
      </c>
      <c r="L4380" s="203">
        <v>215</v>
      </c>
      <c r="M4380" s="203">
        <v>190</v>
      </c>
      <c r="N4380" s="203">
        <v>11</v>
      </c>
      <c r="O4380" s="204" t="s">
        <v>4174</v>
      </c>
      <c r="P4380" s="203" t="s">
        <v>4174</v>
      </c>
      <c r="Q4380" s="197"/>
      <c r="R4380" s="197" t="s">
        <v>1159</v>
      </c>
    </row>
    <row r="4381" spans="1:18" s="205" customFormat="1" ht="10.199999999999999">
      <c r="A4381" s="197" t="s">
        <v>3179</v>
      </c>
      <c r="B4381" s="197" t="s">
        <v>5826</v>
      </c>
      <c r="C4381" s="198">
        <v>2608640786</v>
      </c>
      <c r="D4381" s="199" t="s">
        <v>6754</v>
      </c>
      <c r="E4381" s="657"/>
      <c r="F4381" s="201">
        <f t="shared" si="69"/>
        <v>18.552</v>
      </c>
      <c r="G4381" s="201">
        <v>15.46</v>
      </c>
      <c r="H4381" s="199"/>
      <c r="I4381" s="197"/>
      <c r="J4381" s="204" t="s">
        <v>5427</v>
      </c>
      <c r="K4381" s="202" t="s">
        <v>6755</v>
      </c>
      <c r="L4381" s="203">
        <v>210</v>
      </c>
      <c r="M4381" s="203">
        <v>190</v>
      </c>
      <c r="N4381" s="203">
        <v>10</v>
      </c>
      <c r="O4381" s="204" t="s">
        <v>6756</v>
      </c>
      <c r="P4381" s="203" t="s">
        <v>6756</v>
      </c>
      <c r="Q4381" s="197"/>
      <c r="R4381" s="197" t="s">
        <v>1159</v>
      </c>
    </row>
    <row r="4382" spans="1:18" s="205" customFormat="1" ht="10.199999999999999">
      <c r="A4382" s="197" t="s">
        <v>3179</v>
      </c>
      <c r="B4382" s="197" t="s">
        <v>5826</v>
      </c>
      <c r="C4382" s="198">
        <v>2608640787</v>
      </c>
      <c r="D4382" s="199" t="s">
        <v>6757</v>
      </c>
      <c r="E4382" s="657"/>
      <c r="F4382" s="201">
        <f t="shared" si="69"/>
        <v>23.855999999999998</v>
      </c>
      <c r="G4382" s="201">
        <v>19.88</v>
      </c>
      <c r="H4382" s="199"/>
      <c r="I4382" s="197"/>
      <c r="J4382" s="204" t="s">
        <v>5427</v>
      </c>
      <c r="K4382" s="202" t="s">
        <v>6758</v>
      </c>
      <c r="L4382" s="203">
        <v>215</v>
      </c>
      <c r="M4382" s="203">
        <v>190</v>
      </c>
      <c r="N4382" s="203">
        <v>10</v>
      </c>
      <c r="O4382" s="204" t="s">
        <v>4021</v>
      </c>
      <c r="P4382" s="203" t="s">
        <v>4021</v>
      </c>
      <c r="Q4382" s="197"/>
      <c r="R4382" s="197" t="s">
        <v>1159</v>
      </c>
    </row>
    <row r="4383" spans="1:18" s="205" customFormat="1" ht="10.199999999999999">
      <c r="A4383" s="197" t="s">
        <v>3179</v>
      </c>
      <c r="B4383" s="197" t="s">
        <v>5826</v>
      </c>
      <c r="C4383" s="198">
        <v>2608640789</v>
      </c>
      <c r="D4383" s="199" t="s">
        <v>6759</v>
      </c>
      <c r="E4383" s="657"/>
      <c r="F4383" s="201">
        <f t="shared" si="69"/>
        <v>23.855999999999998</v>
      </c>
      <c r="G4383" s="201">
        <v>19.88</v>
      </c>
      <c r="H4383" s="199"/>
      <c r="I4383" s="197"/>
      <c r="J4383" s="204" t="s">
        <v>5427</v>
      </c>
      <c r="K4383" s="202" t="s">
        <v>6760</v>
      </c>
      <c r="L4383" s="203">
        <v>250</v>
      </c>
      <c r="M4383" s="203">
        <v>225</v>
      </c>
      <c r="N4383" s="203">
        <v>8</v>
      </c>
      <c r="O4383" s="204" t="s">
        <v>4003</v>
      </c>
      <c r="P4383" s="203" t="s">
        <v>4003</v>
      </c>
      <c r="Q4383" s="197"/>
      <c r="R4383" s="197" t="s">
        <v>3184</v>
      </c>
    </row>
    <row r="4384" spans="1:18" s="205" customFormat="1" ht="10.199999999999999">
      <c r="A4384" s="197" t="s">
        <v>3179</v>
      </c>
      <c r="B4384" s="197" t="s">
        <v>5826</v>
      </c>
      <c r="C4384" s="198">
        <v>2608640793</v>
      </c>
      <c r="D4384" s="199" t="s">
        <v>6761</v>
      </c>
      <c r="E4384" s="657"/>
      <c r="F4384" s="201">
        <f t="shared" si="69"/>
        <v>26.532</v>
      </c>
      <c r="G4384" s="201">
        <v>22.11</v>
      </c>
      <c r="H4384" s="199"/>
      <c r="I4384" s="197"/>
      <c r="J4384" s="204" t="s">
        <v>5427</v>
      </c>
      <c r="K4384" s="202" t="s">
        <v>6762</v>
      </c>
      <c r="L4384" s="203">
        <v>250</v>
      </c>
      <c r="M4384" s="203">
        <v>223</v>
      </c>
      <c r="N4384" s="203">
        <v>10</v>
      </c>
      <c r="O4384" s="204" t="s">
        <v>4015</v>
      </c>
      <c r="P4384" s="203" t="s">
        <v>4015</v>
      </c>
      <c r="Q4384" s="197"/>
      <c r="R4384" s="197" t="s">
        <v>3184</v>
      </c>
    </row>
    <row r="4385" spans="1:18" s="205" customFormat="1" ht="10.199999999999999">
      <c r="A4385" s="197" t="s">
        <v>3179</v>
      </c>
      <c r="B4385" s="197" t="s">
        <v>5826</v>
      </c>
      <c r="C4385" s="198">
        <v>2608640794</v>
      </c>
      <c r="D4385" s="199" t="s">
        <v>6763</v>
      </c>
      <c r="E4385" s="657"/>
      <c r="F4385" s="201">
        <f t="shared" si="69"/>
        <v>18.552</v>
      </c>
      <c r="G4385" s="201">
        <v>15.46</v>
      </c>
      <c r="H4385" s="199"/>
      <c r="I4385" s="197"/>
      <c r="J4385" s="204" t="s">
        <v>5427</v>
      </c>
      <c r="K4385" s="202">
        <v>3165140240055</v>
      </c>
      <c r="L4385" s="203">
        <v>247</v>
      </c>
      <c r="M4385" s="203">
        <v>221</v>
      </c>
      <c r="N4385" s="203">
        <v>9</v>
      </c>
      <c r="O4385" s="204" t="s">
        <v>5412</v>
      </c>
      <c r="P4385" s="203" t="s">
        <v>5412</v>
      </c>
      <c r="Q4385" s="197"/>
      <c r="R4385" s="197" t="s">
        <v>3184</v>
      </c>
    </row>
    <row r="4386" spans="1:18" s="205" customFormat="1" ht="10.199999999999999">
      <c r="A4386" s="197" t="s">
        <v>3179</v>
      </c>
      <c r="B4386" s="197" t="s">
        <v>5826</v>
      </c>
      <c r="C4386" s="198">
        <v>2608640795</v>
      </c>
      <c r="D4386" s="199" t="s">
        <v>6764</v>
      </c>
      <c r="E4386" s="657"/>
      <c r="F4386" s="201">
        <f t="shared" si="69"/>
        <v>26.532</v>
      </c>
      <c r="G4386" s="201">
        <v>22.11</v>
      </c>
      <c r="H4386" s="199"/>
      <c r="I4386" s="197"/>
      <c r="J4386" s="204" t="s">
        <v>5427</v>
      </c>
      <c r="K4386" s="202">
        <v>3165140240062</v>
      </c>
      <c r="L4386" s="203">
        <v>248</v>
      </c>
      <c r="M4386" s="203">
        <v>223</v>
      </c>
      <c r="N4386" s="203">
        <v>10</v>
      </c>
      <c r="O4386" s="204" t="s">
        <v>6765</v>
      </c>
      <c r="P4386" s="203" t="s">
        <v>6765</v>
      </c>
      <c r="Q4386" s="197"/>
      <c r="R4386" s="197" t="s">
        <v>3184</v>
      </c>
    </row>
    <row r="4387" spans="1:18" s="205" customFormat="1" ht="10.199999999999999">
      <c r="A4387" s="197" t="s">
        <v>3179</v>
      </c>
      <c r="B4387" s="197" t="s">
        <v>5826</v>
      </c>
      <c r="C4387" s="198">
        <v>2608640797</v>
      </c>
      <c r="D4387" s="199" t="s">
        <v>6766</v>
      </c>
      <c r="E4387" s="657"/>
      <c r="F4387" s="201">
        <f t="shared" si="69"/>
        <v>26.532</v>
      </c>
      <c r="G4387" s="201">
        <v>22.11</v>
      </c>
      <c r="H4387" s="199"/>
      <c r="I4387" s="197"/>
      <c r="J4387" s="204" t="s">
        <v>5427</v>
      </c>
      <c r="K4387" s="202" t="s">
        <v>6767</v>
      </c>
      <c r="L4387" s="203">
        <v>250</v>
      </c>
      <c r="M4387" s="203">
        <v>225</v>
      </c>
      <c r="N4387" s="203">
        <v>12</v>
      </c>
      <c r="O4387" s="204" t="s">
        <v>5412</v>
      </c>
      <c r="P4387" s="203" t="s">
        <v>5412</v>
      </c>
      <c r="Q4387" s="197"/>
      <c r="R4387" s="197" t="s">
        <v>3184</v>
      </c>
    </row>
    <row r="4388" spans="1:18" s="205" customFormat="1" ht="10.199999999999999">
      <c r="A4388" s="197" t="s">
        <v>3179</v>
      </c>
      <c r="B4388" s="197" t="s">
        <v>5826</v>
      </c>
      <c r="C4388" s="198">
        <v>2608640798</v>
      </c>
      <c r="D4388" s="199" t="s">
        <v>6768</v>
      </c>
      <c r="E4388" s="657"/>
      <c r="F4388" s="201">
        <f t="shared" si="69"/>
        <v>19.86</v>
      </c>
      <c r="G4388" s="201">
        <v>16.55</v>
      </c>
      <c r="H4388" s="199"/>
      <c r="I4388" s="197"/>
      <c r="J4388" s="204" t="s">
        <v>5427</v>
      </c>
      <c r="K4388" s="202">
        <v>3165140240093</v>
      </c>
      <c r="L4388" s="203">
        <v>250</v>
      </c>
      <c r="M4388" s="203">
        <v>223</v>
      </c>
      <c r="N4388" s="203">
        <v>10</v>
      </c>
      <c r="O4388" s="204" t="s">
        <v>5081</v>
      </c>
      <c r="P4388" s="203" t="s">
        <v>5081</v>
      </c>
      <c r="Q4388" s="197"/>
      <c r="R4388" s="197" t="s">
        <v>3184</v>
      </c>
    </row>
    <row r="4389" spans="1:18" s="205" customFormat="1" ht="10.199999999999999">
      <c r="A4389" s="197" t="s">
        <v>3179</v>
      </c>
      <c r="B4389" s="197" t="s">
        <v>5826</v>
      </c>
      <c r="C4389" s="198">
        <v>2608640800</v>
      </c>
      <c r="D4389" s="199" t="s">
        <v>6769</v>
      </c>
      <c r="E4389" s="657"/>
      <c r="F4389" s="201">
        <f t="shared" si="69"/>
        <v>19.86</v>
      </c>
      <c r="G4389" s="201">
        <v>16.55</v>
      </c>
      <c r="H4389" s="199"/>
      <c r="I4389" s="197"/>
      <c r="J4389" s="204" t="s">
        <v>5427</v>
      </c>
      <c r="K4389" s="202" t="s">
        <v>6770</v>
      </c>
      <c r="L4389" s="203">
        <v>245</v>
      </c>
      <c r="M4389" s="203">
        <v>222</v>
      </c>
      <c r="N4389" s="203">
        <v>9</v>
      </c>
      <c r="O4389" s="204" t="s">
        <v>4341</v>
      </c>
      <c r="P4389" s="203" t="s">
        <v>4341</v>
      </c>
      <c r="Q4389" s="197"/>
      <c r="R4389" s="197" t="s">
        <v>1159</v>
      </c>
    </row>
    <row r="4390" spans="1:18" s="205" customFormat="1" ht="10.199999999999999">
      <c r="A4390" s="197" t="s">
        <v>3179</v>
      </c>
      <c r="B4390" s="197" t="s">
        <v>5826</v>
      </c>
      <c r="C4390" s="198">
        <v>2608640801</v>
      </c>
      <c r="D4390" s="199" t="s">
        <v>6771</v>
      </c>
      <c r="E4390" s="657"/>
      <c r="F4390" s="201">
        <f t="shared" si="69"/>
        <v>27.515999999999998</v>
      </c>
      <c r="G4390" s="201">
        <v>22.93</v>
      </c>
      <c r="H4390" s="199"/>
      <c r="I4390" s="197"/>
      <c r="J4390" s="204" t="s">
        <v>5427</v>
      </c>
      <c r="K4390" s="202" t="s">
        <v>6772</v>
      </c>
      <c r="L4390" s="203">
        <v>250</v>
      </c>
      <c r="M4390" s="203">
        <v>225</v>
      </c>
      <c r="N4390" s="203">
        <v>10</v>
      </c>
      <c r="O4390" s="204" t="s">
        <v>3473</v>
      </c>
      <c r="P4390" s="203" t="s">
        <v>3473</v>
      </c>
      <c r="Q4390" s="197"/>
      <c r="R4390" s="197" t="s">
        <v>1159</v>
      </c>
    </row>
    <row r="4391" spans="1:18" s="205" customFormat="1" ht="10.199999999999999">
      <c r="A4391" s="197" t="s">
        <v>3179</v>
      </c>
      <c r="B4391" s="197" t="s">
        <v>5826</v>
      </c>
      <c r="C4391" s="198">
        <v>2608640804</v>
      </c>
      <c r="D4391" s="199" t="s">
        <v>6773</v>
      </c>
      <c r="E4391" s="657"/>
      <c r="F4391" s="201">
        <f t="shared" si="69"/>
        <v>23.855999999999998</v>
      </c>
      <c r="G4391" s="201">
        <v>19.88</v>
      </c>
      <c r="H4391" s="199"/>
      <c r="I4391" s="197"/>
      <c r="J4391" s="204" t="s">
        <v>5427</v>
      </c>
      <c r="K4391" s="202" t="s">
        <v>6774</v>
      </c>
      <c r="L4391" s="203">
        <v>310</v>
      </c>
      <c r="M4391" s="203">
        <v>263</v>
      </c>
      <c r="N4391" s="203">
        <v>10</v>
      </c>
      <c r="O4391" s="204" t="s">
        <v>6775</v>
      </c>
      <c r="P4391" s="203" t="s">
        <v>6775</v>
      </c>
      <c r="Q4391" s="197"/>
      <c r="R4391" s="197" t="s">
        <v>1159</v>
      </c>
    </row>
    <row r="4392" spans="1:18" s="205" customFormat="1" ht="10.199999999999999">
      <c r="A4392" s="197" t="s">
        <v>3179</v>
      </c>
      <c r="B4392" s="197" t="s">
        <v>5826</v>
      </c>
      <c r="C4392" s="198">
        <v>2608640805</v>
      </c>
      <c r="D4392" s="199" t="s">
        <v>6776</v>
      </c>
      <c r="E4392" s="657"/>
      <c r="F4392" s="201">
        <f t="shared" si="69"/>
        <v>27.515999999999998</v>
      </c>
      <c r="G4392" s="201">
        <v>22.93</v>
      </c>
      <c r="H4392" s="199"/>
      <c r="I4392" s="197"/>
      <c r="J4392" s="204" t="s">
        <v>5427</v>
      </c>
      <c r="K4392" s="202" t="s">
        <v>6777</v>
      </c>
      <c r="L4392" s="203">
        <v>310</v>
      </c>
      <c r="M4392" s="203">
        <v>260</v>
      </c>
      <c r="N4392" s="203">
        <v>9</v>
      </c>
      <c r="O4392" s="204" t="s">
        <v>4350</v>
      </c>
      <c r="P4392" s="203" t="s">
        <v>4350</v>
      </c>
      <c r="Q4392" s="197"/>
      <c r="R4392" s="197" t="s">
        <v>1159</v>
      </c>
    </row>
    <row r="4393" spans="1:18" s="205" customFormat="1" ht="10.199999999999999">
      <c r="A4393" s="197" t="s">
        <v>3179</v>
      </c>
      <c r="B4393" s="197" t="s">
        <v>5826</v>
      </c>
      <c r="C4393" s="198">
        <v>2608640807</v>
      </c>
      <c r="D4393" s="199" t="s">
        <v>6778</v>
      </c>
      <c r="E4393" s="657"/>
      <c r="F4393" s="201">
        <f t="shared" si="69"/>
        <v>27.515999999999998</v>
      </c>
      <c r="G4393" s="201">
        <v>22.93</v>
      </c>
      <c r="H4393" s="199"/>
      <c r="I4393" s="197"/>
      <c r="J4393" s="204" t="s">
        <v>5427</v>
      </c>
      <c r="K4393" s="202" t="s">
        <v>6779</v>
      </c>
      <c r="L4393" s="203">
        <v>305</v>
      </c>
      <c r="M4393" s="203">
        <v>260</v>
      </c>
      <c r="N4393" s="203">
        <v>9</v>
      </c>
      <c r="O4393" s="204" t="s">
        <v>6780</v>
      </c>
      <c r="P4393" s="203" t="s">
        <v>6780</v>
      </c>
      <c r="Q4393" s="197"/>
      <c r="R4393" s="197" t="s">
        <v>3184</v>
      </c>
    </row>
    <row r="4394" spans="1:18" s="205" customFormat="1" ht="10.199999999999999">
      <c r="A4394" s="197" t="s">
        <v>3179</v>
      </c>
      <c r="B4394" s="197" t="s">
        <v>5826</v>
      </c>
      <c r="C4394" s="198">
        <v>2608640808</v>
      </c>
      <c r="D4394" s="199" t="s">
        <v>6781</v>
      </c>
      <c r="E4394" s="657"/>
      <c r="F4394" s="201">
        <f t="shared" si="69"/>
        <v>17.652000000000001</v>
      </c>
      <c r="G4394" s="201">
        <v>14.71</v>
      </c>
      <c r="H4394" s="199"/>
      <c r="I4394" s="197"/>
      <c r="J4394" s="204" t="s">
        <v>5427</v>
      </c>
      <c r="K4394" s="202" t="s">
        <v>6782</v>
      </c>
      <c r="L4394" s="203">
        <v>212</v>
      </c>
      <c r="M4394" s="203">
        <v>190</v>
      </c>
      <c r="N4394" s="203">
        <v>9</v>
      </c>
      <c r="O4394" s="204" t="s">
        <v>4252</v>
      </c>
      <c r="P4394" s="203" t="s">
        <v>4252</v>
      </c>
      <c r="Q4394" s="197"/>
      <c r="R4394" s="197" t="s">
        <v>14294</v>
      </c>
    </row>
    <row r="4395" spans="1:18" s="205" customFormat="1" ht="10.199999999999999">
      <c r="A4395" s="197" t="s">
        <v>3179</v>
      </c>
      <c r="B4395" s="197" t="s">
        <v>5826</v>
      </c>
      <c r="C4395" s="198">
        <v>2608640809</v>
      </c>
      <c r="D4395" s="199" t="s">
        <v>6783</v>
      </c>
      <c r="E4395" s="657"/>
      <c r="F4395" s="201">
        <f t="shared" si="69"/>
        <v>23.855999999999998</v>
      </c>
      <c r="G4395" s="201">
        <v>19.88</v>
      </c>
      <c r="H4395" s="199"/>
      <c r="I4395" s="197"/>
      <c r="J4395" s="204" t="s">
        <v>5427</v>
      </c>
      <c r="K4395" s="202" t="s">
        <v>6784</v>
      </c>
      <c r="L4395" s="203">
        <v>214</v>
      </c>
      <c r="M4395" s="203">
        <v>188</v>
      </c>
      <c r="N4395" s="203">
        <v>9</v>
      </c>
      <c r="O4395" s="204" t="s">
        <v>6749</v>
      </c>
      <c r="P4395" s="203" t="s">
        <v>6749</v>
      </c>
      <c r="Q4395" s="197"/>
      <c r="R4395" s="197" t="s">
        <v>1159</v>
      </c>
    </row>
    <row r="4396" spans="1:18" s="205" customFormat="1" ht="10.199999999999999">
      <c r="A4396" s="197" t="s">
        <v>3179</v>
      </c>
      <c r="B4396" s="197" t="s">
        <v>5826</v>
      </c>
      <c r="C4396" s="198">
        <v>2608640829</v>
      </c>
      <c r="D4396" s="199" t="s">
        <v>6785</v>
      </c>
      <c r="E4396" s="657"/>
      <c r="F4396" s="201">
        <f t="shared" si="69"/>
        <v>18.552</v>
      </c>
      <c r="G4396" s="201">
        <v>15.46</v>
      </c>
      <c r="H4396" s="199"/>
      <c r="I4396" s="197"/>
      <c r="J4396" s="204" t="s">
        <v>5427</v>
      </c>
      <c r="K4396" s="202" t="s">
        <v>6786</v>
      </c>
      <c r="L4396" s="203">
        <v>215</v>
      </c>
      <c r="M4396" s="203">
        <v>190</v>
      </c>
      <c r="N4396" s="203">
        <v>10</v>
      </c>
      <c r="O4396" s="204" t="s">
        <v>4916</v>
      </c>
      <c r="P4396" s="203" t="s">
        <v>4916</v>
      </c>
      <c r="Q4396" s="197"/>
      <c r="R4396" s="197" t="s">
        <v>3184</v>
      </c>
    </row>
    <row r="4397" spans="1:18" s="205" customFormat="1" ht="10.199999999999999">
      <c r="A4397" s="197" t="s">
        <v>3179</v>
      </c>
      <c r="B4397" s="197" t="s">
        <v>5826</v>
      </c>
      <c r="C4397" s="198">
        <v>2608641185</v>
      </c>
      <c r="D4397" s="199" t="s">
        <v>6678</v>
      </c>
      <c r="E4397" s="657"/>
      <c r="F4397" s="201">
        <f t="shared" si="69"/>
        <v>14.292</v>
      </c>
      <c r="G4397" s="201">
        <v>11.91</v>
      </c>
      <c r="H4397" s="199"/>
      <c r="I4397" s="197"/>
      <c r="J4397" s="204" t="s">
        <v>528</v>
      </c>
      <c r="K4397" s="202" t="s">
        <v>6787</v>
      </c>
      <c r="L4397" s="203">
        <v>250</v>
      </c>
      <c r="M4397" s="203">
        <v>225</v>
      </c>
      <c r="N4397" s="203">
        <v>8</v>
      </c>
      <c r="O4397" s="204" t="s">
        <v>4201</v>
      </c>
      <c r="P4397" s="203" t="s">
        <v>4201</v>
      </c>
      <c r="Q4397" s="197"/>
      <c r="R4397" s="197" t="s">
        <v>1159</v>
      </c>
    </row>
    <row r="4398" spans="1:18" s="205" customFormat="1" ht="10.199999999999999">
      <c r="A4398" s="197" t="s">
        <v>3179</v>
      </c>
      <c r="B4398" s="197" t="s">
        <v>5826</v>
      </c>
      <c r="C4398" s="198">
        <v>2608641188</v>
      </c>
      <c r="D4398" s="199" t="s">
        <v>6788</v>
      </c>
      <c r="E4398" s="657"/>
      <c r="F4398" s="201">
        <f t="shared" si="69"/>
        <v>33.347999999999999</v>
      </c>
      <c r="G4398" s="201">
        <v>27.79</v>
      </c>
      <c r="H4398" s="199"/>
      <c r="I4398" s="197"/>
      <c r="J4398" s="204" t="s">
        <v>528</v>
      </c>
      <c r="K4398" s="202" t="s">
        <v>6789</v>
      </c>
      <c r="L4398" s="203">
        <v>251</v>
      </c>
      <c r="M4398" s="203">
        <v>225</v>
      </c>
      <c r="N4398" s="203">
        <v>11</v>
      </c>
      <c r="O4398" s="204" t="s">
        <v>6390</v>
      </c>
      <c r="P4398" s="203" t="s">
        <v>6390</v>
      </c>
      <c r="Q4398" s="197"/>
      <c r="R4398" s="197" t="s">
        <v>1159</v>
      </c>
    </row>
    <row r="4399" spans="1:18" s="205" customFormat="1" ht="10.199999999999999">
      <c r="A4399" s="197" t="s">
        <v>3179</v>
      </c>
      <c r="B4399" s="197" t="s">
        <v>5826</v>
      </c>
      <c r="C4399" s="198">
        <v>2608641195</v>
      </c>
      <c r="D4399" s="199" t="s">
        <v>6790</v>
      </c>
      <c r="E4399" s="657"/>
      <c r="F4399" s="201">
        <f t="shared" si="69"/>
        <v>31.152000000000001</v>
      </c>
      <c r="G4399" s="201">
        <v>25.96</v>
      </c>
      <c r="H4399" s="199"/>
      <c r="I4399" s="197"/>
      <c r="J4399" s="204" t="s">
        <v>528</v>
      </c>
      <c r="K4399" s="202" t="s">
        <v>6791</v>
      </c>
      <c r="L4399" s="203">
        <v>215</v>
      </c>
      <c r="M4399" s="203">
        <v>189</v>
      </c>
      <c r="N4399" s="203">
        <v>9</v>
      </c>
      <c r="O4399" s="204" t="s">
        <v>4252</v>
      </c>
      <c r="P4399" s="203" t="s">
        <v>4252</v>
      </c>
      <c r="Q4399" s="197"/>
      <c r="R4399" s="197" t="s">
        <v>3184</v>
      </c>
    </row>
    <row r="4400" spans="1:18" s="205" customFormat="1" ht="10.199999999999999">
      <c r="A4400" s="197" t="s">
        <v>3179</v>
      </c>
      <c r="B4400" s="197" t="s">
        <v>5826</v>
      </c>
      <c r="C4400" s="198">
        <v>2608641204</v>
      </c>
      <c r="D4400" s="199" t="s">
        <v>6792</v>
      </c>
      <c r="E4400" s="657"/>
      <c r="F4400" s="201">
        <f t="shared" si="69"/>
        <v>60.624000000000002</v>
      </c>
      <c r="G4400" s="201">
        <v>50.52</v>
      </c>
      <c r="H4400" s="199"/>
      <c r="I4400" s="197"/>
      <c r="J4400" s="204" t="s">
        <v>528</v>
      </c>
      <c r="K4400" s="202" t="s">
        <v>6793</v>
      </c>
      <c r="L4400" s="203">
        <v>312</v>
      </c>
      <c r="M4400" s="203">
        <v>305</v>
      </c>
      <c r="N4400" s="203">
        <v>10</v>
      </c>
      <c r="O4400" s="204" t="s">
        <v>4621</v>
      </c>
      <c r="P4400" s="203" t="s">
        <v>4621</v>
      </c>
      <c r="Q4400" s="197"/>
      <c r="R4400" s="197" t="s">
        <v>3184</v>
      </c>
    </row>
    <row r="4401" spans="1:18" s="205" customFormat="1" ht="10.199999999999999">
      <c r="A4401" s="197" t="s">
        <v>3179</v>
      </c>
      <c r="B4401" s="197" t="s">
        <v>5826</v>
      </c>
      <c r="C4401" s="198">
        <v>2608641720</v>
      </c>
      <c r="D4401" s="199" t="s">
        <v>6794</v>
      </c>
      <c r="E4401" s="657"/>
      <c r="F4401" s="201">
        <f t="shared" si="69"/>
        <v>55.811999999999998</v>
      </c>
      <c r="G4401" s="201">
        <v>46.51</v>
      </c>
      <c r="H4401" s="199"/>
      <c r="I4401" s="197"/>
      <c r="J4401" s="204" t="s">
        <v>5427</v>
      </c>
      <c r="K4401" s="202" t="s">
        <v>6795</v>
      </c>
      <c r="L4401" s="203">
        <v>215</v>
      </c>
      <c r="M4401" s="203">
        <v>190</v>
      </c>
      <c r="N4401" s="203">
        <v>10</v>
      </c>
      <c r="O4401" s="204" t="s">
        <v>5076</v>
      </c>
      <c r="P4401" s="203" t="s">
        <v>5076</v>
      </c>
      <c r="Q4401" s="197"/>
      <c r="R4401" s="197" t="s">
        <v>14294</v>
      </c>
    </row>
    <row r="4402" spans="1:18" s="205" customFormat="1" ht="10.199999999999999">
      <c r="A4402" s="197" t="s">
        <v>3179</v>
      </c>
      <c r="B4402" s="197" t="s">
        <v>5826</v>
      </c>
      <c r="C4402" s="198">
        <v>2608641721</v>
      </c>
      <c r="D4402" s="199" t="s">
        <v>6796</v>
      </c>
      <c r="E4402" s="657"/>
      <c r="F4402" s="201">
        <f t="shared" si="69"/>
        <v>65.495999999999995</v>
      </c>
      <c r="G4402" s="201">
        <v>54.58</v>
      </c>
      <c r="H4402" s="199"/>
      <c r="I4402" s="197"/>
      <c r="J4402" s="204" t="s">
        <v>5427</v>
      </c>
      <c r="K4402" s="202" t="s">
        <v>6797</v>
      </c>
      <c r="L4402" s="203">
        <v>250</v>
      </c>
      <c r="M4402" s="203">
        <v>225</v>
      </c>
      <c r="N4402" s="203">
        <v>10</v>
      </c>
      <c r="O4402" s="204" t="s">
        <v>5071</v>
      </c>
      <c r="P4402" s="203" t="s">
        <v>5071</v>
      </c>
      <c r="Q4402" s="197"/>
      <c r="R4402" s="197" t="s">
        <v>3184</v>
      </c>
    </row>
    <row r="4403" spans="1:18" s="205" customFormat="1" ht="10.199999999999999">
      <c r="A4403" s="197" t="s">
        <v>3179</v>
      </c>
      <c r="B4403" s="197" t="s">
        <v>5826</v>
      </c>
      <c r="C4403" s="198">
        <v>2608641722</v>
      </c>
      <c r="D4403" s="199" t="s">
        <v>6798</v>
      </c>
      <c r="E4403" s="657"/>
      <c r="F4403" s="201">
        <f t="shared" si="69"/>
        <v>67.272000000000006</v>
      </c>
      <c r="G4403" s="201">
        <v>56.06</v>
      </c>
      <c r="H4403" s="199"/>
      <c r="I4403" s="197"/>
      <c r="J4403" s="204" t="s">
        <v>5427</v>
      </c>
      <c r="K4403" s="202" t="s">
        <v>6799</v>
      </c>
      <c r="L4403" s="203">
        <v>250</v>
      </c>
      <c r="M4403" s="203">
        <v>225</v>
      </c>
      <c r="N4403" s="203">
        <v>10</v>
      </c>
      <c r="O4403" s="204" t="s">
        <v>4530</v>
      </c>
      <c r="P4403" s="203" t="s">
        <v>4530</v>
      </c>
      <c r="Q4403" s="197"/>
      <c r="R4403" s="197" t="s">
        <v>14294</v>
      </c>
    </row>
    <row r="4404" spans="1:18" s="205" customFormat="1" ht="10.199999999999999">
      <c r="A4404" s="197" t="s">
        <v>3179</v>
      </c>
      <c r="B4404" s="197" t="s">
        <v>5826</v>
      </c>
      <c r="C4404" s="198">
        <v>2608641724</v>
      </c>
      <c r="D4404" s="199" t="s">
        <v>6800</v>
      </c>
      <c r="E4404" s="657"/>
      <c r="F4404" s="201">
        <f t="shared" si="69"/>
        <v>82.955999999999989</v>
      </c>
      <c r="G4404" s="201">
        <v>69.13</v>
      </c>
      <c r="H4404" s="199"/>
      <c r="I4404" s="197"/>
      <c r="J4404" s="204" t="s">
        <v>5427</v>
      </c>
      <c r="K4404" s="202" t="s">
        <v>6801</v>
      </c>
      <c r="L4404" s="203">
        <v>310</v>
      </c>
      <c r="M4404" s="203">
        <v>260</v>
      </c>
      <c r="N4404" s="203">
        <v>10</v>
      </c>
      <c r="O4404" s="204" t="s">
        <v>4919</v>
      </c>
      <c r="P4404" s="203" t="s">
        <v>4919</v>
      </c>
      <c r="Q4404" s="197"/>
      <c r="R4404" s="197" t="s">
        <v>3184</v>
      </c>
    </row>
    <row r="4405" spans="1:18" s="205" customFormat="1" ht="10.199999999999999">
      <c r="A4405" s="197" t="s">
        <v>3179</v>
      </c>
      <c r="B4405" s="197" t="s">
        <v>5826</v>
      </c>
      <c r="C4405" s="198">
        <v>2608641727</v>
      </c>
      <c r="D4405" s="199" t="s">
        <v>6802</v>
      </c>
      <c r="E4405" s="657"/>
      <c r="F4405" s="201">
        <f t="shared" si="69"/>
        <v>125.07599999999999</v>
      </c>
      <c r="G4405" s="201">
        <v>104.23</v>
      </c>
      <c r="H4405" s="199"/>
      <c r="I4405" s="197"/>
      <c r="J4405" s="204" t="s">
        <v>5427</v>
      </c>
      <c r="K4405" s="202" t="s">
        <v>6803</v>
      </c>
      <c r="L4405" s="203">
        <v>390</v>
      </c>
      <c r="M4405" s="203">
        <v>360</v>
      </c>
      <c r="N4405" s="203">
        <v>10</v>
      </c>
      <c r="O4405" s="204" t="s">
        <v>6804</v>
      </c>
      <c r="P4405" s="203" t="s">
        <v>6804</v>
      </c>
      <c r="Q4405" s="197"/>
      <c r="R4405" s="197" t="s">
        <v>3184</v>
      </c>
    </row>
    <row r="4406" spans="1:18" s="205" customFormat="1" ht="10.199999999999999">
      <c r="A4406" s="197" t="s">
        <v>3179</v>
      </c>
      <c r="B4406" s="197" t="s">
        <v>5826</v>
      </c>
      <c r="C4406" s="198">
        <v>2608641729</v>
      </c>
      <c r="D4406" s="199" t="s">
        <v>6805</v>
      </c>
      <c r="E4406" s="657"/>
      <c r="F4406" s="201">
        <f t="shared" si="69"/>
        <v>146.76</v>
      </c>
      <c r="G4406" s="201">
        <v>122.3</v>
      </c>
      <c r="H4406" s="199"/>
      <c r="I4406" s="197"/>
      <c r="J4406" s="204" t="s">
        <v>5427</v>
      </c>
      <c r="K4406" s="202" t="s">
        <v>6806</v>
      </c>
      <c r="L4406" s="203">
        <v>390</v>
      </c>
      <c r="M4406" s="203">
        <v>365</v>
      </c>
      <c r="N4406" s="203">
        <v>10</v>
      </c>
      <c r="O4406" s="204" t="s">
        <v>4787</v>
      </c>
      <c r="P4406" s="203" t="s">
        <v>4787</v>
      </c>
      <c r="Q4406" s="197"/>
      <c r="R4406" s="197" t="s">
        <v>3184</v>
      </c>
    </row>
    <row r="4407" spans="1:18" s="205" customFormat="1" ht="10.199999999999999">
      <c r="A4407" s="197" t="s">
        <v>3179</v>
      </c>
      <c r="B4407" s="197" t="s">
        <v>5826</v>
      </c>
      <c r="C4407" s="198">
        <v>2608641730</v>
      </c>
      <c r="D4407" s="199" t="s">
        <v>6807</v>
      </c>
      <c r="E4407" s="657"/>
      <c r="F4407" s="201">
        <f t="shared" si="69"/>
        <v>168.48</v>
      </c>
      <c r="G4407" s="201">
        <v>140.4</v>
      </c>
      <c r="H4407" s="199"/>
      <c r="I4407" s="197"/>
      <c r="J4407" s="204" t="s">
        <v>5427</v>
      </c>
      <c r="K4407" s="202" t="s">
        <v>6808</v>
      </c>
      <c r="L4407" s="203">
        <v>430</v>
      </c>
      <c r="M4407" s="203">
        <v>400</v>
      </c>
      <c r="N4407" s="203">
        <v>5</v>
      </c>
      <c r="O4407" s="204" t="s">
        <v>5481</v>
      </c>
      <c r="P4407" s="203" t="s">
        <v>5481</v>
      </c>
      <c r="Q4407" s="197"/>
      <c r="R4407" s="197" t="s">
        <v>3184</v>
      </c>
    </row>
    <row r="4408" spans="1:18" s="205" customFormat="1" ht="10.199999999999999">
      <c r="A4408" s="197" t="s">
        <v>3179</v>
      </c>
      <c r="B4408" s="197" t="s">
        <v>5826</v>
      </c>
      <c r="C4408" s="198">
        <v>2608641763</v>
      </c>
      <c r="D4408" s="199" t="s">
        <v>6809</v>
      </c>
      <c r="E4408" s="657"/>
      <c r="F4408" s="201">
        <f t="shared" si="69"/>
        <v>43.056000000000004</v>
      </c>
      <c r="G4408" s="201">
        <v>35.880000000000003</v>
      </c>
      <c r="H4408" s="199"/>
      <c r="I4408" s="197"/>
      <c r="J4408" s="204" t="s">
        <v>528</v>
      </c>
      <c r="K4408" s="202" t="s">
        <v>6810</v>
      </c>
      <c r="L4408" s="203">
        <v>315</v>
      </c>
      <c r="M4408" s="203">
        <v>305</v>
      </c>
      <c r="N4408" s="203">
        <v>5</v>
      </c>
      <c r="O4408" s="204" t="s">
        <v>6811</v>
      </c>
      <c r="P4408" s="203" t="s">
        <v>6811</v>
      </c>
      <c r="Q4408" s="197"/>
      <c r="R4408" s="197" t="s">
        <v>3184</v>
      </c>
    </row>
    <row r="4409" spans="1:18" s="205" customFormat="1" ht="10.199999999999999">
      <c r="A4409" s="197" t="s">
        <v>3179</v>
      </c>
      <c r="B4409" s="197" t="s">
        <v>5826</v>
      </c>
      <c r="C4409" s="198">
        <v>2608641765</v>
      </c>
      <c r="D4409" s="199" t="s">
        <v>6812</v>
      </c>
      <c r="E4409" s="657"/>
      <c r="F4409" s="201">
        <f t="shared" si="69"/>
        <v>84.971999999999994</v>
      </c>
      <c r="G4409" s="201">
        <v>70.81</v>
      </c>
      <c r="H4409" s="199"/>
      <c r="I4409" s="197"/>
      <c r="J4409" s="204" t="s">
        <v>528</v>
      </c>
      <c r="K4409" s="202" t="s">
        <v>6813</v>
      </c>
      <c r="L4409" s="203">
        <v>310</v>
      </c>
      <c r="M4409" s="203">
        <v>305</v>
      </c>
      <c r="N4409" s="203">
        <v>15</v>
      </c>
      <c r="O4409" s="204" t="s">
        <v>6018</v>
      </c>
      <c r="P4409" s="203" t="s">
        <v>6018</v>
      </c>
      <c r="Q4409" s="197"/>
      <c r="R4409" s="197" t="s">
        <v>3184</v>
      </c>
    </row>
    <row r="4410" spans="1:18" s="205" customFormat="1" ht="10.199999999999999">
      <c r="A4410" s="197" t="s">
        <v>3179</v>
      </c>
      <c r="B4410" s="197" t="s">
        <v>5826</v>
      </c>
      <c r="C4410" s="198">
        <v>2608641766</v>
      </c>
      <c r="D4410" s="199" t="s">
        <v>6814</v>
      </c>
      <c r="E4410" s="657"/>
      <c r="F4410" s="201">
        <f t="shared" si="69"/>
        <v>98.076000000000008</v>
      </c>
      <c r="G4410" s="201">
        <v>81.73</v>
      </c>
      <c r="H4410" s="199"/>
      <c r="I4410" s="197"/>
      <c r="J4410" s="204" t="s">
        <v>528</v>
      </c>
      <c r="K4410" s="202" t="s">
        <v>6815</v>
      </c>
      <c r="L4410" s="203">
        <v>315</v>
      </c>
      <c r="M4410" s="203">
        <v>305</v>
      </c>
      <c r="N4410" s="203">
        <v>5</v>
      </c>
      <c r="O4410" s="204" t="s">
        <v>4356</v>
      </c>
      <c r="P4410" s="203" t="s">
        <v>4356</v>
      </c>
      <c r="Q4410" s="197"/>
      <c r="R4410" s="197" t="s">
        <v>3184</v>
      </c>
    </row>
    <row r="4411" spans="1:18" s="205" customFormat="1" ht="10.199999999999999">
      <c r="A4411" s="197" t="s">
        <v>3179</v>
      </c>
      <c r="B4411" s="197" t="s">
        <v>5826</v>
      </c>
      <c r="C4411" s="198">
        <v>2608641767</v>
      </c>
      <c r="D4411" s="199" t="s">
        <v>6816</v>
      </c>
      <c r="E4411" s="657"/>
      <c r="F4411" s="201">
        <f t="shared" si="69"/>
        <v>98.076000000000008</v>
      </c>
      <c r="G4411" s="201">
        <v>81.73</v>
      </c>
      <c r="H4411" s="199"/>
      <c r="I4411" s="197"/>
      <c r="J4411" s="204" t="s">
        <v>528</v>
      </c>
      <c r="K4411" s="202" t="s">
        <v>6817</v>
      </c>
      <c r="L4411" s="203">
        <v>310</v>
      </c>
      <c r="M4411" s="203">
        <v>305</v>
      </c>
      <c r="N4411" s="203">
        <v>15</v>
      </c>
      <c r="O4411" s="204" t="s">
        <v>4356</v>
      </c>
      <c r="P4411" s="203" t="s">
        <v>4356</v>
      </c>
      <c r="Q4411" s="197"/>
      <c r="R4411" s="197" t="s">
        <v>3184</v>
      </c>
    </row>
    <row r="4412" spans="1:18" s="205" customFormat="1" ht="10.199999999999999">
      <c r="A4412" s="197" t="s">
        <v>3179</v>
      </c>
      <c r="B4412" s="197" t="s">
        <v>5826</v>
      </c>
      <c r="C4412" s="198">
        <v>2608641768</v>
      </c>
      <c r="D4412" s="199" t="s">
        <v>6818</v>
      </c>
      <c r="E4412" s="657"/>
      <c r="F4412" s="201">
        <f t="shared" si="69"/>
        <v>88.248000000000005</v>
      </c>
      <c r="G4412" s="201">
        <v>73.540000000000006</v>
      </c>
      <c r="H4412" s="199"/>
      <c r="I4412" s="197"/>
      <c r="J4412" s="204" t="s">
        <v>528</v>
      </c>
      <c r="K4412" s="202" t="s">
        <v>6819</v>
      </c>
      <c r="L4412" s="203">
        <v>380</v>
      </c>
      <c r="M4412" s="203">
        <v>370</v>
      </c>
      <c r="N4412" s="203">
        <v>15</v>
      </c>
      <c r="O4412" s="204" t="s">
        <v>5884</v>
      </c>
      <c r="P4412" s="203" t="s">
        <v>5884</v>
      </c>
      <c r="Q4412" s="197"/>
      <c r="R4412" s="197" t="s">
        <v>3184</v>
      </c>
    </row>
    <row r="4413" spans="1:18" s="205" customFormat="1" ht="10.199999999999999">
      <c r="A4413" s="197" t="s">
        <v>3179</v>
      </c>
      <c r="B4413" s="197" t="s">
        <v>5826</v>
      </c>
      <c r="C4413" s="198">
        <v>2608641769</v>
      </c>
      <c r="D4413" s="199" t="s">
        <v>6820</v>
      </c>
      <c r="E4413" s="657"/>
      <c r="F4413" s="201">
        <f t="shared" si="69"/>
        <v>107.77200000000001</v>
      </c>
      <c r="G4413" s="201">
        <v>89.81</v>
      </c>
      <c r="H4413" s="199"/>
      <c r="I4413" s="197"/>
      <c r="J4413" s="204" t="s">
        <v>528</v>
      </c>
      <c r="K4413" s="202" t="s">
        <v>6821</v>
      </c>
      <c r="L4413" s="203">
        <v>215</v>
      </c>
      <c r="M4413" s="203">
        <v>189</v>
      </c>
      <c r="N4413" s="203">
        <v>9</v>
      </c>
      <c r="O4413" s="204" t="s">
        <v>6822</v>
      </c>
      <c r="P4413" s="203" t="s">
        <v>6822</v>
      </c>
      <c r="Q4413" s="197"/>
      <c r="R4413" s="197" t="s">
        <v>3184</v>
      </c>
    </row>
    <row r="4414" spans="1:18" s="205" customFormat="1" ht="10.199999999999999">
      <c r="A4414" s="197" t="s">
        <v>3179</v>
      </c>
      <c r="B4414" s="197" t="s">
        <v>5826</v>
      </c>
      <c r="C4414" s="198">
        <v>2608641771</v>
      </c>
      <c r="D4414" s="199" t="s">
        <v>6823</v>
      </c>
      <c r="E4414" s="657"/>
      <c r="F4414" s="201">
        <f t="shared" si="69"/>
        <v>68.58</v>
      </c>
      <c r="G4414" s="201">
        <v>57.15</v>
      </c>
      <c r="H4414" s="199"/>
      <c r="I4414" s="197"/>
      <c r="J4414" s="204" t="s">
        <v>528</v>
      </c>
      <c r="K4414" s="202" t="s">
        <v>6824</v>
      </c>
      <c r="L4414" s="203">
        <v>380</v>
      </c>
      <c r="M4414" s="203">
        <v>370</v>
      </c>
      <c r="N4414" s="203">
        <v>10</v>
      </c>
      <c r="O4414" s="204" t="s">
        <v>4163</v>
      </c>
      <c r="P4414" s="203" t="s">
        <v>4163</v>
      </c>
      <c r="Q4414" s="197"/>
      <c r="R4414" s="197" t="s">
        <v>3184</v>
      </c>
    </row>
    <row r="4415" spans="1:18" s="205" customFormat="1" ht="10.199999999999999">
      <c r="A4415" s="197" t="s">
        <v>3179</v>
      </c>
      <c r="B4415" s="197" t="s">
        <v>5826</v>
      </c>
      <c r="C4415" s="198">
        <v>2608641772</v>
      </c>
      <c r="D4415" s="199" t="s">
        <v>6825</v>
      </c>
      <c r="E4415" s="657"/>
      <c r="F4415" s="201">
        <f t="shared" si="69"/>
        <v>88.248000000000005</v>
      </c>
      <c r="G4415" s="201">
        <v>73.540000000000006</v>
      </c>
      <c r="H4415" s="199"/>
      <c r="I4415" s="197"/>
      <c r="J4415" s="204" t="s">
        <v>528</v>
      </c>
      <c r="K4415" s="202" t="s">
        <v>6826</v>
      </c>
      <c r="L4415" s="203">
        <v>380</v>
      </c>
      <c r="M4415" s="203">
        <v>360</v>
      </c>
      <c r="N4415" s="203">
        <v>15</v>
      </c>
      <c r="O4415" s="204" t="s">
        <v>6077</v>
      </c>
      <c r="P4415" s="203" t="s">
        <v>6627</v>
      </c>
      <c r="Q4415" s="197"/>
      <c r="R4415" s="197" t="s">
        <v>3184</v>
      </c>
    </row>
    <row r="4416" spans="1:18" s="205" customFormat="1" ht="10.199999999999999">
      <c r="A4416" s="197" t="s">
        <v>3179</v>
      </c>
      <c r="B4416" s="197" t="s">
        <v>5826</v>
      </c>
      <c r="C4416" s="198">
        <v>2608641773</v>
      </c>
      <c r="D4416" s="199" t="s">
        <v>6827</v>
      </c>
      <c r="E4416" s="657"/>
      <c r="F4416" s="201">
        <f t="shared" si="69"/>
        <v>39.216000000000001</v>
      </c>
      <c r="G4416" s="201">
        <v>32.68</v>
      </c>
      <c r="H4416" s="199"/>
      <c r="I4416" s="197"/>
      <c r="J4416" s="204" t="s">
        <v>528</v>
      </c>
      <c r="K4416" s="202" t="s">
        <v>6828</v>
      </c>
      <c r="L4416" s="203">
        <v>310</v>
      </c>
      <c r="M4416" s="203">
        <v>305</v>
      </c>
      <c r="N4416" s="203">
        <v>15</v>
      </c>
      <c r="O4416" s="204" t="s">
        <v>3550</v>
      </c>
      <c r="P4416" s="203" t="s">
        <v>3550</v>
      </c>
      <c r="Q4416" s="197"/>
      <c r="R4416" s="197" t="s">
        <v>3184</v>
      </c>
    </row>
    <row r="4417" spans="1:18" s="205" customFormat="1" ht="10.199999999999999">
      <c r="A4417" s="197" t="s">
        <v>4029</v>
      </c>
      <c r="B4417" s="197" t="s">
        <v>5826</v>
      </c>
      <c r="C4417" s="198">
        <v>2608641778</v>
      </c>
      <c r="D4417" s="199" t="s">
        <v>6829</v>
      </c>
      <c r="E4417" s="657"/>
      <c r="F4417" s="201">
        <f t="shared" si="69"/>
        <v>10.343999999999999</v>
      </c>
      <c r="G4417" s="201">
        <v>8.6199999999999992</v>
      </c>
      <c r="H4417" s="199"/>
      <c r="I4417" s="197"/>
      <c r="J4417" s="204" t="s">
        <v>528</v>
      </c>
      <c r="K4417" s="202" t="s">
        <v>6830</v>
      </c>
      <c r="L4417" s="203">
        <v>215</v>
      </c>
      <c r="M4417" s="203">
        <v>190</v>
      </c>
      <c r="N4417" s="203">
        <v>10</v>
      </c>
      <c r="O4417" s="204" t="s">
        <v>3894</v>
      </c>
      <c r="P4417" s="203" t="s">
        <v>3894</v>
      </c>
      <c r="Q4417" s="197"/>
      <c r="R4417" s="197" t="s">
        <v>1159</v>
      </c>
    </row>
    <row r="4418" spans="1:18" s="205" customFormat="1" ht="10.199999999999999">
      <c r="A4418" s="197" t="s">
        <v>4029</v>
      </c>
      <c r="B4418" s="197" t="s">
        <v>5826</v>
      </c>
      <c r="C4418" s="198">
        <v>2608641779</v>
      </c>
      <c r="D4418" s="199" t="s">
        <v>6831</v>
      </c>
      <c r="E4418" s="657"/>
      <c r="F4418" s="201">
        <f t="shared" si="69"/>
        <v>9.8399999999999981</v>
      </c>
      <c r="G4418" s="201">
        <v>8.1999999999999993</v>
      </c>
      <c r="H4418" s="199"/>
      <c r="I4418" s="197"/>
      <c r="J4418" s="203" t="s">
        <v>528</v>
      </c>
      <c r="K4418" s="202" t="s">
        <v>6832</v>
      </c>
      <c r="L4418" s="203">
        <v>215</v>
      </c>
      <c r="M4418" s="203">
        <v>190</v>
      </c>
      <c r="N4418" s="203">
        <v>10</v>
      </c>
      <c r="O4418" s="204" t="s">
        <v>4174</v>
      </c>
      <c r="P4418" s="203" t="s">
        <v>4174</v>
      </c>
      <c r="Q4418" s="197"/>
      <c r="R4418" s="197" t="s">
        <v>1159</v>
      </c>
    </row>
    <row r="4419" spans="1:18" s="205" customFormat="1" ht="10.199999999999999">
      <c r="A4419" s="197" t="s">
        <v>4029</v>
      </c>
      <c r="B4419" s="197" t="s">
        <v>5826</v>
      </c>
      <c r="C4419" s="198">
        <v>2608641780</v>
      </c>
      <c r="D4419" s="199" t="s">
        <v>6833</v>
      </c>
      <c r="E4419" s="657"/>
      <c r="F4419" s="201">
        <f t="shared" si="69"/>
        <v>11.843999999999999</v>
      </c>
      <c r="G4419" s="201">
        <v>9.8699999999999992</v>
      </c>
      <c r="H4419" s="199"/>
      <c r="I4419" s="197"/>
      <c r="J4419" s="204" t="s">
        <v>528</v>
      </c>
      <c r="K4419" s="202" t="s">
        <v>6834</v>
      </c>
      <c r="L4419" s="203">
        <v>250</v>
      </c>
      <c r="M4419" s="203">
        <v>225</v>
      </c>
      <c r="N4419" s="203">
        <v>10</v>
      </c>
      <c r="O4419" s="204" t="s">
        <v>5081</v>
      </c>
      <c r="P4419" s="203" t="s">
        <v>5081</v>
      </c>
      <c r="Q4419" s="197"/>
      <c r="R4419" s="197" t="s">
        <v>1159</v>
      </c>
    </row>
    <row r="4420" spans="1:18" s="205" customFormat="1" ht="10.199999999999999">
      <c r="A4420" s="197" t="s">
        <v>4029</v>
      </c>
      <c r="B4420" s="197" t="s">
        <v>5826</v>
      </c>
      <c r="C4420" s="198">
        <v>2608641781</v>
      </c>
      <c r="D4420" s="199" t="s">
        <v>6835</v>
      </c>
      <c r="E4420" s="657"/>
      <c r="F4420" s="201">
        <f t="shared" si="69"/>
        <v>6.1559999999999997</v>
      </c>
      <c r="G4420" s="201">
        <v>5.13</v>
      </c>
      <c r="H4420" s="199"/>
      <c r="I4420" s="197"/>
      <c r="J4420" s="204" t="s">
        <v>528</v>
      </c>
      <c r="K4420" s="202" t="s">
        <v>6836</v>
      </c>
      <c r="L4420" s="203">
        <v>215</v>
      </c>
      <c r="M4420" s="203">
        <v>190</v>
      </c>
      <c r="N4420" s="203">
        <v>10</v>
      </c>
      <c r="O4420" s="204" t="s">
        <v>4174</v>
      </c>
      <c r="P4420" s="203" t="s">
        <v>4174</v>
      </c>
      <c r="Q4420" s="197"/>
      <c r="R4420" s="197" t="s">
        <v>1159</v>
      </c>
    </row>
    <row r="4421" spans="1:18" s="205" customFormat="1" ht="10.199999999999999">
      <c r="A4421" s="197" t="s">
        <v>4029</v>
      </c>
      <c r="B4421" s="197" t="s">
        <v>5826</v>
      </c>
      <c r="C4421" s="198">
        <v>2608641782</v>
      </c>
      <c r="D4421" s="199" t="s">
        <v>6837</v>
      </c>
      <c r="E4421" s="657"/>
      <c r="F4421" s="201">
        <f t="shared" si="69"/>
        <v>10.464</v>
      </c>
      <c r="G4421" s="201">
        <v>8.7200000000000006</v>
      </c>
      <c r="H4421" s="199"/>
      <c r="I4421" s="197"/>
      <c r="J4421" s="204" t="s">
        <v>528</v>
      </c>
      <c r="K4421" s="202" t="s">
        <v>6838</v>
      </c>
      <c r="L4421" s="203">
        <v>215</v>
      </c>
      <c r="M4421" s="203">
        <v>190</v>
      </c>
      <c r="N4421" s="203">
        <v>10</v>
      </c>
      <c r="O4421" s="204" t="s">
        <v>6749</v>
      </c>
      <c r="P4421" s="203" t="s">
        <v>6749</v>
      </c>
      <c r="Q4421" s="197"/>
      <c r="R4421" s="197" t="s">
        <v>1159</v>
      </c>
    </row>
    <row r="4422" spans="1:18" s="205" customFormat="1" ht="10.199999999999999">
      <c r="A4422" s="197" t="s">
        <v>4029</v>
      </c>
      <c r="B4422" s="197" t="s">
        <v>5826</v>
      </c>
      <c r="C4422" s="198">
        <v>2608641783</v>
      </c>
      <c r="D4422" s="199" t="s">
        <v>6839</v>
      </c>
      <c r="E4422" s="657"/>
      <c r="F4422" s="201">
        <f t="shared" si="69"/>
        <v>7.4039999999999999</v>
      </c>
      <c r="G4422" s="201">
        <v>6.17</v>
      </c>
      <c r="H4422" s="199"/>
      <c r="I4422" s="197"/>
      <c r="J4422" s="203" t="s">
        <v>528</v>
      </c>
      <c r="K4422" s="202" t="s">
        <v>6840</v>
      </c>
      <c r="L4422" s="203">
        <v>215</v>
      </c>
      <c r="M4422" s="203">
        <v>190</v>
      </c>
      <c r="N4422" s="203">
        <v>10</v>
      </c>
      <c r="O4422" s="204" t="s">
        <v>4446</v>
      </c>
      <c r="P4422" s="203" t="s">
        <v>4446</v>
      </c>
      <c r="Q4422" s="197"/>
      <c r="R4422" s="197" t="s">
        <v>1159</v>
      </c>
    </row>
    <row r="4423" spans="1:18" s="205" customFormat="1" ht="10.199999999999999">
      <c r="A4423" s="197" t="s">
        <v>4029</v>
      </c>
      <c r="B4423" s="197" t="s">
        <v>5826</v>
      </c>
      <c r="C4423" s="198">
        <v>2608641784</v>
      </c>
      <c r="D4423" s="199" t="s">
        <v>6841</v>
      </c>
      <c r="E4423" s="657"/>
      <c r="F4423" s="201">
        <f t="shared" si="69"/>
        <v>10.272</v>
      </c>
      <c r="G4423" s="201">
        <v>8.56</v>
      </c>
      <c r="H4423" s="199"/>
      <c r="I4423" s="197"/>
      <c r="J4423" s="203" t="s">
        <v>528</v>
      </c>
      <c r="K4423" s="202" t="s">
        <v>6842</v>
      </c>
      <c r="L4423" s="203">
        <v>215</v>
      </c>
      <c r="M4423" s="203">
        <v>190</v>
      </c>
      <c r="N4423" s="203">
        <v>10</v>
      </c>
      <c r="O4423" s="204" t="s">
        <v>3665</v>
      </c>
      <c r="P4423" s="203" t="s">
        <v>3665</v>
      </c>
      <c r="Q4423" s="197"/>
      <c r="R4423" s="197" t="s">
        <v>1159</v>
      </c>
    </row>
    <row r="4424" spans="1:18" s="205" customFormat="1" ht="10.199999999999999">
      <c r="A4424" s="197" t="s">
        <v>4029</v>
      </c>
      <c r="B4424" s="197" t="s">
        <v>5826</v>
      </c>
      <c r="C4424" s="198">
        <v>2608641785</v>
      </c>
      <c r="D4424" s="199" t="s">
        <v>6843</v>
      </c>
      <c r="E4424" s="657"/>
      <c r="F4424" s="201">
        <f t="shared" si="69"/>
        <v>7.1879999999999997</v>
      </c>
      <c r="G4424" s="201">
        <v>5.99</v>
      </c>
      <c r="H4424" s="199"/>
      <c r="I4424" s="197"/>
      <c r="J4424" s="203" t="s">
        <v>528</v>
      </c>
      <c r="K4424" s="202" t="s">
        <v>6844</v>
      </c>
      <c r="L4424" s="203">
        <v>215</v>
      </c>
      <c r="M4424" s="203">
        <v>190</v>
      </c>
      <c r="N4424" s="203">
        <v>10</v>
      </c>
      <c r="O4424" s="204" t="s">
        <v>4652</v>
      </c>
      <c r="P4424" s="203" t="s">
        <v>4652</v>
      </c>
      <c r="Q4424" s="197"/>
      <c r="R4424" s="197" t="s">
        <v>1159</v>
      </c>
    </row>
    <row r="4425" spans="1:18" s="205" customFormat="1" ht="10.199999999999999">
      <c r="A4425" s="197" t="s">
        <v>4029</v>
      </c>
      <c r="B4425" s="197" t="s">
        <v>5826</v>
      </c>
      <c r="C4425" s="198">
        <v>2608641786</v>
      </c>
      <c r="D4425" s="199" t="s">
        <v>6845</v>
      </c>
      <c r="E4425" s="657"/>
      <c r="F4425" s="201">
        <f t="shared" ref="F4425:F4488" si="70">G4425*1.2</f>
        <v>10.272</v>
      </c>
      <c r="G4425" s="201">
        <v>8.56</v>
      </c>
      <c r="H4425" s="199"/>
      <c r="I4425" s="197"/>
      <c r="J4425" s="203" t="s">
        <v>528</v>
      </c>
      <c r="K4425" s="202" t="s">
        <v>6846</v>
      </c>
      <c r="L4425" s="203">
        <v>215</v>
      </c>
      <c r="M4425" s="203">
        <v>190</v>
      </c>
      <c r="N4425" s="203">
        <v>10</v>
      </c>
      <c r="O4425" s="204" t="s">
        <v>4174</v>
      </c>
      <c r="P4425" s="203" t="s">
        <v>4174</v>
      </c>
      <c r="Q4425" s="197"/>
      <c r="R4425" s="197" t="s">
        <v>1159</v>
      </c>
    </row>
    <row r="4426" spans="1:18" s="205" customFormat="1" ht="10.199999999999999">
      <c r="A4426" s="197" t="s">
        <v>4029</v>
      </c>
      <c r="B4426" s="197" t="s">
        <v>5826</v>
      </c>
      <c r="C4426" s="198">
        <v>2608641787</v>
      </c>
      <c r="D4426" s="199" t="s">
        <v>6847</v>
      </c>
      <c r="E4426" s="657"/>
      <c r="F4426" s="201">
        <f t="shared" si="70"/>
        <v>7.5119999999999996</v>
      </c>
      <c r="G4426" s="201">
        <v>6.26</v>
      </c>
      <c r="H4426" s="199"/>
      <c r="I4426" s="197"/>
      <c r="J4426" s="203" t="s">
        <v>528</v>
      </c>
      <c r="K4426" s="202" t="s">
        <v>6848</v>
      </c>
      <c r="L4426" s="203">
        <v>250</v>
      </c>
      <c r="M4426" s="203">
        <v>225</v>
      </c>
      <c r="N4426" s="203">
        <v>10</v>
      </c>
      <c r="O4426" s="204" t="s">
        <v>5071</v>
      </c>
      <c r="P4426" s="203" t="s">
        <v>5071</v>
      </c>
      <c r="Q4426" s="197"/>
      <c r="R4426" s="197" t="s">
        <v>1159</v>
      </c>
    </row>
    <row r="4427" spans="1:18" s="205" customFormat="1" ht="10.199999999999999">
      <c r="A4427" s="197" t="s">
        <v>4029</v>
      </c>
      <c r="B4427" s="197" t="s">
        <v>5826</v>
      </c>
      <c r="C4427" s="198">
        <v>2608641788</v>
      </c>
      <c r="D4427" s="199" t="s">
        <v>6849</v>
      </c>
      <c r="E4427" s="657"/>
      <c r="F4427" s="201">
        <f t="shared" si="70"/>
        <v>11.819999999999999</v>
      </c>
      <c r="G4427" s="201">
        <v>9.85</v>
      </c>
      <c r="H4427" s="199"/>
      <c r="I4427" s="197"/>
      <c r="J4427" s="203" t="s">
        <v>528</v>
      </c>
      <c r="K4427" s="202" t="s">
        <v>6850</v>
      </c>
      <c r="L4427" s="203">
        <v>250</v>
      </c>
      <c r="M4427" s="203">
        <v>225</v>
      </c>
      <c r="N4427" s="203">
        <v>10</v>
      </c>
      <c r="O4427" s="204" t="s">
        <v>3468</v>
      </c>
      <c r="P4427" s="203" t="s">
        <v>3468</v>
      </c>
      <c r="Q4427" s="197"/>
      <c r="R4427" s="197" t="s">
        <v>1159</v>
      </c>
    </row>
    <row r="4428" spans="1:18" s="205" customFormat="1" ht="10.199999999999999">
      <c r="A4428" s="197" t="s">
        <v>4029</v>
      </c>
      <c r="B4428" s="197" t="s">
        <v>5826</v>
      </c>
      <c r="C4428" s="198">
        <v>2608641789</v>
      </c>
      <c r="D4428" s="199" t="s">
        <v>6851</v>
      </c>
      <c r="E4428" s="657"/>
      <c r="F4428" s="201">
        <f t="shared" si="70"/>
        <v>7.5119999999999996</v>
      </c>
      <c r="G4428" s="201">
        <v>6.26</v>
      </c>
      <c r="H4428" s="199"/>
      <c r="I4428" s="197"/>
      <c r="J4428" s="203" t="s">
        <v>528</v>
      </c>
      <c r="K4428" s="202" t="s">
        <v>6852</v>
      </c>
      <c r="L4428" s="203">
        <v>250</v>
      </c>
      <c r="M4428" s="203">
        <v>225</v>
      </c>
      <c r="N4428" s="203">
        <v>10</v>
      </c>
      <c r="O4428" s="204" t="s">
        <v>5071</v>
      </c>
      <c r="P4428" s="203" t="s">
        <v>5071</v>
      </c>
      <c r="Q4428" s="197"/>
      <c r="R4428" s="197" t="s">
        <v>1159</v>
      </c>
    </row>
    <row r="4429" spans="1:18" s="205" customFormat="1" ht="10.199999999999999">
      <c r="A4429" s="197" t="s">
        <v>4029</v>
      </c>
      <c r="B4429" s="197" t="s">
        <v>5826</v>
      </c>
      <c r="C4429" s="198">
        <v>2608641790</v>
      </c>
      <c r="D4429" s="199" t="s">
        <v>6853</v>
      </c>
      <c r="E4429" s="657"/>
      <c r="F4429" s="201">
        <f t="shared" si="70"/>
        <v>10.872</v>
      </c>
      <c r="G4429" s="201">
        <v>9.06</v>
      </c>
      <c r="H4429" s="199"/>
      <c r="I4429" s="197"/>
      <c r="J4429" s="203" t="s">
        <v>528</v>
      </c>
      <c r="K4429" s="202" t="s">
        <v>6854</v>
      </c>
      <c r="L4429" s="203">
        <v>250</v>
      </c>
      <c r="M4429" s="203">
        <v>225</v>
      </c>
      <c r="N4429" s="203">
        <v>10</v>
      </c>
      <c r="O4429" s="204" t="s">
        <v>6387</v>
      </c>
      <c r="P4429" s="203" t="s">
        <v>6387</v>
      </c>
      <c r="Q4429" s="197"/>
      <c r="R4429" s="197" t="s">
        <v>1159</v>
      </c>
    </row>
    <row r="4430" spans="1:18" s="205" customFormat="1" ht="10.199999999999999">
      <c r="A4430" s="197" t="s">
        <v>4029</v>
      </c>
      <c r="B4430" s="197" t="s">
        <v>5826</v>
      </c>
      <c r="C4430" s="198">
        <v>2608641791</v>
      </c>
      <c r="D4430" s="199" t="s">
        <v>6855</v>
      </c>
      <c r="E4430" s="657"/>
      <c r="F4430" s="201">
        <f t="shared" si="70"/>
        <v>8.16</v>
      </c>
      <c r="G4430" s="201">
        <v>6.8</v>
      </c>
      <c r="H4430" s="199"/>
      <c r="I4430" s="197"/>
      <c r="J4430" s="203" t="s">
        <v>528</v>
      </c>
      <c r="K4430" s="202" t="s">
        <v>6856</v>
      </c>
      <c r="L4430" s="203">
        <v>305</v>
      </c>
      <c r="M4430" s="203">
        <v>295</v>
      </c>
      <c r="N4430" s="203">
        <v>15</v>
      </c>
      <c r="O4430" s="204" t="s">
        <v>3671</v>
      </c>
      <c r="P4430" s="203" t="s">
        <v>3671</v>
      </c>
      <c r="Q4430" s="197"/>
      <c r="R4430" s="197" t="s">
        <v>1159</v>
      </c>
    </row>
    <row r="4431" spans="1:18" s="205" customFormat="1" ht="10.199999999999999">
      <c r="A4431" s="197" t="s">
        <v>4029</v>
      </c>
      <c r="B4431" s="197" t="s">
        <v>5826</v>
      </c>
      <c r="C4431" s="198">
        <v>2608641792</v>
      </c>
      <c r="D4431" s="199" t="s">
        <v>6857</v>
      </c>
      <c r="E4431" s="657"/>
      <c r="F4431" s="201">
        <f t="shared" si="70"/>
        <v>11.819999999999999</v>
      </c>
      <c r="G4431" s="201">
        <v>9.85</v>
      </c>
      <c r="H4431" s="199"/>
      <c r="I4431" s="197"/>
      <c r="J4431" s="203" t="s">
        <v>528</v>
      </c>
      <c r="K4431" s="202" t="s">
        <v>6858</v>
      </c>
      <c r="L4431" s="203">
        <v>310</v>
      </c>
      <c r="M4431" s="203">
        <v>260</v>
      </c>
      <c r="N4431" s="203">
        <v>10</v>
      </c>
      <c r="O4431" s="204" t="s">
        <v>5087</v>
      </c>
      <c r="P4431" s="203" t="s">
        <v>5087</v>
      </c>
      <c r="Q4431" s="197"/>
      <c r="R4431" s="197" t="s">
        <v>1159</v>
      </c>
    </row>
    <row r="4432" spans="1:18" s="205" customFormat="1" ht="10.199999999999999">
      <c r="A4432" s="197" t="s">
        <v>4029</v>
      </c>
      <c r="B4432" s="197" t="s">
        <v>5826</v>
      </c>
      <c r="C4432" s="198">
        <v>2608641793</v>
      </c>
      <c r="D4432" s="199" t="s">
        <v>6859</v>
      </c>
      <c r="E4432" s="657"/>
      <c r="F4432" s="201">
        <f t="shared" si="70"/>
        <v>9.1559999999999988</v>
      </c>
      <c r="G4432" s="201">
        <v>7.63</v>
      </c>
      <c r="H4432" s="199"/>
      <c r="I4432" s="197"/>
      <c r="J4432" s="203" t="s">
        <v>528</v>
      </c>
      <c r="K4432" s="202" t="s">
        <v>6860</v>
      </c>
      <c r="L4432" s="203">
        <v>305</v>
      </c>
      <c r="M4432" s="203">
        <v>260</v>
      </c>
      <c r="N4432" s="203">
        <v>10</v>
      </c>
      <c r="O4432" s="204" t="s">
        <v>5454</v>
      </c>
      <c r="P4432" s="203" t="s">
        <v>5454</v>
      </c>
      <c r="Q4432" s="197"/>
      <c r="R4432" s="197" t="s">
        <v>1159</v>
      </c>
    </row>
    <row r="4433" spans="1:18" s="205" customFormat="1" ht="10.199999999999999">
      <c r="A4433" s="197" t="s">
        <v>4029</v>
      </c>
      <c r="B4433" s="197" t="s">
        <v>5826</v>
      </c>
      <c r="C4433" s="198">
        <v>2608641794</v>
      </c>
      <c r="D4433" s="199" t="s">
        <v>6861</v>
      </c>
      <c r="E4433" s="657"/>
      <c r="F4433" s="201">
        <f t="shared" si="70"/>
        <v>12.54</v>
      </c>
      <c r="G4433" s="201">
        <v>10.45</v>
      </c>
      <c r="H4433" s="199"/>
      <c r="I4433" s="197"/>
      <c r="J4433" s="204" t="s">
        <v>528</v>
      </c>
      <c r="K4433" s="202" t="s">
        <v>6862</v>
      </c>
      <c r="L4433" s="203">
        <v>310</v>
      </c>
      <c r="M4433" s="203">
        <v>260</v>
      </c>
      <c r="N4433" s="203">
        <v>10</v>
      </c>
      <c r="O4433" s="204" t="s">
        <v>5511</v>
      </c>
      <c r="P4433" s="203" t="s">
        <v>5511</v>
      </c>
      <c r="Q4433" s="197"/>
      <c r="R4433" s="197" t="s">
        <v>1159</v>
      </c>
    </row>
    <row r="4434" spans="1:18" s="205" customFormat="1" ht="10.199999999999999">
      <c r="A4434" s="197" t="s">
        <v>4029</v>
      </c>
      <c r="B4434" s="197" t="s">
        <v>5826</v>
      </c>
      <c r="C4434" s="198">
        <v>2608641795</v>
      </c>
      <c r="D4434" s="199" t="s">
        <v>6863</v>
      </c>
      <c r="E4434" s="657"/>
      <c r="F4434" s="201">
        <f t="shared" si="70"/>
        <v>21.876000000000001</v>
      </c>
      <c r="G4434" s="201">
        <v>18.23</v>
      </c>
      <c r="H4434" s="199"/>
      <c r="I4434" s="197"/>
      <c r="J4434" s="203" t="s">
        <v>528</v>
      </c>
      <c r="K4434" s="202" t="s">
        <v>6864</v>
      </c>
      <c r="L4434" s="203">
        <v>315</v>
      </c>
      <c r="M4434" s="203">
        <v>305</v>
      </c>
      <c r="N4434" s="203">
        <v>10</v>
      </c>
      <c r="O4434" s="204" t="s">
        <v>3939</v>
      </c>
      <c r="P4434" s="203" t="s">
        <v>3939</v>
      </c>
      <c r="Q4434" s="197"/>
      <c r="R4434" s="197" t="s">
        <v>1159</v>
      </c>
    </row>
    <row r="4435" spans="1:18" s="205" customFormat="1" ht="10.199999999999999">
      <c r="A4435" s="197" t="s">
        <v>4029</v>
      </c>
      <c r="B4435" s="197" t="s">
        <v>5826</v>
      </c>
      <c r="C4435" s="198">
        <v>2608641796</v>
      </c>
      <c r="D4435" s="199" t="s">
        <v>6865</v>
      </c>
      <c r="E4435" s="657"/>
      <c r="F4435" s="201">
        <f t="shared" si="70"/>
        <v>29.712</v>
      </c>
      <c r="G4435" s="201">
        <v>24.76</v>
      </c>
      <c r="H4435" s="199"/>
      <c r="I4435" s="197"/>
      <c r="J4435" s="203" t="s">
        <v>528</v>
      </c>
      <c r="K4435" s="202" t="s">
        <v>6866</v>
      </c>
      <c r="L4435" s="203">
        <v>315</v>
      </c>
      <c r="M4435" s="203">
        <v>305</v>
      </c>
      <c r="N4435" s="203">
        <v>10</v>
      </c>
      <c r="O4435" s="204" t="s">
        <v>4728</v>
      </c>
      <c r="P4435" s="203" t="s">
        <v>4728</v>
      </c>
      <c r="Q4435" s="197"/>
      <c r="R4435" s="197" t="s">
        <v>1159</v>
      </c>
    </row>
    <row r="4436" spans="1:18" s="205" customFormat="1" ht="10.199999999999999">
      <c r="A4436" s="197" t="s">
        <v>4029</v>
      </c>
      <c r="B4436" s="197" t="s">
        <v>5826</v>
      </c>
      <c r="C4436" s="198">
        <v>2608641797</v>
      </c>
      <c r="D4436" s="199" t="s">
        <v>6867</v>
      </c>
      <c r="E4436" s="657"/>
      <c r="F4436" s="201">
        <f t="shared" si="70"/>
        <v>34.223999999999997</v>
      </c>
      <c r="G4436" s="201">
        <v>28.52</v>
      </c>
      <c r="H4436" s="199"/>
      <c r="I4436" s="197"/>
      <c r="J4436" s="203" t="s">
        <v>528</v>
      </c>
      <c r="K4436" s="202" t="s">
        <v>6868</v>
      </c>
      <c r="L4436" s="203">
        <v>380</v>
      </c>
      <c r="M4436" s="203">
        <v>365</v>
      </c>
      <c r="N4436" s="203">
        <v>15</v>
      </c>
      <c r="O4436" s="204" t="s">
        <v>6869</v>
      </c>
      <c r="P4436" s="203" t="s">
        <v>6869</v>
      </c>
      <c r="Q4436" s="197"/>
      <c r="R4436" s="197" t="s">
        <v>1159</v>
      </c>
    </row>
    <row r="4437" spans="1:18" s="205" customFormat="1" ht="10.199999999999999">
      <c r="A4437" s="197" t="s">
        <v>4029</v>
      </c>
      <c r="B4437" s="197" t="s">
        <v>5826</v>
      </c>
      <c r="C4437" s="198">
        <v>2608641798</v>
      </c>
      <c r="D4437" s="199" t="s">
        <v>6870</v>
      </c>
      <c r="E4437" s="657"/>
      <c r="F4437" s="201">
        <f t="shared" si="70"/>
        <v>24.204000000000001</v>
      </c>
      <c r="G4437" s="201">
        <v>20.170000000000002</v>
      </c>
      <c r="H4437" s="199"/>
      <c r="I4437" s="197"/>
      <c r="J4437" s="203" t="s">
        <v>528</v>
      </c>
      <c r="K4437" s="202" t="s">
        <v>6871</v>
      </c>
      <c r="L4437" s="203">
        <v>380</v>
      </c>
      <c r="M4437" s="203">
        <v>365</v>
      </c>
      <c r="N4437" s="203">
        <v>15</v>
      </c>
      <c r="O4437" s="204" t="s">
        <v>4671</v>
      </c>
      <c r="P4437" s="203" t="s">
        <v>4671</v>
      </c>
      <c r="Q4437" s="197"/>
      <c r="R4437" s="197" t="s">
        <v>1159</v>
      </c>
    </row>
    <row r="4438" spans="1:18" s="205" customFormat="1" ht="10.199999999999999">
      <c r="A4438" s="197" t="s">
        <v>4029</v>
      </c>
      <c r="B4438" s="197" t="s">
        <v>5826</v>
      </c>
      <c r="C4438" s="198">
        <v>2608641799</v>
      </c>
      <c r="D4438" s="199" t="s">
        <v>6872</v>
      </c>
      <c r="E4438" s="657"/>
      <c r="F4438" s="201">
        <f t="shared" si="70"/>
        <v>13.476000000000001</v>
      </c>
      <c r="G4438" s="201">
        <v>11.23</v>
      </c>
      <c r="H4438" s="199"/>
      <c r="I4438" s="197"/>
      <c r="J4438" s="204" t="s">
        <v>528</v>
      </c>
      <c r="K4438" s="202" t="s">
        <v>6873</v>
      </c>
      <c r="L4438" s="203">
        <v>215</v>
      </c>
      <c r="M4438" s="203">
        <v>190</v>
      </c>
      <c r="N4438" s="203">
        <v>10</v>
      </c>
      <c r="O4438" s="204" t="s">
        <v>4174</v>
      </c>
      <c r="P4438" s="203" t="s">
        <v>4174</v>
      </c>
      <c r="Q4438" s="197"/>
      <c r="R4438" s="197" t="s">
        <v>1159</v>
      </c>
    </row>
    <row r="4439" spans="1:18" s="205" customFormat="1" ht="10.199999999999999">
      <c r="A4439" s="197" t="s">
        <v>4029</v>
      </c>
      <c r="B4439" s="197" t="s">
        <v>5826</v>
      </c>
      <c r="C4439" s="198">
        <v>2608641800</v>
      </c>
      <c r="D4439" s="199" t="s">
        <v>6874</v>
      </c>
      <c r="E4439" s="657"/>
      <c r="F4439" s="201">
        <f t="shared" si="70"/>
        <v>13.476000000000001</v>
      </c>
      <c r="G4439" s="201">
        <v>11.23</v>
      </c>
      <c r="H4439" s="199"/>
      <c r="I4439" s="197"/>
      <c r="J4439" s="204" t="s">
        <v>528</v>
      </c>
      <c r="K4439" s="202" t="s">
        <v>6875</v>
      </c>
      <c r="L4439" s="203">
        <v>215</v>
      </c>
      <c r="M4439" s="203">
        <v>190</v>
      </c>
      <c r="N4439" s="203">
        <v>10</v>
      </c>
      <c r="O4439" s="204" t="s">
        <v>4003</v>
      </c>
      <c r="P4439" s="203" t="s">
        <v>4003</v>
      </c>
      <c r="Q4439" s="197"/>
      <c r="R4439" s="197" t="s">
        <v>1159</v>
      </c>
    </row>
    <row r="4440" spans="1:18" s="205" customFormat="1" ht="10.199999999999999">
      <c r="A4440" s="197" t="s">
        <v>4029</v>
      </c>
      <c r="B4440" s="197" t="s">
        <v>5826</v>
      </c>
      <c r="C4440" s="198">
        <v>2608641801</v>
      </c>
      <c r="D4440" s="199" t="s">
        <v>6876</v>
      </c>
      <c r="E4440" s="657"/>
      <c r="F4440" s="201">
        <f t="shared" si="70"/>
        <v>13.139999999999999</v>
      </c>
      <c r="G4440" s="201">
        <v>10.95</v>
      </c>
      <c r="H4440" s="199"/>
      <c r="I4440" s="197"/>
      <c r="J4440" s="203" t="s">
        <v>528</v>
      </c>
      <c r="K4440" s="202" t="s">
        <v>6877</v>
      </c>
      <c r="L4440" s="203">
        <v>250</v>
      </c>
      <c r="M4440" s="203">
        <v>225</v>
      </c>
      <c r="N4440" s="203">
        <v>10</v>
      </c>
      <c r="O4440" s="204" t="s">
        <v>4467</v>
      </c>
      <c r="P4440" s="203" t="s">
        <v>4467</v>
      </c>
      <c r="Q4440" s="197"/>
      <c r="R4440" s="197" t="s">
        <v>1159</v>
      </c>
    </row>
    <row r="4441" spans="1:18" s="205" customFormat="1" ht="10.199999999999999">
      <c r="A4441" s="197" t="s">
        <v>4029</v>
      </c>
      <c r="B4441" s="197" t="s">
        <v>5826</v>
      </c>
      <c r="C4441" s="198">
        <v>2608641802</v>
      </c>
      <c r="D4441" s="199" t="s">
        <v>6878</v>
      </c>
      <c r="E4441" s="657"/>
      <c r="F4441" s="201">
        <f t="shared" si="70"/>
        <v>13.139999999999999</v>
      </c>
      <c r="G4441" s="201">
        <v>10.95</v>
      </c>
      <c r="H4441" s="199"/>
      <c r="I4441" s="197"/>
      <c r="J4441" s="203" t="s">
        <v>528</v>
      </c>
      <c r="K4441" s="202" t="s">
        <v>6879</v>
      </c>
      <c r="L4441" s="203">
        <v>250</v>
      </c>
      <c r="M4441" s="203">
        <v>225</v>
      </c>
      <c r="N4441" s="203">
        <v>10</v>
      </c>
      <c r="O4441" s="204" t="s">
        <v>4716</v>
      </c>
      <c r="P4441" s="203" t="s">
        <v>4716</v>
      </c>
      <c r="Q4441" s="197"/>
      <c r="R4441" s="197" t="s">
        <v>1159</v>
      </c>
    </row>
    <row r="4442" spans="1:18" s="205" customFormat="1" ht="10.199999999999999">
      <c r="A4442" s="197" t="s">
        <v>4029</v>
      </c>
      <c r="B4442" s="197" t="s">
        <v>5826</v>
      </c>
      <c r="C4442" s="198">
        <v>2608641803</v>
      </c>
      <c r="D4442" s="199" t="s">
        <v>6880</v>
      </c>
      <c r="E4442" s="657"/>
      <c r="F4442" s="201">
        <f t="shared" si="70"/>
        <v>13.356</v>
      </c>
      <c r="G4442" s="201">
        <v>11.13</v>
      </c>
      <c r="H4442" s="199"/>
      <c r="I4442" s="197"/>
      <c r="J4442" s="203" t="s">
        <v>528</v>
      </c>
      <c r="K4442" s="202" t="s">
        <v>6881</v>
      </c>
      <c r="L4442" s="203">
        <v>305</v>
      </c>
      <c r="M4442" s="203">
        <v>260</v>
      </c>
      <c r="N4442" s="203">
        <v>10</v>
      </c>
      <c r="O4442" s="204" t="s">
        <v>4918</v>
      </c>
      <c r="P4442" s="203" t="s">
        <v>4918</v>
      </c>
      <c r="Q4442" s="197"/>
      <c r="R4442" s="197" t="s">
        <v>1159</v>
      </c>
    </row>
    <row r="4443" spans="1:18" s="205" customFormat="1" ht="10.199999999999999">
      <c r="A4443" s="197" t="s">
        <v>4029</v>
      </c>
      <c r="B4443" s="197" t="s">
        <v>5826</v>
      </c>
      <c r="C4443" s="198">
        <v>2608641804</v>
      </c>
      <c r="D4443" s="199" t="s">
        <v>6882</v>
      </c>
      <c r="E4443" s="657"/>
      <c r="F4443" s="201">
        <f t="shared" si="70"/>
        <v>23.939999999999998</v>
      </c>
      <c r="G4443" s="201">
        <v>19.95</v>
      </c>
      <c r="H4443" s="199"/>
      <c r="I4443" s="197"/>
      <c r="J4443" s="204" t="s">
        <v>528</v>
      </c>
      <c r="K4443" s="202" t="s">
        <v>6883</v>
      </c>
      <c r="L4443" s="203">
        <v>305</v>
      </c>
      <c r="M4443" s="203">
        <v>260</v>
      </c>
      <c r="N4443" s="203">
        <v>10</v>
      </c>
      <c r="O4443" s="204" t="s">
        <v>4350</v>
      </c>
      <c r="P4443" s="203" t="s">
        <v>4350</v>
      </c>
      <c r="Q4443" s="197"/>
      <c r="R4443" s="197" t="s">
        <v>1159</v>
      </c>
    </row>
    <row r="4444" spans="1:18" s="205" customFormat="1" ht="10.199999999999999">
      <c r="A4444" s="197" t="s">
        <v>4029</v>
      </c>
      <c r="B4444" s="197" t="s">
        <v>5826</v>
      </c>
      <c r="C4444" s="198">
        <v>2608641805</v>
      </c>
      <c r="D4444" s="199" t="s">
        <v>6884</v>
      </c>
      <c r="E4444" s="657"/>
      <c r="F4444" s="201">
        <f t="shared" si="70"/>
        <v>24.971999999999998</v>
      </c>
      <c r="G4444" s="201">
        <v>20.81</v>
      </c>
      <c r="H4444" s="199"/>
      <c r="I4444" s="197"/>
      <c r="J4444" s="203" t="s">
        <v>528</v>
      </c>
      <c r="K4444" s="202" t="s">
        <v>6885</v>
      </c>
      <c r="L4444" s="203">
        <v>315</v>
      </c>
      <c r="M4444" s="203">
        <v>305</v>
      </c>
      <c r="N4444" s="203">
        <v>10</v>
      </c>
      <c r="O4444" s="204" t="s">
        <v>5467</v>
      </c>
      <c r="P4444" s="203" t="s">
        <v>5467</v>
      </c>
      <c r="Q4444" s="197"/>
      <c r="R4444" s="197" t="s">
        <v>1159</v>
      </c>
    </row>
    <row r="4445" spans="1:18" s="205" customFormat="1" ht="10.199999999999999">
      <c r="A4445" s="197" t="s">
        <v>4029</v>
      </c>
      <c r="B4445" s="197" t="s">
        <v>5826</v>
      </c>
      <c r="C4445" s="198">
        <v>2608641806</v>
      </c>
      <c r="D4445" s="199" t="s">
        <v>6886</v>
      </c>
      <c r="E4445" s="657"/>
      <c r="F4445" s="201">
        <f t="shared" si="70"/>
        <v>25.404</v>
      </c>
      <c r="G4445" s="201">
        <v>21.17</v>
      </c>
      <c r="H4445" s="199"/>
      <c r="I4445" s="197"/>
      <c r="J4445" s="203" t="s">
        <v>528</v>
      </c>
      <c r="K4445" s="202" t="s">
        <v>6887</v>
      </c>
      <c r="L4445" s="203">
        <v>310</v>
      </c>
      <c r="M4445" s="203">
        <v>305</v>
      </c>
      <c r="N4445" s="203">
        <v>10</v>
      </c>
      <c r="O4445" s="204" t="s">
        <v>6888</v>
      </c>
      <c r="P4445" s="203" t="s">
        <v>6888</v>
      </c>
      <c r="Q4445" s="197"/>
      <c r="R4445" s="197" t="s">
        <v>1159</v>
      </c>
    </row>
    <row r="4446" spans="1:18" s="205" customFormat="1" ht="12" customHeight="1">
      <c r="A4446" s="197" t="s">
        <v>4029</v>
      </c>
      <c r="B4446" s="197" t="s">
        <v>5826</v>
      </c>
      <c r="C4446" s="198">
        <v>2608641807</v>
      </c>
      <c r="D4446" s="199" t="s">
        <v>6889</v>
      </c>
      <c r="E4446" s="657"/>
      <c r="F4446" s="201">
        <f t="shared" si="70"/>
        <v>27.287999999999997</v>
      </c>
      <c r="G4446" s="201">
        <v>22.74</v>
      </c>
      <c r="H4446" s="199"/>
      <c r="I4446" s="197"/>
      <c r="J4446" s="203" t="s">
        <v>528</v>
      </c>
      <c r="K4446" s="202" t="s">
        <v>6890</v>
      </c>
      <c r="L4446" s="203">
        <v>310</v>
      </c>
      <c r="M4446" s="203">
        <v>305</v>
      </c>
      <c r="N4446" s="203">
        <v>10</v>
      </c>
      <c r="O4446" s="204" t="s">
        <v>4768</v>
      </c>
      <c r="P4446" s="203" t="s">
        <v>4768</v>
      </c>
      <c r="Q4446" s="197"/>
      <c r="R4446" s="197" t="s">
        <v>1159</v>
      </c>
    </row>
    <row r="4447" spans="1:18" s="205" customFormat="1" ht="11.25" customHeight="1">
      <c r="A4447" s="197" t="s">
        <v>4029</v>
      </c>
      <c r="B4447" s="197" t="s">
        <v>5826</v>
      </c>
      <c r="C4447" s="198">
        <v>2608641808</v>
      </c>
      <c r="D4447" s="199" t="s">
        <v>6891</v>
      </c>
      <c r="E4447" s="657"/>
      <c r="F4447" s="201">
        <f t="shared" si="70"/>
        <v>26.712</v>
      </c>
      <c r="G4447" s="201">
        <v>22.26</v>
      </c>
      <c r="H4447" s="199"/>
      <c r="I4447" s="197"/>
      <c r="J4447" s="204" t="s">
        <v>528</v>
      </c>
      <c r="K4447" s="202" t="s">
        <v>6892</v>
      </c>
      <c r="L4447" s="203">
        <v>385</v>
      </c>
      <c r="M4447" s="203">
        <v>368</v>
      </c>
      <c r="N4447" s="203">
        <v>12</v>
      </c>
      <c r="O4447" s="204" t="s">
        <v>6893</v>
      </c>
      <c r="P4447" s="203" t="s">
        <v>6893</v>
      </c>
      <c r="Q4447" s="197"/>
      <c r="R4447" s="197" t="s">
        <v>1159</v>
      </c>
    </row>
    <row r="4448" spans="1:18" s="205" customFormat="1" ht="10.199999999999999">
      <c r="A4448" s="197" t="s">
        <v>4029</v>
      </c>
      <c r="B4448" s="197" t="s">
        <v>5826</v>
      </c>
      <c r="C4448" s="198">
        <v>2608641809</v>
      </c>
      <c r="D4448" s="199" t="s">
        <v>6894</v>
      </c>
      <c r="E4448" s="657"/>
      <c r="F4448" s="201">
        <f t="shared" si="70"/>
        <v>29.495999999999995</v>
      </c>
      <c r="G4448" s="201">
        <v>24.58</v>
      </c>
      <c r="H4448" s="199"/>
      <c r="I4448" s="197"/>
      <c r="J4448" s="203" t="s">
        <v>528</v>
      </c>
      <c r="K4448" s="202" t="s">
        <v>6895</v>
      </c>
      <c r="L4448" s="203">
        <v>380</v>
      </c>
      <c r="M4448" s="203">
        <v>365</v>
      </c>
      <c r="N4448" s="203">
        <v>15</v>
      </c>
      <c r="O4448" s="204" t="s">
        <v>6627</v>
      </c>
      <c r="P4448" s="203" t="s">
        <v>6627</v>
      </c>
      <c r="Q4448" s="197"/>
      <c r="R4448" s="197" t="s">
        <v>1159</v>
      </c>
    </row>
    <row r="4449" spans="1:18" s="205" customFormat="1" ht="10.199999999999999">
      <c r="A4449" s="197" t="s">
        <v>4029</v>
      </c>
      <c r="B4449" s="197" t="s">
        <v>5826</v>
      </c>
      <c r="C4449" s="724">
        <v>2608644092</v>
      </c>
      <c r="D4449" s="724" t="s">
        <v>15073</v>
      </c>
      <c r="E4449" s="657"/>
      <c r="F4449" s="201">
        <f t="shared" si="70"/>
        <v>59.4</v>
      </c>
      <c r="G4449" s="201">
        <v>49.5</v>
      </c>
      <c r="H4449" s="199"/>
      <c r="I4449" s="197"/>
      <c r="J4449" s="204" t="s">
        <v>1471</v>
      </c>
      <c r="K4449" s="202">
        <v>3165140796583</v>
      </c>
      <c r="L4449" s="717">
        <v>228</v>
      </c>
      <c r="M4449" s="717">
        <v>197</v>
      </c>
      <c r="N4449" s="717">
        <v>10</v>
      </c>
      <c r="O4449" s="719">
        <v>0.24399999999999999</v>
      </c>
      <c r="P4449" s="719">
        <v>0.13400000000000001</v>
      </c>
      <c r="Q4449" s="197"/>
      <c r="R4449" s="725" t="s">
        <v>15032</v>
      </c>
    </row>
    <row r="4450" spans="1:18" s="205" customFormat="1" ht="10.199999999999999">
      <c r="A4450" s="197" t="s">
        <v>4029</v>
      </c>
      <c r="B4450" s="197" t="s">
        <v>5826</v>
      </c>
      <c r="C4450" s="724">
        <v>2608644093</v>
      </c>
      <c r="D4450" s="724" t="s">
        <v>15074</v>
      </c>
      <c r="E4450" s="657"/>
      <c r="F4450" s="201">
        <f t="shared" si="70"/>
        <v>60.48</v>
      </c>
      <c r="G4450" s="201">
        <v>50.4</v>
      </c>
      <c r="H4450" s="199"/>
      <c r="I4450" s="197"/>
      <c r="J4450" s="204" t="s">
        <v>1471</v>
      </c>
      <c r="K4450" s="202">
        <v>3165140796590</v>
      </c>
      <c r="L4450" s="717">
        <v>228</v>
      </c>
      <c r="M4450" s="717">
        <v>197</v>
      </c>
      <c r="N4450" s="717">
        <v>10</v>
      </c>
      <c r="O4450" s="719">
        <v>0.30399999999999999</v>
      </c>
      <c r="P4450" s="719">
        <v>0.16700000000000001</v>
      </c>
      <c r="Q4450" s="197"/>
      <c r="R4450" s="725" t="s">
        <v>15032</v>
      </c>
    </row>
    <row r="4451" spans="1:18" s="205" customFormat="1" ht="10.199999999999999">
      <c r="A4451" s="197" t="s">
        <v>4029</v>
      </c>
      <c r="B4451" s="197" t="s">
        <v>5826</v>
      </c>
      <c r="C4451" s="724">
        <v>2608644094</v>
      </c>
      <c r="D4451" s="724" t="s">
        <v>15075</v>
      </c>
      <c r="E4451" s="657"/>
      <c r="F4451" s="201">
        <f t="shared" si="70"/>
        <v>67.08</v>
      </c>
      <c r="G4451" s="201">
        <v>55.9</v>
      </c>
      <c r="H4451" s="199"/>
      <c r="I4451" s="197"/>
      <c r="J4451" s="204" t="s">
        <v>1471</v>
      </c>
      <c r="K4451" s="202">
        <v>3165140796606</v>
      </c>
      <c r="L4451" s="717">
        <v>288</v>
      </c>
      <c r="M4451" s="717">
        <v>259</v>
      </c>
      <c r="N4451" s="717">
        <v>10</v>
      </c>
      <c r="O4451" s="719">
        <v>0.39700000000000002</v>
      </c>
      <c r="P4451" s="719">
        <v>0.219</v>
      </c>
      <c r="Q4451" s="197"/>
      <c r="R4451" s="725" t="s">
        <v>15032</v>
      </c>
    </row>
    <row r="4452" spans="1:18" s="205" customFormat="1" ht="10.199999999999999">
      <c r="A4452" s="197" t="s">
        <v>4029</v>
      </c>
      <c r="B4452" s="197" t="s">
        <v>5826</v>
      </c>
      <c r="C4452" s="724">
        <v>2608644095</v>
      </c>
      <c r="D4452" s="724" t="s">
        <v>15076</v>
      </c>
      <c r="E4452" s="657"/>
      <c r="F4452" s="201">
        <f t="shared" si="70"/>
        <v>72.239999999999995</v>
      </c>
      <c r="G4452" s="201">
        <v>60.2</v>
      </c>
      <c r="H4452" s="199"/>
      <c r="I4452" s="197"/>
      <c r="J4452" s="204" t="s">
        <v>1471</v>
      </c>
      <c r="K4452" s="202">
        <v>3165140796613</v>
      </c>
      <c r="L4452" s="717">
        <v>288</v>
      </c>
      <c r="M4452" s="717">
        <v>259</v>
      </c>
      <c r="N4452" s="717">
        <v>10</v>
      </c>
      <c r="O4452" s="719">
        <v>0.41599999999999998</v>
      </c>
      <c r="P4452" s="719">
        <v>0.22900000000000001</v>
      </c>
      <c r="Q4452" s="197"/>
      <c r="R4452" s="725" t="s">
        <v>15032</v>
      </c>
    </row>
    <row r="4453" spans="1:18" s="205" customFormat="1" ht="10.199999999999999">
      <c r="A4453" s="197" t="s">
        <v>4029</v>
      </c>
      <c r="B4453" s="197" t="s">
        <v>5826</v>
      </c>
      <c r="C4453" s="724">
        <v>2608644096</v>
      </c>
      <c r="D4453" s="724" t="s">
        <v>15077</v>
      </c>
      <c r="E4453" s="657"/>
      <c r="F4453" s="201">
        <f t="shared" si="70"/>
        <v>72.239999999999995</v>
      </c>
      <c r="G4453" s="201">
        <v>60.2</v>
      </c>
      <c r="H4453" s="199"/>
      <c r="I4453" s="197"/>
      <c r="J4453" s="204" t="s">
        <v>1471</v>
      </c>
      <c r="K4453" s="202">
        <v>3165140796620</v>
      </c>
      <c r="L4453" s="717">
        <v>288</v>
      </c>
      <c r="M4453" s="717">
        <v>259</v>
      </c>
      <c r="N4453" s="717">
        <v>10</v>
      </c>
      <c r="O4453" s="719">
        <v>0.41099999999999998</v>
      </c>
      <c r="P4453" s="719">
        <v>0.22600000000000001</v>
      </c>
      <c r="Q4453" s="197"/>
      <c r="R4453" s="725" t="s">
        <v>15032</v>
      </c>
    </row>
    <row r="4454" spans="1:18" s="205" customFormat="1" ht="10.199999999999999">
      <c r="A4454" s="197" t="s">
        <v>4029</v>
      </c>
      <c r="B4454" s="197" t="s">
        <v>5826</v>
      </c>
      <c r="C4454" s="724">
        <v>2608644097</v>
      </c>
      <c r="D4454" s="724" t="s">
        <v>15078</v>
      </c>
      <c r="E4454" s="657"/>
      <c r="F4454" s="201">
        <f t="shared" si="70"/>
        <v>77.52</v>
      </c>
      <c r="G4454" s="201">
        <v>64.599999999999994</v>
      </c>
      <c r="H4454" s="199"/>
      <c r="I4454" s="197"/>
      <c r="J4454" s="204" t="s">
        <v>1471</v>
      </c>
      <c r="K4454" s="202">
        <v>3165140796637</v>
      </c>
      <c r="L4454" s="717">
        <v>288</v>
      </c>
      <c r="M4454" s="717">
        <v>259</v>
      </c>
      <c r="N4454" s="717">
        <v>10</v>
      </c>
      <c r="O4454" s="719">
        <v>0.45900000000000002</v>
      </c>
      <c r="P4454" s="719">
        <v>0.253</v>
      </c>
      <c r="Q4454" s="197"/>
      <c r="R4454" s="725" t="s">
        <v>15032</v>
      </c>
    </row>
    <row r="4455" spans="1:18" s="205" customFormat="1" ht="10.199999999999999">
      <c r="A4455" s="197" t="s">
        <v>4029</v>
      </c>
      <c r="B4455" s="197" t="s">
        <v>5826</v>
      </c>
      <c r="C4455" s="724">
        <v>2608644098</v>
      </c>
      <c r="D4455" s="724" t="s">
        <v>15079</v>
      </c>
      <c r="E4455" s="657"/>
      <c r="F4455" s="201">
        <f t="shared" si="70"/>
        <v>74.64</v>
      </c>
      <c r="G4455" s="201">
        <v>62.2</v>
      </c>
      <c r="H4455" s="199"/>
      <c r="I4455" s="197"/>
      <c r="J4455" s="204" t="s">
        <v>1471</v>
      </c>
      <c r="K4455" s="202">
        <v>3165140796644</v>
      </c>
      <c r="L4455" s="717">
        <v>288</v>
      </c>
      <c r="M4455" s="717">
        <v>259</v>
      </c>
      <c r="N4455" s="717">
        <v>10</v>
      </c>
      <c r="O4455" s="719">
        <v>0.47499999999999998</v>
      </c>
      <c r="P4455" s="719">
        <v>0.26100000000000001</v>
      </c>
      <c r="Q4455" s="197"/>
      <c r="R4455" s="725" t="s">
        <v>15032</v>
      </c>
    </row>
    <row r="4456" spans="1:18" s="205" customFormat="1" ht="10.199999999999999">
      <c r="A4456" s="197" t="s">
        <v>4029</v>
      </c>
      <c r="B4456" s="197" t="s">
        <v>5826</v>
      </c>
      <c r="C4456" s="724">
        <v>2608644099</v>
      </c>
      <c r="D4456" s="724" t="s">
        <v>15080</v>
      </c>
      <c r="E4456" s="657"/>
      <c r="F4456" s="201">
        <f t="shared" si="70"/>
        <v>77.52</v>
      </c>
      <c r="G4456" s="201">
        <v>64.599999999999994</v>
      </c>
      <c r="H4456" s="199"/>
      <c r="I4456" s="197"/>
      <c r="J4456" s="204" t="s">
        <v>1471</v>
      </c>
      <c r="K4456" s="202">
        <v>3165140796651</v>
      </c>
      <c r="L4456" s="717">
        <v>288</v>
      </c>
      <c r="M4456" s="717">
        <v>259</v>
      </c>
      <c r="N4456" s="717">
        <v>10</v>
      </c>
      <c r="O4456" s="719">
        <v>0.47699999999999998</v>
      </c>
      <c r="P4456" s="719">
        <v>0.26300000000000001</v>
      </c>
      <c r="Q4456" s="197"/>
      <c r="R4456" s="725" t="s">
        <v>15032</v>
      </c>
    </row>
    <row r="4457" spans="1:18" s="205" customFormat="1" ht="10.199999999999999">
      <c r="A4457" s="197" t="s">
        <v>4029</v>
      </c>
      <c r="B4457" s="197" t="s">
        <v>5826</v>
      </c>
      <c r="C4457" s="724">
        <v>2608644100</v>
      </c>
      <c r="D4457" s="724" t="s">
        <v>15081</v>
      </c>
      <c r="E4457" s="657"/>
      <c r="F4457" s="201">
        <f t="shared" si="70"/>
        <v>77.52</v>
      </c>
      <c r="G4457" s="201">
        <v>64.599999999999994</v>
      </c>
      <c r="H4457" s="199"/>
      <c r="I4457" s="197"/>
      <c r="J4457" s="204" t="s">
        <v>1471</v>
      </c>
      <c r="K4457" s="202">
        <v>3165140796668</v>
      </c>
      <c r="L4457" s="717">
        <v>288</v>
      </c>
      <c r="M4457" s="717">
        <v>259</v>
      </c>
      <c r="N4457" s="717">
        <v>10</v>
      </c>
      <c r="O4457" s="719">
        <v>0.47199999999999998</v>
      </c>
      <c r="P4457" s="719">
        <v>0.26</v>
      </c>
      <c r="Q4457" s="197"/>
      <c r="R4457" s="725" t="s">
        <v>15032</v>
      </c>
    </row>
    <row r="4458" spans="1:18" s="205" customFormat="1" ht="10.199999999999999">
      <c r="A4458" s="197" t="s">
        <v>4029</v>
      </c>
      <c r="B4458" s="197" t="s">
        <v>5826</v>
      </c>
      <c r="C4458" s="724">
        <v>2608644101</v>
      </c>
      <c r="D4458" s="724" t="s">
        <v>15082</v>
      </c>
      <c r="E4458" s="657"/>
      <c r="F4458" s="201">
        <f t="shared" si="70"/>
        <v>78.599999999999994</v>
      </c>
      <c r="G4458" s="201">
        <v>65.5</v>
      </c>
      <c r="H4458" s="199"/>
      <c r="I4458" s="197"/>
      <c r="J4458" s="204" t="s">
        <v>1471</v>
      </c>
      <c r="K4458" s="202">
        <v>3165140796675</v>
      </c>
      <c r="L4458" s="717">
        <v>288</v>
      </c>
      <c r="M4458" s="717">
        <v>259</v>
      </c>
      <c r="N4458" s="717">
        <v>10</v>
      </c>
      <c r="O4458" s="719">
        <v>0.49099999999999999</v>
      </c>
      <c r="P4458" s="719">
        <v>0.27</v>
      </c>
      <c r="Q4458" s="197"/>
      <c r="R4458" s="725" t="s">
        <v>15032</v>
      </c>
    </row>
    <row r="4459" spans="1:18" s="205" customFormat="1" ht="10.199999999999999">
      <c r="A4459" s="197" t="s">
        <v>4029</v>
      </c>
      <c r="B4459" s="197" t="s">
        <v>5826</v>
      </c>
      <c r="C4459" s="724">
        <v>2608644102</v>
      </c>
      <c r="D4459" s="724" t="s">
        <v>15083</v>
      </c>
      <c r="E4459" s="657"/>
      <c r="F4459" s="201">
        <f t="shared" si="70"/>
        <v>78.599999999999994</v>
      </c>
      <c r="G4459" s="201">
        <v>65.5</v>
      </c>
      <c r="H4459" s="199"/>
      <c r="I4459" s="197"/>
      <c r="J4459" s="204" t="s">
        <v>1471</v>
      </c>
      <c r="K4459" s="202">
        <v>3165140796682</v>
      </c>
      <c r="L4459" s="717">
        <v>288</v>
      </c>
      <c r="M4459" s="717">
        <v>259</v>
      </c>
      <c r="N4459" s="717">
        <v>10</v>
      </c>
      <c r="O4459" s="719">
        <v>0.48599999999999999</v>
      </c>
      <c r="P4459" s="719">
        <v>0.26700000000000002</v>
      </c>
      <c r="Q4459" s="197"/>
      <c r="R4459" s="725" t="s">
        <v>15032</v>
      </c>
    </row>
    <row r="4460" spans="1:18" s="205" customFormat="1" ht="10.199999999999999">
      <c r="A4460" s="197" t="s">
        <v>4029</v>
      </c>
      <c r="B4460" s="197" t="s">
        <v>5826</v>
      </c>
      <c r="C4460" s="724">
        <v>2608644117</v>
      </c>
      <c r="D4460" s="724" t="s">
        <v>15084</v>
      </c>
      <c r="E4460" s="657"/>
      <c r="F4460" s="201">
        <f t="shared" si="70"/>
        <v>84.719999999999985</v>
      </c>
      <c r="G4460" s="201">
        <v>70.599999999999994</v>
      </c>
      <c r="H4460" s="199"/>
      <c r="I4460" s="197"/>
      <c r="J4460" s="204" t="s">
        <v>1471</v>
      </c>
      <c r="K4460" s="202">
        <v>3165140796835</v>
      </c>
      <c r="L4460" s="717">
        <v>288</v>
      </c>
      <c r="M4460" s="717">
        <v>259</v>
      </c>
      <c r="N4460" s="717">
        <v>10</v>
      </c>
      <c r="O4460" s="719">
        <v>0.52400000000000002</v>
      </c>
      <c r="P4460" s="719">
        <v>0.28799999999999998</v>
      </c>
      <c r="Q4460" s="197"/>
      <c r="R4460" s="725" t="s">
        <v>15032</v>
      </c>
    </row>
    <row r="4461" spans="1:18" s="205" customFormat="1" ht="10.199999999999999">
      <c r="A4461" s="197" t="s">
        <v>4029</v>
      </c>
      <c r="B4461" s="197" t="s">
        <v>5826</v>
      </c>
      <c r="C4461" s="724">
        <v>2608644103</v>
      </c>
      <c r="D4461" s="724" t="s">
        <v>15085</v>
      </c>
      <c r="E4461" s="657"/>
      <c r="F4461" s="201">
        <f t="shared" si="70"/>
        <v>80.28</v>
      </c>
      <c r="G4461" s="201">
        <v>66.900000000000006</v>
      </c>
      <c r="H4461" s="199"/>
      <c r="I4461" s="197"/>
      <c r="J4461" s="204" t="s">
        <v>1471</v>
      </c>
      <c r="K4461" s="202">
        <v>3165140796699</v>
      </c>
      <c r="L4461" s="717">
        <v>288</v>
      </c>
      <c r="M4461" s="717">
        <v>259</v>
      </c>
      <c r="N4461" s="717">
        <v>10</v>
      </c>
      <c r="O4461" s="719">
        <v>0.56699999999999995</v>
      </c>
      <c r="P4461" s="719">
        <v>0.312</v>
      </c>
      <c r="Q4461" s="197"/>
      <c r="R4461" s="725" t="s">
        <v>15032</v>
      </c>
    </row>
    <row r="4462" spans="1:18" s="205" customFormat="1" ht="10.199999999999999">
      <c r="A4462" s="197" t="s">
        <v>4029</v>
      </c>
      <c r="B4462" s="197" t="s">
        <v>5826</v>
      </c>
      <c r="C4462" s="724">
        <v>2608644104</v>
      </c>
      <c r="D4462" s="724" t="s">
        <v>15086</v>
      </c>
      <c r="E4462" s="657"/>
      <c r="F4462" s="201">
        <f t="shared" si="70"/>
        <v>80.28</v>
      </c>
      <c r="G4462" s="201">
        <v>66.900000000000006</v>
      </c>
      <c r="H4462" s="199"/>
      <c r="I4462" s="197"/>
      <c r="J4462" s="204" t="s">
        <v>1471</v>
      </c>
      <c r="K4462" s="202">
        <v>3165140796705</v>
      </c>
      <c r="L4462" s="717">
        <v>288</v>
      </c>
      <c r="M4462" s="717">
        <v>259</v>
      </c>
      <c r="N4462" s="717">
        <v>10</v>
      </c>
      <c r="O4462" s="719">
        <v>0.56499999999999995</v>
      </c>
      <c r="P4462" s="719">
        <v>0.311</v>
      </c>
      <c r="Q4462" s="197"/>
      <c r="R4462" s="725" t="s">
        <v>15032</v>
      </c>
    </row>
    <row r="4463" spans="1:18" s="205" customFormat="1" ht="10.199999999999999">
      <c r="A4463" s="197" t="s">
        <v>4029</v>
      </c>
      <c r="B4463" s="197" t="s">
        <v>5826</v>
      </c>
      <c r="C4463" s="724">
        <v>2608644109</v>
      </c>
      <c r="D4463" s="724" t="s">
        <v>15087</v>
      </c>
      <c r="E4463" s="657"/>
      <c r="F4463" s="201">
        <f t="shared" si="70"/>
        <v>89.16</v>
      </c>
      <c r="G4463" s="201">
        <v>74.3</v>
      </c>
      <c r="H4463" s="199"/>
      <c r="I4463" s="197"/>
      <c r="J4463" s="204" t="s">
        <v>1471</v>
      </c>
      <c r="K4463" s="202">
        <v>3165140796750</v>
      </c>
      <c r="L4463" s="717">
        <v>288</v>
      </c>
      <c r="M4463" s="717">
        <v>259</v>
      </c>
      <c r="N4463" s="717">
        <v>10</v>
      </c>
      <c r="O4463" s="719">
        <v>0.60399999999999998</v>
      </c>
      <c r="P4463" s="719">
        <v>0.33200000000000002</v>
      </c>
      <c r="Q4463" s="197"/>
      <c r="R4463" s="725" t="s">
        <v>15032</v>
      </c>
    </row>
    <row r="4464" spans="1:18" s="205" customFormat="1" ht="10.199999999999999">
      <c r="A4464" s="197" t="s">
        <v>4029</v>
      </c>
      <c r="B4464" s="197" t="s">
        <v>5826</v>
      </c>
      <c r="C4464" s="724">
        <v>2608644105</v>
      </c>
      <c r="D4464" s="724" t="s">
        <v>15088</v>
      </c>
      <c r="E4464" s="657"/>
      <c r="F4464" s="201">
        <f t="shared" si="70"/>
        <v>83.16</v>
      </c>
      <c r="G4464" s="201">
        <v>69.3</v>
      </c>
      <c r="H4464" s="199"/>
      <c r="I4464" s="197"/>
      <c r="J4464" s="204" t="s">
        <v>1471</v>
      </c>
      <c r="K4464" s="202">
        <v>3165140796712</v>
      </c>
      <c r="L4464" s="717">
        <v>288</v>
      </c>
      <c r="M4464" s="717">
        <v>259</v>
      </c>
      <c r="N4464" s="717">
        <v>10</v>
      </c>
      <c r="O4464" s="719">
        <v>0.61499999999999999</v>
      </c>
      <c r="P4464" s="719">
        <v>0.33800000000000002</v>
      </c>
      <c r="Q4464" s="197"/>
      <c r="R4464" s="725" t="s">
        <v>15032</v>
      </c>
    </row>
    <row r="4465" spans="1:18" s="205" customFormat="1" ht="10.199999999999999">
      <c r="A4465" s="197" t="s">
        <v>4029</v>
      </c>
      <c r="B4465" s="197" t="s">
        <v>5826</v>
      </c>
      <c r="C4465" s="724">
        <v>2608644110</v>
      </c>
      <c r="D4465" s="724" t="s">
        <v>15089</v>
      </c>
      <c r="E4465" s="657"/>
      <c r="F4465" s="201">
        <f t="shared" si="70"/>
        <v>104.88000000000001</v>
      </c>
      <c r="G4465" s="201">
        <v>87.4</v>
      </c>
      <c r="H4465" s="199"/>
      <c r="I4465" s="197"/>
      <c r="J4465" s="204" t="s">
        <v>1471</v>
      </c>
      <c r="K4465" s="202">
        <v>3165140796767</v>
      </c>
      <c r="L4465" s="717">
        <v>350</v>
      </c>
      <c r="M4465" s="717">
        <v>317</v>
      </c>
      <c r="N4465" s="717">
        <v>10</v>
      </c>
      <c r="O4465" s="719">
        <v>0.71099999999999997</v>
      </c>
      <c r="P4465" s="719">
        <v>0.39100000000000001</v>
      </c>
      <c r="Q4465" s="197"/>
      <c r="R4465" s="725" t="s">
        <v>15032</v>
      </c>
    </row>
    <row r="4466" spans="1:18" s="205" customFormat="1" ht="10.199999999999999">
      <c r="A4466" s="197" t="s">
        <v>4029</v>
      </c>
      <c r="B4466" s="197" t="s">
        <v>5826</v>
      </c>
      <c r="C4466" s="724">
        <v>2608644118</v>
      </c>
      <c r="D4466" s="724" t="s">
        <v>15090</v>
      </c>
      <c r="E4466" s="657"/>
      <c r="F4466" s="201">
        <f t="shared" si="70"/>
        <v>89.759999999999991</v>
      </c>
      <c r="G4466" s="201">
        <v>74.8</v>
      </c>
      <c r="H4466" s="199"/>
      <c r="I4466" s="197"/>
      <c r="J4466" s="204" t="s">
        <v>1471</v>
      </c>
      <c r="K4466" s="202">
        <v>3165140796842</v>
      </c>
      <c r="L4466" s="717">
        <v>350</v>
      </c>
      <c r="M4466" s="717">
        <v>317</v>
      </c>
      <c r="N4466" s="717">
        <v>10</v>
      </c>
      <c r="O4466" s="719">
        <v>0.754</v>
      </c>
      <c r="P4466" s="719">
        <v>0.41499999999999998</v>
      </c>
      <c r="Q4466" s="197"/>
      <c r="R4466" s="725" t="s">
        <v>15032</v>
      </c>
    </row>
    <row r="4467" spans="1:18" s="205" customFormat="1" ht="10.199999999999999">
      <c r="A4467" s="197" t="s">
        <v>4029</v>
      </c>
      <c r="B4467" s="197" t="s">
        <v>5826</v>
      </c>
      <c r="C4467" s="724">
        <v>2608644106</v>
      </c>
      <c r="D4467" s="724" t="s">
        <v>15091</v>
      </c>
      <c r="E4467" s="657"/>
      <c r="F4467" s="201">
        <f t="shared" si="70"/>
        <v>83.16</v>
      </c>
      <c r="G4467" s="201">
        <v>69.3</v>
      </c>
      <c r="H4467" s="199"/>
      <c r="I4467" s="197"/>
      <c r="J4467" s="204" t="s">
        <v>1471</v>
      </c>
      <c r="K4467" s="202">
        <v>3165140796729</v>
      </c>
      <c r="L4467" s="717">
        <v>350</v>
      </c>
      <c r="M4467" s="717">
        <v>317</v>
      </c>
      <c r="N4467" s="717">
        <v>10</v>
      </c>
      <c r="O4467" s="719">
        <v>0.77700000000000002</v>
      </c>
      <c r="P4467" s="719">
        <v>0.42699999999999999</v>
      </c>
      <c r="Q4467" s="197"/>
      <c r="R4467" s="725" t="s">
        <v>15032</v>
      </c>
    </row>
    <row r="4468" spans="1:18" s="205" customFormat="1" ht="10.199999999999999">
      <c r="A4468" s="197" t="s">
        <v>4029</v>
      </c>
      <c r="B4468" s="197" t="s">
        <v>5826</v>
      </c>
      <c r="C4468" s="724">
        <v>2608644107</v>
      </c>
      <c r="D4468" s="724" t="s">
        <v>15092</v>
      </c>
      <c r="E4468" s="657"/>
      <c r="F4468" s="201">
        <f t="shared" si="70"/>
        <v>90.36</v>
      </c>
      <c r="G4468" s="201">
        <v>75.3</v>
      </c>
      <c r="H4468" s="199"/>
      <c r="I4468" s="197"/>
      <c r="J4468" s="204" t="s">
        <v>1471</v>
      </c>
      <c r="K4468" s="202">
        <v>3165140796736</v>
      </c>
      <c r="L4468" s="717">
        <v>350</v>
      </c>
      <c r="M4468" s="717">
        <v>317</v>
      </c>
      <c r="N4468" s="717">
        <v>10</v>
      </c>
      <c r="O4468" s="719">
        <v>0.80600000000000005</v>
      </c>
      <c r="P4468" s="719">
        <v>0.443</v>
      </c>
      <c r="Q4468" s="197"/>
      <c r="R4468" s="725" t="s">
        <v>15032</v>
      </c>
    </row>
    <row r="4469" spans="1:18" s="205" customFormat="1" ht="10.199999999999999">
      <c r="A4469" s="197" t="s">
        <v>4029</v>
      </c>
      <c r="B4469" s="197" t="s">
        <v>5826</v>
      </c>
      <c r="C4469" s="724">
        <v>2608644108</v>
      </c>
      <c r="D4469" s="724" t="s">
        <v>15093</v>
      </c>
      <c r="E4469" s="657"/>
      <c r="F4469" s="201">
        <f t="shared" si="70"/>
        <v>90.36</v>
      </c>
      <c r="G4469" s="201">
        <v>75.3</v>
      </c>
      <c r="H4469" s="199"/>
      <c r="I4469" s="197"/>
      <c r="J4469" s="204" t="s">
        <v>1471</v>
      </c>
      <c r="K4469" s="202">
        <v>3165140796743</v>
      </c>
      <c r="L4469" s="717">
        <v>350</v>
      </c>
      <c r="M4469" s="717">
        <v>317</v>
      </c>
      <c r="N4469" s="717">
        <v>10</v>
      </c>
      <c r="O4469" s="719">
        <v>0.83399999999999996</v>
      </c>
      <c r="P4469" s="719">
        <v>0.45900000000000002</v>
      </c>
      <c r="Q4469" s="197"/>
      <c r="R4469" s="725" t="s">
        <v>15032</v>
      </c>
    </row>
    <row r="4470" spans="1:18" s="205" customFormat="1" ht="10.199999999999999">
      <c r="A4470" s="197" t="s">
        <v>4029</v>
      </c>
      <c r="B4470" s="197" t="s">
        <v>5826</v>
      </c>
      <c r="C4470" s="724">
        <v>2608644119</v>
      </c>
      <c r="D4470" s="724" t="s">
        <v>15094</v>
      </c>
      <c r="E4470" s="657"/>
      <c r="F4470" s="201">
        <f t="shared" si="70"/>
        <v>114.96</v>
      </c>
      <c r="G4470" s="201">
        <v>95.8</v>
      </c>
      <c r="H4470" s="199"/>
      <c r="I4470" s="197"/>
      <c r="J4470" s="204" t="s">
        <v>1471</v>
      </c>
      <c r="K4470" s="202">
        <v>3165140796859</v>
      </c>
      <c r="L4470" s="717">
        <v>350</v>
      </c>
      <c r="M4470" s="717">
        <v>317</v>
      </c>
      <c r="N4470" s="717">
        <v>10</v>
      </c>
      <c r="O4470" s="719">
        <v>0.94599999999999995</v>
      </c>
      <c r="P4470" s="719">
        <v>0.52</v>
      </c>
      <c r="Q4470" s="197"/>
      <c r="R4470" s="725" t="s">
        <v>15032</v>
      </c>
    </row>
    <row r="4471" spans="1:18" s="205" customFormat="1" ht="10.199999999999999">
      <c r="A4471" s="197" t="s">
        <v>4029</v>
      </c>
      <c r="B4471" s="197" t="s">
        <v>5826</v>
      </c>
      <c r="C4471" s="724">
        <v>2608644111</v>
      </c>
      <c r="D4471" s="724" t="s">
        <v>15095</v>
      </c>
      <c r="E4471" s="657"/>
      <c r="F4471" s="201">
        <f t="shared" si="70"/>
        <v>126.96</v>
      </c>
      <c r="G4471" s="201">
        <v>105.8</v>
      </c>
      <c r="H4471" s="199"/>
      <c r="I4471" s="197"/>
      <c r="J4471" s="204" t="s">
        <v>1471</v>
      </c>
      <c r="K4471" s="202">
        <v>3165140796774</v>
      </c>
      <c r="L4471" s="717">
        <v>350</v>
      </c>
      <c r="M4471" s="717">
        <v>317</v>
      </c>
      <c r="N4471" s="717">
        <v>10</v>
      </c>
      <c r="O4471" s="719">
        <v>0.95199999999999996</v>
      </c>
      <c r="P4471" s="719">
        <v>0.52400000000000002</v>
      </c>
      <c r="Q4471" s="197"/>
      <c r="R4471" s="725" t="s">
        <v>15032</v>
      </c>
    </row>
    <row r="4472" spans="1:18" s="205" customFormat="1" ht="10.199999999999999">
      <c r="A4472" s="197" t="s">
        <v>4029</v>
      </c>
      <c r="B4472" s="197" t="s">
        <v>5826</v>
      </c>
      <c r="C4472" s="724">
        <v>2608644112</v>
      </c>
      <c r="D4472" s="724" t="s">
        <v>15096</v>
      </c>
      <c r="E4472" s="657"/>
      <c r="F4472" s="201">
        <f t="shared" si="70"/>
        <v>126.96</v>
      </c>
      <c r="G4472" s="201">
        <v>105.8</v>
      </c>
      <c r="H4472" s="199"/>
      <c r="I4472" s="197"/>
      <c r="J4472" s="204" t="s">
        <v>1471</v>
      </c>
      <c r="K4472" s="202">
        <v>3165140796781</v>
      </c>
      <c r="L4472" s="717">
        <v>350</v>
      </c>
      <c r="M4472" s="717">
        <v>317</v>
      </c>
      <c r="N4472" s="717">
        <v>10</v>
      </c>
      <c r="O4472" s="719">
        <v>0.97499999999999998</v>
      </c>
      <c r="P4472" s="719">
        <v>0.53700000000000003</v>
      </c>
      <c r="Q4472" s="197"/>
      <c r="R4472" s="725" t="s">
        <v>15032</v>
      </c>
    </row>
    <row r="4473" spans="1:18" s="205" customFormat="1" ht="10.199999999999999">
      <c r="A4473" s="197" t="s">
        <v>4029</v>
      </c>
      <c r="B4473" s="197" t="s">
        <v>5826</v>
      </c>
      <c r="C4473" s="724">
        <v>2608644113</v>
      </c>
      <c r="D4473" s="724" t="s">
        <v>15097</v>
      </c>
      <c r="E4473" s="657"/>
      <c r="F4473" s="201">
        <f t="shared" si="70"/>
        <v>128.51999999999998</v>
      </c>
      <c r="G4473" s="201">
        <v>107.1</v>
      </c>
      <c r="H4473" s="199"/>
      <c r="I4473" s="197"/>
      <c r="J4473" s="204" t="s">
        <v>1471</v>
      </c>
      <c r="K4473" s="202">
        <v>3165140796798</v>
      </c>
      <c r="L4473" s="717">
        <v>350</v>
      </c>
      <c r="M4473" s="717">
        <v>317</v>
      </c>
      <c r="N4473" s="717">
        <v>10</v>
      </c>
      <c r="O4473" s="719">
        <v>1.0109999999999999</v>
      </c>
      <c r="P4473" s="719">
        <v>0.55600000000000005</v>
      </c>
      <c r="Q4473" s="197"/>
      <c r="R4473" s="725" t="s">
        <v>15032</v>
      </c>
    </row>
    <row r="4474" spans="1:18" s="205" customFormat="1" ht="10.199999999999999">
      <c r="A4474" s="197" t="s">
        <v>4029</v>
      </c>
      <c r="B4474" s="197" t="s">
        <v>5826</v>
      </c>
      <c r="C4474" s="724">
        <v>2608644114</v>
      </c>
      <c r="D4474" s="724" t="s">
        <v>15098</v>
      </c>
      <c r="E4474" s="657"/>
      <c r="F4474" s="201">
        <f t="shared" si="70"/>
        <v>142.08000000000001</v>
      </c>
      <c r="G4474" s="201">
        <v>118.4</v>
      </c>
      <c r="H4474" s="199"/>
      <c r="I4474" s="197"/>
      <c r="J4474" s="204" t="s">
        <v>1471</v>
      </c>
      <c r="K4474" s="202">
        <v>3165140796804</v>
      </c>
      <c r="L4474" s="717">
        <v>508</v>
      </c>
      <c r="M4474" s="717">
        <v>408</v>
      </c>
      <c r="N4474" s="717">
        <v>16</v>
      </c>
      <c r="O4474" s="719">
        <v>1.659</v>
      </c>
      <c r="P4474" s="719">
        <v>0.91200000000000003</v>
      </c>
      <c r="Q4474" s="197"/>
      <c r="R4474" s="725" t="s">
        <v>15032</v>
      </c>
    </row>
    <row r="4475" spans="1:18" s="205" customFormat="1" ht="10.199999999999999">
      <c r="A4475" s="197" t="s">
        <v>4029</v>
      </c>
      <c r="B4475" s="197" t="s">
        <v>5826</v>
      </c>
      <c r="C4475" s="724">
        <v>2608644115</v>
      </c>
      <c r="D4475" s="724" t="s">
        <v>15099</v>
      </c>
      <c r="E4475" s="657"/>
      <c r="F4475" s="201">
        <f t="shared" si="70"/>
        <v>142.08000000000001</v>
      </c>
      <c r="G4475" s="201">
        <v>118.4</v>
      </c>
      <c r="H4475" s="199"/>
      <c r="I4475" s="197"/>
      <c r="J4475" s="204" t="s">
        <v>1471</v>
      </c>
      <c r="K4475" s="202">
        <v>3165140796811</v>
      </c>
      <c r="L4475" s="717">
        <v>508</v>
      </c>
      <c r="M4475" s="717">
        <v>408</v>
      </c>
      <c r="N4475" s="717">
        <v>16</v>
      </c>
      <c r="O4475" s="719">
        <v>1.694</v>
      </c>
      <c r="P4475" s="719">
        <v>0.93200000000000005</v>
      </c>
      <c r="Q4475" s="197"/>
      <c r="R4475" s="725" t="s">
        <v>15032</v>
      </c>
    </row>
    <row r="4476" spans="1:18" s="205" customFormat="1" ht="10.199999999999999">
      <c r="A4476" s="197" t="s">
        <v>4029</v>
      </c>
      <c r="B4476" s="197" t="s">
        <v>5826</v>
      </c>
      <c r="C4476" s="724">
        <v>2608644116</v>
      </c>
      <c r="D4476" s="724" t="s">
        <v>15100</v>
      </c>
      <c r="E4476" s="657"/>
      <c r="F4476" s="201">
        <f t="shared" si="70"/>
        <v>142.08000000000001</v>
      </c>
      <c r="G4476" s="201">
        <v>118.4</v>
      </c>
      <c r="H4476" s="199"/>
      <c r="I4476" s="197"/>
      <c r="J4476" s="204" t="s">
        <v>1471</v>
      </c>
      <c r="K4476" s="202">
        <v>3165140796828</v>
      </c>
      <c r="L4476" s="717">
        <v>508</v>
      </c>
      <c r="M4476" s="717">
        <v>408</v>
      </c>
      <c r="N4476" s="717">
        <v>16</v>
      </c>
      <c r="O4476" s="719">
        <v>1.766</v>
      </c>
      <c r="P4476" s="719">
        <v>0.97199999999999998</v>
      </c>
      <c r="Q4476" s="197"/>
      <c r="R4476" s="725" t="s">
        <v>15032</v>
      </c>
    </row>
    <row r="4477" spans="1:18" s="205" customFormat="1" ht="10.199999999999999">
      <c r="A4477" s="197" t="s">
        <v>4029</v>
      </c>
      <c r="B4477" s="197" t="s">
        <v>5826</v>
      </c>
      <c r="C4477" s="724">
        <v>2608644120</v>
      </c>
      <c r="D4477" s="724" t="s">
        <v>15101</v>
      </c>
      <c r="E4477" s="657"/>
      <c r="F4477" s="201">
        <f t="shared" si="70"/>
        <v>58.283999999999999</v>
      </c>
      <c r="G4477" s="201">
        <v>48.57</v>
      </c>
      <c r="H4477" s="199"/>
      <c r="I4477" s="197"/>
      <c r="J4477" s="204" t="s">
        <v>1471</v>
      </c>
      <c r="K4477" s="202">
        <v>3165140796866</v>
      </c>
      <c r="L4477" s="717">
        <v>228</v>
      </c>
      <c r="M4477" s="717">
        <v>197</v>
      </c>
      <c r="N4477" s="717">
        <v>10</v>
      </c>
      <c r="O4477" s="719">
        <v>0.24399999999999999</v>
      </c>
      <c r="P4477" s="719">
        <v>0.13400000000000001</v>
      </c>
      <c r="Q4477" s="197"/>
      <c r="R4477" s="725" t="s">
        <v>15032</v>
      </c>
    </row>
    <row r="4478" spans="1:18" s="205" customFormat="1" ht="10.199999999999999">
      <c r="A4478" s="197" t="s">
        <v>4029</v>
      </c>
      <c r="B4478" s="197" t="s">
        <v>5826</v>
      </c>
      <c r="C4478" s="724">
        <v>2608644121</v>
      </c>
      <c r="D4478" s="724" t="s">
        <v>15102</v>
      </c>
      <c r="E4478" s="657"/>
      <c r="F4478" s="201">
        <f t="shared" si="70"/>
        <v>64.763999999999996</v>
      </c>
      <c r="G4478" s="201">
        <v>53.97</v>
      </c>
      <c r="H4478" s="199"/>
      <c r="I4478" s="197"/>
      <c r="J4478" s="204" t="s">
        <v>1471</v>
      </c>
      <c r="K4478" s="202">
        <v>3165140796873</v>
      </c>
      <c r="L4478" s="717">
        <v>288</v>
      </c>
      <c r="M4478" s="717">
        <v>259</v>
      </c>
      <c r="N4478" s="717">
        <v>10</v>
      </c>
      <c r="O4478" s="719">
        <v>0.39700000000000002</v>
      </c>
      <c r="P4478" s="719">
        <v>0.218</v>
      </c>
      <c r="Q4478" s="197"/>
      <c r="R4478" s="725" t="s">
        <v>15032</v>
      </c>
    </row>
    <row r="4479" spans="1:18" s="205" customFormat="1" ht="10.199999999999999">
      <c r="A4479" s="197" t="s">
        <v>4029</v>
      </c>
      <c r="B4479" s="197" t="s">
        <v>5826</v>
      </c>
      <c r="C4479" s="724">
        <v>2608644122</v>
      </c>
      <c r="D4479" s="724" t="s">
        <v>15103</v>
      </c>
      <c r="E4479" s="657"/>
      <c r="F4479" s="201">
        <f t="shared" si="70"/>
        <v>77.712000000000003</v>
      </c>
      <c r="G4479" s="201">
        <v>64.760000000000005</v>
      </c>
      <c r="H4479" s="199"/>
      <c r="I4479" s="197"/>
      <c r="J4479" s="204" t="s">
        <v>1471</v>
      </c>
      <c r="K4479" s="202">
        <v>3165140796880</v>
      </c>
      <c r="L4479" s="717">
        <v>288</v>
      </c>
      <c r="M4479" s="717">
        <v>259</v>
      </c>
      <c r="N4479" s="717">
        <v>10</v>
      </c>
      <c r="O4479" s="719">
        <v>0.41199999999999998</v>
      </c>
      <c r="P4479" s="719">
        <v>0.22700000000000001</v>
      </c>
      <c r="Q4479" s="197"/>
      <c r="R4479" s="725" t="s">
        <v>15032</v>
      </c>
    </row>
    <row r="4480" spans="1:18" s="205" customFormat="1" ht="10.199999999999999">
      <c r="A4480" s="197" t="s">
        <v>4029</v>
      </c>
      <c r="B4480" s="197" t="s">
        <v>5826</v>
      </c>
      <c r="C4480" s="724">
        <v>2608644123</v>
      </c>
      <c r="D4480" s="724" t="s">
        <v>15104</v>
      </c>
      <c r="E4480" s="657"/>
      <c r="F4480" s="201">
        <f t="shared" si="70"/>
        <v>80.951999999999984</v>
      </c>
      <c r="G4480" s="201">
        <v>67.459999999999994</v>
      </c>
      <c r="H4480" s="199"/>
      <c r="I4480" s="197"/>
      <c r="J4480" s="204" t="s">
        <v>1471</v>
      </c>
      <c r="K4480" s="202">
        <v>3165140796897</v>
      </c>
      <c r="L4480" s="717">
        <v>288</v>
      </c>
      <c r="M4480" s="717">
        <v>259</v>
      </c>
      <c r="N4480" s="717">
        <v>10</v>
      </c>
      <c r="O4480" s="719">
        <v>0.42299999999999999</v>
      </c>
      <c r="P4480" s="719">
        <v>0.23300000000000001</v>
      </c>
      <c r="Q4480" s="197"/>
      <c r="R4480" s="725" t="s">
        <v>15032</v>
      </c>
    </row>
    <row r="4481" spans="1:18" s="205" customFormat="1" ht="10.199999999999999">
      <c r="A4481" s="197" t="s">
        <v>4029</v>
      </c>
      <c r="B4481" s="197" t="s">
        <v>5826</v>
      </c>
      <c r="C4481" s="724">
        <v>2608644124</v>
      </c>
      <c r="D4481" s="724" t="s">
        <v>15105</v>
      </c>
      <c r="E4481" s="657"/>
      <c r="F4481" s="201">
        <f t="shared" si="70"/>
        <v>90.66</v>
      </c>
      <c r="G4481" s="201">
        <v>75.55</v>
      </c>
      <c r="H4481" s="199"/>
      <c r="I4481" s="197"/>
      <c r="J4481" s="204" t="s">
        <v>1471</v>
      </c>
      <c r="K4481" s="202">
        <v>3165140796903</v>
      </c>
      <c r="L4481" s="717">
        <v>288</v>
      </c>
      <c r="M4481" s="717">
        <v>259</v>
      </c>
      <c r="N4481" s="717">
        <v>10</v>
      </c>
      <c r="O4481" s="719">
        <v>0.48799999999999999</v>
      </c>
      <c r="P4481" s="719">
        <v>0.26900000000000002</v>
      </c>
      <c r="Q4481" s="197"/>
      <c r="R4481" s="725" t="s">
        <v>15032</v>
      </c>
    </row>
    <row r="4482" spans="1:18" s="205" customFormat="1" ht="10.199999999999999">
      <c r="A4482" s="197" t="s">
        <v>4029</v>
      </c>
      <c r="B4482" s="197" t="s">
        <v>5826</v>
      </c>
      <c r="C4482" s="724">
        <v>2608644125</v>
      </c>
      <c r="D4482" s="724" t="s">
        <v>15106</v>
      </c>
      <c r="E4482" s="657"/>
      <c r="F4482" s="201">
        <f t="shared" si="70"/>
        <v>90.66</v>
      </c>
      <c r="G4482" s="201">
        <v>75.55</v>
      </c>
      <c r="H4482" s="199"/>
      <c r="I4482" s="197"/>
      <c r="J4482" s="204" t="s">
        <v>1471</v>
      </c>
      <c r="K4482" s="202">
        <v>3165140796910</v>
      </c>
      <c r="L4482" s="717">
        <v>288</v>
      </c>
      <c r="M4482" s="717">
        <v>259</v>
      </c>
      <c r="N4482" s="717">
        <v>10</v>
      </c>
      <c r="O4482" s="719">
        <v>0.48299999999999998</v>
      </c>
      <c r="P4482" s="719">
        <v>0.26600000000000001</v>
      </c>
      <c r="Q4482" s="197"/>
      <c r="R4482" s="725" t="s">
        <v>15032</v>
      </c>
    </row>
    <row r="4483" spans="1:18" s="205" customFormat="1" ht="10.199999999999999">
      <c r="A4483" s="197" t="s">
        <v>4029</v>
      </c>
      <c r="B4483" s="197" t="s">
        <v>5826</v>
      </c>
      <c r="C4483" s="724">
        <v>2608644136</v>
      </c>
      <c r="D4483" s="724" t="s">
        <v>15107</v>
      </c>
      <c r="E4483" s="657"/>
      <c r="F4483" s="201">
        <f t="shared" si="70"/>
        <v>39.887999999999998</v>
      </c>
      <c r="G4483" s="201">
        <v>33.24</v>
      </c>
      <c r="H4483" s="199"/>
      <c r="I4483" s="197"/>
      <c r="J4483" s="204" t="s">
        <v>1471</v>
      </c>
      <c r="K4483" s="202">
        <v>3165140797023</v>
      </c>
      <c r="L4483" s="717">
        <v>288</v>
      </c>
      <c r="M4483" s="717">
        <v>259</v>
      </c>
      <c r="N4483" s="717">
        <v>10</v>
      </c>
      <c r="O4483" s="719">
        <v>0.36499999999999999</v>
      </c>
      <c r="P4483" s="719">
        <v>0.20100000000000001</v>
      </c>
      <c r="Q4483" s="197"/>
      <c r="R4483" s="725" t="s">
        <v>15032</v>
      </c>
    </row>
    <row r="4484" spans="1:18" s="205" customFormat="1" ht="10.199999999999999">
      <c r="A4484" s="197" t="s">
        <v>4029</v>
      </c>
      <c r="B4484" s="197" t="s">
        <v>5826</v>
      </c>
      <c r="C4484" s="724">
        <v>2608644137</v>
      </c>
      <c r="D4484" s="724" t="s">
        <v>15108</v>
      </c>
      <c r="E4484" s="657"/>
      <c r="F4484" s="201">
        <f t="shared" si="70"/>
        <v>44.304000000000002</v>
      </c>
      <c r="G4484" s="201">
        <v>36.92</v>
      </c>
      <c r="H4484" s="199"/>
      <c r="I4484" s="197"/>
      <c r="J4484" s="204" t="s">
        <v>1471</v>
      </c>
      <c r="K4484" s="202">
        <v>3165140797030</v>
      </c>
      <c r="L4484" s="717">
        <v>288</v>
      </c>
      <c r="M4484" s="717">
        <v>259</v>
      </c>
      <c r="N4484" s="717">
        <v>10</v>
      </c>
      <c r="O4484" s="719">
        <v>0.377</v>
      </c>
      <c r="P4484" s="719">
        <v>0.20699999999999999</v>
      </c>
      <c r="Q4484" s="197"/>
      <c r="R4484" s="725" t="s">
        <v>15032</v>
      </c>
    </row>
    <row r="4485" spans="1:18" s="205" customFormat="1" ht="10.199999999999999">
      <c r="A4485" s="197" t="s">
        <v>4029</v>
      </c>
      <c r="B4485" s="197" t="s">
        <v>5826</v>
      </c>
      <c r="C4485" s="724">
        <v>2608644138</v>
      </c>
      <c r="D4485" s="724" t="s">
        <v>15109</v>
      </c>
      <c r="E4485" s="657"/>
      <c r="F4485" s="201">
        <f t="shared" si="70"/>
        <v>48.12</v>
      </c>
      <c r="G4485" s="201">
        <v>40.1</v>
      </c>
      <c r="H4485" s="199"/>
      <c r="I4485" s="197"/>
      <c r="J4485" s="204" t="s">
        <v>1471</v>
      </c>
      <c r="K4485" s="202">
        <v>3165140797047</v>
      </c>
      <c r="L4485" s="717">
        <v>288</v>
      </c>
      <c r="M4485" s="717">
        <v>259</v>
      </c>
      <c r="N4485" s="717">
        <v>10</v>
      </c>
      <c r="O4485" s="719">
        <v>0.42899999999999999</v>
      </c>
      <c r="P4485" s="719">
        <v>0.23599999999999999</v>
      </c>
      <c r="Q4485" s="197"/>
      <c r="R4485" s="725" t="s">
        <v>15032</v>
      </c>
    </row>
    <row r="4486" spans="1:18" s="205" customFormat="1" ht="10.199999999999999">
      <c r="A4486" s="197" t="s">
        <v>4029</v>
      </c>
      <c r="B4486" s="197" t="s">
        <v>5826</v>
      </c>
      <c r="C4486" s="724">
        <v>2608644139</v>
      </c>
      <c r="D4486" s="724" t="s">
        <v>15110</v>
      </c>
      <c r="E4486" s="657"/>
      <c r="F4486" s="201">
        <f t="shared" si="70"/>
        <v>51.503999999999998</v>
      </c>
      <c r="G4486" s="201">
        <v>42.92</v>
      </c>
      <c r="H4486" s="199"/>
      <c r="I4486" s="197"/>
      <c r="J4486" s="204" t="s">
        <v>1471</v>
      </c>
      <c r="K4486" s="202">
        <v>3165140797054</v>
      </c>
      <c r="L4486" s="717">
        <v>288</v>
      </c>
      <c r="M4486" s="717">
        <v>259</v>
      </c>
      <c r="N4486" s="717">
        <v>10</v>
      </c>
      <c r="O4486" s="719">
        <v>0.434</v>
      </c>
      <c r="P4486" s="719">
        <v>0.23899999999999999</v>
      </c>
      <c r="Q4486" s="197"/>
      <c r="R4486" s="725" t="s">
        <v>15032</v>
      </c>
    </row>
    <row r="4487" spans="1:18" s="205" customFormat="1" ht="10.199999999999999">
      <c r="A4487" s="197" t="s">
        <v>4029</v>
      </c>
      <c r="B4487" s="197" t="s">
        <v>5826</v>
      </c>
      <c r="C4487" s="724">
        <v>2608644140</v>
      </c>
      <c r="D4487" s="724" t="s">
        <v>15111</v>
      </c>
      <c r="E4487" s="657"/>
      <c r="F4487" s="201">
        <f t="shared" si="70"/>
        <v>57.275999999999996</v>
      </c>
      <c r="G4487" s="201">
        <v>47.73</v>
      </c>
      <c r="H4487" s="199"/>
      <c r="I4487" s="197"/>
      <c r="J4487" s="204" t="s">
        <v>1471</v>
      </c>
      <c r="K4487" s="202">
        <v>3165140797061</v>
      </c>
      <c r="L4487" s="717">
        <v>288</v>
      </c>
      <c r="M4487" s="717">
        <v>259</v>
      </c>
      <c r="N4487" s="717">
        <v>10</v>
      </c>
      <c r="O4487" s="719">
        <v>0.46600000000000003</v>
      </c>
      <c r="P4487" s="719">
        <v>0.25600000000000001</v>
      </c>
      <c r="Q4487" s="197"/>
      <c r="R4487" s="725" t="s">
        <v>15032</v>
      </c>
    </row>
    <row r="4488" spans="1:18" s="205" customFormat="1" ht="10.199999999999999">
      <c r="A4488" s="197" t="s">
        <v>4029</v>
      </c>
      <c r="B4488" s="197" t="s">
        <v>5826</v>
      </c>
      <c r="C4488" s="724">
        <v>2608644141</v>
      </c>
      <c r="D4488" s="724" t="s">
        <v>15112</v>
      </c>
      <c r="E4488" s="657"/>
      <c r="F4488" s="201">
        <f t="shared" si="70"/>
        <v>57.275999999999996</v>
      </c>
      <c r="G4488" s="201">
        <v>47.73</v>
      </c>
      <c r="H4488" s="199"/>
      <c r="I4488" s="197"/>
      <c r="J4488" s="204" t="s">
        <v>1471</v>
      </c>
      <c r="K4488" s="202">
        <v>3165140797078</v>
      </c>
      <c r="L4488" s="717">
        <v>288</v>
      </c>
      <c r="M4488" s="717">
        <v>259</v>
      </c>
      <c r="N4488" s="717">
        <v>10</v>
      </c>
      <c r="O4488" s="719">
        <v>0.498</v>
      </c>
      <c r="P4488" s="719">
        <v>0.27400000000000002</v>
      </c>
      <c r="Q4488" s="197"/>
      <c r="R4488" s="725" t="s">
        <v>15032</v>
      </c>
    </row>
    <row r="4489" spans="1:18" s="205" customFormat="1" ht="10.199999999999999">
      <c r="A4489" s="197" t="s">
        <v>4029</v>
      </c>
      <c r="B4489" s="197" t="s">
        <v>5826</v>
      </c>
      <c r="C4489" s="724">
        <v>2608644131</v>
      </c>
      <c r="D4489" s="724" t="s">
        <v>15113</v>
      </c>
      <c r="E4489" s="657"/>
      <c r="F4489" s="201">
        <f t="shared" ref="F4489:F4552" si="71">G4489*1.2</f>
        <v>47.448</v>
      </c>
      <c r="G4489" s="201">
        <v>39.54</v>
      </c>
      <c r="H4489" s="199"/>
      <c r="I4489" s="197"/>
      <c r="J4489" s="204" t="s">
        <v>1471</v>
      </c>
      <c r="K4489" s="202">
        <v>3165140796972</v>
      </c>
      <c r="L4489" s="717">
        <v>228</v>
      </c>
      <c r="M4489" s="717">
        <v>197</v>
      </c>
      <c r="N4489" s="717">
        <v>10</v>
      </c>
      <c r="O4489" s="719">
        <v>0.24399999999999999</v>
      </c>
      <c r="P4489" s="719">
        <v>0.13400000000000001</v>
      </c>
      <c r="Q4489" s="197"/>
      <c r="R4489" s="725" t="s">
        <v>15032</v>
      </c>
    </row>
    <row r="4490" spans="1:18" s="205" customFormat="1" ht="10.199999999999999">
      <c r="A4490" s="197" t="s">
        <v>4029</v>
      </c>
      <c r="B4490" s="197" t="s">
        <v>5826</v>
      </c>
      <c r="C4490" s="724">
        <v>2608644132</v>
      </c>
      <c r="D4490" s="724" t="s">
        <v>15114</v>
      </c>
      <c r="E4490" s="657"/>
      <c r="F4490" s="201">
        <f t="shared" si="71"/>
        <v>53.783999999999999</v>
      </c>
      <c r="G4490" s="201">
        <v>44.82</v>
      </c>
      <c r="H4490" s="199"/>
      <c r="I4490" s="197"/>
      <c r="J4490" s="204" t="s">
        <v>1471</v>
      </c>
      <c r="K4490" s="202">
        <v>3165140796989</v>
      </c>
      <c r="L4490" s="717">
        <v>288</v>
      </c>
      <c r="M4490" s="717">
        <v>259</v>
      </c>
      <c r="N4490" s="717">
        <v>10</v>
      </c>
      <c r="O4490" s="719">
        <v>0.39600000000000002</v>
      </c>
      <c r="P4490" s="719">
        <v>0.218</v>
      </c>
      <c r="Q4490" s="197"/>
      <c r="R4490" s="725" t="s">
        <v>15032</v>
      </c>
    </row>
    <row r="4491" spans="1:18" s="205" customFormat="1" ht="10.199999999999999">
      <c r="A4491" s="197" t="s">
        <v>4029</v>
      </c>
      <c r="B4491" s="197" t="s">
        <v>5826</v>
      </c>
      <c r="C4491" s="724">
        <v>2608644133</v>
      </c>
      <c r="D4491" s="724" t="s">
        <v>15115</v>
      </c>
      <c r="E4491" s="657"/>
      <c r="F4491" s="201">
        <f t="shared" si="71"/>
        <v>56.195999999999998</v>
      </c>
      <c r="G4491" s="201">
        <v>46.83</v>
      </c>
      <c r="H4491" s="199"/>
      <c r="I4491" s="197"/>
      <c r="J4491" s="204" t="s">
        <v>1471</v>
      </c>
      <c r="K4491" s="202">
        <v>3165140796996</v>
      </c>
      <c r="L4491" s="717">
        <v>288</v>
      </c>
      <c r="M4491" s="717">
        <v>259</v>
      </c>
      <c r="N4491" s="717">
        <v>10</v>
      </c>
      <c r="O4491" s="719">
        <v>0.41399999999999998</v>
      </c>
      <c r="P4491" s="719">
        <v>0.22800000000000001</v>
      </c>
      <c r="Q4491" s="197"/>
      <c r="R4491" s="725" t="s">
        <v>15032</v>
      </c>
    </row>
    <row r="4492" spans="1:18" s="205" customFormat="1" ht="10.199999999999999">
      <c r="A4492" s="197" t="s">
        <v>4029</v>
      </c>
      <c r="B4492" s="197" t="s">
        <v>5826</v>
      </c>
      <c r="C4492" s="724">
        <v>2608644134</v>
      </c>
      <c r="D4492" s="724" t="s">
        <v>15116</v>
      </c>
      <c r="E4492" s="657"/>
      <c r="F4492" s="201">
        <f t="shared" si="71"/>
        <v>63.191999999999993</v>
      </c>
      <c r="G4492" s="201">
        <v>52.66</v>
      </c>
      <c r="H4492" s="199"/>
      <c r="I4492" s="197"/>
      <c r="J4492" s="204" t="s">
        <v>1471</v>
      </c>
      <c r="K4492" s="202">
        <v>3165140797009</v>
      </c>
      <c r="L4492" s="717">
        <v>288</v>
      </c>
      <c r="M4492" s="717">
        <v>259</v>
      </c>
      <c r="N4492" s="717">
        <v>10</v>
      </c>
      <c r="O4492" s="719">
        <v>0.49099999999999999</v>
      </c>
      <c r="P4492" s="719">
        <v>0.27</v>
      </c>
      <c r="Q4492" s="197"/>
      <c r="R4492" s="725" t="s">
        <v>15032</v>
      </c>
    </row>
    <row r="4493" spans="1:18" s="205" customFormat="1" ht="10.199999999999999">
      <c r="A4493" s="197" t="s">
        <v>4029</v>
      </c>
      <c r="B4493" s="197" t="s">
        <v>5826</v>
      </c>
      <c r="C4493" s="724">
        <v>2608644135</v>
      </c>
      <c r="D4493" s="724" t="s">
        <v>15117</v>
      </c>
      <c r="E4493" s="657"/>
      <c r="F4493" s="201">
        <f t="shared" si="71"/>
        <v>63.191999999999993</v>
      </c>
      <c r="G4493" s="201">
        <v>52.66</v>
      </c>
      <c r="H4493" s="199"/>
      <c r="I4493" s="197"/>
      <c r="J4493" s="204" t="s">
        <v>1471</v>
      </c>
      <c r="K4493" s="202">
        <v>3165140797016</v>
      </c>
      <c r="L4493" s="717">
        <v>288</v>
      </c>
      <c r="M4493" s="717">
        <v>259</v>
      </c>
      <c r="N4493" s="717">
        <v>10</v>
      </c>
      <c r="O4493" s="719">
        <v>0.48599999999999999</v>
      </c>
      <c r="P4493" s="719">
        <v>0.26700000000000002</v>
      </c>
      <c r="Q4493" s="197"/>
      <c r="R4493" s="725" t="s">
        <v>15032</v>
      </c>
    </row>
    <row r="4494" spans="1:18" s="205" customFormat="1" ht="10.199999999999999">
      <c r="A4494" s="197" t="s">
        <v>4029</v>
      </c>
      <c r="B4494" s="197" t="s">
        <v>5826</v>
      </c>
      <c r="C4494" s="499">
        <v>2608644003</v>
      </c>
      <c r="D4494" s="499" t="s">
        <v>15118</v>
      </c>
      <c r="E4494" s="657"/>
      <c r="F4494" s="201">
        <f t="shared" si="71"/>
        <v>22.608000000000001</v>
      </c>
      <c r="G4494" s="201">
        <v>18.84</v>
      </c>
      <c r="H4494" s="199"/>
      <c r="I4494" s="197"/>
      <c r="J4494" s="204" t="s">
        <v>1471</v>
      </c>
      <c r="K4494" s="202">
        <v>3165140795692</v>
      </c>
      <c r="L4494" s="717">
        <v>228</v>
      </c>
      <c r="M4494" s="717">
        <v>197</v>
      </c>
      <c r="N4494" s="717">
        <v>10</v>
      </c>
      <c r="O4494" s="719">
        <v>0.19700000000000001</v>
      </c>
      <c r="P4494" s="719">
        <v>0.108</v>
      </c>
      <c r="Q4494" s="197"/>
      <c r="R4494" s="725" t="s">
        <v>15032</v>
      </c>
    </row>
    <row r="4495" spans="1:18" s="205" customFormat="1" ht="10.199999999999999">
      <c r="A4495" s="197" t="s">
        <v>4029</v>
      </c>
      <c r="B4495" s="197" t="s">
        <v>5826</v>
      </c>
      <c r="C4495" s="499">
        <v>2608644004</v>
      </c>
      <c r="D4495" s="499" t="s">
        <v>15119</v>
      </c>
      <c r="E4495" s="657"/>
      <c r="F4495" s="201">
        <f t="shared" si="71"/>
        <v>40.199999999999996</v>
      </c>
      <c r="G4495" s="201">
        <v>33.5</v>
      </c>
      <c r="H4495" s="199"/>
      <c r="I4495" s="197"/>
      <c r="J4495" s="204" t="s">
        <v>1471</v>
      </c>
      <c r="K4495" s="202">
        <v>3165140795708</v>
      </c>
      <c r="L4495" s="717">
        <v>228</v>
      </c>
      <c r="M4495" s="717">
        <v>197</v>
      </c>
      <c r="N4495" s="717">
        <v>10</v>
      </c>
      <c r="O4495" s="719">
        <v>0.20599999999999999</v>
      </c>
      <c r="P4495" s="719">
        <v>0.113</v>
      </c>
      <c r="Q4495" s="197"/>
      <c r="R4495" s="725" t="s">
        <v>15032</v>
      </c>
    </row>
    <row r="4496" spans="1:18" s="205" customFormat="1" ht="10.199999999999999">
      <c r="A4496" s="197" t="s">
        <v>4029</v>
      </c>
      <c r="B4496" s="197" t="s">
        <v>5826</v>
      </c>
      <c r="C4496" s="499">
        <v>2608644005</v>
      </c>
      <c r="D4496" s="499" t="s">
        <v>15120</v>
      </c>
      <c r="E4496" s="657"/>
      <c r="F4496" s="201">
        <f t="shared" si="71"/>
        <v>25.139999999999997</v>
      </c>
      <c r="G4496" s="201">
        <v>20.95</v>
      </c>
      <c r="H4496" s="199"/>
      <c r="I4496" s="197"/>
      <c r="J4496" s="204" t="s">
        <v>1471</v>
      </c>
      <c r="K4496" s="202">
        <v>3165140795715</v>
      </c>
      <c r="L4496" s="717">
        <v>228</v>
      </c>
      <c r="M4496" s="717">
        <v>197</v>
      </c>
      <c r="N4496" s="717">
        <v>10</v>
      </c>
      <c r="O4496" s="719">
        <v>0.24199999999999999</v>
      </c>
      <c r="P4496" s="719">
        <v>0.13300000000000001</v>
      </c>
      <c r="Q4496" s="197"/>
      <c r="R4496" s="725" t="s">
        <v>15032</v>
      </c>
    </row>
    <row r="4497" spans="1:18" s="205" customFormat="1" ht="10.199999999999999">
      <c r="A4497" s="197" t="s">
        <v>4029</v>
      </c>
      <c r="B4497" s="197" t="s">
        <v>5826</v>
      </c>
      <c r="C4497" s="499">
        <v>2608644006</v>
      </c>
      <c r="D4497" s="499" t="s">
        <v>15121</v>
      </c>
      <c r="E4497" s="657"/>
      <c r="F4497" s="201">
        <f t="shared" si="71"/>
        <v>29.171999999999997</v>
      </c>
      <c r="G4497" s="201">
        <v>24.31</v>
      </c>
      <c r="H4497" s="199"/>
      <c r="I4497" s="197"/>
      <c r="J4497" s="204" t="s">
        <v>1471</v>
      </c>
      <c r="K4497" s="202">
        <v>3165140795722</v>
      </c>
      <c r="L4497" s="717">
        <v>228</v>
      </c>
      <c r="M4497" s="717">
        <v>197</v>
      </c>
      <c r="N4497" s="717">
        <v>10</v>
      </c>
      <c r="O4497" s="719">
        <v>0.245</v>
      </c>
      <c r="P4497" s="719">
        <v>0.13500000000000001</v>
      </c>
      <c r="Q4497" s="197"/>
      <c r="R4497" s="725" t="s">
        <v>15032</v>
      </c>
    </row>
    <row r="4498" spans="1:18" s="205" customFormat="1" ht="10.199999999999999">
      <c r="A4498" s="197" t="s">
        <v>4029</v>
      </c>
      <c r="B4498" s="197" t="s">
        <v>5826</v>
      </c>
      <c r="C4498" s="499">
        <v>2608644007</v>
      </c>
      <c r="D4498" s="499" t="s">
        <v>15122</v>
      </c>
      <c r="E4498" s="657"/>
      <c r="F4498" s="201">
        <f t="shared" si="71"/>
        <v>42.731999999999999</v>
      </c>
      <c r="G4498" s="201">
        <v>35.61</v>
      </c>
      <c r="H4498" s="199"/>
      <c r="I4498" s="197"/>
      <c r="J4498" s="204" t="s">
        <v>1471</v>
      </c>
      <c r="K4498" s="202">
        <v>3165140795739</v>
      </c>
      <c r="L4498" s="717">
        <v>228</v>
      </c>
      <c r="M4498" s="717">
        <v>197</v>
      </c>
      <c r="N4498" s="717">
        <v>10</v>
      </c>
      <c r="O4498" s="719">
        <v>0.25</v>
      </c>
      <c r="P4498" s="719">
        <v>0.13800000000000001</v>
      </c>
      <c r="Q4498" s="197"/>
      <c r="R4498" s="725" t="s">
        <v>15032</v>
      </c>
    </row>
    <row r="4499" spans="1:18" s="205" customFormat="1" ht="10.199999999999999">
      <c r="A4499" s="197" t="s">
        <v>4029</v>
      </c>
      <c r="B4499" s="197" t="s">
        <v>5826</v>
      </c>
      <c r="C4499" s="499">
        <v>2608644008</v>
      </c>
      <c r="D4499" s="499" t="s">
        <v>15123</v>
      </c>
      <c r="E4499" s="657"/>
      <c r="F4499" s="201">
        <f t="shared" si="71"/>
        <v>29.555999999999997</v>
      </c>
      <c r="G4499" s="201">
        <v>24.63</v>
      </c>
      <c r="H4499" s="199"/>
      <c r="I4499" s="197"/>
      <c r="J4499" s="204" t="s">
        <v>1471</v>
      </c>
      <c r="K4499" s="202">
        <v>3165140795746</v>
      </c>
      <c r="L4499" s="717">
        <v>228</v>
      </c>
      <c r="M4499" s="717">
        <v>197</v>
      </c>
      <c r="N4499" s="717">
        <v>10</v>
      </c>
      <c r="O4499" s="719">
        <v>0.23799999999999999</v>
      </c>
      <c r="P4499" s="719">
        <v>0.13100000000000001</v>
      </c>
      <c r="Q4499" s="197"/>
      <c r="R4499" s="725" t="s">
        <v>15032</v>
      </c>
    </row>
    <row r="4500" spans="1:18" s="205" customFormat="1" ht="10.199999999999999">
      <c r="A4500" s="197" t="s">
        <v>4029</v>
      </c>
      <c r="B4500" s="197" t="s">
        <v>5826</v>
      </c>
      <c r="C4500" s="499">
        <v>2608644009</v>
      </c>
      <c r="D4500" s="499" t="s">
        <v>15124</v>
      </c>
      <c r="E4500" s="657"/>
      <c r="F4500" s="201">
        <f t="shared" si="71"/>
        <v>44.927999999999997</v>
      </c>
      <c r="G4500" s="201">
        <v>37.44</v>
      </c>
      <c r="H4500" s="199"/>
      <c r="I4500" s="197"/>
      <c r="J4500" s="204" t="s">
        <v>1471</v>
      </c>
      <c r="K4500" s="202">
        <v>3165140795753</v>
      </c>
      <c r="L4500" s="717">
        <v>228</v>
      </c>
      <c r="M4500" s="717">
        <v>197</v>
      </c>
      <c r="N4500" s="717">
        <v>10</v>
      </c>
      <c r="O4500" s="719">
        <v>0.24199999999999999</v>
      </c>
      <c r="P4500" s="719">
        <v>0.13300000000000001</v>
      </c>
      <c r="Q4500" s="197"/>
      <c r="R4500" s="725" t="s">
        <v>15032</v>
      </c>
    </row>
    <row r="4501" spans="1:18" s="205" customFormat="1" ht="10.199999999999999">
      <c r="A4501" s="197" t="s">
        <v>4029</v>
      </c>
      <c r="B4501" s="197" t="s">
        <v>5826</v>
      </c>
      <c r="C4501" s="499">
        <v>2608644010</v>
      </c>
      <c r="D4501" s="499" t="s">
        <v>15125</v>
      </c>
      <c r="E4501" s="657"/>
      <c r="F4501" s="201">
        <f t="shared" si="71"/>
        <v>45.443999999999996</v>
      </c>
      <c r="G4501" s="201">
        <v>37.869999999999997</v>
      </c>
      <c r="H4501" s="199"/>
      <c r="I4501" s="197"/>
      <c r="J4501" s="204" t="s">
        <v>1471</v>
      </c>
      <c r="K4501" s="202">
        <v>3165140795760</v>
      </c>
      <c r="L4501" s="717">
        <v>228</v>
      </c>
      <c r="M4501" s="717">
        <v>197</v>
      </c>
      <c r="N4501" s="717">
        <v>10</v>
      </c>
      <c r="O4501" s="719">
        <v>0.24399999999999999</v>
      </c>
      <c r="P4501" s="719">
        <v>0.13400000000000001</v>
      </c>
      <c r="Q4501" s="197"/>
      <c r="R4501" s="725" t="s">
        <v>15032</v>
      </c>
    </row>
    <row r="4502" spans="1:18" s="205" customFormat="1" ht="10.199999999999999">
      <c r="A4502" s="197" t="s">
        <v>4029</v>
      </c>
      <c r="B4502" s="197" t="s">
        <v>5826</v>
      </c>
      <c r="C4502" s="499">
        <v>2608644011</v>
      </c>
      <c r="D4502" s="499" t="s">
        <v>15126</v>
      </c>
      <c r="E4502" s="657"/>
      <c r="F4502" s="201">
        <f t="shared" si="71"/>
        <v>31.584</v>
      </c>
      <c r="G4502" s="201">
        <v>26.32</v>
      </c>
      <c r="H4502" s="199"/>
      <c r="I4502" s="197"/>
      <c r="J4502" s="204" t="s">
        <v>1471</v>
      </c>
      <c r="K4502" s="202">
        <v>3165140795777</v>
      </c>
      <c r="L4502" s="717">
        <v>228</v>
      </c>
      <c r="M4502" s="717">
        <v>197</v>
      </c>
      <c r="N4502" s="717">
        <v>10</v>
      </c>
      <c r="O4502" s="719">
        <v>0.29499999999999998</v>
      </c>
      <c r="P4502" s="719">
        <v>0.16300000000000001</v>
      </c>
      <c r="Q4502" s="197"/>
      <c r="R4502" s="725" t="s">
        <v>15032</v>
      </c>
    </row>
    <row r="4503" spans="1:18" s="205" customFormat="1" ht="10.199999999999999">
      <c r="A4503" s="197" t="s">
        <v>4029</v>
      </c>
      <c r="B4503" s="197" t="s">
        <v>5826</v>
      </c>
      <c r="C4503" s="499">
        <v>2608644012</v>
      </c>
      <c r="D4503" s="499" t="s">
        <v>15127</v>
      </c>
      <c r="E4503" s="657"/>
      <c r="F4503" s="201">
        <f t="shared" si="71"/>
        <v>45.384</v>
      </c>
      <c r="G4503" s="201">
        <v>37.82</v>
      </c>
      <c r="H4503" s="199"/>
      <c r="I4503" s="197"/>
      <c r="J4503" s="204" t="s">
        <v>1471</v>
      </c>
      <c r="K4503" s="202">
        <v>3165140795784</v>
      </c>
      <c r="L4503" s="717">
        <v>228</v>
      </c>
      <c r="M4503" s="717">
        <v>197</v>
      </c>
      <c r="N4503" s="717">
        <v>10</v>
      </c>
      <c r="O4503" s="719">
        <v>0.30099999999999999</v>
      </c>
      <c r="P4503" s="719">
        <v>0.16600000000000001</v>
      </c>
      <c r="Q4503" s="197"/>
      <c r="R4503" s="725" t="s">
        <v>15032</v>
      </c>
    </row>
    <row r="4504" spans="1:18" s="205" customFormat="1" ht="10.199999999999999">
      <c r="A4504" s="197" t="s">
        <v>4029</v>
      </c>
      <c r="B4504" s="197" t="s">
        <v>5826</v>
      </c>
      <c r="C4504" s="499">
        <v>2608644013</v>
      </c>
      <c r="D4504" s="499" t="s">
        <v>15128</v>
      </c>
      <c r="E4504" s="657"/>
      <c r="F4504" s="201">
        <f t="shared" si="71"/>
        <v>33.239999999999995</v>
      </c>
      <c r="G4504" s="201">
        <v>27.7</v>
      </c>
      <c r="H4504" s="199"/>
      <c r="I4504" s="197"/>
      <c r="J4504" s="204" t="s">
        <v>1471</v>
      </c>
      <c r="K4504" s="202">
        <v>3165140795791</v>
      </c>
      <c r="L4504" s="717">
        <v>288</v>
      </c>
      <c r="M4504" s="717">
        <v>259</v>
      </c>
      <c r="N4504" s="717">
        <v>10</v>
      </c>
      <c r="O4504" s="719">
        <v>0.34599999999999997</v>
      </c>
      <c r="P4504" s="719">
        <v>0.19</v>
      </c>
      <c r="Q4504" s="197"/>
      <c r="R4504" s="725" t="s">
        <v>15032</v>
      </c>
    </row>
    <row r="4505" spans="1:18" s="205" customFormat="1" ht="10.199999999999999">
      <c r="A4505" s="197" t="s">
        <v>4029</v>
      </c>
      <c r="B4505" s="197" t="s">
        <v>5826</v>
      </c>
      <c r="C4505" s="499">
        <v>2608644014</v>
      </c>
      <c r="D4505" s="499" t="s">
        <v>15129</v>
      </c>
      <c r="E4505" s="657"/>
      <c r="F4505" s="201">
        <f t="shared" si="71"/>
        <v>45.743999999999993</v>
      </c>
      <c r="G4505" s="201">
        <v>38.119999999999997</v>
      </c>
      <c r="H4505" s="199"/>
      <c r="I4505" s="197"/>
      <c r="J4505" s="204" t="s">
        <v>1471</v>
      </c>
      <c r="K4505" s="202">
        <v>3165140795807</v>
      </c>
      <c r="L4505" s="717">
        <v>288</v>
      </c>
      <c r="M4505" s="717">
        <v>259</v>
      </c>
      <c r="N4505" s="717">
        <v>10</v>
      </c>
      <c r="O4505" s="719">
        <v>0.35</v>
      </c>
      <c r="P4505" s="719">
        <v>0.192</v>
      </c>
      <c r="Q4505" s="197"/>
      <c r="R4505" s="725" t="s">
        <v>15032</v>
      </c>
    </row>
    <row r="4506" spans="1:18" s="205" customFormat="1" ht="10.199999999999999">
      <c r="A4506" s="197" t="s">
        <v>4029</v>
      </c>
      <c r="B4506" s="197" t="s">
        <v>5826</v>
      </c>
      <c r="C4506" s="499">
        <v>2608644015</v>
      </c>
      <c r="D4506" s="499" t="s">
        <v>15130</v>
      </c>
      <c r="E4506" s="657"/>
      <c r="F4506" s="201">
        <f t="shared" si="71"/>
        <v>52.271999999999998</v>
      </c>
      <c r="G4506" s="201">
        <v>43.56</v>
      </c>
      <c r="H4506" s="199"/>
      <c r="I4506" s="197"/>
      <c r="J4506" s="204" t="s">
        <v>1471</v>
      </c>
      <c r="K4506" s="202">
        <v>3165140795814</v>
      </c>
      <c r="L4506" s="717">
        <v>288</v>
      </c>
      <c r="M4506" s="717">
        <v>259</v>
      </c>
      <c r="N4506" s="717">
        <v>10</v>
      </c>
      <c r="O4506" s="719">
        <v>0.35399999999999998</v>
      </c>
      <c r="P4506" s="719">
        <v>0.19500000000000001</v>
      </c>
      <c r="Q4506" s="197"/>
      <c r="R4506" s="725" t="s">
        <v>15032</v>
      </c>
    </row>
    <row r="4507" spans="1:18" s="205" customFormat="1" ht="10.199999999999999">
      <c r="A4507" s="197" t="s">
        <v>4029</v>
      </c>
      <c r="B4507" s="197" t="s">
        <v>5826</v>
      </c>
      <c r="C4507" s="499">
        <v>2608644016</v>
      </c>
      <c r="D4507" s="499" t="s">
        <v>15131</v>
      </c>
      <c r="E4507" s="657"/>
      <c r="F4507" s="201">
        <f t="shared" si="71"/>
        <v>33.239999999999995</v>
      </c>
      <c r="G4507" s="201">
        <v>27.7</v>
      </c>
      <c r="H4507" s="199"/>
      <c r="I4507" s="197"/>
      <c r="J4507" s="204" t="s">
        <v>1471</v>
      </c>
      <c r="K4507" s="202">
        <v>3165140795821</v>
      </c>
      <c r="L4507" s="717">
        <v>288</v>
      </c>
      <c r="M4507" s="717">
        <v>259</v>
      </c>
      <c r="N4507" s="717">
        <v>10</v>
      </c>
      <c r="O4507" s="719">
        <v>0.38600000000000001</v>
      </c>
      <c r="P4507" s="719">
        <v>0.21299999999999999</v>
      </c>
      <c r="Q4507" s="197"/>
      <c r="R4507" s="725" t="s">
        <v>15032</v>
      </c>
    </row>
    <row r="4508" spans="1:18" s="205" customFormat="1" ht="10.199999999999999">
      <c r="A4508" s="197" t="s">
        <v>4029</v>
      </c>
      <c r="B4508" s="197" t="s">
        <v>5826</v>
      </c>
      <c r="C4508" s="499">
        <v>2608644017</v>
      </c>
      <c r="D4508" s="499" t="s">
        <v>15132</v>
      </c>
      <c r="E4508" s="657"/>
      <c r="F4508" s="201">
        <f t="shared" si="71"/>
        <v>45.743999999999993</v>
      </c>
      <c r="G4508" s="201">
        <v>38.119999999999997</v>
      </c>
      <c r="H4508" s="199"/>
      <c r="I4508" s="197"/>
      <c r="J4508" s="204" t="s">
        <v>1471</v>
      </c>
      <c r="K4508" s="202">
        <v>3165140795838</v>
      </c>
      <c r="L4508" s="717">
        <v>288</v>
      </c>
      <c r="M4508" s="717">
        <v>259</v>
      </c>
      <c r="N4508" s="717">
        <v>10</v>
      </c>
      <c r="O4508" s="719">
        <v>0.39100000000000001</v>
      </c>
      <c r="P4508" s="719">
        <v>0.215</v>
      </c>
      <c r="Q4508" s="197"/>
      <c r="R4508" s="725" t="s">
        <v>15032</v>
      </c>
    </row>
    <row r="4509" spans="1:18" s="205" customFormat="1" ht="10.199999999999999">
      <c r="A4509" s="197" t="s">
        <v>4029</v>
      </c>
      <c r="B4509" s="197" t="s">
        <v>5826</v>
      </c>
      <c r="C4509" s="499">
        <v>2608644018</v>
      </c>
      <c r="D4509" s="499" t="s">
        <v>15133</v>
      </c>
      <c r="E4509" s="657"/>
      <c r="F4509" s="201">
        <f t="shared" si="71"/>
        <v>52.271999999999998</v>
      </c>
      <c r="G4509" s="201">
        <v>43.56</v>
      </c>
      <c r="H4509" s="199"/>
      <c r="I4509" s="197"/>
      <c r="J4509" s="204" t="s">
        <v>1471</v>
      </c>
      <c r="K4509" s="202">
        <v>3165140795845</v>
      </c>
      <c r="L4509" s="717">
        <v>288</v>
      </c>
      <c r="M4509" s="717">
        <v>259</v>
      </c>
      <c r="N4509" s="717">
        <v>10</v>
      </c>
      <c r="O4509" s="719">
        <v>0.39600000000000002</v>
      </c>
      <c r="P4509" s="719">
        <v>0.218</v>
      </c>
      <c r="Q4509" s="197"/>
      <c r="R4509" s="725" t="s">
        <v>15032</v>
      </c>
    </row>
    <row r="4510" spans="1:18" s="205" customFormat="1" ht="10.199999999999999">
      <c r="A4510" s="197" t="s">
        <v>4029</v>
      </c>
      <c r="B4510" s="197" t="s">
        <v>5826</v>
      </c>
      <c r="C4510" s="499">
        <v>2608644019</v>
      </c>
      <c r="D4510" s="499" t="s">
        <v>15134</v>
      </c>
      <c r="E4510" s="657"/>
      <c r="F4510" s="201">
        <f t="shared" si="71"/>
        <v>33.239999999999995</v>
      </c>
      <c r="G4510" s="201">
        <v>27.7</v>
      </c>
      <c r="H4510" s="199"/>
      <c r="I4510" s="197"/>
      <c r="J4510" s="204" t="s">
        <v>1471</v>
      </c>
      <c r="K4510" s="202">
        <v>3165140795852</v>
      </c>
      <c r="L4510" s="717">
        <v>288</v>
      </c>
      <c r="M4510" s="717">
        <v>259</v>
      </c>
      <c r="N4510" s="717">
        <v>10</v>
      </c>
      <c r="O4510" s="719">
        <v>0.38800000000000001</v>
      </c>
      <c r="P4510" s="719">
        <v>0.21299999999999999</v>
      </c>
      <c r="Q4510" s="197"/>
      <c r="R4510" s="725" t="s">
        <v>15032</v>
      </c>
    </row>
    <row r="4511" spans="1:18" s="205" customFormat="1" ht="10.199999999999999">
      <c r="A4511" s="197" t="s">
        <v>4029</v>
      </c>
      <c r="B4511" s="197" t="s">
        <v>5826</v>
      </c>
      <c r="C4511" s="499">
        <v>2608644020</v>
      </c>
      <c r="D4511" s="499" t="s">
        <v>15135</v>
      </c>
      <c r="E4511" s="657"/>
      <c r="F4511" s="201">
        <f t="shared" si="71"/>
        <v>45.743999999999993</v>
      </c>
      <c r="G4511" s="201">
        <v>38.119999999999997</v>
      </c>
      <c r="H4511" s="199"/>
      <c r="I4511" s="197"/>
      <c r="J4511" s="204" t="s">
        <v>1471</v>
      </c>
      <c r="K4511" s="202">
        <v>3165140795869</v>
      </c>
      <c r="L4511" s="717">
        <v>288</v>
      </c>
      <c r="M4511" s="717">
        <v>259</v>
      </c>
      <c r="N4511" s="717">
        <v>10</v>
      </c>
      <c r="O4511" s="719">
        <v>0.39400000000000002</v>
      </c>
      <c r="P4511" s="719">
        <v>0.217</v>
      </c>
      <c r="Q4511" s="197"/>
      <c r="R4511" s="725" t="s">
        <v>15032</v>
      </c>
    </row>
    <row r="4512" spans="1:18" s="205" customFormat="1" ht="10.199999999999999">
      <c r="A4512" s="197" t="s">
        <v>4029</v>
      </c>
      <c r="B4512" s="197" t="s">
        <v>5826</v>
      </c>
      <c r="C4512" s="499">
        <v>2608644021</v>
      </c>
      <c r="D4512" s="499" t="s">
        <v>15136</v>
      </c>
      <c r="E4512" s="657"/>
      <c r="F4512" s="201">
        <f t="shared" si="71"/>
        <v>52.271999999999998</v>
      </c>
      <c r="G4512" s="201">
        <v>43.56</v>
      </c>
      <c r="H4512" s="199"/>
      <c r="I4512" s="197"/>
      <c r="J4512" s="204" t="s">
        <v>1471</v>
      </c>
      <c r="K4512" s="202">
        <v>3165140795876</v>
      </c>
      <c r="L4512" s="717">
        <v>288</v>
      </c>
      <c r="M4512" s="717">
        <v>259</v>
      </c>
      <c r="N4512" s="717">
        <v>10</v>
      </c>
      <c r="O4512" s="719">
        <v>0.39900000000000002</v>
      </c>
      <c r="P4512" s="719">
        <v>0.22</v>
      </c>
      <c r="Q4512" s="197"/>
      <c r="R4512" s="725" t="s">
        <v>15032</v>
      </c>
    </row>
    <row r="4513" spans="1:18" s="205" customFormat="1" ht="10.199999999999999">
      <c r="A4513" s="197" t="s">
        <v>4029</v>
      </c>
      <c r="B4513" s="197" t="s">
        <v>5826</v>
      </c>
      <c r="C4513" s="499">
        <v>2608644022</v>
      </c>
      <c r="D4513" s="499" t="s">
        <v>15137</v>
      </c>
      <c r="E4513" s="657"/>
      <c r="F4513" s="201">
        <f t="shared" si="71"/>
        <v>36.923999999999999</v>
      </c>
      <c r="G4513" s="201">
        <v>30.77</v>
      </c>
      <c r="H4513" s="199"/>
      <c r="I4513" s="197"/>
      <c r="J4513" s="204" t="s">
        <v>1471</v>
      </c>
      <c r="K4513" s="202">
        <v>3165140795883</v>
      </c>
      <c r="L4513" s="717">
        <v>288</v>
      </c>
      <c r="M4513" s="717">
        <v>259</v>
      </c>
      <c r="N4513" s="717">
        <v>10</v>
      </c>
      <c r="O4513" s="719">
        <v>0.40300000000000002</v>
      </c>
      <c r="P4513" s="719">
        <v>0.221</v>
      </c>
      <c r="Q4513" s="197"/>
      <c r="R4513" s="725" t="s">
        <v>15032</v>
      </c>
    </row>
    <row r="4514" spans="1:18" s="205" customFormat="1" ht="10.199999999999999">
      <c r="A4514" s="197" t="s">
        <v>4029</v>
      </c>
      <c r="B4514" s="197" t="s">
        <v>5826</v>
      </c>
      <c r="C4514" s="499">
        <v>2608644023</v>
      </c>
      <c r="D4514" s="499" t="s">
        <v>15138</v>
      </c>
      <c r="E4514" s="657"/>
      <c r="F4514" s="201">
        <f t="shared" si="71"/>
        <v>46.572000000000003</v>
      </c>
      <c r="G4514" s="201">
        <v>38.81</v>
      </c>
      <c r="H4514" s="199"/>
      <c r="I4514" s="197"/>
      <c r="J4514" s="204" t="s">
        <v>1471</v>
      </c>
      <c r="K4514" s="202">
        <v>3165140795890</v>
      </c>
      <c r="L4514" s="717">
        <v>288</v>
      </c>
      <c r="M4514" s="717">
        <v>259</v>
      </c>
      <c r="N4514" s="717">
        <v>10</v>
      </c>
      <c r="O4514" s="719">
        <v>0.40799999999999997</v>
      </c>
      <c r="P4514" s="719">
        <v>0.22500000000000001</v>
      </c>
      <c r="Q4514" s="197"/>
      <c r="R4514" s="725" t="s">
        <v>15032</v>
      </c>
    </row>
    <row r="4515" spans="1:18" s="205" customFormat="1" ht="10.199999999999999">
      <c r="A4515" s="197" t="s">
        <v>4029</v>
      </c>
      <c r="B4515" s="197" t="s">
        <v>5826</v>
      </c>
      <c r="C4515" s="499">
        <v>2608644024</v>
      </c>
      <c r="D4515" s="499" t="s">
        <v>15139</v>
      </c>
      <c r="E4515" s="657"/>
      <c r="F4515" s="201">
        <f t="shared" si="71"/>
        <v>52.631999999999998</v>
      </c>
      <c r="G4515" s="201">
        <v>43.86</v>
      </c>
      <c r="H4515" s="199"/>
      <c r="I4515" s="197"/>
      <c r="J4515" s="204" t="s">
        <v>1471</v>
      </c>
      <c r="K4515" s="202">
        <v>3165140795906</v>
      </c>
      <c r="L4515" s="717">
        <v>288</v>
      </c>
      <c r="M4515" s="717">
        <v>259</v>
      </c>
      <c r="N4515" s="717">
        <v>10</v>
      </c>
      <c r="O4515" s="719">
        <v>0.41399999999999998</v>
      </c>
      <c r="P4515" s="719">
        <v>0.22800000000000001</v>
      </c>
      <c r="Q4515" s="197"/>
      <c r="R4515" s="725" t="s">
        <v>15032</v>
      </c>
    </row>
    <row r="4516" spans="1:18" s="205" customFormat="1" ht="10.199999999999999">
      <c r="A4516" s="197" t="s">
        <v>4029</v>
      </c>
      <c r="B4516" s="197" t="s">
        <v>5826</v>
      </c>
      <c r="C4516" s="499">
        <v>2608644025</v>
      </c>
      <c r="D4516" s="499" t="s">
        <v>15140</v>
      </c>
      <c r="E4516" s="657"/>
      <c r="F4516" s="201">
        <f t="shared" si="71"/>
        <v>36.936</v>
      </c>
      <c r="G4516" s="201">
        <v>30.78</v>
      </c>
      <c r="H4516" s="199"/>
      <c r="I4516" s="197"/>
      <c r="J4516" s="204" t="s">
        <v>1471</v>
      </c>
      <c r="K4516" s="202">
        <v>3165140795913</v>
      </c>
      <c r="L4516" s="717">
        <v>288</v>
      </c>
      <c r="M4516" s="717">
        <v>259</v>
      </c>
      <c r="N4516" s="717">
        <v>10</v>
      </c>
      <c r="O4516" s="719">
        <v>0.39800000000000002</v>
      </c>
      <c r="P4516" s="719">
        <v>0.219</v>
      </c>
      <c r="Q4516" s="197"/>
      <c r="R4516" s="725" t="s">
        <v>15032</v>
      </c>
    </row>
    <row r="4517" spans="1:18" s="205" customFormat="1" ht="10.199999999999999">
      <c r="A4517" s="197" t="s">
        <v>4029</v>
      </c>
      <c r="B4517" s="197" t="s">
        <v>5826</v>
      </c>
      <c r="C4517" s="499">
        <v>2608644026</v>
      </c>
      <c r="D4517" s="499" t="s">
        <v>15141</v>
      </c>
      <c r="E4517" s="657"/>
      <c r="F4517" s="201">
        <f t="shared" si="71"/>
        <v>46.572000000000003</v>
      </c>
      <c r="G4517" s="201">
        <v>38.81</v>
      </c>
      <c r="H4517" s="199"/>
      <c r="I4517" s="197"/>
      <c r="J4517" s="204" t="s">
        <v>1471</v>
      </c>
      <c r="K4517" s="202">
        <v>3165140795920</v>
      </c>
      <c r="L4517" s="717">
        <v>288</v>
      </c>
      <c r="M4517" s="717">
        <v>259</v>
      </c>
      <c r="N4517" s="717">
        <v>10</v>
      </c>
      <c r="O4517" s="719">
        <v>0.40300000000000002</v>
      </c>
      <c r="P4517" s="719">
        <v>0.222</v>
      </c>
      <c r="Q4517" s="197"/>
      <c r="R4517" s="725" t="s">
        <v>15032</v>
      </c>
    </row>
    <row r="4518" spans="1:18" s="205" customFormat="1" ht="10.199999999999999">
      <c r="A4518" s="197" t="s">
        <v>4029</v>
      </c>
      <c r="B4518" s="197" t="s">
        <v>5826</v>
      </c>
      <c r="C4518" s="499">
        <v>2608644027</v>
      </c>
      <c r="D4518" s="499" t="s">
        <v>15142</v>
      </c>
      <c r="E4518" s="657"/>
      <c r="F4518" s="201">
        <f t="shared" si="71"/>
        <v>52.631999999999998</v>
      </c>
      <c r="G4518" s="201">
        <v>43.86</v>
      </c>
      <c r="H4518" s="199"/>
      <c r="I4518" s="197"/>
      <c r="J4518" s="204" t="s">
        <v>1471</v>
      </c>
      <c r="K4518" s="202">
        <v>3165140795937</v>
      </c>
      <c r="L4518" s="717">
        <v>288</v>
      </c>
      <c r="M4518" s="717">
        <v>259</v>
      </c>
      <c r="N4518" s="717">
        <v>10</v>
      </c>
      <c r="O4518" s="719">
        <v>0.40899999999999997</v>
      </c>
      <c r="P4518" s="719">
        <v>0.22500000000000001</v>
      </c>
      <c r="Q4518" s="197"/>
      <c r="R4518" s="725" t="s">
        <v>15032</v>
      </c>
    </row>
    <row r="4519" spans="1:18" s="205" customFormat="1" ht="10.199999999999999">
      <c r="A4519" s="197" t="s">
        <v>4029</v>
      </c>
      <c r="B4519" s="197" t="s">
        <v>5826</v>
      </c>
      <c r="C4519" s="499">
        <v>2608644028</v>
      </c>
      <c r="D4519" s="499" t="s">
        <v>15143</v>
      </c>
      <c r="E4519" s="657"/>
      <c r="F4519" s="201">
        <f t="shared" si="71"/>
        <v>46.956000000000003</v>
      </c>
      <c r="G4519" s="201">
        <v>39.130000000000003</v>
      </c>
      <c r="H4519" s="199"/>
      <c r="I4519" s="197"/>
      <c r="J4519" s="204" t="s">
        <v>1471</v>
      </c>
      <c r="K4519" s="202">
        <v>3165140795944</v>
      </c>
      <c r="L4519" s="717">
        <v>288</v>
      </c>
      <c r="M4519" s="717">
        <v>259</v>
      </c>
      <c r="N4519" s="717">
        <v>10</v>
      </c>
      <c r="O4519" s="719">
        <v>0.42</v>
      </c>
      <c r="P4519" s="719">
        <v>0.23100000000000001</v>
      </c>
      <c r="Q4519" s="197"/>
      <c r="R4519" s="725" t="s">
        <v>15032</v>
      </c>
    </row>
    <row r="4520" spans="1:18" s="205" customFormat="1" ht="10.199999999999999">
      <c r="A4520" s="197" t="s">
        <v>4029</v>
      </c>
      <c r="B4520" s="197" t="s">
        <v>5826</v>
      </c>
      <c r="C4520" s="499">
        <v>2608644029</v>
      </c>
      <c r="D4520" s="499" t="s">
        <v>15144</v>
      </c>
      <c r="E4520" s="657"/>
      <c r="F4520" s="201">
        <f t="shared" si="71"/>
        <v>37.643999999999998</v>
      </c>
      <c r="G4520" s="201">
        <v>31.37</v>
      </c>
      <c r="H4520" s="199"/>
      <c r="I4520" s="197"/>
      <c r="J4520" s="204" t="s">
        <v>1471</v>
      </c>
      <c r="K4520" s="202">
        <v>3165140795951</v>
      </c>
      <c r="L4520" s="717">
        <v>288</v>
      </c>
      <c r="M4520" s="717">
        <v>259</v>
      </c>
      <c r="N4520" s="717">
        <v>10</v>
      </c>
      <c r="O4520" s="719">
        <v>0.44900000000000001</v>
      </c>
      <c r="P4520" s="719">
        <v>0.247</v>
      </c>
      <c r="Q4520" s="197"/>
      <c r="R4520" s="725" t="s">
        <v>15032</v>
      </c>
    </row>
    <row r="4521" spans="1:18" s="205" customFormat="1" ht="10.199999999999999">
      <c r="A4521" s="197" t="s">
        <v>4029</v>
      </c>
      <c r="B4521" s="197" t="s">
        <v>5826</v>
      </c>
      <c r="C4521" s="499">
        <v>2608644030</v>
      </c>
      <c r="D4521" s="499" t="s">
        <v>15145</v>
      </c>
      <c r="E4521" s="657"/>
      <c r="F4521" s="201">
        <f t="shared" si="71"/>
        <v>47.4</v>
      </c>
      <c r="G4521" s="201">
        <v>39.5</v>
      </c>
      <c r="H4521" s="199"/>
      <c r="I4521" s="197"/>
      <c r="J4521" s="204" t="s">
        <v>1471</v>
      </c>
      <c r="K4521" s="202">
        <v>3165140795968</v>
      </c>
      <c r="L4521" s="717">
        <v>288</v>
      </c>
      <c r="M4521" s="717">
        <v>259</v>
      </c>
      <c r="N4521" s="717">
        <v>10</v>
      </c>
      <c r="O4521" s="719">
        <v>0.45500000000000002</v>
      </c>
      <c r="P4521" s="719">
        <v>0.25</v>
      </c>
      <c r="Q4521" s="197"/>
      <c r="R4521" s="725" t="s">
        <v>15032</v>
      </c>
    </row>
    <row r="4522" spans="1:18" s="205" customFormat="1" ht="10.199999999999999">
      <c r="A4522" s="197" t="s">
        <v>4029</v>
      </c>
      <c r="B4522" s="197" t="s">
        <v>5826</v>
      </c>
      <c r="C4522" s="499">
        <v>2608644031</v>
      </c>
      <c r="D4522" s="499" t="s">
        <v>15146</v>
      </c>
      <c r="E4522" s="657"/>
      <c r="F4522" s="201">
        <f t="shared" si="71"/>
        <v>50.243999999999993</v>
      </c>
      <c r="G4522" s="201">
        <v>41.87</v>
      </c>
      <c r="H4522" s="199"/>
      <c r="I4522" s="197"/>
      <c r="J4522" s="204" t="s">
        <v>1471</v>
      </c>
      <c r="K4522" s="202">
        <v>3165140795975</v>
      </c>
      <c r="L4522" s="717">
        <v>288</v>
      </c>
      <c r="M4522" s="717">
        <v>259</v>
      </c>
      <c r="N4522" s="717">
        <v>10</v>
      </c>
      <c r="O4522" s="719">
        <v>0.46</v>
      </c>
      <c r="P4522" s="719">
        <v>0.253</v>
      </c>
      <c r="Q4522" s="197"/>
      <c r="R4522" s="725" t="s">
        <v>15032</v>
      </c>
    </row>
    <row r="4523" spans="1:18" s="205" customFormat="1" ht="10.199999999999999">
      <c r="A4523" s="197" t="s">
        <v>4029</v>
      </c>
      <c r="B4523" s="197" t="s">
        <v>5826</v>
      </c>
      <c r="C4523" s="499">
        <v>2608644032</v>
      </c>
      <c r="D4523" s="499" t="s">
        <v>15147</v>
      </c>
      <c r="E4523" s="657"/>
      <c r="F4523" s="201">
        <f t="shared" si="71"/>
        <v>37.643999999999998</v>
      </c>
      <c r="G4523" s="201">
        <v>31.37</v>
      </c>
      <c r="H4523" s="199"/>
      <c r="I4523" s="197"/>
      <c r="J4523" s="204" t="s">
        <v>1471</v>
      </c>
      <c r="K4523" s="202">
        <v>3165140795982</v>
      </c>
      <c r="L4523" s="717">
        <v>288</v>
      </c>
      <c r="M4523" s="717">
        <v>259</v>
      </c>
      <c r="N4523" s="717">
        <v>10</v>
      </c>
      <c r="O4523" s="719">
        <v>0.44400000000000001</v>
      </c>
      <c r="P4523" s="719">
        <v>0.24399999999999999</v>
      </c>
      <c r="Q4523" s="197"/>
      <c r="R4523" s="725" t="s">
        <v>15032</v>
      </c>
    </row>
    <row r="4524" spans="1:18" s="205" customFormat="1" ht="10.199999999999999">
      <c r="A4524" s="197" t="s">
        <v>4029</v>
      </c>
      <c r="B4524" s="197" t="s">
        <v>5826</v>
      </c>
      <c r="C4524" s="499">
        <v>2608644033</v>
      </c>
      <c r="D4524" s="499" t="s">
        <v>15148</v>
      </c>
      <c r="E4524" s="657"/>
      <c r="F4524" s="201">
        <f t="shared" si="71"/>
        <v>47.4</v>
      </c>
      <c r="G4524" s="201">
        <v>39.5</v>
      </c>
      <c r="H4524" s="199"/>
      <c r="I4524" s="197"/>
      <c r="J4524" s="204" t="s">
        <v>1471</v>
      </c>
      <c r="K4524" s="202">
        <v>3165140795999</v>
      </c>
      <c r="L4524" s="717">
        <v>288</v>
      </c>
      <c r="M4524" s="717">
        <v>259</v>
      </c>
      <c r="N4524" s="717">
        <v>10</v>
      </c>
      <c r="O4524" s="719">
        <v>0.45</v>
      </c>
      <c r="P4524" s="719">
        <v>0.247</v>
      </c>
      <c r="Q4524" s="197"/>
      <c r="R4524" s="725" t="s">
        <v>15032</v>
      </c>
    </row>
    <row r="4525" spans="1:18" s="205" customFormat="1" ht="10.199999999999999">
      <c r="A4525" s="197" t="s">
        <v>4029</v>
      </c>
      <c r="B4525" s="197" t="s">
        <v>5826</v>
      </c>
      <c r="C4525" s="499">
        <v>2608644034</v>
      </c>
      <c r="D4525" s="499" t="s">
        <v>15149</v>
      </c>
      <c r="E4525" s="657"/>
      <c r="F4525" s="201">
        <f t="shared" si="71"/>
        <v>50.243999999999993</v>
      </c>
      <c r="G4525" s="201">
        <v>41.87</v>
      </c>
      <c r="H4525" s="199"/>
      <c r="I4525" s="197"/>
      <c r="J4525" s="204" t="s">
        <v>1471</v>
      </c>
      <c r="K4525" s="202">
        <v>3165140796002</v>
      </c>
      <c r="L4525" s="717">
        <v>288</v>
      </c>
      <c r="M4525" s="717">
        <v>259</v>
      </c>
      <c r="N4525" s="717">
        <v>10</v>
      </c>
      <c r="O4525" s="719">
        <v>0.45600000000000002</v>
      </c>
      <c r="P4525" s="719">
        <v>0.251</v>
      </c>
      <c r="Q4525" s="197"/>
      <c r="R4525" s="725" t="s">
        <v>15032</v>
      </c>
    </row>
    <row r="4526" spans="1:18" s="205" customFormat="1" ht="10.199999999999999">
      <c r="A4526" s="197" t="s">
        <v>4029</v>
      </c>
      <c r="B4526" s="197" t="s">
        <v>5826</v>
      </c>
      <c r="C4526" s="499">
        <v>2608644035</v>
      </c>
      <c r="D4526" s="499" t="s">
        <v>15150</v>
      </c>
      <c r="E4526" s="657"/>
      <c r="F4526" s="201">
        <f t="shared" si="71"/>
        <v>40.091999999999992</v>
      </c>
      <c r="G4526" s="201">
        <v>33.409999999999997</v>
      </c>
      <c r="H4526" s="199"/>
      <c r="I4526" s="197"/>
      <c r="J4526" s="204" t="s">
        <v>1471</v>
      </c>
      <c r="K4526" s="202">
        <v>3165140796019</v>
      </c>
      <c r="L4526" s="717">
        <v>288</v>
      </c>
      <c r="M4526" s="717">
        <v>259</v>
      </c>
      <c r="N4526" s="717">
        <v>10</v>
      </c>
      <c r="O4526" s="719">
        <v>0.46400000000000002</v>
      </c>
      <c r="P4526" s="719">
        <v>0.255</v>
      </c>
      <c r="Q4526" s="197"/>
      <c r="R4526" s="725" t="s">
        <v>15032</v>
      </c>
    </row>
    <row r="4527" spans="1:18" s="205" customFormat="1" ht="10.199999999999999">
      <c r="A4527" s="197" t="s">
        <v>4029</v>
      </c>
      <c r="B4527" s="197" t="s">
        <v>5826</v>
      </c>
      <c r="C4527" s="499">
        <v>2608644036</v>
      </c>
      <c r="D4527" s="499" t="s">
        <v>15151</v>
      </c>
      <c r="E4527" s="657"/>
      <c r="F4527" s="201">
        <f t="shared" si="71"/>
        <v>47.735999999999997</v>
      </c>
      <c r="G4527" s="201">
        <v>39.78</v>
      </c>
      <c r="H4527" s="199"/>
      <c r="I4527" s="197"/>
      <c r="J4527" s="204" t="s">
        <v>1471</v>
      </c>
      <c r="K4527" s="202">
        <v>3165140796026</v>
      </c>
      <c r="L4527" s="717">
        <v>288</v>
      </c>
      <c r="M4527" s="717">
        <v>259</v>
      </c>
      <c r="N4527" s="717">
        <v>10</v>
      </c>
      <c r="O4527" s="719">
        <v>0.47099999999999997</v>
      </c>
      <c r="P4527" s="719">
        <v>0.25900000000000001</v>
      </c>
      <c r="Q4527" s="197"/>
      <c r="R4527" s="725" t="s">
        <v>15032</v>
      </c>
    </row>
    <row r="4528" spans="1:18" s="205" customFormat="1" ht="10.199999999999999">
      <c r="A4528" s="197" t="s">
        <v>4029</v>
      </c>
      <c r="B4528" s="197" t="s">
        <v>5826</v>
      </c>
      <c r="C4528" s="499">
        <v>2608644037</v>
      </c>
      <c r="D4528" s="499" t="s">
        <v>15152</v>
      </c>
      <c r="E4528" s="657"/>
      <c r="F4528" s="201">
        <f t="shared" si="71"/>
        <v>52.752000000000002</v>
      </c>
      <c r="G4528" s="201">
        <v>43.96</v>
      </c>
      <c r="H4528" s="199"/>
      <c r="I4528" s="197"/>
      <c r="J4528" s="204" t="s">
        <v>1471</v>
      </c>
      <c r="K4528" s="202">
        <v>3165140796033</v>
      </c>
      <c r="L4528" s="717">
        <v>288</v>
      </c>
      <c r="M4528" s="717">
        <v>259</v>
      </c>
      <c r="N4528" s="717">
        <v>10</v>
      </c>
      <c r="O4528" s="719">
        <v>0.47899999999999998</v>
      </c>
      <c r="P4528" s="719">
        <v>0.26300000000000001</v>
      </c>
      <c r="Q4528" s="197"/>
      <c r="R4528" s="725" t="s">
        <v>15032</v>
      </c>
    </row>
    <row r="4529" spans="1:18" s="205" customFormat="1" ht="10.199999999999999">
      <c r="A4529" s="197" t="s">
        <v>4029</v>
      </c>
      <c r="B4529" s="197" t="s">
        <v>5826</v>
      </c>
      <c r="C4529" s="499">
        <v>2608644038</v>
      </c>
      <c r="D4529" s="499" t="s">
        <v>15153</v>
      </c>
      <c r="E4529" s="657"/>
      <c r="F4529" s="201">
        <f t="shared" si="71"/>
        <v>40.091999999999992</v>
      </c>
      <c r="G4529" s="201">
        <v>33.409999999999997</v>
      </c>
      <c r="H4529" s="199"/>
      <c r="I4529" s="197"/>
      <c r="J4529" s="204" t="s">
        <v>1471</v>
      </c>
      <c r="K4529" s="202">
        <v>3165140796040</v>
      </c>
      <c r="L4529" s="717">
        <v>288</v>
      </c>
      <c r="M4529" s="717">
        <v>259</v>
      </c>
      <c r="N4529" s="717">
        <v>10</v>
      </c>
      <c r="O4529" s="719">
        <v>0.46200000000000002</v>
      </c>
      <c r="P4529" s="719">
        <v>0.254</v>
      </c>
      <c r="Q4529" s="197"/>
      <c r="R4529" s="725" t="s">
        <v>15032</v>
      </c>
    </row>
    <row r="4530" spans="1:18" s="205" customFormat="1" ht="10.199999999999999">
      <c r="A4530" s="197" t="s">
        <v>4029</v>
      </c>
      <c r="B4530" s="197" t="s">
        <v>5826</v>
      </c>
      <c r="C4530" s="499">
        <v>2608644039</v>
      </c>
      <c r="D4530" s="499" t="s">
        <v>15154</v>
      </c>
      <c r="E4530" s="657"/>
      <c r="F4530" s="201">
        <f t="shared" si="71"/>
        <v>47.735999999999997</v>
      </c>
      <c r="G4530" s="201">
        <v>39.78</v>
      </c>
      <c r="H4530" s="199"/>
      <c r="I4530" s="197"/>
      <c r="J4530" s="204" t="s">
        <v>1471</v>
      </c>
      <c r="K4530" s="202">
        <v>3165140796057</v>
      </c>
      <c r="L4530" s="717">
        <v>288</v>
      </c>
      <c r="M4530" s="717">
        <v>259</v>
      </c>
      <c r="N4530" s="717">
        <v>10</v>
      </c>
      <c r="O4530" s="719">
        <v>0.47</v>
      </c>
      <c r="P4530" s="719">
        <v>0.25800000000000001</v>
      </c>
      <c r="Q4530" s="197"/>
      <c r="R4530" s="725" t="s">
        <v>15032</v>
      </c>
    </row>
    <row r="4531" spans="1:18" s="205" customFormat="1" ht="10.199999999999999">
      <c r="A4531" s="197" t="s">
        <v>4029</v>
      </c>
      <c r="B4531" s="197" t="s">
        <v>5826</v>
      </c>
      <c r="C4531" s="499">
        <v>2608644040</v>
      </c>
      <c r="D4531" s="499" t="s">
        <v>15155</v>
      </c>
      <c r="E4531" s="657"/>
      <c r="F4531" s="201">
        <f t="shared" si="71"/>
        <v>52.752000000000002</v>
      </c>
      <c r="G4531" s="201">
        <v>43.96</v>
      </c>
      <c r="H4531" s="199"/>
      <c r="I4531" s="197"/>
      <c r="J4531" s="204" t="s">
        <v>1471</v>
      </c>
      <c r="K4531" s="202">
        <v>3165140796064</v>
      </c>
      <c r="L4531" s="717">
        <v>288</v>
      </c>
      <c r="M4531" s="717">
        <v>259</v>
      </c>
      <c r="N4531" s="717">
        <v>10</v>
      </c>
      <c r="O4531" s="719">
        <v>0.47699999999999998</v>
      </c>
      <c r="P4531" s="719">
        <v>0.26300000000000001</v>
      </c>
      <c r="Q4531" s="197"/>
      <c r="R4531" s="725" t="s">
        <v>15032</v>
      </c>
    </row>
    <row r="4532" spans="1:18" s="205" customFormat="1" ht="10.199999999999999">
      <c r="A4532" s="197" t="s">
        <v>4029</v>
      </c>
      <c r="B4532" s="197" t="s">
        <v>5826</v>
      </c>
      <c r="C4532" s="499">
        <v>2608644041</v>
      </c>
      <c r="D4532" s="499" t="s">
        <v>15156</v>
      </c>
      <c r="E4532" s="657"/>
      <c r="F4532" s="201">
        <f t="shared" si="71"/>
        <v>40.091999999999992</v>
      </c>
      <c r="G4532" s="201">
        <v>33.409999999999997</v>
      </c>
      <c r="H4532" s="199"/>
      <c r="I4532" s="197"/>
      <c r="J4532" s="204" t="s">
        <v>1471</v>
      </c>
      <c r="K4532" s="202">
        <v>3165140796071</v>
      </c>
      <c r="L4532" s="717">
        <v>288</v>
      </c>
      <c r="M4532" s="717">
        <v>259</v>
      </c>
      <c r="N4532" s="717">
        <v>10</v>
      </c>
      <c r="O4532" s="719">
        <v>0.45700000000000002</v>
      </c>
      <c r="P4532" s="719">
        <v>0.252</v>
      </c>
      <c r="Q4532" s="197"/>
      <c r="R4532" s="725" t="s">
        <v>15032</v>
      </c>
    </row>
    <row r="4533" spans="1:18" s="205" customFormat="1" ht="10.199999999999999">
      <c r="A4533" s="197" t="s">
        <v>4029</v>
      </c>
      <c r="B4533" s="197" t="s">
        <v>5826</v>
      </c>
      <c r="C4533" s="499">
        <v>2608644042</v>
      </c>
      <c r="D4533" s="499" t="s">
        <v>15157</v>
      </c>
      <c r="E4533" s="657"/>
      <c r="F4533" s="201">
        <f t="shared" si="71"/>
        <v>47.735999999999997</v>
      </c>
      <c r="G4533" s="201">
        <v>39.78</v>
      </c>
      <c r="H4533" s="199"/>
      <c r="I4533" s="197"/>
      <c r="J4533" s="204" t="s">
        <v>1471</v>
      </c>
      <c r="K4533" s="202">
        <v>3165140796088</v>
      </c>
      <c r="L4533" s="717">
        <v>288</v>
      </c>
      <c r="M4533" s="717">
        <v>259</v>
      </c>
      <c r="N4533" s="717">
        <v>10</v>
      </c>
      <c r="O4533" s="719">
        <v>0.46500000000000002</v>
      </c>
      <c r="P4533" s="719">
        <v>0.25600000000000001</v>
      </c>
      <c r="Q4533" s="197"/>
      <c r="R4533" s="725" t="s">
        <v>15032</v>
      </c>
    </row>
    <row r="4534" spans="1:18" s="205" customFormat="1" ht="10.199999999999999">
      <c r="A4534" s="197" t="s">
        <v>4029</v>
      </c>
      <c r="B4534" s="197" t="s">
        <v>5826</v>
      </c>
      <c r="C4534" s="499">
        <v>2608644043</v>
      </c>
      <c r="D4534" s="499" t="s">
        <v>15158</v>
      </c>
      <c r="E4534" s="657"/>
      <c r="F4534" s="201">
        <f t="shared" si="71"/>
        <v>52.752000000000002</v>
      </c>
      <c r="G4534" s="201">
        <v>43.96</v>
      </c>
      <c r="H4534" s="199"/>
      <c r="I4534" s="197"/>
      <c r="J4534" s="204" t="s">
        <v>1471</v>
      </c>
      <c r="K4534" s="202">
        <v>3165140796095</v>
      </c>
      <c r="L4534" s="717">
        <v>288</v>
      </c>
      <c r="M4534" s="717">
        <v>259</v>
      </c>
      <c r="N4534" s="717">
        <v>10</v>
      </c>
      <c r="O4534" s="719">
        <v>0.47199999999999998</v>
      </c>
      <c r="P4534" s="719">
        <v>0.26</v>
      </c>
      <c r="Q4534" s="197"/>
      <c r="R4534" s="725" t="s">
        <v>15032</v>
      </c>
    </row>
    <row r="4535" spans="1:18" s="205" customFormat="1" ht="10.199999999999999">
      <c r="A4535" s="197" t="s">
        <v>4029</v>
      </c>
      <c r="B4535" s="197" t="s">
        <v>5826</v>
      </c>
      <c r="C4535" s="499">
        <v>2608644044</v>
      </c>
      <c r="D4535" s="499" t="s">
        <v>15159</v>
      </c>
      <c r="E4535" s="657"/>
      <c r="F4535" s="201">
        <f t="shared" si="71"/>
        <v>42.923999999999999</v>
      </c>
      <c r="G4535" s="201">
        <v>35.770000000000003</v>
      </c>
      <c r="H4535" s="199"/>
      <c r="I4535" s="197"/>
      <c r="J4535" s="204" t="s">
        <v>1471</v>
      </c>
      <c r="K4535" s="202">
        <v>3165140796101</v>
      </c>
      <c r="L4535" s="717">
        <v>288</v>
      </c>
      <c r="M4535" s="717">
        <v>259</v>
      </c>
      <c r="N4535" s="717">
        <v>10</v>
      </c>
      <c r="O4535" s="719">
        <v>0.47599999999999998</v>
      </c>
      <c r="P4535" s="719">
        <v>0.26200000000000001</v>
      </c>
      <c r="Q4535" s="197"/>
      <c r="R4535" s="725" t="s">
        <v>15032</v>
      </c>
    </row>
    <row r="4536" spans="1:18" s="205" customFormat="1" ht="10.199999999999999">
      <c r="A4536" s="197" t="s">
        <v>4029</v>
      </c>
      <c r="B4536" s="197" t="s">
        <v>5826</v>
      </c>
      <c r="C4536" s="499">
        <v>2608644045</v>
      </c>
      <c r="D4536" s="499" t="s">
        <v>15160</v>
      </c>
      <c r="E4536" s="657"/>
      <c r="F4536" s="201">
        <f t="shared" si="71"/>
        <v>55.884</v>
      </c>
      <c r="G4536" s="201">
        <v>46.57</v>
      </c>
      <c r="H4536" s="199"/>
      <c r="I4536" s="197"/>
      <c r="J4536" s="204" t="s">
        <v>1471</v>
      </c>
      <c r="K4536" s="202">
        <v>3165140796118</v>
      </c>
      <c r="L4536" s="717">
        <v>288</v>
      </c>
      <c r="M4536" s="717">
        <v>259</v>
      </c>
      <c r="N4536" s="717">
        <v>10</v>
      </c>
      <c r="O4536" s="719">
        <v>0.48699999999999999</v>
      </c>
      <c r="P4536" s="719">
        <v>0.26800000000000002</v>
      </c>
      <c r="Q4536" s="197"/>
      <c r="R4536" s="725" t="s">
        <v>15032</v>
      </c>
    </row>
    <row r="4537" spans="1:18" s="205" customFormat="1" ht="10.199999999999999">
      <c r="A4537" s="197" t="s">
        <v>4029</v>
      </c>
      <c r="B4537" s="197" t="s">
        <v>5826</v>
      </c>
      <c r="C4537" s="499">
        <v>2608644046</v>
      </c>
      <c r="D4537" s="499" t="s">
        <v>15161</v>
      </c>
      <c r="E4537" s="657"/>
      <c r="F4537" s="201">
        <f t="shared" si="71"/>
        <v>58.295999999999992</v>
      </c>
      <c r="G4537" s="201">
        <v>48.58</v>
      </c>
      <c r="H4537" s="199"/>
      <c r="I4537" s="197"/>
      <c r="J4537" s="204" t="s">
        <v>1471</v>
      </c>
      <c r="K4537" s="202">
        <v>3165140796125</v>
      </c>
      <c r="L4537" s="717">
        <v>288</v>
      </c>
      <c r="M4537" s="717">
        <v>259</v>
      </c>
      <c r="N4537" s="717">
        <v>10</v>
      </c>
      <c r="O4537" s="719">
        <v>0.49099999999999999</v>
      </c>
      <c r="P4537" s="719">
        <v>0.27</v>
      </c>
      <c r="Q4537" s="197"/>
      <c r="R4537" s="725" t="s">
        <v>15032</v>
      </c>
    </row>
    <row r="4538" spans="1:18" s="205" customFormat="1" ht="10.199999999999999">
      <c r="A4538" s="197" t="s">
        <v>4029</v>
      </c>
      <c r="B4538" s="197" t="s">
        <v>5826</v>
      </c>
      <c r="C4538" s="499">
        <v>2608644047</v>
      </c>
      <c r="D4538" s="499" t="s">
        <v>15162</v>
      </c>
      <c r="E4538" s="657"/>
      <c r="F4538" s="201">
        <f t="shared" si="71"/>
        <v>42.923999999999999</v>
      </c>
      <c r="G4538" s="201">
        <v>35.770000000000003</v>
      </c>
      <c r="H4538" s="199"/>
      <c r="I4538" s="197"/>
      <c r="J4538" s="204" t="s">
        <v>1471</v>
      </c>
      <c r="K4538" s="202">
        <v>3165140796132</v>
      </c>
      <c r="L4538" s="717">
        <v>288</v>
      </c>
      <c r="M4538" s="717">
        <v>259</v>
      </c>
      <c r="N4538" s="717">
        <v>10</v>
      </c>
      <c r="O4538" s="719">
        <v>0.47099999999999997</v>
      </c>
      <c r="P4538" s="719">
        <v>0.25900000000000001</v>
      </c>
      <c r="Q4538" s="197"/>
      <c r="R4538" s="725" t="s">
        <v>15032</v>
      </c>
    </row>
    <row r="4539" spans="1:18" s="205" customFormat="1" ht="10.199999999999999">
      <c r="A4539" s="197" t="s">
        <v>4029</v>
      </c>
      <c r="B4539" s="197" t="s">
        <v>5826</v>
      </c>
      <c r="C4539" s="499">
        <v>2608644048</v>
      </c>
      <c r="D4539" s="499" t="s">
        <v>15163</v>
      </c>
      <c r="E4539" s="657"/>
      <c r="F4539" s="201">
        <f t="shared" si="71"/>
        <v>47.735999999999997</v>
      </c>
      <c r="G4539" s="201">
        <v>39.78</v>
      </c>
      <c r="H4539" s="199"/>
      <c r="I4539" s="197"/>
      <c r="J4539" s="204" t="s">
        <v>1471</v>
      </c>
      <c r="K4539" s="202">
        <v>3165140796149</v>
      </c>
      <c r="L4539" s="717">
        <v>288</v>
      </c>
      <c r="M4539" s="717">
        <v>259</v>
      </c>
      <c r="N4539" s="717">
        <v>10</v>
      </c>
      <c r="O4539" s="719">
        <v>0.47799999999999998</v>
      </c>
      <c r="P4539" s="719">
        <v>0.26300000000000001</v>
      </c>
      <c r="Q4539" s="197"/>
      <c r="R4539" s="725" t="s">
        <v>15032</v>
      </c>
    </row>
    <row r="4540" spans="1:18" s="205" customFormat="1" ht="10.199999999999999">
      <c r="A4540" s="197" t="s">
        <v>4029</v>
      </c>
      <c r="B4540" s="197" t="s">
        <v>5826</v>
      </c>
      <c r="C4540" s="499">
        <v>2608644049</v>
      </c>
      <c r="D4540" s="499" t="s">
        <v>15164</v>
      </c>
      <c r="E4540" s="657"/>
      <c r="F4540" s="201">
        <f t="shared" si="71"/>
        <v>55.884</v>
      </c>
      <c r="G4540" s="201">
        <v>46.57</v>
      </c>
      <c r="H4540" s="199"/>
      <c r="I4540" s="197"/>
      <c r="J4540" s="204" t="s">
        <v>1471</v>
      </c>
      <c r="K4540" s="202">
        <v>3165140796156</v>
      </c>
      <c r="L4540" s="717">
        <v>288</v>
      </c>
      <c r="M4540" s="717">
        <v>259</v>
      </c>
      <c r="N4540" s="717">
        <v>10</v>
      </c>
      <c r="O4540" s="719">
        <v>0.48199999999999998</v>
      </c>
      <c r="P4540" s="719">
        <v>0.26500000000000001</v>
      </c>
      <c r="Q4540" s="197"/>
      <c r="R4540" s="725" t="s">
        <v>15032</v>
      </c>
    </row>
    <row r="4541" spans="1:18" s="205" customFormat="1" ht="10.199999999999999">
      <c r="A4541" s="197" t="s">
        <v>4029</v>
      </c>
      <c r="B4541" s="197" t="s">
        <v>5826</v>
      </c>
      <c r="C4541" s="499">
        <v>2608644050</v>
      </c>
      <c r="D4541" s="499" t="s">
        <v>15165</v>
      </c>
      <c r="E4541" s="657"/>
      <c r="F4541" s="201">
        <f t="shared" si="71"/>
        <v>58.295999999999992</v>
      </c>
      <c r="G4541" s="201">
        <v>48.58</v>
      </c>
      <c r="H4541" s="199"/>
      <c r="I4541" s="197"/>
      <c r="J4541" s="204" t="s">
        <v>1471</v>
      </c>
      <c r="K4541" s="202">
        <v>3165140796163</v>
      </c>
      <c r="L4541" s="717">
        <v>288</v>
      </c>
      <c r="M4541" s="717">
        <v>259</v>
      </c>
      <c r="N4541" s="717">
        <v>10</v>
      </c>
      <c r="O4541" s="719">
        <v>0.48599999999999999</v>
      </c>
      <c r="P4541" s="719">
        <v>0.26700000000000002</v>
      </c>
      <c r="Q4541" s="197"/>
      <c r="R4541" s="725" t="s">
        <v>15032</v>
      </c>
    </row>
    <row r="4542" spans="1:18" s="205" customFormat="1" ht="10.199999999999999">
      <c r="A4542" s="197" t="s">
        <v>4029</v>
      </c>
      <c r="B4542" s="197" t="s">
        <v>5826</v>
      </c>
      <c r="C4542" s="499">
        <v>2608644083</v>
      </c>
      <c r="D4542" s="499" t="s">
        <v>15166</v>
      </c>
      <c r="E4542" s="657"/>
      <c r="F4542" s="201">
        <f t="shared" si="71"/>
        <v>48.24</v>
      </c>
      <c r="G4542" s="201">
        <v>40.200000000000003</v>
      </c>
      <c r="H4542" s="199"/>
      <c r="I4542" s="197"/>
      <c r="J4542" s="204" t="s">
        <v>1471</v>
      </c>
      <c r="K4542" s="202">
        <v>3165140796491</v>
      </c>
      <c r="L4542" s="717">
        <v>288</v>
      </c>
      <c r="M4542" s="717">
        <v>259</v>
      </c>
      <c r="N4542" s="717">
        <v>10</v>
      </c>
      <c r="O4542" s="719">
        <v>0.432</v>
      </c>
      <c r="P4542" s="719">
        <v>0.23699999999999999</v>
      </c>
      <c r="Q4542" s="197"/>
      <c r="R4542" s="725" t="s">
        <v>15032</v>
      </c>
    </row>
    <row r="4543" spans="1:18" s="205" customFormat="1" ht="10.199999999999999">
      <c r="A4543" s="197" t="s">
        <v>4029</v>
      </c>
      <c r="B4543" s="197" t="s">
        <v>5826</v>
      </c>
      <c r="C4543" s="499">
        <v>2608644084</v>
      </c>
      <c r="D4543" s="499" t="s">
        <v>15167</v>
      </c>
      <c r="E4543" s="657"/>
      <c r="F4543" s="201">
        <f t="shared" si="71"/>
        <v>52.26</v>
      </c>
      <c r="G4543" s="201">
        <v>43.55</v>
      </c>
      <c r="H4543" s="199"/>
      <c r="I4543" s="197"/>
      <c r="J4543" s="204" t="s">
        <v>1471</v>
      </c>
      <c r="K4543" s="202">
        <v>3165140796507</v>
      </c>
      <c r="L4543" s="717">
        <v>288</v>
      </c>
      <c r="M4543" s="717">
        <v>259</v>
      </c>
      <c r="N4543" s="717">
        <v>10</v>
      </c>
      <c r="O4543" s="719">
        <v>0.437</v>
      </c>
      <c r="P4543" s="719">
        <v>0.24099999999999999</v>
      </c>
      <c r="Q4543" s="197"/>
      <c r="R4543" s="725" t="s">
        <v>15032</v>
      </c>
    </row>
    <row r="4544" spans="1:18" s="205" customFormat="1" ht="10.199999999999999">
      <c r="A4544" s="197" t="s">
        <v>4029</v>
      </c>
      <c r="B4544" s="197" t="s">
        <v>5826</v>
      </c>
      <c r="C4544" s="499">
        <v>2608644085</v>
      </c>
      <c r="D4544" s="499" t="s">
        <v>15168</v>
      </c>
      <c r="E4544" s="657"/>
      <c r="F4544" s="201">
        <f t="shared" si="71"/>
        <v>65.652000000000001</v>
      </c>
      <c r="G4544" s="201">
        <v>54.71</v>
      </c>
      <c r="H4544" s="199"/>
      <c r="I4544" s="197"/>
      <c r="J4544" s="204" t="s">
        <v>1471</v>
      </c>
      <c r="K4544" s="202">
        <v>3165140796514</v>
      </c>
      <c r="L4544" s="717">
        <v>288</v>
      </c>
      <c r="M4544" s="717">
        <v>259</v>
      </c>
      <c r="N4544" s="717">
        <v>10</v>
      </c>
      <c r="O4544" s="719">
        <v>0.44</v>
      </c>
      <c r="P4544" s="719">
        <v>0.24199999999999999</v>
      </c>
      <c r="Q4544" s="197"/>
      <c r="R4544" s="725" t="s">
        <v>15032</v>
      </c>
    </row>
    <row r="4545" spans="1:18" s="205" customFormat="1" ht="10.199999999999999">
      <c r="A4545" s="197" t="s">
        <v>4029</v>
      </c>
      <c r="B4545" s="197" t="s">
        <v>5826</v>
      </c>
      <c r="C4545" s="499">
        <v>2608644086</v>
      </c>
      <c r="D4545" s="499" t="s">
        <v>15169</v>
      </c>
      <c r="E4545" s="657"/>
      <c r="F4545" s="201">
        <f t="shared" si="71"/>
        <v>56.279999999999994</v>
      </c>
      <c r="G4545" s="201">
        <v>46.9</v>
      </c>
      <c r="H4545" s="199"/>
      <c r="I4545" s="197"/>
      <c r="J4545" s="204" t="s">
        <v>1471</v>
      </c>
      <c r="K4545" s="202">
        <v>3165140796521</v>
      </c>
      <c r="L4545" s="717">
        <v>288</v>
      </c>
      <c r="M4545" s="717">
        <v>259</v>
      </c>
      <c r="N4545" s="717">
        <v>10</v>
      </c>
      <c r="O4545" s="719">
        <v>0.495</v>
      </c>
      <c r="P4545" s="719">
        <v>0.27200000000000002</v>
      </c>
      <c r="Q4545" s="197"/>
      <c r="R4545" s="725" t="s">
        <v>15032</v>
      </c>
    </row>
    <row r="4546" spans="1:18" s="205" customFormat="1" ht="10.199999999999999">
      <c r="A4546" s="197" t="s">
        <v>4029</v>
      </c>
      <c r="B4546" s="197" t="s">
        <v>5826</v>
      </c>
      <c r="C4546" s="499">
        <v>2608644087</v>
      </c>
      <c r="D4546" s="499" t="s">
        <v>15170</v>
      </c>
      <c r="E4546" s="657"/>
      <c r="F4546" s="201">
        <f t="shared" si="71"/>
        <v>66.995999999999995</v>
      </c>
      <c r="G4546" s="201">
        <v>55.83</v>
      </c>
      <c r="H4546" s="199"/>
      <c r="I4546" s="197"/>
      <c r="J4546" s="204" t="s">
        <v>1471</v>
      </c>
      <c r="K4546" s="202">
        <v>3165140796538</v>
      </c>
      <c r="L4546" s="717">
        <v>288</v>
      </c>
      <c r="M4546" s="717">
        <v>259</v>
      </c>
      <c r="N4546" s="717">
        <v>10</v>
      </c>
      <c r="O4546" s="719">
        <v>0.505</v>
      </c>
      <c r="P4546" s="719">
        <v>0.27800000000000002</v>
      </c>
      <c r="Q4546" s="197"/>
      <c r="R4546" s="725" t="s">
        <v>15032</v>
      </c>
    </row>
    <row r="4547" spans="1:18" s="205" customFormat="1" ht="10.199999999999999">
      <c r="A4547" s="197" t="s">
        <v>4029</v>
      </c>
      <c r="B4547" s="197" t="s">
        <v>5826</v>
      </c>
      <c r="C4547" s="499">
        <v>2608644051</v>
      </c>
      <c r="D4547" s="499" t="s">
        <v>15171</v>
      </c>
      <c r="E4547" s="657"/>
      <c r="F4547" s="201">
        <f t="shared" si="71"/>
        <v>45.372</v>
      </c>
      <c r="G4547" s="201">
        <v>37.81</v>
      </c>
      <c r="H4547" s="199"/>
      <c r="I4547" s="197"/>
      <c r="J4547" s="204" t="s">
        <v>1471</v>
      </c>
      <c r="K4547" s="202">
        <v>3165140796170</v>
      </c>
      <c r="L4547" s="717">
        <v>288</v>
      </c>
      <c r="M4547" s="717">
        <v>259</v>
      </c>
      <c r="N4547" s="717">
        <v>10</v>
      </c>
      <c r="O4547" s="719">
        <v>0.54800000000000004</v>
      </c>
      <c r="P4547" s="719">
        <v>0.30199999999999999</v>
      </c>
      <c r="Q4547" s="197"/>
      <c r="R4547" s="725" t="s">
        <v>15032</v>
      </c>
    </row>
    <row r="4548" spans="1:18" s="205" customFormat="1" ht="10.199999999999999">
      <c r="A4548" s="197" t="s">
        <v>4029</v>
      </c>
      <c r="B4548" s="197" t="s">
        <v>5826</v>
      </c>
      <c r="C4548" s="499">
        <v>2608644052</v>
      </c>
      <c r="D4548" s="499" t="s">
        <v>15172</v>
      </c>
      <c r="E4548" s="657"/>
      <c r="F4548" s="201">
        <f t="shared" si="71"/>
        <v>47.735999999999997</v>
      </c>
      <c r="G4548" s="201">
        <v>39.78</v>
      </c>
      <c r="H4548" s="199"/>
      <c r="I4548" s="197"/>
      <c r="J4548" s="204" t="s">
        <v>1471</v>
      </c>
      <c r="K4548" s="202">
        <v>3165140796187</v>
      </c>
      <c r="L4548" s="717">
        <v>288</v>
      </c>
      <c r="M4548" s="717">
        <v>259</v>
      </c>
      <c r="N4548" s="717">
        <v>10</v>
      </c>
      <c r="O4548" s="719">
        <v>0.55100000000000005</v>
      </c>
      <c r="P4548" s="719">
        <v>0.30299999999999999</v>
      </c>
      <c r="Q4548" s="197"/>
      <c r="R4548" s="725" t="s">
        <v>15032</v>
      </c>
    </row>
    <row r="4549" spans="1:18" s="205" customFormat="1" ht="10.199999999999999">
      <c r="A4549" s="197" t="s">
        <v>4029</v>
      </c>
      <c r="B4549" s="197" t="s">
        <v>5826</v>
      </c>
      <c r="C4549" s="499">
        <v>2608644053</v>
      </c>
      <c r="D4549" s="499" t="s">
        <v>15173</v>
      </c>
      <c r="E4549" s="657"/>
      <c r="F4549" s="201">
        <f t="shared" si="71"/>
        <v>58.403999999999996</v>
      </c>
      <c r="G4549" s="201">
        <v>48.67</v>
      </c>
      <c r="H4549" s="199"/>
      <c r="I4549" s="197"/>
      <c r="J4549" s="204" t="s">
        <v>1471</v>
      </c>
      <c r="K4549" s="202">
        <v>3165140796194</v>
      </c>
      <c r="L4549" s="717">
        <v>288</v>
      </c>
      <c r="M4549" s="717">
        <v>259</v>
      </c>
      <c r="N4549" s="717">
        <v>10</v>
      </c>
      <c r="O4549" s="719">
        <v>0.56000000000000005</v>
      </c>
      <c r="P4549" s="719">
        <v>0.308</v>
      </c>
      <c r="Q4549" s="197"/>
      <c r="R4549" s="725" t="s">
        <v>15032</v>
      </c>
    </row>
    <row r="4550" spans="1:18" s="205" customFormat="1" ht="10.199999999999999">
      <c r="A4550" s="197" t="s">
        <v>4029</v>
      </c>
      <c r="B4550" s="197" t="s">
        <v>5826</v>
      </c>
      <c r="C4550" s="499">
        <v>2608644054</v>
      </c>
      <c r="D4550" s="499" t="s">
        <v>15174</v>
      </c>
      <c r="E4550" s="657"/>
      <c r="F4550" s="201">
        <f t="shared" si="71"/>
        <v>45.372</v>
      </c>
      <c r="G4550" s="201">
        <v>37.81</v>
      </c>
      <c r="H4550" s="199"/>
      <c r="I4550" s="197"/>
      <c r="J4550" s="204" t="s">
        <v>1471</v>
      </c>
      <c r="K4550" s="202">
        <v>3165140796200</v>
      </c>
      <c r="L4550" s="717">
        <v>288</v>
      </c>
      <c r="M4550" s="717">
        <v>259</v>
      </c>
      <c r="N4550" s="717">
        <v>10</v>
      </c>
      <c r="O4550" s="719">
        <v>0.54700000000000004</v>
      </c>
      <c r="P4550" s="719">
        <v>0.30099999999999999</v>
      </c>
      <c r="Q4550" s="197"/>
      <c r="R4550" s="725" t="s">
        <v>15032</v>
      </c>
    </row>
    <row r="4551" spans="1:18" s="205" customFormat="1" ht="10.199999999999999">
      <c r="A4551" s="197" t="s">
        <v>4029</v>
      </c>
      <c r="B4551" s="197" t="s">
        <v>5826</v>
      </c>
      <c r="C4551" s="499">
        <v>2608644055</v>
      </c>
      <c r="D4551" s="499" t="s">
        <v>15175</v>
      </c>
      <c r="E4551" s="657"/>
      <c r="F4551" s="201">
        <f t="shared" si="71"/>
        <v>58.403999999999996</v>
      </c>
      <c r="G4551" s="201">
        <v>48.67</v>
      </c>
      <c r="H4551" s="199"/>
      <c r="I4551" s="197"/>
      <c r="J4551" s="204" t="s">
        <v>1471</v>
      </c>
      <c r="K4551" s="202">
        <v>3165140796217</v>
      </c>
      <c r="L4551" s="717">
        <v>288</v>
      </c>
      <c r="M4551" s="717">
        <v>259</v>
      </c>
      <c r="N4551" s="717">
        <v>10</v>
      </c>
      <c r="O4551" s="719">
        <v>0.55900000000000005</v>
      </c>
      <c r="P4551" s="719">
        <v>0.307</v>
      </c>
      <c r="Q4551" s="197"/>
      <c r="R4551" s="725" t="s">
        <v>15032</v>
      </c>
    </row>
    <row r="4552" spans="1:18" s="205" customFormat="1" ht="10.199999999999999">
      <c r="A4552" s="197" t="s">
        <v>4029</v>
      </c>
      <c r="B4552" s="197" t="s">
        <v>5826</v>
      </c>
      <c r="C4552" s="499">
        <v>2608644056</v>
      </c>
      <c r="D4552" s="499" t="s">
        <v>15176</v>
      </c>
      <c r="E4552" s="657"/>
      <c r="F4552" s="201">
        <f t="shared" si="71"/>
        <v>50.243999999999993</v>
      </c>
      <c r="G4552" s="201">
        <v>41.87</v>
      </c>
      <c r="H4552" s="199"/>
      <c r="I4552" s="197"/>
      <c r="J4552" s="204" t="s">
        <v>1471</v>
      </c>
      <c r="K4552" s="202">
        <v>3165140796224</v>
      </c>
      <c r="L4552" s="717">
        <v>288</v>
      </c>
      <c r="M4552" s="717">
        <v>259</v>
      </c>
      <c r="N4552" s="717">
        <v>10</v>
      </c>
      <c r="O4552" s="719">
        <v>0.55000000000000004</v>
      </c>
      <c r="P4552" s="719">
        <v>0.30199999999999999</v>
      </c>
      <c r="Q4552" s="197"/>
      <c r="R4552" s="725" t="s">
        <v>15032</v>
      </c>
    </row>
    <row r="4553" spans="1:18" s="205" customFormat="1" ht="10.199999999999999">
      <c r="A4553" s="197" t="s">
        <v>4029</v>
      </c>
      <c r="B4553" s="197" t="s">
        <v>5826</v>
      </c>
      <c r="C4553" s="499">
        <v>2608644057</v>
      </c>
      <c r="D4553" s="499" t="s">
        <v>15177</v>
      </c>
      <c r="E4553" s="657"/>
      <c r="F4553" s="201">
        <f t="shared" ref="F4553:F4616" si="72">G4553*1.2</f>
        <v>62.808</v>
      </c>
      <c r="G4553" s="201">
        <v>52.34</v>
      </c>
      <c r="H4553" s="199"/>
      <c r="I4553" s="197"/>
      <c r="J4553" s="204" t="s">
        <v>1471</v>
      </c>
      <c r="K4553" s="202">
        <v>3165140796231</v>
      </c>
      <c r="L4553" s="717">
        <v>288</v>
      </c>
      <c r="M4553" s="717">
        <v>259</v>
      </c>
      <c r="N4553" s="717">
        <v>10</v>
      </c>
      <c r="O4553" s="719">
        <v>0.60199999999999998</v>
      </c>
      <c r="P4553" s="719">
        <v>0.33100000000000002</v>
      </c>
      <c r="Q4553" s="197"/>
      <c r="R4553" s="725" t="s">
        <v>15032</v>
      </c>
    </row>
    <row r="4554" spans="1:18" s="205" customFormat="1" ht="10.199999999999999">
      <c r="A4554" s="197" t="s">
        <v>4029</v>
      </c>
      <c r="B4554" s="197" t="s">
        <v>5826</v>
      </c>
      <c r="C4554" s="499">
        <v>2608644058</v>
      </c>
      <c r="D4554" s="499" t="s">
        <v>15178</v>
      </c>
      <c r="E4554" s="657"/>
      <c r="F4554" s="201">
        <f t="shared" si="72"/>
        <v>47.735999999999997</v>
      </c>
      <c r="G4554" s="201">
        <v>39.78</v>
      </c>
      <c r="H4554" s="199"/>
      <c r="I4554" s="197"/>
      <c r="J4554" s="204" t="s">
        <v>1471</v>
      </c>
      <c r="K4554" s="202">
        <v>3165140796248</v>
      </c>
      <c r="L4554" s="717">
        <v>288</v>
      </c>
      <c r="M4554" s="717">
        <v>259</v>
      </c>
      <c r="N4554" s="717">
        <v>10</v>
      </c>
      <c r="O4554" s="719">
        <v>0.59299999999999997</v>
      </c>
      <c r="P4554" s="719">
        <v>0.32600000000000001</v>
      </c>
      <c r="Q4554" s="197"/>
      <c r="R4554" s="725" t="s">
        <v>15032</v>
      </c>
    </row>
    <row r="4555" spans="1:18" s="205" customFormat="1" ht="10.199999999999999">
      <c r="A4555" s="197" t="s">
        <v>4029</v>
      </c>
      <c r="B4555" s="197" t="s">
        <v>5826</v>
      </c>
      <c r="C4555" s="499">
        <v>2608644059</v>
      </c>
      <c r="D4555" s="499" t="s">
        <v>15179</v>
      </c>
      <c r="E4555" s="657"/>
      <c r="F4555" s="201">
        <f t="shared" si="72"/>
        <v>50.243999999999993</v>
      </c>
      <c r="G4555" s="201">
        <v>41.87</v>
      </c>
      <c r="H4555" s="199"/>
      <c r="I4555" s="197"/>
      <c r="J4555" s="204" t="s">
        <v>1471</v>
      </c>
      <c r="K4555" s="202">
        <v>3165140796255</v>
      </c>
      <c r="L4555" s="717">
        <v>288</v>
      </c>
      <c r="M4555" s="717">
        <v>259</v>
      </c>
      <c r="N4555" s="717">
        <v>10</v>
      </c>
      <c r="O4555" s="719">
        <v>0.59799999999999998</v>
      </c>
      <c r="P4555" s="719">
        <v>0.32900000000000001</v>
      </c>
      <c r="Q4555" s="197"/>
      <c r="R4555" s="725" t="s">
        <v>15032</v>
      </c>
    </row>
    <row r="4556" spans="1:18" s="205" customFormat="1" ht="10.199999999999999">
      <c r="A4556" s="197" t="s">
        <v>4029</v>
      </c>
      <c r="B4556" s="197" t="s">
        <v>5826</v>
      </c>
      <c r="C4556" s="499">
        <v>2608644060</v>
      </c>
      <c r="D4556" s="499" t="s">
        <v>15180</v>
      </c>
      <c r="E4556" s="657"/>
      <c r="F4556" s="201">
        <f t="shared" si="72"/>
        <v>60.287999999999997</v>
      </c>
      <c r="G4556" s="201">
        <v>50.24</v>
      </c>
      <c r="H4556" s="199"/>
      <c r="I4556" s="197"/>
      <c r="J4556" s="204" t="s">
        <v>1471</v>
      </c>
      <c r="K4556" s="202">
        <v>3165140796262</v>
      </c>
      <c r="L4556" s="717">
        <v>288</v>
      </c>
      <c r="M4556" s="717">
        <v>259</v>
      </c>
      <c r="N4556" s="717">
        <v>10</v>
      </c>
      <c r="O4556" s="719">
        <v>0.60199999999999998</v>
      </c>
      <c r="P4556" s="719">
        <v>0.33100000000000002</v>
      </c>
      <c r="Q4556" s="197"/>
      <c r="R4556" s="725" t="s">
        <v>15032</v>
      </c>
    </row>
    <row r="4557" spans="1:18" s="205" customFormat="1" ht="10.199999999999999">
      <c r="A4557" s="197" t="s">
        <v>4029</v>
      </c>
      <c r="B4557" s="197" t="s">
        <v>5826</v>
      </c>
      <c r="C4557" s="499">
        <v>2608644061</v>
      </c>
      <c r="D4557" s="499" t="s">
        <v>15181</v>
      </c>
      <c r="E4557" s="657"/>
      <c r="F4557" s="201">
        <f t="shared" si="72"/>
        <v>62.808</v>
      </c>
      <c r="G4557" s="201">
        <v>52.34</v>
      </c>
      <c r="H4557" s="199"/>
      <c r="I4557" s="197"/>
      <c r="J4557" s="204" t="s">
        <v>1471</v>
      </c>
      <c r="K4557" s="202">
        <v>3165140796279</v>
      </c>
      <c r="L4557" s="717">
        <v>288</v>
      </c>
      <c r="M4557" s="717">
        <v>259</v>
      </c>
      <c r="N4557" s="717">
        <v>10</v>
      </c>
      <c r="O4557" s="719">
        <v>0.60599999999999998</v>
      </c>
      <c r="P4557" s="719">
        <v>0.33400000000000002</v>
      </c>
      <c r="Q4557" s="197"/>
      <c r="R4557" s="725" t="s">
        <v>15032</v>
      </c>
    </row>
    <row r="4558" spans="1:18" s="205" customFormat="1" ht="10.199999999999999">
      <c r="A4558" s="197" t="s">
        <v>4029</v>
      </c>
      <c r="B4558" s="197" t="s">
        <v>5826</v>
      </c>
      <c r="C4558" s="499">
        <v>2608644079</v>
      </c>
      <c r="D4558" s="499" t="s">
        <v>15182</v>
      </c>
      <c r="E4558" s="657"/>
      <c r="F4558" s="201">
        <f t="shared" si="72"/>
        <v>34.967999999999996</v>
      </c>
      <c r="G4558" s="201">
        <v>29.14</v>
      </c>
      <c r="H4558" s="199"/>
      <c r="I4558" s="197"/>
      <c r="J4558" s="204" t="s">
        <v>1471</v>
      </c>
      <c r="K4558" s="202">
        <v>3165140796453</v>
      </c>
      <c r="L4558" s="717">
        <v>350</v>
      </c>
      <c r="M4558" s="717">
        <v>317</v>
      </c>
      <c r="N4558" s="717">
        <v>10</v>
      </c>
      <c r="O4558" s="719">
        <v>0.69799999999999995</v>
      </c>
      <c r="P4558" s="719">
        <v>0.38400000000000001</v>
      </c>
      <c r="Q4558" s="197"/>
      <c r="R4558" s="725" t="s">
        <v>15032</v>
      </c>
    </row>
    <row r="4559" spans="1:18" s="205" customFormat="1" ht="10.199999999999999">
      <c r="A4559" s="197" t="s">
        <v>4029</v>
      </c>
      <c r="B4559" s="197" t="s">
        <v>5826</v>
      </c>
      <c r="C4559" s="499">
        <v>2608644088</v>
      </c>
      <c r="D4559" s="499" t="s">
        <v>15183</v>
      </c>
      <c r="E4559" s="657"/>
      <c r="F4559" s="201">
        <f t="shared" si="72"/>
        <v>80.664000000000001</v>
      </c>
      <c r="G4559" s="201">
        <v>67.22</v>
      </c>
      <c r="H4559" s="199"/>
      <c r="I4559" s="197"/>
      <c r="J4559" s="204" t="s">
        <v>1471</v>
      </c>
      <c r="K4559" s="202">
        <v>3165140796545</v>
      </c>
      <c r="L4559" s="717">
        <v>350</v>
      </c>
      <c r="M4559" s="717">
        <v>317</v>
      </c>
      <c r="N4559" s="717">
        <v>10</v>
      </c>
      <c r="O4559" s="719">
        <v>0.69699999999999995</v>
      </c>
      <c r="P4559" s="719">
        <v>0.38300000000000001</v>
      </c>
      <c r="Q4559" s="197"/>
      <c r="R4559" s="725" t="s">
        <v>15032</v>
      </c>
    </row>
    <row r="4560" spans="1:18" s="205" customFormat="1" ht="10.199999999999999">
      <c r="A4560" s="197" t="s">
        <v>4029</v>
      </c>
      <c r="B4560" s="197" t="s">
        <v>5826</v>
      </c>
      <c r="C4560" s="499">
        <v>2608644089</v>
      </c>
      <c r="D4560" s="499" t="s">
        <v>15184</v>
      </c>
      <c r="E4560" s="657"/>
      <c r="F4560" s="201">
        <f t="shared" si="72"/>
        <v>65.111999999999995</v>
      </c>
      <c r="G4560" s="201">
        <v>54.26</v>
      </c>
      <c r="H4560" s="199"/>
      <c r="I4560" s="197"/>
      <c r="J4560" s="204" t="s">
        <v>1471</v>
      </c>
      <c r="K4560" s="202">
        <v>3165140796552</v>
      </c>
      <c r="L4560" s="717">
        <v>350</v>
      </c>
      <c r="M4560" s="717">
        <v>317</v>
      </c>
      <c r="N4560" s="717">
        <v>10</v>
      </c>
      <c r="O4560" s="719">
        <v>0.71099999999999997</v>
      </c>
      <c r="P4560" s="719">
        <v>0.39100000000000001</v>
      </c>
      <c r="Q4560" s="197"/>
      <c r="R4560" s="725" t="s">
        <v>15032</v>
      </c>
    </row>
    <row r="4561" spans="1:18" s="205" customFormat="1" ht="10.199999999999999">
      <c r="A4561" s="197" t="s">
        <v>4029</v>
      </c>
      <c r="B4561" s="197" t="s">
        <v>5826</v>
      </c>
      <c r="C4561" s="499">
        <v>2608644090</v>
      </c>
      <c r="D4561" s="499" t="s">
        <v>15185</v>
      </c>
      <c r="E4561" s="657"/>
      <c r="F4561" s="201">
        <f t="shared" si="72"/>
        <v>83.076000000000008</v>
      </c>
      <c r="G4561" s="201">
        <v>69.23</v>
      </c>
      <c r="H4561" s="199"/>
      <c r="I4561" s="197"/>
      <c r="J4561" s="204" t="s">
        <v>1471</v>
      </c>
      <c r="K4561" s="202">
        <v>3165140796569</v>
      </c>
      <c r="L4561" s="717">
        <v>350</v>
      </c>
      <c r="M4561" s="717">
        <v>317</v>
      </c>
      <c r="N4561" s="717">
        <v>10</v>
      </c>
      <c r="O4561" s="719">
        <v>0.71799999999999997</v>
      </c>
      <c r="P4561" s="719">
        <v>0.39500000000000002</v>
      </c>
      <c r="Q4561" s="197"/>
      <c r="R4561" s="725" t="s">
        <v>15032</v>
      </c>
    </row>
    <row r="4562" spans="1:18" s="205" customFormat="1" ht="10.199999999999999">
      <c r="A4562" s="197" t="s">
        <v>4029</v>
      </c>
      <c r="B4562" s="197" t="s">
        <v>5826</v>
      </c>
      <c r="C4562" s="499">
        <v>2608644062</v>
      </c>
      <c r="D4562" s="499" t="s">
        <v>15186</v>
      </c>
      <c r="E4562" s="657"/>
      <c r="F4562" s="201">
        <f t="shared" si="72"/>
        <v>51.431999999999995</v>
      </c>
      <c r="G4562" s="201">
        <v>42.86</v>
      </c>
      <c r="H4562" s="199"/>
      <c r="I4562" s="197"/>
      <c r="J4562" s="204" t="s">
        <v>1471</v>
      </c>
      <c r="K4562" s="202">
        <v>3165140796286</v>
      </c>
      <c r="L4562" s="717">
        <v>350</v>
      </c>
      <c r="M4562" s="717">
        <v>317</v>
      </c>
      <c r="N4562" s="717">
        <v>10</v>
      </c>
      <c r="O4562" s="719">
        <v>0.76300000000000001</v>
      </c>
      <c r="P4562" s="719">
        <v>0.42</v>
      </c>
      <c r="Q4562" s="197"/>
      <c r="R4562" s="725" t="s">
        <v>15032</v>
      </c>
    </row>
    <row r="4563" spans="1:18" s="205" customFormat="1" ht="10.199999999999999">
      <c r="A4563" s="197" t="s">
        <v>4029</v>
      </c>
      <c r="B4563" s="197" t="s">
        <v>5826</v>
      </c>
      <c r="C4563" s="499">
        <v>2608644063</v>
      </c>
      <c r="D4563" s="499" t="s">
        <v>15187</v>
      </c>
      <c r="E4563" s="657"/>
      <c r="F4563" s="201">
        <f t="shared" si="72"/>
        <v>67.835999999999999</v>
      </c>
      <c r="G4563" s="201">
        <v>56.53</v>
      </c>
      <c r="H4563" s="199"/>
      <c r="I4563" s="197"/>
      <c r="J4563" s="204" t="s">
        <v>1471</v>
      </c>
      <c r="K4563" s="202">
        <v>3165140796293</v>
      </c>
      <c r="L4563" s="717">
        <v>350</v>
      </c>
      <c r="M4563" s="717">
        <v>317</v>
      </c>
      <c r="N4563" s="717">
        <v>10</v>
      </c>
      <c r="O4563" s="719">
        <v>0.76900000000000002</v>
      </c>
      <c r="P4563" s="719">
        <v>0.42299999999999999</v>
      </c>
      <c r="Q4563" s="197"/>
      <c r="R4563" s="725" t="s">
        <v>15032</v>
      </c>
    </row>
    <row r="4564" spans="1:18" s="205" customFormat="1" ht="10.199999999999999">
      <c r="A4564" s="197" t="s">
        <v>4029</v>
      </c>
      <c r="B4564" s="197" t="s">
        <v>5826</v>
      </c>
      <c r="C4564" s="499">
        <v>2608644064</v>
      </c>
      <c r="D4564" s="499" t="s">
        <v>15188</v>
      </c>
      <c r="E4564" s="657"/>
      <c r="F4564" s="201">
        <f t="shared" si="72"/>
        <v>52.752000000000002</v>
      </c>
      <c r="G4564" s="201">
        <v>43.96</v>
      </c>
      <c r="H4564" s="199"/>
      <c r="I4564" s="197"/>
      <c r="J4564" s="204" t="s">
        <v>1471</v>
      </c>
      <c r="K4564" s="202">
        <v>3165140796309</v>
      </c>
      <c r="L4564" s="717">
        <v>350</v>
      </c>
      <c r="M4564" s="717">
        <v>317</v>
      </c>
      <c r="N4564" s="717">
        <v>10</v>
      </c>
      <c r="O4564" s="719">
        <v>0.78700000000000003</v>
      </c>
      <c r="P4564" s="719">
        <v>0.433</v>
      </c>
      <c r="Q4564" s="197"/>
      <c r="R4564" s="725" t="s">
        <v>15032</v>
      </c>
    </row>
    <row r="4565" spans="1:18" s="205" customFormat="1" ht="10.199999999999999">
      <c r="A4565" s="197" t="s">
        <v>4029</v>
      </c>
      <c r="B4565" s="197" t="s">
        <v>5826</v>
      </c>
      <c r="C4565" s="499">
        <v>2608644065</v>
      </c>
      <c r="D4565" s="499" t="s">
        <v>15189</v>
      </c>
      <c r="E4565" s="657"/>
      <c r="F4565" s="201">
        <f t="shared" si="72"/>
        <v>69.084000000000003</v>
      </c>
      <c r="G4565" s="201">
        <v>57.57</v>
      </c>
      <c r="H4565" s="199"/>
      <c r="I4565" s="197"/>
      <c r="J4565" s="204" t="s">
        <v>1471</v>
      </c>
      <c r="K4565" s="202">
        <v>3165140796316</v>
      </c>
      <c r="L4565" s="717">
        <v>350</v>
      </c>
      <c r="M4565" s="717">
        <v>317</v>
      </c>
      <c r="N4565" s="717">
        <v>10</v>
      </c>
      <c r="O4565" s="719">
        <v>0.79300000000000004</v>
      </c>
      <c r="P4565" s="719">
        <v>0.436</v>
      </c>
      <c r="Q4565" s="197"/>
      <c r="R4565" s="725" t="s">
        <v>15032</v>
      </c>
    </row>
    <row r="4566" spans="1:18" s="205" customFormat="1" ht="10.199999999999999">
      <c r="A4566" s="197" t="s">
        <v>4029</v>
      </c>
      <c r="B4566" s="197" t="s">
        <v>5826</v>
      </c>
      <c r="C4566" s="499">
        <v>2608644066</v>
      </c>
      <c r="D4566" s="499" t="s">
        <v>15190</v>
      </c>
      <c r="E4566" s="657"/>
      <c r="F4566" s="201">
        <f t="shared" si="72"/>
        <v>70.343999999999994</v>
      </c>
      <c r="G4566" s="201">
        <v>58.62</v>
      </c>
      <c r="H4566" s="199"/>
      <c r="I4566" s="197"/>
      <c r="J4566" s="204" t="s">
        <v>1471</v>
      </c>
      <c r="K4566" s="202">
        <v>3165140796323</v>
      </c>
      <c r="L4566" s="717">
        <v>350</v>
      </c>
      <c r="M4566" s="717">
        <v>317</v>
      </c>
      <c r="N4566" s="717">
        <v>10</v>
      </c>
      <c r="O4566" s="719">
        <v>0.79700000000000004</v>
      </c>
      <c r="P4566" s="719">
        <v>0.438</v>
      </c>
      <c r="Q4566" s="197"/>
      <c r="R4566" s="725" t="s">
        <v>15032</v>
      </c>
    </row>
    <row r="4567" spans="1:18" s="205" customFormat="1" ht="10.199999999999999">
      <c r="A4567" s="197" t="s">
        <v>4029</v>
      </c>
      <c r="B4567" s="197" t="s">
        <v>5826</v>
      </c>
      <c r="C4567" s="499">
        <v>2608644067</v>
      </c>
      <c r="D4567" s="499" t="s">
        <v>15191</v>
      </c>
      <c r="E4567" s="657"/>
      <c r="F4567" s="201">
        <f t="shared" si="72"/>
        <v>45.216000000000001</v>
      </c>
      <c r="G4567" s="201">
        <v>37.68</v>
      </c>
      <c r="H4567" s="199"/>
      <c r="I4567" s="197"/>
      <c r="J4567" s="204" t="s">
        <v>1471</v>
      </c>
      <c r="K4567" s="202">
        <v>3165140796330</v>
      </c>
      <c r="L4567" s="717">
        <v>350</v>
      </c>
      <c r="M4567" s="717">
        <v>317</v>
      </c>
      <c r="N4567" s="717">
        <v>10</v>
      </c>
      <c r="O4567" s="719">
        <v>0.78900000000000003</v>
      </c>
      <c r="P4567" s="719">
        <v>0.434</v>
      </c>
      <c r="Q4567" s="197"/>
      <c r="R4567" s="725" t="s">
        <v>15032</v>
      </c>
    </row>
    <row r="4568" spans="1:18" s="205" customFormat="1" ht="10.199999999999999">
      <c r="A4568" s="197" t="s">
        <v>4029</v>
      </c>
      <c r="B4568" s="197" t="s">
        <v>5826</v>
      </c>
      <c r="C4568" s="499">
        <v>2608644068</v>
      </c>
      <c r="D4568" s="499" t="s">
        <v>15192</v>
      </c>
      <c r="E4568" s="657"/>
      <c r="F4568" s="201">
        <f t="shared" si="72"/>
        <v>70.343999999999994</v>
      </c>
      <c r="G4568" s="201">
        <v>58.62</v>
      </c>
      <c r="H4568" s="199"/>
      <c r="I4568" s="197"/>
      <c r="J4568" s="204" t="s">
        <v>1471</v>
      </c>
      <c r="K4568" s="202">
        <v>3165140796347</v>
      </c>
      <c r="L4568" s="717">
        <v>350</v>
      </c>
      <c r="M4568" s="717">
        <v>317</v>
      </c>
      <c r="N4568" s="717">
        <v>10</v>
      </c>
      <c r="O4568" s="719">
        <v>0.80400000000000005</v>
      </c>
      <c r="P4568" s="719">
        <v>0.442</v>
      </c>
      <c r="Q4568" s="197"/>
      <c r="R4568" s="725" t="s">
        <v>15032</v>
      </c>
    </row>
    <row r="4569" spans="1:18" s="205" customFormat="1" ht="10.199999999999999">
      <c r="A4569" s="197" t="s">
        <v>4029</v>
      </c>
      <c r="B4569" s="197" t="s">
        <v>5826</v>
      </c>
      <c r="C4569" s="499">
        <v>2608644069</v>
      </c>
      <c r="D4569" s="499" t="s">
        <v>15193</v>
      </c>
      <c r="E4569" s="657"/>
      <c r="F4569" s="201">
        <f t="shared" si="72"/>
        <v>70.343999999999994</v>
      </c>
      <c r="G4569" s="201">
        <v>58.62</v>
      </c>
      <c r="H4569" s="199"/>
      <c r="I4569" s="197"/>
      <c r="J4569" s="204" t="s">
        <v>1471</v>
      </c>
      <c r="K4569" s="202">
        <v>3165140796354</v>
      </c>
      <c r="L4569" s="717">
        <v>350</v>
      </c>
      <c r="M4569" s="717">
        <v>317</v>
      </c>
      <c r="N4569" s="717">
        <v>10</v>
      </c>
      <c r="O4569" s="719">
        <v>0.81799999999999995</v>
      </c>
      <c r="P4569" s="719">
        <v>0.45</v>
      </c>
      <c r="Q4569" s="197"/>
      <c r="R4569" s="725" t="s">
        <v>15032</v>
      </c>
    </row>
    <row r="4570" spans="1:18" s="205" customFormat="1" ht="10.199999999999999">
      <c r="A4570" s="197" t="s">
        <v>4029</v>
      </c>
      <c r="B4570" s="197" t="s">
        <v>5826</v>
      </c>
      <c r="C4570" s="499">
        <v>2608644080</v>
      </c>
      <c r="D4570" s="499" t="s">
        <v>15194</v>
      </c>
      <c r="E4570" s="657"/>
      <c r="F4570" s="201">
        <f t="shared" si="72"/>
        <v>38.771999999999998</v>
      </c>
      <c r="G4570" s="201">
        <v>32.31</v>
      </c>
      <c r="H4570" s="199"/>
      <c r="I4570" s="197"/>
      <c r="J4570" s="204" t="s">
        <v>1471</v>
      </c>
      <c r="K4570" s="202">
        <v>3165140796460</v>
      </c>
      <c r="L4570" s="717">
        <v>350</v>
      </c>
      <c r="M4570" s="717">
        <v>317</v>
      </c>
      <c r="N4570" s="717">
        <v>10</v>
      </c>
      <c r="O4570" s="719">
        <v>0.86099999999999999</v>
      </c>
      <c r="P4570" s="719">
        <v>0.47399999999999998</v>
      </c>
      <c r="Q4570" s="197"/>
      <c r="R4570" s="725" t="s">
        <v>15032</v>
      </c>
    </row>
    <row r="4571" spans="1:18" s="205" customFormat="1" ht="10.199999999999999">
      <c r="A4571" s="197" t="s">
        <v>4029</v>
      </c>
      <c r="B4571" s="197" t="s">
        <v>5826</v>
      </c>
      <c r="C4571" s="499">
        <v>2608644082</v>
      </c>
      <c r="D4571" s="499" t="s">
        <v>15195</v>
      </c>
      <c r="E4571" s="657"/>
      <c r="F4571" s="201">
        <f t="shared" si="72"/>
        <v>54.275999999999996</v>
      </c>
      <c r="G4571" s="201">
        <v>45.23</v>
      </c>
      <c r="H4571" s="199"/>
      <c r="I4571" s="197"/>
      <c r="J4571" s="204" t="s">
        <v>1471</v>
      </c>
      <c r="K4571" s="202">
        <v>3165140796484</v>
      </c>
      <c r="L4571" s="717">
        <v>350</v>
      </c>
      <c r="M4571" s="717">
        <v>317</v>
      </c>
      <c r="N4571" s="717">
        <v>10</v>
      </c>
      <c r="O4571" s="719">
        <v>0.92300000000000004</v>
      </c>
      <c r="P4571" s="719">
        <v>0.50800000000000001</v>
      </c>
      <c r="Q4571" s="197"/>
      <c r="R4571" s="725" t="s">
        <v>15032</v>
      </c>
    </row>
    <row r="4572" spans="1:18" s="205" customFormat="1" ht="10.199999999999999">
      <c r="A4572" s="197" t="s">
        <v>4029</v>
      </c>
      <c r="B4572" s="197" t="s">
        <v>5826</v>
      </c>
      <c r="C4572" s="499">
        <v>2608644091</v>
      </c>
      <c r="D4572" s="499" t="s">
        <v>15196</v>
      </c>
      <c r="E4572" s="657"/>
      <c r="F4572" s="201">
        <f t="shared" si="72"/>
        <v>79.091999999999999</v>
      </c>
      <c r="G4572" s="201">
        <v>65.91</v>
      </c>
      <c r="H4572" s="199"/>
      <c r="I4572" s="197"/>
      <c r="J4572" s="204" t="s">
        <v>1471</v>
      </c>
      <c r="K4572" s="202">
        <v>3165140796576</v>
      </c>
      <c r="L4572" s="717">
        <v>350</v>
      </c>
      <c r="M4572" s="717">
        <v>317</v>
      </c>
      <c r="N4572" s="717">
        <v>10</v>
      </c>
      <c r="O4572" s="719">
        <v>0.97399999999999998</v>
      </c>
      <c r="P4572" s="719">
        <v>0.53500000000000003</v>
      </c>
      <c r="Q4572" s="197"/>
      <c r="R4572" s="725" t="s">
        <v>15032</v>
      </c>
    </row>
    <row r="4573" spans="1:18" s="205" customFormat="1" ht="10.199999999999999">
      <c r="A4573" s="197" t="s">
        <v>4029</v>
      </c>
      <c r="B4573" s="197" t="s">
        <v>5826</v>
      </c>
      <c r="C4573" s="499">
        <v>2608644070</v>
      </c>
      <c r="D4573" s="499" t="s">
        <v>15197</v>
      </c>
      <c r="E4573" s="657"/>
      <c r="F4573" s="201">
        <f t="shared" si="72"/>
        <v>87.923999999999992</v>
      </c>
      <c r="G4573" s="201">
        <v>73.27</v>
      </c>
      <c r="H4573" s="199"/>
      <c r="I4573" s="197"/>
      <c r="J4573" s="204" t="s">
        <v>1471</v>
      </c>
      <c r="K4573" s="202">
        <v>3165140796361</v>
      </c>
      <c r="L4573" s="717">
        <v>350</v>
      </c>
      <c r="M4573" s="717">
        <v>317</v>
      </c>
      <c r="N4573" s="717">
        <v>10</v>
      </c>
      <c r="O4573" s="719">
        <v>0.98299999999999998</v>
      </c>
      <c r="P4573" s="719">
        <v>0.54</v>
      </c>
      <c r="Q4573" s="197"/>
      <c r="R4573" s="725" t="s">
        <v>15032</v>
      </c>
    </row>
    <row r="4574" spans="1:18" s="205" customFormat="1" ht="10.199999999999999">
      <c r="A4574" s="197" t="s">
        <v>4029</v>
      </c>
      <c r="B4574" s="197" t="s">
        <v>5826</v>
      </c>
      <c r="C4574" s="499">
        <v>2608644081</v>
      </c>
      <c r="D4574" s="499" t="s">
        <v>15198</v>
      </c>
      <c r="E4574" s="657"/>
      <c r="F4574" s="201">
        <f t="shared" si="72"/>
        <v>65.135999999999996</v>
      </c>
      <c r="G4574" s="201">
        <v>54.28</v>
      </c>
      <c r="H4574" s="199"/>
      <c r="I4574" s="197"/>
      <c r="J4574" s="204" t="s">
        <v>1471</v>
      </c>
      <c r="K4574" s="202">
        <v>3165140796477</v>
      </c>
      <c r="L4574" s="717">
        <v>508</v>
      </c>
      <c r="M4574" s="717">
        <v>408</v>
      </c>
      <c r="N4574" s="717">
        <v>16</v>
      </c>
      <c r="O4574" s="719">
        <v>1.639</v>
      </c>
      <c r="P4574" s="719">
        <v>0.90100000000000002</v>
      </c>
      <c r="Q4574" s="197"/>
      <c r="R4574" s="725" t="s">
        <v>15032</v>
      </c>
    </row>
    <row r="4575" spans="1:18" s="205" customFormat="1" ht="10.199999999999999">
      <c r="A4575" s="197" t="s">
        <v>4029</v>
      </c>
      <c r="B4575" s="197" t="s">
        <v>5826</v>
      </c>
      <c r="C4575" s="499">
        <v>2608644071</v>
      </c>
      <c r="D4575" s="499" t="s">
        <v>15199</v>
      </c>
      <c r="E4575" s="657"/>
      <c r="F4575" s="201">
        <f t="shared" si="72"/>
        <v>101.748</v>
      </c>
      <c r="G4575" s="201">
        <v>84.79</v>
      </c>
      <c r="H4575" s="199"/>
      <c r="I4575" s="197"/>
      <c r="J4575" s="204" t="s">
        <v>1471</v>
      </c>
      <c r="K4575" s="202">
        <v>3165140796378</v>
      </c>
      <c r="L4575" s="717">
        <v>508</v>
      </c>
      <c r="M4575" s="717">
        <v>408</v>
      </c>
      <c r="N4575" s="717">
        <v>16</v>
      </c>
      <c r="O4575" s="719">
        <v>1.9650000000000001</v>
      </c>
      <c r="P4575" s="719">
        <v>1.081</v>
      </c>
      <c r="Q4575" s="197"/>
      <c r="R4575" s="725" t="s">
        <v>15032</v>
      </c>
    </row>
    <row r="4576" spans="1:18" s="205" customFormat="1" ht="10.199999999999999">
      <c r="A4576" s="197" t="s">
        <v>4029</v>
      </c>
      <c r="B4576" s="197" t="s">
        <v>5826</v>
      </c>
      <c r="C4576" s="499">
        <v>2608644072</v>
      </c>
      <c r="D4576" s="499" t="s">
        <v>15200</v>
      </c>
      <c r="E4576" s="657"/>
      <c r="F4576" s="201">
        <f t="shared" si="72"/>
        <v>105.51600000000001</v>
      </c>
      <c r="G4576" s="201">
        <v>87.93</v>
      </c>
      <c r="H4576" s="199"/>
      <c r="I4576" s="197"/>
      <c r="J4576" s="204" t="s">
        <v>1471</v>
      </c>
      <c r="K4576" s="202">
        <v>3165140796385</v>
      </c>
      <c r="L4576" s="717">
        <v>508</v>
      </c>
      <c r="M4576" s="717">
        <v>408</v>
      </c>
      <c r="N4576" s="717">
        <v>16</v>
      </c>
      <c r="O4576" s="719">
        <v>2.0019999999999998</v>
      </c>
      <c r="P4576" s="719">
        <v>1.101</v>
      </c>
      <c r="Q4576" s="197"/>
      <c r="R4576" s="725" t="s">
        <v>15032</v>
      </c>
    </row>
    <row r="4577" spans="1:18" s="205" customFormat="1" ht="10.199999999999999">
      <c r="A4577" s="197" t="s">
        <v>4029</v>
      </c>
      <c r="B4577" s="197" t="s">
        <v>5826</v>
      </c>
      <c r="C4577" s="204">
        <v>2608644073</v>
      </c>
      <c r="D4577" s="204" t="s">
        <v>15201</v>
      </c>
      <c r="E4577" s="657"/>
      <c r="F4577" s="201">
        <f t="shared" si="72"/>
        <v>80.387999999999991</v>
      </c>
      <c r="G4577" s="201">
        <v>66.989999999999995</v>
      </c>
      <c r="H4577" s="199"/>
      <c r="I4577" s="197"/>
      <c r="J4577" s="204" t="s">
        <v>1471</v>
      </c>
      <c r="K4577" s="202">
        <v>3165140796392</v>
      </c>
      <c r="L4577" s="717">
        <v>508</v>
      </c>
      <c r="M4577" s="717">
        <v>408</v>
      </c>
      <c r="N4577" s="717">
        <v>16</v>
      </c>
      <c r="O4577" s="719">
        <v>2.1230000000000002</v>
      </c>
      <c r="P4577" s="719">
        <v>1.167</v>
      </c>
      <c r="Q4577" s="197"/>
      <c r="R4577" s="725" t="s">
        <v>15032</v>
      </c>
    </row>
    <row r="4578" spans="1:18" s="205" customFormat="1" ht="10.199999999999999">
      <c r="A4578" s="197" t="s">
        <v>4029</v>
      </c>
      <c r="B4578" s="197" t="s">
        <v>5826</v>
      </c>
      <c r="C4578" s="204">
        <v>2608644074</v>
      </c>
      <c r="D4578" s="204" t="s">
        <v>15202</v>
      </c>
      <c r="E4578" s="657"/>
      <c r="F4578" s="201">
        <f t="shared" si="72"/>
        <v>114.312</v>
      </c>
      <c r="G4578" s="201">
        <v>95.26</v>
      </c>
      <c r="H4578" s="199"/>
      <c r="I4578" s="197"/>
      <c r="J4578" s="204" t="s">
        <v>1471</v>
      </c>
      <c r="K4578" s="202">
        <v>3165140796408</v>
      </c>
      <c r="L4578" s="717">
        <v>508</v>
      </c>
      <c r="M4578" s="717">
        <v>408</v>
      </c>
      <c r="N4578" s="717">
        <v>16</v>
      </c>
      <c r="O4578" s="719">
        <v>2.194</v>
      </c>
      <c r="P4578" s="719">
        <v>1.2070000000000001</v>
      </c>
      <c r="Q4578" s="197"/>
      <c r="R4578" s="725" t="s">
        <v>15032</v>
      </c>
    </row>
    <row r="4579" spans="1:18" s="205" customFormat="1" ht="10.199999999999999">
      <c r="A4579" s="197" t="s">
        <v>4029</v>
      </c>
      <c r="B4579" s="197" t="s">
        <v>5826</v>
      </c>
      <c r="C4579" s="204">
        <v>2608644078</v>
      </c>
      <c r="D4579" s="204" t="s">
        <v>15203</v>
      </c>
      <c r="E4579" s="657"/>
      <c r="F4579" s="201">
        <f t="shared" si="72"/>
        <v>95.46</v>
      </c>
      <c r="G4579" s="201">
        <v>79.55</v>
      </c>
      <c r="H4579" s="199"/>
      <c r="I4579" s="197"/>
      <c r="J4579" s="204" t="s">
        <v>1471</v>
      </c>
      <c r="K4579" s="202">
        <v>3165140796446</v>
      </c>
      <c r="L4579" s="717">
        <v>602</v>
      </c>
      <c r="M4579" s="717">
        <v>502</v>
      </c>
      <c r="N4579" s="717">
        <v>16</v>
      </c>
      <c r="O4579" s="719">
        <v>4.2709999999999999</v>
      </c>
      <c r="P4579" s="719">
        <v>2.3490000000000002</v>
      </c>
      <c r="Q4579" s="197"/>
      <c r="R4579" s="725" t="s">
        <v>15032</v>
      </c>
    </row>
    <row r="4580" spans="1:18" s="205" customFormat="1" ht="10.199999999999999">
      <c r="A4580" s="197" t="s">
        <v>4029</v>
      </c>
      <c r="B4580" s="197" t="s">
        <v>5826</v>
      </c>
      <c r="C4580" s="204">
        <v>2608644126</v>
      </c>
      <c r="D4580" s="204" t="s">
        <v>15204</v>
      </c>
      <c r="E4580" s="657"/>
      <c r="F4580" s="201">
        <f t="shared" si="72"/>
        <v>54.575999999999993</v>
      </c>
      <c r="G4580" s="201">
        <v>45.48</v>
      </c>
      <c r="H4580" s="199"/>
      <c r="I4580" s="197"/>
      <c r="J4580" s="204" t="s">
        <v>1471</v>
      </c>
      <c r="K4580" s="202">
        <v>3165140796927</v>
      </c>
      <c r="L4580" s="717">
        <v>228</v>
      </c>
      <c r="M4580" s="717">
        <v>197</v>
      </c>
      <c r="N4580" s="717">
        <v>10</v>
      </c>
      <c r="O4580" s="719">
        <v>0.25700000000000001</v>
      </c>
      <c r="P4580" s="719">
        <v>0.14099999999999999</v>
      </c>
      <c r="Q4580" s="197"/>
      <c r="R4580" s="725" t="s">
        <v>15032</v>
      </c>
    </row>
    <row r="4581" spans="1:18" s="205" customFormat="1" ht="10.199999999999999">
      <c r="A4581" s="197" t="s">
        <v>4029</v>
      </c>
      <c r="B4581" s="197" t="s">
        <v>5826</v>
      </c>
      <c r="C4581" s="204">
        <v>2608644127</v>
      </c>
      <c r="D4581" s="204" t="s">
        <v>15205</v>
      </c>
      <c r="E4581" s="657"/>
      <c r="F4581" s="201">
        <f t="shared" si="72"/>
        <v>61.847999999999999</v>
      </c>
      <c r="G4581" s="201">
        <v>51.54</v>
      </c>
      <c r="H4581" s="199"/>
      <c r="I4581" s="197"/>
      <c r="J4581" s="204" t="s">
        <v>1471</v>
      </c>
      <c r="K4581" s="202">
        <v>3165140796934</v>
      </c>
      <c r="L4581" s="717">
        <v>288</v>
      </c>
      <c r="M4581" s="717">
        <v>259</v>
      </c>
      <c r="N4581" s="717">
        <v>10</v>
      </c>
      <c r="O4581" s="719">
        <v>0.41499999999999998</v>
      </c>
      <c r="P4581" s="719">
        <v>0.22800000000000001</v>
      </c>
      <c r="Q4581" s="197"/>
      <c r="R4581" s="725" t="s">
        <v>15032</v>
      </c>
    </row>
    <row r="4582" spans="1:18" s="205" customFormat="1" ht="10.199999999999999">
      <c r="A4582" s="197" t="s">
        <v>4029</v>
      </c>
      <c r="B4582" s="197" t="s">
        <v>5826</v>
      </c>
      <c r="C4582" s="204">
        <v>2608644128</v>
      </c>
      <c r="D4582" s="204" t="s">
        <v>15206</v>
      </c>
      <c r="E4582" s="657"/>
      <c r="F4582" s="201">
        <f t="shared" si="72"/>
        <v>64.631999999999991</v>
      </c>
      <c r="G4582" s="201">
        <v>53.86</v>
      </c>
      <c r="H4582" s="199"/>
      <c r="I4582" s="197"/>
      <c r="J4582" s="204" t="s">
        <v>1471</v>
      </c>
      <c r="K4582" s="202">
        <v>3165140796941</v>
      </c>
      <c r="L4582" s="717">
        <v>288</v>
      </c>
      <c r="M4582" s="717">
        <v>259</v>
      </c>
      <c r="N4582" s="717">
        <v>10</v>
      </c>
      <c r="O4582" s="719">
        <v>0.434</v>
      </c>
      <c r="P4582" s="719">
        <v>0.23899999999999999</v>
      </c>
      <c r="Q4582" s="197"/>
      <c r="R4582" s="725" t="s">
        <v>15032</v>
      </c>
    </row>
    <row r="4583" spans="1:18" s="205" customFormat="1" ht="10.199999999999999">
      <c r="A4583" s="197" t="s">
        <v>4029</v>
      </c>
      <c r="B4583" s="197" t="s">
        <v>5826</v>
      </c>
      <c r="C4583" s="204">
        <v>2608644129</v>
      </c>
      <c r="D4583" s="204" t="s">
        <v>15207</v>
      </c>
      <c r="E4583" s="657"/>
      <c r="F4583" s="201">
        <f t="shared" si="72"/>
        <v>72.671999999999997</v>
      </c>
      <c r="G4583" s="201">
        <v>60.56</v>
      </c>
      <c r="H4583" s="199"/>
      <c r="I4583" s="197"/>
      <c r="J4583" s="204" t="s">
        <v>1471</v>
      </c>
      <c r="K4583" s="202">
        <v>3165140796958</v>
      </c>
      <c r="L4583" s="717">
        <v>288</v>
      </c>
      <c r="M4583" s="717">
        <v>259</v>
      </c>
      <c r="N4583" s="717">
        <v>10</v>
      </c>
      <c r="O4583" s="719">
        <v>0.51600000000000001</v>
      </c>
      <c r="P4583" s="719">
        <v>0.28399999999999997</v>
      </c>
      <c r="Q4583" s="197"/>
      <c r="R4583" s="725" t="s">
        <v>15032</v>
      </c>
    </row>
    <row r="4584" spans="1:18" s="205" customFormat="1" ht="10.199999999999999">
      <c r="A4584" s="197" t="s">
        <v>4029</v>
      </c>
      <c r="B4584" s="197" t="s">
        <v>5826</v>
      </c>
      <c r="C4584" s="204">
        <v>2608644130</v>
      </c>
      <c r="D4584" s="204" t="s">
        <v>15208</v>
      </c>
      <c r="E4584" s="657"/>
      <c r="F4584" s="201">
        <f t="shared" si="72"/>
        <v>72.671999999999997</v>
      </c>
      <c r="G4584" s="201">
        <v>60.56</v>
      </c>
      <c r="H4584" s="199"/>
      <c r="I4584" s="197"/>
      <c r="J4584" s="204" t="s">
        <v>1471</v>
      </c>
      <c r="K4584" s="202">
        <v>3165140796965</v>
      </c>
      <c r="L4584" s="717">
        <v>288</v>
      </c>
      <c r="M4584" s="717">
        <v>259</v>
      </c>
      <c r="N4584" s="717">
        <v>10</v>
      </c>
      <c r="O4584" s="719">
        <v>0.51100000000000001</v>
      </c>
      <c r="P4584" s="719">
        <v>0.28100000000000003</v>
      </c>
      <c r="Q4584" s="197"/>
      <c r="R4584" s="725" t="s">
        <v>15032</v>
      </c>
    </row>
    <row r="4585" spans="1:18" s="205" customFormat="1" ht="10.199999999999999">
      <c r="A4585" s="197" t="s">
        <v>3179</v>
      </c>
      <c r="B4585" s="197" t="s">
        <v>5826</v>
      </c>
      <c r="C4585" s="198">
        <v>2608642096</v>
      </c>
      <c r="D4585" s="199" t="s">
        <v>6896</v>
      </c>
      <c r="E4585" s="657"/>
      <c r="F4585" s="201">
        <f t="shared" si="72"/>
        <v>62.256</v>
      </c>
      <c r="G4585" s="201">
        <v>51.88</v>
      </c>
      <c r="H4585" s="199"/>
      <c r="I4585" s="197"/>
      <c r="J4585" s="197" t="s">
        <v>6897</v>
      </c>
      <c r="K4585" s="202" t="s">
        <v>6898</v>
      </c>
      <c r="L4585" s="203">
        <v>295</v>
      </c>
      <c r="M4585" s="203">
        <v>265</v>
      </c>
      <c r="N4585" s="203">
        <v>10</v>
      </c>
      <c r="O4585" s="204" t="s">
        <v>6899</v>
      </c>
      <c r="P4585" s="203" t="s">
        <v>6899</v>
      </c>
      <c r="Q4585" s="197"/>
      <c r="R4585" s="197" t="s">
        <v>3184</v>
      </c>
    </row>
    <row r="4586" spans="1:18" s="205" customFormat="1" ht="10.199999999999999">
      <c r="A4586" s="197" t="s">
        <v>3179</v>
      </c>
      <c r="B4586" s="197" t="s">
        <v>5826</v>
      </c>
      <c r="C4586" s="198">
        <v>2608642097</v>
      </c>
      <c r="D4586" s="199" t="s">
        <v>6900</v>
      </c>
      <c r="E4586" s="657"/>
      <c r="F4586" s="201">
        <f t="shared" si="72"/>
        <v>67.847999999999999</v>
      </c>
      <c r="G4586" s="201">
        <v>56.54</v>
      </c>
      <c r="H4586" s="199"/>
      <c r="I4586" s="197"/>
      <c r="J4586" s="197" t="s">
        <v>6897</v>
      </c>
      <c r="K4586" s="202" t="s">
        <v>6901</v>
      </c>
      <c r="L4586" s="203">
        <v>295</v>
      </c>
      <c r="M4586" s="203">
        <v>265</v>
      </c>
      <c r="N4586" s="203">
        <v>10</v>
      </c>
      <c r="O4586" s="204" t="s">
        <v>4537</v>
      </c>
      <c r="P4586" s="203" t="s">
        <v>4537</v>
      </c>
      <c r="Q4586" s="197"/>
      <c r="R4586" s="197" t="s">
        <v>3184</v>
      </c>
    </row>
    <row r="4587" spans="1:18" s="205" customFormat="1" ht="10.199999999999999">
      <c r="A4587" s="197" t="s">
        <v>3179</v>
      </c>
      <c r="B4587" s="197" t="s">
        <v>5826</v>
      </c>
      <c r="C4587" s="198">
        <v>2608642098</v>
      </c>
      <c r="D4587" s="199" t="s">
        <v>6902</v>
      </c>
      <c r="E4587" s="657"/>
      <c r="F4587" s="201">
        <f t="shared" si="72"/>
        <v>75.707999999999998</v>
      </c>
      <c r="G4587" s="201">
        <v>63.09</v>
      </c>
      <c r="H4587" s="199"/>
      <c r="I4587" s="197"/>
      <c r="J4587" s="197" t="s">
        <v>6897</v>
      </c>
      <c r="K4587" s="202" t="s">
        <v>6903</v>
      </c>
      <c r="L4587" s="203">
        <v>335</v>
      </c>
      <c r="M4587" s="203">
        <v>310</v>
      </c>
      <c r="N4587" s="203">
        <v>15</v>
      </c>
      <c r="O4587" s="204" t="s">
        <v>6904</v>
      </c>
      <c r="P4587" s="203" t="s">
        <v>6904</v>
      </c>
      <c r="Q4587" s="197"/>
      <c r="R4587" s="197" t="s">
        <v>3184</v>
      </c>
    </row>
    <row r="4588" spans="1:18" s="205" customFormat="1" ht="10.199999999999999">
      <c r="A4588" s="197" t="s">
        <v>3179</v>
      </c>
      <c r="B4588" s="197" t="s">
        <v>5826</v>
      </c>
      <c r="C4588" s="198">
        <v>2608642099</v>
      </c>
      <c r="D4588" s="199" t="s">
        <v>6905</v>
      </c>
      <c r="E4588" s="657"/>
      <c r="F4588" s="201">
        <f t="shared" si="72"/>
        <v>91.968000000000004</v>
      </c>
      <c r="G4588" s="201">
        <v>76.64</v>
      </c>
      <c r="H4588" s="199"/>
      <c r="I4588" s="197"/>
      <c r="J4588" s="197" t="s">
        <v>6897</v>
      </c>
      <c r="K4588" s="202" t="s">
        <v>6906</v>
      </c>
      <c r="L4588" s="203">
        <v>390</v>
      </c>
      <c r="M4588" s="203">
        <v>360</v>
      </c>
      <c r="N4588" s="203">
        <v>20</v>
      </c>
      <c r="O4588" s="204" t="s">
        <v>6907</v>
      </c>
      <c r="P4588" s="203" t="s">
        <v>6907</v>
      </c>
      <c r="Q4588" s="197"/>
      <c r="R4588" s="197" t="s">
        <v>3184</v>
      </c>
    </row>
    <row r="4589" spans="1:18" s="205" customFormat="1" ht="10.199999999999999">
      <c r="A4589" s="197" t="s">
        <v>3179</v>
      </c>
      <c r="B4589" s="197" t="s">
        <v>5826</v>
      </c>
      <c r="C4589" s="198">
        <v>2608642100</v>
      </c>
      <c r="D4589" s="199" t="s">
        <v>6908</v>
      </c>
      <c r="E4589" s="657"/>
      <c r="F4589" s="201">
        <f t="shared" si="72"/>
        <v>56.088000000000001</v>
      </c>
      <c r="G4589" s="201">
        <v>46.74</v>
      </c>
      <c r="H4589" s="199"/>
      <c r="I4589" s="197"/>
      <c r="J4589" s="197" t="s">
        <v>6897</v>
      </c>
      <c r="K4589" s="202" t="s">
        <v>6909</v>
      </c>
      <c r="L4589" s="203">
        <v>295</v>
      </c>
      <c r="M4589" s="203">
        <v>265</v>
      </c>
      <c r="N4589" s="203">
        <v>10</v>
      </c>
      <c r="O4589" s="204" t="s">
        <v>6023</v>
      </c>
      <c r="P4589" s="203" t="s">
        <v>6023</v>
      </c>
      <c r="Q4589" s="197"/>
      <c r="R4589" s="197" t="s">
        <v>3184</v>
      </c>
    </row>
    <row r="4590" spans="1:18" s="205" customFormat="1" ht="10.199999999999999">
      <c r="A4590" s="197" t="s">
        <v>3179</v>
      </c>
      <c r="B4590" s="197" t="s">
        <v>5826</v>
      </c>
      <c r="C4590" s="198">
        <v>2608642101</v>
      </c>
      <c r="D4590" s="199" t="s">
        <v>6910</v>
      </c>
      <c r="E4590" s="657"/>
      <c r="F4590" s="201">
        <f t="shared" si="72"/>
        <v>56.088000000000001</v>
      </c>
      <c r="G4590" s="201">
        <v>46.74</v>
      </c>
      <c r="H4590" s="199"/>
      <c r="I4590" s="197"/>
      <c r="J4590" s="197" t="s">
        <v>6897</v>
      </c>
      <c r="K4590" s="202" t="s">
        <v>6911</v>
      </c>
      <c r="L4590" s="203">
        <v>295</v>
      </c>
      <c r="M4590" s="203">
        <v>265</v>
      </c>
      <c r="N4590" s="203">
        <v>10</v>
      </c>
      <c r="O4590" s="204" t="s">
        <v>6912</v>
      </c>
      <c r="P4590" s="203" t="s">
        <v>6912</v>
      </c>
      <c r="Q4590" s="197"/>
      <c r="R4590" s="197" t="s">
        <v>3184</v>
      </c>
    </row>
    <row r="4591" spans="1:18" s="205" customFormat="1" ht="10.199999999999999">
      <c r="A4591" s="197" t="s">
        <v>3179</v>
      </c>
      <c r="B4591" s="197" t="s">
        <v>5826</v>
      </c>
      <c r="C4591" s="198">
        <v>2608642102</v>
      </c>
      <c r="D4591" s="199" t="s">
        <v>6913</v>
      </c>
      <c r="E4591" s="657"/>
      <c r="F4591" s="201">
        <f t="shared" si="72"/>
        <v>70.656000000000006</v>
      </c>
      <c r="G4591" s="201">
        <v>58.88</v>
      </c>
      <c r="H4591" s="199"/>
      <c r="I4591" s="197"/>
      <c r="J4591" s="197" t="s">
        <v>6897</v>
      </c>
      <c r="K4591" s="202" t="s">
        <v>6914</v>
      </c>
      <c r="L4591" s="203">
        <v>335</v>
      </c>
      <c r="M4591" s="203">
        <v>305</v>
      </c>
      <c r="N4591" s="203">
        <v>10</v>
      </c>
      <c r="O4591" s="204" t="s">
        <v>4010</v>
      </c>
      <c r="P4591" s="203" t="s">
        <v>4010</v>
      </c>
      <c r="Q4591" s="197"/>
      <c r="R4591" s="197" t="s">
        <v>3184</v>
      </c>
    </row>
    <row r="4592" spans="1:18" s="205" customFormat="1" ht="10.199999999999999">
      <c r="A4592" s="197" t="s">
        <v>3179</v>
      </c>
      <c r="B4592" s="197" t="s">
        <v>5826</v>
      </c>
      <c r="C4592" s="198">
        <v>2608642103</v>
      </c>
      <c r="D4592" s="199" t="s">
        <v>6915</v>
      </c>
      <c r="E4592" s="657"/>
      <c r="F4592" s="201">
        <f t="shared" si="72"/>
        <v>84.11999999999999</v>
      </c>
      <c r="G4592" s="201">
        <v>70.099999999999994</v>
      </c>
      <c r="H4592" s="199"/>
      <c r="I4592" s="197"/>
      <c r="J4592" s="197" t="s">
        <v>6897</v>
      </c>
      <c r="K4592" s="202" t="s">
        <v>6916</v>
      </c>
      <c r="L4592" s="203">
        <v>390</v>
      </c>
      <c r="M4592" s="203">
        <v>360</v>
      </c>
      <c r="N4592" s="203">
        <v>20</v>
      </c>
      <c r="O4592" s="204" t="s">
        <v>6822</v>
      </c>
      <c r="P4592" s="203" t="s">
        <v>6822</v>
      </c>
      <c r="Q4592" s="197"/>
      <c r="R4592" s="197" t="s">
        <v>3184</v>
      </c>
    </row>
    <row r="4593" spans="1:18" s="205" customFormat="1" ht="10.199999999999999">
      <c r="A4593" s="197" t="s">
        <v>3179</v>
      </c>
      <c r="B4593" s="197" t="s">
        <v>5826</v>
      </c>
      <c r="C4593" s="198">
        <v>2608642104</v>
      </c>
      <c r="D4593" s="199" t="s">
        <v>6917</v>
      </c>
      <c r="E4593" s="657"/>
      <c r="F4593" s="201">
        <f t="shared" si="72"/>
        <v>120.57599999999999</v>
      </c>
      <c r="G4593" s="201">
        <v>100.48</v>
      </c>
      <c r="H4593" s="199"/>
      <c r="I4593" s="197"/>
      <c r="J4593" s="197" t="s">
        <v>6897</v>
      </c>
      <c r="K4593" s="202" t="s">
        <v>6918</v>
      </c>
      <c r="L4593" s="203">
        <v>335</v>
      </c>
      <c r="M4593" s="203">
        <v>305</v>
      </c>
      <c r="N4593" s="203">
        <v>10</v>
      </c>
      <c r="O4593" s="204" t="s">
        <v>6919</v>
      </c>
      <c r="P4593" s="203" t="s">
        <v>6919</v>
      </c>
      <c r="Q4593" s="197"/>
      <c r="R4593" s="197" t="s">
        <v>14294</v>
      </c>
    </row>
    <row r="4594" spans="1:18" s="205" customFormat="1" ht="10.199999999999999">
      <c r="A4594" s="197" t="s">
        <v>3179</v>
      </c>
      <c r="B4594" s="197" t="s">
        <v>5826</v>
      </c>
      <c r="C4594" s="198">
        <v>2608642105</v>
      </c>
      <c r="D4594" s="199" t="s">
        <v>6920</v>
      </c>
      <c r="E4594" s="657"/>
      <c r="F4594" s="201">
        <f t="shared" si="72"/>
        <v>124.512</v>
      </c>
      <c r="G4594" s="201">
        <v>103.76</v>
      </c>
      <c r="H4594" s="199"/>
      <c r="I4594" s="197"/>
      <c r="J4594" s="197" t="s">
        <v>6897</v>
      </c>
      <c r="K4594" s="202" t="s">
        <v>6921</v>
      </c>
      <c r="L4594" s="203">
        <v>390</v>
      </c>
      <c r="M4594" s="203">
        <v>360</v>
      </c>
      <c r="N4594" s="203">
        <v>20</v>
      </c>
      <c r="O4594" s="204" t="s">
        <v>6627</v>
      </c>
      <c r="P4594" s="203" t="s">
        <v>6627</v>
      </c>
      <c r="Q4594" s="197"/>
      <c r="R4594" s="197" t="s">
        <v>3184</v>
      </c>
    </row>
    <row r="4595" spans="1:18" s="205" customFormat="1" ht="10.199999999999999">
      <c r="A4595" s="197" t="s">
        <v>3179</v>
      </c>
      <c r="B4595" s="197" t="s">
        <v>5826</v>
      </c>
      <c r="C4595" s="198">
        <v>2608642109</v>
      </c>
      <c r="D4595" s="199" t="s">
        <v>6923</v>
      </c>
      <c r="E4595" s="657"/>
      <c r="F4595" s="201">
        <f t="shared" si="72"/>
        <v>99.827999999999989</v>
      </c>
      <c r="G4595" s="201">
        <v>83.19</v>
      </c>
      <c r="H4595" s="199"/>
      <c r="I4595" s="197"/>
      <c r="J4595" s="197" t="s">
        <v>6897</v>
      </c>
      <c r="K4595" s="202" t="s">
        <v>6924</v>
      </c>
      <c r="L4595" s="203">
        <v>335</v>
      </c>
      <c r="M4595" s="203">
        <v>305</v>
      </c>
      <c r="N4595" s="203">
        <v>10</v>
      </c>
      <c r="O4595" s="204" t="s">
        <v>6925</v>
      </c>
      <c r="P4595" s="203" t="s">
        <v>6925</v>
      </c>
      <c r="Q4595" s="197"/>
      <c r="R4595" s="197" t="s">
        <v>14294</v>
      </c>
    </row>
    <row r="4596" spans="1:18" s="205" customFormat="1" ht="10.199999999999999">
      <c r="A4596" s="197" t="s">
        <v>3179</v>
      </c>
      <c r="B4596" s="197" t="s">
        <v>5826</v>
      </c>
      <c r="C4596" s="198">
        <v>2608642111</v>
      </c>
      <c r="D4596" s="199" t="s">
        <v>6927</v>
      </c>
      <c r="E4596" s="657"/>
      <c r="F4596" s="201">
        <f t="shared" si="72"/>
        <v>76.835999999999999</v>
      </c>
      <c r="G4596" s="201">
        <v>64.03</v>
      </c>
      <c r="H4596" s="199"/>
      <c r="I4596" s="197"/>
      <c r="J4596" s="197" t="s">
        <v>6897</v>
      </c>
      <c r="K4596" s="202" t="s">
        <v>6928</v>
      </c>
      <c r="L4596" s="203">
        <v>335</v>
      </c>
      <c r="M4596" s="203">
        <v>305</v>
      </c>
      <c r="N4596" s="203">
        <v>10</v>
      </c>
      <c r="O4596" s="204" t="s">
        <v>6929</v>
      </c>
      <c r="P4596" s="203" t="s">
        <v>6929</v>
      </c>
      <c r="Q4596" s="197"/>
      <c r="R4596" s="197" t="s">
        <v>3184</v>
      </c>
    </row>
    <row r="4597" spans="1:18" s="205" customFormat="1" ht="10.199999999999999">
      <c r="A4597" s="197" t="s">
        <v>3179</v>
      </c>
      <c r="B4597" s="197" t="s">
        <v>5826</v>
      </c>
      <c r="C4597" s="198">
        <v>2608642112</v>
      </c>
      <c r="D4597" s="199" t="s">
        <v>6930</v>
      </c>
      <c r="E4597" s="657"/>
      <c r="F4597" s="201">
        <f t="shared" si="72"/>
        <v>83.004000000000005</v>
      </c>
      <c r="G4597" s="201">
        <v>69.17</v>
      </c>
      <c r="H4597" s="199"/>
      <c r="I4597" s="197"/>
      <c r="J4597" s="197" t="s">
        <v>6897</v>
      </c>
      <c r="K4597" s="202" t="s">
        <v>6931</v>
      </c>
      <c r="L4597" s="203">
        <v>335</v>
      </c>
      <c r="M4597" s="203">
        <v>305</v>
      </c>
      <c r="N4597" s="203">
        <v>10</v>
      </c>
      <c r="O4597" s="204" t="s">
        <v>6932</v>
      </c>
      <c r="P4597" s="203" t="s">
        <v>6932</v>
      </c>
      <c r="Q4597" s="197"/>
      <c r="R4597" s="197" t="s">
        <v>3184</v>
      </c>
    </row>
    <row r="4598" spans="1:18" s="205" customFormat="1" ht="10.199999999999999">
      <c r="A4598" s="197" t="s">
        <v>3179</v>
      </c>
      <c r="B4598" s="197" t="s">
        <v>5826</v>
      </c>
      <c r="C4598" s="198">
        <v>2608642113</v>
      </c>
      <c r="D4598" s="199" t="s">
        <v>6933</v>
      </c>
      <c r="E4598" s="657"/>
      <c r="F4598" s="201">
        <f t="shared" si="72"/>
        <v>94.212000000000003</v>
      </c>
      <c r="G4598" s="201">
        <v>78.510000000000005</v>
      </c>
      <c r="H4598" s="199"/>
      <c r="I4598" s="197"/>
      <c r="J4598" s="197" t="s">
        <v>6897</v>
      </c>
      <c r="K4598" s="202" t="s">
        <v>6934</v>
      </c>
      <c r="L4598" s="203">
        <v>335</v>
      </c>
      <c r="M4598" s="203">
        <v>305</v>
      </c>
      <c r="N4598" s="203">
        <v>10</v>
      </c>
      <c r="O4598" s="204" t="s">
        <v>6935</v>
      </c>
      <c r="P4598" s="203" t="s">
        <v>6935</v>
      </c>
      <c r="Q4598" s="197"/>
      <c r="R4598" s="197" t="s">
        <v>3184</v>
      </c>
    </row>
    <row r="4599" spans="1:18" s="205" customFormat="1" ht="10.199999999999999">
      <c r="A4599" s="197" t="s">
        <v>3179</v>
      </c>
      <c r="B4599" s="197" t="s">
        <v>5826</v>
      </c>
      <c r="C4599" s="198">
        <v>2608642116</v>
      </c>
      <c r="D4599" s="199" t="s">
        <v>6936</v>
      </c>
      <c r="E4599" s="657"/>
      <c r="F4599" s="201">
        <f t="shared" si="72"/>
        <v>104.304</v>
      </c>
      <c r="G4599" s="201">
        <v>86.92</v>
      </c>
      <c r="H4599" s="199"/>
      <c r="I4599" s="197"/>
      <c r="J4599" s="197" t="s">
        <v>6897</v>
      </c>
      <c r="K4599" s="202" t="s">
        <v>6937</v>
      </c>
      <c r="L4599" s="203">
        <v>390</v>
      </c>
      <c r="M4599" s="203">
        <v>360</v>
      </c>
      <c r="N4599" s="203">
        <v>20</v>
      </c>
      <c r="O4599" s="204" t="s">
        <v>6938</v>
      </c>
      <c r="P4599" s="203" t="s">
        <v>6938</v>
      </c>
      <c r="Q4599" s="197"/>
      <c r="R4599" s="197" t="s">
        <v>3184</v>
      </c>
    </row>
    <row r="4600" spans="1:18" s="205" customFormat="1" ht="10.199999999999999">
      <c r="A4600" s="197" t="s">
        <v>3179</v>
      </c>
      <c r="B4600" s="197" t="s">
        <v>5826</v>
      </c>
      <c r="C4600" s="198">
        <v>2608642117</v>
      </c>
      <c r="D4600" s="199" t="s">
        <v>6939</v>
      </c>
      <c r="E4600" s="657"/>
      <c r="F4600" s="201">
        <f t="shared" si="72"/>
        <v>115.52399999999999</v>
      </c>
      <c r="G4600" s="201">
        <v>96.27</v>
      </c>
      <c r="H4600" s="199"/>
      <c r="I4600" s="197"/>
      <c r="J4600" s="197" t="s">
        <v>6897</v>
      </c>
      <c r="K4600" s="202" t="s">
        <v>6940</v>
      </c>
      <c r="L4600" s="203">
        <v>390</v>
      </c>
      <c r="M4600" s="203">
        <v>360</v>
      </c>
      <c r="N4600" s="203">
        <v>18</v>
      </c>
      <c r="O4600" s="204" t="s">
        <v>6926</v>
      </c>
      <c r="P4600" s="203" t="s">
        <v>6926</v>
      </c>
      <c r="Q4600" s="197"/>
      <c r="R4600" s="197" t="s">
        <v>3184</v>
      </c>
    </row>
    <row r="4601" spans="1:18" s="205" customFormat="1" ht="10.199999999999999">
      <c r="A4601" s="197" t="s">
        <v>3179</v>
      </c>
      <c r="B4601" s="197" t="s">
        <v>5826</v>
      </c>
      <c r="C4601" s="198">
        <v>2608642118</v>
      </c>
      <c r="D4601" s="199" t="s">
        <v>6941</v>
      </c>
      <c r="E4601" s="657"/>
      <c r="F4601" s="201">
        <f t="shared" si="72"/>
        <v>112.71600000000001</v>
      </c>
      <c r="G4601" s="201">
        <v>93.93</v>
      </c>
      <c r="H4601" s="199"/>
      <c r="I4601" s="197"/>
      <c r="J4601" s="197" t="s">
        <v>6897</v>
      </c>
      <c r="K4601" s="202" t="s">
        <v>6942</v>
      </c>
      <c r="L4601" s="203">
        <v>390</v>
      </c>
      <c r="M4601" s="203">
        <v>360</v>
      </c>
      <c r="N4601" s="203">
        <v>15</v>
      </c>
      <c r="O4601" s="204" t="s">
        <v>6943</v>
      </c>
      <c r="P4601" s="203" t="s">
        <v>6943</v>
      </c>
      <c r="Q4601" s="197"/>
      <c r="R4601" s="197" t="s">
        <v>3184</v>
      </c>
    </row>
    <row r="4602" spans="1:18" s="205" customFormat="1" ht="10.199999999999999">
      <c r="A4602" s="197" t="s">
        <v>3179</v>
      </c>
      <c r="B4602" s="197" t="s">
        <v>5826</v>
      </c>
      <c r="C4602" s="198">
        <v>2608642119</v>
      </c>
      <c r="D4602" s="199" t="s">
        <v>6944</v>
      </c>
      <c r="E4602" s="657"/>
      <c r="F4602" s="201">
        <f t="shared" si="72"/>
        <v>106.55999999999999</v>
      </c>
      <c r="G4602" s="201">
        <v>88.8</v>
      </c>
      <c r="H4602" s="199"/>
      <c r="I4602" s="197"/>
      <c r="J4602" s="197" t="s">
        <v>6897</v>
      </c>
      <c r="K4602" s="202" t="s">
        <v>6945</v>
      </c>
      <c r="L4602" s="203">
        <v>390</v>
      </c>
      <c r="M4602" s="203">
        <v>360</v>
      </c>
      <c r="N4602" s="203">
        <v>20</v>
      </c>
      <c r="O4602" s="204" t="s">
        <v>6946</v>
      </c>
      <c r="P4602" s="203" t="s">
        <v>6946</v>
      </c>
      <c r="Q4602" s="197"/>
      <c r="R4602" s="197" t="s">
        <v>3184</v>
      </c>
    </row>
    <row r="4603" spans="1:18" s="205" customFormat="1" ht="10.199999999999999">
      <c r="A4603" s="197" t="s">
        <v>3179</v>
      </c>
      <c r="B4603" s="197" t="s">
        <v>5826</v>
      </c>
      <c r="C4603" s="198">
        <v>2608642123</v>
      </c>
      <c r="D4603" s="199" t="s">
        <v>6948</v>
      </c>
      <c r="E4603" s="657"/>
      <c r="F4603" s="201">
        <f t="shared" si="72"/>
        <v>180.58799999999999</v>
      </c>
      <c r="G4603" s="201">
        <v>150.49</v>
      </c>
      <c r="H4603" s="199"/>
      <c r="I4603" s="197"/>
      <c r="J4603" s="197" t="s">
        <v>6897</v>
      </c>
      <c r="K4603" s="202" t="s">
        <v>6949</v>
      </c>
      <c r="L4603" s="203">
        <v>485</v>
      </c>
      <c r="M4603" s="203">
        <v>460</v>
      </c>
      <c r="N4603" s="203">
        <v>20</v>
      </c>
      <c r="O4603" s="204" t="s">
        <v>6950</v>
      </c>
      <c r="P4603" s="203" t="s">
        <v>6950</v>
      </c>
      <c r="Q4603" s="197"/>
      <c r="R4603" s="197" t="s">
        <v>3184</v>
      </c>
    </row>
    <row r="4604" spans="1:18" s="205" customFormat="1" ht="10.199999999999999">
      <c r="A4604" s="197" t="s">
        <v>3179</v>
      </c>
      <c r="B4604" s="197" t="s">
        <v>5826</v>
      </c>
      <c r="C4604" s="198">
        <v>2608642124</v>
      </c>
      <c r="D4604" s="199" t="s">
        <v>6951</v>
      </c>
      <c r="E4604" s="657"/>
      <c r="F4604" s="201">
        <f t="shared" si="72"/>
        <v>195.72</v>
      </c>
      <c r="G4604" s="201">
        <v>163.1</v>
      </c>
      <c r="H4604" s="199"/>
      <c r="I4604" s="197"/>
      <c r="J4604" s="197" t="s">
        <v>6897</v>
      </c>
      <c r="K4604" s="202" t="s">
        <v>6952</v>
      </c>
      <c r="L4604" s="203">
        <v>540</v>
      </c>
      <c r="M4604" s="203">
        <v>510</v>
      </c>
      <c r="N4604" s="203">
        <v>15</v>
      </c>
      <c r="O4604" s="204" t="s">
        <v>6953</v>
      </c>
      <c r="P4604" s="203" t="s">
        <v>6953</v>
      </c>
      <c r="Q4604" s="197"/>
      <c r="R4604" s="197" t="s">
        <v>3184</v>
      </c>
    </row>
    <row r="4605" spans="1:18" s="205" customFormat="1" ht="10.199999999999999">
      <c r="A4605" s="197" t="s">
        <v>3179</v>
      </c>
      <c r="B4605" s="197" t="s">
        <v>5826</v>
      </c>
      <c r="C4605" s="198">
        <v>2608642125</v>
      </c>
      <c r="D4605" s="199" t="s">
        <v>6954</v>
      </c>
      <c r="E4605" s="657"/>
      <c r="F4605" s="201">
        <f t="shared" si="72"/>
        <v>274.81199999999995</v>
      </c>
      <c r="G4605" s="201">
        <v>229.01</v>
      </c>
      <c r="H4605" s="199"/>
      <c r="I4605" s="197"/>
      <c r="J4605" s="197" t="s">
        <v>6897</v>
      </c>
      <c r="K4605" s="202" t="s">
        <v>6955</v>
      </c>
      <c r="L4605" s="203">
        <v>585</v>
      </c>
      <c r="M4605" s="203">
        <v>560</v>
      </c>
      <c r="N4605" s="203">
        <v>20</v>
      </c>
      <c r="O4605" s="204" t="s">
        <v>6956</v>
      </c>
      <c r="P4605" s="203" t="s">
        <v>6956</v>
      </c>
      <c r="Q4605" s="197"/>
      <c r="R4605" s="197" t="s">
        <v>3184</v>
      </c>
    </row>
    <row r="4606" spans="1:18" s="205" customFormat="1" ht="10.199999999999999">
      <c r="A4606" s="197" t="s">
        <v>3179</v>
      </c>
      <c r="B4606" s="197" t="s">
        <v>5826</v>
      </c>
      <c r="C4606" s="198">
        <v>2608642126</v>
      </c>
      <c r="D4606" s="199" t="s">
        <v>6957</v>
      </c>
      <c r="E4606" s="657"/>
      <c r="F4606" s="201">
        <f t="shared" si="72"/>
        <v>105.22799999999999</v>
      </c>
      <c r="G4606" s="201">
        <v>87.69</v>
      </c>
      <c r="H4606" s="199"/>
      <c r="I4606" s="197"/>
      <c r="J4606" s="197" t="s">
        <v>6897</v>
      </c>
      <c r="K4606" s="202" t="s">
        <v>6958</v>
      </c>
      <c r="L4606" s="203">
        <v>200</v>
      </c>
      <c r="M4606" s="203">
        <v>170</v>
      </c>
      <c r="N4606" s="203">
        <v>15</v>
      </c>
      <c r="O4606" s="204" t="s">
        <v>5528</v>
      </c>
      <c r="P4606" s="203" t="s">
        <v>5528</v>
      </c>
      <c r="Q4606" s="197"/>
      <c r="R4606" s="197" t="s">
        <v>3184</v>
      </c>
    </row>
    <row r="4607" spans="1:18" s="205" customFormat="1" ht="10.199999999999999">
      <c r="A4607" s="197" t="s">
        <v>3179</v>
      </c>
      <c r="B4607" s="197" t="s">
        <v>5826</v>
      </c>
      <c r="C4607" s="198">
        <v>2608642135</v>
      </c>
      <c r="D4607" s="199" t="s">
        <v>6960</v>
      </c>
      <c r="E4607" s="657"/>
      <c r="F4607" s="201">
        <f t="shared" si="72"/>
        <v>91.847999999999999</v>
      </c>
      <c r="G4607" s="201">
        <v>76.540000000000006</v>
      </c>
      <c r="H4607" s="199"/>
      <c r="I4607" s="197"/>
      <c r="J4607" s="197" t="s">
        <v>6897</v>
      </c>
      <c r="K4607" s="202" t="s">
        <v>6961</v>
      </c>
      <c r="L4607" s="203">
        <v>335</v>
      </c>
      <c r="M4607" s="203">
        <v>305</v>
      </c>
      <c r="N4607" s="203">
        <v>10</v>
      </c>
      <c r="O4607" s="204" t="s">
        <v>6962</v>
      </c>
      <c r="P4607" s="203" t="s">
        <v>6962</v>
      </c>
      <c r="Q4607" s="197"/>
      <c r="R4607" s="197" t="s">
        <v>3184</v>
      </c>
    </row>
    <row r="4608" spans="1:18" s="205" customFormat="1" ht="10.199999999999999">
      <c r="A4608" s="197" t="s">
        <v>3179</v>
      </c>
      <c r="B4608" s="197" t="s">
        <v>5826</v>
      </c>
      <c r="C4608" s="198">
        <v>2608642137</v>
      </c>
      <c r="D4608" s="199" t="s">
        <v>6963</v>
      </c>
      <c r="E4608" s="657"/>
      <c r="F4608" s="201">
        <f t="shared" si="72"/>
        <v>109.824</v>
      </c>
      <c r="G4608" s="201">
        <v>91.52</v>
      </c>
      <c r="H4608" s="199"/>
      <c r="I4608" s="197"/>
      <c r="J4608" s="197" t="s">
        <v>6897</v>
      </c>
      <c r="K4608" s="202" t="s">
        <v>6964</v>
      </c>
      <c r="L4608" s="203">
        <v>390</v>
      </c>
      <c r="M4608" s="203">
        <v>360</v>
      </c>
      <c r="N4608" s="203">
        <v>20</v>
      </c>
      <c r="O4608" s="204" t="s">
        <v>6965</v>
      </c>
      <c r="P4608" s="203" t="s">
        <v>6965</v>
      </c>
      <c r="Q4608" s="197"/>
      <c r="R4608" s="197" t="s">
        <v>3184</v>
      </c>
    </row>
    <row r="4609" spans="1:20" s="205" customFormat="1">
      <c r="A4609" s="197" t="s">
        <v>3179</v>
      </c>
      <c r="B4609" s="197" t="s">
        <v>5826</v>
      </c>
      <c r="C4609" s="198">
        <v>2608642492</v>
      </c>
      <c r="D4609" s="199" t="s">
        <v>12536</v>
      </c>
      <c r="E4609" s="657"/>
      <c r="F4609" s="201">
        <f t="shared" si="72"/>
        <v>54.695999999999998</v>
      </c>
      <c r="G4609" s="201">
        <v>45.58</v>
      </c>
      <c r="H4609" s="202"/>
      <c r="I4609" s="203"/>
      <c r="J4609" s="203" t="s">
        <v>421</v>
      </c>
      <c r="K4609" s="202" t="s">
        <v>12537</v>
      </c>
      <c r="L4609" s="203">
        <v>298</v>
      </c>
      <c r="M4609" s="203">
        <v>268</v>
      </c>
      <c r="N4609" s="203">
        <v>12</v>
      </c>
      <c r="O4609" s="204">
        <v>0.20599999999999999</v>
      </c>
      <c r="P4609" s="203">
        <v>0.255</v>
      </c>
      <c r="Q4609" s="201"/>
      <c r="R4609" s="201"/>
      <c r="S4609" s="218"/>
      <c r="T4609" s="218"/>
    </row>
    <row r="4610" spans="1:20">
      <c r="A4610" s="197" t="s">
        <v>3179</v>
      </c>
      <c r="B4610" s="197" t="s">
        <v>5826</v>
      </c>
      <c r="C4610" s="198">
        <v>2608642493</v>
      </c>
      <c r="D4610" s="199" t="s">
        <v>12538</v>
      </c>
      <c r="E4610" s="657"/>
      <c r="F4610" s="201">
        <f t="shared" si="72"/>
        <v>59.759999999999991</v>
      </c>
      <c r="G4610" s="201">
        <v>49.8</v>
      </c>
      <c r="H4610" s="726"/>
      <c r="I4610" s="727"/>
      <c r="J4610" s="203" t="s">
        <v>1471</v>
      </c>
      <c r="K4610" s="202" t="s">
        <v>12539</v>
      </c>
      <c r="L4610" s="203">
        <v>298</v>
      </c>
      <c r="M4610" s="203">
        <v>268</v>
      </c>
      <c r="N4610" s="203">
        <v>12</v>
      </c>
      <c r="O4610" s="204">
        <v>0.24199999999999999</v>
      </c>
      <c r="P4610" s="203">
        <v>0.30499999999999999</v>
      </c>
      <c r="Q4610" s="201"/>
      <c r="R4610" s="201"/>
    </row>
    <row r="4611" spans="1:20">
      <c r="A4611" s="197" t="s">
        <v>3179</v>
      </c>
      <c r="B4611" s="197" t="s">
        <v>5826</v>
      </c>
      <c r="C4611" s="198">
        <v>2608642494</v>
      </c>
      <c r="D4611" s="199" t="s">
        <v>12540</v>
      </c>
      <c r="E4611" s="657"/>
      <c r="F4611" s="201">
        <f t="shared" si="72"/>
        <v>66.695999999999998</v>
      </c>
      <c r="G4611" s="201">
        <v>55.58</v>
      </c>
      <c r="H4611" s="726"/>
      <c r="I4611" s="727"/>
      <c r="J4611" s="203" t="s">
        <v>1471</v>
      </c>
      <c r="K4611" s="202" t="s">
        <v>12541</v>
      </c>
      <c r="L4611" s="203">
        <v>337</v>
      </c>
      <c r="M4611" s="203">
        <v>307</v>
      </c>
      <c r="N4611" s="203">
        <v>12</v>
      </c>
      <c r="O4611" s="204">
        <v>0.28999999999999998</v>
      </c>
      <c r="P4611" s="203">
        <v>0.35</v>
      </c>
      <c r="Q4611" s="201"/>
      <c r="R4611" s="201"/>
    </row>
    <row r="4612" spans="1:20">
      <c r="A4612" s="197" t="s">
        <v>3179</v>
      </c>
      <c r="B4612" s="197" t="s">
        <v>5826</v>
      </c>
      <c r="C4612" s="198">
        <v>2608642528</v>
      </c>
      <c r="D4612" s="199" t="s">
        <v>12542</v>
      </c>
      <c r="E4612" s="657"/>
      <c r="F4612" s="201">
        <f t="shared" si="72"/>
        <v>66.707999999999998</v>
      </c>
      <c r="G4612" s="201">
        <v>55.59</v>
      </c>
      <c r="H4612" s="726"/>
      <c r="I4612" s="727"/>
      <c r="J4612" s="203" t="s">
        <v>1471</v>
      </c>
      <c r="K4612" s="202" t="s">
        <v>12543</v>
      </c>
      <c r="L4612" s="203">
        <v>393</v>
      </c>
      <c r="M4612" s="203">
        <v>362</v>
      </c>
      <c r="N4612" s="203">
        <v>18</v>
      </c>
      <c r="O4612" s="204">
        <v>0.34499999999999997</v>
      </c>
      <c r="P4612" s="203">
        <v>0.255</v>
      </c>
      <c r="Q4612" s="201"/>
      <c r="R4612" s="201"/>
    </row>
    <row r="4613" spans="1:20">
      <c r="A4613" s="197" t="s">
        <v>3179</v>
      </c>
      <c r="B4613" s="197" t="s">
        <v>5826</v>
      </c>
      <c r="C4613" s="198">
        <v>2608642495</v>
      </c>
      <c r="D4613" s="199" t="s">
        <v>12544</v>
      </c>
      <c r="E4613" s="657"/>
      <c r="F4613" s="201">
        <f t="shared" si="72"/>
        <v>81</v>
      </c>
      <c r="G4613" s="201">
        <v>67.5</v>
      </c>
      <c r="H4613" s="726"/>
      <c r="I4613" s="727"/>
      <c r="J4613" s="203" t="s">
        <v>1471</v>
      </c>
      <c r="K4613" s="202" t="s">
        <v>12545</v>
      </c>
      <c r="L4613" s="203">
        <v>337</v>
      </c>
      <c r="M4613" s="203">
        <v>307</v>
      </c>
      <c r="N4613" s="203">
        <v>12</v>
      </c>
      <c r="O4613" s="204">
        <v>0.28799999999999998</v>
      </c>
      <c r="P4613" s="203">
        <v>0.25</v>
      </c>
      <c r="Q4613" s="201"/>
      <c r="R4613" s="201"/>
    </row>
    <row r="4614" spans="1:20">
      <c r="A4614" s="197" t="s">
        <v>3179</v>
      </c>
      <c r="B4614" s="197" t="s">
        <v>5826</v>
      </c>
      <c r="C4614" s="198">
        <v>2608642529</v>
      </c>
      <c r="D4614" s="199" t="s">
        <v>12546</v>
      </c>
      <c r="E4614" s="657"/>
      <c r="F4614" s="201">
        <f t="shared" si="72"/>
        <v>81</v>
      </c>
      <c r="G4614" s="201">
        <v>67.5</v>
      </c>
      <c r="H4614" s="726"/>
      <c r="I4614" s="727"/>
      <c r="J4614" s="203" t="s">
        <v>1471</v>
      </c>
      <c r="K4614" s="202" t="s">
        <v>12547</v>
      </c>
      <c r="L4614" s="203">
        <v>393</v>
      </c>
      <c r="M4614" s="203">
        <v>362</v>
      </c>
      <c r="N4614" s="203">
        <v>18</v>
      </c>
      <c r="O4614" s="204">
        <v>0.34499999999999997</v>
      </c>
      <c r="P4614" s="203">
        <v>0.28999999999999998</v>
      </c>
      <c r="Q4614" s="201"/>
      <c r="R4614" s="201"/>
    </row>
    <row r="4615" spans="1:20">
      <c r="A4615" s="197" t="s">
        <v>3179</v>
      </c>
      <c r="B4615" s="197" t="s">
        <v>5826</v>
      </c>
      <c r="C4615" s="198">
        <v>2608642496</v>
      </c>
      <c r="D4615" s="199" t="s">
        <v>12548</v>
      </c>
      <c r="E4615" s="657"/>
      <c r="F4615" s="201">
        <f t="shared" si="72"/>
        <v>49.391999999999996</v>
      </c>
      <c r="G4615" s="201">
        <v>41.16</v>
      </c>
      <c r="H4615" s="726"/>
      <c r="I4615" s="727"/>
      <c r="J4615" s="203" t="s">
        <v>1471</v>
      </c>
      <c r="K4615" s="202" t="s">
        <v>12549</v>
      </c>
      <c r="L4615" s="203">
        <v>393</v>
      </c>
      <c r="M4615" s="203">
        <v>362</v>
      </c>
      <c r="N4615" s="203">
        <v>18</v>
      </c>
      <c r="O4615" s="204">
        <v>0.315</v>
      </c>
      <c r="P4615" s="203">
        <v>0.30499999999999999</v>
      </c>
      <c r="Q4615" s="201"/>
      <c r="R4615" s="201"/>
    </row>
    <row r="4616" spans="1:20">
      <c r="A4616" s="197" t="s">
        <v>3179</v>
      </c>
      <c r="B4616" s="197" t="s">
        <v>5826</v>
      </c>
      <c r="C4616" s="198">
        <v>2608642497</v>
      </c>
      <c r="D4616" s="199" t="s">
        <v>12550</v>
      </c>
      <c r="E4616" s="657"/>
      <c r="F4616" s="201">
        <f t="shared" si="72"/>
        <v>49.391999999999996</v>
      </c>
      <c r="G4616" s="201">
        <v>41.16</v>
      </c>
      <c r="H4616" s="726"/>
      <c r="I4616" s="727"/>
      <c r="J4616" s="203" t="s">
        <v>1471</v>
      </c>
      <c r="K4616" s="202" t="s">
        <v>12551</v>
      </c>
      <c r="L4616" s="203">
        <v>393</v>
      </c>
      <c r="M4616" s="203">
        <v>362</v>
      </c>
      <c r="N4616" s="203">
        <v>18</v>
      </c>
      <c r="O4616" s="204">
        <v>0.30399999999999999</v>
      </c>
      <c r="P4616" s="203">
        <v>0.34</v>
      </c>
      <c r="Q4616" s="201"/>
      <c r="R4616" s="201"/>
    </row>
    <row r="4617" spans="1:20">
      <c r="A4617" s="197" t="s">
        <v>3179</v>
      </c>
      <c r="B4617" s="197" t="s">
        <v>5826</v>
      </c>
      <c r="C4617" s="198">
        <v>2608642498</v>
      </c>
      <c r="D4617" s="199" t="s">
        <v>12552</v>
      </c>
      <c r="E4617" s="657"/>
      <c r="F4617" s="201">
        <f t="shared" ref="F4617:F4680" si="73">G4617*1.2</f>
        <v>62.231999999999999</v>
      </c>
      <c r="G4617" s="201">
        <v>51.86</v>
      </c>
      <c r="H4617" s="726"/>
      <c r="I4617" s="727"/>
      <c r="J4617" s="203" t="s">
        <v>1471</v>
      </c>
      <c r="K4617" s="202" t="s">
        <v>12553</v>
      </c>
      <c r="L4617" s="203">
        <v>298</v>
      </c>
      <c r="M4617" s="203">
        <v>268</v>
      </c>
      <c r="N4617" s="203">
        <v>12</v>
      </c>
      <c r="O4617" s="204">
        <v>0.23599999999999999</v>
      </c>
      <c r="P4617" s="203">
        <v>0.34499999999999997</v>
      </c>
      <c r="Q4617" s="201"/>
      <c r="R4617" s="201"/>
    </row>
    <row r="4618" spans="1:20">
      <c r="A4618" s="197" t="s">
        <v>3179</v>
      </c>
      <c r="B4618" s="197" t="s">
        <v>5826</v>
      </c>
      <c r="C4618" s="198">
        <v>2608642530</v>
      </c>
      <c r="D4618" s="199" t="s">
        <v>12554</v>
      </c>
      <c r="E4618" s="657"/>
      <c r="F4618" s="201">
        <f t="shared" si="73"/>
        <v>68.58</v>
      </c>
      <c r="G4618" s="201">
        <v>57.15</v>
      </c>
      <c r="H4618" s="726"/>
      <c r="I4618" s="727"/>
      <c r="J4618" s="203" t="s">
        <v>1471</v>
      </c>
      <c r="K4618" s="202" t="s">
        <v>12555</v>
      </c>
      <c r="L4618" s="203">
        <v>337</v>
      </c>
      <c r="M4618" s="203">
        <v>307</v>
      </c>
      <c r="N4618" s="203">
        <v>12</v>
      </c>
      <c r="O4618" s="204">
        <v>0.28999999999999998</v>
      </c>
      <c r="P4618" s="203">
        <v>0.315</v>
      </c>
      <c r="Q4618" s="201"/>
      <c r="R4618" s="201"/>
    </row>
    <row r="4619" spans="1:20">
      <c r="A4619" s="197" t="s">
        <v>3179</v>
      </c>
      <c r="B4619" s="197" t="s">
        <v>5826</v>
      </c>
      <c r="C4619" s="198">
        <v>2608642499</v>
      </c>
      <c r="D4619" s="199" t="s">
        <v>12556</v>
      </c>
      <c r="E4619" s="657"/>
      <c r="F4619" s="201">
        <f t="shared" si="73"/>
        <v>74.075999999999993</v>
      </c>
      <c r="G4619" s="201">
        <v>61.73</v>
      </c>
      <c r="H4619" s="726"/>
      <c r="I4619" s="727"/>
      <c r="J4619" s="203" t="s">
        <v>1471</v>
      </c>
      <c r="K4619" s="202" t="s">
        <v>12557</v>
      </c>
      <c r="L4619" s="203">
        <v>298</v>
      </c>
      <c r="M4619" s="203">
        <v>268</v>
      </c>
      <c r="N4619" s="203">
        <v>12</v>
      </c>
      <c r="O4619" s="204">
        <v>0.184</v>
      </c>
      <c r="P4619" s="203">
        <v>0.35</v>
      </c>
      <c r="Q4619" s="201"/>
      <c r="R4619" s="197" t="s">
        <v>14294</v>
      </c>
    </row>
    <row r="4620" spans="1:20">
      <c r="A4620" s="197" t="s">
        <v>3179</v>
      </c>
      <c r="B4620" s="197" t="s">
        <v>5826</v>
      </c>
      <c r="C4620" s="198">
        <v>2608642531</v>
      </c>
      <c r="D4620" s="199" t="s">
        <v>12558</v>
      </c>
      <c r="E4620" s="657"/>
      <c r="F4620" s="201">
        <f t="shared" si="73"/>
        <v>81.64800000000001</v>
      </c>
      <c r="G4620" s="201">
        <v>68.040000000000006</v>
      </c>
      <c r="H4620" s="726"/>
      <c r="I4620" s="727"/>
      <c r="J4620" s="203" t="s">
        <v>1471</v>
      </c>
      <c r="K4620" s="202" t="s">
        <v>12559</v>
      </c>
      <c r="L4620" s="203">
        <v>393</v>
      </c>
      <c r="M4620" s="203">
        <v>362</v>
      </c>
      <c r="N4620" s="203">
        <v>18</v>
      </c>
      <c r="O4620" s="204">
        <v>0.315</v>
      </c>
      <c r="P4620" s="203">
        <v>0.38800000000000001</v>
      </c>
      <c r="Q4620" s="201"/>
      <c r="R4620" s="201"/>
    </row>
    <row r="4621" spans="1:20">
      <c r="A4621" s="197" t="s">
        <v>3179</v>
      </c>
      <c r="B4621" s="197" t="s">
        <v>5826</v>
      </c>
      <c r="C4621" s="198">
        <v>2608642500</v>
      </c>
      <c r="D4621" s="199" t="s">
        <v>12560</v>
      </c>
      <c r="E4621" s="657"/>
      <c r="F4621" s="201">
        <f t="shared" si="73"/>
        <v>101.82</v>
      </c>
      <c r="G4621" s="201">
        <v>84.85</v>
      </c>
      <c r="H4621" s="726"/>
      <c r="I4621" s="727"/>
      <c r="J4621" s="203" t="s">
        <v>1471</v>
      </c>
      <c r="K4621" s="202" t="s">
        <v>12561</v>
      </c>
      <c r="L4621" s="203">
        <v>337</v>
      </c>
      <c r="M4621" s="203">
        <v>307</v>
      </c>
      <c r="N4621" s="203">
        <v>12</v>
      </c>
      <c r="O4621" s="204">
        <v>0.25</v>
      </c>
      <c r="P4621" s="203">
        <v>0.28999999999999998</v>
      </c>
      <c r="Q4621" s="201"/>
      <c r="R4621" s="197" t="s">
        <v>3184</v>
      </c>
    </row>
    <row r="4622" spans="1:20">
      <c r="A4622" s="197" t="s">
        <v>3179</v>
      </c>
      <c r="B4622" s="197" t="s">
        <v>5826</v>
      </c>
      <c r="C4622" s="198">
        <v>2608642501</v>
      </c>
      <c r="D4622" s="199" t="s">
        <v>12562</v>
      </c>
      <c r="E4622" s="657"/>
      <c r="F4622" s="201">
        <f t="shared" si="73"/>
        <v>130.91999999999999</v>
      </c>
      <c r="G4622" s="201">
        <v>109.1</v>
      </c>
      <c r="H4622" s="726"/>
      <c r="I4622" s="727"/>
      <c r="J4622" s="203" t="s">
        <v>1471</v>
      </c>
      <c r="K4622" s="202" t="s">
        <v>12563</v>
      </c>
      <c r="L4622" s="203">
        <v>337</v>
      </c>
      <c r="M4622" s="203">
        <v>307</v>
      </c>
      <c r="N4622" s="203">
        <v>12</v>
      </c>
      <c r="O4622" s="204">
        <v>0.25</v>
      </c>
      <c r="P4622" s="203">
        <v>0.34499999999999997</v>
      </c>
      <c r="Q4622" s="201"/>
      <c r="R4622" s="197" t="s">
        <v>3184</v>
      </c>
    </row>
    <row r="4623" spans="1:20">
      <c r="A4623" s="197" t="s">
        <v>3179</v>
      </c>
      <c r="B4623" s="197" t="s">
        <v>5826</v>
      </c>
      <c r="C4623" s="198">
        <v>2608642502</v>
      </c>
      <c r="D4623" s="199" t="s">
        <v>12564</v>
      </c>
      <c r="E4623" s="657"/>
      <c r="F4623" s="201">
        <f t="shared" si="73"/>
        <v>50.495999999999995</v>
      </c>
      <c r="G4623" s="201">
        <v>42.08</v>
      </c>
      <c r="H4623" s="726"/>
      <c r="I4623" s="727"/>
      <c r="J4623" s="203" t="s">
        <v>421</v>
      </c>
      <c r="K4623" s="202" t="s">
        <v>12565</v>
      </c>
      <c r="L4623" s="203">
        <v>337</v>
      </c>
      <c r="M4623" s="203">
        <v>307</v>
      </c>
      <c r="N4623" s="203">
        <v>12</v>
      </c>
      <c r="O4623" s="204">
        <v>0.255</v>
      </c>
      <c r="P4623" s="203">
        <v>0.255</v>
      </c>
      <c r="Q4623" s="201"/>
      <c r="R4623" s="197" t="s">
        <v>3184</v>
      </c>
    </row>
    <row r="4624" spans="1:20">
      <c r="A4624" s="197" t="s">
        <v>3179</v>
      </c>
      <c r="B4624" s="197" t="s">
        <v>5826</v>
      </c>
      <c r="C4624" s="198">
        <v>2608642503</v>
      </c>
      <c r="D4624" s="199" t="s">
        <v>12566</v>
      </c>
      <c r="E4624" s="657"/>
      <c r="F4624" s="201">
        <f t="shared" si="73"/>
        <v>67.331999999999994</v>
      </c>
      <c r="G4624" s="201">
        <v>56.11</v>
      </c>
      <c r="H4624" s="726"/>
      <c r="I4624" s="727"/>
      <c r="J4624" s="203" t="s">
        <v>421</v>
      </c>
      <c r="K4624" s="202" t="s">
        <v>12567</v>
      </c>
      <c r="L4624" s="203">
        <v>393</v>
      </c>
      <c r="M4624" s="203">
        <v>362</v>
      </c>
      <c r="N4624" s="203">
        <v>18</v>
      </c>
      <c r="O4624" s="204">
        <v>0.30499999999999999</v>
      </c>
      <c r="P4624" s="203">
        <v>0.33500000000000002</v>
      </c>
      <c r="Q4624" s="201"/>
      <c r="R4624" s="197" t="s">
        <v>3184</v>
      </c>
    </row>
    <row r="4625" spans="1:20">
      <c r="A4625" s="197" t="s">
        <v>3179</v>
      </c>
      <c r="B4625" s="197" t="s">
        <v>5826</v>
      </c>
      <c r="C4625" s="198">
        <v>2608642504</v>
      </c>
      <c r="D4625" s="199" t="s">
        <v>12568</v>
      </c>
      <c r="E4625" s="657"/>
      <c r="F4625" s="201">
        <f t="shared" si="73"/>
        <v>86.231999999999999</v>
      </c>
      <c r="G4625" s="201">
        <v>71.86</v>
      </c>
      <c r="H4625" s="726"/>
      <c r="I4625" s="727"/>
      <c r="J4625" s="203" t="s">
        <v>421</v>
      </c>
      <c r="K4625" s="202" t="s">
        <v>12569</v>
      </c>
      <c r="L4625" s="203">
        <v>439</v>
      </c>
      <c r="M4625" s="203">
        <v>411</v>
      </c>
      <c r="N4625" s="203">
        <v>19</v>
      </c>
      <c r="O4625" s="204">
        <v>0.35</v>
      </c>
      <c r="P4625" s="203">
        <v>0.38500000000000001</v>
      </c>
      <c r="Q4625" s="201"/>
      <c r="R4625" s="197" t="s">
        <v>3184</v>
      </c>
    </row>
    <row r="4626" spans="1:20">
      <c r="A4626" s="197" t="s">
        <v>3179</v>
      </c>
      <c r="B4626" s="197" t="s">
        <v>5826</v>
      </c>
      <c r="C4626" s="198">
        <v>2608642505</v>
      </c>
      <c r="D4626" s="199" t="s">
        <v>12570</v>
      </c>
      <c r="E4626" s="657"/>
      <c r="F4626" s="201">
        <f t="shared" si="73"/>
        <v>66.72</v>
      </c>
      <c r="G4626" s="201">
        <v>55.6</v>
      </c>
      <c r="H4626" s="726"/>
      <c r="I4626" s="727"/>
      <c r="J4626" s="203" t="s">
        <v>421</v>
      </c>
      <c r="K4626" s="202" t="s">
        <v>12571</v>
      </c>
      <c r="L4626" s="203">
        <v>337</v>
      </c>
      <c r="M4626" s="203">
        <v>307</v>
      </c>
      <c r="N4626" s="203">
        <v>12</v>
      </c>
      <c r="O4626" s="204">
        <v>0.255</v>
      </c>
      <c r="P4626" s="203">
        <v>0.20599999999999999</v>
      </c>
      <c r="Q4626" s="201"/>
      <c r="R4626" s="197" t="s">
        <v>3184</v>
      </c>
    </row>
    <row r="4627" spans="1:20">
      <c r="A4627" s="197" t="s">
        <v>3179</v>
      </c>
      <c r="B4627" s="197" t="s">
        <v>5826</v>
      </c>
      <c r="C4627" s="198">
        <v>2608642506</v>
      </c>
      <c r="D4627" s="199" t="s">
        <v>12572</v>
      </c>
      <c r="E4627" s="657"/>
      <c r="F4627" s="201">
        <f t="shared" si="73"/>
        <v>72.084000000000003</v>
      </c>
      <c r="G4627" s="201">
        <v>60.07</v>
      </c>
      <c r="H4627" s="726"/>
      <c r="I4627" s="727"/>
      <c r="J4627" s="203" t="s">
        <v>421</v>
      </c>
      <c r="K4627" s="202" t="s">
        <v>12573</v>
      </c>
      <c r="L4627" s="203">
        <v>337</v>
      </c>
      <c r="M4627" s="203">
        <v>307</v>
      </c>
      <c r="N4627" s="203">
        <v>12</v>
      </c>
      <c r="O4627" s="204">
        <v>0.25</v>
      </c>
      <c r="P4627" s="203">
        <v>0.24199999999999999</v>
      </c>
      <c r="Q4627" s="201"/>
      <c r="R4627" s="197" t="s">
        <v>3184</v>
      </c>
    </row>
    <row r="4628" spans="1:20">
      <c r="A4628" s="197" t="s">
        <v>3179</v>
      </c>
      <c r="B4628" s="197" t="s">
        <v>5826</v>
      </c>
      <c r="C4628" s="198">
        <v>2608642507</v>
      </c>
      <c r="D4628" s="199" t="s">
        <v>12574</v>
      </c>
      <c r="E4628" s="657"/>
      <c r="F4628" s="201">
        <f t="shared" si="73"/>
        <v>81.816000000000003</v>
      </c>
      <c r="G4628" s="201">
        <v>68.180000000000007</v>
      </c>
      <c r="H4628" s="726"/>
      <c r="I4628" s="727"/>
      <c r="J4628" s="203" t="s">
        <v>421</v>
      </c>
      <c r="K4628" s="202" t="s">
        <v>12575</v>
      </c>
      <c r="L4628" s="203">
        <v>337</v>
      </c>
      <c r="M4628" s="203">
        <v>307</v>
      </c>
      <c r="N4628" s="203">
        <v>12</v>
      </c>
      <c r="O4628" s="204">
        <v>0.28999999999999998</v>
      </c>
      <c r="P4628" s="203">
        <v>0.28999999999999998</v>
      </c>
      <c r="Q4628" s="201"/>
      <c r="R4628" s="197" t="s">
        <v>3184</v>
      </c>
    </row>
    <row r="4629" spans="1:20">
      <c r="A4629" s="197" t="s">
        <v>3179</v>
      </c>
      <c r="B4629" s="197" t="s">
        <v>5826</v>
      </c>
      <c r="C4629" s="198">
        <v>2608642508</v>
      </c>
      <c r="D4629" s="199" t="s">
        <v>12576</v>
      </c>
      <c r="E4629" s="657"/>
      <c r="F4629" s="201">
        <f t="shared" si="73"/>
        <v>82.308000000000007</v>
      </c>
      <c r="G4629" s="201">
        <v>68.59</v>
      </c>
      <c r="H4629" s="726"/>
      <c r="I4629" s="727"/>
      <c r="J4629" s="203" t="s">
        <v>421</v>
      </c>
      <c r="K4629" s="202" t="s">
        <v>12577</v>
      </c>
      <c r="L4629" s="203">
        <v>393</v>
      </c>
      <c r="M4629" s="203">
        <v>362</v>
      </c>
      <c r="N4629" s="203">
        <v>18</v>
      </c>
      <c r="O4629" s="204">
        <v>0.30499999999999999</v>
      </c>
      <c r="P4629" s="203">
        <v>0.28799999999999998</v>
      </c>
      <c r="Q4629" s="201"/>
      <c r="R4629" s="197" t="s">
        <v>3184</v>
      </c>
    </row>
    <row r="4630" spans="1:20">
      <c r="A4630" s="197" t="s">
        <v>3179</v>
      </c>
      <c r="B4630" s="197" t="s">
        <v>5826</v>
      </c>
      <c r="C4630" s="198">
        <v>2608642509</v>
      </c>
      <c r="D4630" s="199" t="s">
        <v>12578</v>
      </c>
      <c r="E4630" s="657"/>
      <c r="F4630" s="201">
        <f t="shared" si="73"/>
        <v>79.86</v>
      </c>
      <c r="G4630" s="201">
        <v>66.55</v>
      </c>
      <c r="H4630" s="726"/>
      <c r="I4630" s="727"/>
      <c r="J4630" s="203" t="s">
        <v>421</v>
      </c>
      <c r="K4630" s="202" t="s">
        <v>12579</v>
      </c>
      <c r="L4630" s="203">
        <v>393</v>
      </c>
      <c r="M4630" s="203">
        <v>362</v>
      </c>
      <c r="N4630" s="203">
        <v>18</v>
      </c>
      <c r="O4630" s="204">
        <v>0.34</v>
      </c>
      <c r="P4630" s="203">
        <v>0.315</v>
      </c>
      <c r="Q4630" s="201"/>
      <c r="R4630" s="197" t="s">
        <v>3184</v>
      </c>
    </row>
    <row r="4631" spans="1:20">
      <c r="A4631" s="197" t="s">
        <v>3179</v>
      </c>
      <c r="B4631" s="197" t="s">
        <v>5826</v>
      </c>
      <c r="C4631" s="198">
        <v>2608642510</v>
      </c>
      <c r="D4631" s="199" t="s">
        <v>12580</v>
      </c>
      <c r="E4631" s="657"/>
      <c r="F4631" s="201">
        <f t="shared" si="73"/>
        <v>90.576000000000008</v>
      </c>
      <c r="G4631" s="201">
        <v>75.48</v>
      </c>
      <c r="H4631" s="726"/>
      <c r="I4631" s="727"/>
      <c r="J4631" s="203" t="s">
        <v>421</v>
      </c>
      <c r="K4631" s="202" t="s">
        <v>12581</v>
      </c>
      <c r="L4631" s="203">
        <v>393</v>
      </c>
      <c r="M4631" s="203">
        <v>362</v>
      </c>
      <c r="N4631" s="203">
        <v>18</v>
      </c>
      <c r="O4631" s="204">
        <v>0.34499999999999997</v>
      </c>
      <c r="P4631" s="203">
        <v>0.30399999999999999</v>
      </c>
      <c r="Q4631" s="201"/>
      <c r="R4631" s="197" t="s">
        <v>3184</v>
      </c>
    </row>
    <row r="4632" spans="1:20">
      <c r="A4632" s="197" t="s">
        <v>3179</v>
      </c>
      <c r="B4632" s="197" t="s">
        <v>5826</v>
      </c>
      <c r="C4632" s="198">
        <v>2608642511</v>
      </c>
      <c r="D4632" s="199" t="s">
        <v>12582</v>
      </c>
      <c r="E4632" s="657"/>
      <c r="F4632" s="201">
        <f t="shared" si="73"/>
        <v>100.35599999999999</v>
      </c>
      <c r="G4632" s="201">
        <v>83.63</v>
      </c>
      <c r="H4632" s="726"/>
      <c r="I4632" s="727"/>
      <c r="J4632" s="203" t="s">
        <v>421</v>
      </c>
      <c r="K4632" s="202" t="s">
        <v>12583</v>
      </c>
      <c r="L4632" s="203">
        <v>393</v>
      </c>
      <c r="M4632" s="203">
        <v>362</v>
      </c>
      <c r="N4632" s="203">
        <v>18</v>
      </c>
      <c r="O4632" s="204">
        <v>0.315</v>
      </c>
      <c r="P4632" s="203">
        <v>0.23599999999999999</v>
      </c>
      <c r="Q4632" s="201"/>
      <c r="R4632" s="197" t="s">
        <v>3184</v>
      </c>
    </row>
    <row r="4633" spans="1:20">
      <c r="A4633" s="197" t="s">
        <v>3179</v>
      </c>
      <c r="B4633" s="197" t="s">
        <v>5826</v>
      </c>
      <c r="C4633" s="198">
        <v>2608642512</v>
      </c>
      <c r="D4633" s="199" t="s">
        <v>12584</v>
      </c>
      <c r="E4633" s="657"/>
      <c r="F4633" s="201">
        <f t="shared" si="73"/>
        <v>111.048</v>
      </c>
      <c r="G4633" s="201">
        <v>92.54</v>
      </c>
      <c r="H4633" s="726"/>
      <c r="I4633" s="727"/>
      <c r="J4633" s="203" t="s">
        <v>421</v>
      </c>
      <c r="K4633" s="202" t="s">
        <v>12585</v>
      </c>
      <c r="L4633" s="203">
        <v>439</v>
      </c>
      <c r="M4633" s="203">
        <v>411</v>
      </c>
      <c r="N4633" s="203">
        <v>19</v>
      </c>
      <c r="O4633" s="204">
        <v>0.35</v>
      </c>
      <c r="P4633" s="203">
        <v>0.184</v>
      </c>
      <c r="Q4633" s="201"/>
      <c r="R4633" s="197" t="s">
        <v>3184</v>
      </c>
    </row>
    <row r="4634" spans="1:20">
      <c r="A4634" s="197" t="s">
        <v>3179</v>
      </c>
      <c r="B4634" s="197" t="s">
        <v>5826</v>
      </c>
      <c r="C4634" s="198">
        <v>2608642513</v>
      </c>
      <c r="D4634" s="199" t="s">
        <v>12586</v>
      </c>
      <c r="E4634" s="657"/>
      <c r="F4634" s="201">
        <f t="shared" si="73"/>
        <v>114.08399999999999</v>
      </c>
      <c r="G4634" s="201">
        <v>95.07</v>
      </c>
      <c r="H4634" s="726"/>
      <c r="I4634" s="727"/>
      <c r="J4634" s="203" t="s">
        <v>421</v>
      </c>
      <c r="K4634" s="202" t="s">
        <v>12587</v>
      </c>
      <c r="L4634" s="203">
        <v>439</v>
      </c>
      <c r="M4634" s="203">
        <v>411</v>
      </c>
      <c r="N4634" s="203">
        <v>19</v>
      </c>
      <c r="O4634" s="204">
        <v>0.38800000000000001</v>
      </c>
      <c r="P4634" s="203">
        <v>0.25</v>
      </c>
      <c r="Q4634" s="201"/>
      <c r="R4634" s="197" t="s">
        <v>3184</v>
      </c>
    </row>
    <row r="4635" spans="1:20">
      <c r="A4635" s="197" t="s">
        <v>3179</v>
      </c>
      <c r="B4635" s="197" t="s">
        <v>5826</v>
      </c>
      <c r="C4635" s="198">
        <v>2608642514</v>
      </c>
      <c r="D4635" s="199" t="s">
        <v>12588</v>
      </c>
      <c r="E4635" s="657"/>
      <c r="F4635" s="201">
        <f t="shared" si="73"/>
        <v>104.736</v>
      </c>
      <c r="G4635" s="201">
        <v>87.28</v>
      </c>
      <c r="H4635" s="726"/>
      <c r="I4635" s="727"/>
      <c r="J4635" s="203" t="s">
        <v>421</v>
      </c>
      <c r="K4635" s="202" t="s">
        <v>12589</v>
      </c>
      <c r="L4635" s="203">
        <v>337</v>
      </c>
      <c r="M4635" s="203">
        <v>307</v>
      </c>
      <c r="N4635" s="203">
        <v>12</v>
      </c>
      <c r="O4635" s="204">
        <v>0.28999999999999998</v>
      </c>
      <c r="P4635" s="203">
        <v>0.25</v>
      </c>
      <c r="Q4635" s="201"/>
      <c r="R4635" s="197" t="s">
        <v>3184</v>
      </c>
    </row>
    <row r="4636" spans="1:20">
      <c r="A4636" s="197" t="s">
        <v>3179</v>
      </c>
      <c r="B4636" s="197" t="s">
        <v>5826</v>
      </c>
      <c r="C4636" s="198">
        <v>2608642515</v>
      </c>
      <c r="D4636" s="199" t="s">
        <v>12590</v>
      </c>
      <c r="E4636" s="657"/>
      <c r="F4636" s="201">
        <f t="shared" si="73"/>
        <v>133.452</v>
      </c>
      <c r="G4636" s="201">
        <v>111.21</v>
      </c>
      <c r="H4636" s="726"/>
      <c r="I4636" s="727"/>
      <c r="J4636" s="203" t="s">
        <v>421</v>
      </c>
      <c r="K4636" s="202" t="s">
        <v>12591</v>
      </c>
      <c r="L4636" s="203">
        <v>393</v>
      </c>
      <c r="M4636" s="203">
        <v>362</v>
      </c>
      <c r="N4636" s="203">
        <v>18</v>
      </c>
      <c r="O4636" s="204">
        <v>0.34499999999999997</v>
      </c>
      <c r="P4636" s="203">
        <v>0.34499999999999997</v>
      </c>
      <c r="Q4636" s="201"/>
      <c r="R4636" s="197" t="s">
        <v>3184</v>
      </c>
    </row>
    <row r="4637" spans="1:20">
      <c r="A4637" s="197" t="s">
        <v>3179</v>
      </c>
      <c r="B4637" s="197" t="s">
        <v>5826</v>
      </c>
      <c r="C4637" s="198">
        <v>2608642516</v>
      </c>
      <c r="D4637" s="199" t="s">
        <v>12592</v>
      </c>
      <c r="E4637" s="657"/>
      <c r="F4637" s="201">
        <f t="shared" si="73"/>
        <v>86.712000000000003</v>
      </c>
      <c r="G4637" s="201">
        <v>72.260000000000005</v>
      </c>
      <c r="H4637" s="726"/>
      <c r="I4637" s="727"/>
      <c r="J4637" s="203" t="s">
        <v>421</v>
      </c>
      <c r="K4637" s="202" t="s">
        <v>12593</v>
      </c>
      <c r="L4637" s="203">
        <v>337</v>
      </c>
      <c r="M4637" s="203">
        <v>307</v>
      </c>
      <c r="N4637" s="203">
        <v>12</v>
      </c>
      <c r="O4637" s="204">
        <v>0.255</v>
      </c>
      <c r="P4637" s="203">
        <v>0.34499999999999997</v>
      </c>
      <c r="Q4637" s="201"/>
      <c r="R4637" s="197" t="s">
        <v>3184</v>
      </c>
    </row>
    <row r="4638" spans="1:20">
      <c r="A4638" s="197" t="s">
        <v>3179</v>
      </c>
      <c r="B4638" s="197" t="s">
        <v>5826</v>
      </c>
      <c r="C4638" s="198">
        <v>2608642517</v>
      </c>
      <c r="D4638" s="199" t="s">
        <v>12594</v>
      </c>
      <c r="E4638" s="657"/>
      <c r="F4638" s="201">
        <f t="shared" si="73"/>
        <v>108.13199999999999</v>
      </c>
      <c r="G4638" s="201">
        <v>90.11</v>
      </c>
      <c r="H4638" s="726"/>
      <c r="I4638" s="727"/>
      <c r="J4638" s="203" t="s">
        <v>421</v>
      </c>
      <c r="K4638" s="202" t="s">
        <v>12595</v>
      </c>
      <c r="L4638" s="203">
        <v>393</v>
      </c>
      <c r="M4638" s="203">
        <v>362</v>
      </c>
      <c r="N4638" s="203">
        <v>18</v>
      </c>
      <c r="O4638" s="204">
        <v>0.33500000000000002</v>
      </c>
      <c r="P4638" s="203">
        <v>0.28999999999999998</v>
      </c>
      <c r="Q4638" s="201"/>
      <c r="R4638" s="197" t="s">
        <v>3184</v>
      </c>
    </row>
    <row r="4639" spans="1:20">
      <c r="A4639" s="197" t="s">
        <v>3179</v>
      </c>
      <c r="B4639" s="197" t="s">
        <v>5826</v>
      </c>
      <c r="C4639" s="198">
        <v>2608642518</v>
      </c>
      <c r="D4639" s="199" t="s">
        <v>12596</v>
      </c>
      <c r="E4639" s="657"/>
      <c r="F4639" s="201">
        <f t="shared" si="73"/>
        <v>132.98399999999998</v>
      </c>
      <c r="G4639" s="201">
        <v>110.82</v>
      </c>
      <c r="H4639" s="726"/>
      <c r="I4639" s="727"/>
      <c r="J4639" s="203" t="s">
        <v>421</v>
      </c>
      <c r="K4639" s="202" t="s">
        <v>12597</v>
      </c>
      <c r="L4639" s="203">
        <v>439</v>
      </c>
      <c r="M4639" s="203">
        <v>411</v>
      </c>
      <c r="N4639" s="203">
        <v>19</v>
      </c>
      <c r="O4639" s="204">
        <v>0.38500000000000001</v>
      </c>
      <c r="P4639" s="203">
        <v>0.315</v>
      </c>
      <c r="Q4639" s="201"/>
      <c r="R4639" s="197" t="s">
        <v>3184</v>
      </c>
    </row>
    <row r="4640" spans="1:20">
      <c r="A4640" s="197" t="s">
        <v>3179</v>
      </c>
      <c r="B4640" s="197" t="s">
        <v>2296</v>
      </c>
      <c r="C4640" s="198">
        <v>1603521013</v>
      </c>
      <c r="D4640" s="199" t="s">
        <v>9540</v>
      </c>
      <c r="E4640" s="679"/>
      <c r="F4640" s="201">
        <f t="shared" si="73"/>
        <v>30.251999999999999</v>
      </c>
      <c r="G4640" s="201">
        <v>25.21</v>
      </c>
      <c r="H4640" s="679"/>
      <c r="I4640" s="205"/>
      <c r="J4640" s="197" t="s">
        <v>421</v>
      </c>
      <c r="K4640" s="202" t="s">
        <v>9541</v>
      </c>
      <c r="L4640" s="203">
        <v>135</v>
      </c>
      <c r="M4640" s="203">
        <v>80</v>
      </c>
      <c r="N4640" s="203">
        <v>22</v>
      </c>
      <c r="O4640" s="204" t="s">
        <v>3358</v>
      </c>
      <c r="P4640" s="203" t="s">
        <v>3358</v>
      </c>
      <c r="Q4640" s="197"/>
      <c r="R4640" s="197" t="s">
        <v>1159</v>
      </c>
      <c r="S4640" s="205"/>
      <c r="T4640" s="205"/>
    </row>
    <row r="4641" spans="1:20">
      <c r="A4641" s="197" t="s">
        <v>3179</v>
      </c>
      <c r="B4641" s="197" t="s">
        <v>2296</v>
      </c>
      <c r="C4641" s="198">
        <v>1605411025</v>
      </c>
      <c r="D4641" s="199" t="s">
        <v>9542</v>
      </c>
      <c r="E4641" s="679"/>
      <c r="F4641" s="201">
        <f t="shared" si="73"/>
        <v>25.02</v>
      </c>
      <c r="G4641" s="201">
        <v>20.85</v>
      </c>
      <c r="H4641" s="679"/>
      <c r="I4641" s="205"/>
      <c r="J4641" s="197" t="s">
        <v>421</v>
      </c>
      <c r="K4641" s="202" t="s">
        <v>9543</v>
      </c>
      <c r="L4641" s="203">
        <v>311</v>
      </c>
      <c r="M4641" s="203">
        <v>200</v>
      </c>
      <c r="N4641" s="203">
        <v>32</v>
      </c>
      <c r="O4641" s="204" t="s">
        <v>3780</v>
      </c>
      <c r="P4641" s="203" t="s">
        <v>3780</v>
      </c>
      <c r="Q4641" s="197"/>
      <c r="R4641" s="197" t="s">
        <v>1159</v>
      </c>
      <c r="S4641" s="205"/>
      <c r="T4641" s="205"/>
    </row>
    <row r="4642" spans="1:20">
      <c r="A4642" s="197" t="s">
        <v>3179</v>
      </c>
      <c r="B4642" s="197" t="s">
        <v>2296</v>
      </c>
      <c r="C4642" s="198">
        <v>1605411026</v>
      </c>
      <c r="D4642" s="199" t="s">
        <v>9544</v>
      </c>
      <c r="E4642" s="679"/>
      <c r="F4642" s="201">
        <f t="shared" si="73"/>
        <v>20.568000000000001</v>
      </c>
      <c r="G4642" s="201">
        <v>17.14</v>
      </c>
      <c r="H4642" s="679"/>
      <c r="I4642" s="205"/>
      <c r="J4642" s="197" t="s">
        <v>411</v>
      </c>
      <c r="K4642" s="202" t="s">
        <v>9545</v>
      </c>
      <c r="L4642" s="203">
        <v>322</v>
      </c>
      <c r="M4642" s="203">
        <v>150</v>
      </c>
      <c r="N4642" s="203">
        <v>100</v>
      </c>
      <c r="O4642" s="204" t="s">
        <v>3800</v>
      </c>
      <c r="P4642" s="203" t="s">
        <v>3800</v>
      </c>
      <c r="Q4642" s="197"/>
      <c r="R4642" s="197" t="s">
        <v>1159</v>
      </c>
      <c r="S4642" s="205"/>
      <c r="T4642" s="205"/>
    </row>
    <row r="4643" spans="1:20">
      <c r="A4643" s="197" t="s">
        <v>3179</v>
      </c>
      <c r="B4643" s="197" t="s">
        <v>2296</v>
      </c>
      <c r="C4643" s="198">
        <v>1605411028</v>
      </c>
      <c r="D4643" s="199" t="s">
        <v>9546</v>
      </c>
      <c r="E4643" s="679"/>
      <c r="F4643" s="201">
        <f t="shared" si="73"/>
        <v>17.352</v>
      </c>
      <c r="G4643" s="201">
        <v>14.46</v>
      </c>
      <c r="H4643" s="679"/>
      <c r="I4643" s="205"/>
      <c r="J4643" s="197" t="s">
        <v>411</v>
      </c>
      <c r="K4643" s="202" t="s">
        <v>9547</v>
      </c>
      <c r="L4643" s="203">
        <v>350</v>
      </c>
      <c r="M4643" s="203">
        <v>150</v>
      </c>
      <c r="N4643" s="203">
        <v>65</v>
      </c>
      <c r="O4643" s="204" t="s">
        <v>6537</v>
      </c>
      <c r="P4643" s="203" t="s">
        <v>6537</v>
      </c>
      <c r="Q4643" s="197"/>
      <c r="R4643" s="197" t="s">
        <v>1159</v>
      </c>
      <c r="S4643" s="205"/>
      <c r="T4643" s="205"/>
    </row>
    <row r="4644" spans="1:20">
      <c r="A4644" s="197" t="s">
        <v>3179</v>
      </c>
      <c r="B4644" s="197" t="s">
        <v>2296</v>
      </c>
      <c r="C4644" s="198">
        <v>1607000916</v>
      </c>
      <c r="D4644" s="199" t="s">
        <v>9548</v>
      </c>
      <c r="E4644" s="679"/>
      <c r="F4644" s="201">
        <f t="shared" si="73"/>
        <v>6.0719999999999992</v>
      </c>
      <c r="G4644" s="201">
        <v>5.0599999999999996</v>
      </c>
      <c r="H4644" s="679"/>
      <c r="I4644" s="205"/>
      <c r="J4644" s="197" t="s">
        <v>411</v>
      </c>
      <c r="K4644" s="202">
        <v>3165140051521</v>
      </c>
      <c r="L4644" s="203">
        <v>200</v>
      </c>
      <c r="M4644" s="203">
        <v>105</v>
      </c>
      <c r="N4644" s="203">
        <v>40</v>
      </c>
      <c r="O4644" s="204" t="s">
        <v>3183</v>
      </c>
      <c r="P4644" s="203" t="s">
        <v>3183</v>
      </c>
      <c r="Q4644" s="197"/>
      <c r="R4644" s="197" t="s">
        <v>1159</v>
      </c>
      <c r="S4644" s="205"/>
      <c r="T4644" s="205"/>
    </row>
    <row r="4645" spans="1:20">
      <c r="A4645" s="197" t="s">
        <v>3179</v>
      </c>
      <c r="B4645" s="197" t="s">
        <v>2296</v>
      </c>
      <c r="C4645" s="198">
        <v>1608610000</v>
      </c>
      <c r="D4645" s="199" t="s">
        <v>9549</v>
      </c>
      <c r="E4645" s="679"/>
      <c r="F4645" s="201">
        <f t="shared" si="73"/>
        <v>14.7</v>
      </c>
      <c r="G4645" s="201">
        <v>12.25</v>
      </c>
      <c r="H4645" s="679"/>
      <c r="I4645" s="205"/>
      <c r="J4645" s="197" t="s">
        <v>411</v>
      </c>
      <c r="K4645" s="202" t="s">
        <v>9550</v>
      </c>
      <c r="L4645" s="203">
        <v>200</v>
      </c>
      <c r="M4645" s="203">
        <v>200</v>
      </c>
      <c r="N4645" s="203">
        <v>30</v>
      </c>
      <c r="O4645" s="204" t="s">
        <v>3190</v>
      </c>
      <c r="P4645" s="203" t="s">
        <v>3190</v>
      </c>
      <c r="Q4645" s="197"/>
      <c r="R4645" s="197"/>
      <c r="S4645" s="205"/>
      <c r="T4645" s="205"/>
    </row>
    <row r="4646" spans="1:20">
      <c r="A4646" s="197" t="s">
        <v>3179</v>
      </c>
      <c r="B4646" s="197" t="s">
        <v>2296</v>
      </c>
      <c r="C4646" s="198">
        <v>1608611001</v>
      </c>
      <c r="D4646" s="199" t="s">
        <v>9551</v>
      </c>
      <c r="E4646" s="679"/>
      <c r="F4646" s="201">
        <f t="shared" si="73"/>
        <v>67.932000000000002</v>
      </c>
      <c r="G4646" s="201">
        <v>56.61</v>
      </c>
      <c r="H4646" s="679"/>
      <c r="I4646" s="205"/>
      <c r="J4646" s="197" t="s">
        <v>421</v>
      </c>
      <c r="K4646" s="202" t="s">
        <v>9552</v>
      </c>
      <c r="L4646" s="203">
        <v>225</v>
      </c>
      <c r="M4646" s="203">
        <v>170</v>
      </c>
      <c r="N4646" s="203">
        <v>80</v>
      </c>
      <c r="O4646" s="204" t="s">
        <v>5418</v>
      </c>
      <c r="P4646" s="203" t="s">
        <v>5418</v>
      </c>
      <c r="Q4646" s="197"/>
      <c r="R4646" s="197" t="s">
        <v>1159</v>
      </c>
      <c r="S4646" s="205"/>
      <c r="T4646" s="205"/>
    </row>
    <row r="4647" spans="1:20">
      <c r="A4647" s="197" t="s">
        <v>3179</v>
      </c>
      <c r="B4647" s="197" t="s">
        <v>2296</v>
      </c>
      <c r="C4647" s="198">
        <v>1608611002</v>
      </c>
      <c r="D4647" s="199" t="s">
        <v>9553</v>
      </c>
      <c r="E4647" s="679"/>
      <c r="F4647" s="201">
        <f t="shared" si="73"/>
        <v>45.12</v>
      </c>
      <c r="G4647" s="201">
        <v>37.6</v>
      </c>
      <c r="H4647" s="679"/>
      <c r="I4647" s="205"/>
      <c r="J4647" s="197" t="s">
        <v>421</v>
      </c>
      <c r="K4647" s="202" t="s">
        <v>9554</v>
      </c>
      <c r="L4647" s="203">
        <v>300</v>
      </c>
      <c r="M4647" s="203">
        <v>295</v>
      </c>
      <c r="N4647" s="203">
        <v>30</v>
      </c>
      <c r="O4647" s="204" t="s">
        <v>4067</v>
      </c>
      <c r="P4647" s="203" t="s">
        <v>4067</v>
      </c>
      <c r="Q4647" s="197"/>
      <c r="R4647" s="197" t="s">
        <v>1159</v>
      </c>
      <c r="S4647" s="205"/>
      <c r="T4647" s="205"/>
    </row>
    <row r="4648" spans="1:20">
      <c r="A4648" s="197" t="s">
        <v>3179</v>
      </c>
      <c r="B4648" s="197" t="s">
        <v>2296</v>
      </c>
      <c r="C4648" s="198">
        <v>1608611003</v>
      </c>
      <c r="D4648" s="199" t="s">
        <v>9555</v>
      </c>
      <c r="E4648" s="679"/>
      <c r="F4648" s="201">
        <f t="shared" si="73"/>
        <v>45.12</v>
      </c>
      <c r="G4648" s="201">
        <v>37.6</v>
      </c>
      <c r="H4648" s="679"/>
      <c r="I4648" s="205"/>
      <c r="J4648" s="197" t="s">
        <v>421</v>
      </c>
      <c r="K4648" s="202" t="s">
        <v>9556</v>
      </c>
      <c r="L4648" s="203">
        <v>295</v>
      </c>
      <c r="M4648" s="203">
        <v>280</v>
      </c>
      <c r="N4648" s="203">
        <v>30</v>
      </c>
      <c r="O4648" s="204" t="s">
        <v>4918</v>
      </c>
      <c r="P4648" s="203" t="s">
        <v>4918</v>
      </c>
      <c r="Q4648" s="197"/>
      <c r="R4648" s="197" t="s">
        <v>1159</v>
      </c>
      <c r="S4648" s="205"/>
      <c r="T4648" s="205"/>
    </row>
    <row r="4649" spans="1:20">
      <c r="A4649" s="197" t="s">
        <v>3179</v>
      </c>
      <c r="B4649" s="197" t="s">
        <v>2296</v>
      </c>
      <c r="C4649" s="198">
        <v>1608612002</v>
      </c>
      <c r="D4649" s="199" t="s">
        <v>9557</v>
      </c>
      <c r="E4649" s="679"/>
      <c r="F4649" s="201">
        <f t="shared" si="73"/>
        <v>93.527999999999992</v>
      </c>
      <c r="G4649" s="208">
        <v>77.94</v>
      </c>
      <c r="H4649" s="679"/>
      <c r="I4649" s="205"/>
      <c r="J4649" s="197" t="s">
        <v>421</v>
      </c>
      <c r="K4649" s="202" t="s">
        <v>9558</v>
      </c>
      <c r="L4649" s="203">
        <v>181</v>
      </c>
      <c r="M4649" s="203">
        <v>181</v>
      </c>
      <c r="N4649" s="203">
        <v>55</v>
      </c>
      <c r="O4649" s="204" t="s">
        <v>3468</v>
      </c>
      <c r="P4649" s="203" t="s">
        <v>3468</v>
      </c>
      <c r="Q4649" s="197"/>
      <c r="R4649" s="197"/>
      <c r="S4649" s="205"/>
      <c r="T4649" s="205"/>
    </row>
    <row r="4650" spans="1:20">
      <c r="A4650" s="197" t="s">
        <v>3179</v>
      </c>
      <c r="B4650" s="197" t="s">
        <v>2296</v>
      </c>
      <c r="C4650" s="198">
        <v>1608613013</v>
      </c>
      <c r="D4650" s="199" t="s">
        <v>9559</v>
      </c>
      <c r="E4650" s="679"/>
      <c r="F4650" s="201">
        <f t="shared" si="73"/>
        <v>34.295999999999999</v>
      </c>
      <c r="G4650" s="201">
        <v>28.58</v>
      </c>
      <c r="H4650" s="679"/>
      <c r="I4650" s="205"/>
      <c r="J4650" s="197" t="s">
        <v>411</v>
      </c>
      <c r="K4650" s="202" t="s">
        <v>9560</v>
      </c>
      <c r="L4650" s="203">
        <v>156</v>
      </c>
      <c r="M4650" s="203">
        <v>156</v>
      </c>
      <c r="N4650" s="203">
        <v>70</v>
      </c>
      <c r="O4650" s="204" t="s">
        <v>3260</v>
      </c>
      <c r="P4650" s="203" t="s">
        <v>3260</v>
      </c>
      <c r="Q4650" s="197"/>
      <c r="R4650" s="197"/>
      <c r="S4650" s="205"/>
      <c r="T4650" s="205"/>
    </row>
    <row r="4651" spans="1:20">
      <c r="A4651" s="197" t="s">
        <v>3179</v>
      </c>
      <c r="B4651" s="197" t="s">
        <v>2296</v>
      </c>
      <c r="C4651" s="198">
        <v>1609200154</v>
      </c>
      <c r="D4651" s="199" t="s">
        <v>9561</v>
      </c>
      <c r="E4651" s="679"/>
      <c r="F4651" s="201">
        <f t="shared" si="73"/>
        <v>8.2560000000000002</v>
      </c>
      <c r="G4651" s="201">
        <v>6.88</v>
      </c>
      <c r="H4651" s="679"/>
      <c r="I4651" s="205"/>
      <c r="J4651" s="197" t="s">
        <v>411</v>
      </c>
      <c r="K4651" s="202" t="s">
        <v>9562</v>
      </c>
      <c r="L4651" s="203">
        <v>153</v>
      </c>
      <c r="M4651" s="203">
        <v>125</v>
      </c>
      <c r="N4651" s="203">
        <v>23</v>
      </c>
      <c r="O4651" s="204" t="s">
        <v>8509</v>
      </c>
      <c r="P4651" s="203" t="s">
        <v>8509</v>
      </c>
      <c r="Q4651" s="197"/>
      <c r="R4651" s="197" t="s">
        <v>3184</v>
      </c>
      <c r="S4651" s="205"/>
      <c r="T4651" s="205"/>
    </row>
    <row r="4652" spans="1:20">
      <c r="A4652" s="197" t="s">
        <v>3179</v>
      </c>
      <c r="B4652" s="197" t="s">
        <v>2296</v>
      </c>
      <c r="C4652" s="198">
        <v>1609200155</v>
      </c>
      <c r="D4652" s="199" t="s">
        <v>9563</v>
      </c>
      <c r="E4652" s="679"/>
      <c r="F4652" s="201">
        <f t="shared" si="73"/>
        <v>6.78</v>
      </c>
      <c r="G4652" s="201">
        <v>5.65</v>
      </c>
      <c r="H4652" s="679"/>
      <c r="I4652" s="205"/>
      <c r="J4652" s="197" t="s">
        <v>1471</v>
      </c>
      <c r="K4652" s="202" t="s">
        <v>9564</v>
      </c>
      <c r="L4652" s="203">
        <v>150</v>
      </c>
      <c r="M4652" s="203">
        <v>130</v>
      </c>
      <c r="N4652" s="203">
        <v>10</v>
      </c>
      <c r="O4652" s="204" t="s">
        <v>6259</v>
      </c>
      <c r="P4652" s="203" t="s">
        <v>6259</v>
      </c>
      <c r="Q4652" s="197"/>
      <c r="R4652" s="197" t="s">
        <v>3355</v>
      </c>
      <c r="S4652" s="205"/>
      <c r="T4652" s="205"/>
    </row>
    <row r="4653" spans="1:20">
      <c r="A4653" s="197" t="s">
        <v>3179</v>
      </c>
      <c r="B4653" s="197" t="s">
        <v>2296</v>
      </c>
      <c r="C4653" s="198">
        <v>1609200156</v>
      </c>
      <c r="D4653" s="199" t="s">
        <v>9565</v>
      </c>
      <c r="E4653" s="679"/>
      <c r="F4653" s="201">
        <f t="shared" si="73"/>
        <v>6.1559999999999997</v>
      </c>
      <c r="G4653" s="201">
        <v>5.13</v>
      </c>
      <c r="H4653" s="679"/>
      <c r="I4653" s="205"/>
      <c r="J4653" s="197" t="s">
        <v>1471</v>
      </c>
      <c r="K4653" s="202" t="s">
        <v>9566</v>
      </c>
      <c r="L4653" s="203">
        <v>150</v>
      </c>
      <c r="M4653" s="203">
        <v>130</v>
      </c>
      <c r="N4653" s="203">
        <v>8</v>
      </c>
      <c r="O4653" s="204" t="s">
        <v>3193</v>
      </c>
      <c r="P4653" s="203" t="s">
        <v>3193</v>
      </c>
      <c r="Q4653" s="197"/>
      <c r="R4653" s="197" t="s">
        <v>3364</v>
      </c>
      <c r="S4653" s="205"/>
      <c r="T4653" s="205"/>
    </row>
    <row r="4654" spans="1:20">
      <c r="A4654" s="197" t="s">
        <v>3179</v>
      </c>
      <c r="B4654" s="197" t="s">
        <v>2296</v>
      </c>
      <c r="C4654" s="198">
        <v>1609200157</v>
      </c>
      <c r="D4654" s="199" t="s">
        <v>9567</v>
      </c>
      <c r="E4654" s="679"/>
      <c r="F4654" s="201">
        <f t="shared" si="73"/>
        <v>5.1599999999999993</v>
      </c>
      <c r="G4654" s="201">
        <v>4.3</v>
      </c>
      <c r="H4654" s="679"/>
      <c r="I4654" s="205"/>
      <c r="J4654" s="197" t="s">
        <v>1471</v>
      </c>
      <c r="K4654" s="202" t="s">
        <v>9568</v>
      </c>
      <c r="L4654" s="203">
        <v>152</v>
      </c>
      <c r="M4654" s="203">
        <v>130</v>
      </c>
      <c r="N4654" s="203">
        <v>9</v>
      </c>
      <c r="O4654" s="204" t="s">
        <v>3219</v>
      </c>
      <c r="P4654" s="203" t="s">
        <v>3219</v>
      </c>
      <c r="Q4654" s="197"/>
      <c r="R4654" s="197" t="s">
        <v>3364</v>
      </c>
      <c r="S4654" s="205"/>
      <c r="T4654" s="205"/>
    </row>
    <row r="4655" spans="1:20">
      <c r="A4655" s="197" t="s">
        <v>3179</v>
      </c>
      <c r="B4655" s="197" t="s">
        <v>2296</v>
      </c>
      <c r="C4655" s="198">
        <v>1609200158</v>
      </c>
      <c r="D4655" s="199" t="s">
        <v>9569</v>
      </c>
      <c r="E4655" s="679"/>
      <c r="F4655" s="201">
        <f t="shared" si="73"/>
        <v>5.34</v>
      </c>
      <c r="G4655" s="201">
        <v>4.45</v>
      </c>
      <c r="H4655" s="679"/>
      <c r="I4655" s="205"/>
      <c r="J4655" s="197" t="s">
        <v>1471</v>
      </c>
      <c r="K4655" s="202" t="s">
        <v>9570</v>
      </c>
      <c r="L4655" s="203">
        <v>150</v>
      </c>
      <c r="M4655" s="203">
        <v>130</v>
      </c>
      <c r="N4655" s="203">
        <v>10</v>
      </c>
      <c r="O4655" s="204" t="s">
        <v>3735</v>
      </c>
      <c r="P4655" s="203" t="s">
        <v>3735</v>
      </c>
      <c r="Q4655" s="197"/>
      <c r="R4655" s="197" t="s">
        <v>3364</v>
      </c>
      <c r="S4655" s="205"/>
      <c r="T4655" s="205"/>
    </row>
    <row r="4656" spans="1:20">
      <c r="A4656" s="197" t="s">
        <v>3179</v>
      </c>
      <c r="B4656" s="197" t="s">
        <v>2296</v>
      </c>
      <c r="C4656" s="198">
        <v>1609200160</v>
      </c>
      <c r="D4656" s="199" t="s">
        <v>9571</v>
      </c>
      <c r="E4656" s="679"/>
      <c r="F4656" s="201">
        <f t="shared" si="73"/>
        <v>7.1159999999999997</v>
      </c>
      <c r="G4656" s="201">
        <v>5.93</v>
      </c>
      <c r="H4656" s="679"/>
      <c r="I4656" s="205"/>
      <c r="J4656" s="197" t="s">
        <v>1471</v>
      </c>
      <c r="K4656" s="202" t="s">
        <v>9572</v>
      </c>
      <c r="L4656" s="203">
        <v>152</v>
      </c>
      <c r="M4656" s="203">
        <v>130</v>
      </c>
      <c r="N4656" s="203">
        <v>10</v>
      </c>
      <c r="O4656" s="204" t="s">
        <v>3713</v>
      </c>
      <c r="P4656" s="203" t="s">
        <v>3713</v>
      </c>
      <c r="Q4656" s="197"/>
      <c r="R4656" s="197" t="s">
        <v>3364</v>
      </c>
      <c r="S4656" s="205"/>
      <c r="T4656" s="205"/>
    </row>
    <row r="4657" spans="1:20">
      <c r="A4657" s="197" t="s">
        <v>3179</v>
      </c>
      <c r="B4657" s="197" t="s">
        <v>2296</v>
      </c>
      <c r="C4657" s="198">
        <v>1609200161</v>
      </c>
      <c r="D4657" s="199" t="s">
        <v>9573</v>
      </c>
      <c r="E4657" s="679"/>
      <c r="F4657" s="201">
        <f t="shared" si="73"/>
        <v>6.4679999999999991</v>
      </c>
      <c r="G4657" s="201">
        <v>5.39</v>
      </c>
      <c r="H4657" s="679"/>
      <c r="I4657" s="205"/>
      <c r="J4657" s="197" t="s">
        <v>1471</v>
      </c>
      <c r="K4657" s="202" t="s">
        <v>9574</v>
      </c>
      <c r="L4657" s="203">
        <v>150</v>
      </c>
      <c r="M4657" s="203">
        <v>130</v>
      </c>
      <c r="N4657" s="203">
        <v>10</v>
      </c>
      <c r="O4657" s="204" t="s">
        <v>3253</v>
      </c>
      <c r="P4657" s="203" t="s">
        <v>3253</v>
      </c>
      <c r="Q4657" s="197"/>
      <c r="R4657" s="197" t="s">
        <v>3364</v>
      </c>
      <c r="S4657" s="205"/>
      <c r="T4657" s="205"/>
    </row>
    <row r="4658" spans="1:20">
      <c r="A4658" s="197" t="s">
        <v>3179</v>
      </c>
      <c r="B4658" s="197" t="s">
        <v>2296</v>
      </c>
      <c r="C4658" s="198">
        <v>1609200162</v>
      </c>
      <c r="D4658" s="199" t="s">
        <v>9575</v>
      </c>
      <c r="E4658" s="679"/>
      <c r="F4658" s="201">
        <f t="shared" si="73"/>
        <v>5.8199999999999994</v>
      </c>
      <c r="G4658" s="201">
        <v>4.8499999999999996</v>
      </c>
      <c r="H4658" s="679"/>
      <c r="I4658" s="205"/>
      <c r="J4658" s="197" t="s">
        <v>1471</v>
      </c>
      <c r="K4658" s="202" t="s">
        <v>9576</v>
      </c>
      <c r="L4658" s="203">
        <v>152</v>
      </c>
      <c r="M4658" s="203">
        <v>130</v>
      </c>
      <c r="N4658" s="203">
        <v>9</v>
      </c>
      <c r="O4658" s="204" t="s">
        <v>3219</v>
      </c>
      <c r="P4658" s="203" t="s">
        <v>3219</v>
      </c>
      <c r="Q4658" s="197"/>
      <c r="R4658" s="197" t="s">
        <v>3364</v>
      </c>
      <c r="S4658" s="205"/>
      <c r="T4658" s="205"/>
    </row>
    <row r="4659" spans="1:20">
      <c r="A4659" s="197" t="s">
        <v>3179</v>
      </c>
      <c r="B4659" s="197" t="s">
        <v>2296</v>
      </c>
      <c r="C4659" s="198">
        <v>1609200163</v>
      </c>
      <c r="D4659" s="199" t="s">
        <v>9577</v>
      </c>
      <c r="E4659" s="679"/>
      <c r="F4659" s="201">
        <f t="shared" si="73"/>
        <v>5.4119999999999999</v>
      </c>
      <c r="G4659" s="201">
        <v>4.51</v>
      </c>
      <c r="H4659" s="679"/>
      <c r="I4659" s="205"/>
      <c r="J4659" s="197" t="s">
        <v>1471</v>
      </c>
      <c r="K4659" s="202" t="s">
        <v>9578</v>
      </c>
      <c r="L4659" s="203">
        <v>150</v>
      </c>
      <c r="M4659" s="203">
        <v>130</v>
      </c>
      <c r="N4659" s="203">
        <v>9</v>
      </c>
      <c r="O4659" s="204" t="s">
        <v>3190</v>
      </c>
      <c r="P4659" s="203" t="s">
        <v>3190</v>
      </c>
      <c r="Q4659" s="197"/>
      <c r="R4659" s="197" t="s">
        <v>3355</v>
      </c>
      <c r="S4659" s="205"/>
      <c r="T4659" s="205"/>
    </row>
    <row r="4660" spans="1:20">
      <c r="A4660" s="197" t="s">
        <v>3179</v>
      </c>
      <c r="B4660" s="197" t="s">
        <v>2296</v>
      </c>
      <c r="C4660" s="198">
        <v>1609200164</v>
      </c>
      <c r="D4660" s="199" t="s">
        <v>9579</v>
      </c>
      <c r="E4660" s="679"/>
      <c r="F4660" s="201">
        <f t="shared" si="73"/>
        <v>5.4119999999999999</v>
      </c>
      <c r="G4660" s="201">
        <v>4.51</v>
      </c>
      <c r="H4660" s="679"/>
      <c r="I4660" s="205"/>
      <c r="J4660" s="197" t="s">
        <v>1471</v>
      </c>
      <c r="K4660" s="202" t="s">
        <v>9580</v>
      </c>
      <c r="L4660" s="203">
        <v>155</v>
      </c>
      <c r="M4660" s="203">
        <v>130</v>
      </c>
      <c r="N4660" s="203">
        <v>9</v>
      </c>
      <c r="O4660" s="204" t="s">
        <v>3369</v>
      </c>
      <c r="P4660" s="203" t="s">
        <v>3369</v>
      </c>
      <c r="Q4660" s="197"/>
      <c r="R4660" s="197" t="s">
        <v>3364</v>
      </c>
      <c r="S4660" s="205"/>
      <c r="T4660" s="205"/>
    </row>
    <row r="4661" spans="1:20">
      <c r="A4661" s="197" t="s">
        <v>3179</v>
      </c>
      <c r="B4661" s="197" t="s">
        <v>2296</v>
      </c>
      <c r="C4661" s="198">
        <v>1609200240</v>
      </c>
      <c r="D4661" s="199" t="s">
        <v>9581</v>
      </c>
      <c r="E4661" s="679"/>
      <c r="F4661" s="201">
        <f t="shared" si="73"/>
        <v>3.552</v>
      </c>
      <c r="G4661" s="201">
        <v>2.96</v>
      </c>
      <c r="H4661" s="679"/>
      <c r="I4661" s="205"/>
      <c r="J4661" s="197" t="s">
        <v>411</v>
      </c>
      <c r="K4661" s="202" t="s">
        <v>9582</v>
      </c>
      <c r="L4661" s="203">
        <v>153</v>
      </c>
      <c r="M4661" s="203">
        <v>121</v>
      </c>
      <c r="N4661" s="203">
        <v>25</v>
      </c>
      <c r="O4661" s="204" t="s">
        <v>3308</v>
      </c>
      <c r="P4661" s="203" t="s">
        <v>3308</v>
      </c>
      <c r="Q4661" s="197"/>
      <c r="R4661" s="197" t="s">
        <v>1159</v>
      </c>
      <c r="S4661" s="205"/>
      <c r="T4661" s="205"/>
    </row>
    <row r="4662" spans="1:20">
      <c r="A4662" s="197" t="s">
        <v>3179</v>
      </c>
      <c r="B4662" s="197" t="s">
        <v>2296</v>
      </c>
      <c r="C4662" s="198">
        <v>1609200245</v>
      </c>
      <c r="D4662" s="199" t="s">
        <v>9583</v>
      </c>
      <c r="E4662" s="679"/>
      <c r="F4662" s="201">
        <f t="shared" si="73"/>
        <v>3.7079999999999997</v>
      </c>
      <c r="G4662" s="201">
        <v>3.09</v>
      </c>
      <c r="H4662" s="679"/>
      <c r="I4662" s="205"/>
      <c r="J4662" s="197" t="s">
        <v>411</v>
      </c>
      <c r="K4662" s="202" t="s">
        <v>9584</v>
      </c>
      <c r="L4662" s="203">
        <v>157</v>
      </c>
      <c r="M4662" s="203">
        <v>130</v>
      </c>
      <c r="N4662" s="203">
        <v>25</v>
      </c>
      <c r="O4662" s="204" t="s">
        <v>3391</v>
      </c>
      <c r="P4662" s="203" t="s">
        <v>3391</v>
      </c>
      <c r="Q4662" s="197"/>
      <c r="R4662" s="197" t="s">
        <v>3364</v>
      </c>
      <c r="S4662" s="205"/>
      <c r="T4662" s="205"/>
    </row>
    <row r="4663" spans="1:20">
      <c r="A4663" s="197" t="s">
        <v>3179</v>
      </c>
      <c r="B4663" s="197" t="s">
        <v>2296</v>
      </c>
      <c r="C4663" s="198">
        <v>1609200250</v>
      </c>
      <c r="D4663" s="199" t="s">
        <v>9585</v>
      </c>
      <c r="E4663" s="679"/>
      <c r="F4663" s="201">
        <f t="shared" si="73"/>
        <v>10.199999999999999</v>
      </c>
      <c r="G4663" s="201">
        <v>8.5</v>
      </c>
      <c r="H4663" s="679"/>
      <c r="I4663" s="205"/>
      <c r="J4663" s="197" t="s">
        <v>411</v>
      </c>
      <c r="K4663" s="202" t="s">
        <v>9586</v>
      </c>
      <c r="L4663" s="203">
        <v>158</v>
      </c>
      <c r="M4663" s="203">
        <v>128</v>
      </c>
      <c r="N4663" s="203">
        <v>55</v>
      </c>
      <c r="O4663" s="204" t="s">
        <v>5359</v>
      </c>
      <c r="P4663" s="203" t="s">
        <v>5359</v>
      </c>
      <c r="Q4663" s="197"/>
      <c r="R4663" s="197" t="s">
        <v>3364</v>
      </c>
      <c r="S4663" s="205"/>
      <c r="T4663" s="205"/>
    </row>
    <row r="4664" spans="1:20">
      <c r="A4664" s="197" t="s">
        <v>3179</v>
      </c>
      <c r="B4664" s="197" t="s">
        <v>2296</v>
      </c>
      <c r="C4664" s="198">
        <v>1609200287</v>
      </c>
      <c r="D4664" s="199" t="s">
        <v>9587</v>
      </c>
      <c r="E4664" s="679"/>
      <c r="F4664" s="201">
        <f t="shared" si="73"/>
        <v>6.1679999999999993</v>
      </c>
      <c r="G4664" s="201">
        <v>5.14</v>
      </c>
      <c r="H4664" s="679"/>
      <c r="I4664" s="205"/>
      <c r="J4664" s="197" t="s">
        <v>421</v>
      </c>
      <c r="K4664" s="202" t="s">
        <v>9588</v>
      </c>
      <c r="L4664" s="203">
        <v>95</v>
      </c>
      <c r="M4664" s="203">
        <v>50</v>
      </c>
      <c r="N4664" s="203">
        <v>50</v>
      </c>
      <c r="O4664" s="204" t="s">
        <v>3219</v>
      </c>
      <c r="P4664" s="203" t="s">
        <v>3219</v>
      </c>
      <c r="Q4664" s="197"/>
      <c r="R4664" s="197" t="s">
        <v>3184</v>
      </c>
      <c r="S4664" s="205"/>
      <c r="T4664" s="205"/>
    </row>
    <row r="4665" spans="1:20">
      <c r="A4665" s="197" t="s">
        <v>3179</v>
      </c>
      <c r="B4665" s="197" t="s">
        <v>2296</v>
      </c>
      <c r="C4665" s="198">
        <v>1609200288</v>
      </c>
      <c r="D4665" s="199" t="s">
        <v>9589</v>
      </c>
      <c r="E4665" s="679"/>
      <c r="F4665" s="201">
        <f t="shared" si="73"/>
        <v>7.38</v>
      </c>
      <c r="G4665" s="201">
        <v>6.15</v>
      </c>
      <c r="H4665" s="679"/>
      <c r="I4665" s="205"/>
      <c r="J4665" s="197" t="s">
        <v>421</v>
      </c>
      <c r="K4665" s="202" t="s">
        <v>9590</v>
      </c>
      <c r="L4665" s="203">
        <v>90</v>
      </c>
      <c r="M4665" s="203">
        <v>50</v>
      </c>
      <c r="N4665" s="203">
        <v>50</v>
      </c>
      <c r="O4665" s="204" t="s">
        <v>3219</v>
      </c>
      <c r="P4665" s="203" t="s">
        <v>3219</v>
      </c>
      <c r="Q4665" s="197"/>
      <c r="R4665" s="197" t="s">
        <v>1159</v>
      </c>
      <c r="S4665" s="205"/>
      <c r="T4665" s="205"/>
    </row>
    <row r="4666" spans="1:20">
      <c r="A4666" s="197" t="s">
        <v>3179</v>
      </c>
      <c r="B4666" s="197" t="s">
        <v>2296</v>
      </c>
      <c r="C4666" s="198">
        <v>2600306007</v>
      </c>
      <c r="D4666" s="199" t="s">
        <v>9591</v>
      </c>
      <c r="E4666" s="679"/>
      <c r="F4666" s="201">
        <f t="shared" si="73"/>
        <v>2.16</v>
      </c>
      <c r="G4666" s="201">
        <v>1.8</v>
      </c>
      <c r="H4666" s="679"/>
      <c r="I4666" s="205"/>
      <c r="J4666" s="197" t="s">
        <v>421</v>
      </c>
      <c r="K4666" s="202" t="s">
        <v>9592</v>
      </c>
      <c r="L4666" s="203">
        <v>162</v>
      </c>
      <c r="M4666" s="203">
        <v>95</v>
      </c>
      <c r="N4666" s="203">
        <v>33</v>
      </c>
      <c r="O4666" s="204" t="s">
        <v>3391</v>
      </c>
      <c r="P4666" s="203" t="s">
        <v>3391</v>
      </c>
      <c r="Q4666" s="197"/>
      <c r="R4666" s="197" t="s">
        <v>3184</v>
      </c>
      <c r="S4666" s="205"/>
      <c r="T4666" s="205"/>
    </row>
    <row r="4667" spans="1:20">
      <c r="A4667" s="197" t="s">
        <v>3179</v>
      </c>
      <c r="B4667" s="197" t="s">
        <v>2296</v>
      </c>
      <c r="C4667" s="198">
        <v>2601098043</v>
      </c>
      <c r="D4667" s="199" t="s">
        <v>9593</v>
      </c>
      <c r="E4667" s="679"/>
      <c r="F4667" s="201">
        <f t="shared" si="73"/>
        <v>1.8359999999999999</v>
      </c>
      <c r="G4667" s="201">
        <v>1.53</v>
      </c>
      <c r="H4667" s="679"/>
      <c r="I4667" s="205"/>
      <c r="J4667" s="197" t="s">
        <v>421</v>
      </c>
      <c r="K4667" s="202" t="s">
        <v>9594</v>
      </c>
      <c r="L4667" s="203">
        <v>200</v>
      </c>
      <c r="M4667" s="203">
        <v>98</v>
      </c>
      <c r="N4667" s="203">
        <v>3</v>
      </c>
      <c r="O4667" s="204" t="s">
        <v>3354</v>
      </c>
      <c r="P4667" s="203" t="s">
        <v>3354</v>
      </c>
      <c r="Q4667" s="197"/>
      <c r="R4667" s="197" t="s">
        <v>3184</v>
      </c>
      <c r="S4667" s="205"/>
      <c r="T4667" s="205"/>
    </row>
    <row r="4668" spans="1:20">
      <c r="A4668" s="197" t="s">
        <v>3179</v>
      </c>
      <c r="B4668" s="197" t="s">
        <v>2296</v>
      </c>
      <c r="C4668" s="198">
        <v>2601099044</v>
      </c>
      <c r="D4668" s="199" t="s">
        <v>9595</v>
      </c>
      <c r="E4668" s="679"/>
      <c r="F4668" s="201">
        <f t="shared" si="73"/>
        <v>3.42</v>
      </c>
      <c r="G4668" s="201">
        <v>2.85</v>
      </c>
      <c r="H4668" s="679"/>
      <c r="I4668" s="205"/>
      <c r="J4668" s="197" t="s">
        <v>421</v>
      </c>
      <c r="K4668" s="202" t="s">
        <v>9596</v>
      </c>
      <c r="L4668" s="203">
        <v>125</v>
      </c>
      <c r="M4668" s="203">
        <v>100</v>
      </c>
      <c r="N4668" s="203">
        <v>5</v>
      </c>
      <c r="O4668" s="204" t="s">
        <v>3401</v>
      </c>
      <c r="P4668" s="203" t="s">
        <v>3401</v>
      </c>
      <c r="Q4668" s="197"/>
      <c r="R4668" s="197" t="s">
        <v>3184</v>
      </c>
      <c r="S4668" s="205"/>
      <c r="T4668" s="205"/>
    </row>
    <row r="4669" spans="1:20">
      <c r="A4669" s="197" t="s">
        <v>3179</v>
      </c>
      <c r="B4669" s="197" t="s">
        <v>2296</v>
      </c>
      <c r="C4669" s="198">
        <v>2601099074</v>
      </c>
      <c r="D4669" s="199" t="s">
        <v>9595</v>
      </c>
      <c r="E4669" s="679"/>
      <c r="F4669" s="201">
        <f t="shared" si="73"/>
        <v>4.4279999999999999</v>
      </c>
      <c r="G4669" s="201">
        <v>3.69</v>
      </c>
      <c r="H4669" s="679"/>
      <c r="I4669" s="205"/>
      <c r="J4669" s="197" t="s">
        <v>421</v>
      </c>
      <c r="K4669" s="202">
        <v>3165140110907</v>
      </c>
      <c r="L4669" s="203">
        <v>130</v>
      </c>
      <c r="M4669" s="203">
        <v>60</v>
      </c>
      <c r="N4669" s="203">
        <v>5</v>
      </c>
      <c r="O4669" s="204" t="s">
        <v>4365</v>
      </c>
      <c r="P4669" s="203" t="s">
        <v>4365</v>
      </c>
      <c r="Q4669" s="197"/>
      <c r="R4669" s="197" t="s">
        <v>1159</v>
      </c>
      <c r="S4669" s="205"/>
      <c r="T4669" s="205"/>
    </row>
    <row r="4670" spans="1:20">
      <c r="A4670" s="197" t="s">
        <v>3179</v>
      </c>
      <c r="B4670" s="197" t="s">
        <v>2296</v>
      </c>
      <c r="C4670" s="198">
        <v>2602026070</v>
      </c>
      <c r="D4670" s="199" t="s">
        <v>9597</v>
      </c>
      <c r="E4670" s="679"/>
      <c r="F4670" s="201">
        <f t="shared" si="73"/>
        <v>3.996</v>
      </c>
      <c r="G4670" s="201">
        <v>3.33</v>
      </c>
      <c r="H4670" s="679"/>
      <c r="I4670" s="205"/>
      <c r="J4670" s="197" t="s">
        <v>421</v>
      </c>
      <c r="K4670" s="202" t="s">
        <v>9598</v>
      </c>
      <c r="L4670" s="203">
        <v>150</v>
      </c>
      <c r="M4670" s="203">
        <v>90</v>
      </c>
      <c r="N4670" s="203">
        <v>30</v>
      </c>
      <c r="O4670" s="204" t="s">
        <v>3276</v>
      </c>
      <c r="P4670" s="203" t="s">
        <v>3276</v>
      </c>
      <c r="Q4670" s="197"/>
      <c r="R4670" s="197" t="s">
        <v>1159</v>
      </c>
      <c r="S4670" s="205"/>
      <c r="T4670" s="205"/>
    </row>
    <row r="4671" spans="1:20">
      <c r="A4671" s="197" t="s">
        <v>3179</v>
      </c>
      <c r="B4671" s="197" t="s">
        <v>2296</v>
      </c>
      <c r="C4671" s="198">
        <v>2605411009</v>
      </c>
      <c r="D4671" s="199" t="s">
        <v>9599</v>
      </c>
      <c r="E4671" s="679"/>
      <c r="F4671" s="201">
        <f t="shared" si="73"/>
        <v>9.8159999999999989</v>
      </c>
      <c r="G4671" s="201">
        <v>8.18</v>
      </c>
      <c r="H4671" s="679"/>
      <c r="I4671" s="205"/>
      <c r="J4671" s="197" t="s">
        <v>411</v>
      </c>
      <c r="K4671" s="202" t="s">
        <v>9600</v>
      </c>
      <c r="L4671" s="203">
        <v>285</v>
      </c>
      <c r="M4671" s="203">
        <v>150</v>
      </c>
      <c r="N4671" s="203">
        <v>58</v>
      </c>
      <c r="O4671" s="204" t="s">
        <v>3190</v>
      </c>
      <c r="P4671" s="203" t="s">
        <v>3190</v>
      </c>
      <c r="Q4671" s="197"/>
      <c r="R4671" s="197" t="s">
        <v>1159</v>
      </c>
      <c r="S4671" s="205"/>
      <c r="T4671" s="205"/>
    </row>
    <row r="4672" spans="1:20">
      <c r="A4672" s="197" t="s">
        <v>3179</v>
      </c>
      <c r="B4672" s="197" t="s">
        <v>2296</v>
      </c>
      <c r="C4672" s="198">
        <v>2605411025</v>
      </c>
      <c r="D4672" s="199" t="s">
        <v>9601</v>
      </c>
      <c r="E4672" s="679"/>
      <c r="F4672" s="201">
        <f t="shared" si="73"/>
        <v>13.56</v>
      </c>
      <c r="G4672" s="201">
        <v>11.3</v>
      </c>
      <c r="H4672" s="679"/>
      <c r="I4672" s="205"/>
      <c r="J4672" s="197" t="s">
        <v>421</v>
      </c>
      <c r="K4672" s="202" t="s">
        <v>9602</v>
      </c>
      <c r="L4672" s="203">
        <v>330</v>
      </c>
      <c r="M4672" s="203">
        <v>115</v>
      </c>
      <c r="N4672" s="203">
        <v>70</v>
      </c>
      <c r="O4672" s="204" t="s">
        <v>3590</v>
      </c>
      <c r="P4672" s="203" t="s">
        <v>3590</v>
      </c>
      <c r="Q4672" s="197"/>
      <c r="R4672" s="197" t="s">
        <v>1159</v>
      </c>
      <c r="S4672" s="205"/>
      <c r="T4672" s="205"/>
    </row>
    <row r="4673" spans="1:20">
      <c r="A4673" s="197" t="s">
        <v>3179</v>
      </c>
      <c r="B4673" s="197" t="s">
        <v>2296</v>
      </c>
      <c r="C4673" s="198">
        <v>2605411067</v>
      </c>
      <c r="D4673" s="199" t="s">
        <v>9601</v>
      </c>
      <c r="E4673" s="679"/>
      <c r="F4673" s="201">
        <f t="shared" si="73"/>
        <v>6.1800000000000006</v>
      </c>
      <c r="G4673" s="201">
        <v>5.15</v>
      </c>
      <c r="H4673" s="679"/>
      <c r="I4673" s="205"/>
      <c r="J4673" s="197" t="s">
        <v>421</v>
      </c>
      <c r="K4673" s="202" t="s">
        <v>9603</v>
      </c>
      <c r="L4673" s="203">
        <v>310</v>
      </c>
      <c r="M4673" s="203">
        <v>115</v>
      </c>
      <c r="N4673" s="203">
        <v>19</v>
      </c>
      <c r="O4673" s="204" t="s">
        <v>3729</v>
      </c>
      <c r="P4673" s="203" t="s">
        <v>3729</v>
      </c>
      <c r="Q4673" s="197"/>
      <c r="R4673" s="197" t="s">
        <v>1159</v>
      </c>
      <c r="S4673" s="205"/>
      <c r="T4673" s="205"/>
    </row>
    <row r="4674" spans="1:20">
      <c r="A4674" s="197" t="s">
        <v>3179</v>
      </c>
      <c r="B4674" s="197" t="s">
        <v>2296</v>
      </c>
      <c r="C4674" s="198">
        <v>2605411068</v>
      </c>
      <c r="D4674" s="199" t="s">
        <v>9604</v>
      </c>
      <c r="E4674" s="679"/>
      <c r="F4674" s="201">
        <f t="shared" si="73"/>
        <v>17.639999999999997</v>
      </c>
      <c r="G4674" s="201">
        <v>14.7</v>
      </c>
      <c r="H4674" s="679"/>
      <c r="I4674" s="205"/>
      <c r="J4674" s="197" t="s">
        <v>421</v>
      </c>
      <c r="K4674" s="202" t="s">
        <v>9605</v>
      </c>
      <c r="L4674" s="203">
        <v>315</v>
      </c>
      <c r="M4674" s="203">
        <v>140</v>
      </c>
      <c r="N4674" s="203">
        <v>50</v>
      </c>
      <c r="O4674" s="204" t="s">
        <v>4652</v>
      </c>
      <c r="P4674" s="203" t="s">
        <v>4652</v>
      </c>
      <c r="Q4674" s="197"/>
      <c r="R4674" s="197" t="s">
        <v>3184</v>
      </c>
      <c r="S4674" s="205"/>
      <c r="T4674" s="205"/>
    </row>
    <row r="4675" spans="1:20">
      <c r="A4675" s="197" t="s">
        <v>3179</v>
      </c>
      <c r="B4675" s="197" t="s">
        <v>2296</v>
      </c>
      <c r="C4675" s="198">
        <v>2605411096</v>
      </c>
      <c r="D4675" s="199" t="s">
        <v>9606</v>
      </c>
      <c r="E4675" s="679"/>
      <c r="F4675" s="201">
        <f t="shared" si="73"/>
        <v>21.863999999999997</v>
      </c>
      <c r="G4675" s="201">
        <v>18.22</v>
      </c>
      <c r="H4675" s="679"/>
      <c r="I4675" s="205"/>
      <c r="J4675" s="197" t="s">
        <v>411</v>
      </c>
      <c r="K4675" s="202" t="s">
        <v>9607</v>
      </c>
      <c r="L4675" s="203">
        <v>295</v>
      </c>
      <c r="M4675" s="203">
        <v>150</v>
      </c>
      <c r="N4675" s="203">
        <v>33</v>
      </c>
      <c r="O4675" s="204" t="s">
        <v>3219</v>
      </c>
      <c r="P4675" s="203" t="s">
        <v>3219</v>
      </c>
      <c r="Q4675" s="197"/>
      <c r="R4675" s="197" t="s">
        <v>1159</v>
      </c>
      <c r="S4675" s="205"/>
      <c r="T4675" s="205"/>
    </row>
    <row r="4676" spans="1:20">
      <c r="A4676" s="197" t="s">
        <v>3179</v>
      </c>
      <c r="B4676" s="197" t="s">
        <v>2296</v>
      </c>
      <c r="C4676" s="198">
        <v>2605411112</v>
      </c>
      <c r="D4676" s="199" t="s">
        <v>9608</v>
      </c>
      <c r="E4676" s="679"/>
      <c r="F4676" s="201">
        <f t="shared" si="73"/>
        <v>9.6239999999999988</v>
      </c>
      <c r="G4676" s="201">
        <v>8.02</v>
      </c>
      <c r="H4676" s="679"/>
      <c r="I4676" s="205"/>
      <c r="J4676" s="197" t="s">
        <v>411</v>
      </c>
      <c r="K4676" s="202" t="s">
        <v>9609</v>
      </c>
      <c r="L4676" s="203">
        <v>283</v>
      </c>
      <c r="M4676" s="203">
        <v>150</v>
      </c>
      <c r="N4676" s="203">
        <v>39</v>
      </c>
      <c r="O4676" s="204" t="s">
        <v>4482</v>
      </c>
      <c r="P4676" s="203" t="s">
        <v>4482</v>
      </c>
      <c r="Q4676" s="197"/>
      <c r="R4676" s="197" t="s">
        <v>1159</v>
      </c>
      <c r="S4676" s="205"/>
      <c r="T4676" s="205"/>
    </row>
    <row r="4677" spans="1:20">
      <c r="A4677" s="197" t="s">
        <v>3179</v>
      </c>
      <c r="B4677" s="197" t="s">
        <v>2296</v>
      </c>
      <c r="C4677" s="198">
        <v>2605411113</v>
      </c>
      <c r="D4677" s="199" t="s">
        <v>9610</v>
      </c>
      <c r="E4677" s="679"/>
      <c r="F4677" s="201">
        <f t="shared" si="73"/>
        <v>6.4320000000000004</v>
      </c>
      <c r="G4677" s="201">
        <v>5.36</v>
      </c>
      <c r="H4677" s="679"/>
      <c r="I4677" s="205"/>
      <c r="J4677" s="197" t="s">
        <v>421</v>
      </c>
      <c r="K4677" s="202" t="s">
        <v>9611</v>
      </c>
      <c r="L4677" s="203">
        <v>346</v>
      </c>
      <c r="M4677" s="203">
        <v>120</v>
      </c>
      <c r="N4677" s="203">
        <v>24</v>
      </c>
      <c r="O4677" s="204" t="s">
        <v>6537</v>
      </c>
      <c r="P4677" s="203" t="s">
        <v>6537</v>
      </c>
      <c r="Q4677" s="197"/>
      <c r="R4677" s="197" t="s">
        <v>1159</v>
      </c>
      <c r="S4677" s="205"/>
      <c r="T4677" s="205"/>
    </row>
    <row r="4678" spans="1:20">
      <c r="A4678" s="197" t="s">
        <v>3179</v>
      </c>
      <c r="B4678" s="197" t="s">
        <v>2296</v>
      </c>
      <c r="C4678" s="198">
        <v>2605411114</v>
      </c>
      <c r="D4678" s="199" t="s">
        <v>9612</v>
      </c>
      <c r="E4678" s="679"/>
      <c r="F4678" s="201">
        <f t="shared" si="73"/>
        <v>21.479999999999997</v>
      </c>
      <c r="G4678" s="201">
        <v>17.899999999999999</v>
      </c>
      <c r="H4678" s="679"/>
      <c r="I4678" s="205"/>
      <c r="J4678" s="197" t="s">
        <v>421</v>
      </c>
      <c r="K4678" s="202" t="s">
        <v>9613</v>
      </c>
      <c r="L4678" s="203">
        <v>360</v>
      </c>
      <c r="M4678" s="203">
        <v>90</v>
      </c>
      <c r="N4678" s="203">
        <v>55</v>
      </c>
      <c r="O4678" s="204" t="s">
        <v>4858</v>
      </c>
      <c r="P4678" s="203" t="s">
        <v>4858</v>
      </c>
      <c r="Q4678" s="197"/>
      <c r="R4678" s="197" t="s">
        <v>1159</v>
      </c>
      <c r="S4678" s="205"/>
      <c r="T4678" s="205"/>
    </row>
    <row r="4679" spans="1:20">
      <c r="A4679" s="197" t="s">
        <v>3179</v>
      </c>
      <c r="B4679" s="197" t="s">
        <v>2296</v>
      </c>
      <c r="C4679" s="198">
        <v>2605411900</v>
      </c>
      <c r="D4679" s="199" t="s">
        <v>9614</v>
      </c>
      <c r="E4679" s="679"/>
      <c r="F4679" s="201">
        <f t="shared" si="73"/>
        <v>35.256</v>
      </c>
      <c r="G4679" s="201">
        <v>29.38</v>
      </c>
      <c r="H4679" s="679"/>
      <c r="I4679" s="205"/>
      <c r="J4679" s="197" t="s">
        <v>411</v>
      </c>
      <c r="K4679" s="202">
        <v>3165140047036</v>
      </c>
      <c r="L4679" s="203">
        <v>345</v>
      </c>
      <c r="M4679" s="203">
        <v>200</v>
      </c>
      <c r="N4679" s="203">
        <v>34</v>
      </c>
      <c r="O4679" s="204" t="s">
        <v>3760</v>
      </c>
      <c r="P4679" s="203" t="s">
        <v>3760</v>
      </c>
      <c r="Q4679" s="197"/>
      <c r="R4679" s="197" t="s">
        <v>1159</v>
      </c>
      <c r="S4679" s="205"/>
      <c r="T4679" s="205"/>
    </row>
    <row r="4680" spans="1:20">
      <c r="A4680" s="197" t="s">
        <v>3179</v>
      </c>
      <c r="B4680" s="197" t="s">
        <v>2296</v>
      </c>
      <c r="C4680" s="198">
        <v>2607000635</v>
      </c>
      <c r="D4680" s="199" t="s">
        <v>9615</v>
      </c>
      <c r="E4680" s="679"/>
      <c r="F4680" s="201">
        <f t="shared" si="73"/>
        <v>5.9880000000000004</v>
      </c>
      <c r="G4680" s="201">
        <v>4.99</v>
      </c>
      <c r="H4680" s="679"/>
      <c r="I4680" s="205"/>
      <c r="J4680" s="197" t="s">
        <v>112</v>
      </c>
      <c r="K4680" s="202" t="s">
        <v>9616</v>
      </c>
      <c r="L4680" s="203">
        <v>167</v>
      </c>
      <c r="M4680" s="203">
        <v>70</v>
      </c>
      <c r="N4680" s="203">
        <v>35</v>
      </c>
      <c r="O4680" s="204" t="s">
        <v>3894</v>
      </c>
      <c r="P4680" s="203" t="s">
        <v>3894</v>
      </c>
      <c r="Q4680" s="197"/>
      <c r="R4680" s="197" t="s">
        <v>14294</v>
      </c>
      <c r="S4680" s="205"/>
      <c r="T4680" s="205"/>
    </row>
    <row r="4681" spans="1:20">
      <c r="A4681" s="197" t="s">
        <v>3179</v>
      </c>
      <c r="B4681" s="197" t="s">
        <v>2296</v>
      </c>
      <c r="C4681" s="198">
        <v>2607000636</v>
      </c>
      <c r="D4681" s="199" t="s">
        <v>9617</v>
      </c>
      <c r="E4681" s="679"/>
      <c r="F4681" s="201">
        <f t="shared" ref="F4681:F4744" si="74">G4681*1.2</f>
        <v>3.7679999999999998</v>
      </c>
      <c r="G4681" s="201">
        <v>3.14</v>
      </c>
      <c r="H4681" s="679"/>
      <c r="I4681" s="205"/>
      <c r="J4681" s="197" t="s">
        <v>9618</v>
      </c>
      <c r="K4681" s="202" t="s">
        <v>9619</v>
      </c>
      <c r="L4681" s="203">
        <v>131</v>
      </c>
      <c r="M4681" s="203">
        <v>60</v>
      </c>
      <c r="N4681" s="203">
        <v>45</v>
      </c>
      <c r="O4681" s="204" t="s">
        <v>4222</v>
      </c>
      <c r="P4681" s="203" t="s">
        <v>4222</v>
      </c>
      <c r="Q4681" s="197"/>
      <c r="R4681" s="197" t="s">
        <v>3364</v>
      </c>
      <c r="S4681" s="205"/>
      <c r="T4681" s="205"/>
    </row>
    <row r="4682" spans="1:20">
      <c r="A4682" s="197" t="s">
        <v>3179</v>
      </c>
      <c r="B4682" s="197" t="s">
        <v>2296</v>
      </c>
      <c r="C4682" s="198">
        <v>2607000637</v>
      </c>
      <c r="D4682" s="199" t="s">
        <v>9620</v>
      </c>
      <c r="E4682" s="679"/>
      <c r="F4682" s="201">
        <f t="shared" si="74"/>
        <v>4.7759999999999998</v>
      </c>
      <c r="G4682" s="201">
        <v>3.98</v>
      </c>
      <c r="H4682" s="679"/>
      <c r="I4682" s="205"/>
      <c r="J4682" s="197" t="s">
        <v>9618</v>
      </c>
      <c r="K4682" s="202" t="s">
        <v>9621</v>
      </c>
      <c r="L4682" s="203">
        <v>150</v>
      </c>
      <c r="M4682" s="203">
        <v>80</v>
      </c>
      <c r="N4682" s="203">
        <v>42</v>
      </c>
      <c r="O4682" s="204" t="s">
        <v>3807</v>
      </c>
      <c r="P4682" s="203" t="s">
        <v>3807</v>
      </c>
      <c r="Q4682" s="197"/>
      <c r="R4682" s="197" t="s">
        <v>3364</v>
      </c>
      <c r="S4682" s="205"/>
      <c r="T4682" s="205"/>
    </row>
    <row r="4683" spans="1:20">
      <c r="A4683" s="197" t="s">
        <v>3179</v>
      </c>
      <c r="B4683" s="197" t="s">
        <v>2296</v>
      </c>
      <c r="C4683" s="198">
        <v>2608000071</v>
      </c>
      <c r="D4683" s="199" t="s">
        <v>9622</v>
      </c>
      <c r="E4683" s="679"/>
      <c r="F4683" s="201">
        <f t="shared" si="74"/>
        <v>17.027999999999999</v>
      </c>
      <c r="G4683" s="201">
        <v>14.19</v>
      </c>
      <c r="H4683" s="679"/>
      <c r="I4683" s="205"/>
      <c r="J4683" s="197" t="s">
        <v>421</v>
      </c>
      <c r="K4683" s="202" t="s">
        <v>9623</v>
      </c>
      <c r="L4683" s="203">
        <v>193</v>
      </c>
      <c r="M4683" s="203">
        <v>116</v>
      </c>
      <c r="N4683" s="203">
        <v>9</v>
      </c>
      <c r="O4683" s="204" t="s">
        <v>3276</v>
      </c>
      <c r="P4683" s="203" t="s">
        <v>3276</v>
      </c>
      <c r="Q4683" s="197"/>
      <c r="R4683" s="197" t="s">
        <v>3184</v>
      </c>
      <c r="S4683" s="205"/>
      <c r="T4683" s="205"/>
    </row>
    <row r="4684" spans="1:20">
      <c r="A4684" s="197" t="s">
        <v>3179</v>
      </c>
      <c r="B4684" s="197" t="s">
        <v>2296</v>
      </c>
      <c r="C4684" s="198">
        <v>2608000128</v>
      </c>
      <c r="D4684" s="199" t="s">
        <v>9624</v>
      </c>
      <c r="E4684" s="679"/>
      <c r="F4684" s="201">
        <f t="shared" si="74"/>
        <v>22.452000000000002</v>
      </c>
      <c r="G4684" s="201">
        <v>18.71</v>
      </c>
      <c r="H4684" s="679"/>
      <c r="I4684" s="205"/>
      <c r="J4684" s="197" t="s">
        <v>421</v>
      </c>
      <c r="K4684" s="202">
        <v>3165140045827</v>
      </c>
      <c r="L4684" s="203">
        <v>196</v>
      </c>
      <c r="M4684" s="203">
        <v>115</v>
      </c>
      <c r="N4684" s="203">
        <v>8</v>
      </c>
      <c r="O4684" s="204" t="s">
        <v>7403</v>
      </c>
      <c r="P4684" s="203" t="s">
        <v>7403</v>
      </c>
      <c r="Q4684" s="197"/>
      <c r="R4684" s="197" t="s">
        <v>1159</v>
      </c>
      <c r="S4684" s="205"/>
      <c r="T4684" s="205"/>
    </row>
    <row r="4685" spans="1:20">
      <c r="A4685" s="197" t="s">
        <v>3179</v>
      </c>
      <c r="B4685" s="197" t="s">
        <v>2296</v>
      </c>
      <c r="C4685" s="198">
        <v>2608000145</v>
      </c>
      <c r="D4685" s="199" t="s">
        <v>9625</v>
      </c>
      <c r="E4685" s="679"/>
      <c r="F4685" s="201">
        <f t="shared" si="74"/>
        <v>11.447999999999999</v>
      </c>
      <c r="G4685" s="201">
        <v>9.5399999999999991</v>
      </c>
      <c r="H4685" s="679"/>
      <c r="I4685" s="205"/>
      <c r="J4685" s="197" t="s">
        <v>421</v>
      </c>
      <c r="K4685" s="202">
        <v>3165140073127</v>
      </c>
      <c r="L4685" s="203">
        <v>168</v>
      </c>
      <c r="M4685" s="203">
        <v>93</v>
      </c>
      <c r="N4685" s="203">
        <v>14</v>
      </c>
      <c r="O4685" s="204" t="s">
        <v>6005</v>
      </c>
      <c r="P4685" s="203" t="s">
        <v>6005</v>
      </c>
      <c r="Q4685" s="197"/>
      <c r="R4685" s="197" t="s">
        <v>1159</v>
      </c>
      <c r="S4685" s="205"/>
      <c r="T4685" s="205"/>
    </row>
    <row r="4686" spans="1:20">
      <c r="A4686" s="197" t="s">
        <v>3179</v>
      </c>
      <c r="B4686" s="197" t="s">
        <v>2296</v>
      </c>
      <c r="C4686" s="198">
        <v>2608000149</v>
      </c>
      <c r="D4686" s="199" t="s">
        <v>9625</v>
      </c>
      <c r="E4686" s="679"/>
      <c r="F4686" s="201">
        <f t="shared" si="74"/>
        <v>9.8399999999999981</v>
      </c>
      <c r="G4686" s="201">
        <v>8.1999999999999993</v>
      </c>
      <c r="H4686" s="679"/>
      <c r="I4686" s="205"/>
      <c r="J4686" s="197" t="s">
        <v>421</v>
      </c>
      <c r="K4686" s="202">
        <v>3165140076401</v>
      </c>
      <c r="L4686" s="203">
        <v>107</v>
      </c>
      <c r="M4686" s="203">
        <v>92</v>
      </c>
      <c r="N4686" s="203">
        <v>16</v>
      </c>
      <c r="O4686" s="204" t="s">
        <v>3285</v>
      </c>
      <c r="P4686" s="203" t="s">
        <v>3285</v>
      </c>
      <c r="Q4686" s="197"/>
      <c r="R4686" s="197" t="s">
        <v>1159</v>
      </c>
      <c r="S4686" s="205"/>
      <c r="T4686" s="205"/>
    </row>
    <row r="4687" spans="1:20">
      <c r="A4687" s="197" t="s">
        <v>3179</v>
      </c>
      <c r="B4687" s="197" t="s">
        <v>2296</v>
      </c>
      <c r="C4687" s="198">
        <v>2608000189</v>
      </c>
      <c r="D4687" s="199" t="s">
        <v>9626</v>
      </c>
      <c r="E4687" s="679"/>
      <c r="F4687" s="201">
        <f t="shared" si="74"/>
        <v>36.455999999999996</v>
      </c>
      <c r="G4687" s="201">
        <v>30.38</v>
      </c>
      <c r="H4687" s="679"/>
      <c r="I4687" s="205"/>
      <c r="J4687" s="197" t="s">
        <v>421</v>
      </c>
      <c r="K4687" s="202">
        <v>3165140105767</v>
      </c>
      <c r="L4687" s="203">
        <v>280</v>
      </c>
      <c r="M4687" s="203">
        <v>96</v>
      </c>
      <c r="N4687" s="203">
        <v>13</v>
      </c>
      <c r="O4687" s="204" t="s">
        <v>7320</v>
      </c>
      <c r="P4687" s="203" t="s">
        <v>7320</v>
      </c>
      <c r="Q4687" s="197"/>
      <c r="R4687" s="197" t="s">
        <v>1159</v>
      </c>
      <c r="S4687" s="205"/>
      <c r="T4687" s="205"/>
    </row>
    <row r="4688" spans="1:20">
      <c r="A4688" s="197" t="s">
        <v>3179</v>
      </c>
      <c r="B4688" s="197" t="s">
        <v>2296</v>
      </c>
      <c r="C4688" s="198">
        <v>2608000190</v>
      </c>
      <c r="D4688" s="199" t="s">
        <v>9626</v>
      </c>
      <c r="E4688" s="679"/>
      <c r="F4688" s="201">
        <f t="shared" si="74"/>
        <v>36.455999999999996</v>
      </c>
      <c r="G4688" s="201">
        <v>30.38</v>
      </c>
      <c r="H4688" s="679"/>
      <c r="I4688" s="205"/>
      <c r="J4688" s="197" t="s">
        <v>421</v>
      </c>
      <c r="K4688" s="202">
        <v>3165140105774</v>
      </c>
      <c r="L4688" s="203">
        <v>250</v>
      </c>
      <c r="M4688" s="203">
        <v>96</v>
      </c>
      <c r="N4688" s="203">
        <v>13</v>
      </c>
      <c r="O4688" s="204" t="s">
        <v>3590</v>
      </c>
      <c r="P4688" s="203" t="s">
        <v>3590</v>
      </c>
      <c r="Q4688" s="197"/>
      <c r="R4688" s="197" t="s">
        <v>1159</v>
      </c>
      <c r="S4688" s="205"/>
      <c r="T4688" s="205"/>
    </row>
    <row r="4689" spans="1:20">
      <c r="A4689" s="197" t="s">
        <v>3179</v>
      </c>
      <c r="B4689" s="197" t="s">
        <v>2296</v>
      </c>
      <c r="C4689" s="198">
        <v>2608000198</v>
      </c>
      <c r="D4689" s="199" t="s">
        <v>9627</v>
      </c>
      <c r="E4689" s="679"/>
      <c r="F4689" s="201">
        <f t="shared" si="74"/>
        <v>7.9079999999999995</v>
      </c>
      <c r="G4689" s="201">
        <v>6.59</v>
      </c>
      <c r="H4689" s="679"/>
      <c r="I4689" s="205"/>
      <c r="J4689" s="197" t="s">
        <v>421</v>
      </c>
      <c r="K4689" s="202">
        <v>3165140109475</v>
      </c>
      <c r="L4689" s="203">
        <v>190</v>
      </c>
      <c r="M4689" s="203">
        <v>83</v>
      </c>
      <c r="N4689" s="203">
        <v>18</v>
      </c>
      <c r="O4689" s="204" t="s">
        <v>3295</v>
      </c>
      <c r="P4689" s="203" t="s">
        <v>3295</v>
      </c>
      <c r="Q4689" s="197"/>
      <c r="R4689" s="197" t="s">
        <v>3184</v>
      </c>
      <c r="S4689" s="205"/>
      <c r="T4689" s="205"/>
    </row>
    <row r="4690" spans="1:20">
      <c r="A4690" s="197" t="s">
        <v>3179</v>
      </c>
      <c r="B4690" s="197" t="s">
        <v>2296</v>
      </c>
      <c r="C4690" s="198">
        <v>2608000199</v>
      </c>
      <c r="D4690" s="199" t="s">
        <v>9628</v>
      </c>
      <c r="E4690" s="679"/>
      <c r="F4690" s="201">
        <f t="shared" si="74"/>
        <v>8.1359999999999992</v>
      </c>
      <c r="G4690" s="201">
        <v>6.78</v>
      </c>
      <c r="H4690" s="679"/>
      <c r="I4690" s="205"/>
      <c r="J4690" s="197" t="s">
        <v>421</v>
      </c>
      <c r="K4690" s="202">
        <v>3165140109482</v>
      </c>
      <c r="L4690" s="203">
        <v>190</v>
      </c>
      <c r="M4690" s="203">
        <v>85</v>
      </c>
      <c r="N4690" s="203">
        <v>14</v>
      </c>
      <c r="O4690" s="204" t="s">
        <v>3282</v>
      </c>
      <c r="P4690" s="203" t="s">
        <v>3282</v>
      </c>
      <c r="Q4690" s="197"/>
      <c r="R4690" s="197" t="s">
        <v>3184</v>
      </c>
      <c r="S4690" s="205"/>
      <c r="T4690" s="205"/>
    </row>
    <row r="4691" spans="1:20">
      <c r="A4691" s="197" t="s">
        <v>3179</v>
      </c>
      <c r="B4691" s="197" t="s">
        <v>2296</v>
      </c>
      <c r="C4691" s="198">
        <v>2608000200</v>
      </c>
      <c r="D4691" s="199" t="s">
        <v>9629</v>
      </c>
      <c r="E4691" s="679"/>
      <c r="F4691" s="201">
        <f t="shared" si="74"/>
        <v>9.2279999999999998</v>
      </c>
      <c r="G4691" s="201">
        <v>7.69</v>
      </c>
      <c r="H4691" s="679"/>
      <c r="I4691" s="205"/>
      <c r="J4691" s="197" t="s">
        <v>421</v>
      </c>
      <c r="K4691" s="202">
        <v>3165140109499</v>
      </c>
      <c r="L4691" s="203">
        <v>170</v>
      </c>
      <c r="M4691" s="203">
        <v>90</v>
      </c>
      <c r="N4691" s="203">
        <v>14</v>
      </c>
      <c r="O4691" s="204" t="s">
        <v>3298</v>
      </c>
      <c r="P4691" s="203" t="s">
        <v>3298</v>
      </c>
      <c r="Q4691" s="197"/>
      <c r="R4691" s="197" t="s">
        <v>3184</v>
      </c>
      <c r="S4691" s="205"/>
      <c r="T4691" s="205"/>
    </row>
    <row r="4692" spans="1:20">
      <c r="A4692" s="197" t="s">
        <v>3179</v>
      </c>
      <c r="B4692" s="197" t="s">
        <v>2296</v>
      </c>
      <c r="C4692" s="198">
        <v>2608000202</v>
      </c>
      <c r="D4692" s="199" t="s">
        <v>9630</v>
      </c>
      <c r="E4692" s="679"/>
      <c r="F4692" s="201">
        <f t="shared" si="74"/>
        <v>23.88</v>
      </c>
      <c r="G4692" s="201">
        <v>19.899999999999999</v>
      </c>
      <c r="H4692" s="679"/>
      <c r="I4692" s="205"/>
      <c r="J4692" s="197" t="s">
        <v>421</v>
      </c>
      <c r="K4692" s="202" t="s">
        <v>9631</v>
      </c>
      <c r="L4692" s="203">
        <v>182</v>
      </c>
      <c r="M4692" s="203">
        <v>100</v>
      </c>
      <c r="N4692" s="203">
        <v>11</v>
      </c>
      <c r="O4692" s="204" t="s">
        <v>3358</v>
      </c>
      <c r="P4692" s="203" t="s">
        <v>3358</v>
      </c>
      <c r="Q4692" s="197"/>
      <c r="R4692" s="197" t="s">
        <v>1159</v>
      </c>
      <c r="S4692" s="205"/>
      <c r="T4692" s="205"/>
    </row>
    <row r="4693" spans="1:20">
      <c r="A4693" s="197" t="s">
        <v>3179</v>
      </c>
      <c r="B4693" s="197" t="s">
        <v>2296</v>
      </c>
      <c r="C4693" s="198">
        <v>2608000204</v>
      </c>
      <c r="D4693" s="199" t="s">
        <v>9632</v>
      </c>
      <c r="E4693" s="679"/>
      <c r="F4693" s="201">
        <f t="shared" si="74"/>
        <v>26.687999999999999</v>
      </c>
      <c r="G4693" s="201">
        <v>22.24</v>
      </c>
      <c r="H4693" s="679"/>
      <c r="I4693" s="205"/>
      <c r="J4693" s="197" t="s">
        <v>421</v>
      </c>
      <c r="K4693" s="202" t="s">
        <v>9633</v>
      </c>
      <c r="L4693" s="203">
        <v>235</v>
      </c>
      <c r="M4693" s="203">
        <v>120</v>
      </c>
      <c r="N4693" s="203">
        <v>15</v>
      </c>
      <c r="O4693" s="204" t="s">
        <v>6567</v>
      </c>
      <c r="P4693" s="203" t="s">
        <v>6567</v>
      </c>
      <c r="Q4693" s="197"/>
      <c r="R4693" s="197" t="s">
        <v>1159</v>
      </c>
      <c r="S4693" s="205"/>
      <c r="T4693" s="205"/>
    </row>
    <row r="4694" spans="1:20">
      <c r="A4694" s="197" t="s">
        <v>3179</v>
      </c>
      <c r="B4694" s="197" t="s">
        <v>2296</v>
      </c>
      <c r="C4694" s="198">
        <v>2608000211</v>
      </c>
      <c r="D4694" s="199" t="s">
        <v>9634</v>
      </c>
      <c r="E4694" s="679"/>
      <c r="F4694" s="201">
        <f t="shared" si="74"/>
        <v>8.0879999999999992</v>
      </c>
      <c r="G4694" s="201">
        <v>6.74</v>
      </c>
      <c r="H4694" s="679"/>
      <c r="I4694" s="205"/>
      <c r="J4694" s="197" t="s">
        <v>421</v>
      </c>
      <c r="K4694" s="202" t="s">
        <v>9635</v>
      </c>
      <c r="L4694" s="203">
        <v>110</v>
      </c>
      <c r="M4694" s="203">
        <v>92</v>
      </c>
      <c r="N4694" s="203">
        <v>15</v>
      </c>
      <c r="O4694" s="204" t="s">
        <v>3187</v>
      </c>
      <c r="P4694" s="203" t="s">
        <v>3187</v>
      </c>
      <c r="Q4694" s="197"/>
      <c r="R4694" s="197" t="s">
        <v>3184</v>
      </c>
      <c r="S4694" s="205"/>
      <c r="T4694" s="205"/>
    </row>
    <row r="4695" spans="1:20">
      <c r="A4695" s="197" t="s">
        <v>3179</v>
      </c>
      <c r="B4695" s="197" t="s">
        <v>2296</v>
      </c>
      <c r="C4695" s="198">
        <v>2608000213</v>
      </c>
      <c r="D4695" s="199" t="s">
        <v>9636</v>
      </c>
      <c r="E4695" s="679"/>
      <c r="F4695" s="201">
        <f t="shared" si="74"/>
        <v>20.255999999999997</v>
      </c>
      <c r="G4695" s="201">
        <v>16.88</v>
      </c>
      <c r="H4695" s="679"/>
      <c r="I4695" s="205"/>
      <c r="J4695" s="197" t="s">
        <v>421</v>
      </c>
      <c r="K4695" s="202" t="s">
        <v>9637</v>
      </c>
      <c r="L4695" s="203">
        <v>181</v>
      </c>
      <c r="M4695" s="203">
        <v>105</v>
      </c>
      <c r="N4695" s="203">
        <v>12</v>
      </c>
      <c r="O4695" s="204" t="s">
        <v>8917</v>
      </c>
      <c r="P4695" s="203" t="s">
        <v>8917</v>
      </c>
      <c r="Q4695" s="197"/>
      <c r="R4695" s="197" t="s">
        <v>1159</v>
      </c>
      <c r="S4695" s="205"/>
      <c r="T4695" s="205"/>
    </row>
    <row r="4696" spans="1:20">
      <c r="A4696" s="197" t="s">
        <v>3179</v>
      </c>
      <c r="B4696" s="197" t="s">
        <v>2296</v>
      </c>
      <c r="C4696" s="198">
        <v>2608000215</v>
      </c>
      <c r="D4696" s="199" t="s">
        <v>9638</v>
      </c>
      <c r="E4696" s="679"/>
      <c r="F4696" s="201">
        <f t="shared" si="74"/>
        <v>21.431999999999999</v>
      </c>
      <c r="G4696" s="201">
        <v>17.86</v>
      </c>
      <c r="H4696" s="679"/>
      <c r="I4696" s="205"/>
      <c r="J4696" s="197" t="s">
        <v>421</v>
      </c>
      <c r="K4696" s="202" t="s">
        <v>9639</v>
      </c>
      <c r="L4696" s="203">
        <v>235</v>
      </c>
      <c r="M4696" s="203">
        <v>122</v>
      </c>
      <c r="N4696" s="203">
        <v>15</v>
      </c>
      <c r="O4696" s="204" t="s">
        <v>3919</v>
      </c>
      <c r="P4696" s="203" t="s">
        <v>3919</v>
      </c>
      <c r="Q4696" s="197"/>
      <c r="R4696" s="197" t="s">
        <v>3184</v>
      </c>
      <c r="S4696" s="205"/>
      <c r="T4696" s="205"/>
    </row>
    <row r="4697" spans="1:20">
      <c r="A4697" s="197" t="s">
        <v>3179</v>
      </c>
      <c r="B4697" s="197" t="s">
        <v>2296</v>
      </c>
      <c r="C4697" s="198">
        <v>2608000326</v>
      </c>
      <c r="D4697" s="199" t="s">
        <v>9636</v>
      </c>
      <c r="E4697" s="679"/>
      <c r="F4697" s="201">
        <f t="shared" si="74"/>
        <v>16.116</v>
      </c>
      <c r="G4697" s="201">
        <v>13.43</v>
      </c>
      <c r="H4697" s="679"/>
      <c r="I4697" s="205"/>
      <c r="J4697" s="197" t="s">
        <v>402</v>
      </c>
      <c r="K4697" s="202" t="s">
        <v>9640</v>
      </c>
      <c r="L4697" s="203">
        <v>185</v>
      </c>
      <c r="M4697" s="203">
        <v>95</v>
      </c>
      <c r="N4697" s="203">
        <v>7</v>
      </c>
      <c r="O4697" s="204" t="s">
        <v>3807</v>
      </c>
      <c r="P4697" s="203" t="s">
        <v>3807</v>
      </c>
      <c r="Q4697" s="197"/>
      <c r="R4697" s="197" t="s">
        <v>3184</v>
      </c>
      <c r="S4697" s="205"/>
      <c r="T4697" s="205"/>
    </row>
    <row r="4698" spans="1:20">
      <c r="A4698" s="197" t="s">
        <v>3179</v>
      </c>
      <c r="B4698" s="197" t="s">
        <v>2296</v>
      </c>
      <c r="C4698" s="198">
        <v>2608000349</v>
      </c>
      <c r="D4698" s="199" t="s">
        <v>9641</v>
      </c>
      <c r="E4698" s="679"/>
      <c r="F4698" s="201">
        <f t="shared" si="74"/>
        <v>28.224</v>
      </c>
      <c r="G4698" s="201">
        <v>23.52</v>
      </c>
      <c r="H4698" s="679"/>
      <c r="I4698" s="205"/>
      <c r="J4698" s="197" t="s">
        <v>421</v>
      </c>
      <c r="K4698" s="202" t="s">
        <v>9642</v>
      </c>
      <c r="L4698" s="203">
        <v>154</v>
      </c>
      <c r="M4698" s="203">
        <v>125</v>
      </c>
      <c r="N4698" s="203">
        <v>22</v>
      </c>
      <c r="O4698" s="204" t="s">
        <v>3250</v>
      </c>
      <c r="P4698" s="203" t="s">
        <v>3250</v>
      </c>
      <c r="Q4698" s="197"/>
      <c r="R4698" s="197" t="s">
        <v>1159</v>
      </c>
      <c r="S4698" s="205"/>
      <c r="T4698" s="205"/>
    </row>
    <row r="4699" spans="1:20">
      <c r="A4699" s="197" t="s">
        <v>3179</v>
      </c>
      <c r="B4699" s="197" t="s">
        <v>2296</v>
      </c>
      <c r="C4699" s="198">
        <v>2608000351</v>
      </c>
      <c r="D4699" s="199" t="s">
        <v>9643</v>
      </c>
      <c r="E4699" s="679"/>
      <c r="F4699" s="201">
        <f t="shared" si="74"/>
        <v>41.075999999999993</v>
      </c>
      <c r="G4699" s="201">
        <v>34.229999999999997</v>
      </c>
      <c r="H4699" s="679"/>
      <c r="I4699" s="205"/>
      <c r="J4699" s="197" t="s">
        <v>421</v>
      </c>
      <c r="K4699" s="202" t="s">
        <v>9644</v>
      </c>
      <c r="L4699" s="203">
        <v>154</v>
      </c>
      <c r="M4699" s="203">
        <v>125</v>
      </c>
      <c r="N4699" s="203">
        <v>22</v>
      </c>
      <c r="O4699" s="204" t="s">
        <v>3250</v>
      </c>
      <c r="P4699" s="203" t="s">
        <v>3250</v>
      </c>
      <c r="Q4699" s="197"/>
      <c r="R4699" s="197" t="s">
        <v>1159</v>
      </c>
      <c r="S4699" s="205"/>
      <c r="T4699" s="205"/>
    </row>
    <row r="4700" spans="1:20">
      <c r="A4700" s="197" t="s">
        <v>3179</v>
      </c>
      <c r="B4700" s="197" t="s">
        <v>2296</v>
      </c>
      <c r="C4700" s="198">
        <v>2608000352</v>
      </c>
      <c r="D4700" s="199" t="s">
        <v>9645</v>
      </c>
      <c r="E4700" s="679"/>
      <c r="F4700" s="201">
        <f t="shared" si="74"/>
        <v>41.075999999999993</v>
      </c>
      <c r="G4700" s="201">
        <v>34.229999999999997</v>
      </c>
      <c r="H4700" s="679"/>
      <c r="I4700" s="205"/>
      <c r="J4700" s="197" t="s">
        <v>421</v>
      </c>
      <c r="K4700" s="202" t="s">
        <v>9646</v>
      </c>
      <c r="L4700" s="203">
        <v>154</v>
      </c>
      <c r="M4700" s="203">
        <v>125</v>
      </c>
      <c r="N4700" s="203">
        <v>22</v>
      </c>
      <c r="O4700" s="204" t="s">
        <v>3250</v>
      </c>
      <c r="P4700" s="203" t="s">
        <v>3250</v>
      </c>
      <c r="Q4700" s="197"/>
      <c r="R4700" s="197" t="s">
        <v>1159</v>
      </c>
      <c r="S4700" s="205"/>
      <c r="T4700" s="205"/>
    </row>
    <row r="4701" spans="1:20">
      <c r="A4701" s="197" t="s">
        <v>3179</v>
      </c>
      <c r="B4701" s="197" t="s">
        <v>2296</v>
      </c>
      <c r="C4701" s="198">
        <v>2608000426</v>
      </c>
      <c r="D4701" s="199" t="s">
        <v>9647</v>
      </c>
      <c r="E4701" s="679"/>
      <c r="F4701" s="201">
        <f t="shared" si="74"/>
        <v>64.164000000000001</v>
      </c>
      <c r="G4701" s="201">
        <v>53.47</v>
      </c>
      <c r="H4701" s="679"/>
      <c r="I4701" s="205"/>
      <c r="J4701" s="197" t="s">
        <v>421</v>
      </c>
      <c r="K4701" s="202" t="s">
        <v>9648</v>
      </c>
      <c r="L4701" s="203">
        <v>180</v>
      </c>
      <c r="M4701" s="203">
        <v>110</v>
      </c>
      <c r="N4701" s="203">
        <v>30</v>
      </c>
      <c r="O4701" s="204" t="s">
        <v>4778</v>
      </c>
      <c r="P4701" s="203" t="s">
        <v>4778</v>
      </c>
      <c r="Q4701" s="197"/>
      <c r="R4701" s="197" t="s">
        <v>1159</v>
      </c>
      <c r="S4701" s="205"/>
      <c r="T4701" s="205"/>
    </row>
    <row r="4702" spans="1:20">
      <c r="A4702" s="197" t="s">
        <v>3179</v>
      </c>
      <c r="B4702" s="197" t="s">
        <v>2296</v>
      </c>
      <c r="C4702" s="198">
        <v>2608005026</v>
      </c>
      <c r="D4702" s="199" t="s">
        <v>9649</v>
      </c>
      <c r="E4702" s="679"/>
      <c r="F4702" s="201">
        <f t="shared" si="74"/>
        <v>115.27199999999999</v>
      </c>
      <c r="G4702" s="201">
        <v>96.06</v>
      </c>
      <c r="H4702" s="679"/>
      <c r="I4702" s="205"/>
      <c r="J4702" s="197" t="s">
        <v>421</v>
      </c>
      <c r="K4702" s="202" t="s">
        <v>9650</v>
      </c>
      <c r="L4702" s="203">
        <v>415</v>
      </c>
      <c r="M4702" s="203">
        <v>188</v>
      </c>
      <c r="N4702" s="203">
        <v>65</v>
      </c>
      <c r="O4702" s="204" t="s">
        <v>9651</v>
      </c>
      <c r="P4702" s="203" t="s">
        <v>9651</v>
      </c>
      <c r="Q4702" s="197"/>
      <c r="R4702" s="197" t="s">
        <v>3184</v>
      </c>
      <c r="S4702" s="205"/>
      <c r="T4702" s="205"/>
    </row>
    <row r="4703" spans="1:20">
      <c r="A4703" s="197" t="s">
        <v>3179</v>
      </c>
      <c r="B4703" s="197" t="s">
        <v>2296</v>
      </c>
      <c r="C4703" s="198">
        <v>2608190016</v>
      </c>
      <c r="D4703" s="199" t="s">
        <v>9652</v>
      </c>
      <c r="E4703" s="679"/>
      <c r="F4703" s="201">
        <f t="shared" si="74"/>
        <v>4.5839999999999996</v>
      </c>
      <c r="G4703" s="201">
        <v>3.82</v>
      </c>
      <c r="H4703" s="679"/>
      <c r="I4703" s="205"/>
      <c r="J4703" s="197" t="s">
        <v>411</v>
      </c>
      <c r="K4703" s="202" t="s">
        <v>9653</v>
      </c>
      <c r="L4703" s="203">
        <v>185</v>
      </c>
      <c r="M4703" s="203">
        <v>97</v>
      </c>
      <c r="N4703" s="203">
        <v>25</v>
      </c>
      <c r="O4703" s="204" t="s">
        <v>3358</v>
      </c>
      <c r="P4703" s="203" t="s">
        <v>3358</v>
      </c>
      <c r="Q4703" s="197"/>
      <c r="R4703" s="197" t="s">
        <v>3184</v>
      </c>
      <c r="S4703" s="205"/>
      <c r="T4703" s="205"/>
    </row>
    <row r="4704" spans="1:20">
      <c r="A4704" s="197" t="s">
        <v>3179</v>
      </c>
      <c r="B4704" s="197" t="s">
        <v>2296</v>
      </c>
      <c r="C4704" s="198">
        <v>2608600175</v>
      </c>
      <c r="D4704" s="199" t="s">
        <v>9654</v>
      </c>
      <c r="E4704" s="679"/>
      <c r="F4704" s="201">
        <f t="shared" si="74"/>
        <v>19.644000000000002</v>
      </c>
      <c r="G4704" s="201">
        <v>16.37</v>
      </c>
      <c r="H4704" s="679"/>
      <c r="I4704" s="205"/>
      <c r="J4704" s="197" t="s">
        <v>421</v>
      </c>
      <c r="K4704" s="202" t="s">
        <v>9655</v>
      </c>
      <c r="L4704" s="203">
        <v>145</v>
      </c>
      <c r="M4704" s="203">
        <v>115</v>
      </c>
      <c r="N4704" s="203">
        <v>20</v>
      </c>
      <c r="O4704" s="204" t="s">
        <v>6333</v>
      </c>
      <c r="P4704" s="203" t="s">
        <v>6333</v>
      </c>
      <c r="Q4704" s="197"/>
      <c r="R4704" s="197" t="s">
        <v>3184</v>
      </c>
      <c r="S4704" s="205"/>
      <c r="T4704" s="205"/>
    </row>
    <row r="4705" spans="1:20">
      <c r="A4705" s="197" t="s">
        <v>3179</v>
      </c>
      <c r="B4705" s="197" t="s">
        <v>2296</v>
      </c>
      <c r="C4705" s="198">
        <v>2608600176</v>
      </c>
      <c r="D4705" s="199" t="s">
        <v>9656</v>
      </c>
      <c r="E4705" s="679"/>
      <c r="F4705" s="201">
        <f t="shared" si="74"/>
        <v>16.727999999999998</v>
      </c>
      <c r="G4705" s="201">
        <v>13.94</v>
      </c>
      <c r="H4705" s="679"/>
      <c r="I4705" s="205"/>
      <c r="J4705" s="197" t="s">
        <v>421</v>
      </c>
      <c r="K4705" s="202" t="s">
        <v>9657</v>
      </c>
      <c r="L4705" s="203">
        <v>150</v>
      </c>
      <c r="M4705" s="203">
        <v>120</v>
      </c>
      <c r="N4705" s="203">
        <v>23</v>
      </c>
      <c r="O4705" s="204" t="s">
        <v>4858</v>
      </c>
      <c r="P4705" s="203" t="s">
        <v>4858</v>
      </c>
      <c r="Q4705" s="197"/>
      <c r="R4705" s="197" t="s">
        <v>3184</v>
      </c>
      <c r="S4705" s="205"/>
      <c r="T4705" s="205"/>
    </row>
    <row r="4706" spans="1:20">
      <c r="A4706" s="197" t="s">
        <v>3179</v>
      </c>
      <c r="B4706" s="197" t="s">
        <v>2296</v>
      </c>
      <c r="C4706" s="198">
        <v>2608600177</v>
      </c>
      <c r="D4706" s="199" t="s">
        <v>9658</v>
      </c>
      <c r="E4706" s="679"/>
      <c r="F4706" s="201">
        <f t="shared" si="74"/>
        <v>14.172000000000001</v>
      </c>
      <c r="G4706" s="201">
        <v>11.81</v>
      </c>
      <c r="H4706" s="679"/>
      <c r="I4706" s="205"/>
      <c r="J4706" s="197" t="s">
        <v>421</v>
      </c>
      <c r="K4706" s="202" t="s">
        <v>9659</v>
      </c>
      <c r="L4706" s="203">
        <v>150</v>
      </c>
      <c r="M4706" s="203">
        <v>120</v>
      </c>
      <c r="N4706" s="203">
        <v>23</v>
      </c>
      <c r="O4706" s="204" t="s">
        <v>9660</v>
      </c>
      <c r="P4706" s="203" t="s">
        <v>9660</v>
      </c>
      <c r="Q4706" s="197"/>
      <c r="R4706" s="197" t="s">
        <v>3184</v>
      </c>
      <c r="S4706" s="205"/>
      <c r="T4706" s="205"/>
    </row>
    <row r="4707" spans="1:20">
      <c r="A4707" s="197" t="s">
        <v>3179</v>
      </c>
      <c r="B4707" s="197" t="s">
        <v>2296</v>
      </c>
      <c r="C4707" s="198">
        <v>2608600178</v>
      </c>
      <c r="D4707" s="199" t="s">
        <v>9661</v>
      </c>
      <c r="E4707" s="679"/>
      <c r="F4707" s="201">
        <f t="shared" si="74"/>
        <v>20.231999999999999</v>
      </c>
      <c r="G4707" s="201">
        <v>16.86</v>
      </c>
      <c r="H4707" s="679"/>
      <c r="I4707" s="205"/>
      <c r="J4707" s="197" t="s">
        <v>421</v>
      </c>
      <c r="K4707" s="202" t="s">
        <v>9662</v>
      </c>
      <c r="L4707" s="203">
        <v>150</v>
      </c>
      <c r="M4707" s="203">
        <v>120</v>
      </c>
      <c r="N4707" s="203">
        <v>25</v>
      </c>
      <c r="O4707" s="204" t="s">
        <v>4446</v>
      </c>
      <c r="P4707" s="203" t="s">
        <v>4446</v>
      </c>
      <c r="Q4707" s="197"/>
      <c r="R4707" s="197" t="s">
        <v>3184</v>
      </c>
      <c r="S4707" s="205"/>
      <c r="T4707" s="205"/>
    </row>
    <row r="4708" spans="1:20">
      <c r="A4708" s="197" t="s">
        <v>3179</v>
      </c>
      <c r="B4708" s="197" t="s">
        <v>2296</v>
      </c>
      <c r="C4708" s="198">
        <v>2608600179</v>
      </c>
      <c r="D4708" s="199" t="s">
        <v>9663</v>
      </c>
      <c r="E4708" s="679"/>
      <c r="F4708" s="201">
        <f t="shared" si="74"/>
        <v>17.231999999999999</v>
      </c>
      <c r="G4708" s="201">
        <v>14.36</v>
      </c>
      <c r="H4708" s="679"/>
      <c r="I4708" s="205"/>
      <c r="J4708" s="197" t="s">
        <v>421</v>
      </c>
      <c r="K4708" s="202" t="s">
        <v>9664</v>
      </c>
      <c r="L4708" s="203">
        <v>150</v>
      </c>
      <c r="M4708" s="203">
        <v>120</v>
      </c>
      <c r="N4708" s="203">
        <v>25</v>
      </c>
      <c r="O4708" s="204" t="s">
        <v>3915</v>
      </c>
      <c r="P4708" s="203" t="s">
        <v>3915</v>
      </c>
      <c r="Q4708" s="197"/>
      <c r="R4708" s="197" t="s">
        <v>3184</v>
      </c>
      <c r="S4708" s="205"/>
      <c r="T4708" s="205"/>
    </row>
    <row r="4709" spans="1:20">
      <c r="A4709" s="197" t="s">
        <v>3179</v>
      </c>
      <c r="B4709" s="197" t="s">
        <v>2296</v>
      </c>
      <c r="C4709" s="198">
        <v>2608600180</v>
      </c>
      <c r="D4709" s="199" t="s">
        <v>9665</v>
      </c>
      <c r="E4709" s="679"/>
      <c r="F4709" s="201">
        <f t="shared" si="74"/>
        <v>15.875999999999999</v>
      </c>
      <c r="G4709" s="201">
        <v>13.23</v>
      </c>
      <c r="H4709" s="679"/>
      <c r="I4709" s="205"/>
      <c r="J4709" s="197" t="s">
        <v>421</v>
      </c>
      <c r="K4709" s="202" t="s">
        <v>9666</v>
      </c>
      <c r="L4709" s="203">
        <v>150</v>
      </c>
      <c r="M4709" s="203">
        <v>120</v>
      </c>
      <c r="N4709" s="203">
        <v>25</v>
      </c>
      <c r="O4709" s="204" t="s">
        <v>5418</v>
      </c>
      <c r="P4709" s="203" t="s">
        <v>5418</v>
      </c>
      <c r="Q4709" s="197"/>
      <c r="R4709" s="197" t="s">
        <v>1159</v>
      </c>
      <c r="S4709" s="205"/>
      <c r="T4709" s="205"/>
    </row>
    <row r="4710" spans="1:20">
      <c r="A4710" s="197" t="s">
        <v>3179</v>
      </c>
      <c r="B4710" s="197" t="s">
        <v>2296</v>
      </c>
      <c r="C4710" s="198">
        <v>2608600362</v>
      </c>
      <c r="D4710" s="199" t="s">
        <v>9667</v>
      </c>
      <c r="E4710" s="679"/>
      <c r="F4710" s="201">
        <f t="shared" si="74"/>
        <v>26.087999999999997</v>
      </c>
      <c r="G4710" s="201">
        <v>21.74</v>
      </c>
      <c r="H4710" s="679"/>
      <c r="I4710" s="205"/>
      <c r="J4710" s="197" t="s">
        <v>421</v>
      </c>
      <c r="K4710" s="202" t="s">
        <v>9668</v>
      </c>
      <c r="L4710" s="203">
        <v>220</v>
      </c>
      <c r="M4710" s="203">
        <v>187</v>
      </c>
      <c r="N4710" s="203">
        <v>28</v>
      </c>
      <c r="O4710" s="204" t="s">
        <v>3691</v>
      </c>
      <c r="P4710" s="203" t="s">
        <v>3691</v>
      </c>
      <c r="Q4710" s="197"/>
      <c r="R4710" s="197" t="s">
        <v>3184</v>
      </c>
      <c r="S4710" s="205"/>
      <c r="T4710" s="205"/>
    </row>
    <row r="4711" spans="1:20">
      <c r="A4711" s="197" t="s">
        <v>3179</v>
      </c>
      <c r="B4711" s="197" t="s">
        <v>2296</v>
      </c>
      <c r="C4711" s="198">
        <v>2608600363</v>
      </c>
      <c r="D4711" s="199" t="s">
        <v>9669</v>
      </c>
      <c r="E4711" s="679"/>
      <c r="F4711" s="201">
        <f t="shared" si="74"/>
        <v>26.087999999999997</v>
      </c>
      <c r="G4711" s="201">
        <v>21.74</v>
      </c>
      <c r="H4711" s="679"/>
      <c r="I4711" s="205"/>
      <c r="J4711" s="197" t="s">
        <v>9670</v>
      </c>
      <c r="K4711" s="202" t="s">
        <v>9671</v>
      </c>
      <c r="L4711" s="203">
        <v>217</v>
      </c>
      <c r="M4711" s="203">
        <v>184</v>
      </c>
      <c r="N4711" s="203">
        <v>27</v>
      </c>
      <c r="O4711" s="204" t="s">
        <v>4085</v>
      </c>
      <c r="P4711" s="203" t="s">
        <v>4085</v>
      </c>
      <c r="Q4711" s="197"/>
      <c r="R4711" s="197" t="s">
        <v>3184</v>
      </c>
      <c r="S4711" s="205"/>
      <c r="T4711" s="205"/>
    </row>
    <row r="4712" spans="1:20">
      <c r="A4712" s="197" t="s">
        <v>3179</v>
      </c>
      <c r="B4712" s="197" t="s">
        <v>2296</v>
      </c>
      <c r="C4712" s="198">
        <v>2608600364</v>
      </c>
      <c r="D4712" s="199" t="s">
        <v>9672</v>
      </c>
      <c r="E4712" s="679"/>
      <c r="F4712" s="201">
        <f t="shared" si="74"/>
        <v>28.92</v>
      </c>
      <c r="G4712" s="201">
        <v>24.1</v>
      </c>
      <c r="H4712" s="679"/>
      <c r="I4712" s="205"/>
      <c r="J4712" s="197" t="s">
        <v>421</v>
      </c>
      <c r="K4712" s="202" t="s">
        <v>9673</v>
      </c>
      <c r="L4712" s="203">
        <v>217</v>
      </c>
      <c r="M4712" s="203">
        <v>184</v>
      </c>
      <c r="N4712" s="203">
        <v>28</v>
      </c>
      <c r="O4712" s="204" t="s">
        <v>4085</v>
      </c>
      <c r="P4712" s="203" t="s">
        <v>4085</v>
      </c>
      <c r="Q4712" s="197"/>
      <c r="R4712" s="197" t="s">
        <v>3184</v>
      </c>
      <c r="S4712" s="205"/>
      <c r="T4712" s="205"/>
    </row>
    <row r="4713" spans="1:20">
      <c r="A4713" s="197" t="s">
        <v>3179</v>
      </c>
      <c r="B4713" s="197" t="s">
        <v>2296</v>
      </c>
      <c r="C4713" s="198">
        <v>2608600365</v>
      </c>
      <c r="D4713" s="199" t="s">
        <v>9674</v>
      </c>
      <c r="E4713" s="679"/>
      <c r="F4713" s="201">
        <f t="shared" si="74"/>
        <v>28.331999999999997</v>
      </c>
      <c r="G4713" s="201">
        <v>23.61</v>
      </c>
      <c r="H4713" s="679"/>
      <c r="I4713" s="205"/>
      <c r="J4713" s="197" t="s">
        <v>9675</v>
      </c>
      <c r="K4713" s="202">
        <v>3165140168441</v>
      </c>
      <c r="L4713" s="203">
        <v>217</v>
      </c>
      <c r="M4713" s="203">
        <v>185</v>
      </c>
      <c r="N4713" s="203">
        <v>28</v>
      </c>
      <c r="O4713" s="204" t="s">
        <v>5454</v>
      </c>
      <c r="P4713" s="203" t="s">
        <v>5454</v>
      </c>
      <c r="Q4713" s="197"/>
      <c r="R4713" s="197" t="s">
        <v>3184</v>
      </c>
      <c r="S4713" s="205"/>
      <c r="T4713" s="205"/>
    </row>
    <row r="4714" spans="1:20">
      <c r="A4714" s="197" t="s">
        <v>3179</v>
      </c>
      <c r="B4714" s="197" t="s">
        <v>2296</v>
      </c>
      <c r="C4714" s="198">
        <v>2608601008</v>
      </c>
      <c r="D4714" s="199" t="s">
        <v>9676</v>
      </c>
      <c r="E4714" s="679"/>
      <c r="F4714" s="201">
        <f t="shared" si="74"/>
        <v>8.2560000000000002</v>
      </c>
      <c r="G4714" s="201">
        <v>6.88</v>
      </c>
      <c r="H4714" s="679"/>
      <c r="I4714" s="205"/>
      <c r="J4714" s="197" t="s">
        <v>411</v>
      </c>
      <c r="K4714" s="202" t="s">
        <v>9677</v>
      </c>
      <c r="L4714" s="203">
        <v>138</v>
      </c>
      <c r="M4714" s="203">
        <v>117</v>
      </c>
      <c r="N4714" s="203">
        <v>20</v>
      </c>
      <c r="O4714" s="204" t="s">
        <v>3422</v>
      </c>
      <c r="P4714" s="203" t="s">
        <v>3422</v>
      </c>
      <c r="Q4714" s="197"/>
      <c r="R4714" s="197" t="s">
        <v>1159</v>
      </c>
      <c r="S4714" s="205"/>
      <c r="T4714" s="205"/>
    </row>
    <row r="4715" spans="1:20">
      <c r="A4715" s="197" t="s">
        <v>3179</v>
      </c>
      <c r="B4715" s="197" t="s">
        <v>2296</v>
      </c>
      <c r="C4715" s="198">
        <v>2608601051</v>
      </c>
      <c r="D4715" s="199" t="s">
        <v>9678</v>
      </c>
      <c r="E4715" s="679"/>
      <c r="F4715" s="201">
        <f t="shared" si="74"/>
        <v>19.007999999999999</v>
      </c>
      <c r="G4715" s="201">
        <v>15.84</v>
      </c>
      <c r="H4715" s="679"/>
      <c r="I4715" s="205"/>
      <c r="J4715" s="197" t="s">
        <v>421</v>
      </c>
      <c r="K4715" s="202" t="s">
        <v>9679</v>
      </c>
      <c r="L4715" s="203">
        <v>179</v>
      </c>
      <c r="M4715" s="203">
        <v>150</v>
      </c>
      <c r="N4715" s="203">
        <v>23</v>
      </c>
      <c r="O4715" s="204" t="s">
        <v>3791</v>
      </c>
      <c r="P4715" s="203" t="s">
        <v>3791</v>
      </c>
      <c r="Q4715" s="197"/>
      <c r="R4715" s="197" t="s">
        <v>1159</v>
      </c>
      <c r="S4715" s="205"/>
      <c r="T4715" s="205"/>
    </row>
    <row r="4716" spans="1:20">
      <c r="A4716" s="197" t="s">
        <v>3179</v>
      </c>
      <c r="B4716" s="197" t="s">
        <v>2296</v>
      </c>
      <c r="C4716" s="198">
        <v>2608601052</v>
      </c>
      <c r="D4716" s="199" t="s">
        <v>9680</v>
      </c>
      <c r="E4716" s="679"/>
      <c r="F4716" s="201">
        <f t="shared" si="74"/>
        <v>21</v>
      </c>
      <c r="G4716" s="201">
        <v>17.5</v>
      </c>
      <c r="H4716" s="679"/>
      <c r="I4716" s="205"/>
      <c r="J4716" s="197" t="s">
        <v>421</v>
      </c>
      <c r="K4716" s="202" t="s">
        <v>9681</v>
      </c>
      <c r="L4716" s="203">
        <v>179</v>
      </c>
      <c r="M4716" s="203">
        <v>150</v>
      </c>
      <c r="N4716" s="203">
        <v>24</v>
      </c>
      <c r="O4716" s="204" t="s">
        <v>3236</v>
      </c>
      <c r="P4716" s="203" t="s">
        <v>3236</v>
      </c>
      <c r="Q4716" s="197"/>
      <c r="R4716" s="197" t="s">
        <v>1159</v>
      </c>
      <c r="S4716" s="205"/>
      <c r="T4716" s="205"/>
    </row>
    <row r="4717" spans="1:20">
      <c r="A4717" s="197" t="s">
        <v>3179</v>
      </c>
      <c r="B4717" s="197" t="s">
        <v>2296</v>
      </c>
      <c r="C4717" s="198">
        <v>2608601053</v>
      </c>
      <c r="D4717" s="199" t="s">
        <v>9682</v>
      </c>
      <c r="E4717" s="679"/>
      <c r="F4717" s="201">
        <f t="shared" si="74"/>
        <v>19.836000000000002</v>
      </c>
      <c r="G4717" s="201">
        <v>16.53</v>
      </c>
      <c r="H4717" s="679"/>
      <c r="I4717" s="205"/>
      <c r="J4717" s="197" t="s">
        <v>421</v>
      </c>
      <c r="K4717" s="202" t="s">
        <v>9683</v>
      </c>
      <c r="L4717" s="203">
        <v>180</v>
      </c>
      <c r="M4717" s="203">
        <v>150</v>
      </c>
      <c r="N4717" s="203">
        <v>23</v>
      </c>
      <c r="O4717" s="204" t="s">
        <v>7096</v>
      </c>
      <c r="P4717" s="203" t="s">
        <v>7096</v>
      </c>
      <c r="Q4717" s="197"/>
      <c r="R4717" s="197" t="s">
        <v>3184</v>
      </c>
      <c r="S4717" s="205"/>
      <c r="T4717" s="205"/>
    </row>
    <row r="4718" spans="1:20">
      <c r="A4718" s="197" t="s">
        <v>3179</v>
      </c>
      <c r="B4718" s="197" t="s">
        <v>2296</v>
      </c>
      <c r="C4718" s="198">
        <v>2608601061</v>
      </c>
      <c r="D4718" s="199" t="s">
        <v>9684</v>
      </c>
      <c r="E4718" s="679"/>
      <c r="F4718" s="201">
        <f t="shared" si="74"/>
        <v>13.44</v>
      </c>
      <c r="G4718" s="201">
        <v>11.2</v>
      </c>
      <c r="H4718" s="679"/>
      <c r="I4718" s="205"/>
      <c r="J4718" s="197" t="s">
        <v>421</v>
      </c>
      <c r="K4718" s="202" t="s">
        <v>9685</v>
      </c>
      <c r="L4718" s="203">
        <v>153</v>
      </c>
      <c r="M4718" s="203">
        <v>125</v>
      </c>
      <c r="N4718" s="203">
        <v>23</v>
      </c>
      <c r="O4718" s="204" t="s">
        <v>3910</v>
      </c>
      <c r="P4718" s="203" t="s">
        <v>3910</v>
      </c>
      <c r="Q4718" s="197"/>
      <c r="R4718" s="197" t="s">
        <v>1159</v>
      </c>
      <c r="S4718" s="205"/>
      <c r="T4718" s="205"/>
    </row>
    <row r="4719" spans="1:20">
      <c r="A4719" s="197" t="s">
        <v>3179</v>
      </c>
      <c r="B4719" s="197" t="s">
        <v>2296</v>
      </c>
      <c r="C4719" s="198">
        <v>2608601062</v>
      </c>
      <c r="D4719" s="199" t="s">
        <v>9686</v>
      </c>
      <c r="E4719" s="679"/>
      <c r="F4719" s="201">
        <f t="shared" si="74"/>
        <v>13.872</v>
      </c>
      <c r="G4719" s="201">
        <v>11.56</v>
      </c>
      <c r="H4719" s="679"/>
      <c r="I4719" s="205"/>
      <c r="J4719" s="197" t="s">
        <v>421</v>
      </c>
      <c r="K4719" s="202" t="s">
        <v>9687</v>
      </c>
      <c r="L4719" s="203">
        <v>152</v>
      </c>
      <c r="M4719" s="203">
        <v>127</v>
      </c>
      <c r="N4719" s="203">
        <v>25</v>
      </c>
      <c r="O4719" s="204" t="s">
        <v>8917</v>
      </c>
      <c r="P4719" s="203" t="s">
        <v>8917</v>
      </c>
      <c r="Q4719" s="197"/>
      <c r="R4719" s="197" t="s">
        <v>1159</v>
      </c>
      <c r="S4719" s="205"/>
      <c r="T4719" s="205"/>
    </row>
    <row r="4720" spans="1:20">
      <c r="A4720" s="197" t="s">
        <v>3179</v>
      </c>
      <c r="B4720" s="197" t="s">
        <v>2296</v>
      </c>
      <c r="C4720" s="198">
        <v>2608601063</v>
      </c>
      <c r="D4720" s="199" t="s">
        <v>9688</v>
      </c>
      <c r="E4720" s="679"/>
      <c r="F4720" s="201">
        <f t="shared" si="74"/>
        <v>13.835999999999999</v>
      </c>
      <c r="G4720" s="201">
        <v>11.53</v>
      </c>
      <c r="H4720" s="679"/>
      <c r="I4720" s="205"/>
      <c r="J4720" s="197" t="s">
        <v>421</v>
      </c>
      <c r="K4720" s="202" t="s">
        <v>9689</v>
      </c>
      <c r="L4720" s="203">
        <v>155</v>
      </c>
      <c r="M4720" s="203">
        <v>125</v>
      </c>
      <c r="N4720" s="203">
        <v>25</v>
      </c>
      <c r="O4720" s="204" t="s">
        <v>3358</v>
      </c>
      <c r="P4720" s="203" t="s">
        <v>3358</v>
      </c>
      <c r="Q4720" s="197"/>
      <c r="R4720" s="197" t="s">
        <v>1159</v>
      </c>
      <c r="S4720" s="205"/>
      <c r="T4720" s="205"/>
    </row>
    <row r="4721" spans="1:20">
      <c r="A4721" s="197" t="s">
        <v>3179</v>
      </c>
      <c r="B4721" s="197" t="s">
        <v>2296</v>
      </c>
      <c r="C4721" s="198">
        <v>2608601065</v>
      </c>
      <c r="D4721" s="199" t="s">
        <v>9690</v>
      </c>
      <c r="E4721" s="679"/>
      <c r="F4721" s="201">
        <f t="shared" si="74"/>
        <v>13.488</v>
      </c>
      <c r="G4721" s="201">
        <v>11.24</v>
      </c>
      <c r="H4721" s="679"/>
      <c r="I4721" s="205"/>
      <c r="J4721" s="197" t="s">
        <v>421</v>
      </c>
      <c r="K4721" s="202" t="s">
        <v>9691</v>
      </c>
      <c r="L4721" s="203">
        <v>142</v>
      </c>
      <c r="M4721" s="203">
        <v>115</v>
      </c>
      <c r="N4721" s="203">
        <v>14</v>
      </c>
      <c r="O4721" s="204" t="s">
        <v>5092</v>
      </c>
      <c r="P4721" s="203" t="s">
        <v>5092</v>
      </c>
      <c r="Q4721" s="197"/>
      <c r="R4721" s="197" t="s">
        <v>1159</v>
      </c>
      <c r="S4721" s="205"/>
      <c r="T4721" s="205"/>
    </row>
    <row r="4722" spans="1:20">
      <c r="A4722" s="197" t="s">
        <v>3179</v>
      </c>
      <c r="B4722" s="197" t="s">
        <v>2296</v>
      </c>
      <c r="C4722" s="198">
        <v>2608601066</v>
      </c>
      <c r="D4722" s="199" t="s">
        <v>9692</v>
      </c>
      <c r="E4722" s="679"/>
      <c r="F4722" s="201">
        <f t="shared" si="74"/>
        <v>12.468</v>
      </c>
      <c r="G4722" s="201">
        <v>10.39</v>
      </c>
      <c r="H4722" s="679"/>
      <c r="I4722" s="205"/>
      <c r="J4722" s="197" t="s">
        <v>421</v>
      </c>
      <c r="K4722" s="202" t="s">
        <v>9693</v>
      </c>
      <c r="L4722" s="203">
        <v>140</v>
      </c>
      <c r="M4722" s="203">
        <v>115</v>
      </c>
      <c r="N4722" s="203">
        <v>13</v>
      </c>
      <c r="O4722" s="204" t="s">
        <v>3729</v>
      </c>
      <c r="P4722" s="203" t="s">
        <v>3729</v>
      </c>
      <c r="Q4722" s="197"/>
      <c r="R4722" s="197" t="s">
        <v>1159</v>
      </c>
      <c r="S4722" s="205"/>
      <c r="T4722" s="205"/>
    </row>
    <row r="4723" spans="1:20">
      <c r="A4723" s="197" t="s">
        <v>3179</v>
      </c>
      <c r="B4723" s="197" t="s">
        <v>2296</v>
      </c>
      <c r="C4723" s="198">
        <v>2608601114</v>
      </c>
      <c r="D4723" s="199" t="s">
        <v>9694</v>
      </c>
      <c r="E4723" s="679"/>
      <c r="F4723" s="201">
        <f t="shared" si="74"/>
        <v>29.939999999999998</v>
      </c>
      <c r="G4723" s="201">
        <v>24.95</v>
      </c>
      <c r="H4723" s="679"/>
      <c r="I4723" s="205"/>
      <c r="J4723" s="197" t="s">
        <v>421</v>
      </c>
      <c r="K4723" s="202" t="s">
        <v>9695</v>
      </c>
      <c r="L4723" s="203">
        <v>180</v>
      </c>
      <c r="M4723" s="203">
        <v>150</v>
      </c>
      <c r="N4723" s="203">
        <v>23</v>
      </c>
      <c r="O4723" s="204" t="s">
        <v>3501</v>
      </c>
      <c r="P4723" s="203" t="s">
        <v>3501</v>
      </c>
      <c r="Q4723" s="197"/>
      <c r="R4723" s="197" t="s">
        <v>3184</v>
      </c>
      <c r="S4723" s="205"/>
      <c r="T4723" s="205"/>
    </row>
    <row r="4724" spans="1:20">
      <c r="A4724" s="197" t="s">
        <v>3179</v>
      </c>
      <c r="B4724" s="197" t="s">
        <v>2296</v>
      </c>
      <c r="C4724" s="198">
        <v>2608601115</v>
      </c>
      <c r="D4724" s="658" t="s">
        <v>9696</v>
      </c>
      <c r="E4724" s="679"/>
      <c r="F4724" s="201">
        <f t="shared" si="74"/>
        <v>33.683999999999997</v>
      </c>
      <c r="G4724" s="201">
        <v>28.07</v>
      </c>
      <c r="H4724" s="679"/>
      <c r="I4724" s="205"/>
      <c r="J4724" s="197" t="s">
        <v>421</v>
      </c>
      <c r="K4724" s="202" t="s">
        <v>9697</v>
      </c>
      <c r="L4724" s="203">
        <v>179</v>
      </c>
      <c r="M4724" s="203">
        <v>150</v>
      </c>
      <c r="N4724" s="203">
        <v>23</v>
      </c>
      <c r="O4724" s="204" t="s">
        <v>3501</v>
      </c>
      <c r="P4724" s="203" t="s">
        <v>3501</v>
      </c>
      <c r="Q4724" s="197"/>
      <c r="R4724" s="197" t="s">
        <v>1159</v>
      </c>
      <c r="S4724" s="205"/>
      <c r="T4724" s="205"/>
    </row>
    <row r="4725" spans="1:20">
      <c r="A4725" s="197" t="s">
        <v>3179</v>
      </c>
      <c r="B4725" s="197" t="s">
        <v>2296</v>
      </c>
      <c r="C4725" s="198">
        <v>2608601116</v>
      </c>
      <c r="D4725" s="199" t="s">
        <v>9698</v>
      </c>
      <c r="E4725" s="679"/>
      <c r="F4725" s="201">
        <f t="shared" si="74"/>
        <v>30.576000000000001</v>
      </c>
      <c r="G4725" s="201">
        <v>25.48</v>
      </c>
      <c r="H4725" s="679"/>
      <c r="I4725" s="205"/>
      <c r="J4725" s="197" t="s">
        <v>421</v>
      </c>
      <c r="K4725" s="202" t="s">
        <v>9699</v>
      </c>
      <c r="L4725" s="203">
        <v>180</v>
      </c>
      <c r="M4725" s="203">
        <v>150</v>
      </c>
      <c r="N4725" s="203">
        <v>23</v>
      </c>
      <c r="O4725" s="204" t="s">
        <v>3236</v>
      </c>
      <c r="P4725" s="203" t="s">
        <v>3236</v>
      </c>
      <c r="Q4725" s="197"/>
      <c r="R4725" s="197" t="s">
        <v>1159</v>
      </c>
      <c r="S4725" s="205"/>
      <c r="T4725" s="205"/>
    </row>
    <row r="4726" spans="1:20">
      <c r="A4726" s="197" t="s">
        <v>3179</v>
      </c>
      <c r="B4726" s="197" t="s">
        <v>2296</v>
      </c>
      <c r="C4726" s="198">
        <v>2608601117</v>
      </c>
      <c r="D4726" s="199" t="s">
        <v>9700</v>
      </c>
      <c r="E4726" s="679"/>
      <c r="F4726" s="201">
        <f t="shared" si="74"/>
        <v>26.184000000000001</v>
      </c>
      <c r="G4726" s="201">
        <v>21.82</v>
      </c>
      <c r="H4726" s="679"/>
      <c r="I4726" s="205"/>
      <c r="J4726" s="197" t="s">
        <v>421</v>
      </c>
      <c r="K4726" s="202" t="s">
        <v>9701</v>
      </c>
      <c r="L4726" s="203">
        <v>150</v>
      </c>
      <c r="M4726" s="203">
        <v>125</v>
      </c>
      <c r="N4726" s="203">
        <v>23</v>
      </c>
      <c r="O4726" s="204" t="s">
        <v>3358</v>
      </c>
      <c r="P4726" s="203" t="s">
        <v>3358</v>
      </c>
      <c r="Q4726" s="197"/>
      <c r="R4726" s="197" t="s">
        <v>1159</v>
      </c>
      <c r="S4726" s="205"/>
      <c r="T4726" s="205"/>
    </row>
    <row r="4727" spans="1:20">
      <c r="A4727" s="197" t="s">
        <v>3179</v>
      </c>
      <c r="B4727" s="197" t="s">
        <v>2296</v>
      </c>
      <c r="C4727" s="198">
        <v>2608601118</v>
      </c>
      <c r="D4727" s="199" t="s">
        <v>9702</v>
      </c>
      <c r="E4727" s="679"/>
      <c r="F4727" s="201">
        <f t="shared" si="74"/>
        <v>28.5</v>
      </c>
      <c r="G4727" s="201">
        <v>23.75</v>
      </c>
      <c r="H4727" s="679"/>
      <c r="I4727" s="205"/>
      <c r="J4727" s="197" t="s">
        <v>421</v>
      </c>
      <c r="K4727" s="202" t="s">
        <v>9703</v>
      </c>
      <c r="L4727" s="203">
        <v>154</v>
      </c>
      <c r="M4727" s="203">
        <v>125</v>
      </c>
      <c r="N4727" s="203">
        <v>22</v>
      </c>
      <c r="O4727" s="204" t="s">
        <v>5034</v>
      </c>
      <c r="P4727" s="203" t="s">
        <v>5034</v>
      </c>
      <c r="Q4727" s="197"/>
      <c r="R4727" s="197" t="s">
        <v>1159</v>
      </c>
      <c r="S4727" s="205"/>
      <c r="T4727" s="205"/>
    </row>
    <row r="4728" spans="1:20">
      <c r="A4728" s="197" t="s">
        <v>3179</v>
      </c>
      <c r="B4728" s="197" t="s">
        <v>2296</v>
      </c>
      <c r="C4728" s="198">
        <v>2608601119</v>
      </c>
      <c r="D4728" s="199" t="s">
        <v>9704</v>
      </c>
      <c r="E4728" s="679"/>
      <c r="F4728" s="201">
        <f t="shared" si="74"/>
        <v>29.063999999999997</v>
      </c>
      <c r="G4728" s="201">
        <v>24.22</v>
      </c>
      <c r="H4728" s="679"/>
      <c r="I4728" s="205"/>
      <c r="J4728" s="197" t="s">
        <v>421</v>
      </c>
      <c r="K4728" s="202" t="s">
        <v>9705</v>
      </c>
      <c r="L4728" s="203">
        <v>153</v>
      </c>
      <c r="M4728" s="203">
        <v>126</v>
      </c>
      <c r="N4728" s="203">
        <v>23</v>
      </c>
      <c r="O4728" s="204" t="s">
        <v>3358</v>
      </c>
      <c r="P4728" s="203" t="s">
        <v>3358</v>
      </c>
      <c r="Q4728" s="197"/>
      <c r="R4728" s="197" t="s">
        <v>1159</v>
      </c>
      <c r="S4728" s="205"/>
      <c r="T4728" s="205"/>
    </row>
    <row r="4729" spans="1:20">
      <c r="A4729" s="197" t="s">
        <v>3179</v>
      </c>
      <c r="B4729" s="197" t="s">
        <v>2296</v>
      </c>
      <c r="C4729" s="198">
        <v>2608601126</v>
      </c>
      <c r="D4729" s="199" t="s">
        <v>9706</v>
      </c>
      <c r="E4729" s="679"/>
      <c r="F4729" s="201">
        <f t="shared" si="74"/>
        <v>9.1319999999999997</v>
      </c>
      <c r="G4729" s="201">
        <v>7.61</v>
      </c>
      <c r="H4729" s="679"/>
      <c r="I4729" s="205"/>
      <c r="J4729" s="197" t="s">
        <v>421</v>
      </c>
      <c r="K4729" s="202" t="s">
        <v>9707</v>
      </c>
      <c r="L4729" s="203">
        <v>273</v>
      </c>
      <c r="M4729" s="203">
        <v>180</v>
      </c>
      <c r="N4729" s="203">
        <v>23</v>
      </c>
      <c r="O4729" s="204" t="s">
        <v>3369</v>
      </c>
      <c r="P4729" s="203" t="s">
        <v>3369</v>
      </c>
      <c r="Q4729" s="197"/>
      <c r="R4729" s="197" t="s">
        <v>1159</v>
      </c>
      <c r="S4729" s="205"/>
      <c r="T4729" s="205"/>
    </row>
    <row r="4730" spans="1:20">
      <c r="A4730" s="197" t="s">
        <v>3179</v>
      </c>
      <c r="B4730" s="197" t="s">
        <v>2296</v>
      </c>
      <c r="C4730" s="198">
        <v>2608601127</v>
      </c>
      <c r="D4730" s="199" t="s">
        <v>9708</v>
      </c>
      <c r="E4730" s="679"/>
      <c r="F4730" s="201">
        <f t="shared" si="74"/>
        <v>10.38</v>
      </c>
      <c r="G4730" s="201">
        <v>8.65</v>
      </c>
      <c r="H4730" s="679"/>
      <c r="I4730" s="205"/>
      <c r="J4730" s="197" t="s">
        <v>421</v>
      </c>
      <c r="K4730" s="202" t="s">
        <v>9709</v>
      </c>
      <c r="L4730" s="203">
        <v>180</v>
      </c>
      <c r="M4730" s="203">
        <v>151</v>
      </c>
      <c r="N4730" s="203">
        <v>23</v>
      </c>
      <c r="O4730" s="204" t="s">
        <v>3391</v>
      </c>
      <c r="P4730" s="203" t="s">
        <v>3391</v>
      </c>
      <c r="Q4730" s="197"/>
      <c r="R4730" s="197" t="s">
        <v>3184</v>
      </c>
      <c r="S4730" s="205"/>
      <c r="T4730" s="205"/>
    </row>
    <row r="4731" spans="1:20">
      <c r="A4731" s="197" t="s">
        <v>3179</v>
      </c>
      <c r="B4731" s="197" t="s">
        <v>2296</v>
      </c>
      <c r="C4731" s="198">
        <v>2608601129</v>
      </c>
      <c r="D4731" s="199" t="s">
        <v>9710</v>
      </c>
      <c r="E4731" s="679"/>
      <c r="F4731" s="201">
        <f t="shared" si="74"/>
        <v>11.616</v>
      </c>
      <c r="G4731" s="201">
        <v>9.68</v>
      </c>
      <c r="H4731" s="679"/>
      <c r="I4731" s="205"/>
      <c r="J4731" s="197" t="s">
        <v>421</v>
      </c>
      <c r="K4731" s="202" t="s">
        <v>9711</v>
      </c>
      <c r="L4731" s="203">
        <v>220</v>
      </c>
      <c r="M4731" s="203">
        <v>95</v>
      </c>
      <c r="N4731" s="203">
        <v>20</v>
      </c>
      <c r="O4731" s="204" t="s">
        <v>7498</v>
      </c>
      <c r="P4731" s="203" t="s">
        <v>7498</v>
      </c>
      <c r="Q4731" s="197"/>
      <c r="R4731" s="197" t="s">
        <v>1159</v>
      </c>
      <c r="S4731" s="205"/>
      <c r="T4731" s="205"/>
    </row>
    <row r="4732" spans="1:20">
      <c r="A4732" s="197" t="s">
        <v>3179</v>
      </c>
      <c r="B4732" s="197" t="s">
        <v>2296</v>
      </c>
      <c r="C4732" s="198">
        <v>2608601137</v>
      </c>
      <c r="D4732" s="199" t="s">
        <v>9712</v>
      </c>
      <c r="E4732" s="679"/>
      <c r="F4732" s="201">
        <f t="shared" si="74"/>
        <v>6.72</v>
      </c>
      <c r="G4732" s="201">
        <v>5.6</v>
      </c>
      <c r="H4732" s="679"/>
      <c r="I4732" s="205"/>
      <c r="J4732" s="197" t="s">
        <v>421</v>
      </c>
      <c r="K4732" s="202" t="s">
        <v>9713</v>
      </c>
      <c r="L4732" s="203">
        <v>110</v>
      </c>
      <c r="M4732" s="203">
        <v>98</v>
      </c>
      <c r="N4732" s="203">
        <v>20</v>
      </c>
      <c r="O4732" s="204" t="s">
        <v>3244</v>
      </c>
      <c r="P4732" s="203" t="s">
        <v>3244</v>
      </c>
      <c r="Q4732" s="197"/>
      <c r="R4732" s="197" t="s">
        <v>3184</v>
      </c>
      <c r="S4732" s="205"/>
      <c r="T4732" s="205"/>
    </row>
    <row r="4733" spans="1:20">
      <c r="A4733" s="197" t="s">
        <v>3179</v>
      </c>
      <c r="B4733" s="197" t="s">
        <v>2296</v>
      </c>
      <c r="C4733" s="198">
        <v>2608601169</v>
      </c>
      <c r="D4733" s="199" t="s">
        <v>9714</v>
      </c>
      <c r="E4733" s="679"/>
      <c r="F4733" s="201">
        <f t="shared" si="74"/>
        <v>15.815999999999999</v>
      </c>
      <c r="G4733" s="201">
        <v>13.18</v>
      </c>
      <c r="H4733" s="679"/>
      <c r="I4733" s="205"/>
      <c r="J4733" s="197" t="s">
        <v>421</v>
      </c>
      <c r="K4733" s="202">
        <v>3165140260459</v>
      </c>
      <c r="L4733" s="203">
        <v>152</v>
      </c>
      <c r="M4733" s="203">
        <v>125</v>
      </c>
      <c r="N4733" s="203">
        <v>17</v>
      </c>
      <c r="O4733" s="204" t="s">
        <v>3209</v>
      </c>
      <c r="P4733" s="203" t="s">
        <v>3209</v>
      </c>
      <c r="Q4733" s="197"/>
      <c r="R4733" s="197" t="s">
        <v>3184</v>
      </c>
      <c r="S4733" s="205"/>
      <c r="T4733" s="205"/>
    </row>
    <row r="4734" spans="1:20">
      <c r="A4734" s="197" t="s">
        <v>3179</v>
      </c>
      <c r="B4734" s="197" t="s">
        <v>2296</v>
      </c>
      <c r="C4734" s="198">
        <v>2608601179</v>
      </c>
      <c r="D4734" s="199" t="s">
        <v>9715</v>
      </c>
      <c r="E4734" s="679"/>
      <c r="F4734" s="201">
        <f t="shared" si="74"/>
        <v>24.587999999999997</v>
      </c>
      <c r="G4734" s="201">
        <v>20.49</v>
      </c>
      <c r="H4734" s="679"/>
      <c r="I4734" s="205"/>
      <c r="J4734" s="197" t="s">
        <v>421</v>
      </c>
      <c r="K4734" s="202" t="s">
        <v>9716</v>
      </c>
      <c r="L4734" s="203">
        <v>180</v>
      </c>
      <c r="M4734" s="203">
        <v>153</v>
      </c>
      <c r="N4734" s="203">
        <v>23</v>
      </c>
      <c r="O4734" s="204" t="s">
        <v>3263</v>
      </c>
      <c r="P4734" s="203" t="s">
        <v>3263</v>
      </c>
      <c r="Q4734" s="197"/>
      <c r="R4734" s="197"/>
      <c r="S4734" s="205"/>
      <c r="T4734" s="205"/>
    </row>
    <row r="4735" spans="1:20">
      <c r="A4735" s="197" t="s">
        <v>3179</v>
      </c>
      <c r="B4735" s="197" t="s">
        <v>2296</v>
      </c>
      <c r="C4735" s="198">
        <v>2608604055</v>
      </c>
      <c r="D4735" s="199" t="s">
        <v>9717</v>
      </c>
      <c r="E4735" s="679"/>
      <c r="F4735" s="201">
        <f t="shared" si="74"/>
        <v>4.2</v>
      </c>
      <c r="G4735" s="201">
        <v>3.5</v>
      </c>
      <c r="H4735" s="679"/>
      <c r="I4735" s="205"/>
      <c r="J4735" s="197" t="s">
        <v>421</v>
      </c>
      <c r="K4735" s="202" t="s">
        <v>9718</v>
      </c>
      <c r="L4735" s="203">
        <v>130</v>
      </c>
      <c r="M4735" s="203">
        <v>130</v>
      </c>
      <c r="N4735" s="203">
        <v>12</v>
      </c>
      <c r="O4735" s="204" t="s">
        <v>3491</v>
      </c>
      <c r="P4735" s="203" t="s">
        <v>3491</v>
      </c>
      <c r="Q4735" s="197"/>
      <c r="R4735" s="197" t="s">
        <v>1159</v>
      </c>
      <c r="S4735" s="205"/>
      <c r="T4735" s="205"/>
    </row>
    <row r="4736" spans="1:20">
      <c r="A4736" s="197" t="s">
        <v>3179</v>
      </c>
      <c r="B4736" s="197" t="s">
        <v>2296</v>
      </c>
      <c r="C4736" s="198">
        <v>2608604056</v>
      </c>
      <c r="D4736" s="199" t="s">
        <v>9719</v>
      </c>
      <c r="E4736" s="679"/>
      <c r="F4736" s="201">
        <f t="shared" si="74"/>
        <v>4.68</v>
      </c>
      <c r="G4736" s="201">
        <v>3.9</v>
      </c>
      <c r="H4736" s="679"/>
      <c r="I4736" s="205"/>
      <c r="J4736" s="197" t="s">
        <v>421</v>
      </c>
      <c r="K4736" s="202" t="s">
        <v>9720</v>
      </c>
      <c r="L4736" s="203">
        <v>130</v>
      </c>
      <c r="M4736" s="203">
        <v>130</v>
      </c>
      <c r="N4736" s="203">
        <v>13</v>
      </c>
      <c r="O4736" s="204" t="s">
        <v>3369</v>
      </c>
      <c r="P4736" s="203" t="s">
        <v>3369</v>
      </c>
      <c r="Q4736" s="197"/>
      <c r="R4736" s="197" t="s">
        <v>1159</v>
      </c>
      <c r="S4736" s="205"/>
      <c r="T4736" s="205"/>
    </row>
    <row r="4737" spans="1:20">
      <c r="A4737" s="197" t="s">
        <v>3179</v>
      </c>
      <c r="B4737" s="197" t="s">
        <v>2296</v>
      </c>
      <c r="C4737" s="198">
        <v>2608604057</v>
      </c>
      <c r="D4737" s="199" t="s">
        <v>9721</v>
      </c>
      <c r="E4737" s="679"/>
      <c r="F4737" s="201">
        <f t="shared" si="74"/>
        <v>4.68</v>
      </c>
      <c r="G4737" s="201">
        <v>3.9</v>
      </c>
      <c r="H4737" s="679"/>
      <c r="I4737" s="205"/>
      <c r="J4737" s="197" t="s">
        <v>421</v>
      </c>
      <c r="K4737" s="202" t="s">
        <v>9722</v>
      </c>
      <c r="L4737" s="203">
        <v>135</v>
      </c>
      <c r="M4737" s="203">
        <v>131</v>
      </c>
      <c r="N4737" s="203">
        <v>11</v>
      </c>
      <c r="O4737" s="204" t="s">
        <v>3422</v>
      </c>
      <c r="P4737" s="203" t="s">
        <v>3422</v>
      </c>
      <c r="Q4737" s="197"/>
      <c r="R4737" s="197" t="s">
        <v>1159</v>
      </c>
      <c r="S4737" s="205"/>
      <c r="T4737" s="205"/>
    </row>
    <row r="4738" spans="1:20">
      <c r="A4738" s="197" t="s">
        <v>3179</v>
      </c>
      <c r="B4738" s="197" t="s">
        <v>2296</v>
      </c>
      <c r="C4738" s="198">
        <v>2608604452</v>
      </c>
      <c r="D4738" s="199" t="s">
        <v>9723</v>
      </c>
      <c r="E4738" s="679"/>
      <c r="F4738" s="201">
        <f t="shared" si="74"/>
        <v>11.891999999999999</v>
      </c>
      <c r="G4738" s="201">
        <v>9.91</v>
      </c>
      <c r="H4738" s="679"/>
      <c r="I4738" s="205"/>
      <c r="J4738" s="197" t="s">
        <v>421</v>
      </c>
      <c r="K4738" s="202">
        <v>3165140064453</v>
      </c>
      <c r="L4738" s="203">
        <v>152</v>
      </c>
      <c r="M4738" s="203">
        <v>150</v>
      </c>
      <c r="N4738" s="203">
        <v>13</v>
      </c>
      <c r="O4738" s="204" t="s">
        <v>3219</v>
      </c>
      <c r="P4738" s="203" t="s">
        <v>3219</v>
      </c>
      <c r="Q4738" s="197"/>
      <c r="R4738" s="197" t="s">
        <v>1159</v>
      </c>
      <c r="S4738" s="205"/>
      <c r="T4738" s="205"/>
    </row>
    <row r="4739" spans="1:20">
      <c r="A4739" s="197" t="s">
        <v>3179</v>
      </c>
      <c r="B4739" s="197" t="s">
        <v>2296</v>
      </c>
      <c r="C4739" s="198">
        <v>2608604453</v>
      </c>
      <c r="D4739" s="199" t="s">
        <v>9723</v>
      </c>
      <c r="E4739" s="679"/>
      <c r="F4739" s="201">
        <f t="shared" si="74"/>
        <v>7.032</v>
      </c>
      <c r="G4739" s="201">
        <v>5.86</v>
      </c>
      <c r="H4739" s="679"/>
      <c r="I4739" s="205"/>
      <c r="J4739" s="197" t="s">
        <v>421</v>
      </c>
      <c r="K4739" s="202">
        <v>3165140064460</v>
      </c>
      <c r="L4739" s="203">
        <v>152</v>
      </c>
      <c r="M4739" s="203">
        <v>152</v>
      </c>
      <c r="N4739" s="203">
        <v>12</v>
      </c>
      <c r="O4739" s="204" t="s">
        <v>3190</v>
      </c>
      <c r="P4739" s="203" t="s">
        <v>3190</v>
      </c>
      <c r="Q4739" s="197"/>
      <c r="R4739" s="197" t="s">
        <v>1159</v>
      </c>
      <c r="S4739" s="205"/>
      <c r="T4739" s="205"/>
    </row>
    <row r="4740" spans="1:20">
      <c r="A4740" s="197" t="s">
        <v>3179</v>
      </c>
      <c r="B4740" s="197" t="s">
        <v>2296</v>
      </c>
      <c r="C4740" s="198">
        <v>2608604454</v>
      </c>
      <c r="D4740" s="199" t="s">
        <v>9723</v>
      </c>
      <c r="E4740" s="679"/>
      <c r="F4740" s="201">
        <f t="shared" si="74"/>
        <v>6.24</v>
      </c>
      <c r="G4740" s="201">
        <v>5.2</v>
      </c>
      <c r="H4740" s="679"/>
      <c r="I4740" s="205"/>
      <c r="J4740" s="197" t="s">
        <v>421</v>
      </c>
      <c r="K4740" s="202">
        <v>3165140064477</v>
      </c>
      <c r="L4740" s="203">
        <v>153</v>
      </c>
      <c r="M4740" s="203">
        <v>150</v>
      </c>
      <c r="N4740" s="203">
        <v>13</v>
      </c>
      <c r="O4740" s="204" t="s">
        <v>3187</v>
      </c>
      <c r="P4740" s="203" t="s">
        <v>3187</v>
      </c>
      <c r="Q4740" s="197"/>
      <c r="R4740" s="197" t="s">
        <v>1159</v>
      </c>
      <c r="S4740" s="205"/>
      <c r="T4740" s="205"/>
    </row>
    <row r="4741" spans="1:20">
      <c r="A4741" s="197" t="s">
        <v>3179</v>
      </c>
      <c r="B4741" s="197" t="s">
        <v>2296</v>
      </c>
      <c r="C4741" s="198">
        <v>2608604494</v>
      </c>
      <c r="D4741" s="199" t="s">
        <v>9724</v>
      </c>
      <c r="E4741" s="679"/>
      <c r="F4741" s="201">
        <f t="shared" si="74"/>
        <v>3.3359999999999999</v>
      </c>
      <c r="G4741" s="201">
        <v>2.78</v>
      </c>
      <c r="H4741" s="679"/>
      <c r="I4741" s="205"/>
      <c r="J4741" s="197" t="s">
        <v>421</v>
      </c>
      <c r="K4741" s="202">
        <v>3165140070805</v>
      </c>
      <c r="L4741" s="203">
        <v>125</v>
      </c>
      <c r="M4741" s="203">
        <v>100</v>
      </c>
      <c r="N4741" s="203">
        <v>9</v>
      </c>
      <c r="O4741" s="204" t="s">
        <v>3422</v>
      </c>
      <c r="P4741" s="203" t="s">
        <v>3422</v>
      </c>
      <c r="Q4741" s="197"/>
      <c r="R4741" s="197" t="s">
        <v>3355</v>
      </c>
      <c r="S4741" s="205"/>
      <c r="T4741" s="205"/>
    </row>
    <row r="4742" spans="1:20">
      <c r="A4742" s="197" t="s">
        <v>3179</v>
      </c>
      <c r="B4742" s="197" t="s">
        <v>2296</v>
      </c>
      <c r="C4742" s="198">
        <v>2608604495</v>
      </c>
      <c r="D4742" s="199" t="s">
        <v>9725</v>
      </c>
      <c r="E4742" s="679"/>
      <c r="F4742" s="201">
        <f t="shared" si="74"/>
        <v>3.3359999999999999</v>
      </c>
      <c r="G4742" s="201">
        <v>2.78</v>
      </c>
      <c r="H4742" s="679"/>
      <c r="I4742" s="205"/>
      <c r="J4742" s="197" t="s">
        <v>421</v>
      </c>
      <c r="K4742" s="202">
        <v>3165140070812</v>
      </c>
      <c r="L4742" s="203">
        <v>125</v>
      </c>
      <c r="M4742" s="203">
        <v>100</v>
      </c>
      <c r="N4742" s="203">
        <v>10</v>
      </c>
      <c r="O4742" s="204" t="s">
        <v>3651</v>
      </c>
      <c r="P4742" s="203" t="s">
        <v>3651</v>
      </c>
      <c r="Q4742" s="197"/>
      <c r="R4742" s="197" t="s">
        <v>3355</v>
      </c>
      <c r="S4742" s="205"/>
      <c r="T4742" s="205"/>
    </row>
    <row r="4743" spans="1:20">
      <c r="A4743" s="197" t="s">
        <v>3179</v>
      </c>
      <c r="B4743" s="197" t="s">
        <v>2296</v>
      </c>
      <c r="C4743" s="198">
        <v>2608604496</v>
      </c>
      <c r="D4743" s="199" t="s">
        <v>9726</v>
      </c>
      <c r="E4743" s="679"/>
      <c r="F4743" s="201">
        <f t="shared" si="74"/>
        <v>5.0999999999999996</v>
      </c>
      <c r="G4743" s="201">
        <v>4.25</v>
      </c>
      <c r="H4743" s="679"/>
      <c r="I4743" s="205"/>
      <c r="J4743" s="197" t="s">
        <v>411</v>
      </c>
      <c r="K4743" s="202">
        <v>3165140070829</v>
      </c>
      <c r="L4743" s="203">
        <v>125</v>
      </c>
      <c r="M4743" s="203">
        <v>100</v>
      </c>
      <c r="N4743" s="203">
        <v>10</v>
      </c>
      <c r="O4743" s="204" t="s">
        <v>3409</v>
      </c>
      <c r="P4743" s="203" t="s">
        <v>3409</v>
      </c>
      <c r="Q4743" s="197"/>
      <c r="R4743" s="197" t="s">
        <v>3355</v>
      </c>
      <c r="S4743" s="205"/>
      <c r="T4743" s="205"/>
    </row>
    <row r="4744" spans="1:20">
      <c r="A4744" s="197" t="s">
        <v>3179</v>
      </c>
      <c r="B4744" s="197" t="s">
        <v>2296</v>
      </c>
      <c r="C4744" s="198">
        <v>2608604670</v>
      </c>
      <c r="D4744" s="199" t="s">
        <v>9727</v>
      </c>
      <c r="E4744" s="679"/>
      <c r="F4744" s="201">
        <f t="shared" si="74"/>
        <v>15.384</v>
      </c>
      <c r="G4744" s="201">
        <v>12.82</v>
      </c>
      <c r="H4744" s="679"/>
      <c r="I4744" s="205"/>
      <c r="J4744" s="197" t="s">
        <v>9675</v>
      </c>
      <c r="K4744" s="202" t="s">
        <v>9728</v>
      </c>
      <c r="L4744" s="203">
        <v>131</v>
      </c>
      <c r="M4744" s="203">
        <v>60</v>
      </c>
      <c r="N4744" s="203">
        <v>44</v>
      </c>
      <c r="O4744" s="204" t="s">
        <v>3358</v>
      </c>
      <c r="P4744" s="203" t="s">
        <v>3358</v>
      </c>
      <c r="Q4744" s="197"/>
      <c r="R4744" s="197" t="s">
        <v>3364</v>
      </c>
      <c r="S4744" s="205"/>
      <c r="T4744" s="205"/>
    </row>
    <row r="4745" spans="1:20">
      <c r="A4745" s="197" t="s">
        <v>3179</v>
      </c>
      <c r="B4745" s="197" t="s">
        <v>2296</v>
      </c>
      <c r="C4745" s="198">
        <v>2608605000</v>
      </c>
      <c r="D4745" s="199" t="s">
        <v>9729</v>
      </c>
      <c r="E4745" s="679"/>
      <c r="F4745" s="201">
        <f t="shared" ref="F4745:F4808" si="75">G4745*1.2</f>
        <v>4.26</v>
      </c>
      <c r="G4745" s="201">
        <v>3.55</v>
      </c>
      <c r="H4745" s="679"/>
      <c r="I4745" s="205"/>
      <c r="J4745" s="197" t="s">
        <v>1471</v>
      </c>
      <c r="K4745" s="202" t="s">
        <v>9730</v>
      </c>
      <c r="L4745" s="203">
        <v>155</v>
      </c>
      <c r="M4745" s="203">
        <v>130</v>
      </c>
      <c r="N4745" s="203">
        <v>10</v>
      </c>
      <c r="O4745" s="204" t="s">
        <v>3780</v>
      </c>
      <c r="P4745" s="203" t="s">
        <v>3780</v>
      </c>
      <c r="Q4745" s="197"/>
      <c r="R4745" s="197" t="s">
        <v>3355</v>
      </c>
      <c r="S4745" s="205"/>
      <c r="T4745" s="205"/>
    </row>
    <row r="4746" spans="1:20">
      <c r="A4746" s="197" t="s">
        <v>3179</v>
      </c>
      <c r="B4746" s="197" t="s">
        <v>2296</v>
      </c>
      <c r="C4746" s="198">
        <v>2608605001</v>
      </c>
      <c r="D4746" s="199" t="s">
        <v>9731</v>
      </c>
      <c r="E4746" s="679"/>
      <c r="F4746" s="201">
        <f t="shared" si="75"/>
        <v>3.552</v>
      </c>
      <c r="G4746" s="201">
        <v>2.96</v>
      </c>
      <c r="H4746" s="679"/>
      <c r="I4746" s="205"/>
      <c r="J4746" s="197" t="s">
        <v>1471</v>
      </c>
      <c r="K4746" s="202" t="s">
        <v>9732</v>
      </c>
      <c r="L4746" s="203">
        <v>153</v>
      </c>
      <c r="M4746" s="203">
        <v>130</v>
      </c>
      <c r="N4746" s="203">
        <v>10</v>
      </c>
      <c r="O4746" s="204" t="s">
        <v>4912</v>
      </c>
      <c r="P4746" s="203" t="s">
        <v>4912</v>
      </c>
      <c r="Q4746" s="197"/>
      <c r="R4746" s="197" t="s">
        <v>3355</v>
      </c>
      <c r="S4746" s="205"/>
      <c r="T4746" s="205"/>
    </row>
    <row r="4747" spans="1:20">
      <c r="A4747" s="197" t="s">
        <v>3179</v>
      </c>
      <c r="B4747" s="197" t="s">
        <v>2296</v>
      </c>
      <c r="C4747" s="198">
        <v>2608605002</v>
      </c>
      <c r="D4747" s="199" t="s">
        <v>9733</v>
      </c>
      <c r="E4747" s="679"/>
      <c r="F4747" s="201">
        <f t="shared" si="75"/>
        <v>3.0359999999999996</v>
      </c>
      <c r="G4747" s="201">
        <v>2.5299999999999998</v>
      </c>
      <c r="H4747" s="679"/>
      <c r="I4747" s="205"/>
      <c r="J4747" s="197" t="s">
        <v>1471</v>
      </c>
      <c r="K4747" s="202" t="s">
        <v>9734</v>
      </c>
      <c r="L4747" s="203">
        <v>153</v>
      </c>
      <c r="M4747" s="203">
        <v>130</v>
      </c>
      <c r="N4747" s="203">
        <v>10</v>
      </c>
      <c r="O4747" s="204" t="s">
        <v>3193</v>
      </c>
      <c r="P4747" s="203" t="s">
        <v>3193</v>
      </c>
      <c r="Q4747" s="197"/>
      <c r="R4747" s="197" t="s">
        <v>3355</v>
      </c>
      <c r="S4747" s="205"/>
      <c r="T4747" s="205"/>
    </row>
    <row r="4748" spans="1:20">
      <c r="A4748" s="197" t="s">
        <v>3179</v>
      </c>
      <c r="B4748" s="197" t="s">
        <v>2296</v>
      </c>
      <c r="C4748" s="198">
        <v>2608605003</v>
      </c>
      <c r="D4748" s="199" t="s">
        <v>9735</v>
      </c>
      <c r="E4748" s="679"/>
      <c r="F4748" s="201">
        <f t="shared" si="75"/>
        <v>3.0359999999999996</v>
      </c>
      <c r="G4748" s="201">
        <v>2.5299999999999998</v>
      </c>
      <c r="H4748" s="679"/>
      <c r="I4748" s="205"/>
      <c r="J4748" s="197" t="s">
        <v>1471</v>
      </c>
      <c r="K4748" s="202" t="s">
        <v>9736</v>
      </c>
      <c r="L4748" s="203">
        <v>150</v>
      </c>
      <c r="M4748" s="203">
        <v>130</v>
      </c>
      <c r="N4748" s="203">
        <v>9</v>
      </c>
      <c r="O4748" s="204" t="s">
        <v>3183</v>
      </c>
      <c r="P4748" s="203" t="s">
        <v>3183</v>
      </c>
      <c r="Q4748" s="197"/>
      <c r="R4748" s="197" t="s">
        <v>3355</v>
      </c>
      <c r="S4748" s="205"/>
      <c r="T4748" s="205"/>
    </row>
    <row r="4749" spans="1:20">
      <c r="A4749" s="197" t="s">
        <v>3179</v>
      </c>
      <c r="B4749" s="197" t="s">
        <v>2296</v>
      </c>
      <c r="C4749" s="198">
        <v>2608605004</v>
      </c>
      <c r="D4749" s="199" t="s">
        <v>9737</v>
      </c>
      <c r="E4749" s="679"/>
      <c r="F4749" s="201">
        <f t="shared" si="75"/>
        <v>3.0359999999999996</v>
      </c>
      <c r="G4749" s="201">
        <v>2.5299999999999998</v>
      </c>
      <c r="H4749" s="679"/>
      <c r="I4749" s="205"/>
      <c r="J4749" s="197" t="s">
        <v>1471</v>
      </c>
      <c r="K4749" s="202" t="s">
        <v>9738</v>
      </c>
      <c r="L4749" s="203">
        <v>150</v>
      </c>
      <c r="M4749" s="203">
        <v>130</v>
      </c>
      <c r="N4749" s="203">
        <v>7</v>
      </c>
      <c r="O4749" s="204" t="s">
        <v>3748</v>
      </c>
      <c r="P4749" s="203" t="s">
        <v>3748</v>
      </c>
      <c r="Q4749" s="197"/>
      <c r="R4749" s="197" t="s">
        <v>3355</v>
      </c>
      <c r="S4749" s="205"/>
      <c r="T4749" s="205"/>
    </row>
    <row r="4750" spans="1:20">
      <c r="A4750" s="197" t="s">
        <v>3179</v>
      </c>
      <c r="B4750" s="197" t="s">
        <v>2296</v>
      </c>
      <c r="C4750" s="198">
        <v>2608605005</v>
      </c>
      <c r="D4750" s="199" t="s">
        <v>9739</v>
      </c>
      <c r="E4750" s="679"/>
      <c r="F4750" s="201">
        <f t="shared" si="75"/>
        <v>3.0359999999999996</v>
      </c>
      <c r="G4750" s="201">
        <v>2.5299999999999998</v>
      </c>
      <c r="H4750" s="679"/>
      <c r="I4750" s="205"/>
      <c r="J4750" s="197" t="s">
        <v>1471</v>
      </c>
      <c r="K4750" s="202" t="s">
        <v>9740</v>
      </c>
      <c r="L4750" s="203">
        <v>152</v>
      </c>
      <c r="M4750" s="203">
        <v>130</v>
      </c>
      <c r="N4750" s="203">
        <v>12</v>
      </c>
      <c r="O4750" s="204" t="s">
        <v>3565</v>
      </c>
      <c r="P4750" s="203" t="s">
        <v>3565</v>
      </c>
      <c r="Q4750" s="197"/>
      <c r="R4750" s="197" t="s">
        <v>3364</v>
      </c>
      <c r="S4750" s="205"/>
      <c r="T4750" s="205"/>
    </row>
    <row r="4751" spans="1:20">
      <c r="A4751" s="197" t="s">
        <v>3179</v>
      </c>
      <c r="B4751" s="197" t="s">
        <v>2296</v>
      </c>
      <c r="C4751" s="198">
        <v>2608605006</v>
      </c>
      <c r="D4751" s="199" t="s">
        <v>9741</v>
      </c>
      <c r="E4751" s="679"/>
      <c r="F4751" s="201">
        <f t="shared" si="75"/>
        <v>3.0359999999999996</v>
      </c>
      <c r="G4751" s="201">
        <v>2.5299999999999998</v>
      </c>
      <c r="H4751" s="679"/>
      <c r="I4751" s="205"/>
      <c r="J4751" s="197" t="s">
        <v>1471</v>
      </c>
      <c r="K4751" s="202" t="s">
        <v>9742</v>
      </c>
      <c r="L4751" s="203">
        <v>152</v>
      </c>
      <c r="M4751" s="203">
        <v>130</v>
      </c>
      <c r="N4751" s="203">
        <v>8</v>
      </c>
      <c r="O4751" s="204" t="s">
        <v>3282</v>
      </c>
      <c r="P4751" s="203" t="s">
        <v>3282</v>
      </c>
      <c r="Q4751" s="197"/>
      <c r="R4751" s="197" t="s">
        <v>3355</v>
      </c>
      <c r="S4751" s="205"/>
      <c r="T4751" s="205"/>
    </row>
    <row r="4752" spans="1:20">
      <c r="A4752" s="197" t="s">
        <v>3179</v>
      </c>
      <c r="B4752" s="197" t="s">
        <v>2296</v>
      </c>
      <c r="C4752" s="198">
        <v>2608605007</v>
      </c>
      <c r="D4752" s="199" t="s">
        <v>9743</v>
      </c>
      <c r="E4752" s="679"/>
      <c r="F4752" s="201">
        <f t="shared" si="75"/>
        <v>3.6599999999999997</v>
      </c>
      <c r="G4752" s="201">
        <v>3.05</v>
      </c>
      <c r="H4752" s="679"/>
      <c r="I4752" s="205"/>
      <c r="J4752" s="197" t="s">
        <v>1471</v>
      </c>
      <c r="K4752" s="202" t="s">
        <v>9744</v>
      </c>
      <c r="L4752" s="203">
        <v>150</v>
      </c>
      <c r="M4752" s="203">
        <v>130</v>
      </c>
      <c r="N4752" s="203">
        <v>8</v>
      </c>
      <c r="O4752" s="204" t="s">
        <v>4482</v>
      </c>
      <c r="P4752" s="203" t="s">
        <v>4482</v>
      </c>
      <c r="Q4752" s="197"/>
      <c r="R4752" s="197" t="s">
        <v>3355</v>
      </c>
      <c r="S4752" s="205"/>
      <c r="T4752" s="205"/>
    </row>
    <row r="4753" spans="1:20">
      <c r="A4753" s="197" t="s">
        <v>3179</v>
      </c>
      <c r="B4753" s="197" t="s">
        <v>2296</v>
      </c>
      <c r="C4753" s="198">
        <v>2608605015</v>
      </c>
      <c r="D4753" s="199" t="s">
        <v>9745</v>
      </c>
      <c r="E4753" s="679"/>
      <c r="F4753" s="201">
        <f t="shared" si="75"/>
        <v>3.8159999999999998</v>
      </c>
      <c r="G4753" s="201">
        <v>3.18</v>
      </c>
      <c r="H4753" s="679"/>
      <c r="I4753" s="205"/>
      <c r="J4753" s="197" t="s">
        <v>1471</v>
      </c>
      <c r="K4753" s="202" t="s">
        <v>9746</v>
      </c>
      <c r="L4753" s="203">
        <v>153</v>
      </c>
      <c r="M4753" s="203">
        <v>130</v>
      </c>
      <c r="N4753" s="203">
        <v>10</v>
      </c>
      <c r="O4753" s="204" t="s">
        <v>3250</v>
      </c>
      <c r="P4753" s="203" t="s">
        <v>3250</v>
      </c>
      <c r="Q4753" s="197"/>
      <c r="R4753" s="197" t="s">
        <v>3364</v>
      </c>
      <c r="S4753" s="205"/>
      <c r="T4753" s="205"/>
    </row>
    <row r="4754" spans="1:20">
      <c r="A4754" s="197" t="s">
        <v>3179</v>
      </c>
      <c r="B4754" s="197" t="s">
        <v>2296</v>
      </c>
      <c r="C4754" s="198">
        <v>2608605016</v>
      </c>
      <c r="D4754" s="199" t="s">
        <v>9747</v>
      </c>
      <c r="E4754" s="679"/>
      <c r="F4754" s="201">
        <f t="shared" si="75"/>
        <v>3.1920000000000002</v>
      </c>
      <c r="G4754" s="201">
        <v>2.66</v>
      </c>
      <c r="H4754" s="679"/>
      <c r="I4754" s="205"/>
      <c r="J4754" s="197" t="s">
        <v>1471</v>
      </c>
      <c r="K4754" s="202" t="s">
        <v>9748</v>
      </c>
      <c r="L4754" s="203">
        <v>151</v>
      </c>
      <c r="M4754" s="203">
        <v>130</v>
      </c>
      <c r="N4754" s="203">
        <v>8</v>
      </c>
      <c r="O4754" s="204" t="s">
        <v>3295</v>
      </c>
      <c r="P4754" s="203" t="s">
        <v>3295</v>
      </c>
      <c r="Q4754" s="197"/>
      <c r="R4754" s="197" t="s">
        <v>3364</v>
      </c>
      <c r="S4754" s="205"/>
      <c r="T4754" s="205"/>
    </row>
    <row r="4755" spans="1:20">
      <c r="A4755" s="197" t="s">
        <v>3179</v>
      </c>
      <c r="B4755" s="197" t="s">
        <v>2296</v>
      </c>
      <c r="C4755" s="198">
        <v>2608605017</v>
      </c>
      <c r="D4755" s="199" t="s">
        <v>9749</v>
      </c>
      <c r="E4755" s="679"/>
      <c r="F4755" s="201">
        <f t="shared" si="75"/>
        <v>2.7359999999999998</v>
      </c>
      <c r="G4755" s="201">
        <v>2.2799999999999998</v>
      </c>
      <c r="H4755" s="679"/>
      <c r="I4755" s="205"/>
      <c r="J4755" s="197" t="s">
        <v>1471</v>
      </c>
      <c r="K4755" s="202" t="s">
        <v>9750</v>
      </c>
      <c r="L4755" s="203">
        <v>150</v>
      </c>
      <c r="M4755" s="203">
        <v>130</v>
      </c>
      <c r="N4755" s="203">
        <v>9</v>
      </c>
      <c r="O4755" s="204" t="s">
        <v>3298</v>
      </c>
      <c r="P4755" s="203" t="s">
        <v>3298</v>
      </c>
      <c r="Q4755" s="197"/>
      <c r="R4755" s="197" t="s">
        <v>3364</v>
      </c>
      <c r="S4755" s="205"/>
      <c r="T4755" s="205"/>
    </row>
    <row r="4756" spans="1:20">
      <c r="A4756" s="197" t="s">
        <v>3179</v>
      </c>
      <c r="B4756" s="197" t="s">
        <v>2296</v>
      </c>
      <c r="C4756" s="198">
        <v>2608605018</v>
      </c>
      <c r="D4756" s="199" t="s">
        <v>9751</v>
      </c>
      <c r="E4756" s="679"/>
      <c r="F4756" s="201">
        <f t="shared" si="75"/>
        <v>2.7359999999999998</v>
      </c>
      <c r="G4756" s="201">
        <v>2.2799999999999998</v>
      </c>
      <c r="H4756" s="679"/>
      <c r="I4756" s="205"/>
      <c r="J4756" s="197" t="s">
        <v>1471</v>
      </c>
      <c r="K4756" s="202" t="s">
        <v>9752</v>
      </c>
      <c r="L4756" s="203">
        <v>150</v>
      </c>
      <c r="M4756" s="203">
        <v>130</v>
      </c>
      <c r="N4756" s="203">
        <v>8</v>
      </c>
      <c r="O4756" s="204" t="s">
        <v>3190</v>
      </c>
      <c r="P4756" s="203" t="s">
        <v>3190</v>
      </c>
      <c r="Q4756" s="197"/>
      <c r="R4756" s="197" t="s">
        <v>3364</v>
      </c>
      <c r="S4756" s="205"/>
      <c r="T4756" s="205"/>
    </row>
    <row r="4757" spans="1:20">
      <c r="A4757" s="197" t="s">
        <v>3179</v>
      </c>
      <c r="B4757" s="197" t="s">
        <v>2296</v>
      </c>
      <c r="C4757" s="198">
        <v>2608605019</v>
      </c>
      <c r="D4757" s="199" t="s">
        <v>9753</v>
      </c>
      <c r="E4757" s="679"/>
      <c r="F4757" s="201">
        <f t="shared" si="75"/>
        <v>2.7359999999999998</v>
      </c>
      <c r="G4757" s="201">
        <v>2.2799999999999998</v>
      </c>
      <c r="H4757" s="679"/>
      <c r="I4757" s="205"/>
      <c r="J4757" s="197" t="s">
        <v>1471</v>
      </c>
      <c r="K4757" s="202">
        <v>3165140158374</v>
      </c>
      <c r="L4757" s="203">
        <v>150</v>
      </c>
      <c r="M4757" s="203">
        <v>130</v>
      </c>
      <c r="N4757" s="203">
        <v>8</v>
      </c>
      <c r="O4757" s="204" t="s">
        <v>3190</v>
      </c>
      <c r="P4757" s="203" t="s">
        <v>3190</v>
      </c>
      <c r="Q4757" s="197"/>
      <c r="R4757" s="197" t="s">
        <v>3364</v>
      </c>
      <c r="S4757" s="205"/>
      <c r="T4757" s="205"/>
    </row>
    <row r="4758" spans="1:20">
      <c r="A4758" s="197" t="s">
        <v>3179</v>
      </c>
      <c r="B4758" s="197" t="s">
        <v>2296</v>
      </c>
      <c r="C4758" s="198">
        <v>2608605020</v>
      </c>
      <c r="D4758" s="199" t="s">
        <v>9754</v>
      </c>
      <c r="E4758" s="679"/>
      <c r="F4758" s="201">
        <f t="shared" si="75"/>
        <v>2.7359999999999998</v>
      </c>
      <c r="G4758" s="201">
        <v>2.2799999999999998</v>
      </c>
      <c r="H4758" s="679"/>
      <c r="I4758" s="205"/>
      <c r="J4758" s="197" t="s">
        <v>1471</v>
      </c>
      <c r="K4758" s="202" t="s">
        <v>9755</v>
      </c>
      <c r="L4758" s="203">
        <v>153</v>
      </c>
      <c r="M4758" s="203">
        <v>129</v>
      </c>
      <c r="N4758" s="203">
        <v>10</v>
      </c>
      <c r="O4758" s="204" t="s">
        <v>3381</v>
      </c>
      <c r="P4758" s="203" t="s">
        <v>3381</v>
      </c>
      <c r="Q4758" s="197"/>
      <c r="R4758" s="197" t="s">
        <v>3355</v>
      </c>
      <c r="S4758" s="205"/>
      <c r="T4758" s="205"/>
    </row>
    <row r="4759" spans="1:20">
      <c r="A4759" s="197" t="s">
        <v>3179</v>
      </c>
      <c r="B4759" s="197" t="s">
        <v>2296</v>
      </c>
      <c r="C4759" s="198">
        <v>2608605021</v>
      </c>
      <c r="D4759" s="199" t="s">
        <v>9756</v>
      </c>
      <c r="E4759" s="679"/>
      <c r="F4759" s="201">
        <f t="shared" si="75"/>
        <v>3.3</v>
      </c>
      <c r="G4759" s="201">
        <v>2.75</v>
      </c>
      <c r="H4759" s="679"/>
      <c r="I4759" s="205"/>
      <c r="J4759" s="197" t="s">
        <v>1471</v>
      </c>
      <c r="K4759" s="202" t="s">
        <v>9757</v>
      </c>
      <c r="L4759" s="203">
        <v>152</v>
      </c>
      <c r="M4759" s="203">
        <v>130</v>
      </c>
      <c r="N4759" s="203">
        <v>10</v>
      </c>
      <c r="O4759" s="204" t="s">
        <v>3219</v>
      </c>
      <c r="P4759" s="203" t="s">
        <v>3219</v>
      </c>
      <c r="Q4759" s="197"/>
      <c r="R4759" s="197" t="s">
        <v>3364</v>
      </c>
      <c r="S4759" s="205"/>
      <c r="T4759" s="205"/>
    </row>
    <row r="4760" spans="1:20">
      <c r="A4760" s="197" t="s">
        <v>3179</v>
      </c>
      <c r="B4760" s="197" t="s">
        <v>2296</v>
      </c>
      <c r="C4760" s="198">
        <v>2608605022</v>
      </c>
      <c r="D4760" s="199" t="s">
        <v>9758</v>
      </c>
      <c r="E4760" s="679"/>
      <c r="F4760" s="201">
        <f t="shared" si="75"/>
        <v>4.8119999999999994</v>
      </c>
      <c r="G4760" s="201">
        <v>4.01</v>
      </c>
      <c r="H4760" s="679"/>
      <c r="I4760" s="205"/>
      <c r="J4760" s="197" t="s">
        <v>1471</v>
      </c>
      <c r="K4760" s="202" t="s">
        <v>9759</v>
      </c>
      <c r="L4760" s="203">
        <v>175</v>
      </c>
      <c r="M4760" s="203">
        <v>158</v>
      </c>
      <c r="N4760" s="203">
        <v>10</v>
      </c>
      <c r="O4760" s="204" t="s">
        <v>3224</v>
      </c>
      <c r="P4760" s="203" t="s">
        <v>3224</v>
      </c>
      <c r="Q4760" s="197"/>
      <c r="R4760" s="197" t="s">
        <v>3364</v>
      </c>
      <c r="S4760" s="205"/>
      <c r="T4760" s="205"/>
    </row>
    <row r="4761" spans="1:20">
      <c r="A4761" s="197" t="s">
        <v>3179</v>
      </c>
      <c r="B4761" s="197" t="s">
        <v>2296</v>
      </c>
      <c r="C4761" s="198">
        <v>2608605023</v>
      </c>
      <c r="D4761" s="199" t="s">
        <v>9760</v>
      </c>
      <c r="E4761" s="679"/>
      <c r="F4761" s="201">
        <f t="shared" si="75"/>
        <v>3.8879999999999999</v>
      </c>
      <c r="G4761" s="201">
        <v>3.24</v>
      </c>
      <c r="H4761" s="679"/>
      <c r="I4761" s="205"/>
      <c r="J4761" s="197" t="s">
        <v>1471</v>
      </c>
      <c r="K4761" s="202" t="s">
        <v>9761</v>
      </c>
      <c r="L4761" s="203">
        <v>175</v>
      </c>
      <c r="M4761" s="203">
        <v>160</v>
      </c>
      <c r="N4761" s="203">
        <v>9</v>
      </c>
      <c r="O4761" s="204" t="s">
        <v>5364</v>
      </c>
      <c r="P4761" s="203" t="s">
        <v>5364</v>
      </c>
      <c r="Q4761" s="197"/>
      <c r="R4761" s="197" t="s">
        <v>3364</v>
      </c>
      <c r="S4761" s="205"/>
      <c r="T4761" s="205"/>
    </row>
    <row r="4762" spans="1:20">
      <c r="A4762" s="197" t="s">
        <v>3179</v>
      </c>
      <c r="B4762" s="197" t="s">
        <v>2296</v>
      </c>
      <c r="C4762" s="198">
        <v>2608605024</v>
      </c>
      <c r="D4762" s="199" t="s">
        <v>9762</v>
      </c>
      <c r="E4762" s="679"/>
      <c r="F4762" s="201">
        <f t="shared" si="75"/>
        <v>3.8279999999999998</v>
      </c>
      <c r="G4762" s="201">
        <v>3.19</v>
      </c>
      <c r="H4762" s="679"/>
      <c r="I4762" s="205"/>
      <c r="J4762" s="197" t="s">
        <v>1471</v>
      </c>
      <c r="K4762" s="202" t="s">
        <v>9763</v>
      </c>
      <c r="L4762" s="203">
        <v>175</v>
      </c>
      <c r="M4762" s="203">
        <v>160</v>
      </c>
      <c r="N4762" s="203">
        <v>10</v>
      </c>
      <c r="O4762" s="204" t="s">
        <v>3266</v>
      </c>
      <c r="P4762" s="203" t="s">
        <v>3266</v>
      </c>
      <c r="Q4762" s="197"/>
      <c r="R4762" s="197" t="s">
        <v>3364</v>
      </c>
      <c r="S4762" s="205"/>
      <c r="T4762" s="205"/>
    </row>
    <row r="4763" spans="1:20">
      <c r="A4763" s="197" t="s">
        <v>3179</v>
      </c>
      <c r="B4763" s="197" t="s">
        <v>2296</v>
      </c>
      <c r="C4763" s="198">
        <v>2608605025</v>
      </c>
      <c r="D4763" s="199" t="s">
        <v>9764</v>
      </c>
      <c r="E4763" s="679"/>
      <c r="F4763" s="201">
        <f t="shared" si="75"/>
        <v>3.6719999999999997</v>
      </c>
      <c r="G4763" s="201">
        <v>3.06</v>
      </c>
      <c r="H4763" s="679"/>
      <c r="I4763" s="205"/>
      <c r="J4763" s="197" t="s">
        <v>1471</v>
      </c>
      <c r="K4763" s="202" t="s">
        <v>9765</v>
      </c>
      <c r="L4763" s="203">
        <v>173</v>
      </c>
      <c r="M4763" s="203">
        <v>160</v>
      </c>
      <c r="N4763" s="203">
        <v>8</v>
      </c>
      <c r="O4763" s="204" t="s">
        <v>3780</v>
      </c>
      <c r="P4763" s="203" t="s">
        <v>3780</v>
      </c>
      <c r="Q4763" s="197"/>
      <c r="R4763" s="197" t="s">
        <v>3355</v>
      </c>
      <c r="S4763" s="205"/>
      <c r="T4763" s="205"/>
    </row>
    <row r="4764" spans="1:20">
      <c r="A4764" s="197" t="s">
        <v>3179</v>
      </c>
      <c r="B4764" s="197" t="s">
        <v>2296</v>
      </c>
      <c r="C4764" s="198">
        <v>2608605026</v>
      </c>
      <c r="D4764" s="199" t="s">
        <v>9766</v>
      </c>
      <c r="E4764" s="679"/>
      <c r="F4764" s="201">
        <f t="shared" si="75"/>
        <v>3.6719999999999997</v>
      </c>
      <c r="G4764" s="201">
        <v>3.06</v>
      </c>
      <c r="H4764" s="679"/>
      <c r="I4764" s="205"/>
      <c r="J4764" s="197" t="s">
        <v>1471</v>
      </c>
      <c r="K4764" s="202" t="s">
        <v>9767</v>
      </c>
      <c r="L4764" s="203">
        <v>175</v>
      </c>
      <c r="M4764" s="203">
        <v>160</v>
      </c>
      <c r="N4764" s="203">
        <v>8</v>
      </c>
      <c r="O4764" s="204" t="s">
        <v>3775</v>
      </c>
      <c r="P4764" s="203" t="s">
        <v>3775</v>
      </c>
      <c r="Q4764" s="197"/>
      <c r="R4764" s="197" t="s">
        <v>3364</v>
      </c>
      <c r="S4764" s="205"/>
      <c r="T4764" s="205"/>
    </row>
    <row r="4765" spans="1:20">
      <c r="A4765" s="197" t="s">
        <v>3179</v>
      </c>
      <c r="B4765" s="197" t="s">
        <v>2296</v>
      </c>
      <c r="C4765" s="198">
        <v>2608605027</v>
      </c>
      <c r="D4765" s="199" t="s">
        <v>9768</v>
      </c>
      <c r="E4765" s="679"/>
      <c r="F4765" s="201">
        <f t="shared" si="75"/>
        <v>3.6719999999999997</v>
      </c>
      <c r="G4765" s="201">
        <v>3.06</v>
      </c>
      <c r="H4765" s="679"/>
      <c r="I4765" s="205"/>
      <c r="J4765" s="197" t="s">
        <v>1471</v>
      </c>
      <c r="K4765" s="202" t="s">
        <v>9769</v>
      </c>
      <c r="L4765" s="203">
        <v>175</v>
      </c>
      <c r="M4765" s="203">
        <v>160</v>
      </c>
      <c r="N4765" s="203">
        <v>10</v>
      </c>
      <c r="O4765" s="204" t="s">
        <v>3250</v>
      </c>
      <c r="P4765" s="203" t="s">
        <v>3250</v>
      </c>
      <c r="Q4765" s="197"/>
      <c r="R4765" s="197" t="s">
        <v>3364</v>
      </c>
      <c r="S4765" s="205"/>
      <c r="T4765" s="205"/>
    </row>
    <row r="4766" spans="1:20">
      <c r="A4766" s="197" t="s">
        <v>3179</v>
      </c>
      <c r="B4766" s="197" t="s">
        <v>2296</v>
      </c>
      <c r="C4766" s="198">
        <v>2608605028</v>
      </c>
      <c r="D4766" s="199" t="s">
        <v>9770</v>
      </c>
      <c r="E4766" s="679"/>
      <c r="F4766" s="201">
        <f t="shared" si="75"/>
        <v>3.6719999999999997</v>
      </c>
      <c r="G4766" s="201">
        <v>3.06</v>
      </c>
      <c r="H4766" s="679"/>
      <c r="I4766" s="205"/>
      <c r="J4766" s="197" t="s">
        <v>1471</v>
      </c>
      <c r="K4766" s="202" t="s">
        <v>9771</v>
      </c>
      <c r="L4766" s="203">
        <v>175</v>
      </c>
      <c r="M4766" s="203">
        <v>100</v>
      </c>
      <c r="N4766" s="203">
        <v>12</v>
      </c>
      <c r="O4766" s="204" t="s">
        <v>4482</v>
      </c>
      <c r="P4766" s="203" t="s">
        <v>4482</v>
      </c>
      <c r="Q4766" s="197"/>
      <c r="R4766" s="197" t="s">
        <v>3364</v>
      </c>
      <c r="S4766" s="205"/>
      <c r="T4766" s="205"/>
    </row>
    <row r="4767" spans="1:20">
      <c r="A4767" s="197" t="s">
        <v>3179</v>
      </c>
      <c r="B4767" s="197" t="s">
        <v>2296</v>
      </c>
      <c r="C4767" s="198">
        <v>2608605029</v>
      </c>
      <c r="D4767" s="199" t="s">
        <v>9772</v>
      </c>
      <c r="E4767" s="679"/>
      <c r="F4767" s="201">
        <f t="shared" si="75"/>
        <v>4.4160000000000004</v>
      </c>
      <c r="G4767" s="201">
        <v>3.68</v>
      </c>
      <c r="H4767" s="679"/>
      <c r="I4767" s="205"/>
      <c r="J4767" s="197" t="s">
        <v>1471</v>
      </c>
      <c r="K4767" s="202" t="s">
        <v>9773</v>
      </c>
      <c r="L4767" s="203">
        <v>175</v>
      </c>
      <c r="M4767" s="203">
        <v>158</v>
      </c>
      <c r="N4767" s="203">
        <v>9</v>
      </c>
      <c r="O4767" s="204" t="s">
        <v>9376</v>
      </c>
      <c r="P4767" s="203" t="s">
        <v>9376</v>
      </c>
      <c r="Q4767" s="197"/>
      <c r="R4767" s="197" t="s">
        <v>3364</v>
      </c>
      <c r="S4767" s="205"/>
      <c r="T4767" s="205"/>
    </row>
    <row r="4768" spans="1:20">
      <c r="A4768" s="197" t="s">
        <v>3179</v>
      </c>
      <c r="B4768" s="197" t="s">
        <v>2296</v>
      </c>
      <c r="C4768" s="198">
        <v>2608605058</v>
      </c>
      <c r="D4768" s="199" t="s">
        <v>9774</v>
      </c>
      <c r="E4768" s="679"/>
      <c r="F4768" s="201">
        <f t="shared" si="75"/>
        <v>3.8159999999999998</v>
      </c>
      <c r="G4768" s="201">
        <v>3.18</v>
      </c>
      <c r="H4768" s="679"/>
      <c r="I4768" s="205"/>
      <c r="J4768" s="197" t="s">
        <v>1471</v>
      </c>
      <c r="K4768" s="202" t="s">
        <v>9775</v>
      </c>
      <c r="L4768" s="203">
        <v>150</v>
      </c>
      <c r="M4768" s="203">
        <v>130</v>
      </c>
      <c r="N4768" s="203">
        <v>10</v>
      </c>
      <c r="O4768" s="204" t="s">
        <v>3193</v>
      </c>
      <c r="P4768" s="203" t="s">
        <v>3193</v>
      </c>
      <c r="Q4768" s="197"/>
      <c r="R4768" s="197" t="s">
        <v>3364</v>
      </c>
      <c r="S4768" s="205"/>
      <c r="T4768" s="205"/>
    </row>
    <row r="4769" spans="1:20">
      <c r="A4769" s="197" t="s">
        <v>3179</v>
      </c>
      <c r="B4769" s="197" t="s">
        <v>2296</v>
      </c>
      <c r="C4769" s="198">
        <v>2608605059</v>
      </c>
      <c r="D4769" s="199" t="s">
        <v>9776</v>
      </c>
      <c r="E4769" s="679"/>
      <c r="F4769" s="201">
        <f t="shared" si="75"/>
        <v>3.1920000000000002</v>
      </c>
      <c r="G4769" s="201">
        <v>2.66</v>
      </c>
      <c r="H4769" s="679"/>
      <c r="I4769" s="205"/>
      <c r="J4769" s="197" t="s">
        <v>3212</v>
      </c>
      <c r="K4769" s="202" t="s">
        <v>9777</v>
      </c>
      <c r="L4769" s="203">
        <v>150</v>
      </c>
      <c r="M4769" s="203">
        <v>130</v>
      </c>
      <c r="N4769" s="203">
        <v>10</v>
      </c>
      <c r="O4769" s="204" t="s">
        <v>6005</v>
      </c>
      <c r="P4769" s="203" t="s">
        <v>6005</v>
      </c>
      <c r="Q4769" s="197"/>
      <c r="R4769" s="197" t="s">
        <v>3364</v>
      </c>
      <c r="S4769" s="205"/>
      <c r="T4769" s="205"/>
    </row>
    <row r="4770" spans="1:20">
      <c r="A4770" s="197" t="s">
        <v>3179</v>
      </c>
      <c r="B4770" s="197" t="s">
        <v>2296</v>
      </c>
      <c r="C4770" s="198">
        <v>2608605060</v>
      </c>
      <c r="D4770" s="199" t="s">
        <v>9778</v>
      </c>
      <c r="E4770" s="679"/>
      <c r="F4770" s="201">
        <f t="shared" si="75"/>
        <v>2.7359999999999998</v>
      </c>
      <c r="G4770" s="201">
        <v>2.2799999999999998</v>
      </c>
      <c r="H4770" s="679"/>
      <c r="I4770" s="205"/>
      <c r="J4770" s="197" t="s">
        <v>3212</v>
      </c>
      <c r="K4770" s="202" t="s">
        <v>9779</v>
      </c>
      <c r="L4770" s="203">
        <v>150</v>
      </c>
      <c r="M4770" s="203">
        <v>128</v>
      </c>
      <c r="N4770" s="203">
        <v>9</v>
      </c>
      <c r="O4770" s="204" t="s">
        <v>3486</v>
      </c>
      <c r="P4770" s="203" t="s">
        <v>3486</v>
      </c>
      <c r="Q4770" s="197"/>
      <c r="R4770" s="197" t="s">
        <v>3364</v>
      </c>
      <c r="S4770" s="205"/>
      <c r="T4770" s="205"/>
    </row>
    <row r="4771" spans="1:20">
      <c r="A4771" s="197" t="s">
        <v>3179</v>
      </c>
      <c r="B4771" s="197" t="s">
        <v>2296</v>
      </c>
      <c r="C4771" s="198">
        <v>2608605061</v>
      </c>
      <c r="D4771" s="199" t="s">
        <v>9780</v>
      </c>
      <c r="E4771" s="679"/>
      <c r="F4771" s="201">
        <f t="shared" si="75"/>
        <v>2.7359999999999998</v>
      </c>
      <c r="G4771" s="201">
        <v>2.2799999999999998</v>
      </c>
      <c r="H4771" s="679"/>
      <c r="I4771" s="205"/>
      <c r="J4771" s="197" t="s">
        <v>1471</v>
      </c>
      <c r="K4771" s="202" t="s">
        <v>9781</v>
      </c>
      <c r="L4771" s="203">
        <v>150</v>
      </c>
      <c r="M4771" s="203">
        <v>130</v>
      </c>
      <c r="N4771" s="203">
        <v>12</v>
      </c>
      <c r="O4771" s="204" t="s">
        <v>3183</v>
      </c>
      <c r="P4771" s="203" t="s">
        <v>3183</v>
      </c>
      <c r="Q4771" s="197"/>
      <c r="R4771" s="197" t="s">
        <v>3364</v>
      </c>
      <c r="S4771" s="205"/>
      <c r="T4771" s="205"/>
    </row>
    <row r="4772" spans="1:20">
      <c r="A4772" s="197" t="s">
        <v>3179</v>
      </c>
      <c r="B4772" s="197" t="s">
        <v>2296</v>
      </c>
      <c r="C4772" s="198">
        <v>2608605062</v>
      </c>
      <c r="D4772" s="199" t="s">
        <v>9782</v>
      </c>
      <c r="E4772" s="679"/>
      <c r="F4772" s="201">
        <f t="shared" si="75"/>
        <v>2.7359999999999998</v>
      </c>
      <c r="G4772" s="201">
        <v>2.2799999999999998</v>
      </c>
      <c r="H4772" s="679"/>
      <c r="I4772" s="205"/>
      <c r="J4772" s="197" t="s">
        <v>3212</v>
      </c>
      <c r="K4772" s="202" t="s">
        <v>9783</v>
      </c>
      <c r="L4772" s="203">
        <v>150</v>
      </c>
      <c r="M4772" s="203">
        <v>130</v>
      </c>
      <c r="N4772" s="203">
        <v>8</v>
      </c>
      <c r="O4772" s="204" t="s">
        <v>3190</v>
      </c>
      <c r="P4772" s="203" t="s">
        <v>3190</v>
      </c>
      <c r="Q4772" s="197"/>
      <c r="R4772" s="197" t="s">
        <v>3364</v>
      </c>
      <c r="S4772" s="205"/>
      <c r="T4772" s="205"/>
    </row>
    <row r="4773" spans="1:20">
      <c r="A4773" s="197" t="s">
        <v>3179</v>
      </c>
      <c r="B4773" s="197" t="s">
        <v>2296</v>
      </c>
      <c r="C4773" s="198">
        <v>2608605063</v>
      </c>
      <c r="D4773" s="199" t="s">
        <v>9784</v>
      </c>
      <c r="E4773" s="679"/>
      <c r="F4773" s="201">
        <f t="shared" si="75"/>
        <v>2.7359999999999998</v>
      </c>
      <c r="G4773" s="201">
        <v>2.2799999999999998</v>
      </c>
      <c r="H4773" s="679"/>
      <c r="I4773" s="205"/>
      <c r="J4773" s="197" t="s">
        <v>1471</v>
      </c>
      <c r="K4773" s="202" t="s">
        <v>9785</v>
      </c>
      <c r="L4773" s="203">
        <v>150</v>
      </c>
      <c r="M4773" s="203">
        <v>130</v>
      </c>
      <c r="N4773" s="203">
        <v>10</v>
      </c>
      <c r="O4773" s="204" t="s">
        <v>7498</v>
      </c>
      <c r="P4773" s="203" t="s">
        <v>7498</v>
      </c>
      <c r="Q4773" s="197"/>
      <c r="R4773" s="197" t="s">
        <v>3364</v>
      </c>
      <c r="S4773" s="205"/>
      <c r="T4773" s="205"/>
    </row>
    <row r="4774" spans="1:20">
      <c r="A4774" s="197" t="s">
        <v>3179</v>
      </c>
      <c r="B4774" s="197" t="s">
        <v>2296</v>
      </c>
      <c r="C4774" s="198">
        <v>2608605064</v>
      </c>
      <c r="D4774" s="199" t="s">
        <v>9786</v>
      </c>
      <c r="E4774" s="679"/>
      <c r="F4774" s="201">
        <f t="shared" si="75"/>
        <v>2.7359999999999998</v>
      </c>
      <c r="G4774" s="201">
        <v>2.2799999999999998</v>
      </c>
      <c r="H4774" s="679"/>
      <c r="I4774" s="205"/>
      <c r="J4774" s="197" t="s">
        <v>3212</v>
      </c>
      <c r="K4774" s="202" t="s">
        <v>9787</v>
      </c>
      <c r="L4774" s="203">
        <v>150</v>
      </c>
      <c r="M4774" s="203">
        <v>130</v>
      </c>
      <c r="N4774" s="203">
        <v>10</v>
      </c>
      <c r="O4774" s="204" t="s">
        <v>3381</v>
      </c>
      <c r="P4774" s="203" t="s">
        <v>3381</v>
      </c>
      <c r="Q4774" s="197"/>
      <c r="R4774" s="197" t="s">
        <v>3364</v>
      </c>
      <c r="S4774" s="205"/>
      <c r="T4774" s="205"/>
    </row>
    <row r="4775" spans="1:20">
      <c r="A4775" s="197" t="s">
        <v>3179</v>
      </c>
      <c r="B4775" s="197" t="s">
        <v>2296</v>
      </c>
      <c r="C4775" s="198">
        <v>2608605065</v>
      </c>
      <c r="D4775" s="199" t="s">
        <v>9788</v>
      </c>
      <c r="E4775" s="679"/>
      <c r="F4775" s="201">
        <f t="shared" si="75"/>
        <v>3.3</v>
      </c>
      <c r="G4775" s="201">
        <v>2.75</v>
      </c>
      <c r="H4775" s="679"/>
      <c r="I4775" s="205"/>
      <c r="J4775" s="197" t="s">
        <v>1471</v>
      </c>
      <c r="K4775" s="202" t="s">
        <v>9789</v>
      </c>
      <c r="L4775" s="203">
        <v>150</v>
      </c>
      <c r="M4775" s="203">
        <v>130</v>
      </c>
      <c r="N4775" s="203">
        <v>9</v>
      </c>
      <c r="O4775" s="204" t="s">
        <v>3190</v>
      </c>
      <c r="P4775" s="203" t="s">
        <v>3190</v>
      </c>
      <c r="Q4775" s="197"/>
      <c r="R4775" s="197" t="s">
        <v>3364</v>
      </c>
      <c r="S4775" s="205"/>
      <c r="T4775" s="205"/>
    </row>
    <row r="4776" spans="1:20">
      <c r="A4776" s="197" t="s">
        <v>3179</v>
      </c>
      <c r="B4776" s="197" t="s">
        <v>2296</v>
      </c>
      <c r="C4776" s="198">
        <v>2608605066</v>
      </c>
      <c r="D4776" s="199" t="s">
        <v>9790</v>
      </c>
      <c r="E4776" s="679"/>
      <c r="F4776" s="201">
        <f t="shared" si="75"/>
        <v>4.26</v>
      </c>
      <c r="G4776" s="201">
        <v>3.55</v>
      </c>
      <c r="H4776" s="679"/>
      <c r="I4776" s="205"/>
      <c r="J4776" s="197" t="s">
        <v>1471</v>
      </c>
      <c r="K4776" s="202" t="s">
        <v>9791</v>
      </c>
      <c r="L4776" s="203">
        <v>150</v>
      </c>
      <c r="M4776" s="203">
        <v>130</v>
      </c>
      <c r="N4776" s="203">
        <v>11</v>
      </c>
      <c r="O4776" s="204" t="s">
        <v>3193</v>
      </c>
      <c r="P4776" s="203" t="s">
        <v>3193</v>
      </c>
      <c r="Q4776" s="197"/>
      <c r="R4776" s="197" t="s">
        <v>3364</v>
      </c>
      <c r="S4776" s="205"/>
      <c r="T4776" s="205"/>
    </row>
    <row r="4777" spans="1:20">
      <c r="A4777" s="197" t="s">
        <v>3179</v>
      </c>
      <c r="B4777" s="197" t="s">
        <v>2296</v>
      </c>
      <c r="C4777" s="198">
        <v>2608605067</v>
      </c>
      <c r="D4777" s="199" t="s">
        <v>9792</v>
      </c>
      <c r="E4777" s="679"/>
      <c r="F4777" s="201">
        <f t="shared" si="75"/>
        <v>4.26</v>
      </c>
      <c r="G4777" s="201">
        <v>3.55</v>
      </c>
      <c r="H4777" s="679"/>
      <c r="I4777" s="205"/>
      <c r="J4777" s="197" t="s">
        <v>3212</v>
      </c>
      <c r="K4777" s="202" t="s">
        <v>9793</v>
      </c>
      <c r="L4777" s="203">
        <v>150</v>
      </c>
      <c r="M4777" s="203">
        <v>135</v>
      </c>
      <c r="N4777" s="203">
        <v>5</v>
      </c>
      <c r="O4777" s="204" t="s">
        <v>3780</v>
      </c>
      <c r="P4777" s="203" t="s">
        <v>3780</v>
      </c>
      <c r="Q4777" s="197"/>
      <c r="R4777" s="197" t="s">
        <v>3355</v>
      </c>
      <c r="S4777" s="205"/>
      <c r="T4777" s="205"/>
    </row>
    <row r="4778" spans="1:20">
      <c r="A4778" s="197" t="s">
        <v>3179</v>
      </c>
      <c r="B4778" s="197" t="s">
        <v>2296</v>
      </c>
      <c r="C4778" s="198">
        <v>2608605068</v>
      </c>
      <c r="D4778" s="199" t="s">
        <v>9794</v>
      </c>
      <c r="E4778" s="679"/>
      <c r="F4778" s="201">
        <f t="shared" si="75"/>
        <v>3.552</v>
      </c>
      <c r="G4778" s="201">
        <v>2.96</v>
      </c>
      <c r="H4778" s="679"/>
      <c r="I4778" s="205"/>
      <c r="J4778" s="197" t="s">
        <v>3212</v>
      </c>
      <c r="K4778" s="202" t="s">
        <v>9795</v>
      </c>
      <c r="L4778" s="203">
        <v>150</v>
      </c>
      <c r="M4778" s="203">
        <v>130</v>
      </c>
      <c r="N4778" s="203">
        <v>13</v>
      </c>
      <c r="O4778" s="204" t="s">
        <v>3250</v>
      </c>
      <c r="P4778" s="203" t="s">
        <v>3250</v>
      </c>
      <c r="Q4778" s="197"/>
      <c r="R4778" s="197" t="s">
        <v>3355</v>
      </c>
      <c r="S4778" s="205"/>
      <c r="T4778" s="205"/>
    </row>
    <row r="4779" spans="1:20">
      <c r="A4779" s="197" t="s">
        <v>3179</v>
      </c>
      <c r="B4779" s="197" t="s">
        <v>2296</v>
      </c>
      <c r="C4779" s="198">
        <v>2608605069</v>
      </c>
      <c r="D4779" s="199" t="s">
        <v>9796</v>
      </c>
      <c r="E4779" s="679"/>
      <c r="F4779" s="201">
        <f t="shared" si="75"/>
        <v>3.0359999999999996</v>
      </c>
      <c r="G4779" s="201">
        <v>2.5299999999999998</v>
      </c>
      <c r="H4779" s="679"/>
      <c r="I4779" s="205"/>
      <c r="J4779" s="197" t="s">
        <v>3212</v>
      </c>
      <c r="K4779" s="202" t="s">
        <v>9797</v>
      </c>
      <c r="L4779" s="203">
        <v>153</v>
      </c>
      <c r="M4779" s="203">
        <v>130</v>
      </c>
      <c r="N4779" s="203">
        <v>8</v>
      </c>
      <c r="O4779" s="204" t="s">
        <v>3295</v>
      </c>
      <c r="P4779" s="203" t="s">
        <v>3295</v>
      </c>
      <c r="Q4779" s="197"/>
      <c r="R4779" s="197" t="s">
        <v>3355</v>
      </c>
      <c r="S4779" s="205"/>
      <c r="T4779" s="205"/>
    </row>
    <row r="4780" spans="1:20">
      <c r="A4780" s="197" t="s">
        <v>3179</v>
      </c>
      <c r="B4780" s="197" t="s">
        <v>2296</v>
      </c>
      <c r="C4780" s="198">
        <v>2608605070</v>
      </c>
      <c r="D4780" s="199" t="s">
        <v>9798</v>
      </c>
      <c r="E4780" s="679"/>
      <c r="F4780" s="201">
        <f t="shared" si="75"/>
        <v>3.0359999999999996</v>
      </c>
      <c r="G4780" s="201">
        <v>2.5299999999999998</v>
      </c>
      <c r="H4780" s="679"/>
      <c r="I4780" s="205"/>
      <c r="J4780" s="197" t="s">
        <v>3212</v>
      </c>
      <c r="K4780" s="202" t="s">
        <v>9799</v>
      </c>
      <c r="L4780" s="203">
        <v>152</v>
      </c>
      <c r="M4780" s="203">
        <v>132</v>
      </c>
      <c r="N4780" s="203">
        <v>7</v>
      </c>
      <c r="O4780" s="204" t="s">
        <v>3219</v>
      </c>
      <c r="P4780" s="203" t="s">
        <v>3219</v>
      </c>
      <c r="Q4780" s="197"/>
      <c r="R4780" s="197" t="s">
        <v>3364</v>
      </c>
      <c r="S4780" s="205"/>
      <c r="T4780" s="205"/>
    </row>
    <row r="4781" spans="1:20">
      <c r="A4781" s="197" t="s">
        <v>3179</v>
      </c>
      <c r="B4781" s="197" t="s">
        <v>2296</v>
      </c>
      <c r="C4781" s="198">
        <v>2608605071</v>
      </c>
      <c r="D4781" s="199" t="s">
        <v>9800</v>
      </c>
      <c r="E4781" s="679"/>
      <c r="F4781" s="201">
        <f t="shared" si="75"/>
        <v>3.0359999999999996</v>
      </c>
      <c r="G4781" s="201">
        <v>2.5299999999999998</v>
      </c>
      <c r="H4781" s="679"/>
      <c r="I4781" s="205"/>
      <c r="J4781" s="197" t="s">
        <v>3212</v>
      </c>
      <c r="K4781" s="202" t="s">
        <v>9801</v>
      </c>
      <c r="L4781" s="203">
        <v>153</v>
      </c>
      <c r="M4781" s="203">
        <v>130</v>
      </c>
      <c r="N4781" s="203">
        <v>8</v>
      </c>
      <c r="O4781" s="204" t="s">
        <v>3183</v>
      </c>
      <c r="P4781" s="203" t="s">
        <v>3183</v>
      </c>
      <c r="Q4781" s="197"/>
      <c r="R4781" s="197" t="s">
        <v>3364</v>
      </c>
      <c r="S4781" s="205"/>
      <c r="T4781" s="205"/>
    </row>
    <row r="4782" spans="1:20">
      <c r="A4782" s="197" t="s">
        <v>3179</v>
      </c>
      <c r="B4782" s="197" t="s">
        <v>2296</v>
      </c>
      <c r="C4782" s="198">
        <v>2608605072</v>
      </c>
      <c r="D4782" s="199" t="s">
        <v>9802</v>
      </c>
      <c r="E4782" s="679"/>
      <c r="F4782" s="201">
        <f t="shared" si="75"/>
        <v>3.0359999999999996</v>
      </c>
      <c r="G4782" s="201">
        <v>2.5299999999999998</v>
      </c>
      <c r="H4782" s="679"/>
      <c r="I4782" s="205"/>
      <c r="J4782" s="197" t="s">
        <v>3212</v>
      </c>
      <c r="K4782" s="202" t="s">
        <v>9803</v>
      </c>
      <c r="L4782" s="203">
        <v>153</v>
      </c>
      <c r="M4782" s="203">
        <v>130</v>
      </c>
      <c r="N4782" s="203">
        <v>8</v>
      </c>
      <c r="O4782" s="204" t="s">
        <v>3282</v>
      </c>
      <c r="P4782" s="203" t="s">
        <v>3282</v>
      </c>
      <c r="Q4782" s="197"/>
      <c r="R4782" s="197" t="s">
        <v>3355</v>
      </c>
      <c r="S4782" s="205"/>
      <c r="T4782" s="205"/>
    </row>
    <row r="4783" spans="1:20">
      <c r="A4783" s="197" t="s">
        <v>3179</v>
      </c>
      <c r="B4783" s="197" t="s">
        <v>2296</v>
      </c>
      <c r="C4783" s="198">
        <v>2608605073</v>
      </c>
      <c r="D4783" s="199" t="s">
        <v>9804</v>
      </c>
      <c r="E4783" s="679"/>
      <c r="F4783" s="201">
        <f t="shared" si="75"/>
        <v>3.0359999999999996</v>
      </c>
      <c r="G4783" s="201">
        <v>2.5299999999999998</v>
      </c>
      <c r="H4783" s="679"/>
      <c r="I4783" s="205"/>
      <c r="J4783" s="197" t="s">
        <v>3212</v>
      </c>
      <c r="K4783" s="202" t="s">
        <v>9805</v>
      </c>
      <c r="L4783" s="203">
        <v>150</v>
      </c>
      <c r="M4783" s="203">
        <v>130</v>
      </c>
      <c r="N4783" s="203">
        <v>9</v>
      </c>
      <c r="O4783" s="204" t="s">
        <v>3190</v>
      </c>
      <c r="P4783" s="203" t="s">
        <v>3190</v>
      </c>
      <c r="Q4783" s="197"/>
      <c r="R4783" s="197" t="s">
        <v>3355</v>
      </c>
      <c r="S4783" s="205"/>
      <c r="T4783" s="205"/>
    </row>
    <row r="4784" spans="1:20">
      <c r="A4784" s="197" t="s">
        <v>3179</v>
      </c>
      <c r="B4784" s="197" t="s">
        <v>2296</v>
      </c>
      <c r="C4784" s="198">
        <v>2608605074</v>
      </c>
      <c r="D4784" s="199" t="s">
        <v>9806</v>
      </c>
      <c r="E4784" s="679"/>
      <c r="F4784" s="201">
        <f t="shared" si="75"/>
        <v>3.0359999999999996</v>
      </c>
      <c r="G4784" s="201">
        <v>2.5299999999999998</v>
      </c>
      <c r="H4784" s="679"/>
      <c r="I4784" s="205"/>
      <c r="J4784" s="197" t="s">
        <v>3212</v>
      </c>
      <c r="K4784" s="202" t="s">
        <v>9807</v>
      </c>
      <c r="L4784" s="203">
        <v>150</v>
      </c>
      <c r="M4784" s="203">
        <v>130</v>
      </c>
      <c r="N4784" s="203">
        <v>8</v>
      </c>
      <c r="O4784" s="204" t="s">
        <v>3190</v>
      </c>
      <c r="P4784" s="203" t="s">
        <v>3190</v>
      </c>
      <c r="Q4784" s="197"/>
      <c r="R4784" s="205" t="s">
        <v>3364</v>
      </c>
      <c r="S4784" s="205"/>
      <c r="T4784" s="205"/>
    </row>
    <row r="4785" spans="1:20">
      <c r="A4785" s="197" t="s">
        <v>3179</v>
      </c>
      <c r="B4785" s="197" t="s">
        <v>2296</v>
      </c>
      <c r="C4785" s="198">
        <v>2608605075</v>
      </c>
      <c r="D4785" s="199" t="s">
        <v>9808</v>
      </c>
      <c r="E4785" s="679"/>
      <c r="F4785" s="201">
        <f t="shared" si="75"/>
        <v>3.0359999999999996</v>
      </c>
      <c r="G4785" s="201">
        <v>2.5299999999999998</v>
      </c>
      <c r="H4785" s="679"/>
      <c r="I4785" s="205"/>
      <c r="J4785" s="197" t="s">
        <v>3212</v>
      </c>
      <c r="K4785" s="202" t="s">
        <v>9809</v>
      </c>
      <c r="L4785" s="203">
        <v>150</v>
      </c>
      <c r="M4785" s="203">
        <v>130</v>
      </c>
      <c r="N4785" s="203">
        <v>10</v>
      </c>
      <c r="O4785" s="204" t="s">
        <v>3190</v>
      </c>
      <c r="P4785" s="203" t="s">
        <v>3190</v>
      </c>
      <c r="Q4785" s="197"/>
      <c r="R4785" s="197" t="s">
        <v>3364</v>
      </c>
      <c r="S4785" s="205"/>
      <c r="T4785" s="205"/>
    </row>
    <row r="4786" spans="1:20">
      <c r="A4786" s="197" t="s">
        <v>3179</v>
      </c>
      <c r="B4786" s="197" t="s">
        <v>2296</v>
      </c>
      <c r="C4786" s="198">
        <v>2608605084</v>
      </c>
      <c r="D4786" s="199" t="s">
        <v>9810</v>
      </c>
      <c r="E4786" s="679"/>
      <c r="F4786" s="201">
        <f t="shared" si="75"/>
        <v>4.2359999999999998</v>
      </c>
      <c r="G4786" s="201">
        <v>3.53</v>
      </c>
      <c r="H4786" s="679"/>
      <c r="I4786" s="205"/>
      <c r="J4786" s="197" t="s">
        <v>3212</v>
      </c>
      <c r="K4786" s="202" t="s">
        <v>9811</v>
      </c>
      <c r="L4786" s="203">
        <v>150</v>
      </c>
      <c r="M4786" s="203">
        <v>130</v>
      </c>
      <c r="N4786" s="203">
        <v>10</v>
      </c>
      <c r="O4786" s="204" t="s">
        <v>3219</v>
      </c>
      <c r="P4786" s="203" t="s">
        <v>3219</v>
      </c>
      <c r="Q4786" s="197"/>
      <c r="R4786" s="197" t="s">
        <v>3364</v>
      </c>
      <c r="S4786" s="205"/>
      <c r="T4786" s="205"/>
    </row>
    <row r="4787" spans="1:20">
      <c r="A4787" s="197" t="s">
        <v>3179</v>
      </c>
      <c r="B4787" s="197" t="s">
        <v>2296</v>
      </c>
      <c r="C4787" s="198">
        <v>2608605085</v>
      </c>
      <c r="D4787" s="199" t="s">
        <v>9812</v>
      </c>
      <c r="E4787" s="679"/>
      <c r="F4787" s="201">
        <f t="shared" si="75"/>
        <v>4.8119999999999994</v>
      </c>
      <c r="G4787" s="201">
        <v>4.01</v>
      </c>
      <c r="H4787" s="679"/>
      <c r="I4787" s="205"/>
      <c r="J4787" s="197" t="s">
        <v>3212</v>
      </c>
      <c r="K4787" s="202" t="s">
        <v>9813</v>
      </c>
      <c r="L4787" s="203">
        <v>173</v>
      </c>
      <c r="M4787" s="203">
        <v>160</v>
      </c>
      <c r="N4787" s="203">
        <v>8</v>
      </c>
      <c r="O4787" s="204" t="s">
        <v>3807</v>
      </c>
      <c r="P4787" s="203" t="s">
        <v>3807</v>
      </c>
      <c r="Q4787" s="197"/>
      <c r="R4787" s="205" t="s">
        <v>3364</v>
      </c>
      <c r="S4787" s="205"/>
      <c r="T4787" s="205"/>
    </row>
    <row r="4788" spans="1:20">
      <c r="A4788" s="197" t="s">
        <v>3179</v>
      </c>
      <c r="B4788" s="197" t="s">
        <v>2296</v>
      </c>
      <c r="C4788" s="198">
        <v>2608605086</v>
      </c>
      <c r="D4788" s="199" t="s">
        <v>9814</v>
      </c>
      <c r="E4788" s="679"/>
      <c r="F4788" s="201">
        <f t="shared" si="75"/>
        <v>3.8879999999999999</v>
      </c>
      <c r="G4788" s="201">
        <v>3.24</v>
      </c>
      <c r="H4788" s="679"/>
      <c r="I4788" s="205"/>
      <c r="J4788" s="197" t="s">
        <v>3212</v>
      </c>
      <c r="K4788" s="202" t="s">
        <v>9815</v>
      </c>
      <c r="L4788" s="203">
        <v>175</v>
      </c>
      <c r="M4788" s="203">
        <v>160</v>
      </c>
      <c r="N4788" s="203">
        <v>8</v>
      </c>
      <c r="O4788" s="204" t="s">
        <v>5359</v>
      </c>
      <c r="P4788" s="203" t="s">
        <v>5359</v>
      </c>
      <c r="Q4788" s="197"/>
      <c r="R4788" s="205" t="s">
        <v>3364</v>
      </c>
      <c r="S4788" s="205"/>
      <c r="T4788" s="205"/>
    </row>
    <row r="4789" spans="1:20">
      <c r="A4789" s="197" t="s">
        <v>3179</v>
      </c>
      <c r="B4789" s="197" t="s">
        <v>2296</v>
      </c>
      <c r="C4789" s="198">
        <v>2608605087</v>
      </c>
      <c r="D4789" s="199" t="s">
        <v>9816</v>
      </c>
      <c r="E4789" s="679"/>
      <c r="F4789" s="201">
        <f t="shared" si="75"/>
        <v>3.8279999999999998</v>
      </c>
      <c r="G4789" s="201">
        <v>3.19</v>
      </c>
      <c r="H4789" s="679"/>
      <c r="I4789" s="205"/>
      <c r="J4789" s="197" t="s">
        <v>3212</v>
      </c>
      <c r="K4789" s="202" t="s">
        <v>9817</v>
      </c>
      <c r="L4789" s="203">
        <v>172</v>
      </c>
      <c r="M4789" s="203">
        <v>156</v>
      </c>
      <c r="N4789" s="203">
        <v>10</v>
      </c>
      <c r="O4789" s="204" t="s">
        <v>4910</v>
      </c>
      <c r="P4789" s="203" t="s">
        <v>4910</v>
      </c>
      <c r="Q4789" s="197"/>
      <c r="R4789" s="197" t="s">
        <v>3364</v>
      </c>
      <c r="S4789" s="205"/>
      <c r="T4789" s="205"/>
    </row>
    <row r="4790" spans="1:20">
      <c r="A4790" s="197" t="s">
        <v>3179</v>
      </c>
      <c r="B4790" s="197" t="s">
        <v>2296</v>
      </c>
      <c r="C4790" s="198">
        <v>2608605088</v>
      </c>
      <c r="D4790" s="199" t="s">
        <v>9818</v>
      </c>
      <c r="E4790" s="679"/>
      <c r="F4790" s="201">
        <f t="shared" si="75"/>
        <v>3.6719999999999997</v>
      </c>
      <c r="G4790" s="201">
        <v>3.06</v>
      </c>
      <c r="H4790" s="679"/>
      <c r="I4790" s="205"/>
      <c r="J4790" s="197" t="s">
        <v>3212</v>
      </c>
      <c r="K4790" s="202" t="s">
        <v>9819</v>
      </c>
      <c r="L4790" s="203">
        <v>175</v>
      </c>
      <c r="M4790" s="203">
        <v>160</v>
      </c>
      <c r="N4790" s="203">
        <v>10</v>
      </c>
      <c r="O4790" s="204" t="s">
        <v>3780</v>
      </c>
      <c r="P4790" s="203" t="s">
        <v>3780</v>
      </c>
      <c r="Q4790" s="197"/>
      <c r="R4790" s="197" t="s">
        <v>3364</v>
      </c>
      <c r="S4790" s="205"/>
      <c r="T4790" s="205"/>
    </row>
    <row r="4791" spans="1:20">
      <c r="A4791" s="197" t="s">
        <v>3179</v>
      </c>
      <c r="B4791" s="197" t="s">
        <v>2296</v>
      </c>
      <c r="C4791" s="198">
        <v>2608605089</v>
      </c>
      <c r="D4791" s="199" t="s">
        <v>9820</v>
      </c>
      <c r="E4791" s="679"/>
      <c r="F4791" s="201">
        <f t="shared" si="75"/>
        <v>3.6719999999999997</v>
      </c>
      <c r="G4791" s="201">
        <v>3.06</v>
      </c>
      <c r="H4791" s="679"/>
      <c r="I4791" s="205"/>
      <c r="J4791" s="197" t="s">
        <v>3212</v>
      </c>
      <c r="K4791" s="202" t="s">
        <v>9821</v>
      </c>
      <c r="L4791" s="203">
        <v>172</v>
      </c>
      <c r="M4791" s="203">
        <v>157</v>
      </c>
      <c r="N4791" s="203">
        <v>10</v>
      </c>
      <c r="O4791" s="204" t="s">
        <v>3775</v>
      </c>
      <c r="P4791" s="203" t="s">
        <v>3775</v>
      </c>
      <c r="Q4791" s="197"/>
      <c r="R4791" s="197" t="s">
        <v>3364</v>
      </c>
      <c r="S4791" s="205"/>
      <c r="T4791" s="205"/>
    </row>
    <row r="4792" spans="1:20">
      <c r="A4792" s="197" t="s">
        <v>3179</v>
      </c>
      <c r="B4792" s="197" t="s">
        <v>2296</v>
      </c>
      <c r="C4792" s="198">
        <v>2608605090</v>
      </c>
      <c r="D4792" s="199" t="s">
        <v>9822</v>
      </c>
      <c r="E4792" s="679"/>
      <c r="F4792" s="201">
        <f t="shared" si="75"/>
        <v>3.6719999999999997</v>
      </c>
      <c r="G4792" s="201">
        <v>3.06</v>
      </c>
      <c r="H4792" s="679"/>
      <c r="I4792" s="205"/>
      <c r="J4792" s="197" t="s">
        <v>3212</v>
      </c>
      <c r="K4792" s="202" t="s">
        <v>9823</v>
      </c>
      <c r="L4792" s="203">
        <v>175</v>
      </c>
      <c r="M4792" s="203">
        <v>157</v>
      </c>
      <c r="N4792" s="203">
        <v>9</v>
      </c>
      <c r="O4792" s="204" t="s">
        <v>3250</v>
      </c>
      <c r="P4792" s="203" t="s">
        <v>3250</v>
      </c>
      <c r="Q4792" s="197"/>
      <c r="R4792" s="197" t="s">
        <v>3355</v>
      </c>
      <c r="S4792" s="205"/>
      <c r="T4792" s="205"/>
    </row>
    <row r="4793" spans="1:20">
      <c r="A4793" s="197" t="s">
        <v>3179</v>
      </c>
      <c r="B4793" s="197" t="s">
        <v>2296</v>
      </c>
      <c r="C4793" s="198">
        <v>2608605091</v>
      </c>
      <c r="D4793" s="199" t="s">
        <v>9824</v>
      </c>
      <c r="E4793" s="679"/>
      <c r="F4793" s="201">
        <f t="shared" si="75"/>
        <v>3.6719999999999997</v>
      </c>
      <c r="G4793" s="201">
        <v>3.06</v>
      </c>
      <c r="H4793" s="679"/>
      <c r="I4793" s="205"/>
      <c r="J4793" s="197" t="s">
        <v>3212</v>
      </c>
      <c r="K4793" s="202" t="s">
        <v>9825</v>
      </c>
      <c r="L4793" s="203">
        <v>175</v>
      </c>
      <c r="M4793" s="203">
        <v>158</v>
      </c>
      <c r="N4793" s="203">
        <v>10</v>
      </c>
      <c r="O4793" s="204" t="s">
        <v>5004</v>
      </c>
      <c r="P4793" s="203" t="s">
        <v>5004</v>
      </c>
      <c r="Q4793" s="197"/>
      <c r="R4793" s="197" t="s">
        <v>3364</v>
      </c>
      <c r="S4793" s="205"/>
      <c r="T4793" s="205"/>
    </row>
    <row r="4794" spans="1:20">
      <c r="A4794" s="197" t="s">
        <v>3179</v>
      </c>
      <c r="B4794" s="197" t="s">
        <v>2296</v>
      </c>
      <c r="C4794" s="198">
        <v>2608605092</v>
      </c>
      <c r="D4794" s="199" t="s">
        <v>9826</v>
      </c>
      <c r="E4794" s="679"/>
      <c r="F4794" s="201">
        <f t="shared" si="75"/>
        <v>3.6719999999999997</v>
      </c>
      <c r="G4794" s="201">
        <v>3.06</v>
      </c>
      <c r="H4794" s="679"/>
      <c r="I4794" s="205"/>
      <c r="J4794" s="197" t="s">
        <v>3212</v>
      </c>
      <c r="K4794" s="202" t="s">
        <v>9827</v>
      </c>
      <c r="L4794" s="203">
        <v>175</v>
      </c>
      <c r="M4794" s="203">
        <v>160</v>
      </c>
      <c r="N4794" s="203">
        <v>10</v>
      </c>
      <c r="O4794" s="204" t="s">
        <v>3193</v>
      </c>
      <c r="P4794" s="203" t="s">
        <v>3193</v>
      </c>
      <c r="Q4794" s="197"/>
      <c r="R4794" s="197" t="s">
        <v>3364</v>
      </c>
      <c r="S4794" s="205"/>
      <c r="T4794" s="205"/>
    </row>
    <row r="4795" spans="1:20">
      <c r="A4795" s="197" t="s">
        <v>3179</v>
      </c>
      <c r="B4795" s="197" t="s">
        <v>2296</v>
      </c>
      <c r="C4795" s="198">
        <v>2608605093</v>
      </c>
      <c r="D4795" s="199" t="s">
        <v>9828</v>
      </c>
      <c r="E4795" s="679"/>
      <c r="F4795" s="201">
        <f t="shared" si="75"/>
        <v>3.6719999999999997</v>
      </c>
      <c r="G4795" s="201">
        <v>3.06</v>
      </c>
      <c r="H4795" s="679"/>
      <c r="I4795" s="205"/>
      <c r="J4795" s="197" t="s">
        <v>1471</v>
      </c>
      <c r="K4795" s="202" t="s">
        <v>9829</v>
      </c>
      <c r="L4795" s="203">
        <v>173</v>
      </c>
      <c r="M4795" s="203">
        <v>157</v>
      </c>
      <c r="N4795" s="203">
        <v>11</v>
      </c>
      <c r="O4795" s="204" t="s">
        <v>3193</v>
      </c>
      <c r="P4795" s="203" t="s">
        <v>3193</v>
      </c>
      <c r="Q4795" s="197"/>
      <c r="R4795" s="197" t="s">
        <v>3364</v>
      </c>
      <c r="S4795" s="205"/>
      <c r="T4795" s="205"/>
    </row>
    <row r="4796" spans="1:20">
      <c r="A4796" s="197" t="s">
        <v>3179</v>
      </c>
      <c r="B4796" s="197" t="s">
        <v>2296</v>
      </c>
      <c r="C4796" s="198">
        <v>2608605102</v>
      </c>
      <c r="D4796" s="199" t="s">
        <v>9830</v>
      </c>
      <c r="E4796" s="679"/>
      <c r="F4796" s="201">
        <f t="shared" si="75"/>
        <v>4.4160000000000004</v>
      </c>
      <c r="G4796" s="201">
        <v>3.68</v>
      </c>
      <c r="H4796" s="679"/>
      <c r="I4796" s="205"/>
      <c r="J4796" s="197" t="s">
        <v>3212</v>
      </c>
      <c r="K4796" s="202" t="s">
        <v>9831</v>
      </c>
      <c r="L4796" s="203">
        <v>172</v>
      </c>
      <c r="M4796" s="203">
        <v>157</v>
      </c>
      <c r="N4796" s="203">
        <v>9</v>
      </c>
      <c r="O4796" s="204" t="s">
        <v>4222</v>
      </c>
      <c r="P4796" s="203" t="s">
        <v>4222</v>
      </c>
      <c r="Q4796" s="197"/>
      <c r="R4796" s="197" t="s">
        <v>3364</v>
      </c>
      <c r="S4796" s="205"/>
      <c r="T4796" s="205"/>
    </row>
    <row r="4797" spans="1:20">
      <c r="A4797" s="197" t="s">
        <v>3179</v>
      </c>
      <c r="B4797" s="197" t="s">
        <v>2296</v>
      </c>
      <c r="C4797" s="198">
        <v>2608605113</v>
      </c>
      <c r="D4797" s="199" t="s">
        <v>9832</v>
      </c>
      <c r="E4797" s="679"/>
      <c r="F4797" s="201">
        <f t="shared" si="75"/>
        <v>3.3119999999999998</v>
      </c>
      <c r="G4797" s="201">
        <v>2.76</v>
      </c>
      <c r="H4797" s="679"/>
      <c r="I4797" s="205"/>
      <c r="J4797" s="197" t="s">
        <v>1471</v>
      </c>
      <c r="K4797" s="202">
        <v>3165140159319</v>
      </c>
      <c r="L4797" s="203">
        <v>150</v>
      </c>
      <c r="M4797" s="203">
        <v>130</v>
      </c>
      <c r="N4797" s="203">
        <v>11</v>
      </c>
      <c r="O4797" s="204" t="s">
        <v>3187</v>
      </c>
      <c r="P4797" s="203" t="s">
        <v>3187</v>
      </c>
      <c r="Q4797" s="197"/>
      <c r="R4797" s="197" t="s">
        <v>3364</v>
      </c>
      <c r="S4797" s="205"/>
      <c r="T4797" s="205"/>
    </row>
    <row r="4798" spans="1:20">
      <c r="A4798" s="197" t="s">
        <v>3179</v>
      </c>
      <c r="B4798" s="197" t="s">
        <v>2296</v>
      </c>
      <c r="C4798" s="198">
        <v>2608605114</v>
      </c>
      <c r="D4798" s="199" t="s">
        <v>9833</v>
      </c>
      <c r="E4798" s="679"/>
      <c r="F4798" s="201">
        <f t="shared" si="75"/>
        <v>3.3119999999999998</v>
      </c>
      <c r="G4798" s="201">
        <v>2.76</v>
      </c>
      <c r="H4798" s="679"/>
      <c r="I4798" s="205"/>
      <c r="J4798" s="197" t="s">
        <v>1471</v>
      </c>
      <c r="K4798" s="202">
        <v>3165140159326</v>
      </c>
      <c r="L4798" s="203">
        <v>152</v>
      </c>
      <c r="M4798" s="203">
        <v>132</v>
      </c>
      <c r="N4798" s="203">
        <v>10</v>
      </c>
      <c r="O4798" s="204" t="s">
        <v>3369</v>
      </c>
      <c r="P4798" s="203" t="s">
        <v>3369</v>
      </c>
      <c r="Q4798" s="197"/>
      <c r="R4798" s="197" t="s">
        <v>3364</v>
      </c>
      <c r="S4798" s="205"/>
      <c r="T4798" s="205"/>
    </row>
    <row r="4799" spans="1:20">
      <c r="A4799" s="197" t="s">
        <v>3179</v>
      </c>
      <c r="B4799" s="197" t="s">
        <v>2296</v>
      </c>
      <c r="C4799" s="198">
        <v>2608605115</v>
      </c>
      <c r="D4799" s="199" t="s">
        <v>9834</v>
      </c>
      <c r="E4799" s="679"/>
      <c r="F4799" s="201">
        <f t="shared" si="75"/>
        <v>3.8279999999999998</v>
      </c>
      <c r="G4799" s="201">
        <v>3.19</v>
      </c>
      <c r="H4799" s="679"/>
      <c r="I4799" s="205"/>
      <c r="J4799" s="197" t="s">
        <v>1471</v>
      </c>
      <c r="K4799" s="202" t="s">
        <v>9835</v>
      </c>
      <c r="L4799" s="203">
        <v>155</v>
      </c>
      <c r="M4799" s="203">
        <v>130</v>
      </c>
      <c r="N4799" s="203">
        <v>10</v>
      </c>
      <c r="O4799" s="204" t="s">
        <v>3250</v>
      </c>
      <c r="P4799" s="203" t="s">
        <v>3250</v>
      </c>
      <c r="Q4799" s="197"/>
      <c r="R4799" s="197" t="s">
        <v>3364</v>
      </c>
      <c r="S4799" s="205"/>
      <c r="T4799" s="205"/>
    </row>
    <row r="4800" spans="1:20">
      <c r="A4800" s="197" t="s">
        <v>3179</v>
      </c>
      <c r="B4800" s="197" t="s">
        <v>2296</v>
      </c>
      <c r="C4800" s="198">
        <v>2608605116</v>
      </c>
      <c r="D4800" s="199" t="s">
        <v>9836</v>
      </c>
      <c r="E4800" s="679"/>
      <c r="F4800" s="201">
        <f t="shared" si="75"/>
        <v>3.6719999999999997</v>
      </c>
      <c r="G4800" s="201">
        <v>3.06</v>
      </c>
      <c r="H4800" s="679"/>
      <c r="I4800" s="205"/>
      <c r="J4800" s="197" t="s">
        <v>1471</v>
      </c>
      <c r="K4800" s="202" t="s">
        <v>9837</v>
      </c>
      <c r="L4800" s="203">
        <v>150</v>
      </c>
      <c r="M4800" s="203">
        <v>130</v>
      </c>
      <c r="N4800" s="203">
        <v>9</v>
      </c>
      <c r="O4800" s="204" t="s">
        <v>3193</v>
      </c>
      <c r="P4800" s="203" t="s">
        <v>3193</v>
      </c>
      <c r="Q4800" s="197"/>
      <c r="R4800" s="197" t="s">
        <v>3355</v>
      </c>
      <c r="S4800" s="205"/>
      <c r="T4800" s="205"/>
    </row>
    <row r="4801" spans="1:20">
      <c r="A4801" s="197" t="s">
        <v>3179</v>
      </c>
      <c r="B4801" s="197" t="s">
        <v>2296</v>
      </c>
      <c r="C4801" s="198">
        <v>2608605117</v>
      </c>
      <c r="D4801" s="199" t="s">
        <v>9838</v>
      </c>
      <c r="E4801" s="679"/>
      <c r="F4801" s="201">
        <f t="shared" si="75"/>
        <v>3.6719999999999997</v>
      </c>
      <c r="G4801" s="201">
        <v>3.06</v>
      </c>
      <c r="H4801" s="679"/>
      <c r="I4801" s="205"/>
      <c r="J4801" s="197" t="s">
        <v>1471</v>
      </c>
      <c r="K4801" s="202" t="s">
        <v>9839</v>
      </c>
      <c r="L4801" s="203">
        <v>150</v>
      </c>
      <c r="M4801" s="203">
        <v>130</v>
      </c>
      <c r="N4801" s="203">
        <v>10</v>
      </c>
      <c r="O4801" s="204" t="s">
        <v>3193</v>
      </c>
      <c r="P4801" s="203" t="s">
        <v>3193</v>
      </c>
      <c r="Q4801" s="197"/>
      <c r="R4801" s="197" t="s">
        <v>3355</v>
      </c>
      <c r="S4801" s="205"/>
      <c r="T4801" s="205"/>
    </row>
    <row r="4802" spans="1:20">
      <c r="A4802" s="197" t="s">
        <v>3179</v>
      </c>
      <c r="B4802" s="197" t="s">
        <v>2296</v>
      </c>
      <c r="C4802" s="198">
        <v>2608605118</v>
      </c>
      <c r="D4802" s="199" t="s">
        <v>9840</v>
      </c>
      <c r="E4802" s="679"/>
      <c r="F4802" s="201">
        <f t="shared" si="75"/>
        <v>3.6719999999999997</v>
      </c>
      <c r="G4802" s="201">
        <v>3.06</v>
      </c>
      <c r="H4802" s="679"/>
      <c r="I4802" s="205"/>
      <c r="J4802" s="197" t="s">
        <v>1471</v>
      </c>
      <c r="K4802" s="202" t="s">
        <v>9841</v>
      </c>
      <c r="L4802" s="203">
        <v>150</v>
      </c>
      <c r="M4802" s="203">
        <v>130</v>
      </c>
      <c r="N4802" s="203">
        <v>10</v>
      </c>
      <c r="O4802" s="204" t="s">
        <v>3190</v>
      </c>
      <c r="P4802" s="203" t="s">
        <v>3190</v>
      </c>
      <c r="Q4802" s="197"/>
      <c r="R4802" s="197" t="s">
        <v>3355</v>
      </c>
      <c r="S4802" s="205"/>
      <c r="T4802" s="205"/>
    </row>
    <row r="4803" spans="1:20">
      <c r="A4803" s="197" t="s">
        <v>3179</v>
      </c>
      <c r="B4803" s="197" t="s">
        <v>2296</v>
      </c>
      <c r="C4803" s="198">
        <v>2608605119</v>
      </c>
      <c r="D4803" s="199" t="s">
        <v>9842</v>
      </c>
      <c r="E4803" s="679"/>
      <c r="F4803" s="201">
        <f t="shared" si="75"/>
        <v>3.6719999999999997</v>
      </c>
      <c r="G4803" s="201">
        <v>3.06</v>
      </c>
      <c r="H4803" s="679"/>
      <c r="I4803" s="205"/>
      <c r="J4803" s="197" t="s">
        <v>1471</v>
      </c>
      <c r="K4803" s="202" t="s">
        <v>9843</v>
      </c>
      <c r="L4803" s="203">
        <v>150</v>
      </c>
      <c r="M4803" s="203">
        <v>130</v>
      </c>
      <c r="N4803" s="203">
        <v>9</v>
      </c>
      <c r="O4803" s="204" t="s">
        <v>3190</v>
      </c>
      <c r="P4803" s="203" t="s">
        <v>3190</v>
      </c>
      <c r="Q4803" s="197"/>
      <c r="R4803" s="197" t="s">
        <v>3355</v>
      </c>
      <c r="S4803" s="205"/>
      <c r="T4803" s="205"/>
    </row>
    <row r="4804" spans="1:20">
      <c r="A4804" s="197" t="s">
        <v>3179</v>
      </c>
      <c r="B4804" s="197" t="s">
        <v>2296</v>
      </c>
      <c r="C4804" s="198">
        <v>2608605120</v>
      </c>
      <c r="D4804" s="199" t="s">
        <v>9844</v>
      </c>
      <c r="E4804" s="679"/>
      <c r="F4804" s="201">
        <f t="shared" si="75"/>
        <v>3.6719999999999997</v>
      </c>
      <c r="G4804" s="201">
        <v>3.06</v>
      </c>
      <c r="H4804" s="679"/>
      <c r="I4804" s="205"/>
      <c r="J4804" s="197" t="s">
        <v>1471</v>
      </c>
      <c r="K4804" s="202" t="s">
        <v>9845</v>
      </c>
      <c r="L4804" s="203">
        <v>150</v>
      </c>
      <c r="M4804" s="203">
        <v>130</v>
      </c>
      <c r="N4804" s="203">
        <v>9</v>
      </c>
      <c r="O4804" s="204" t="s">
        <v>3375</v>
      </c>
      <c r="P4804" s="203" t="s">
        <v>3375</v>
      </c>
      <c r="Q4804" s="197"/>
      <c r="R4804" s="197" t="s">
        <v>3355</v>
      </c>
      <c r="S4804" s="205"/>
      <c r="T4804" s="205"/>
    </row>
    <row r="4805" spans="1:20">
      <c r="A4805" s="197" t="s">
        <v>3179</v>
      </c>
      <c r="B4805" s="197" t="s">
        <v>2296</v>
      </c>
      <c r="C4805" s="198">
        <v>2608605121</v>
      </c>
      <c r="D4805" s="199" t="s">
        <v>9846</v>
      </c>
      <c r="E4805" s="679"/>
      <c r="F4805" s="201">
        <f t="shared" si="75"/>
        <v>3.6719999999999997</v>
      </c>
      <c r="G4805" s="201">
        <v>3.06</v>
      </c>
      <c r="H4805" s="679"/>
      <c r="I4805" s="205"/>
      <c r="J4805" s="197" t="s">
        <v>1471</v>
      </c>
      <c r="K4805" s="202" t="s">
        <v>9847</v>
      </c>
      <c r="L4805" s="203">
        <v>152</v>
      </c>
      <c r="M4805" s="203">
        <v>130</v>
      </c>
      <c r="N4805" s="203">
        <v>8</v>
      </c>
      <c r="O4805" s="204" t="s">
        <v>3491</v>
      </c>
      <c r="P4805" s="203" t="s">
        <v>3491</v>
      </c>
      <c r="Q4805" s="197"/>
      <c r="R4805" s="197" t="s">
        <v>3364</v>
      </c>
      <c r="S4805" s="205"/>
      <c r="T4805" s="205"/>
    </row>
    <row r="4806" spans="1:20">
      <c r="A4806" s="197" t="s">
        <v>3179</v>
      </c>
      <c r="B4806" s="197" t="s">
        <v>2296</v>
      </c>
      <c r="C4806" s="198">
        <v>2608605122</v>
      </c>
      <c r="D4806" s="199" t="s">
        <v>9848</v>
      </c>
      <c r="E4806" s="679"/>
      <c r="F4806" s="201">
        <f t="shared" si="75"/>
        <v>3.6719999999999997</v>
      </c>
      <c r="G4806" s="201">
        <v>3.06</v>
      </c>
      <c r="H4806" s="679"/>
      <c r="I4806" s="205"/>
      <c r="J4806" s="197" t="s">
        <v>1471</v>
      </c>
      <c r="K4806" s="202" t="s">
        <v>9849</v>
      </c>
      <c r="L4806" s="203">
        <v>152</v>
      </c>
      <c r="M4806" s="203">
        <v>128</v>
      </c>
      <c r="N4806" s="203">
        <v>9</v>
      </c>
      <c r="O4806" s="204" t="s">
        <v>3491</v>
      </c>
      <c r="P4806" s="203" t="s">
        <v>3491</v>
      </c>
      <c r="Q4806" s="197"/>
      <c r="R4806" s="197" t="s">
        <v>3364</v>
      </c>
      <c r="S4806" s="205"/>
      <c r="T4806" s="205"/>
    </row>
    <row r="4807" spans="1:20">
      <c r="A4807" s="197" t="s">
        <v>3179</v>
      </c>
      <c r="B4807" s="197" t="s">
        <v>2296</v>
      </c>
      <c r="C4807" s="198">
        <v>2608605123</v>
      </c>
      <c r="D4807" s="199" t="s">
        <v>9850</v>
      </c>
      <c r="E4807" s="679"/>
      <c r="F4807" s="201">
        <f t="shared" si="75"/>
        <v>3.6719999999999997</v>
      </c>
      <c r="G4807" s="201">
        <v>3.06</v>
      </c>
      <c r="H4807" s="679"/>
      <c r="I4807" s="205"/>
      <c r="J4807" s="197" t="s">
        <v>1471</v>
      </c>
      <c r="K4807" s="202" t="s">
        <v>9851</v>
      </c>
      <c r="L4807" s="203">
        <v>152</v>
      </c>
      <c r="M4807" s="203">
        <v>130</v>
      </c>
      <c r="N4807" s="203">
        <v>9</v>
      </c>
      <c r="O4807" s="204" t="s">
        <v>3491</v>
      </c>
      <c r="P4807" s="203" t="s">
        <v>3491</v>
      </c>
      <c r="Q4807" s="197"/>
      <c r="R4807" s="197" t="s">
        <v>3364</v>
      </c>
      <c r="S4807" s="205"/>
      <c r="T4807" s="205"/>
    </row>
    <row r="4808" spans="1:20">
      <c r="A4808" s="197" t="s">
        <v>3179</v>
      </c>
      <c r="B4808" s="197" t="s">
        <v>2296</v>
      </c>
      <c r="C4808" s="198">
        <v>2608605124</v>
      </c>
      <c r="D4808" s="199" t="s">
        <v>9852</v>
      </c>
      <c r="E4808" s="679"/>
      <c r="F4808" s="201">
        <f t="shared" si="75"/>
        <v>4.5960000000000001</v>
      </c>
      <c r="G4808" s="201">
        <v>3.83</v>
      </c>
      <c r="H4808" s="679"/>
      <c r="I4808" s="205"/>
      <c r="J4808" s="197" t="s">
        <v>1471</v>
      </c>
      <c r="K4808" s="202" t="s">
        <v>9853</v>
      </c>
      <c r="L4808" s="203">
        <v>175</v>
      </c>
      <c r="M4808" s="203">
        <v>160</v>
      </c>
      <c r="N4808" s="203">
        <v>9</v>
      </c>
      <c r="O4808" s="204" t="s">
        <v>3308</v>
      </c>
      <c r="P4808" s="203" t="s">
        <v>3308</v>
      </c>
      <c r="Q4808" s="197"/>
      <c r="R4808" s="197" t="s">
        <v>3364</v>
      </c>
      <c r="S4808" s="205"/>
      <c r="T4808" s="205"/>
    </row>
    <row r="4809" spans="1:20">
      <c r="A4809" s="197" t="s">
        <v>3179</v>
      </c>
      <c r="B4809" s="197" t="s">
        <v>2296</v>
      </c>
      <c r="C4809" s="198">
        <v>2608605125</v>
      </c>
      <c r="D4809" s="199" t="s">
        <v>9854</v>
      </c>
      <c r="E4809" s="679"/>
      <c r="F4809" s="201">
        <f t="shared" ref="F4809:F4872" si="76">G4809*1.2</f>
        <v>4.4160000000000004</v>
      </c>
      <c r="G4809" s="201">
        <v>3.68</v>
      </c>
      <c r="H4809" s="679"/>
      <c r="I4809" s="205"/>
      <c r="J4809" s="197" t="s">
        <v>1471</v>
      </c>
      <c r="K4809" s="202" t="s">
        <v>9855</v>
      </c>
      <c r="L4809" s="203">
        <v>175</v>
      </c>
      <c r="M4809" s="203">
        <v>160</v>
      </c>
      <c r="N4809" s="203">
        <v>10</v>
      </c>
      <c r="O4809" s="204" t="s">
        <v>3266</v>
      </c>
      <c r="P4809" s="203" t="s">
        <v>3266</v>
      </c>
      <c r="Q4809" s="197"/>
      <c r="R4809" s="197" t="s">
        <v>3364</v>
      </c>
      <c r="S4809" s="205"/>
      <c r="T4809" s="205"/>
    </row>
    <row r="4810" spans="1:20">
      <c r="A4810" s="197" t="s">
        <v>3179</v>
      </c>
      <c r="B4810" s="197" t="s">
        <v>2296</v>
      </c>
      <c r="C4810" s="198">
        <v>2608605126</v>
      </c>
      <c r="D4810" s="199" t="s">
        <v>9856</v>
      </c>
      <c r="E4810" s="679"/>
      <c r="F4810" s="201">
        <f t="shared" si="76"/>
        <v>4.4160000000000004</v>
      </c>
      <c r="G4810" s="201">
        <v>3.68</v>
      </c>
      <c r="H4810" s="679"/>
      <c r="I4810" s="205"/>
      <c r="J4810" s="197" t="s">
        <v>1471</v>
      </c>
      <c r="K4810" s="202" t="s">
        <v>9857</v>
      </c>
      <c r="L4810" s="203">
        <v>175</v>
      </c>
      <c r="M4810" s="203">
        <v>157</v>
      </c>
      <c r="N4810" s="203">
        <v>9</v>
      </c>
      <c r="O4810" s="204" t="s">
        <v>3266</v>
      </c>
      <c r="P4810" s="203" t="s">
        <v>3266</v>
      </c>
      <c r="Q4810" s="197"/>
      <c r="R4810" s="197" t="s">
        <v>3355</v>
      </c>
      <c r="S4810" s="205"/>
      <c r="T4810" s="205"/>
    </row>
    <row r="4811" spans="1:20">
      <c r="A4811" s="197" t="s">
        <v>3179</v>
      </c>
      <c r="B4811" s="197" t="s">
        <v>2296</v>
      </c>
      <c r="C4811" s="198">
        <v>2608605127</v>
      </c>
      <c r="D4811" s="199" t="s">
        <v>9858</v>
      </c>
      <c r="E4811" s="679"/>
      <c r="F4811" s="201">
        <f t="shared" si="76"/>
        <v>4.4160000000000004</v>
      </c>
      <c r="G4811" s="201">
        <v>3.68</v>
      </c>
      <c r="H4811" s="679"/>
      <c r="I4811" s="205"/>
      <c r="J4811" s="197" t="s">
        <v>1471</v>
      </c>
      <c r="K4811" s="202" t="s">
        <v>9859</v>
      </c>
      <c r="L4811" s="203">
        <v>175</v>
      </c>
      <c r="M4811" s="203">
        <v>160</v>
      </c>
      <c r="N4811" s="203">
        <v>10</v>
      </c>
      <c r="O4811" s="204" t="s">
        <v>3800</v>
      </c>
      <c r="P4811" s="203" t="s">
        <v>3800</v>
      </c>
      <c r="Q4811" s="197"/>
      <c r="R4811" s="197" t="s">
        <v>3364</v>
      </c>
      <c r="S4811" s="205"/>
      <c r="T4811" s="205"/>
    </row>
    <row r="4812" spans="1:20">
      <c r="A4812" s="197" t="s">
        <v>3179</v>
      </c>
      <c r="B4812" s="197" t="s">
        <v>2296</v>
      </c>
      <c r="C4812" s="198">
        <v>2608605128</v>
      </c>
      <c r="D4812" s="199" t="s">
        <v>9860</v>
      </c>
      <c r="E4812" s="679"/>
      <c r="F4812" s="201">
        <f t="shared" si="76"/>
        <v>4.4160000000000004</v>
      </c>
      <c r="G4812" s="201">
        <v>3.68</v>
      </c>
      <c r="H4812" s="679"/>
      <c r="I4812" s="205"/>
      <c r="J4812" s="197" t="s">
        <v>1471</v>
      </c>
      <c r="K4812" s="202" t="s">
        <v>9861</v>
      </c>
      <c r="L4812" s="203">
        <v>175</v>
      </c>
      <c r="M4812" s="203">
        <v>160</v>
      </c>
      <c r="N4812" s="203">
        <v>10</v>
      </c>
      <c r="O4812" s="204" t="s">
        <v>3193</v>
      </c>
      <c r="P4812" s="203" t="s">
        <v>3193</v>
      </c>
      <c r="Q4812" s="197"/>
      <c r="R4812" s="197" t="s">
        <v>3364</v>
      </c>
      <c r="S4812" s="205"/>
      <c r="T4812" s="205"/>
    </row>
    <row r="4813" spans="1:20">
      <c r="A4813" s="197" t="s">
        <v>3179</v>
      </c>
      <c r="B4813" s="197" t="s">
        <v>2296</v>
      </c>
      <c r="C4813" s="198">
        <v>2608605129</v>
      </c>
      <c r="D4813" s="199" t="s">
        <v>9862</v>
      </c>
      <c r="E4813" s="679"/>
      <c r="F4813" s="201">
        <f t="shared" si="76"/>
        <v>4.4160000000000004</v>
      </c>
      <c r="G4813" s="201">
        <v>3.68</v>
      </c>
      <c r="H4813" s="679"/>
      <c r="I4813" s="205"/>
      <c r="J4813" s="197" t="s">
        <v>1471</v>
      </c>
      <c r="K4813" s="202" t="s">
        <v>9863</v>
      </c>
      <c r="L4813" s="203">
        <v>175</v>
      </c>
      <c r="M4813" s="203">
        <v>158</v>
      </c>
      <c r="N4813" s="203">
        <v>9</v>
      </c>
      <c r="O4813" s="204" t="s">
        <v>3193</v>
      </c>
      <c r="P4813" s="203" t="s">
        <v>3193</v>
      </c>
      <c r="Q4813" s="197"/>
      <c r="R4813" s="197" t="s">
        <v>3355</v>
      </c>
      <c r="S4813" s="205"/>
      <c r="T4813" s="205"/>
    </row>
    <row r="4814" spans="1:20">
      <c r="A4814" s="197" t="s">
        <v>3179</v>
      </c>
      <c r="B4814" s="197" t="s">
        <v>2296</v>
      </c>
      <c r="C4814" s="198">
        <v>2608605130</v>
      </c>
      <c r="D4814" s="199" t="s">
        <v>9864</v>
      </c>
      <c r="E4814" s="679"/>
      <c r="F4814" s="201">
        <f t="shared" si="76"/>
        <v>4.4160000000000004</v>
      </c>
      <c r="G4814" s="201">
        <v>3.68</v>
      </c>
      <c r="H4814" s="679"/>
      <c r="I4814" s="205"/>
      <c r="J4814" s="197" t="s">
        <v>1471</v>
      </c>
      <c r="K4814" s="202" t="s">
        <v>9865</v>
      </c>
      <c r="L4814" s="203">
        <v>175</v>
      </c>
      <c r="M4814" s="203">
        <v>158</v>
      </c>
      <c r="N4814" s="203">
        <v>12</v>
      </c>
      <c r="O4814" s="204" t="s">
        <v>3219</v>
      </c>
      <c r="P4814" s="203" t="s">
        <v>3219</v>
      </c>
      <c r="Q4814" s="197"/>
      <c r="R4814" s="197" t="s">
        <v>3364</v>
      </c>
      <c r="S4814" s="205"/>
      <c r="T4814" s="205"/>
    </row>
    <row r="4815" spans="1:20">
      <c r="A4815" s="197" t="s">
        <v>3179</v>
      </c>
      <c r="B4815" s="197" t="s">
        <v>2296</v>
      </c>
      <c r="C4815" s="198">
        <v>2608605131</v>
      </c>
      <c r="D4815" s="199" t="s">
        <v>9866</v>
      </c>
      <c r="E4815" s="679"/>
      <c r="F4815" s="201">
        <f t="shared" si="76"/>
        <v>4.4160000000000004</v>
      </c>
      <c r="G4815" s="201">
        <v>3.68</v>
      </c>
      <c r="H4815" s="679"/>
      <c r="I4815" s="205"/>
      <c r="J4815" s="197" t="s">
        <v>1471</v>
      </c>
      <c r="K4815" s="202" t="s">
        <v>9867</v>
      </c>
      <c r="L4815" s="203">
        <v>175</v>
      </c>
      <c r="M4815" s="203">
        <v>160</v>
      </c>
      <c r="N4815" s="203">
        <v>8</v>
      </c>
      <c r="O4815" s="204" t="s">
        <v>3219</v>
      </c>
      <c r="P4815" s="203" t="s">
        <v>3219</v>
      </c>
      <c r="Q4815" s="197"/>
      <c r="R4815" s="197" t="s">
        <v>3355</v>
      </c>
      <c r="S4815" s="205"/>
      <c r="T4815" s="205"/>
    </row>
    <row r="4816" spans="1:20">
      <c r="A4816" s="197" t="s">
        <v>3179</v>
      </c>
      <c r="B4816" s="197" t="s">
        <v>2296</v>
      </c>
      <c r="C4816" s="198">
        <v>2608605132</v>
      </c>
      <c r="D4816" s="199" t="s">
        <v>9868</v>
      </c>
      <c r="E4816" s="679"/>
      <c r="F4816" s="201">
        <f t="shared" si="76"/>
        <v>4.4160000000000004</v>
      </c>
      <c r="G4816" s="201">
        <v>3.68</v>
      </c>
      <c r="H4816" s="679"/>
      <c r="I4816" s="205"/>
      <c r="J4816" s="197" t="s">
        <v>1471</v>
      </c>
      <c r="K4816" s="202" t="s">
        <v>9869</v>
      </c>
      <c r="L4816" s="203">
        <v>175</v>
      </c>
      <c r="M4816" s="203">
        <v>158</v>
      </c>
      <c r="N4816" s="203">
        <v>10</v>
      </c>
      <c r="O4816" s="204" t="s">
        <v>3183</v>
      </c>
      <c r="P4816" s="203" t="s">
        <v>3183</v>
      </c>
      <c r="Q4816" s="197"/>
      <c r="R4816" s="197" t="s">
        <v>3355</v>
      </c>
      <c r="S4816" s="205"/>
      <c r="T4816" s="205"/>
    </row>
    <row r="4817" spans="1:20">
      <c r="A4817" s="197" t="s">
        <v>3179</v>
      </c>
      <c r="B4817" s="197" t="s">
        <v>2296</v>
      </c>
      <c r="C4817" s="198">
        <v>2608605133</v>
      </c>
      <c r="D4817" s="199" t="s">
        <v>9870</v>
      </c>
      <c r="E4817" s="679"/>
      <c r="F4817" s="201">
        <f t="shared" si="76"/>
        <v>3.3</v>
      </c>
      <c r="G4817" s="201">
        <v>2.75</v>
      </c>
      <c r="H4817" s="679"/>
      <c r="I4817" s="205"/>
      <c r="J4817" s="197" t="s">
        <v>1471</v>
      </c>
      <c r="K4817" s="202" t="s">
        <v>9871</v>
      </c>
      <c r="L4817" s="203">
        <v>110</v>
      </c>
      <c r="M4817" s="203">
        <v>100</v>
      </c>
      <c r="N4817" s="203">
        <v>10</v>
      </c>
      <c r="O4817" s="204" t="s">
        <v>3441</v>
      </c>
      <c r="P4817" s="203" t="s">
        <v>3441</v>
      </c>
      <c r="Q4817" s="197"/>
      <c r="R4817" s="197" t="s">
        <v>3364</v>
      </c>
      <c r="S4817" s="205"/>
      <c r="T4817" s="205"/>
    </row>
    <row r="4818" spans="1:20">
      <c r="A4818" s="197" t="s">
        <v>3179</v>
      </c>
      <c r="B4818" s="197" t="s">
        <v>2296</v>
      </c>
      <c r="C4818" s="198">
        <v>2608605134</v>
      </c>
      <c r="D4818" s="199" t="s">
        <v>9872</v>
      </c>
      <c r="E4818" s="679"/>
      <c r="F4818" s="201">
        <f t="shared" si="76"/>
        <v>2.7479999999999998</v>
      </c>
      <c r="G4818" s="201">
        <v>2.29</v>
      </c>
      <c r="H4818" s="679"/>
      <c r="I4818" s="205"/>
      <c r="J4818" s="197" t="s">
        <v>1471</v>
      </c>
      <c r="K4818" s="202" t="s">
        <v>9873</v>
      </c>
      <c r="L4818" s="203">
        <v>110</v>
      </c>
      <c r="M4818" s="203">
        <v>101</v>
      </c>
      <c r="N4818" s="203">
        <v>10</v>
      </c>
      <c r="O4818" s="204" t="s">
        <v>3187</v>
      </c>
      <c r="P4818" s="203" t="s">
        <v>3187</v>
      </c>
      <c r="Q4818" s="197"/>
      <c r="R4818" s="197" t="s">
        <v>3364</v>
      </c>
      <c r="S4818" s="205"/>
      <c r="T4818" s="205"/>
    </row>
    <row r="4819" spans="1:20">
      <c r="A4819" s="197" t="s">
        <v>3179</v>
      </c>
      <c r="B4819" s="197" t="s">
        <v>2296</v>
      </c>
      <c r="C4819" s="198">
        <v>2608605135</v>
      </c>
      <c r="D4819" s="199" t="s">
        <v>9874</v>
      </c>
      <c r="E4819" s="679"/>
      <c r="F4819" s="201">
        <f t="shared" si="76"/>
        <v>2.52</v>
      </c>
      <c r="G4819" s="201">
        <v>2.1</v>
      </c>
      <c r="H4819" s="679"/>
      <c r="I4819" s="205"/>
      <c r="J4819" s="197" t="s">
        <v>1471</v>
      </c>
      <c r="K4819" s="202" t="s">
        <v>9875</v>
      </c>
      <c r="L4819" s="203">
        <v>110</v>
      </c>
      <c r="M4819" s="203">
        <v>100</v>
      </c>
      <c r="N4819" s="203">
        <v>8</v>
      </c>
      <c r="O4819" s="204" t="s">
        <v>4419</v>
      </c>
      <c r="P4819" s="203" t="s">
        <v>4419</v>
      </c>
      <c r="Q4819" s="197"/>
      <c r="R4819" s="197" t="s">
        <v>3364</v>
      </c>
      <c r="S4819" s="205"/>
      <c r="T4819" s="205"/>
    </row>
    <row r="4820" spans="1:20">
      <c r="A4820" s="197" t="s">
        <v>3179</v>
      </c>
      <c r="B4820" s="197" t="s">
        <v>2296</v>
      </c>
      <c r="C4820" s="198">
        <v>2608605136</v>
      </c>
      <c r="D4820" s="199" t="s">
        <v>9876</v>
      </c>
      <c r="E4820" s="679"/>
      <c r="F4820" s="201">
        <f t="shared" si="76"/>
        <v>2.2919999999999998</v>
      </c>
      <c r="G4820" s="201">
        <v>1.91</v>
      </c>
      <c r="H4820" s="679"/>
      <c r="I4820" s="205"/>
      <c r="J4820" s="197" t="s">
        <v>1471</v>
      </c>
      <c r="K4820" s="202">
        <v>3165140159548</v>
      </c>
      <c r="L4820" s="203">
        <v>111</v>
      </c>
      <c r="M4820" s="203">
        <v>101</v>
      </c>
      <c r="N4820" s="203">
        <v>11</v>
      </c>
      <c r="O4820" s="204" t="s">
        <v>3369</v>
      </c>
      <c r="P4820" s="203" t="s">
        <v>3369</v>
      </c>
      <c r="Q4820" s="197"/>
      <c r="R4820" s="197" t="s">
        <v>3364</v>
      </c>
      <c r="S4820" s="205"/>
      <c r="T4820" s="205"/>
    </row>
    <row r="4821" spans="1:20">
      <c r="A4821" s="197" t="s">
        <v>3179</v>
      </c>
      <c r="B4821" s="197" t="s">
        <v>2296</v>
      </c>
      <c r="C4821" s="198">
        <v>2608605137</v>
      </c>
      <c r="D4821" s="199" t="s">
        <v>9877</v>
      </c>
      <c r="E4821" s="679"/>
      <c r="F4821" s="201">
        <f t="shared" si="76"/>
        <v>2.2919999999999998</v>
      </c>
      <c r="G4821" s="201">
        <v>1.91</v>
      </c>
      <c r="H4821" s="679"/>
      <c r="I4821" s="205"/>
      <c r="J4821" s="197" t="s">
        <v>1471</v>
      </c>
      <c r="K4821" s="202" t="s">
        <v>9878</v>
      </c>
      <c r="L4821" s="203">
        <v>110</v>
      </c>
      <c r="M4821" s="203">
        <v>100</v>
      </c>
      <c r="N4821" s="203">
        <v>10</v>
      </c>
      <c r="O4821" s="204" t="s">
        <v>3369</v>
      </c>
      <c r="P4821" s="203" t="s">
        <v>3369</v>
      </c>
      <c r="Q4821" s="197"/>
      <c r="R4821" s="197" t="s">
        <v>3364</v>
      </c>
      <c r="S4821" s="205"/>
      <c r="T4821" s="205"/>
    </row>
    <row r="4822" spans="1:20">
      <c r="A4822" s="197" t="s">
        <v>3179</v>
      </c>
      <c r="B4822" s="197" t="s">
        <v>2296</v>
      </c>
      <c r="C4822" s="198">
        <v>2608605138</v>
      </c>
      <c r="D4822" s="199" t="s">
        <v>9879</v>
      </c>
      <c r="E4822" s="679"/>
      <c r="F4822" s="201">
        <f t="shared" si="76"/>
        <v>2.2919999999999998</v>
      </c>
      <c r="G4822" s="201">
        <v>1.91</v>
      </c>
      <c r="H4822" s="679"/>
      <c r="I4822" s="205"/>
      <c r="J4822" s="197" t="s">
        <v>1471</v>
      </c>
      <c r="K4822" s="202">
        <v>3165140159562</v>
      </c>
      <c r="L4822" s="203">
        <v>110</v>
      </c>
      <c r="M4822" s="203">
        <v>100</v>
      </c>
      <c r="N4822" s="203">
        <v>10</v>
      </c>
      <c r="O4822" s="204" t="s">
        <v>3455</v>
      </c>
      <c r="P4822" s="203" t="s">
        <v>3455</v>
      </c>
      <c r="Q4822" s="197"/>
      <c r="R4822" s="197" t="s">
        <v>3364</v>
      </c>
      <c r="S4822" s="205"/>
      <c r="T4822" s="205"/>
    </row>
    <row r="4823" spans="1:20">
      <c r="A4823" s="197" t="s">
        <v>3179</v>
      </c>
      <c r="B4823" s="197" t="s">
        <v>2296</v>
      </c>
      <c r="C4823" s="198">
        <v>2608605147</v>
      </c>
      <c r="D4823" s="199" t="s">
        <v>9880</v>
      </c>
      <c r="E4823" s="679"/>
      <c r="F4823" s="201">
        <f t="shared" si="76"/>
        <v>2.7479999999999998</v>
      </c>
      <c r="G4823" s="201">
        <v>2.29</v>
      </c>
      <c r="H4823" s="679"/>
      <c r="I4823" s="205"/>
      <c r="J4823" s="197" t="s">
        <v>1471</v>
      </c>
      <c r="K4823" s="202" t="s">
        <v>9881</v>
      </c>
      <c r="L4823" s="203">
        <v>110</v>
      </c>
      <c r="M4823" s="203">
        <v>100</v>
      </c>
      <c r="N4823" s="203">
        <v>10</v>
      </c>
      <c r="O4823" s="204" t="s">
        <v>3422</v>
      </c>
      <c r="P4823" s="203" t="s">
        <v>3422</v>
      </c>
      <c r="Q4823" s="197"/>
      <c r="R4823" s="197" t="s">
        <v>3364</v>
      </c>
      <c r="S4823" s="205"/>
      <c r="T4823" s="205"/>
    </row>
    <row r="4824" spans="1:20">
      <c r="A4824" s="197" t="s">
        <v>3179</v>
      </c>
      <c r="B4824" s="197" t="s">
        <v>2296</v>
      </c>
      <c r="C4824" s="198">
        <v>2608605148</v>
      </c>
      <c r="D4824" s="199" t="s">
        <v>9882</v>
      </c>
      <c r="E4824" s="679"/>
      <c r="F4824" s="201">
        <f t="shared" si="76"/>
        <v>3.1559999999999997</v>
      </c>
      <c r="G4824" s="201">
        <v>2.63</v>
      </c>
      <c r="H4824" s="679"/>
      <c r="I4824" s="205"/>
      <c r="J4824" s="197" t="s">
        <v>1471</v>
      </c>
      <c r="K4824" s="202" t="s">
        <v>9883</v>
      </c>
      <c r="L4824" s="203">
        <v>110</v>
      </c>
      <c r="M4824" s="203">
        <v>100</v>
      </c>
      <c r="N4824" s="203">
        <v>10</v>
      </c>
      <c r="O4824" s="204" t="s">
        <v>3369</v>
      </c>
      <c r="P4824" s="203" t="s">
        <v>3369</v>
      </c>
      <c r="Q4824" s="197"/>
      <c r="R4824" s="197" t="s">
        <v>3364</v>
      </c>
      <c r="S4824" s="205"/>
      <c r="T4824" s="205"/>
    </row>
    <row r="4825" spans="1:20">
      <c r="A4825" s="197" t="s">
        <v>3179</v>
      </c>
      <c r="B4825" s="197" t="s">
        <v>2296</v>
      </c>
      <c r="C4825" s="198">
        <v>2608605149</v>
      </c>
      <c r="D4825" s="199" t="s">
        <v>9884</v>
      </c>
      <c r="E4825" s="679"/>
      <c r="F4825" s="201">
        <f t="shared" si="76"/>
        <v>2.6160000000000001</v>
      </c>
      <c r="G4825" s="201">
        <v>2.1800000000000002</v>
      </c>
      <c r="H4825" s="679"/>
      <c r="I4825" s="205"/>
      <c r="J4825" s="197" t="s">
        <v>3212</v>
      </c>
      <c r="K4825" s="202" t="s">
        <v>9885</v>
      </c>
      <c r="L4825" s="203">
        <v>110</v>
      </c>
      <c r="M4825" s="203">
        <v>100</v>
      </c>
      <c r="N4825" s="203">
        <v>9</v>
      </c>
      <c r="O4825" s="204" t="s">
        <v>4419</v>
      </c>
      <c r="P4825" s="203" t="s">
        <v>4419</v>
      </c>
      <c r="Q4825" s="197"/>
      <c r="R4825" s="197" t="s">
        <v>3355</v>
      </c>
      <c r="S4825" s="205"/>
      <c r="T4825" s="205"/>
    </row>
    <row r="4826" spans="1:20">
      <c r="A4826" s="197" t="s">
        <v>3179</v>
      </c>
      <c r="B4826" s="197" t="s">
        <v>2296</v>
      </c>
      <c r="C4826" s="198">
        <v>2608605150</v>
      </c>
      <c r="D4826" s="199" t="s">
        <v>9886</v>
      </c>
      <c r="E4826" s="679"/>
      <c r="F4826" s="201">
        <f t="shared" si="76"/>
        <v>2.4</v>
      </c>
      <c r="G4826" s="201">
        <v>2</v>
      </c>
      <c r="H4826" s="679"/>
      <c r="I4826" s="205"/>
      <c r="J4826" s="197" t="s">
        <v>1471</v>
      </c>
      <c r="K4826" s="202" t="s">
        <v>9887</v>
      </c>
      <c r="L4826" s="203">
        <v>110</v>
      </c>
      <c r="M4826" s="203">
        <v>100</v>
      </c>
      <c r="N4826" s="203">
        <v>9</v>
      </c>
      <c r="O4826" s="204" t="s">
        <v>3187</v>
      </c>
      <c r="P4826" s="203" t="s">
        <v>3187</v>
      </c>
      <c r="Q4826" s="197"/>
      <c r="R4826" s="197" t="s">
        <v>3364</v>
      </c>
      <c r="S4826" s="205"/>
      <c r="T4826" s="205"/>
    </row>
    <row r="4827" spans="1:20">
      <c r="A4827" s="197" t="s">
        <v>3179</v>
      </c>
      <c r="B4827" s="197" t="s">
        <v>2296</v>
      </c>
      <c r="C4827" s="198">
        <v>2608605151</v>
      </c>
      <c r="D4827" s="199" t="s">
        <v>9888</v>
      </c>
      <c r="E4827" s="679"/>
      <c r="F4827" s="201">
        <f t="shared" si="76"/>
        <v>2.2559999999999998</v>
      </c>
      <c r="G4827" s="201">
        <v>1.88</v>
      </c>
      <c r="H4827" s="679"/>
      <c r="I4827" s="205"/>
      <c r="J4827" s="197" t="s">
        <v>1471</v>
      </c>
      <c r="K4827" s="202" t="s">
        <v>9889</v>
      </c>
      <c r="L4827" s="203">
        <v>110</v>
      </c>
      <c r="M4827" s="203">
        <v>100</v>
      </c>
      <c r="N4827" s="203">
        <v>9</v>
      </c>
      <c r="O4827" s="204" t="s">
        <v>3404</v>
      </c>
      <c r="P4827" s="203" t="s">
        <v>3404</v>
      </c>
      <c r="Q4827" s="197"/>
      <c r="R4827" s="197" t="s">
        <v>3355</v>
      </c>
      <c r="S4827" s="205"/>
      <c r="T4827" s="205"/>
    </row>
    <row r="4828" spans="1:20">
      <c r="A4828" s="197" t="s">
        <v>3179</v>
      </c>
      <c r="B4828" s="197" t="s">
        <v>2296</v>
      </c>
      <c r="C4828" s="198">
        <v>2608605152</v>
      </c>
      <c r="D4828" s="199" t="s">
        <v>9890</v>
      </c>
      <c r="E4828" s="679"/>
      <c r="F4828" s="201">
        <f t="shared" si="76"/>
        <v>2.2559999999999998</v>
      </c>
      <c r="G4828" s="201">
        <v>1.88</v>
      </c>
      <c r="H4828" s="679"/>
      <c r="I4828" s="205"/>
      <c r="J4828" s="197" t="s">
        <v>3212</v>
      </c>
      <c r="K4828" s="202" t="s">
        <v>9891</v>
      </c>
      <c r="L4828" s="203">
        <v>110</v>
      </c>
      <c r="M4828" s="203">
        <v>102</v>
      </c>
      <c r="N4828" s="203">
        <v>9</v>
      </c>
      <c r="O4828" s="204" t="s">
        <v>3422</v>
      </c>
      <c r="P4828" s="203" t="s">
        <v>3422</v>
      </c>
      <c r="Q4828" s="197"/>
      <c r="R4828" s="197" t="s">
        <v>3364</v>
      </c>
      <c r="S4828" s="205"/>
      <c r="T4828" s="205"/>
    </row>
    <row r="4829" spans="1:20">
      <c r="A4829" s="197" t="s">
        <v>3179</v>
      </c>
      <c r="B4829" s="197" t="s">
        <v>2296</v>
      </c>
      <c r="C4829" s="198">
        <v>2608605153</v>
      </c>
      <c r="D4829" s="199" t="s">
        <v>9892</v>
      </c>
      <c r="E4829" s="679"/>
      <c r="F4829" s="201">
        <f t="shared" si="76"/>
        <v>2.2559999999999998</v>
      </c>
      <c r="G4829" s="201">
        <v>1.88</v>
      </c>
      <c r="H4829" s="679"/>
      <c r="I4829" s="205"/>
      <c r="J4829" s="197" t="s">
        <v>3212</v>
      </c>
      <c r="K4829" s="202" t="s">
        <v>9893</v>
      </c>
      <c r="L4829" s="203">
        <v>110</v>
      </c>
      <c r="M4829" s="203">
        <v>100</v>
      </c>
      <c r="N4829" s="203">
        <v>9</v>
      </c>
      <c r="O4829" s="204" t="s">
        <v>3422</v>
      </c>
      <c r="P4829" s="203" t="s">
        <v>3422</v>
      </c>
      <c r="Q4829" s="197"/>
      <c r="R4829" s="197" t="s">
        <v>3364</v>
      </c>
      <c r="S4829" s="205"/>
      <c r="T4829" s="205"/>
    </row>
    <row r="4830" spans="1:20">
      <c r="A4830" s="197" t="s">
        <v>3179</v>
      </c>
      <c r="B4830" s="197" t="s">
        <v>2296</v>
      </c>
      <c r="C4830" s="198">
        <v>2608605154</v>
      </c>
      <c r="D4830" s="199" t="s">
        <v>9894</v>
      </c>
      <c r="E4830" s="679"/>
      <c r="F4830" s="201">
        <f t="shared" si="76"/>
        <v>2.2559999999999998</v>
      </c>
      <c r="G4830" s="201">
        <v>1.88</v>
      </c>
      <c r="H4830" s="679"/>
      <c r="I4830" s="205"/>
      <c r="J4830" s="197" t="s">
        <v>1471</v>
      </c>
      <c r="K4830" s="202" t="s">
        <v>9895</v>
      </c>
      <c r="L4830" s="203">
        <v>110</v>
      </c>
      <c r="M4830" s="203">
        <v>100</v>
      </c>
      <c r="N4830" s="203">
        <v>10</v>
      </c>
      <c r="O4830" s="204" t="s">
        <v>3354</v>
      </c>
      <c r="P4830" s="203" t="s">
        <v>3354</v>
      </c>
      <c r="Q4830" s="197"/>
      <c r="R4830" s="197" t="s">
        <v>3364</v>
      </c>
      <c r="S4830" s="205"/>
      <c r="T4830" s="205"/>
    </row>
    <row r="4831" spans="1:20">
      <c r="A4831" s="197" t="s">
        <v>3179</v>
      </c>
      <c r="B4831" s="197" t="s">
        <v>2296</v>
      </c>
      <c r="C4831" s="198">
        <v>2608605155</v>
      </c>
      <c r="D4831" s="199" t="s">
        <v>9896</v>
      </c>
      <c r="E4831" s="679"/>
      <c r="F4831" s="201">
        <f t="shared" si="76"/>
        <v>2.2559999999999998</v>
      </c>
      <c r="G4831" s="201">
        <v>1.88</v>
      </c>
      <c r="H4831" s="679"/>
      <c r="I4831" s="205"/>
      <c r="J4831" s="197" t="s">
        <v>1471</v>
      </c>
      <c r="K4831" s="202">
        <v>3165140159739</v>
      </c>
      <c r="L4831" s="203">
        <v>110</v>
      </c>
      <c r="M4831" s="203">
        <v>100</v>
      </c>
      <c r="N4831" s="203">
        <v>10</v>
      </c>
      <c r="O4831" s="204" t="s">
        <v>3463</v>
      </c>
      <c r="P4831" s="203" t="s">
        <v>3463</v>
      </c>
      <c r="Q4831" s="197"/>
      <c r="R4831" s="197" t="s">
        <v>3364</v>
      </c>
      <c r="S4831" s="205"/>
      <c r="T4831" s="205"/>
    </row>
    <row r="4832" spans="1:20">
      <c r="A4832" s="197" t="s">
        <v>3179</v>
      </c>
      <c r="B4832" s="197" t="s">
        <v>2296</v>
      </c>
      <c r="C4832" s="198">
        <v>2608605156</v>
      </c>
      <c r="D4832" s="199" t="s">
        <v>9897</v>
      </c>
      <c r="E4832" s="679"/>
      <c r="F4832" s="201">
        <f t="shared" si="76"/>
        <v>2.2559999999999998</v>
      </c>
      <c r="G4832" s="201">
        <v>1.88</v>
      </c>
      <c r="H4832" s="679"/>
      <c r="I4832" s="205"/>
      <c r="J4832" s="197" t="s">
        <v>1471</v>
      </c>
      <c r="K4832" s="202">
        <v>3165140159746</v>
      </c>
      <c r="L4832" s="203">
        <v>112</v>
      </c>
      <c r="M4832" s="203">
        <v>102</v>
      </c>
      <c r="N4832" s="203">
        <v>12</v>
      </c>
      <c r="O4832" s="204" t="s">
        <v>3195</v>
      </c>
      <c r="P4832" s="203" t="s">
        <v>3195</v>
      </c>
      <c r="Q4832" s="197"/>
      <c r="R4832" s="197" t="s">
        <v>3364</v>
      </c>
      <c r="S4832" s="205"/>
      <c r="T4832" s="205"/>
    </row>
    <row r="4833" spans="1:20">
      <c r="A4833" s="197" t="s">
        <v>3179</v>
      </c>
      <c r="B4833" s="197" t="s">
        <v>2296</v>
      </c>
      <c r="C4833" s="198">
        <v>2608605165</v>
      </c>
      <c r="D4833" s="199" t="s">
        <v>9898</v>
      </c>
      <c r="E4833" s="679"/>
      <c r="F4833" s="201">
        <f t="shared" si="76"/>
        <v>2.6999999999999997</v>
      </c>
      <c r="G4833" s="201">
        <v>2.25</v>
      </c>
      <c r="H4833" s="679"/>
      <c r="I4833" s="205"/>
      <c r="J4833" s="197" t="s">
        <v>1471</v>
      </c>
      <c r="K4833" s="202" t="s">
        <v>9899</v>
      </c>
      <c r="L4833" s="203">
        <v>110</v>
      </c>
      <c r="M4833" s="203">
        <v>102</v>
      </c>
      <c r="N4833" s="203">
        <v>10</v>
      </c>
      <c r="O4833" s="204" t="s">
        <v>3187</v>
      </c>
      <c r="P4833" s="203" t="s">
        <v>3187</v>
      </c>
      <c r="Q4833" s="197"/>
      <c r="R4833" s="197" t="s">
        <v>3355</v>
      </c>
      <c r="S4833" s="205"/>
      <c r="T4833" s="205"/>
    </row>
    <row r="4834" spans="1:20">
      <c r="A4834" s="197" t="s">
        <v>3179</v>
      </c>
      <c r="B4834" s="197" t="s">
        <v>2296</v>
      </c>
      <c r="C4834" s="198">
        <v>2608605166</v>
      </c>
      <c r="D4834" s="199" t="s">
        <v>9900</v>
      </c>
      <c r="E4834" s="679"/>
      <c r="F4834" s="201">
        <f t="shared" si="76"/>
        <v>2.4119999999999995</v>
      </c>
      <c r="G4834" s="201">
        <v>2.0099999999999998</v>
      </c>
      <c r="H4834" s="679"/>
      <c r="I4834" s="205"/>
      <c r="J4834" s="197" t="s">
        <v>1471</v>
      </c>
      <c r="K4834" s="202" t="s">
        <v>9901</v>
      </c>
      <c r="L4834" s="203">
        <v>130</v>
      </c>
      <c r="M4834" s="203">
        <v>60</v>
      </c>
      <c r="N4834" s="203">
        <v>1</v>
      </c>
      <c r="O4834" s="204" t="s">
        <v>3463</v>
      </c>
      <c r="P4834" s="203" t="s">
        <v>3463</v>
      </c>
      <c r="Q4834" s="197"/>
      <c r="R4834" s="197" t="s">
        <v>3355</v>
      </c>
      <c r="S4834" s="205"/>
      <c r="T4834" s="205"/>
    </row>
    <row r="4835" spans="1:20">
      <c r="A4835" s="197" t="s">
        <v>3179</v>
      </c>
      <c r="B4835" s="197" t="s">
        <v>2296</v>
      </c>
      <c r="C4835" s="198">
        <v>2608605167</v>
      </c>
      <c r="D4835" s="199" t="s">
        <v>9902</v>
      </c>
      <c r="E4835" s="679"/>
      <c r="F4835" s="201">
        <f t="shared" si="76"/>
        <v>1.9919999999999998</v>
      </c>
      <c r="G4835" s="201">
        <v>1.66</v>
      </c>
      <c r="H4835" s="679"/>
      <c r="I4835" s="205"/>
      <c r="J4835" s="197" t="s">
        <v>1471</v>
      </c>
      <c r="K4835" s="202" t="s">
        <v>9903</v>
      </c>
      <c r="L4835" s="203">
        <v>130</v>
      </c>
      <c r="M4835" s="203">
        <v>60</v>
      </c>
      <c r="N4835" s="203">
        <v>7</v>
      </c>
      <c r="O4835" s="204" t="s">
        <v>3354</v>
      </c>
      <c r="P4835" s="203" t="s">
        <v>3354</v>
      </c>
      <c r="Q4835" s="197"/>
      <c r="R4835" s="197" t="s">
        <v>3364</v>
      </c>
      <c r="S4835" s="205"/>
      <c r="T4835" s="205"/>
    </row>
    <row r="4836" spans="1:20">
      <c r="A4836" s="197" t="s">
        <v>3179</v>
      </c>
      <c r="B4836" s="197" t="s">
        <v>2296</v>
      </c>
      <c r="C4836" s="198">
        <v>2608605168</v>
      </c>
      <c r="D4836" s="199" t="s">
        <v>9904</v>
      </c>
      <c r="E4836" s="679"/>
      <c r="F4836" s="201">
        <f t="shared" si="76"/>
        <v>1.8479999999999999</v>
      </c>
      <c r="G4836" s="201">
        <v>1.54</v>
      </c>
      <c r="H4836" s="679"/>
      <c r="I4836" s="205"/>
      <c r="J4836" s="197" t="s">
        <v>1471</v>
      </c>
      <c r="K4836" s="202" t="s">
        <v>9905</v>
      </c>
      <c r="L4836" s="203">
        <v>130</v>
      </c>
      <c r="M4836" s="203">
        <v>60</v>
      </c>
      <c r="N4836" s="203">
        <v>8</v>
      </c>
      <c r="O4836" s="204" t="s">
        <v>3244</v>
      </c>
      <c r="P4836" s="203" t="s">
        <v>3244</v>
      </c>
      <c r="Q4836" s="197"/>
      <c r="R4836" s="197" t="s">
        <v>3355</v>
      </c>
      <c r="S4836" s="205"/>
      <c r="T4836" s="205"/>
    </row>
    <row r="4837" spans="1:20">
      <c r="A4837" s="197" t="s">
        <v>3179</v>
      </c>
      <c r="B4837" s="197" t="s">
        <v>2296</v>
      </c>
      <c r="C4837" s="198">
        <v>2608605169</v>
      </c>
      <c r="D4837" s="199" t="s">
        <v>9906</v>
      </c>
      <c r="E4837" s="679"/>
      <c r="F4837" s="201">
        <f t="shared" si="76"/>
        <v>1.704</v>
      </c>
      <c r="G4837" s="201">
        <v>1.42</v>
      </c>
      <c r="H4837" s="679"/>
      <c r="I4837" s="205"/>
      <c r="J4837" s="197" t="s">
        <v>1471</v>
      </c>
      <c r="K4837" s="202" t="s">
        <v>9907</v>
      </c>
      <c r="L4837" s="203">
        <v>130</v>
      </c>
      <c r="M4837" s="203">
        <v>60</v>
      </c>
      <c r="N4837" s="203">
        <v>7</v>
      </c>
      <c r="O4837" s="204" t="s">
        <v>3401</v>
      </c>
      <c r="P4837" s="203" t="s">
        <v>3401</v>
      </c>
      <c r="Q4837" s="197"/>
      <c r="R4837" s="197" t="s">
        <v>3355</v>
      </c>
      <c r="S4837" s="205"/>
      <c r="T4837" s="205"/>
    </row>
    <row r="4838" spans="1:20">
      <c r="A4838" s="197" t="s">
        <v>3179</v>
      </c>
      <c r="B4838" s="197" t="s">
        <v>2296</v>
      </c>
      <c r="C4838" s="198">
        <v>2608605170</v>
      </c>
      <c r="D4838" s="199" t="s">
        <v>9908</v>
      </c>
      <c r="E4838" s="679"/>
      <c r="F4838" s="201">
        <f t="shared" si="76"/>
        <v>1.704</v>
      </c>
      <c r="G4838" s="201">
        <v>1.42</v>
      </c>
      <c r="H4838" s="679"/>
      <c r="I4838" s="205"/>
      <c r="J4838" s="197" t="s">
        <v>1471</v>
      </c>
      <c r="K4838" s="202" t="s">
        <v>9909</v>
      </c>
      <c r="L4838" s="203">
        <v>130</v>
      </c>
      <c r="M4838" s="203">
        <v>60</v>
      </c>
      <c r="N4838" s="203">
        <v>7</v>
      </c>
      <c r="O4838" s="204" t="s">
        <v>3409</v>
      </c>
      <c r="P4838" s="203" t="s">
        <v>3409</v>
      </c>
      <c r="Q4838" s="197"/>
      <c r="R4838" s="197" t="s">
        <v>3355</v>
      </c>
      <c r="S4838" s="205"/>
      <c r="T4838" s="205"/>
    </row>
    <row r="4839" spans="1:20">
      <c r="A4839" s="197" t="s">
        <v>3179</v>
      </c>
      <c r="B4839" s="197" t="s">
        <v>2296</v>
      </c>
      <c r="C4839" s="198">
        <v>2608605171</v>
      </c>
      <c r="D4839" s="199" t="s">
        <v>9910</v>
      </c>
      <c r="E4839" s="679"/>
      <c r="F4839" s="201">
        <f t="shared" si="76"/>
        <v>1.704</v>
      </c>
      <c r="G4839" s="201">
        <v>1.42</v>
      </c>
      <c r="H4839" s="679"/>
      <c r="I4839" s="205"/>
      <c r="J4839" s="197" t="s">
        <v>1471</v>
      </c>
      <c r="K4839" s="202" t="s">
        <v>9911</v>
      </c>
      <c r="L4839" s="203">
        <v>131</v>
      </c>
      <c r="M4839" s="203">
        <v>61</v>
      </c>
      <c r="N4839" s="203">
        <v>7</v>
      </c>
      <c r="O4839" s="204" t="s">
        <v>3354</v>
      </c>
      <c r="P4839" s="203" t="s">
        <v>3354</v>
      </c>
      <c r="Q4839" s="197"/>
      <c r="R4839" s="197" t="s">
        <v>3355</v>
      </c>
      <c r="S4839" s="205"/>
      <c r="T4839" s="205"/>
    </row>
    <row r="4840" spans="1:20">
      <c r="A4840" s="197" t="s">
        <v>3179</v>
      </c>
      <c r="B4840" s="197" t="s">
        <v>2296</v>
      </c>
      <c r="C4840" s="198">
        <v>2608605192</v>
      </c>
      <c r="D4840" s="199" t="s">
        <v>9912</v>
      </c>
      <c r="E4840" s="679"/>
      <c r="F4840" s="201">
        <f t="shared" si="76"/>
        <v>2.88</v>
      </c>
      <c r="G4840" s="201">
        <v>2.4</v>
      </c>
      <c r="H4840" s="679"/>
      <c r="I4840" s="205"/>
      <c r="J4840" s="197" t="s">
        <v>1471</v>
      </c>
      <c r="K4840" s="202">
        <v>3165140160100</v>
      </c>
      <c r="L4840" s="203">
        <v>110</v>
      </c>
      <c r="M4840" s="203">
        <v>104</v>
      </c>
      <c r="N4840" s="203">
        <v>9</v>
      </c>
      <c r="O4840" s="204" t="s">
        <v>3378</v>
      </c>
      <c r="P4840" s="203" t="s">
        <v>3378</v>
      </c>
      <c r="Q4840" s="197"/>
      <c r="R4840" s="197" t="s">
        <v>3364</v>
      </c>
      <c r="S4840" s="205"/>
      <c r="T4840" s="205"/>
    </row>
    <row r="4841" spans="1:20">
      <c r="A4841" s="197" t="s">
        <v>3179</v>
      </c>
      <c r="B4841" s="197" t="s">
        <v>2296</v>
      </c>
      <c r="C4841" s="198">
        <v>2608605193</v>
      </c>
      <c r="D4841" s="199" t="s">
        <v>9913</v>
      </c>
      <c r="E4841" s="679"/>
      <c r="F4841" s="201">
        <f t="shared" si="76"/>
        <v>2.6160000000000001</v>
      </c>
      <c r="G4841" s="201">
        <v>2.1800000000000002</v>
      </c>
      <c r="H4841" s="679"/>
      <c r="I4841" s="205"/>
      <c r="J4841" s="197" t="s">
        <v>1471</v>
      </c>
      <c r="K4841" s="202">
        <v>3165140160117</v>
      </c>
      <c r="L4841" s="203">
        <v>110</v>
      </c>
      <c r="M4841" s="203">
        <v>100</v>
      </c>
      <c r="N4841" s="203">
        <v>10</v>
      </c>
      <c r="O4841" s="204" t="s">
        <v>3422</v>
      </c>
      <c r="P4841" s="203" t="s">
        <v>3422</v>
      </c>
      <c r="Q4841" s="197"/>
      <c r="R4841" s="197" t="s">
        <v>3364</v>
      </c>
      <c r="S4841" s="205"/>
      <c r="T4841" s="205"/>
    </row>
    <row r="4842" spans="1:20">
      <c r="A4842" s="197" t="s">
        <v>3179</v>
      </c>
      <c r="B4842" s="197" t="s">
        <v>2296</v>
      </c>
      <c r="C4842" s="198">
        <v>2608605194</v>
      </c>
      <c r="D4842" s="199" t="s">
        <v>9914</v>
      </c>
      <c r="E4842" s="679"/>
      <c r="F4842" s="201">
        <f t="shared" si="76"/>
        <v>2.6999999999999997</v>
      </c>
      <c r="G4842" s="201">
        <v>2.25</v>
      </c>
      <c r="H4842" s="679"/>
      <c r="I4842" s="205"/>
      <c r="J4842" s="197" t="s">
        <v>1471</v>
      </c>
      <c r="K4842" s="202">
        <v>3165140160124</v>
      </c>
      <c r="L4842" s="203">
        <v>110</v>
      </c>
      <c r="M4842" s="203">
        <v>104</v>
      </c>
      <c r="N4842" s="203">
        <v>10</v>
      </c>
      <c r="O4842" s="204" t="s">
        <v>3354</v>
      </c>
      <c r="P4842" s="203" t="s">
        <v>3354</v>
      </c>
      <c r="Q4842" s="197"/>
      <c r="R4842" s="197" t="s">
        <v>3364</v>
      </c>
      <c r="S4842" s="205"/>
      <c r="T4842" s="205"/>
    </row>
    <row r="4843" spans="1:20">
      <c r="A4843" s="197" t="s">
        <v>3179</v>
      </c>
      <c r="B4843" s="197" t="s">
        <v>2296</v>
      </c>
      <c r="C4843" s="198">
        <v>2608605195</v>
      </c>
      <c r="D4843" s="199" t="s">
        <v>9915</v>
      </c>
      <c r="E4843" s="679"/>
      <c r="F4843" s="201">
        <f t="shared" si="76"/>
        <v>2.6999999999999997</v>
      </c>
      <c r="G4843" s="201">
        <v>2.25</v>
      </c>
      <c r="H4843" s="679"/>
      <c r="I4843" s="205"/>
      <c r="J4843" s="197" t="s">
        <v>1471</v>
      </c>
      <c r="K4843" s="202">
        <v>3165140160131</v>
      </c>
      <c r="L4843" s="203">
        <v>110</v>
      </c>
      <c r="M4843" s="203">
        <v>100</v>
      </c>
      <c r="N4843" s="203">
        <v>11</v>
      </c>
      <c r="O4843" s="204" t="s">
        <v>3354</v>
      </c>
      <c r="P4843" s="203" t="s">
        <v>3354</v>
      </c>
      <c r="Q4843" s="197"/>
      <c r="R4843" s="197" t="s">
        <v>3364</v>
      </c>
      <c r="S4843" s="205"/>
      <c r="T4843" s="205"/>
    </row>
    <row r="4844" spans="1:20">
      <c r="A4844" s="197" t="s">
        <v>3179</v>
      </c>
      <c r="B4844" s="197" t="s">
        <v>2296</v>
      </c>
      <c r="C4844" s="198">
        <v>2608605201</v>
      </c>
      <c r="D4844" s="199" t="s">
        <v>9916</v>
      </c>
      <c r="E4844" s="679"/>
      <c r="F4844" s="201">
        <f t="shared" si="76"/>
        <v>7.1280000000000001</v>
      </c>
      <c r="G4844" s="201">
        <v>5.94</v>
      </c>
      <c r="H4844" s="679"/>
      <c r="I4844" s="205"/>
      <c r="J4844" s="197" t="s">
        <v>1471</v>
      </c>
      <c r="K4844" s="202" t="s">
        <v>9917</v>
      </c>
      <c r="L4844" s="203">
        <v>210</v>
      </c>
      <c r="M4844" s="203">
        <v>100</v>
      </c>
      <c r="N4844" s="203">
        <v>15</v>
      </c>
      <c r="O4844" s="204" t="s">
        <v>9009</v>
      </c>
      <c r="P4844" s="203" t="s">
        <v>9009</v>
      </c>
      <c r="Q4844" s="197"/>
      <c r="R4844" s="197" t="s">
        <v>3364</v>
      </c>
      <c r="S4844" s="205"/>
      <c r="T4844" s="205"/>
    </row>
    <row r="4845" spans="1:20">
      <c r="A4845" s="197" t="s">
        <v>3179</v>
      </c>
      <c r="B4845" s="197" t="s">
        <v>2296</v>
      </c>
      <c r="C4845" s="198">
        <v>2608605202</v>
      </c>
      <c r="D4845" s="199" t="s">
        <v>9918</v>
      </c>
      <c r="E4845" s="679"/>
      <c r="F4845" s="201">
        <f t="shared" si="76"/>
        <v>5.9039999999999999</v>
      </c>
      <c r="G4845" s="201">
        <v>4.92</v>
      </c>
      <c r="H4845" s="679"/>
      <c r="I4845" s="205"/>
      <c r="J4845" s="197" t="s">
        <v>1471</v>
      </c>
      <c r="K4845" s="202" t="s">
        <v>9919</v>
      </c>
      <c r="L4845" s="203">
        <v>211</v>
      </c>
      <c r="M4845" s="203">
        <v>101</v>
      </c>
      <c r="N4845" s="203">
        <v>16</v>
      </c>
      <c r="O4845" s="204" t="s">
        <v>3753</v>
      </c>
      <c r="P4845" s="203" t="s">
        <v>3753</v>
      </c>
      <c r="Q4845" s="197"/>
      <c r="R4845" s="197" t="s">
        <v>3364</v>
      </c>
      <c r="S4845" s="205"/>
      <c r="T4845" s="205"/>
    </row>
    <row r="4846" spans="1:20">
      <c r="A4846" s="197" t="s">
        <v>3179</v>
      </c>
      <c r="B4846" s="197" t="s">
        <v>2296</v>
      </c>
      <c r="C4846" s="198">
        <v>2608605203</v>
      </c>
      <c r="D4846" s="199" t="s">
        <v>9920</v>
      </c>
      <c r="E4846" s="679"/>
      <c r="F4846" s="201">
        <f t="shared" si="76"/>
        <v>5.3039999999999994</v>
      </c>
      <c r="G4846" s="201">
        <v>4.42</v>
      </c>
      <c r="H4846" s="679"/>
      <c r="I4846" s="205"/>
      <c r="J4846" s="197" t="s">
        <v>1471</v>
      </c>
      <c r="K4846" s="202" t="s">
        <v>9921</v>
      </c>
      <c r="L4846" s="203">
        <v>210</v>
      </c>
      <c r="M4846" s="203">
        <v>103</v>
      </c>
      <c r="N4846" s="203">
        <v>15</v>
      </c>
      <c r="O4846" s="204" t="s">
        <v>5808</v>
      </c>
      <c r="P4846" s="203" t="s">
        <v>5808</v>
      </c>
      <c r="Q4846" s="197"/>
      <c r="R4846" s="197" t="s">
        <v>3364</v>
      </c>
      <c r="S4846" s="205"/>
      <c r="T4846" s="205"/>
    </row>
    <row r="4847" spans="1:20">
      <c r="A4847" s="197" t="s">
        <v>3179</v>
      </c>
      <c r="B4847" s="197" t="s">
        <v>2296</v>
      </c>
      <c r="C4847" s="198">
        <v>2608605204</v>
      </c>
      <c r="D4847" s="199" t="s">
        <v>9922</v>
      </c>
      <c r="E4847" s="679"/>
      <c r="F4847" s="201">
        <f t="shared" si="76"/>
        <v>4.9559999999999995</v>
      </c>
      <c r="G4847" s="201">
        <v>4.13</v>
      </c>
      <c r="H4847" s="679"/>
      <c r="I4847" s="205"/>
      <c r="J4847" s="197" t="s">
        <v>1471</v>
      </c>
      <c r="K4847" s="202" t="s">
        <v>9923</v>
      </c>
      <c r="L4847" s="203">
        <v>210</v>
      </c>
      <c r="M4847" s="203">
        <v>100</v>
      </c>
      <c r="N4847" s="203">
        <v>13</v>
      </c>
      <c r="O4847" s="204" t="s">
        <v>3794</v>
      </c>
      <c r="P4847" s="203" t="s">
        <v>3794</v>
      </c>
      <c r="Q4847" s="197"/>
      <c r="R4847" s="197" t="s">
        <v>3364</v>
      </c>
      <c r="S4847" s="205"/>
      <c r="T4847" s="205"/>
    </row>
    <row r="4848" spans="1:20">
      <c r="A4848" s="197" t="s">
        <v>3179</v>
      </c>
      <c r="B4848" s="197" t="s">
        <v>2296</v>
      </c>
      <c r="C4848" s="198">
        <v>2608605205</v>
      </c>
      <c r="D4848" s="199" t="s">
        <v>9924</v>
      </c>
      <c r="E4848" s="679"/>
      <c r="F4848" s="201">
        <f t="shared" si="76"/>
        <v>4.9559999999999995</v>
      </c>
      <c r="G4848" s="201">
        <v>4.13</v>
      </c>
      <c r="H4848" s="679"/>
      <c r="I4848" s="205"/>
      <c r="J4848" s="197" t="s">
        <v>1471</v>
      </c>
      <c r="K4848" s="202" t="s">
        <v>9925</v>
      </c>
      <c r="L4848" s="203">
        <v>212</v>
      </c>
      <c r="M4848" s="203">
        <v>101</v>
      </c>
      <c r="N4848" s="203">
        <v>12</v>
      </c>
      <c r="O4848" s="204" t="s">
        <v>3729</v>
      </c>
      <c r="P4848" s="203" t="s">
        <v>3729</v>
      </c>
      <c r="Q4848" s="197"/>
      <c r="R4848" s="197" t="s">
        <v>3364</v>
      </c>
      <c r="S4848" s="205"/>
      <c r="T4848" s="205"/>
    </row>
    <row r="4849" spans="1:20">
      <c r="A4849" s="197" t="s">
        <v>3179</v>
      </c>
      <c r="B4849" s="197" t="s">
        <v>2296</v>
      </c>
      <c r="C4849" s="198">
        <v>2608605207</v>
      </c>
      <c r="D4849" s="199" t="s">
        <v>9926</v>
      </c>
      <c r="E4849" s="679"/>
      <c r="F4849" s="201">
        <f t="shared" si="76"/>
        <v>7.26</v>
      </c>
      <c r="G4849" s="201">
        <v>6.05</v>
      </c>
      <c r="H4849" s="679"/>
      <c r="I4849" s="205"/>
      <c r="J4849" s="197" t="s">
        <v>1471</v>
      </c>
      <c r="K4849" s="202" t="s">
        <v>9927</v>
      </c>
      <c r="L4849" s="203">
        <v>270</v>
      </c>
      <c r="M4849" s="203">
        <v>100</v>
      </c>
      <c r="N4849" s="203">
        <v>12</v>
      </c>
      <c r="O4849" s="204" t="s">
        <v>3919</v>
      </c>
      <c r="P4849" s="203" t="s">
        <v>3919</v>
      </c>
      <c r="Q4849" s="197"/>
      <c r="R4849" s="197" t="s">
        <v>3364</v>
      </c>
      <c r="S4849" s="205"/>
      <c r="T4849" s="205"/>
    </row>
    <row r="4850" spans="1:20">
      <c r="A4850" s="197" t="s">
        <v>3179</v>
      </c>
      <c r="B4850" s="197" t="s">
        <v>2296</v>
      </c>
      <c r="C4850" s="198">
        <v>2608605208</v>
      </c>
      <c r="D4850" s="199" t="s">
        <v>9928</v>
      </c>
      <c r="E4850" s="679"/>
      <c r="F4850" s="201">
        <f t="shared" si="76"/>
        <v>6.0360000000000005</v>
      </c>
      <c r="G4850" s="201">
        <v>5.03</v>
      </c>
      <c r="H4850" s="679"/>
      <c r="I4850" s="205"/>
      <c r="J4850" s="197" t="s">
        <v>1471</v>
      </c>
      <c r="K4850" s="202" t="s">
        <v>9929</v>
      </c>
      <c r="L4850" s="203">
        <v>270</v>
      </c>
      <c r="M4850" s="203">
        <v>100</v>
      </c>
      <c r="N4850" s="203">
        <v>15</v>
      </c>
      <c r="O4850" s="204" t="s">
        <v>3198</v>
      </c>
      <c r="P4850" s="203" t="s">
        <v>3198</v>
      </c>
      <c r="Q4850" s="197"/>
      <c r="R4850" s="197" t="s">
        <v>3364</v>
      </c>
      <c r="S4850" s="205"/>
      <c r="T4850" s="205"/>
    </row>
    <row r="4851" spans="1:20">
      <c r="A4851" s="197" t="s">
        <v>3179</v>
      </c>
      <c r="B4851" s="197" t="s">
        <v>2296</v>
      </c>
      <c r="C4851" s="198">
        <v>2608605209</v>
      </c>
      <c r="D4851" s="199" t="s">
        <v>9930</v>
      </c>
      <c r="E4851" s="679"/>
      <c r="F4851" s="201">
        <f t="shared" si="76"/>
        <v>5.4239999999999995</v>
      </c>
      <c r="G4851" s="201">
        <v>4.5199999999999996</v>
      </c>
      <c r="H4851" s="679"/>
      <c r="I4851" s="205"/>
      <c r="J4851" s="197" t="s">
        <v>1471</v>
      </c>
      <c r="K4851" s="202" t="s">
        <v>9931</v>
      </c>
      <c r="L4851" s="203">
        <v>271</v>
      </c>
      <c r="M4851" s="203">
        <v>101</v>
      </c>
      <c r="N4851" s="203">
        <v>13</v>
      </c>
      <c r="O4851" s="204" t="s">
        <v>3204</v>
      </c>
      <c r="P4851" s="203" t="s">
        <v>3204</v>
      </c>
      <c r="Q4851" s="197"/>
      <c r="R4851" s="197" t="s">
        <v>3364</v>
      </c>
      <c r="S4851" s="205"/>
      <c r="T4851" s="205"/>
    </row>
    <row r="4852" spans="1:20">
      <c r="A4852" s="197" t="s">
        <v>3179</v>
      </c>
      <c r="B4852" s="197" t="s">
        <v>2296</v>
      </c>
      <c r="C4852" s="198">
        <v>2608605210</v>
      </c>
      <c r="D4852" s="199" t="s">
        <v>9932</v>
      </c>
      <c r="E4852" s="679"/>
      <c r="F4852" s="201">
        <f t="shared" si="76"/>
        <v>5.0519999999999996</v>
      </c>
      <c r="G4852" s="201">
        <v>4.21</v>
      </c>
      <c r="H4852" s="679"/>
      <c r="I4852" s="205"/>
      <c r="J4852" s="197" t="s">
        <v>1471</v>
      </c>
      <c r="K4852" s="202" t="s">
        <v>9933</v>
      </c>
      <c r="L4852" s="203">
        <v>270</v>
      </c>
      <c r="M4852" s="203">
        <v>100</v>
      </c>
      <c r="N4852" s="203">
        <v>8</v>
      </c>
      <c r="O4852" s="204" t="s">
        <v>3807</v>
      </c>
      <c r="P4852" s="203" t="s">
        <v>3807</v>
      </c>
      <c r="Q4852" s="197"/>
      <c r="R4852" s="197" t="s">
        <v>3364</v>
      </c>
      <c r="S4852" s="205"/>
      <c r="T4852" s="205"/>
    </row>
    <row r="4853" spans="1:20">
      <c r="A4853" s="197" t="s">
        <v>3179</v>
      </c>
      <c r="B4853" s="197" t="s">
        <v>2296</v>
      </c>
      <c r="C4853" s="198">
        <v>2608605211</v>
      </c>
      <c r="D4853" s="199" t="s">
        <v>9934</v>
      </c>
      <c r="E4853" s="679"/>
      <c r="F4853" s="201">
        <f t="shared" si="76"/>
        <v>5.0519999999999996</v>
      </c>
      <c r="G4853" s="201">
        <v>4.21</v>
      </c>
      <c r="H4853" s="679"/>
      <c r="I4853" s="205"/>
      <c r="J4853" s="197" t="s">
        <v>1471</v>
      </c>
      <c r="K4853" s="202" t="s">
        <v>9935</v>
      </c>
      <c r="L4853" s="203">
        <v>270</v>
      </c>
      <c r="M4853" s="203">
        <v>100</v>
      </c>
      <c r="N4853" s="203">
        <v>8</v>
      </c>
      <c r="O4853" s="204" t="s">
        <v>3729</v>
      </c>
      <c r="P4853" s="203" t="s">
        <v>3729</v>
      </c>
      <c r="Q4853" s="197"/>
      <c r="R4853" s="197" t="s">
        <v>3364</v>
      </c>
      <c r="S4853" s="205"/>
      <c r="T4853" s="205"/>
    </row>
    <row r="4854" spans="1:20">
      <c r="A4854" s="197" t="s">
        <v>3179</v>
      </c>
      <c r="B4854" s="197" t="s">
        <v>2296</v>
      </c>
      <c r="C4854" s="198">
        <v>2608605212</v>
      </c>
      <c r="D4854" s="199" t="s">
        <v>9936</v>
      </c>
      <c r="E4854" s="679"/>
      <c r="F4854" s="201">
        <f t="shared" si="76"/>
        <v>5.0519999999999996</v>
      </c>
      <c r="G4854" s="201">
        <v>4.21</v>
      </c>
      <c r="H4854" s="679"/>
      <c r="I4854" s="205"/>
      <c r="J4854" s="197" t="s">
        <v>1471</v>
      </c>
      <c r="K4854" s="202">
        <v>3165140160292</v>
      </c>
      <c r="L4854" s="203">
        <v>270</v>
      </c>
      <c r="M4854" s="203">
        <v>100</v>
      </c>
      <c r="N4854" s="203">
        <v>8</v>
      </c>
      <c r="O4854" s="204" t="s">
        <v>3266</v>
      </c>
      <c r="P4854" s="203" t="s">
        <v>3266</v>
      </c>
      <c r="Q4854" s="197"/>
      <c r="R4854" s="197" t="s">
        <v>3364</v>
      </c>
      <c r="S4854" s="205"/>
      <c r="T4854" s="205"/>
    </row>
    <row r="4855" spans="1:20">
      <c r="A4855" s="197" t="s">
        <v>3179</v>
      </c>
      <c r="B4855" s="197" t="s">
        <v>2296</v>
      </c>
      <c r="C4855" s="198">
        <v>2608605225</v>
      </c>
      <c r="D4855" s="199" t="s">
        <v>9937</v>
      </c>
      <c r="E4855" s="679"/>
      <c r="F4855" s="201">
        <f t="shared" si="76"/>
        <v>7.26</v>
      </c>
      <c r="G4855" s="201">
        <v>6.05</v>
      </c>
      <c r="H4855" s="679"/>
      <c r="I4855" s="205"/>
      <c r="J4855" s="197" t="s">
        <v>3212</v>
      </c>
      <c r="K4855" s="202" t="s">
        <v>9938</v>
      </c>
      <c r="L4855" s="203">
        <v>272</v>
      </c>
      <c r="M4855" s="203">
        <v>100</v>
      </c>
      <c r="N4855" s="203">
        <v>14</v>
      </c>
      <c r="O4855" s="204" t="s">
        <v>4192</v>
      </c>
      <c r="P4855" s="203" t="s">
        <v>4192</v>
      </c>
      <c r="Q4855" s="197"/>
      <c r="R4855" s="197" t="s">
        <v>3364</v>
      </c>
      <c r="S4855" s="205"/>
      <c r="T4855" s="205"/>
    </row>
    <row r="4856" spans="1:20">
      <c r="A4856" s="197" t="s">
        <v>3179</v>
      </c>
      <c r="B4856" s="197" t="s">
        <v>2296</v>
      </c>
      <c r="C4856" s="198">
        <v>2608605226</v>
      </c>
      <c r="D4856" s="199" t="s">
        <v>9939</v>
      </c>
      <c r="E4856" s="679"/>
      <c r="F4856" s="201">
        <f t="shared" si="76"/>
        <v>6.0360000000000005</v>
      </c>
      <c r="G4856" s="201">
        <v>5.03</v>
      </c>
      <c r="H4856" s="679"/>
      <c r="I4856" s="205"/>
      <c r="J4856" s="197" t="s">
        <v>1471</v>
      </c>
      <c r="K4856" s="202" t="s">
        <v>9940</v>
      </c>
      <c r="L4856" s="203">
        <v>270</v>
      </c>
      <c r="M4856" s="203">
        <v>100</v>
      </c>
      <c r="N4856" s="203">
        <v>12</v>
      </c>
      <c r="O4856" s="204" t="s">
        <v>8922</v>
      </c>
      <c r="P4856" s="203" t="s">
        <v>8922</v>
      </c>
      <c r="Q4856" s="197"/>
      <c r="R4856" s="197" t="s">
        <v>3364</v>
      </c>
      <c r="S4856" s="205"/>
      <c r="T4856" s="205"/>
    </row>
    <row r="4857" spans="1:20">
      <c r="A4857" s="197" t="s">
        <v>3179</v>
      </c>
      <c r="B4857" s="197" t="s">
        <v>2296</v>
      </c>
      <c r="C4857" s="198">
        <v>2608605227</v>
      </c>
      <c r="D4857" s="199" t="s">
        <v>9941</v>
      </c>
      <c r="E4857" s="679"/>
      <c r="F4857" s="201">
        <f t="shared" si="76"/>
        <v>5.0519999999999996</v>
      </c>
      <c r="G4857" s="201">
        <v>4.21</v>
      </c>
      <c r="H4857" s="679"/>
      <c r="I4857" s="205"/>
      <c r="J4857" s="197" t="s">
        <v>3212</v>
      </c>
      <c r="K4857" s="202" t="s">
        <v>9942</v>
      </c>
      <c r="L4857" s="203">
        <v>270</v>
      </c>
      <c r="M4857" s="203">
        <v>100</v>
      </c>
      <c r="N4857" s="203">
        <v>15</v>
      </c>
      <c r="O4857" s="204" t="s">
        <v>3263</v>
      </c>
      <c r="P4857" s="203" t="s">
        <v>3263</v>
      </c>
      <c r="Q4857" s="197"/>
      <c r="R4857" s="197" t="s">
        <v>3364</v>
      </c>
      <c r="S4857" s="205"/>
      <c r="T4857" s="205"/>
    </row>
    <row r="4858" spans="1:20">
      <c r="A4858" s="197" t="s">
        <v>3179</v>
      </c>
      <c r="B4858" s="197" t="s">
        <v>2296</v>
      </c>
      <c r="C4858" s="198">
        <v>2608605228</v>
      </c>
      <c r="D4858" s="199" t="s">
        <v>9943</v>
      </c>
      <c r="E4858" s="679"/>
      <c r="F4858" s="201">
        <f t="shared" si="76"/>
        <v>5.0519999999999996</v>
      </c>
      <c r="G4858" s="201">
        <v>4.21</v>
      </c>
      <c r="H4858" s="679"/>
      <c r="I4858" s="205"/>
      <c r="J4858" s="197" t="s">
        <v>3212</v>
      </c>
      <c r="K4858" s="202" t="s">
        <v>9944</v>
      </c>
      <c r="L4858" s="203">
        <v>270</v>
      </c>
      <c r="M4858" s="203">
        <v>100</v>
      </c>
      <c r="N4858" s="203">
        <v>10</v>
      </c>
      <c r="O4858" s="204" t="s">
        <v>3807</v>
      </c>
      <c r="P4858" s="203" t="s">
        <v>3807</v>
      </c>
      <c r="Q4858" s="197"/>
      <c r="R4858" s="197" t="s">
        <v>3364</v>
      </c>
      <c r="S4858" s="205"/>
      <c r="T4858" s="205"/>
    </row>
    <row r="4859" spans="1:20">
      <c r="A4859" s="197" t="s">
        <v>3179</v>
      </c>
      <c r="B4859" s="197" t="s">
        <v>2296</v>
      </c>
      <c r="C4859" s="198">
        <v>2608605229</v>
      </c>
      <c r="D4859" s="199" t="s">
        <v>9945</v>
      </c>
      <c r="E4859" s="679"/>
      <c r="F4859" s="201">
        <f t="shared" si="76"/>
        <v>5.0519999999999996</v>
      </c>
      <c r="G4859" s="201">
        <v>4.21</v>
      </c>
      <c r="H4859" s="679"/>
      <c r="I4859" s="205"/>
      <c r="J4859" s="197" t="s">
        <v>3212</v>
      </c>
      <c r="K4859" s="202" t="s">
        <v>9946</v>
      </c>
      <c r="L4859" s="203">
        <v>270</v>
      </c>
      <c r="M4859" s="203">
        <v>100</v>
      </c>
      <c r="N4859" s="203">
        <v>10</v>
      </c>
      <c r="O4859" s="204" t="s">
        <v>5869</v>
      </c>
      <c r="P4859" s="203" t="s">
        <v>5869</v>
      </c>
      <c r="Q4859" s="197"/>
      <c r="R4859" s="197" t="s">
        <v>3355</v>
      </c>
      <c r="S4859" s="205"/>
      <c r="T4859" s="205"/>
    </row>
    <row r="4860" spans="1:20">
      <c r="A4860" s="197" t="s">
        <v>3179</v>
      </c>
      <c r="B4860" s="197" t="s">
        <v>2296</v>
      </c>
      <c r="C4860" s="198">
        <v>2608605230</v>
      </c>
      <c r="D4860" s="199" t="s">
        <v>9947</v>
      </c>
      <c r="E4860" s="679"/>
      <c r="F4860" s="201">
        <f t="shared" si="76"/>
        <v>5.0519999999999996</v>
      </c>
      <c r="G4860" s="201">
        <v>4.21</v>
      </c>
      <c r="H4860" s="679"/>
      <c r="I4860" s="205"/>
      <c r="J4860" s="197" t="s">
        <v>1471</v>
      </c>
      <c r="K4860" s="202" t="s">
        <v>9948</v>
      </c>
      <c r="L4860" s="203">
        <v>270</v>
      </c>
      <c r="M4860" s="203">
        <v>100</v>
      </c>
      <c r="N4860" s="203">
        <v>8</v>
      </c>
      <c r="O4860" s="204" t="s">
        <v>3679</v>
      </c>
      <c r="P4860" s="203" t="s">
        <v>3679</v>
      </c>
      <c r="Q4860" s="197"/>
      <c r="R4860" s="197" t="s">
        <v>3355</v>
      </c>
      <c r="S4860" s="205"/>
      <c r="T4860" s="205"/>
    </row>
    <row r="4861" spans="1:20">
      <c r="A4861" s="197" t="s">
        <v>3179</v>
      </c>
      <c r="B4861" s="197" t="s">
        <v>2296</v>
      </c>
      <c r="C4861" s="198">
        <v>2608605234</v>
      </c>
      <c r="D4861" s="199" t="s">
        <v>9941</v>
      </c>
      <c r="E4861" s="679"/>
      <c r="F4861" s="201">
        <f t="shared" si="76"/>
        <v>4.871999999999999</v>
      </c>
      <c r="G4861" s="201">
        <v>4.0599999999999996</v>
      </c>
      <c r="H4861" s="679"/>
      <c r="I4861" s="205"/>
      <c r="J4861" s="197" t="s">
        <v>3212</v>
      </c>
      <c r="K4861" s="202" t="s">
        <v>9949</v>
      </c>
      <c r="L4861" s="203">
        <v>272</v>
      </c>
      <c r="M4861" s="203">
        <v>100</v>
      </c>
      <c r="N4861" s="203">
        <v>14</v>
      </c>
      <c r="O4861" s="204" t="s">
        <v>3590</v>
      </c>
      <c r="P4861" s="203" t="s">
        <v>3590</v>
      </c>
      <c r="Q4861" s="197"/>
      <c r="R4861" s="197" t="s">
        <v>3364</v>
      </c>
      <c r="S4861" s="205"/>
      <c r="T4861" s="205"/>
    </row>
    <row r="4862" spans="1:20">
      <c r="A4862" s="197" t="s">
        <v>3179</v>
      </c>
      <c r="B4862" s="197" t="s">
        <v>2296</v>
      </c>
      <c r="C4862" s="198">
        <v>2608605239</v>
      </c>
      <c r="D4862" s="199" t="s">
        <v>9950</v>
      </c>
      <c r="E4862" s="679"/>
      <c r="F4862" s="201">
        <f t="shared" si="76"/>
        <v>12.084</v>
      </c>
      <c r="G4862" s="201">
        <v>10.07</v>
      </c>
      <c r="H4862" s="679"/>
      <c r="I4862" s="205"/>
      <c r="J4862" s="197" t="s">
        <v>1471</v>
      </c>
      <c r="K4862" s="202" t="s">
        <v>9951</v>
      </c>
      <c r="L4862" s="203">
        <v>310</v>
      </c>
      <c r="M4862" s="203">
        <v>120</v>
      </c>
      <c r="N4862" s="203">
        <v>13</v>
      </c>
      <c r="O4862" s="204" t="s">
        <v>3858</v>
      </c>
      <c r="P4862" s="203" t="s">
        <v>3858</v>
      </c>
      <c r="Q4862" s="197"/>
      <c r="R4862" s="197" t="s">
        <v>3364</v>
      </c>
      <c r="S4862" s="205"/>
      <c r="T4862" s="205"/>
    </row>
    <row r="4863" spans="1:20">
      <c r="A4863" s="197" t="s">
        <v>3179</v>
      </c>
      <c r="B4863" s="197" t="s">
        <v>2296</v>
      </c>
      <c r="C4863" s="198">
        <v>2608605240</v>
      </c>
      <c r="D4863" s="199" t="s">
        <v>9952</v>
      </c>
      <c r="E4863" s="679"/>
      <c r="F4863" s="201">
        <f t="shared" si="76"/>
        <v>9.743999999999998</v>
      </c>
      <c r="G4863" s="201">
        <v>8.1199999999999992</v>
      </c>
      <c r="H4863" s="679"/>
      <c r="I4863" s="205"/>
      <c r="J4863" s="197" t="s">
        <v>1471</v>
      </c>
      <c r="K4863" s="202" t="s">
        <v>9953</v>
      </c>
      <c r="L4863" s="203">
        <v>310</v>
      </c>
      <c r="M4863" s="203">
        <v>202</v>
      </c>
      <c r="N4863" s="203">
        <v>13</v>
      </c>
      <c r="O4863" s="204" t="s">
        <v>3718</v>
      </c>
      <c r="P4863" s="203" t="s">
        <v>3718</v>
      </c>
      <c r="Q4863" s="197"/>
      <c r="R4863" s="197" t="s">
        <v>3364</v>
      </c>
      <c r="S4863" s="205"/>
      <c r="T4863" s="205"/>
    </row>
    <row r="4864" spans="1:20">
      <c r="A4864" s="197" t="s">
        <v>3179</v>
      </c>
      <c r="B4864" s="197" t="s">
        <v>2296</v>
      </c>
      <c r="C4864" s="198">
        <v>2608605241</v>
      </c>
      <c r="D4864" s="199" t="s">
        <v>9954</v>
      </c>
      <c r="E4864" s="679"/>
      <c r="F4864" s="201">
        <f t="shared" si="76"/>
        <v>8.64</v>
      </c>
      <c r="G4864" s="201">
        <v>7.2</v>
      </c>
      <c r="H4864" s="679"/>
      <c r="I4864" s="205"/>
      <c r="J4864" s="197" t="s">
        <v>1471</v>
      </c>
      <c r="K4864" s="202" t="s">
        <v>9955</v>
      </c>
      <c r="L4864" s="203">
        <v>310</v>
      </c>
      <c r="M4864" s="203">
        <v>120</v>
      </c>
      <c r="N4864" s="203">
        <v>12</v>
      </c>
      <c r="O4864" s="204" t="s">
        <v>3919</v>
      </c>
      <c r="P4864" s="203" t="s">
        <v>3919</v>
      </c>
      <c r="Q4864" s="197"/>
      <c r="R4864" s="197" t="s">
        <v>3364</v>
      </c>
      <c r="S4864" s="205"/>
      <c r="T4864" s="205"/>
    </row>
    <row r="4865" spans="1:20">
      <c r="A4865" s="197" t="s">
        <v>3179</v>
      </c>
      <c r="B4865" s="197" t="s">
        <v>2296</v>
      </c>
      <c r="C4865" s="198">
        <v>2608605242</v>
      </c>
      <c r="D4865" s="199" t="s">
        <v>9956</v>
      </c>
      <c r="E4865" s="679"/>
      <c r="F4865" s="201">
        <f t="shared" si="76"/>
        <v>8.016</v>
      </c>
      <c r="G4865" s="201">
        <v>6.68</v>
      </c>
      <c r="H4865" s="679"/>
      <c r="I4865" s="205"/>
      <c r="J4865" s="197" t="s">
        <v>1471</v>
      </c>
      <c r="K4865" s="202" t="s">
        <v>9957</v>
      </c>
      <c r="L4865" s="203">
        <v>310</v>
      </c>
      <c r="M4865" s="203">
        <v>120</v>
      </c>
      <c r="N4865" s="203">
        <v>10</v>
      </c>
      <c r="O4865" s="204" t="s">
        <v>3753</v>
      </c>
      <c r="P4865" s="203" t="s">
        <v>3753</v>
      </c>
      <c r="Q4865" s="197"/>
      <c r="R4865" s="197" t="s">
        <v>3364</v>
      </c>
      <c r="S4865" s="205"/>
      <c r="T4865" s="205"/>
    </row>
    <row r="4866" spans="1:20">
      <c r="A4866" s="197" t="s">
        <v>3179</v>
      </c>
      <c r="B4866" s="197" t="s">
        <v>2296</v>
      </c>
      <c r="C4866" s="198">
        <v>2608605243</v>
      </c>
      <c r="D4866" s="199" t="s">
        <v>9958</v>
      </c>
      <c r="E4866" s="679"/>
      <c r="F4866" s="201">
        <f t="shared" si="76"/>
        <v>8.016</v>
      </c>
      <c r="G4866" s="201">
        <v>6.68</v>
      </c>
      <c r="H4866" s="679"/>
      <c r="I4866" s="205"/>
      <c r="J4866" s="197" t="s">
        <v>3212</v>
      </c>
      <c r="K4866" s="202" t="s">
        <v>9959</v>
      </c>
      <c r="L4866" s="203">
        <v>310</v>
      </c>
      <c r="M4866" s="203">
        <v>120</v>
      </c>
      <c r="N4866" s="203">
        <v>10</v>
      </c>
      <c r="O4866" s="204" t="s">
        <v>3501</v>
      </c>
      <c r="P4866" s="203" t="s">
        <v>3501</v>
      </c>
      <c r="Q4866" s="197"/>
      <c r="R4866" s="197" t="s">
        <v>3364</v>
      </c>
      <c r="S4866" s="205"/>
      <c r="T4866" s="205"/>
    </row>
    <row r="4867" spans="1:20">
      <c r="A4867" s="197" t="s">
        <v>3179</v>
      </c>
      <c r="B4867" s="197" t="s">
        <v>2296</v>
      </c>
      <c r="C4867" s="198">
        <v>2608605244</v>
      </c>
      <c r="D4867" s="199" t="s">
        <v>9960</v>
      </c>
      <c r="E4867" s="679"/>
      <c r="F4867" s="201">
        <f t="shared" si="76"/>
        <v>8.016</v>
      </c>
      <c r="G4867" s="201">
        <v>6.68</v>
      </c>
      <c r="H4867" s="679"/>
      <c r="I4867" s="205"/>
      <c r="J4867" s="197" t="s">
        <v>3212</v>
      </c>
      <c r="K4867" s="202" t="s">
        <v>9961</v>
      </c>
      <c r="L4867" s="203">
        <v>310</v>
      </c>
      <c r="M4867" s="203">
        <v>120</v>
      </c>
      <c r="N4867" s="203">
        <v>9</v>
      </c>
      <c r="O4867" s="204" t="s">
        <v>3753</v>
      </c>
      <c r="P4867" s="203" t="s">
        <v>3753</v>
      </c>
      <c r="Q4867" s="197"/>
      <c r="R4867" s="197" t="s">
        <v>3364</v>
      </c>
      <c r="S4867" s="205"/>
      <c r="T4867" s="205"/>
    </row>
    <row r="4868" spans="1:20">
      <c r="A4868" s="197" t="s">
        <v>3179</v>
      </c>
      <c r="B4868" s="197" t="s">
        <v>2296</v>
      </c>
      <c r="C4868" s="198">
        <v>2608605253</v>
      </c>
      <c r="D4868" s="199" t="s">
        <v>9962</v>
      </c>
      <c r="E4868" s="679"/>
      <c r="F4868" s="201">
        <f t="shared" si="76"/>
        <v>7.1280000000000001</v>
      </c>
      <c r="G4868" s="201">
        <v>5.94</v>
      </c>
      <c r="H4868" s="679"/>
      <c r="I4868" s="205"/>
      <c r="J4868" s="197" t="s">
        <v>1471</v>
      </c>
      <c r="K4868" s="202">
        <v>3165140160704</v>
      </c>
      <c r="L4868" s="203">
        <v>212</v>
      </c>
      <c r="M4868" s="203">
        <v>101</v>
      </c>
      <c r="N4868" s="203">
        <v>16</v>
      </c>
      <c r="O4868" s="204" t="s">
        <v>7348</v>
      </c>
      <c r="P4868" s="203" t="s">
        <v>7348</v>
      </c>
      <c r="Q4868" s="197"/>
      <c r="R4868" s="197" t="s">
        <v>3364</v>
      </c>
      <c r="S4868" s="205"/>
      <c r="T4868" s="205"/>
    </row>
    <row r="4869" spans="1:20">
      <c r="A4869" s="197" t="s">
        <v>3179</v>
      </c>
      <c r="B4869" s="197" t="s">
        <v>2296</v>
      </c>
      <c r="C4869" s="198">
        <v>2608605265</v>
      </c>
      <c r="D4869" s="199" t="s">
        <v>9963</v>
      </c>
      <c r="E4869" s="679"/>
      <c r="F4869" s="201">
        <f t="shared" si="76"/>
        <v>11.831999999999999</v>
      </c>
      <c r="G4869" s="201">
        <v>9.86</v>
      </c>
      <c r="H4869" s="679"/>
      <c r="I4869" s="205"/>
      <c r="J4869" s="197" t="s">
        <v>3212</v>
      </c>
      <c r="K4869" s="202">
        <v>3165140160827</v>
      </c>
      <c r="L4869" s="203">
        <v>263</v>
      </c>
      <c r="M4869" s="203">
        <v>121</v>
      </c>
      <c r="N4869" s="203">
        <v>16</v>
      </c>
      <c r="O4869" s="204" t="s">
        <v>6333</v>
      </c>
      <c r="P4869" s="203" t="s">
        <v>6333</v>
      </c>
      <c r="Q4869" s="197"/>
      <c r="R4869" s="197" t="s">
        <v>3364</v>
      </c>
      <c r="S4869" s="205"/>
      <c r="T4869" s="205"/>
    </row>
    <row r="4870" spans="1:20">
      <c r="A4870" s="197" t="s">
        <v>3179</v>
      </c>
      <c r="B4870" s="197" t="s">
        <v>2296</v>
      </c>
      <c r="C4870" s="198">
        <v>2608605304</v>
      </c>
      <c r="D4870" s="199" t="s">
        <v>9964</v>
      </c>
      <c r="E4870" s="679"/>
      <c r="F4870" s="201">
        <f t="shared" si="76"/>
        <v>4.5119999999999996</v>
      </c>
      <c r="G4870" s="201">
        <v>3.76</v>
      </c>
      <c r="H4870" s="679"/>
      <c r="I4870" s="205"/>
      <c r="J4870" s="197" t="s">
        <v>1471</v>
      </c>
      <c r="K4870" s="202">
        <v>3165140161213</v>
      </c>
      <c r="L4870" s="203">
        <v>210</v>
      </c>
      <c r="M4870" s="203">
        <v>100</v>
      </c>
      <c r="N4870" s="203">
        <v>16</v>
      </c>
      <c r="O4870" s="204" t="s">
        <v>3511</v>
      </c>
      <c r="P4870" s="203" t="s">
        <v>3511</v>
      </c>
      <c r="Q4870" s="197"/>
      <c r="R4870" s="197" t="s">
        <v>3364</v>
      </c>
      <c r="S4870" s="205"/>
      <c r="T4870" s="205"/>
    </row>
    <row r="4871" spans="1:20">
      <c r="A4871" s="197" t="s">
        <v>3179</v>
      </c>
      <c r="B4871" s="197" t="s">
        <v>2296</v>
      </c>
      <c r="C4871" s="198">
        <v>2608605310</v>
      </c>
      <c r="D4871" s="199" t="s">
        <v>9965</v>
      </c>
      <c r="E4871" s="679"/>
      <c r="F4871" s="201">
        <f t="shared" si="76"/>
        <v>4.2240000000000002</v>
      </c>
      <c r="G4871" s="201">
        <v>3.52</v>
      </c>
      <c r="H4871" s="679"/>
      <c r="I4871" s="205"/>
      <c r="J4871" s="197" t="s">
        <v>1471</v>
      </c>
      <c r="K4871" s="202">
        <v>3165140161275</v>
      </c>
      <c r="L4871" s="203">
        <v>210</v>
      </c>
      <c r="M4871" s="203">
        <v>100</v>
      </c>
      <c r="N4871" s="203">
        <v>10</v>
      </c>
      <c r="O4871" s="204" t="s">
        <v>3807</v>
      </c>
      <c r="P4871" s="203" t="s">
        <v>3807</v>
      </c>
      <c r="Q4871" s="197"/>
      <c r="R4871" s="197" t="s">
        <v>3364</v>
      </c>
      <c r="S4871" s="205"/>
      <c r="T4871" s="205"/>
    </row>
    <row r="4872" spans="1:20">
      <c r="A4872" s="197" t="s">
        <v>3179</v>
      </c>
      <c r="B4872" s="197" t="s">
        <v>2296</v>
      </c>
      <c r="C4872" s="198">
        <v>2608605316</v>
      </c>
      <c r="D4872" s="199" t="s">
        <v>9966</v>
      </c>
      <c r="E4872" s="679"/>
      <c r="F4872" s="201">
        <f t="shared" si="76"/>
        <v>8.1120000000000001</v>
      </c>
      <c r="G4872" s="201">
        <v>6.76</v>
      </c>
      <c r="H4872" s="679"/>
      <c r="I4872" s="205"/>
      <c r="J4872" s="197" t="s">
        <v>1471</v>
      </c>
      <c r="K4872" s="202" t="s">
        <v>9967</v>
      </c>
      <c r="L4872" s="203">
        <v>260</v>
      </c>
      <c r="M4872" s="203">
        <v>120</v>
      </c>
      <c r="N4872" s="203">
        <v>15</v>
      </c>
      <c r="O4872" s="204" t="s">
        <v>4401</v>
      </c>
      <c r="P4872" s="203" t="s">
        <v>4401</v>
      </c>
      <c r="Q4872" s="197"/>
      <c r="R4872" s="197" t="s">
        <v>3364</v>
      </c>
      <c r="S4872" s="205"/>
      <c r="T4872" s="205"/>
    </row>
    <row r="4873" spans="1:20">
      <c r="A4873" s="197" t="s">
        <v>3179</v>
      </c>
      <c r="B4873" s="197" t="s">
        <v>2296</v>
      </c>
      <c r="C4873" s="198">
        <v>2608605317</v>
      </c>
      <c r="D4873" s="199" t="s">
        <v>9968</v>
      </c>
      <c r="E4873" s="679"/>
      <c r="F4873" s="201">
        <f t="shared" ref="F4873:F4936" si="77">G4873*1.2</f>
        <v>7.1879999999999997</v>
      </c>
      <c r="G4873" s="201">
        <v>5.99</v>
      </c>
      <c r="H4873" s="679"/>
      <c r="I4873" s="205"/>
      <c r="J4873" s="197" t="s">
        <v>1471</v>
      </c>
      <c r="K4873" s="202" t="s">
        <v>9969</v>
      </c>
      <c r="L4873" s="203">
        <v>260</v>
      </c>
      <c r="M4873" s="203">
        <v>120</v>
      </c>
      <c r="N4873" s="203">
        <v>14</v>
      </c>
      <c r="O4873" s="204" t="s">
        <v>5460</v>
      </c>
      <c r="P4873" s="203" t="s">
        <v>5460</v>
      </c>
      <c r="Q4873" s="197"/>
      <c r="R4873" s="197" t="s">
        <v>3364</v>
      </c>
      <c r="S4873" s="205"/>
      <c r="T4873" s="205"/>
    </row>
    <row r="4874" spans="1:20">
      <c r="A4874" s="197" t="s">
        <v>3179</v>
      </c>
      <c r="B4874" s="197" t="s">
        <v>2296</v>
      </c>
      <c r="C4874" s="198">
        <v>2608605318</v>
      </c>
      <c r="D4874" s="199" t="s">
        <v>9970</v>
      </c>
      <c r="E4874" s="679"/>
      <c r="F4874" s="201">
        <f t="shared" si="77"/>
        <v>6.6719999999999997</v>
      </c>
      <c r="G4874" s="201">
        <v>5.56</v>
      </c>
      <c r="H4874" s="679"/>
      <c r="I4874" s="205"/>
      <c r="J4874" s="197" t="s">
        <v>1471</v>
      </c>
      <c r="K4874" s="202" t="s">
        <v>9971</v>
      </c>
      <c r="L4874" s="203">
        <v>260</v>
      </c>
      <c r="M4874" s="203">
        <v>120</v>
      </c>
      <c r="N4874" s="203">
        <v>12</v>
      </c>
      <c r="O4874" s="204" t="s">
        <v>3236</v>
      </c>
      <c r="P4874" s="203" t="s">
        <v>3236</v>
      </c>
      <c r="Q4874" s="197"/>
      <c r="R4874" s="197" t="s">
        <v>3355</v>
      </c>
      <c r="S4874" s="205"/>
      <c r="T4874" s="205"/>
    </row>
    <row r="4875" spans="1:20">
      <c r="A4875" s="197" t="s">
        <v>3179</v>
      </c>
      <c r="B4875" s="197" t="s">
        <v>2296</v>
      </c>
      <c r="C4875" s="198">
        <v>2608605320</v>
      </c>
      <c r="D4875" s="199" t="s">
        <v>9972</v>
      </c>
      <c r="E4875" s="679"/>
      <c r="F4875" s="201">
        <f t="shared" si="77"/>
        <v>6.6719999999999997</v>
      </c>
      <c r="G4875" s="201">
        <v>5.56</v>
      </c>
      <c r="H4875" s="679"/>
      <c r="I4875" s="205"/>
      <c r="J4875" s="197" t="s">
        <v>1471</v>
      </c>
      <c r="K4875" s="202" t="s">
        <v>9973</v>
      </c>
      <c r="L4875" s="203">
        <v>260</v>
      </c>
      <c r="M4875" s="203">
        <v>121</v>
      </c>
      <c r="N4875" s="203">
        <v>12</v>
      </c>
      <c r="O4875" s="204" t="s">
        <v>3201</v>
      </c>
      <c r="P4875" s="203" t="s">
        <v>3201</v>
      </c>
      <c r="Q4875" s="197"/>
      <c r="R4875" s="197" t="s">
        <v>3364</v>
      </c>
      <c r="S4875" s="205"/>
      <c r="T4875" s="205"/>
    </row>
    <row r="4876" spans="1:20">
      <c r="A4876" s="197" t="s">
        <v>3179</v>
      </c>
      <c r="B4876" s="197" t="s">
        <v>2296</v>
      </c>
      <c r="C4876" s="198">
        <v>2608605322</v>
      </c>
      <c r="D4876" s="199" t="s">
        <v>9974</v>
      </c>
      <c r="E4876" s="679"/>
      <c r="F4876" s="201">
        <f t="shared" si="77"/>
        <v>6.6719999999999997</v>
      </c>
      <c r="G4876" s="201">
        <v>5.56</v>
      </c>
      <c r="H4876" s="679"/>
      <c r="I4876" s="205"/>
      <c r="J4876" s="197" t="s">
        <v>1471</v>
      </c>
      <c r="K4876" s="202" t="s">
        <v>9975</v>
      </c>
      <c r="L4876" s="203">
        <v>262</v>
      </c>
      <c r="M4876" s="203">
        <v>121</v>
      </c>
      <c r="N4876" s="203">
        <v>13</v>
      </c>
      <c r="O4876" s="204" t="s">
        <v>3797</v>
      </c>
      <c r="P4876" s="203" t="s">
        <v>3797</v>
      </c>
      <c r="Q4876" s="197"/>
      <c r="R4876" s="197" t="s">
        <v>3364</v>
      </c>
      <c r="S4876" s="205"/>
      <c r="T4876" s="205"/>
    </row>
    <row r="4877" spans="1:20">
      <c r="A4877" s="197" t="s">
        <v>3179</v>
      </c>
      <c r="B4877" s="197" t="s">
        <v>2296</v>
      </c>
      <c r="C4877" s="198">
        <v>2608605426</v>
      </c>
      <c r="D4877" s="199" t="s">
        <v>9976</v>
      </c>
      <c r="E4877" s="679"/>
      <c r="F4877" s="201">
        <f t="shared" si="77"/>
        <v>6.78</v>
      </c>
      <c r="G4877" s="201">
        <v>5.65</v>
      </c>
      <c r="H4877" s="679"/>
      <c r="I4877" s="205"/>
      <c r="J4877" s="197" t="s">
        <v>1471</v>
      </c>
      <c r="K4877" s="202" t="s">
        <v>9977</v>
      </c>
      <c r="L4877" s="203">
        <v>150</v>
      </c>
      <c r="M4877" s="203">
        <v>130</v>
      </c>
      <c r="N4877" s="203">
        <v>16</v>
      </c>
      <c r="O4877" s="204" t="s">
        <v>3794</v>
      </c>
      <c r="P4877" s="203" t="s">
        <v>3794</v>
      </c>
      <c r="Q4877" s="197"/>
      <c r="R4877" s="197" t="s">
        <v>3364</v>
      </c>
      <c r="S4877" s="205"/>
      <c r="T4877" s="205"/>
    </row>
    <row r="4878" spans="1:20">
      <c r="A4878" s="197" t="s">
        <v>3179</v>
      </c>
      <c r="B4878" s="197" t="s">
        <v>2296</v>
      </c>
      <c r="C4878" s="198">
        <v>2608605427</v>
      </c>
      <c r="D4878" s="199" t="s">
        <v>9978</v>
      </c>
      <c r="E4878" s="679"/>
      <c r="F4878" s="201">
        <f t="shared" si="77"/>
        <v>5.4959999999999996</v>
      </c>
      <c r="G4878" s="201">
        <v>4.58</v>
      </c>
      <c r="H4878" s="679"/>
      <c r="I4878" s="205"/>
      <c r="J4878" s="197" t="s">
        <v>1471</v>
      </c>
      <c r="K4878" s="202" t="s">
        <v>9979</v>
      </c>
      <c r="L4878" s="203">
        <v>150</v>
      </c>
      <c r="M4878" s="203">
        <v>130</v>
      </c>
      <c r="N4878" s="203">
        <v>15</v>
      </c>
      <c r="O4878" s="204" t="s">
        <v>8509</v>
      </c>
      <c r="P4878" s="203" t="s">
        <v>8509</v>
      </c>
      <c r="Q4878" s="197"/>
      <c r="R4878" s="197" t="s">
        <v>3364</v>
      </c>
      <c r="S4878" s="205"/>
      <c r="T4878" s="205"/>
    </row>
    <row r="4879" spans="1:20">
      <c r="A4879" s="197" t="s">
        <v>3179</v>
      </c>
      <c r="B4879" s="197" t="s">
        <v>2296</v>
      </c>
      <c r="C4879" s="198">
        <v>2608605428</v>
      </c>
      <c r="D4879" s="199" t="s">
        <v>9980</v>
      </c>
      <c r="E4879" s="679"/>
      <c r="F4879" s="201">
        <f t="shared" si="77"/>
        <v>4.992</v>
      </c>
      <c r="G4879" s="201">
        <v>4.16</v>
      </c>
      <c r="H4879" s="679"/>
      <c r="I4879" s="205"/>
      <c r="J4879" s="197" t="s">
        <v>1471</v>
      </c>
      <c r="K4879" s="202" t="s">
        <v>9981</v>
      </c>
      <c r="L4879" s="203">
        <v>150</v>
      </c>
      <c r="M4879" s="203">
        <v>130</v>
      </c>
      <c r="N4879" s="203">
        <v>15</v>
      </c>
      <c r="O4879" s="204" t="s">
        <v>3763</v>
      </c>
      <c r="P4879" s="203" t="s">
        <v>3763</v>
      </c>
      <c r="Q4879" s="197"/>
      <c r="R4879" s="197" t="s">
        <v>3364</v>
      </c>
      <c r="S4879" s="205"/>
      <c r="T4879" s="205"/>
    </row>
    <row r="4880" spans="1:20">
      <c r="A4880" s="197" t="s">
        <v>3179</v>
      </c>
      <c r="B4880" s="197" t="s">
        <v>2296</v>
      </c>
      <c r="C4880" s="198">
        <v>2608605429</v>
      </c>
      <c r="D4880" s="199" t="s">
        <v>9982</v>
      </c>
      <c r="E4880" s="199"/>
      <c r="F4880" s="201">
        <f t="shared" si="77"/>
        <v>4.6079999999999997</v>
      </c>
      <c r="G4880" s="201">
        <v>3.84</v>
      </c>
      <c r="H4880" s="199"/>
      <c r="I4880" s="197"/>
      <c r="J4880" s="197" t="s">
        <v>1471</v>
      </c>
      <c r="K4880" s="202" t="s">
        <v>9983</v>
      </c>
      <c r="L4880" s="203">
        <v>150</v>
      </c>
      <c r="M4880" s="203">
        <v>130</v>
      </c>
      <c r="N4880" s="203">
        <v>15</v>
      </c>
      <c r="O4880" s="204" t="s">
        <v>3760</v>
      </c>
      <c r="P4880" s="203" t="s">
        <v>3760</v>
      </c>
      <c r="Q4880" s="197"/>
      <c r="R4880" s="197" t="s">
        <v>3364</v>
      </c>
      <c r="S4880" s="205"/>
      <c r="T4880" s="205"/>
    </row>
    <row r="4881" spans="1:20">
      <c r="A4881" s="197" t="s">
        <v>3179</v>
      </c>
      <c r="B4881" s="197" t="s">
        <v>2296</v>
      </c>
      <c r="C4881" s="198">
        <v>2608605430</v>
      </c>
      <c r="D4881" s="199" t="s">
        <v>9984</v>
      </c>
      <c r="E4881" s="199"/>
      <c r="F4881" s="201">
        <f t="shared" si="77"/>
        <v>4.6079999999999997</v>
      </c>
      <c r="G4881" s="201">
        <v>3.84</v>
      </c>
      <c r="H4881" s="199"/>
      <c r="I4881" s="197"/>
      <c r="J4881" s="197" t="s">
        <v>1471</v>
      </c>
      <c r="K4881" s="202">
        <v>3165140162500</v>
      </c>
      <c r="L4881" s="203">
        <v>150</v>
      </c>
      <c r="M4881" s="203">
        <v>130</v>
      </c>
      <c r="N4881" s="203">
        <v>8</v>
      </c>
      <c r="O4881" s="204" t="s">
        <v>8065</v>
      </c>
      <c r="P4881" s="203" t="s">
        <v>8065</v>
      </c>
      <c r="Q4881" s="197"/>
      <c r="R4881" s="197" t="s">
        <v>3364</v>
      </c>
      <c r="S4881" s="205"/>
      <c r="T4881" s="205"/>
    </row>
    <row r="4882" spans="1:20">
      <c r="A4882" s="197" t="s">
        <v>3179</v>
      </c>
      <c r="B4882" s="197" t="s">
        <v>2296</v>
      </c>
      <c r="C4882" s="198">
        <v>2608605431</v>
      </c>
      <c r="D4882" s="199" t="s">
        <v>9985</v>
      </c>
      <c r="E4882" s="199"/>
      <c r="F4882" s="201">
        <f t="shared" si="77"/>
        <v>4.6079999999999997</v>
      </c>
      <c r="G4882" s="201">
        <v>3.84</v>
      </c>
      <c r="H4882" s="199"/>
      <c r="I4882" s="197"/>
      <c r="J4882" s="197" t="s">
        <v>1471</v>
      </c>
      <c r="K4882" s="202">
        <v>3165140162517</v>
      </c>
      <c r="L4882" s="203">
        <v>152</v>
      </c>
      <c r="M4882" s="203">
        <v>130</v>
      </c>
      <c r="N4882" s="203">
        <v>15</v>
      </c>
      <c r="O4882" s="204" t="s">
        <v>4284</v>
      </c>
      <c r="P4882" s="203" t="s">
        <v>4284</v>
      </c>
      <c r="Q4882" s="197"/>
      <c r="R4882" s="197" t="s">
        <v>3364</v>
      </c>
      <c r="S4882" s="205"/>
      <c r="T4882" s="205"/>
    </row>
    <row r="4883" spans="1:20">
      <c r="A4883" s="197" t="s">
        <v>3179</v>
      </c>
      <c r="B4883" s="197" t="s">
        <v>2296</v>
      </c>
      <c r="C4883" s="198">
        <v>2608605438</v>
      </c>
      <c r="D4883" s="199" t="s">
        <v>9986</v>
      </c>
      <c r="E4883" s="199"/>
      <c r="F4883" s="201">
        <f t="shared" si="77"/>
        <v>7.7519999999999998</v>
      </c>
      <c r="G4883" s="201">
        <v>6.46</v>
      </c>
      <c r="H4883" s="199"/>
      <c r="I4883" s="197"/>
      <c r="J4883" s="197" t="s">
        <v>1471</v>
      </c>
      <c r="K4883" s="202" t="s">
        <v>9987</v>
      </c>
      <c r="L4883" s="203">
        <v>150</v>
      </c>
      <c r="M4883" s="203">
        <v>130</v>
      </c>
      <c r="N4883" s="203">
        <v>15</v>
      </c>
      <c r="O4883" s="204" t="s">
        <v>4914</v>
      </c>
      <c r="P4883" s="203" t="s">
        <v>4914</v>
      </c>
      <c r="Q4883" s="197"/>
      <c r="R4883" s="197" t="s">
        <v>3364</v>
      </c>
      <c r="S4883" s="205"/>
      <c r="T4883" s="205"/>
    </row>
    <row r="4884" spans="1:20">
      <c r="A4884" s="197" t="s">
        <v>3179</v>
      </c>
      <c r="B4884" s="197" t="s">
        <v>2296</v>
      </c>
      <c r="C4884" s="198">
        <v>2608605439</v>
      </c>
      <c r="D4884" s="199" t="s">
        <v>9988</v>
      </c>
      <c r="E4884" s="199"/>
      <c r="F4884" s="201">
        <f t="shared" si="77"/>
        <v>6.2880000000000003</v>
      </c>
      <c r="G4884" s="201">
        <v>5.24</v>
      </c>
      <c r="H4884" s="199"/>
      <c r="I4884" s="197"/>
      <c r="J4884" s="197" t="s">
        <v>1471</v>
      </c>
      <c r="K4884" s="202" t="s">
        <v>9989</v>
      </c>
      <c r="L4884" s="203">
        <v>150</v>
      </c>
      <c r="M4884" s="203">
        <v>130</v>
      </c>
      <c r="N4884" s="203">
        <v>16</v>
      </c>
      <c r="O4884" s="204" t="s">
        <v>5599</v>
      </c>
      <c r="P4884" s="203" t="s">
        <v>5599</v>
      </c>
      <c r="Q4884" s="197"/>
      <c r="R4884" s="197" t="s">
        <v>3364</v>
      </c>
      <c r="S4884" s="205"/>
      <c r="T4884" s="205"/>
    </row>
    <row r="4885" spans="1:20">
      <c r="A4885" s="197" t="s">
        <v>3179</v>
      </c>
      <c r="B4885" s="197" t="s">
        <v>2296</v>
      </c>
      <c r="C4885" s="198">
        <v>2608605440</v>
      </c>
      <c r="D4885" s="199" t="s">
        <v>9990</v>
      </c>
      <c r="E4885" s="199"/>
      <c r="F4885" s="201">
        <f t="shared" si="77"/>
        <v>5.5919999999999996</v>
      </c>
      <c r="G4885" s="201">
        <v>4.66</v>
      </c>
      <c r="H4885" s="199"/>
      <c r="I4885" s="197"/>
      <c r="J4885" s="197" t="s">
        <v>1471</v>
      </c>
      <c r="K4885" s="202" t="s">
        <v>9991</v>
      </c>
      <c r="L4885" s="203">
        <v>150</v>
      </c>
      <c r="M4885" s="203">
        <v>130</v>
      </c>
      <c r="N4885" s="203">
        <v>16</v>
      </c>
      <c r="O4885" s="204" t="s">
        <v>3729</v>
      </c>
      <c r="P4885" s="203" t="s">
        <v>3729</v>
      </c>
      <c r="Q4885" s="197"/>
      <c r="R4885" s="197" t="s">
        <v>3364</v>
      </c>
      <c r="S4885" s="205"/>
      <c r="T4885" s="205"/>
    </row>
    <row r="4886" spans="1:20">
      <c r="A4886" s="197" t="s">
        <v>3179</v>
      </c>
      <c r="B4886" s="197" t="s">
        <v>2296</v>
      </c>
      <c r="C4886" s="198">
        <v>2608605441</v>
      </c>
      <c r="D4886" s="199" t="s">
        <v>9992</v>
      </c>
      <c r="E4886" s="199"/>
      <c r="F4886" s="201">
        <f t="shared" si="77"/>
        <v>5.0880000000000001</v>
      </c>
      <c r="G4886" s="201">
        <v>4.24</v>
      </c>
      <c r="H4886" s="199"/>
      <c r="I4886" s="197"/>
      <c r="J4886" s="197" t="s">
        <v>1471</v>
      </c>
      <c r="K4886" s="202" t="s">
        <v>9993</v>
      </c>
      <c r="L4886" s="203">
        <v>150</v>
      </c>
      <c r="M4886" s="203">
        <v>130</v>
      </c>
      <c r="N4886" s="203">
        <v>15</v>
      </c>
      <c r="O4886" s="204" t="s">
        <v>3224</v>
      </c>
      <c r="P4886" s="203" t="s">
        <v>3224</v>
      </c>
      <c r="Q4886" s="197"/>
      <c r="R4886" s="197" t="s">
        <v>3364</v>
      </c>
      <c r="S4886" s="205"/>
      <c r="T4886" s="205"/>
    </row>
    <row r="4887" spans="1:20">
      <c r="A4887" s="197" t="s">
        <v>3179</v>
      </c>
      <c r="B4887" s="197" t="s">
        <v>2296</v>
      </c>
      <c r="C4887" s="198">
        <v>2608605442</v>
      </c>
      <c r="D4887" s="199" t="s">
        <v>9994</v>
      </c>
      <c r="E4887" s="199"/>
      <c r="F4887" s="201">
        <f t="shared" si="77"/>
        <v>5.0880000000000001</v>
      </c>
      <c r="G4887" s="201">
        <v>4.24</v>
      </c>
      <c r="H4887" s="199"/>
      <c r="I4887" s="197"/>
      <c r="J4887" s="197" t="s">
        <v>1471</v>
      </c>
      <c r="K4887" s="202" t="s">
        <v>9995</v>
      </c>
      <c r="L4887" s="203">
        <v>150</v>
      </c>
      <c r="M4887" s="203">
        <v>130</v>
      </c>
      <c r="N4887" s="203">
        <v>15</v>
      </c>
      <c r="O4887" s="204" t="s">
        <v>3266</v>
      </c>
      <c r="P4887" s="203" t="s">
        <v>3266</v>
      </c>
      <c r="Q4887" s="197"/>
      <c r="R4887" s="197" t="s">
        <v>3364</v>
      </c>
      <c r="S4887" s="205"/>
      <c r="T4887" s="205"/>
    </row>
    <row r="4888" spans="1:20">
      <c r="A4888" s="197" t="s">
        <v>3179</v>
      </c>
      <c r="B4888" s="197" t="s">
        <v>2296</v>
      </c>
      <c r="C4888" s="198">
        <v>2608605443</v>
      </c>
      <c r="D4888" s="199" t="s">
        <v>9996</v>
      </c>
      <c r="E4888" s="199"/>
      <c r="F4888" s="201">
        <f t="shared" si="77"/>
        <v>5.0880000000000001</v>
      </c>
      <c r="G4888" s="201">
        <v>4.24</v>
      </c>
      <c r="H4888" s="199"/>
      <c r="I4888" s="197"/>
      <c r="J4888" s="197" t="s">
        <v>1471</v>
      </c>
      <c r="K4888" s="202" t="s">
        <v>9997</v>
      </c>
      <c r="L4888" s="203">
        <v>150</v>
      </c>
      <c r="M4888" s="203">
        <v>130</v>
      </c>
      <c r="N4888" s="203">
        <v>15</v>
      </c>
      <c r="O4888" s="204" t="s">
        <v>3209</v>
      </c>
      <c r="P4888" s="203" t="s">
        <v>3209</v>
      </c>
      <c r="Q4888" s="197"/>
      <c r="R4888" s="197" t="s">
        <v>3364</v>
      </c>
      <c r="S4888" s="205"/>
      <c r="T4888" s="205"/>
    </row>
    <row r="4889" spans="1:20">
      <c r="A4889" s="197" t="s">
        <v>3179</v>
      </c>
      <c r="B4889" s="197" t="s">
        <v>2296</v>
      </c>
      <c r="C4889" s="198">
        <v>2608605450</v>
      </c>
      <c r="D4889" s="199" t="s">
        <v>9998</v>
      </c>
      <c r="E4889" s="199"/>
      <c r="F4889" s="201">
        <f t="shared" si="77"/>
        <v>4.3079999999999998</v>
      </c>
      <c r="G4889" s="201">
        <v>3.59</v>
      </c>
      <c r="H4889" s="199"/>
      <c r="I4889" s="197"/>
      <c r="J4889" s="197" t="s">
        <v>411</v>
      </c>
      <c r="K4889" s="202" t="s">
        <v>9999</v>
      </c>
      <c r="L4889" s="203">
        <v>115</v>
      </c>
      <c r="M4889" s="203">
        <v>115</v>
      </c>
      <c r="N4889" s="203">
        <v>15</v>
      </c>
      <c r="O4889" s="204" t="s">
        <v>3266</v>
      </c>
      <c r="P4889" s="203" t="s">
        <v>3266</v>
      </c>
      <c r="Q4889" s="197"/>
      <c r="R4889" s="197" t="s">
        <v>3423</v>
      </c>
      <c r="S4889" s="205"/>
      <c r="T4889" s="205"/>
    </row>
    <row r="4890" spans="1:20">
      <c r="A4890" s="197" t="s">
        <v>3179</v>
      </c>
      <c r="B4890" s="197" t="s">
        <v>2296</v>
      </c>
      <c r="C4890" s="198">
        <v>2608605451</v>
      </c>
      <c r="D4890" s="199" t="s">
        <v>10000</v>
      </c>
      <c r="E4890" s="199"/>
      <c r="F4890" s="201">
        <f t="shared" si="77"/>
        <v>4.3079999999999998</v>
      </c>
      <c r="G4890" s="201">
        <v>3.59</v>
      </c>
      <c r="H4890" s="199"/>
      <c r="I4890" s="197"/>
      <c r="J4890" s="197" t="s">
        <v>411</v>
      </c>
      <c r="K4890" s="202" t="s">
        <v>10001</v>
      </c>
      <c r="L4890" s="203">
        <v>115</v>
      </c>
      <c r="M4890" s="203">
        <v>115</v>
      </c>
      <c r="N4890" s="203">
        <v>15</v>
      </c>
      <c r="O4890" s="204" t="s">
        <v>3266</v>
      </c>
      <c r="P4890" s="203" t="s">
        <v>3266</v>
      </c>
      <c r="Q4890" s="197"/>
      <c r="R4890" s="197" t="s">
        <v>3423</v>
      </c>
      <c r="S4890" s="205"/>
      <c r="T4890" s="205"/>
    </row>
    <row r="4891" spans="1:20">
      <c r="A4891" s="197" t="s">
        <v>3179</v>
      </c>
      <c r="B4891" s="197" t="s">
        <v>2296</v>
      </c>
      <c r="C4891" s="198">
        <v>2608605452</v>
      </c>
      <c r="D4891" s="199" t="s">
        <v>10002</v>
      </c>
      <c r="E4891" s="199"/>
      <c r="F4891" s="201">
        <f t="shared" si="77"/>
        <v>4.3079999999999998</v>
      </c>
      <c r="G4891" s="201">
        <v>3.59</v>
      </c>
      <c r="H4891" s="199"/>
      <c r="I4891" s="197"/>
      <c r="J4891" s="197" t="s">
        <v>411</v>
      </c>
      <c r="K4891" s="202" t="s">
        <v>10003</v>
      </c>
      <c r="L4891" s="203">
        <v>117</v>
      </c>
      <c r="M4891" s="203">
        <v>117</v>
      </c>
      <c r="N4891" s="203">
        <v>13</v>
      </c>
      <c r="O4891" s="204" t="s">
        <v>4222</v>
      </c>
      <c r="P4891" s="203" t="s">
        <v>4222</v>
      </c>
      <c r="Q4891" s="197"/>
      <c r="R4891" s="197" t="s">
        <v>3423</v>
      </c>
      <c r="S4891" s="205"/>
      <c r="T4891" s="205"/>
    </row>
    <row r="4892" spans="1:20">
      <c r="A4892" s="197" t="s">
        <v>3179</v>
      </c>
      <c r="B4892" s="197" t="s">
        <v>2296</v>
      </c>
      <c r="C4892" s="198">
        <v>2608605496</v>
      </c>
      <c r="D4892" s="199" t="s">
        <v>10004</v>
      </c>
      <c r="E4892" s="199"/>
      <c r="F4892" s="201">
        <f t="shared" si="77"/>
        <v>6.9359999999999999</v>
      </c>
      <c r="G4892" s="201">
        <v>5.78</v>
      </c>
      <c r="H4892" s="199"/>
      <c r="I4892" s="197"/>
      <c r="J4892" s="197" t="s">
        <v>1471</v>
      </c>
      <c r="K4892" s="202">
        <v>3165140163163</v>
      </c>
      <c r="L4892" s="203">
        <v>150</v>
      </c>
      <c r="M4892" s="203">
        <v>130</v>
      </c>
      <c r="N4892" s="203">
        <v>15</v>
      </c>
      <c r="O4892" s="204" t="s">
        <v>3227</v>
      </c>
      <c r="P4892" s="203" t="s">
        <v>3227</v>
      </c>
      <c r="Q4892" s="197"/>
      <c r="R4892" s="197" t="s">
        <v>3364</v>
      </c>
      <c r="S4892" s="205"/>
      <c r="T4892" s="205"/>
    </row>
    <row r="4893" spans="1:20">
      <c r="A4893" s="197" t="s">
        <v>3179</v>
      </c>
      <c r="B4893" s="197" t="s">
        <v>2296</v>
      </c>
      <c r="C4893" s="198">
        <v>2608605497</v>
      </c>
      <c r="D4893" s="199" t="s">
        <v>10005</v>
      </c>
      <c r="E4893" s="199"/>
      <c r="F4893" s="201">
        <f t="shared" si="77"/>
        <v>6.3360000000000003</v>
      </c>
      <c r="G4893" s="201">
        <v>5.28</v>
      </c>
      <c r="H4893" s="199"/>
      <c r="I4893" s="197"/>
      <c r="J4893" s="197" t="s">
        <v>1471</v>
      </c>
      <c r="K4893" s="202">
        <v>3165140163170</v>
      </c>
      <c r="L4893" s="203">
        <v>150</v>
      </c>
      <c r="M4893" s="203">
        <v>130</v>
      </c>
      <c r="N4893" s="203">
        <v>83</v>
      </c>
      <c r="O4893" s="204" t="s">
        <v>3308</v>
      </c>
      <c r="P4893" s="203" t="s">
        <v>3308</v>
      </c>
      <c r="Q4893" s="197"/>
      <c r="R4893" s="197" t="s">
        <v>3364</v>
      </c>
      <c r="S4893" s="205"/>
      <c r="T4893" s="205"/>
    </row>
    <row r="4894" spans="1:20">
      <c r="A4894" s="197" t="s">
        <v>3179</v>
      </c>
      <c r="B4894" s="197" t="s">
        <v>2296</v>
      </c>
      <c r="C4894" s="198">
        <v>2608605498</v>
      </c>
      <c r="D4894" s="199" t="s">
        <v>10006</v>
      </c>
      <c r="E4894" s="199"/>
      <c r="F4894" s="201">
        <f t="shared" si="77"/>
        <v>5.8319999999999999</v>
      </c>
      <c r="G4894" s="201">
        <v>4.8600000000000003</v>
      </c>
      <c r="H4894" s="199"/>
      <c r="I4894" s="197"/>
      <c r="J4894" s="197" t="s">
        <v>1471</v>
      </c>
      <c r="K4894" s="202">
        <v>3165140163187</v>
      </c>
      <c r="L4894" s="203">
        <v>150</v>
      </c>
      <c r="M4894" s="203">
        <v>130</v>
      </c>
      <c r="N4894" s="203">
        <v>75</v>
      </c>
      <c r="O4894" s="204" t="s">
        <v>4284</v>
      </c>
      <c r="P4894" s="203" t="s">
        <v>4284</v>
      </c>
      <c r="Q4894" s="197"/>
      <c r="R4894" s="197" t="s">
        <v>3364</v>
      </c>
      <c r="S4894" s="205"/>
      <c r="T4894" s="205"/>
    </row>
    <row r="4895" spans="1:20">
      <c r="A4895" s="197" t="s">
        <v>3179</v>
      </c>
      <c r="B4895" s="197" t="s">
        <v>2296</v>
      </c>
      <c r="C4895" s="198">
        <v>2608605499</v>
      </c>
      <c r="D4895" s="199" t="s">
        <v>10007</v>
      </c>
      <c r="E4895" s="199"/>
      <c r="F4895" s="201">
        <f t="shared" si="77"/>
        <v>5.8319999999999999</v>
      </c>
      <c r="G4895" s="201">
        <v>4.8600000000000003</v>
      </c>
      <c r="H4895" s="199"/>
      <c r="I4895" s="197"/>
      <c r="J4895" s="197" t="s">
        <v>1471</v>
      </c>
      <c r="K4895" s="202">
        <v>3165140163194</v>
      </c>
      <c r="L4895" s="203">
        <v>150</v>
      </c>
      <c r="M4895" s="203">
        <v>130</v>
      </c>
      <c r="N4895" s="203">
        <v>15</v>
      </c>
      <c r="O4895" s="204" t="s">
        <v>3193</v>
      </c>
      <c r="P4895" s="203" t="s">
        <v>3193</v>
      </c>
      <c r="Q4895" s="197"/>
      <c r="R4895" s="197" t="s">
        <v>3364</v>
      </c>
      <c r="S4895" s="205"/>
      <c r="T4895" s="205"/>
    </row>
    <row r="4896" spans="1:20">
      <c r="A4896" s="197" t="s">
        <v>3179</v>
      </c>
      <c r="B4896" s="197" t="s">
        <v>2296</v>
      </c>
      <c r="C4896" s="198">
        <v>2608605558</v>
      </c>
      <c r="D4896" s="199" t="s">
        <v>10008</v>
      </c>
      <c r="E4896" s="199"/>
      <c r="F4896" s="201">
        <f t="shared" si="77"/>
        <v>3.456</v>
      </c>
      <c r="G4896" s="201">
        <v>2.88</v>
      </c>
      <c r="H4896" s="199"/>
      <c r="I4896" s="197"/>
      <c r="J4896" s="197" t="s">
        <v>1471</v>
      </c>
      <c r="K4896" s="202">
        <v>3165140170420</v>
      </c>
      <c r="L4896" s="203">
        <v>150</v>
      </c>
      <c r="M4896" s="203">
        <v>130</v>
      </c>
      <c r="N4896" s="203">
        <v>10</v>
      </c>
      <c r="O4896" s="204" t="s">
        <v>3219</v>
      </c>
      <c r="P4896" s="203" t="s">
        <v>3219</v>
      </c>
      <c r="Q4896" s="197"/>
      <c r="R4896" s="197" t="s">
        <v>3364</v>
      </c>
      <c r="S4896" s="205"/>
      <c r="T4896" s="205"/>
    </row>
    <row r="4897" spans="1:20">
      <c r="A4897" s="197" t="s">
        <v>3179</v>
      </c>
      <c r="B4897" s="197" t="s">
        <v>2296</v>
      </c>
      <c r="C4897" s="198">
        <v>2608605559</v>
      </c>
      <c r="D4897" s="199" t="s">
        <v>10009</v>
      </c>
      <c r="E4897" s="199"/>
      <c r="F4897" s="201">
        <f t="shared" si="77"/>
        <v>3.3119999999999998</v>
      </c>
      <c r="G4897" s="201">
        <v>2.76</v>
      </c>
      <c r="H4897" s="199"/>
      <c r="I4897" s="197"/>
      <c r="J4897" s="197" t="s">
        <v>1471</v>
      </c>
      <c r="K4897" s="202">
        <v>3165140170437</v>
      </c>
      <c r="L4897" s="203">
        <v>152</v>
      </c>
      <c r="M4897" s="203">
        <v>130</v>
      </c>
      <c r="N4897" s="203">
        <v>7</v>
      </c>
      <c r="O4897" s="204" t="s">
        <v>3183</v>
      </c>
      <c r="P4897" s="203" t="s">
        <v>3183</v>
      </c>
      <c r="Q4897" s="197"/>
      <c r="R4897" s="197" t="s">
        <v>3364</v>
      </c>
      <c r="S4897" s="205"/>
      <c r="T4897" s="205"/>
    </row>
    <row r="4898" spans="1:20">
      <c r="A4898" s="197" t="s">
        <v>3179</v>
      </c>
      <c r="B4898" s="197" t="s">
        <v>2296</v>
      </c>
      <c r="C4898" s="198">
        <v>2608605560</v>
      </c>
      <c r="D4898" s="199" t="s">
        <v>10010</v>
      </c>
      <c r="E4898" s="199"/>
      <c r="F4898" s="201">
        <f t="shared" si="77"/>
        <v>3.3119999999999998</v>
      </c>
      <c r="G4898" s="201">
        <v>2.76</v>
      </c>
      <c r="H4898" s="199"/>
      <c r="I4898" s="197"/>
      <c r="J4898" s="197" t="s">
        <v>1471</v>
      </c>
      <c r="K4898" s="202">
        <v>3165140170444</v>
      </c>
      <c r="L4898" s="203">
        <v>150</v>
      </c>
      <c r="M4898" s="203">
        <v>130</v>
      </c>
      <c r="N4898" s="203">
        <v>8</v>
      </c>
      <c r="O4898" s="204" t="s">
        <v>3491</v>
      </c>
      <c r="P4898" s="203" t="s">
        <v>3491</v>
      </c>
      <c r="Q4898" s="197"/>
      <c r="R4898" s="197" t="s">
        <v>3364</v>
      </c>
      <c r="S4898" s="205"/>
      <c r="T4898" s="205"/>
    </row>
    <row r="4899" spans="1:20">
      <c r="A4899" s="197" t="s">
        <v>3179</v>
      </c>
      <c r="B4899" s="197" t="s">
        <v>2296</v>
      </c>
      <c r="C4899" s="198">
        <v>2608605561</v>
      </c>
      <c r="D4899" s="199" t="s">
        <v>10011</v>
      </c>
      <c r="E4899" s="199"/>
      <c r="F4899" s="201">
        <f t="shared" si="77"/>
        <v>3.3119999999999998</v>
      </c>
      <c r="G4899" s="201">
        <v>2.76</v>
      </c>
      <c r="H4899" s="199"/>
      <c r="I4899" s="197"/>
      <c r="J4899" s="197" t="s">
        <v>1471</v>
      </c>
      <c r="K4899" s="202">
        <v>3165140170451</v>
      </c>
      <c r="L4899" s="203">
        <v>150</v>
      </c>
      <c r="M4899" s="203">
        <v>130</v>
      </c>
      <c r="N4899" s="203">
        <v>9</v>
      </c>
      <c r="O4899" s="204" t="s">
        <v>3491</v>
      </c>
      <c r="P4899" s="203" t="s">
        <v>3491</v>
      </c>
      <c r="Q4899" s="197"/>
      <c r="R4899" s="197" t="s">
        <v>3364</v>
      </c>
      <c r="S4899" s="205"/>
      <c r="T4899" s="205"/>
    </row>
    <row r="4900" spans="1:20">
      <c r="A4900" s="197" t="s">
        <v>3179</v>
      </c>
      <c r="B4900" s="197" t="s">
        <v>2296</v>
      </c>
      <c r="C4900" s="198">
        <v>2608605562</v>
      </c>
      <c r="D4900" s="199" t="s">
        <v>10012</v>
      </c>
      <c r="E4900" s="199"/>
      <c r="F4900" s="201">
        <f t="shared" si="77"/>
        <v>3.3119999999999998</v>
      </c>
      <c r="G4900" s="201">
        <v>2.76</v>
      </c>
      <c r="H4900" s="199"/>
      <c r="I4900" s="197"/>
      <c r="J4900" s="197" t="s">
        <v>1471</v>
      </c>
      <c r="K4900" s="202">
        <v>3165140170468</v>
      </c>
      <c r="L4900" s="203">
        <v>152</v>
      </c>
      <c r="M4900" s="203">
        <v>130</v>
      </c>
      <c r="N4900" s="203">
        <v>8</v>
      </c>
      <c r="O4900" s="204" t="s">
        <v>3369</v>
      </c>
      <c r="P4900" s="203" t="s">
        <v>3369</v>
      </c>
      <c r="Q4900" s="197"/>
      <c r="R4900" s="197" t="s">
        <v>3364</v>
      </c>
      <c r="S4900" s="205"/>
      <c r="T4900" s="205"/>
    </row>
    <row r="4901" spans="1:20">
      <c r="A4901" s="197" t="s">
        <v>3179</v>
      </c>
      <c r="B4901" s="197" t="s">
        <v>2296</v>
      </c>
      <c r="C4901" s="198">
        <v>2608605584</v>
      </c>
      <c r="D4901" s="199" t="s">
        <v>10013</v>
      </c>
      <c r="E4901" s="199"/>
      <c r="F4901" s="201">
        <f t="shared" si="77"/>
        <v>10.056000000000001</v>
      </c>
      <c r="G4901" s="201">
        <v>8.3800000000000008</v>
      </c>
      <c r="H4901" s="199"/>
      <c r="I4901" s="197"/>
      <c r="J4901" s="197" t="s">
        <v>1471</v>
      </c>
      <c r="K4901" s="202" t="s">
        <v>10014</v>
      </c>
      <c r="L4901" s="203">
        <v>262</v>
      </c>
      <c r="M4901" s="203">
        <v>123</v>
      </c>
      <c r="N4901" s="203">
        <v>16</v>
      </c>
      <c r="O4901" s="204" t="s">
        <v>8771</v>
      </c>
      <c r="P4901" s="203" t="s">
        <v>8771</v>
      </c>
      <c r="Q4901" s="197"/>
      <c r="R4901" s="197" t="s">
        <v>3364</v>
      </c>
      <c r="S4901" s="205"/>
      <c r="T4901" s="205"/>
    </row>
    <row r="4902" spans="1:20">
      <c r="A4902" s="197" t="s">
        <v>3179</v>
      </c>
      <c r="B4902" s="197" t="s">
        <v>2296</v>
      </c>
      <c r="C4902" s="198">
        <v>2608605603</v>
      </c>
      <c r="D4902" s="199" t="s">
        <v>10015</v>
      </c>
      <c r="E4902" s="199"/>
      <c r="F4902" s="201">
        <f t="shared" si="77"/>
        <v>1.92</v>
      </c>
      <c r="G4902" s="201">
        <v>1.6</v>
      </c>
      <c r="H4902" s="199"/>
      <c r="I4902" s="197"/>
      <c r="J4902" s="197" t="s">
        <v>1471</v>
      </c>
      <c r="K4902" s="202" t="s">
        <v>10016</v>
      </c>
      <c r="L4902" s="203">
        <v>110</v>
      </c>
      <c r="M4902" s="203">
        <v>100</v>
      </c>
      <c r="N4902" s="203">
        <v>10</v>
      </c>
      <c r="O4902" s="204" t="s">
        <v>3195</v>
      </c>
      <c r="P4902" s="203" t="s">
        <v>3195</v>
      </c>
      <c r="Q4902" s="197"/>
      <c r="R4902" s="197" t="s">
        <v>3355</v>
      </c>
      <c r="S4902" s="205"/>
      <c r="T4902" s="205"/>
    </row>
    <row r="4903" spans="1:20">
      <c r="A4903" s="197" t="s">
        <v>3179</v>
      </c>
      <c r="B4903" s="197" t="s">
        <v>2296</v>
      </c>
      <c r="C4903" s="198">
        <v>2608605636</v>
      </c>
      <c r="D4903" s="199" t="s">
        <v>10017</v>
      </c>
      <c r="E4903" s="199"/>
      <c r="F4903" s="201">
        <f t="shared" si="77"/>
        <v>3.6719999999999997</v>
      </c>
      <c r="G4903" s="201">
        <v>3.06</v>
      </c>
      <c r="H4903" s="199"/>
      <c r="I4903" s="197"/>
      <c r="J4903" s="197" t="s">
        <v>1471</v>
      </c>
      <c r="K4903" s="202">
        <v>3165140171205</v>
      </c>
      <c r="L4903" s="203">
        <v>174</v>
      </c>
      <c r="M4903" s="203">
        <v>158</v>
      </c>
      <c r="N4903" s="203">
        <v>10</v>
      </c>
      <c r="O4903" s="204" t="s">
        <v>3253</v>
      </c>
      <c r="P4903" s="203" t="s">
        <v>3253</v>
      </c>
      <c r="Q4903" s="197"/>
      <c r="R4903" s="197" t="s">
        <v>3364</v>
      </c>
      <c r="S4903" s="205"/>
      <c r="T4903" s="205"/>
    </row>
    <row r="4904" spans="1:20">
      <c r="A4904" s="197" t="s">
        <v>3179</v>
      </c>
      <c r="B4904" s="197" t="s">
        <v>2296</v>
      </c>
      <c r="C4904" s="198">
        <v>2608605840</v>
      </c>
      <c r="D4904" s="199" t="s">
        <v>10018</v>
      </c>
      <c r="E4904" s="199"/>
      <c r="F4904" s="201">
        <f t="shared" si="77"/>
        <v>12.084</v>
      </c>
      <c r="G4904" s="201">
        <v>10.07</v>
      </c>
      <c r="H4904" s="199"/>
      <c r="I4904" s="197"/>
      <c r="J4904" s="197" t="s">
        <v>1471</v>
      </c>
      <c r="K4904" s="202">
        <v>3165140173247</v>
      </c>
      <c r="L4904" s="203">
        <v>310</v>
      </c>
      <c r="M4904" s="203">
        <v>120</v>
      </c>
      <c r="N4904" s="203">
        <v>12</v>
      </c>
      <c r="O4904" s="204" t="s">
        <v>4858</v>
      </c>
      <c r="P4904" s="203" t="s">
        <v>4858</v>
      </c>
      <c r="Q4904" s="197"/>
      <c r="R4904" s="197" t="s">
        <v>3364</v>
      </c>
      <c r="S4904" s="205"/>
      <c r="T4904" s="205"/>
    </row>
    <row r="4905" spans="1:20">
      <c r="A4905" s="197" t="s">
        <v>3179</v>
      </c>
      <c r="B4905" s="197" t="s">
        <v>2296</v>
      </c>
      <c r="C4905" s="198">
        <v>2608605841</v>
      </c>
      <c r="D4905" s="199" t="s">
        <v>10019</v>
      </c>
      <c r="E4905" s="199"/>
      <c r="F4905" s="201">
        <f t="shared" si="77"/>
        <v>9.743999999999998</v>
      </c>
      <c r="G4905" s="201">
        <v>8.1199999999999992</v>
      </c>
      <c r="H4905" s="199"/>
      <c r="I4905" s="197"/>
      <c r="J4905" s="197" t="s">
        <v>1471</v>
      </c>
      <c r="K4905" s="202">
        <v>3165140173254</v>
      </c>
      <c r="L4905" s="203">
        <v>310</v>
      </c>
      <c r="M4905" s="203">
        <v>122</v>
      </c>
      <c r="N4905" s="203">
        <v>14</v>
      </c>
      <c r="O4905" s="204" t="s">
        <v>5045</v>
      </c>
      <c r="P4905" s="203" t="s">
        <v>5045</v>
      </c>
      <c r="Q4905" s="197"/>
      <c r="R4905" s="197" t="s">
        <v>3364</v>
      </c>
      <c r="S4905" s="205"/>
      <c r="T4905" s="205"/>
    </row>
    <row r="4906" spans="1:20">
      <c r="A4906" s="197" t="s">
        <v>3179</v>
      </c>
      <c r="B4906" s="197" t="s">
        <v>2296</v>
      </c>
      <c r="C4906" s="198">
        <v>2608605842</v>
      </c>
      <c r="D4906" s="199" t="s">
        <v>10020</v>
      </c>
      <c r="E4906" s="199"/>
      <c r="F4906" s="201">
        <f t="shared" si="77"/>
        <v>8.64</v>
      </c>
      <c r="G4906" s="201">
        <v>7.2</v>
      </c>
      <c r="H4906" s="199"/>
      <c r="I4906" s="197"/>
      <c r="J4906" s="197" t="s">
        <v>1471</v>
      </c>
      <c r="K4906" s="202">
        <v>3165140173261</v>
      </c>
      <c r="L4906" s="203">
        <v>310</v>
      </c>
      <c r="M4906" s="203">
        <v>122</v>
      </c>
      <c r="N4906" s="203">
        <v>11</v>
      </c>
      <c r="O4906" s="204" t="s">
        <v>10021</v>
      </c>
      <c r="P4906" s="203" t="s">
        <v>10021</v>
      </c>
      <c r="Q4906" s="197"/>
      <c r="R4906" s="197" t="s">
        <v>3364</v>
      </c>
      <c r="S4906" s="205"/>
      <c r="T4906" s="205"/>
    </row>
    <row r="4907" spans="1:20">
      <c r="A4907" s="197" t="s">
        <v>3179</v>
      </c>
      <c r="B4907" s="197" t="s">
        <v>2296</v>
      </c>
      <c r="C4907" s="198">
        <v>2608605843</v>
      </c>
      <c r="D4907" s="199" t="s">
        <v>10022</v>
      </c>
      <c r="E4907" s="199"/>
      <c r="F4907" s="201">
        <f t="shared" si="77"/>
        <v>8.016</v>
      </c>
      <c r="G4907" s="201">
        <v>6.68</v>
      </c>
      <c r="H4907" s="199"/>
      <c r="I4907" s="197"/>
      <c r="J4907" s="197" t="s">
        <v>1471</v>
      </c>
      <c r="K4907" s="202">
        <v>3165140173278</v>
      </c>
      <c r="L4907" s="203">
        <v>310</v>
      </c>
      <c r="M4907" s="203">
        <v>120</v>
      </c>
      <c r="N4907" s="203">
        <v>8</v>
      </c>
      <c r="O4907" s="204" t="s">
        <v>3501</v>
      </c>
      <c r="P4907" s="203" t="s">
        <v>3501</v>
      </c>
      <c r="Q4907" s="197"/>
      <c r="R4907" s="197" t="s">
        <v>3364</v>
      </c>
      <c r="S4907" s="205"/>
      <c r="T4907" s="205"/>
    </row>
    <row r="4908" spans="1:20">
      <c r="A4908" s="197" t="s">
        <v>3179</v>
      </c>
      <c r="B4908" s="197" t="s">
        <v>2296</v>
      </c>
      <c r="C4908" s="198">
        <v>2608605844</v>
      </c>
      <c r="D4908" s="199" t="s">
        <v>10023</v>
      </c>
      <c r="E4908" s="199"/>
      <c r="F4908" s="201">
        <f t="shared" si="77"/>
        <v>8.016</v>
      </c>
      <c r="G4908" s="201">
        <v>6.68</v>
      </c>
      <c r="H4908" s="199"/>
      <c r="I4908" s="197"/>
      <c r="J4908" s="197" t="s">
        <v>1471</v>
      </c>
      <c r="K4908" s="202">
        <v>3165140173285</v>
      </c>
      <c r="L4908" s="203">
        <v>310</v>
      </c>
      <c r="M4908" s="203">
        <v>120</v>
      </c>
      <c r="N4908" s="203">
        <v>10</v>
      </c>
      <c r="O4908" s="204" t="s">
        <v>3753</v>
      </c>
      <c r="P4908" s="203" t="s">
        <v>3753</v>
      </c>
      <c r="Q4908" s="197"/>
      <c r="R4908" s="197" t="s">
        <v>3364</v>
      </c>
      <c r="S4908" s="205"/>
      <c r="T4908" s="205"/>
    </row>
    <row r="4909" spans="1:20">
      <c r="A4909" s="197" t="s">
        <v>3179</v>
      </c>
      <c r="B4909" s="197" t="s">
        <v>2296</v>
      </c>
      <c r="C4909" s="198">
        <v>2608605845</v>
      </c>
      <c r="D4909" s="199" t="s">
        <v>10024</v>
      </c>
      <c r="E4909" s="199"/>
      <c r="F4909" s="201">
        <f t="shared" si="77"/>
        <v>8.016</v>
      </c>
      <c r="G4909" s="201">
        <v>6.68</v>
      </c>
      <c r="H4909" s="199"/>
      <c r="I4909" s="197"/>
      <c r="J4909" s="197" t="s">
        <v>1471</v>
      </c>
      <c r="K4909" s="202">
        <v>3165140173292</v>
      </c>
      <c r="L4909" s="203">
        <v>310</v>
      </c>
      <c r="M4909" s="203">
        <v>120</v>
      </c>
      <c r="N4909" s="203">
        <v>9</v>
      </c>
      <c r="O4909" s="204" t="s">
        <v>3593</v>
      </c>
      <c r="P4909" s="203" t="s">
        <v>3593</v>
      </c>
      <c r="Q4909" s="197"/>
      <c r="R4909" s="197" t="s">
        <v>3364</v>
      </c>
      <c r="S4909" s="205"/>
      <c r="T4909" s="205"/>
    </row>
    <row r="4910" spans="1:20">
      <c r="A4910" s="197" t="s">
        <v>3179</v>
      </c>
      <c r="B4910" s="197" t="s">
        <v>2296</v>
      </c>
      <c r="C4910" s="198">
        <v>2608605846</v>
      </c>
      <c r="D4910" s="199" t="s">
        <v>10025</v>
      </c>
      <c r="E4910" s="199"/>
      <c r="F4910" s="201">
        <f t="shared" si="77"/>
        <v>8.016</v>
      </c>
      <c r="G4910" s="201">
        <v>6.68</v>
      </c>
      <c r="H4910" s="199"/>
      <c r="I4910" s="197"/>
      <c r="J4910" s="197" t="s">
        <v>1471</v>
      </c>
      <c r="K4910" s="202">
        <v>3165140173308</v>
      </c>
      <c r="L4910" s="203">
        <v>310</v>
      </c>
      <c r="M4910" s="203">
        <v>120</v>
      </c>
      <c r="N4910" s="203">
        <v>10</v>
      </c>
      <c r="O4910" s="204" t="s">
        <v>3263</v>
      </c>
      <c r="P4910" s="203" t="s">
        <v>3263</v>
      </c>
      <c r="Q4910" s="197"/>
      <c r="R4910" s="197" t="s">
        <v>3364</v>
      </c>
      <c r="S4910" s="205"/>
      <c r="T4910" s="205"/>
    </row>
    <row r="4911" spans="1:20">
      <c r="A4911" s="197" t="s">
        <v>3179</v>
      </c>
      <c r="B4911" s="197" t="s">
        <v>2296</v>
      </c>
      <c r="C4911" s="198">
        <v>2608605909</v>
      </c>
      <c r="D4911" s="199" t="s">
        <v>10026</v>
      </c>
      <c r="E4911" s="199"/>
      <c r="F4911" s="201">
        <f t="shared" si="77"/>
        <v>5.4239999999999995</v>
      </c>
      <c r="G4911" s="201">
        <v>4.5199999999999996</v>
      </c>
      <c r="H4911" s="199"/>
      <c r="I4911" s="197"/>
      <c r="J4911" s="197" t="s">
        <v>1471</v>
      </c>
      <c r="K4911" s="202" t="s">
        <v>10027</v>
      </c>
      <c r="L4911" s="203">
        <v>270</v>
      </c>
      <c r="M4911" s="203">
        <v>100</v>
      </c>
      <c r="N4911" s="203">
        <v>10</v>
      </c>
      <c r="O4911" s="204" t="s">
        <v>4430</v>
      </c>
      <c r="P4911" s="203" t="s">
        <v>4430</v>
      </c>
      <c r="Q4911" s="205"/>
      <c r="R4911" s="197" t="s">
        <v>3364</v>
      </c>
      <c r="S4911" s="205"/>
      <c r="T4911" s="205"/>
    </row>
    <row r="4912" spans="1:20">
      <c r="A4912" s="197" t="s">
        <v>3179</v>
      </c>
      <c r="B4912" s="197" t="s">
        <v>2296</v>
      </c>
      <c r="C4912" s="198">
        <v>2608606000</v>
      </c>
      <c r="D4912" s="199" t="s">
        <v>10028</v>
      </c>
      <c r="E4912" s="199"/>
      <c r="F4912" s="201">
        <f t="shared" si="77"/>
        <v>3.972</v>
      </c>
      <c r="G4912" s="201">
        <v>3.31</v>
      </c>
      <c r="H4912" s="199"/>
      <c r="I4912" s="197"/>
      <c r="J4912" s="197" t="s">
        <v>411</v>
      </c>
      <c r="K4912" s="202" t="s">
        <v>10029</v>
      </c>
      <c r="L4912" s="203">
        <v>235</v>
      </c>
      <c r="M4912" s="203">
        <v>70</v>
      </c>
      <c r="N4912" s="203">
        <v>40</v>
      </c>
      <c r="O4912" s="204" t="s">
        <v>6259</v>
      </c>
      <c r="P4912" s="203" t="s">
        <v>6259</v>
      </c>
      <c r="Q4912" s="205"/>
      <c r="R4912" s="197" t="s">
        <v>10030</v>
      </c>
      <c r="S4912" s="205"/>
      <c r="T4912" s="205"/>
    </row>
    <row r="4913" spans="1:20">
      <c r="A4913" s="197" t="s">
        <v>3179</v>
      </c>
      <c r="B4913" s="197" t="s">
        <v>2296</v>
      </c>
      <c r="C4913" s="198">
        <v>2608606001</v>
      </c>
      <c r="D4913" s="199" t="s">
        <v>10031</v>
      </c>
      <c r="E4913" s="199"/>
      <c r="F4913" s="201">
        <f t="shared" si="77"/>
        <v>3.7199999999999998</v>
      </c>
      <c r="G4913" s="201">
        <v>3.1</v>
      </c>
      <c r="H4913" s="199"/>
      <c r="I4913" s="197"/>
      <c r="J4913" s="197" t="s">
        <v>411</v>
      </c>
      <c r="K4913" s="202" t="s">
        <v>10032</v>
      </c>
      <c r="L4913" s="203">
        <v>185</v>
      </c>
      <c r="M4913" s="203">
        <v>70</v>
      </c>
      <c r="N4913" s="203">
        <v>38</v>
      </c>
      <c r="O4913" s="204" t="s">
        <v>3250</v>
      </c>
      <c r="P4913" s="203" t="s">
        <v>3250</v>
      </c>
      <c r="Q4913" s="205"/>
      <c r="R4913" s="197" t="s">
        <v>10030</v>
      </c>
      <c r="S4913" s="205"/>
      <c r="T4913" s="205"/>
    </row>
    <row r="4914" spans="1:20">
      <c r="A4914" s="197" t="s">
        <v>3179</v>
      </c>
      <c r="B4914" s="197" t="s">
        <v>2296</v>
      </c>
      <c r="C4914" s="198">
        <v>2608606002</v>
      </c>
      <c r="D4914" s="199" t="s">
        <v>10033</v>
      </c>
      <c r="E4914" s="199"/>
      <c r="F4914" s="201">
        <f t="shared" si="77"/>
        <v>3.6479999999999997</v>
      </c>
      <c r="G4914" s="201">
        <v>3.04</v>
      </c>
      <c r="H4914" s="199"/>
      <c r="I4914" s="197"/>
      <c r="J4914" s="197" t="s">
        <v>411</v>
      </c>
      <c r="K4914" s="202" t="s">
        <v>10034</v>
      </c>
      <c r="L4914" s="203">
        <v>200</v>
      </c>
      <c r="M4914" s="203">
        <v>70</v>
      </c>
      <c r="N4914" s="203">
        <v>40</v>
      </c>
      <c r="O4914" s="204" t="s">
        <v>3219</v>
      </c>
      <c r="P4914" s="203" t="s">
        <v>3219</v>
      </c>
      <c r="Q4914" s="205"/>
      <c r="R4914" s="197" t="s">
        <v>10030</v>
      </c>
      <c r="S4914" s="205"/>
      <c r="T4914" s="205"/>
    </row>
    <row r="4915" spans="1:20">
      <c r="A4915" s="197" t="s">
        <v>3179</v>
      </c>
      <c r="B4915" s="197" t="s">
        <v>2296</v>
      </c>
      <c r="C4915" s="198">
        <v>2608606003</v>
      </c>
      <c r="D4915" s="199" t="s">
        <v>10035</v>
      </c>
      <c r="E4915" s="199"/>
      <c r="F4915" s="201">
        <f t="shared" si="77"/>
        <v>3.5760000000000001</v>
      </c>
      <c r="G4915" s="201">
        <v>2.98</v>
      </c>
      <c r="H4915" s="199"/>
      <c r="I4915" s="197"/>
      <c r="J4915" s="197" t="s">
        <v>411</v>
      </c>
      <c r="K4915" s="202" t="s">
        <v>10036</v>
      </c>
      <c r="L4915" s="203">
        <v>200</v>
      </c>
      <c r="M4915" s="203">
        <v>70</v>
      </c>
      <c r="N4915" s="203">
        <v>37</v>
      </c>
      <c r="O4915" s="204" t="s">
        <v>3446</v>
      </c>
      <c r="P4915" s="203" t="s">
        <v>3446</v>
      </c>
      <c r="Q4915" s="205"/>
      <c r="R4915" s="197" t="s">
        <v>10030</v>
      </c>
      <c r="S4915" s="205"/>
      <c r="T4915" s="205"/>
    </row>
    <row r="4916" spans="1:20">
      <c r="A4916" s="197" t="s">
        <v>3179</v>
      </c>
      <c r="B4916" s="197" t="s">
        <v>2296</v>
      </c>
      <c r="C4916" s="198">
        <v>2608606004</v>
      </c>
      <c r="D4916" s="199" t="s">
        <v>10037</v>
      </c>
      <c r="E4916" s="199"/>
      <c r="F4916" s="201">
        <f t="shared" si="77"/>
        <v>3.5760000000000001</v>
      </c>
      <c r="G4916" s="201">
        <v>2.98</v>
      </c>
      <c r="H4916" s="199"/>
      <c r="I4916" s="197"/>
      <c r="J4916" s="197" t="s">
        <v>411</v>
      </c>
      <c r="K4916" s="202" t="s">
        <v>10038</v>
      </c>
      <c r="L4916" s="203">
        <v>185</v>
      </c>
      <c r="M4916" s="203">
        <v>70</v>
      </c>
      <c r="N4916" s="203">
        <v>37</v>
      </c>
      <c r="O4916" s="204" t="s">
        <v>3298</v>
      </c>
      <c r="P4916" s="203" t="s">
        <v>3298</v>
      </c>
      <c r="Q4916" s="205"/>
      <c r="R4916" s="197" t="s">
        <v>10030</v>
      </c>
      <c r="S4916" s="205"/>
      <c r="T4916" s="205"/>
    </row>
    <row r="4917" spans="1:20">
      <c r="A4917" s="197" t="s">
        <v>3179</v>
      </c>
      <c r="B4917" s="197" t="s">
        <v>2296</v>
      </c>
      <c r="C4917" s="198">
        <v>2608606005</v>
      </c>
      <c r="D4917" s="199" t="s">
        <v>10039</v>
      </c>
      <c r="E4917" s="199"/>
      <c r="F4917" s="201">
        <f t="shared" si="77"/>
        <v>3.5760000000000001</v>
      </c>
      <c r="G4917" s="201">
        <v>2.98</v>
      </c>
      <c r="H4917" s="199"/>
      <c r="I4917" s="197"/>
      <c r="J4917" s="197" t="s">
        <v>411</v>
      </c>
      <c r="K4917" s="202" t="s">
        <v>10040</v>
      </c>
      <c r="L4917" s="203">
        <v>210</v>
      </c>
      <c r="M4917" s="203">
        <v>70</v>
      </c>
      <c r="N4917" s="203">
        <v>35</v>
      </c>
      <c r="O4917" s="204" t="s">
        <v>3193</v>
      </c>
      <c r="P4917" s="203" t="s">
        <v>3193</v>
      </c>
      <c r="Q4917" s="205"/>
      <c r="R4917" s="197" t="s">
        <v>10030</v>
      </c>
      <c r="S4917" s="205"/>
      <c r="T4917" s="205"/>
    </row>
    <row r="4918" spans="1:20">
      <c r="A4918" s="197" t="s">
        <v>3179</v>
      </c>
      <c r="B4918" s="197" t="s">
        <v>2296</v>
      </c>
      <c r="C4918" s="198">
        <v>2608606006</v>
      </c>
      <c r="D4918" s="199" t="s">
        <v>10041</v>
      </c>
      <c r="E4918" s="199"/>
      <c r="F4918" s="201">
        <f t="shared" si="77"/>
        <v>3.5760000000000001</v>
      </c>
      <c r="G4918" s="201">
        <v>2.98</v>
      </c>
      <c r="H4918" s="199"/>
      <c r="I4918" s="197"/>
      <c r="J4918" s="197" t="s">
        <v>411</v>
      </c>
      <c r="K4918" s="202" t="s">
        <v>10042</v>
      </c>
      <c r="L4918" s="203">
        <v>190</v>
      </c>
      <c r="M4918" s="203">
        <v>70</v>
      </c>
      <c r="N4918" s="203">
        <v>40</v>
      </c>
      <c r="O4918" s="204" t="s">
        <v>3298</v>
      </c>
      <c r="P4918" s="203" t="s">
        <v>3298</v>
      </c>
      <c r="Q4918" s="205"/>
      <c r="R4918" s="197" t="s">
        <v>10030</v>
      </c>
      <c r="S4918" s="205"/>
      <c r="T4918" s="205"/>
    </row>
    <row r="4919" spans="1:20">
      <c r="A4919" s="197" t="s">
        <v>3179</v>
      </c>
      <c r="B4919" s="197" t="s">
        <v>2296</v>
      </c>
      <c r="C4919" s="198">
        <v>2608606007</v>
      </c>
      <c r="D4919" s="199" t="s">
        <v>10043</v>
      </c>
      <c r="E4919" s="199"/>
      <c r="F4919" s="201">
        <f t="shared" si="77"/>
        <v>3.8879999999999999</v>
      </c>
      <c r="G4919" s="201">
        <v>3.24</v>
      </c>
      <c r="H4919" s="199"/>
      <c r="I4919" s="197"/>
      <c r="J4919" s="197" t="s">
        <v>411</v>
      </c>
      <c r="K4919" s="202" t="s">
        <v>10044</v>
      </c>
      <c r="L4919" s="203">
        <v>210</v>
      </c>
      <c r="M4919" s="203">
        <v>70</v>
      </c>
      <c r="N4919" s="203">
        <v>37</v>
      </c>
      <c r="O4919" s="204" t="s">
        <v>4482</v>
      </c>
      <c r="P4919" s="203" t="s">
        <v>4482</v>
      </c>
      <c r="Q4919" s="205"/>
      <c r="R4919" s="197" t="s">
        <v>10030</v>
      </c>
      <c r="S4919" s="205"/>
      <c r="T4919" s="205"/>
    </row>
    <row r="4920" spans="1:20">
      <c r="A4920" s="197" t="s">
        <v>3179</v>
      </c>
      <c r="B4920" s="197" t="s">
        <v>2296</v>
      </c>
      <c r="C4920" s="198">
        <v>2608606008</v>
      </c>
      <c r="D4920" s="199" t="s">
        <v>10045</v>
      </c>
      <c r="E4920" s="199"/>
      <c r="F4920" s="201">
        <f t="shared" si="77"/>
        <v>4.5960000000000001</v>
      </c>
      <c r="G4920" s="201">
        <v>3.83</v>
      </c>
      <c r="H4920" s="199"/>
      <c r="I4920" s="197"/>
      <c r="J4920" s="197" t="s">
        <v>411</v>
      </c>
      <c r="K4920" s="202">
        <v>3165140163446</v>
      </c>
      <c r="L4920" s="203">
        <v>190</v>
      </c>
      <c r="M4920" s="203">
        <v>69</v>
      </c>
      <c r="N4920" s="203">
        <v>39</v>
      </c>
      <c r="O4920" s="204" t="s">
        <v>3810</v>
      </c>
      <c r="P4920" s="203" t="s">
        <v>3810</v>
      </c>
      <c r="Q4920" s="205"/>
      <c r="R4920" s="197" t="s">
        <v>10030</v>
      </c>
      <c r="S4920" s="205"/>
      <c r="T4920" s="205"/>
    </row>
    <row r="4921" spans="1:20">
      <c r="A4921" s="197" t="s">
        <v>3179</v>
      </c>
      <c r="B4921" s="197" t="s">
        <v>2296</v>
      </c>
      <c r="C4921" s="198">
        <v>2608606009</v>
      </c>
      <c r="D4921" s="199" t="s">
        <v>10046</v>
      </c>
      <c r="E4921" s="199"/>
      <c r="F4921" s="201">
        <f t="shared" si="77"/>
        <v>4.2839999999999998</v>
      </c>
      <c r="G4921" s="201">
        <v>3.57</v>
      </c>
      <c r="H4921" s="199"/>
      <c r="I4921" s="197"/>
      <c r="J4921" s="197" t="s">
        <v>411</v>
      </c>
      <c r="K4921" s="202">
        <v>3165140163453</v>
      </c>
      <c r="L4921" s="203">
        <v>190</v>
      </c>
      <c r="M4921" s="203">
        <v>70</v>
      </c>
      <c r="N4921" s="203">
        <v>35</v>
      </c>
      <c r="O4921" s="204" t="s">
        <v>8065</v>
      </c>
      <c r="P4921" s="203" t="s">
        <v>8065</v>
      </c>
      <c r="Q4921" s="205"/>
      <c r="R4921" s="197" t="s">
        <v>10030</v>
      </c>
      <c r="S4921" s="205"/>
      <c r="T4921" s="205"/>
    </row>
    <row r="4922" spans="1:20">
      <c r="A4922" s="197" t="s">
        <v>3179</v>
      </c>
      <c r="B4922" s="197" t="s">
        <v>2296</v>
      </c>
      <c r="C4922" s="198">
        <v>2608606010</v>
      </c>
      <c r="D4922" s="199" t="s">
        <v>10047</v>
      </c>
      <c r="E4922" s="199"/>
      <c r="F4922" s="201">
        <f t="shared" si="77"/>
        <v>4.2359999999999998</v>
      </c>
      <c r="G4922" s="201">
        <v>3.53</v>
      </c>
      <c r="H4922" s="199"/>
      <c r="I4922" s="197"/>
      <c r="J4922" s="197" t="s">
        <v>411</v>
      </c>
      <c r="K4922" s="202">
        <v>3165140163460</v>
      </c>
      <c r="L4922" s="203">
        <v>215</v>
      </c>
      <c r="M4922" s="203">
        <v>70</v>
      </c>
      <c r="N4922" s="203">
        <v>35</v>
      </c>
      <c r="O4922" s="204" t="s">
        <v>3250</v>
      </c>
      <c r="P4922" s="203" t="s">
        <v>3250</v>
      </c>
      <c r="Q4922" s="205"/>
      <c r="R4922" s="197" t="s">
        <v>10030</v>
      </c>
      <c r="S4922" s="205"/>
      <c r="T4922" s="205"/>
    </row>
    <row r="4923" spans="1:20">
      <c r="A4923" s="197" t="s">
        <v>3179</v>
      </c>
      <c r="B4923" s="197" t="s">
        <v>2296</v>
      </c>
      <c r="C4923" s="198">
        <v>2608606011</v>
      </c>
      <c r="D4923" s="199" t="s">
        <v>10048</v>
      </c>
      <c r="E4923" s="199"/>
      <c r="F4923" s="201">
        <f t="shared" si="77"/>
        <v>4.1639999999999997</v>
      </c>
      <c r="G4923" s="201">
        <v>3.47</v>
      </c>
      <c r="H4923" s="199"/>
      <c r="I4923" s="197"/>
      <c r="J4923" s="197" t="s">
        <v>411</v>
      </c>
      <c r="K4923" s="202">
        <v>3165140163477</v>
      </c>
      <c r="L4923" s="203">
        <v>190</v>
      </c>
      <c r="M4923" s="203">
        <v>70</v>
      </c>
      <c r="N4923" s="203">
        <v>37</v>
      </c>
      <c r="O4923" s="204" t="s">
        <v>3531</v>
      </c>
      <c r="P4923" s="203" t="s">
        <v>3531</v>
      </c>
      <c r="Q4923" s="205"/>
      <c r="R4923" s="197" t="s">
        <v>10030</v>
      </c>
      <c r="S4923" s="205"/>
      <c r="T4923" s="205"/>
    </row>
    <row r="4924" spans="1:20">
      <c r="A4924" s="197" t="s">
        <v>3179</v>
      </c>
      <c r="B4924" s="197" t="s">
        <v>2296</v>
      </c>
      <c r="C4924" s="198">
        <v>2608606014</v>
      </c>
      <c r="D4924" s="199" t="s">
        <v>10049</v>
      </c>
      <c r="E4924" s="199"/>
      <c r="F4924" s="201">
        <f t="shared" si="77"/>
        <v>4.2839999999999998</v>
      </c>
      <c r="G4924" s="201">
        <v>3.57</v>
      </c>
      <c r="H4924" s="199"/>
      <c r="I4924" s="197"/>
      <c r="J4924" s="197" t="s">
        <v>411</v>
      </c>
      <c r="K4924" s="202">
        <v>3165140163507</v>
      </c>
      <c r="L4924" s="203">
        <v>190</v>
      </c>
      <c r="M4924" s="203">
        <v>68</v>
      </c>
      <c r="N4924" s="203">
        <v>37</v>
      </c>
      <c r="O4924" s="204" t="s">
        <v>3780</v>
      </c>
      <c r="P4924" s="203" t="s">
        <v>3780</v>
      </c>
      <c r="Q4924" s="205"/>
      <c r="R4924" s="197" t="s">
        <v>10030</v>
      </c>
      <c r="S4924" s="205"/>
      <c r="T4924" s="205"/>
    </row>
    <row r="4925" spans="1:20">
      <c r="A4925" s="197" t="s">
        <v>3179</v>
      </c>
      <c r="B4925" s="197" t="s">
        <v>2296</v>
      </c>
      <c r="C4925" s="198">
        <v>2608606015</v>
      </c>
      <c r="D4925" s="199" t="s">
        <v>10050</v>
      </c>
      <c r="E4925" s="199"/>
      <c r="F4925" s="201">
        <f t="shared" si="77"/>
        <v>4.8599999999999994</v>
      </c>
      <c r="G4925" s="201">
        <v>4.05</v>
      </c>
      <c r="H4925" s="199"/>
      <c r="I4925" s="197"/>
      <c r="J4925" s="197" t="s">
        <v>411</v>
      </c>
      <c r="K4925" s="202" t="s">
        <v>10051</v>
      </c>
      <c r="L4925" s="203">
        <v>205</v>
      </c>
      <c r="M4925" s="203">
        <v>69</v>
      </c>
      <c r="N4925" s="203">
        <v>35</v>
      </c>
      <c r="O4925" s="204" t="s">
        <v>8700</v>
      </c>
      <c r="P4925" s="203" t="s">
        <v>8700</v>
      </c>
      <c r="Q4925" s="205"/>
      <c r="R4925" s="197" t="s">
        <v>10030</v>
      </c>
      <c r="S4925" s="205"/>
      <c r="T4925" s="205"/>
    </row>
    <row r="4926" spans="1:20">
      <c r="A4926" s="197" t="s">
        <v>3179</v>
      </c>
      <c r="B4926" s="197" t="s">
        <v>2296</v>
      </c>
      <c r="C4926" s="198">
        <v>2608606016</v>
      </c>
      <c r="D4926" s="199" t="s">
        <v>10052</v>
      </c>
      <c r="E4926" s="199"/>
      <c r="F4926" s="201">
        <f t="shared" si="77"/>
        <v>4.5720000000000001</v>
      </c>
      <c r="G4926" s="201">
        <v>3.81</v>
      </c>
      <c r="H4926" s="199"/>
      <c r="I4926" s="197"/>
      <c r="J4926" s="197" t="s">
        <v>411</v>
      </c>
      <c r="K4926" s="202" t="s">
        <v>10053</v>
      </c>
      <c r="L4926" s="203">
        <v>205</v>
      </c>
      <c r="M4926" s="203">
        <v>70</v>
      </c>
      <c r="N4926" s="203">
        <v>36</v>
      </c>
      <c r="O4926" s="204" t="s">
        <v>3780</v>
      </c>
      <c r="P4926" s="203" t="s">
        <v>3780</v>
      </c>
      <c r="Q4926" s="205"/>
      <c r="R4926" s="197" t="s">
        <v>10030</v>
      </c>
      <c r="S4926" s="205"/>
      <c r="T4926" s="205"/>
    </row>
    <row r="4927" spans="1:20">
      <c r="A4927" s="197" t="s">
        <v>3179</v>
      </c>
      <c r="B4927" s="197" t="s">
        <v>2296</v>
      </c>
      <c r="C4927" s="198">
        <v>2608606017</v>
      </c>
      <c r="D4927" s="199" t="s">
        <v>10054</v>
      </c>
      <c r="E4927" s="199"/>
      <c r="F4927" s="201">
        <f t="shared" si="77"/>
        <v>4.452</v>
      </c>
      <c r="G4927" s="201">
        <v>3.71</v>
      </c>
      <c r="H4927" s="199"/>
      <c r="I4927" s="197"/>
      <c r="J4927" s="197" t="s">
        <v>411</v>
      </c>
      <c r="K4927" s="202" t="s">
        <v>10055</v>
      </c>
      <c r="L4927" s="203">
        <v>210</v>
      </c>
      <c r="M4927" s="203">
        <v>70</v>
      </c>
      <c r="N4927" s="203">
        <v>38</v>
      </c>
      <c r="O4927" s="204" t="s">
        <v>3250</v>
      </c>
      <c r="P4927" s="203" t="s">
        <v>3250</v>
      </c>
      <c r="Q4927" s="205"/>
      <c r="R4927" s="197" t="s">
        <v>10030</v>
      </c>
      <c r="S4927" s="205"/>
      <c r="T4927" s="205"/>
    </row>
    <row r="4928" spans="1:20">
      <c r="A4928" s="197" t="s">
        <v>3179</v>
      </c>
      <c r="B4928" s="197" t="s">
        <v>2296</v>
      </c>
      <c r="C4928" s="198">
        <v>2608606018</v>
      </c>
      <c r="D4928" s="199" t="s">
        <v>10056</v>
      </c>
      <c r="E4928" s="199"/>
      <c r="F4928" s="201">
        <f t="shared" si="77"/>
        <v>4.3079999999999998</v>
      </c>
      <c r="G4928" s="201">
        <v>3.59</v>
      </c>
      <c r="H4928" s="199"/>
      <c r="I4928" s="197"/>
      <c r="J4928" s="197" t="s">
        <v>411</v>
      </c>
      <c r="K4928" s="202" t="s">
        <v>10057</v>
      </c>
      <c r="L4928" s="203">
        <v>205</v>
      </c>
      <c r="M4928" s="203">
        <v>70</v>
      </c>
      <c r="N4928" s="203">
        <v>40</v>
      </c>
      <c r="O4928" s="204" t="s">
        <v>3193</v>
      </c>
      <c r="P4928" s="203" t="s">
        <v>3193</v>
      </c>
      <c r="Q4928" s="205"/>
      <c r="R4928" s="197" t="s">
        <v>10030</v>
      </c>
      <c r="S4928" s="205"/>
      <c r="T4928" s="205"/>
    </row>
    <row r="4929" spans="1:20">
      <c r="A4929" s="197" t="s">
        <v>3179</v>
      </c>
      <c r="B4929" s="197" t="s">
        <v>2296</v>
      </c>
      <c r="C4929" s="198">
        <v>2608606019</v>
      </c>
      <c r="D4929" s="199" t="s">
        <v>10058</v>
      </c>
      <c r="E4929" s="199"/>
      <c r="F4929" s="201">
        <f t="shared" si="77"/>
        <v>4.3079999999999998</v>
      </c>
      <c r="G4929" s="201">
        <v>3.59</v>
      </c>
      <c r="H4929" s="199"/>
      <c r="I4929" s="197"/>
      <c r="J4929" s="197" t="s">
        <v>411</v>
      </c>
      <c r="K4929" s="202" t="s">
        <v>10059</v>
      </c>
      <c r="L4929" s="203">
        <v>202</v>
      </c>
      <c r="M4929" s="203">
        <v>70</v>
      </c>
      <c r="N4929" s="203">
        <v>37</v>
      </c>
      <c r="O4929" s="204" t="s">
        <v>3851</v>
      </c>
      <c r="P4929" s="203" t="s">
        <v>3851</v>
      </c>
      <c r="Q4929" s="205"/>
      <c r="R4929" s="197" t="s">
        <v>10030</v>
      </c>
      <c r="S4929" s="205"/>
      <c r="T4929" s="205"/>
    </row>
    <row r="4930" spans="1:20">
      <c r="A4930" s="197" t="s">
        <v>3179</v>
      </c>
      <c r="B4930" s="197" t="s">
        <v>2296</v>
      </c>
      <c r="C4930" s="198">
        <v>2608606020</v>
      </c>
      <c r="D4930" s="199" t="s">
        <v>10060</v>
      </c>
      <c r="E4930" s="199"/>
      <c r="F4930" s="201">
        <f t="shared" si="77"/>
        <v>4.3079999999999998</v>
      </c>
      <c r="G4930" s="201">
        <v>3.59</v>
      </c>
      <c r="H4930" s="199"/>
      <c r="I4930" s="197"/>
      <c r="J4930" s="197" t="s">
        <v>411</v>
      </c>
      <c r="K4930" s="202" t="s">
        <v>10061</v>
      </c>
      <c r="L4930" s="203">
        <v>208</v>
      </c>
      <c r="M4930" s="203">
        <v>70</v>
      </c>
      <c r="N4930" s="203">
        <v>38</v>
      </c>
      <c r="O4930" s="204" t="s">
        <v>3295</v>
      </c>
      <c r="P4930" s="203" t="s">
        <v>3295</v>
      </c>
      <c r="Q4930" s="205"/>
      <c r="R4930" s="197" t="s">
        <v>10030</v>
      </c>
      <c r="S4930" s="205"/>
      <c r="T4930" s="205"/>
    </row>
    <row r="4931" spans="1:20">
      <c r="A4931" s="197" t="s">
        <v>3179</v>
      </c>
      <c r="B4931" s="197" t="s">
        <v>2296</v>
      </c>
      <c r="C4931" s="198">
        <v>2608606021</v>
      </c>
      <c r="D4931" s="199" t="s">
        <v>10062</v>
      </c>
      <c r="E4931" s="199"/>
      <c r="F4931" s="201">
        <f t="shared" si="77"/>
        <v>4.3079999999999998</v>
      </c>
      <c r="G4931" s="201">
        <v>3.59</v>
      </c>
      <c r="H4931" s="199"/>
      <c r="I4931" s="197"/>
      <c r="J4931" s="197" t="s">
        <v>411</v>
      </c>
      <c r="K4931" s="202" t="s">
        <v>10063</v>
      </c>
      <c r="L4931" s="203">
        <v>190</v>
      </c>
      <c r="M4931" s="203">
        <v>70</v>
      </c>
      <c r="N4931" s="203">
        <v>37</v>
      </c>
      <c r="O4931" s="204" t="s">
        <v>3800</v>
      </c>
      <c r="P4931" s="203" t="s">
        <v>3800</v>
      </c>
      <c r="Q4931" s="205"/>
      <c r="R4931" s="197" t="s">
        <v>10030</v>
      </c>
      <c r="S4931" s="205"/>
      <c r="T4931" s="205"/>
    </row>
    <row r="4932" spans="1:20">
      <c r="A4932" s="197" t="s">
        <v>3179</v>
      </c>
      <c r="B4932" s="197" t="s">
        <v>2296</v>
      </c>
      <c r="C4932" s="198">
        <v>2608606022</v>
      </c>
      <c r="D4932" s="199" t="s">
        <v>10064</v>
      </c>
      <c r="E4932" s="199"/>
      <c r="F4932" s="201">
        <f t="shared" si="77"/>
        <v>4.3079999999999998</v>
      </c>
      <c r="G4932" s="201">
        <v>3.59</v>
      </c>
      <c r="H4932" s="199"/>
      <c r="I4932" s="197"/>
      <c r="J4932" s="197" t="s">
        <v>411</v>
      </c>
      <c r="K4932" s="202" t="s">
        <v>10065</v>
      </c>
      <c r="L4932" s="203">
        <v>190</v>
      </c>
      <c r="M4932" s="203">
        <v>70</v>
      </c>
      <c r="N4932" s="203">
        <v>35</v>
      </c>
      <c r="O4932" s="204" t="s">
        <v>4438</v>
      </c>
      <c r="P4932" s="203" t="s">
        <v>4438</v>
      </c>
      <c r="Q4932" s="205"/>
      <c r="R4932" s="197" t="s">
        <v>10030</v>
      </c>
      <c r="S4932" s="205"/>
      <c r="T4932" s="205"/>
    </row>
    <row r="4933" spans="1:20">
      <c r="A4933" s="197" t="s">
        <v>3179</v>
      </c>
      <c r="B4933" s="197" t="s">
        <v>2296</v>
      </c>
      <c r="C4933" s="198">
        <v>2608606023</v>
      </c>
      <c r="D4933" s="199" t="s">
        <v>10066</v>
      </c>
      <c r="E4933" s="199"/>
      <c r="F4933" s="201">
        <f t="shared" si="77"/>
        <v>4.7880000000000003</v>
      </c>
      <c r="G4933" s="201">
        <v>3.99</v>
      </c>
      <c r="H4933" s="199"/>
      <c r="I4933" s="197"/>
      <c r="J4933" s="197" t="s">
        <v>411</v>
      </c>
      <c r="K4933" s="202" t="s">
        <v>10067</v>
      </c>
      <c r="L4933" s="203">
        <v>205</v>
      </c>
      <c r="M4933" s="203">
        <v>70</v>
      </c>
      <c r="N4933" s="203">
        <v>60</v>
      </c>
      <c r="O4933" s="204" t="s">
        <v>4284</v>
      </c>
      <c r="P4933" s="203" t="s">
        <v>4284</v>
      </c>
      <c r="Q4933" s="205"/>
      <c r="R4933" s="197" t="s">
        <v>10030</v>
      </c>
      <c r="S4933" s="205"/>
      <c r="T4933" s="205"/>
    </row>
    <row r="4934" spans="1:20">
      <c r="A4934" s="197" t="s">
        <v>3179</v>
      </c>
      <c r="B4934" s="197" t="s">
        <v>2296</v>
      </c>
      <c r="C4934" s="198">
        <v>2608606024</v>
      </c>
      <c r="D4934" s="199" t="s">
        <v>10068</v>
      </c>
      <c r="E4934" s="199"/>
      <c r="F4934" s="201">
        <f t="shared" si="77"/>
        <v>13.44</v>
      </c>
      <c r="G4934" s="201">
        <v>11.2</v>
      </c>
      <c r="H4934" s="199"/>
      <c r="I4934" s="197"/>
      <c r="J4934" s="197" t="s">
        <v>411</v>
      </c>
      <c r="K4934" s="202" t="s">
        <v>10069</v>
      </c>
      <c r="L4934" s="203">
        <v>164</v>
      </c>
      <c r="M4934" s="203">
        <v>90</v>
      </c>
      <c r="N4934" s="203">
        <v>66</v>
      </c>
      <c r="O4934" s="204" t="s">
        <v>3858</v>
      </c>
      <c r="P4934" s="203" t="s">
        <v>3858</v>
      </c>
      <c r="Q4934" s="205"/>
      <c r="R4934" s="197"/>
      <c r="S4934" s="205"/>
      <c r="T4934" s="205"/>
    </row>
    <row r="4935" spans="1:20">
      <c r="A4935" s="197" t="s">
        <v>3179</v>
      </c>
      <c r="B4935" s="197" t="s">
        <v>2296</v>
      </c>
      <c r="C4935" s="198">
        <v>2608606025</v>
      </c>
      <c r="D4935" s="199" t="s">
        <v>10070</v>
      </c>
      <c r="E4935" s="199"/>
      <c r="F4935" s="201">
        <f t="shared" si="77"/>
        <v>12.672000000000001</v>
      </c>
      <c r="G4935" s="201">
        <v>10.56</v>
      </c>
      <c r="H4935" s="199"/>
      <c r="I4935" s="197"/>
      <c r="J4935" s="197" t="s">
        <v>411</v>
      </c>
      <c r="K4935" s="202" t="s">
        <v>10071</v>
      </c>
      <c r="L4935" s="203">
        <v>170</v>
      </c>
      <c r="M4935" s="203">
        <v>80</v>
      </c>
      <c r="N4935" s="203">
        <v>70</v>
      </c>
      <c r="O4935" s="204" t="s">
        <v>7289</v>
      </c>
      <c r="P4935" s="203" t="s">
        <v>7289</v>
      </c>
      <c r="Q4935" s="205"/>
      <c r="R4935" s="197"/>
      <c r="S4935" s="205"/>
      <c r="T4935" s="205"/>
    </row>
    <row r="4936" spans="1:20">
      <c r="A4936" s="197" t="s">
        <v>3179</v>
      </c>
      <c r="B4936" s="197" t="s">
        <v>2296</v>
      </c>
      <c r="C4936" s="198">
        <v>2608606026</v>
      </c>
      <c r="D4936" s="199" t="s">
        <v>10072</v>
      </c>
      <c r="E4936" s="199"/>
      <c r="F4936" s="201">
        <f t="shared" si="77"/>
        <v>12.347999999999999</v>
      </c>
      <c r="G4936" s="201">
        <v>10.29</v>
      </c>
      <c r="H4936" s="199"/>
      <c r="I4936" s="197"/>
      <c r="J4936" s="197" t="s">
        <v>411</v>
      </c>
      <c r="K4936" s="202" t="s">
        <v>10073</v>
      </c>
      <c r="L4936" s="203">
        <v>170</v>
      </c>
      <c r="M4936" s="203">
        <v>82</v>
      </c>
      <c r="N4936" s="203">
        <v>68</v>
      </c>
      <c r="O4936" s="204" t="s">
        <v>3732</v>
      </c>
      <c r="P4936" s="203" t="s">
        <v>3732</v>
      </c>
      <c r="Q4936" s="205"/>
      <c r="R4936" s="197"/>
      <c r="S4936" s="205"/>
      <c r="T4936" s="205"/>
    </row>
    <row r="4937" spans="1:20">
      <c r="A4937" s="197" t="s">
        <v>3179</v>
      </c>
      <c r="B4937" s="197" t="s">
        <v>2296</v>
      </c>
      <c r="C4937" s="198">
        <v>2608606027</v>
      </c>
      <c r="D4937" s="199" t="s">
        <v>10074</v>
      </c>
      <c r="E4937" s="199"/>
      <c r="F4937" s="201">
        <f t="shared" ref="F4937:F5000" si="78">G4937*1.2</f>
        <v>11.964</v>
      </c>
      <c r="G4937" s="201">
        <v>9.9700000000000006</v>
      </c>
      <c r="H4937" s="199"/>
      <c r="I4937" s="197"/>
      <c r="J4937" s="197" t="s">
        <v>411</v>
      </c>
      <c r="K4937" s="202" t="s">
        <v>10075</v>
      </c>
      <c r="L4937" s="203">
        <v>172</v>
      </c>
      <c r="M4937" s="203">
        <v>75</v>
      </c>
      <c r="N4937" s="203">
        <v>65</v>
      </c>
      <c r="O4937" s="204" t="s">
        <v>4401</v>
      </c>
      <c r="P4937" s="203" t="s">
        <v>4401</v>
      </c>
      <c r="Q4937" s="205"/>
      <c r="R4937" s="197"/>
      <c r="S4937" s="205"/>
      <c r="T4937" s="205"/>
    </row>
    <row r="4938" spans="1:20">
      <c r="A4938" s="197" t="s">
        <v>3179</v>
      </c>
      <c r="B4938" s="197" t="s">
        <v>2296</v>
      </c>
      <c r="C4938" s="198">
        <v>2608606028</v>
      </c>
      <c r="D4938" s="199" t="s">
        <v>10076</v>
      </c>
      <c r="E4938" s="199"/>
      <c r="F4938" s="201">
        <f t="shared" si="78"/>
        <v>11.964</v>
      </c>
      <c r="G4938" s="201">
        <v>9.9700000000000006</v>
      </c>
      <c r="H4938" s="199"/>
      <c r="I4938" s="197"/>
      <c r="J4938" s="197" t="s">
        <v>411</v>
      </c>
      <c r="K4938" s="202" t="s">
        <v>10077</v>
      </c>
      <c r="L4938" s="203">
        <v>170</v>
      </c>
      <c r="M4938" s="203">
        <v>77</v>
      </c>
      <c r="N4938" s="203">
        <v>66</v>
      </c>
      <c r="O4938" s="204" t="s">
        <v>3236</v>
      </c>
      <c r="P4938" s="203" t="s">
        <v>3236</v>
      </c>
      <c r="Q4938" s="205"/>
      <c r="R4938" s="197"/>
      <c r="S4938" s="205"/>
      <c r="T4938" s="205"/>
    </row>
    <row r="4939" spans="1:20">
      <c r="A4939" s="197" t="s">
        <v>3179</v>
      </c>
      <c r="B4939" s="197" t="s">
        <v>2296</v>
      </c>
      <c r="C4939" s="198">
        <v>2608606029</v>
      </c>
      <c r="D4939" s="199" t="s">
        <v>10078</v>
      </c>
      <c r="E4939" s="199"/>
      <c r="F4939" s="201">
        <f t="shared" si="78"/>
        <v>11.964</v>
      </c>
      <c r="G4939" s="201">
        <v>9.9700000000000006</v>
      </c>
      <c r="H4939" s="199"/>
      <c r="I4939" s="197"/>
      <c r="J4939" s="197" t="s">
        <v>411</v>
      </c>
      <c r="K4939" s="202" t="s">
        <v>10079</v>
      </c>
      <c r="L4939" s="203">
        <v>181</v>
      </c>
      <c r="M4939" s="203">
        <v>65</v>
      </c>
      <c r="N4939" s="203">
        <v>55</v>
      </c>
      <c r="O4939" s="204" t="s">
        <v>3686</v>
      </c>
      <c r="P4939" s="203" t="s">
        <v>3686</v>
      </c>
      <c r="Q4939" s="205"/>
      <c r="R4939" s="197"/>
      <c r="S4939" s="205"/>
      <c r="T4939" s="205"/>
    </row>
    <row r="4940" spans="1:20">
      <c r="A4940" s="197" t="s">
        <v>3179</v>
      </c>
      <c r="B4940" s="197" t="s">
        <v>2296</v>
      </c>
      <c r="C4940" s="198">
        <v>2608606032</v>
      </c>
      <c r="D4940" s="199" t="s">
        <v>10080</v>
      </c>
      <c r="E4940" s="199"/>
      <c r="F4940" s="201">
        <f t="shared" si="78"/>
        <v>4.944</v>
      </c>
      <c r="G4940" s="201">
        <v>4.12</v>
      </c>
      <c r="H4940" s="199"/>
      <c r="I4940" s="197"/>
      <c r="J4940" s="197" t="s">
        <v>411</v>
      </c>
      <c r="K4940" s="202" t="s">
        <v>10081</v>
      </c>
      <c r="L4940" s="203">
        <v>210</v>
      </c>
      <c r="M4940" s="203">
        <v>85</v>
      </c>
      <c r="N4940" s="203">
        <v>40</v>
      </c>
      <c r="O4940" s="204" t="s">
        <v>3227</v>
      </c>
      <c r="P4940" s="203" t="s">
        <v>3227</v>
      </c>
      <c r="Q4940" s="205"/>
      <c r="R4940" s="197" t="s">
        <v>10082</v>
      </c>
      <c r="S4940" s="205"/>
      <c r="T4940" s="205"/>
    </row>
    <row r="4941" spans="1:20">
      <c r="A4941" s="197" t="s">
        <v>3179</v>
      </c>
      <c r="B4941" s="197" t="s">
        <v>2296</v>
      </c>
      <c r="C4941" s="198">
        <v>2608606033</v>
      </c>
      <c r="D4941" s="199" t="s">
        <v>10083</v>
      </c>
      <c r="E4941" s="199"/>
      <c r="F4941" s="201">
        <f t="shared" si="78"/>
        <v>4.6440000000000001</v>
      </c>
      <c r="G4941" s="201">
        <v>3.87</v>
      </c>
      <c r="H4941" s="199"/>
      <c r="I4941" s="197"/>
      <c r="J4941" s="197" t="s">
        <v>411</v>
      </c>
      <c r="K4941" s="202" t="s">
        <v>10084</v>
      </c>
      <c r="L4941" s="203">
        <v>235</v>
      </c>
      <c r="M4941" s="203">
        <v>80</v>
      </c>
      <c r="N4941" s="203">
        <v>35</v>
      </c>
      <c r="O4941" s="204" t="s">
        <v>7064</v>
      </c>
      <c r="P4941" s="203" t="s">
        <v>7064</v>
      </c>
      <c r="Q4941" s="205"/>
      <c r="R4941" s="197" t="s">
        <v>10082</v>
      </c>
      <c r="S4941" s="205"/>
      <c r="T4941" s="205"/>
    </row>
    <row r="4942" spans="1:20">
      <c r="A4942" s="197" t="s">
        <v>3179</v>
      </c>
      <c r="B4942" s="197" t="s">
        <v>2296</v>
      </c>
      <c r="C4942" s="198">
        <v>2608606034</v>
      </c>
      <c r="D4942" s="199" t="s">
        <v>10085</v>
      </c>
      <c r="E4942" s="199"/>
      <c r="F4942" s="201">
        <f t="shared" si="78"/>
        <v>4.5</v>
      </c>
      <c r="G4942" s="201">
        <v>3.75</v>
      </c>
      <c r="H4942" s="199"/>
      <c r="I4942" s="197"/>
      <c r="J4942" s="197" t="s">
        <v>411</v>
      </c>
      <c r="K4942" s="202" t="s">
        <v>10086</v>
      </c>
      <c r="L4942" s="203">
        <v>240</v>
      </c>
      <c r="M4942" s="203">
        <v>85</v>
      </c>
      <c r="N4942" s="203">
        <v>36</v>
      </c>
      <c r="O4942" s="204" t="s">
        <v>3775</v>
      </c>
      <c r="P4942" s="203" t="s">
        <v>3775</v>
      </c>
      <c r="Q4942" s="205"/>
      <c r="R4942" s="197" t="s">
        <v>10082</v>
      </c>
      <c r="S4942" s="205"/>
      <c r="T4942" s="205"/>
    </row>
    <row r="4943" spans="1:20">
      <c r="A4943" s="197" t="s">
        <v>3179</v>
      </c>
      <c r="B4943" s="197" t="s">
        <v>2296</v>
      </c>
      <c r="C4943" s="198">
        <v>2608606035</v>
      </c>
      <c r="D4943" s="199" t="s">
        <v>10087</v>
      </c>
      <c r="E4943" s="199"/>
      <c r="F4943" s="201">
        <f t="shared" si="78"/>
        <v>4.3920000000000003</v>
      </c>
      <c r="G4943" s="201">
        <v>3.66</v>
      </c>
      <c r="H4943" s="199"/>
      <c r="I4943" s="197"/>
      <c r="J4943" s="197" t="s">
        <v>411</v>
      </c>
      <c r="K4943" s="202" t="s">
        <v>10088</v>
      </c>
      <c r="L4943" s="203">
        <v>230</v>
      </c>
      <c r="M4943" s="203">
        <v>81</v>
      </c>
      <c r="N4943" s="203">
        <v>35</v>
      </c>
      <c r="O4943" s="204" t="s">
        <v>3568</v>
      </c>
      <c r="P4943" s="203" t="s">
        <v>3568</v>
      </c>
      <c r="Q4943" s="205"/>
      <c r="R4943" s="197" t="s">
        <v>10082</v>
      </c>
      <c r="S4943" s="205"/>
      <c r="T4943" s="205"/>
    </row>
    <row r="4944" spans="1:20">
      <c r="A4944" s="197" t="s">
        <v>3179</v>
      </c>
      <c r="B4944" s="197" t="s">
        <v>2296</v>
      </c>
      <c r="C4944" s="198">
        <v>2608606036</v>
      </c>
      <c r="D4944" s="199" t="s">
        <v>10089</v>
      </c>
      <c r="E4944" s="199"/>
      <c r="F4944" s="201">
        <f t="shared" si="78"/>
        <v>4.3920000000000003</v>
      </c>
      <c r="G4944" s="201">
        <v>3.66</v>
      </c>
      <c r="H4944" s="199"/>
      <c r="I4944" s="197"/>
      <c r="J4944" s="197" t="s">
        <v>411</v>
      </c>
      <c r="K4944" s="202" t="s">
        <v>10090</v>
      </c>
      <c r="L4944" s="203">
        <v>233</v>
      </c>
      <c r="M4944" s="203">
        <v>79</v>
      </c>
      <c r="N4944" s="203">
        <v>39</v>
      </c>
      <c r="O4944" s="204" t="s">
        <v>3250</v>
      </c>
      <c r="P4944" s="203" t="s">
        <v>3250</v>
      </c>
      <c r="Q4944" s="205"/>
      <c r="R4944" s="197" t="s">
        <v>10082</v>
      </c>
      <c r="S4944" s="205"/>
      <c r="T4944" s="205"/>
    </row>
    <row r="4945" spans="1:20">
      <c r="A4945" s="197" t="s">
        <v>3179</v>
      </c>
      <c r="B4945" s="197" t="s">
        <v>2296</v>
      </c>
      <c r="C4945" s="198">
        <v>2608606037</v>
      </c>
      <c r="D4945" s="199" t="s">
        <v>10091</v>
      </c>
      <c r="E4945" s="199"/>
      <c r="F4945" s="201">
        <f t="shared" si="78"/>
        <v>4.3920000000000003</v>
      </c>
      <c r="G4945" s="201">
        <v>3.66</v>
      </c>
      <c r="H4945" s="199"/>
      <c r="I4945" s="197"/>
      <c r="J4945" s="197" t="s">
        <v>411</v>
      </c>
      <c r="K4945" s="202" t="s">
        <v>10092</v>
      </c>
      <c r="L4945" s="203">
        <v>210</v>
      </c>
      <c r="M4945" s="203">
        <v>75</v>
      </c>
      <c r="N4945" s="203">
        <v>30</v>
      </c>
      <c r="O4945" s="204" t="s">
        <v>5004</v>
      </c>
      <c r="P4945" s="203" t="s">
        <v>5004</v>
      </c>
      <c r="Q4945" s="205"/>
      <c r="R4945" s="197" t="s">
        <v>10082</v>
      </c>
      <c r="S4945" s="205"/>
      <c r="T4945" s="205"/>
    </row>
    <row r="4946" spans="1:20">
      <c r="A4946" s="197" t="s">
        <v>3179</v>
      </c>
      <c r="B4946" s="197" t="s">
        <v>2296</v>
      </c>
      <c r="C4946" s="198">
        <v>2608606038</v>
      </c>
      <c r="D4946" s="199" t="s">
        <v>10093</v>
      </c>
      <c r="E4946" s="199"/>
      <c r="F4946" s="201">
        <f t="shared" si="78"/>
        <v>4.3920000000000003</v>
      </c>
      <c r="G4946" s="201">
        <v>3.66</v>
      </c>
      <c r="H4946" s="199"/>
      <c r="I4946" s="197"/>
      <c r="J4946" s="197" t="s">
        <v>411</v>
      </c>
      <c r="K4946" s="202" t="s">
        <v>10094</v>
      </c>
      <c r="L4946" s="203">
        <v>240</v>
      </c>
      <c r="M4946" s="203">
        <v>80</v>
      </c>
      <c r="N4946" s="203">
        <v>35</v>
      </c>
      <c r="O4946" s="204" t="s">
        <v>3446</v>
      </c>
      <c r="P4946" s="203" t="s">
        <v>3446</v>
      </c>
      <c r="Q4946" s="205"/>
      <c r="R4946" s="197" t="s">
        <v>10082</v>
      </c>
      <c r="S4946" s="205"/>
      <c r="T4946" s="205"/>
    </row>
    <row r="4947" spans="1:20">
      <c r="A4947" s="197" t="s">
        <v>3179</v>
      </c>
      <c r="B4947" s="197" t="s">
        <v>2296</v>
      </c>
      <c r="C4947" s="198">
        <v>2608606039</v>
      </c>
      <c r="D4947" s="199" t="s">
        <v>10095</v>
      </c>
      <c r="E4947" s="199"/>
      <c r="F4947" s="201">
        <f t="shared" si="78"/>
        <v>4.3920000000000003</v>
      </c>
      <c r="G4947" s="201">
        <v>3.66</v>
      </c>
      <c r="H4947" s="199"/>
      <c r="I4947" s="197"/>
      <c r="J4947" s="197" t="s">
        <v>411</v>
      </c>
      <c r="K4947" s="202" t="s">
        <v>10096</v>
      </c>
      <c r="L4947" s="203">
        <v>225</v>
      </c>
      <c r="M4947" s="203">
        <v>85</v>
      </c>
      <c r="N4947" s="203">
        <v>33</v>
      </c>
      <c r="O4947" s="204" t="s">
        <v>3250</v>
      </c>
      <c r="P4947" s="203" t="s">
        <v>3250</v>
      </c>
      <c r="Q4947" s="205"/>
      <c r="R4947" s="197" t="s">
        <v>10082</v>
      </c>
      <c r="S4947" s="205"/>
      <c r="T4947" s="205"/>
    </row>
    <row r="4948" spans="1:20">
      <c r="A4948" s="197" t="s">
        <v>3179</v>
      </c>
      <c r="B4948" s="197" t="s">
        <v>2296</v>
      </c>
      <c r="C4948" s="198">
        <v>2608606040</v>
      </c>
      <c r="D4948" s="199" t="s">
        <v>10097</v>
      </c>
      <c r="E4948" s="199"/>
      <c r="F4948" s="201">
        <f t="shared" si="78"/>
        <v>5.1599999999999993</v>
      </c>
      <c r="G4948" s="201">
        <v>4.3</v>
      </c>
      <c r="H4948" s="199"/>
      <c r="I4948" s="197"/>
      <c r="J4948" s="197" t="s">
        <v>411</v>
      </c>
      <c r="K4948" s="202" t="s">
        <v>10098</v>
      </c>
      <c r="L4948" s="203">
        <v>215</v>
      </c>
      <c r="M4948" s="203">
        <v>75</v>
      </c>
      <c r="N4948" s="203">
        <v>37</v>
      </c>
      <c r="O4948" s="204" t="s">
        <v>8700</v>
      </c>
      <c r="P4948" s="203" t="s">
        <v>8700</v>
      </c>
      <c r="Q4948" s="205"/>
      <c r="R4948" s="197" t="s">
        <v>10082</v>
      </c>
      <c r="S4948" s="205"/>
      <c r="T4948" s="205"/>
    </row>
    <row r="4949" spans="1:20">
      <c r="A4949" s="197" t="s">
        <v>3179</v>
      </c>
      <c r="B4949" s="197" t="s">
        <v>2296</v>
      </c>
      <c r="C4949" s="198">
        <v>2608606042</v>
      </c>
      <c r="D4949" s="199" t="s">
        <v>10099</v>
      </c>
      <c r="E4949" s="199"/>
      <c r="F4949" s="201">
        <f t="shared" si="78"/>
        <v>5.0760000000000005</v>
      </c>
      <c r="G4949" s="201">
        <v>4.2300000000000004</v>
      </c>
      <c r="H4949" s="199"/>
      <c r="I4949" s="197"/>
      <c r="J4949" s="197" t="s">
        <v>411</v>
      </c>
      <c r="K4949" s="202" t="s">
        <v>10100</v>
      </c>
      <c r="L4949" s="203">
        <v>225</v>
      </c>
      <c r="M4949" s="203">
        <v>80</v>
      </c>
      <c r="N4949" s="203">
        <v>40</v>
      </c>
      <c r="O4949" s="204" t="s">
        <v>4213</v>
      </c>
      <c r="P4949" s="203" t="s">
        <v>4213</v>
      </c>
      <c r="Q4949" s="205"/>
      <c r="R4949" s="197" t="s">
        <v>10030</v>
      </c>
      <c r="S4949" s="205"/>
      <c r="T4949" s="205"/>
    </row>
    <row r="4950" spans="1:20">
      <c r="A4950" s="197" t="s">
        <v>3179</v>
      </c>
      <c r="B4950" s="197" t="s">
        <v>2296</v>
      </c>
      <c r="C4950" s="198">
        <v>2608606043</v>
      </c>
      <c r="D4950" s="199" t="s">
        <v>10101</v>
      </c>
      <c r="E4950" s="199"/>
      <c r="F4950" s="201">
        <f t="shared" si="78"/>
        <v>5.0760000000000005</v>
      </c>
      <c r="G4950" s="201">
        <v>4.2300000000000004</v>
      </c>
      <c r="H4950" s="199"/>
      <c r="I4950" s="197"/>
      <c r="J4950" s="197" t="s">
        <v>411</v>
      </c>
      <c r="K4950" s="202" t="s">
        <v>10102</v>
      </c>
      <c r="L4950" s="203">
        <v>230</v>
      </c>
      <c r="M4950" s="203">
        <v>75</v>
      </c>
      <c r="N4950" s="203">
        <v>37</v>
      </c>
      <c r="O4950" s="204" t="s">
        <v>3763</v>
      </c>
      <c r="P4950" s="203" t="s">
        <v>3763</v>
      </c>
      <c r="Q4950" s="205"/>
      <c r="R4950" s="197" t="s">
        <v>10030</v>
      </c>
      <c r="S4950" s="205"/>
      <c r="T4950" s="205"/>
    </row>
    <row r="4951" spans="1:20">
      <c r="A4951" s="197" t="s">
        <v>3179</v>
      </c>
      <c r="B4951" s="197" t="s">
        <v>2296</v>
      </c>
      <c r="C4951" s="198">
        <v>2608606044</v>
      </c>
      <c r="D4951" s="199" t="s">
        <v>10103</v>
      </c>
      <c r="E4951" s="199"/>
      <c r="F4951" s="201">
        <f t="shared" si="78"/>
        <v>4.7759999999999998</v>
      </c>
      <c r="G4951" s="201">
        <v>3.98</v>
      </c>
      <c r="H4951" s="199"/>
      <c r="I4951" s="197"/>
      <c r="J4951" s="197" t="s">
        <v>411</v>
      </c>
      <c r="K4951" s="202" t="s">
        <v>10104</v>
      </c>
      <c r="L4951" s="203">
        <v>235</v>
      </c>
      <c r="M4951" s="203">
        <v>80</v>
      </c>
      <c r="N4951" s="203">
        <v>40</v>
      </c>
      <c r="O4951" s="204" t="s">
        <v>3760</v>
      </c>
      <c r="P4951" s="203" t="s">
        <v>3760</v>
      </c>
      <c r="Q4951" s="205"/>
      <c r="R4951" s="197" t="s">
        <v>10030</v>
      </c>
      <c r="S4951" s="205"/>
      <c r="T4951" s="205"/>
    </row>
    <row r="4952" spans="1:20">
      <c r="A4952" s="197" t="s">
        <v>3179</v>
      </c>
      <c r="B4952" s="197" t="s">
        <v>2296</v>
      </c>
      <c r="C4952" s="198">
        <v>2608606045</v>
      </c>
      <c r="D4952" s="199" t="s">
        <v>10105</v>
      </c>
      <c r="E4952" s="199"/>
      <c r="F4952" s="201">
        <f t="shared" si="78"/>
        <v>4.5960000000000001</v>
      </c>
      <c r="G4952" s="201">
        <v>3.83</v>
      </c>
      <c r="H4952" s="199"/>
      <c r="I4952" s="197"/>
      <c r="J4952" s="197" t="s">
        <v>411</v>
      </c>
      <c r="K4952" s="202" t="s">
        <v>10106</v>
      </c>
      <c r="L4952" s="203">
        <v>240</v>
      </c>
      <c r="M4952" s="203">
        <v>79</v>
      </c>
      <c r="N4952" s="203">
        <v>37</v>
      </c>
      <c r="O4952" s="204" t="s">
        <v>4284</v>
      </c>
      <c r="P4952" s="203" t="s">
        <v>4284</v>
      </c>
      <c r="Q4952" s="205"/>
      <c r="R4952" s="197" t="s">
        <v>10030</v>
      </c>
      <c r="S4952" s="205"/>
      <c r="T4952" s="205"/>
    </row>
    <row r="4953" spans="1:20">
      <c r="A4953" s="197" t="s">
        <v>3179</v>
      </c>
      <c r="B4953" s="197" t="s">
        <v>2296</v>
      </c>
      <c r="C4953" s="198">
        <v>2608606046</v>
      </c>
      <c r="D4953" s="199" t="s">
        <v>10107</v>
      </c>
      <c r="E4953" s="199"/>
      <c r="F4953" s="201">
        <f t="shared" si="78"/>
        <v>4.4880000000000004</v>
      </c>
      <c r="G4953" s="201">
        <v>3.74</v>
      </c>
      <c r="H4953" s="199"/>
      <c r="I4953" s="197"/>
      <c r="J4953" s="197" t="s">
        <v>411</v>
      </c>
      <c r="K4953" s="202" t="s">
        <v>10108</v>
      </c>
      <c r="L4953" s="203">
        <v>125</v>
      </c>
      <c r="M4953" s="203">
        <v>80</v>
      </c>
      <c r="N4953" s="203">
        <v>40</v>
      </c>
      <c r="O4953" s="204" t="s">
        <v>3780</v>
      </c>
      <c r="P4953" s="203" t="s">
        <v>3780</v>
      </c>
      <c r="Q4953" s="205"/>
      <c r="R4953" s="197" t="s">
        <v>10030</v>
      </c>
      <c r="S4953" s="205"/>
      <c r="T4953" s="205"/>
    </row>
    <row r="4954" spans="1:20">
      <c r="A4954" s="197" t="s">
        <v>3179</v>
      </c>
      <c r="B4954" s="197" t="s">
        <v>2296</v>
      </c>
      <c r="C4954" s="198">
        <v>2608606047</v>
      </c>
      <c r="D4954" s="199" t="s">
        <v>10109</v>
      </c>
      <c r="E4954" s="199"/>
      <c r="F4954" s="201">
        <f t="shared" si="78"/>
        <v>4.4880000000000004</v>
      </c>
      <c r="G4954" s="201">
        <v>3.74</v>
      </c>
      <c r="H4954" s="199"/>
      <c r="I4954" s="197"/>
      <c r="J4954" s="197" t="s">
        <v>411</v>
      </c>
      <c r="K4954" s="202" t="s">
        <v>10110</v>
      </c>
      <c r="L4954" s="203">
        <v>227</v>
      </c>
      <c r="M4954" s="203">
        <v>80</v>
      </c>
      <c r="N4954" s="203">
        <v>38</v>
      </c>
      <c r="O4954" s="204" t="s">
        <v>3308</v>
      </c>
      <c r="P4954" s="203" t="s">
        <v>3308</v>
      </c>
      <c r="Q4954" s="205"/>
      <c r="R4954" s="197" t="s">
        <v>10030</v>
      </c>
      <c r="S4954" s="205"/>
      <c r="T4954" s="205"/>
    </row>
    <row r="4955" spans="1:20">
      <c r="A4955" s="197" t="s">
        <v>3179</v>
      </c>
      <c r="B4955" s="197" t="s">
        <v>2296</v>
      </c>
      <c r="C4955" s="198">
        <v>2608606048</v>
      </c>
      <c r="D4955" s="199" t="s">
        <v>10111</v>
      </c>
      <c r="E4955" s="199"/>
      <c r="F4955" s="201">
        <f t="shared" si="78"/>
        <v>4.4880000000000004</v>
      </c>
      <c r="G4955" s="201">
        <v>3.74</v>
      </c>
      <c r="H4955" s="199"/>
      <c r="I4955" s="197"/>
      <c r="J4955" s="197" t="s">
        <v>411</v>
      </c>
      <c r="K4955" s="202" t="s">
        <v>10112</v>
      </c>
      <c r="L4955" s="203">
        <v>230</v>
      </c>
      <c r="M4955" s="203">
        <v>80</v>
      </c>
      <c r="N4955" s="203">
        <v>40</v>
      </c>
      <c r="O4955" s="204" t="s">
        <v>9376</v>
      </c>
      <c r="P4955" s="203" t="s">
        <v>9376</v>
      </c>
      <c r="Q4955" s="205"/>
      <c r="R4955" s="197" t="s">
        <v>10030</v>
      </c>
      <c r="S4955" s="205"/>
      <c r="T4955" s="205"/>
    </row>
    <row r="4956" spans="1:20">
      <c r="A4956" s="197" t="s">
        <v>3179</v>
      </c>
      <c r="B4956" s="197" t="s">
        <v>2296</v>
      </c>
      <c r="C4956" s="198">
        <v>2608606049</v>
      </c>
      <c r="D4956" s="199" t="s">
        <v>10113</v>
      </c>
      <c r="E4956" s="199"/>
      <c r="F4956" s="201">
        <f t="shared" si="78"/>
        <v>4.4880000000000004</v>
      </c>
      <c r="G4956" s="201">
        <v>3.74</v>
      </c>
      <c r="H4956" s="199"/>
      <c r="I4956" s="197"/>
      <c r="J4956" s="197" t="s">
        <v>411</v>
      </c>
      <c r="K4956" s="202" t="s">
        <v>10114</v>
      </c>
      <c r="L4956" s="203">
        <v>225</v>
      </c>
      <c r="M4956" s="203">
        <v>80</v>
      </c>
      <c r="N4956" s="203">
        <v>35</v>
      </c>
      <c r="O4956" s="204" t="s">
        <v>9376</v>
      </c>
      <c r="P4956" s="203" t="s">
        <v>9376</v>
      </c>
      <c r="Q4956" s="205"/>
      <c r="R4956" s="197" t="s">
        <v>10030</v>
      </c>
      <c r="S4956" s="205"/>
      <c r="T4956" s="205"/>
    </row>
    <row r="4957" spans="1:20">
      <c r="A4957" s="197" t="s">
        <v>3179</v>
      </c>
      <c r="B4957" s="197" t="s">
        <v>2296</v>
      </c>
      <c r="C4957" s="198">
        <v>2608606051</v>
      </c>
      <c r="D4957" s="199" t="s">
        <v>10115</v>
      </c>
      <c r="E4957" s="199"/>
      <c r="F4957" s="201">
        <f t="shared" si="78"/>
        <v>15.347999999999999</v>
      </c>
      <c r="G4957" s="201">
        <v>12.79</v>
      </c>
      <c r="H4957" s="199"/>
      <c r="I4957" s="197"/>
      <c r="J4957" s="197" t="s">
        <v>411</v>
      </c>
      <c r="K4957" s="202">
        <v>3165140163873</v>
      </c>
      <c r="L4957" s="203">
        <v>198</v>
      </c>
      <c r="M4957" s="203">
        <v>95</v>
      </c>
      <c r="N4957" s="203">
        <v>75</v>
      </c>
      <c r="O4957" s="204" t="s">
        <v>5116</v>
      </c>
      <c r="P4957" s="203" t="s">
        <v>5116</v>
      </c>
      <c r="Q4957" s="205"/>
      <c r="R4957" s="197"/>
      <c r="S4957" s="205"/>
      <c r="T4957" s="205"/>
    </row>
    <row r="4958" spans="1:20">
      <c r="A4958" s="197" t="s">
        <v>3179</v>
      </c>
      <c r="B4958" s="197" t="s">
        <v>2296</v>
      </c>
      <c r="C4958" s="198">
        <v>2608606052</v>
      </c>
      <c r="D4958" s="199" t="s">
        <v>10116</v>
      </c>
      <c r="E4958" s="199"/>
      <c r="F4958" s="201">
        <f t="shared" si="78"/>
        <v>14.388</v>
      </c>
      <c r="G4958" s="201">
        <v>11.99</v>
      </c>
      <c r="H4958" s="199"/>
      <c r="I4958" s="197"/>
      <c r="J4958" s="197" t="s">
        <v>411</v>
      </c>
      <c r="K4958" s="202" t="s">
        <v>10117</v>
      </c>
      <c r="L4958" s="203">
        <v>200</v>
      </c>
      <c r="M4958" s="203">
        <v>85</v>
      </c>
      <c r="N4958" s="203">
        <v>75</v>
      </c>
      <c r="O4958" s="204" t="s">
        <v>6959</v>
      </c>
      <c r="P4958" s="203" t="s">
        <v>6959</v>
      </c>
      <c r="Q4958" s="205"/>
      <c r="R4958" s="197"/>
      <c r="S4958" s="205"/>
      <c r="T4958" s="205"/>
    </row>
    <row r="4959" spans="1:20">
      <c r="A4959" s="197" t="s">
        <v>3179</v>
      </c>
      <c r="B4959" s="197" t="s">
        <v>2296</v>
      </c>
      <c r="C4959" s="198">
        <v>2608606053</v>
      </c>
      <c r="D4959" s="199" t="s">
        <v>10118</v>
      </c>
      <c r="E4959" s="199"/>
      <c r="F4959" s="201">
        <f t="shared" si="78"/>
        <v>14.087999999999999</v>
      </c>
      <c r="G4959" s="201">
        <v>11.74</v>
      </c>
      <c r="H4959" s="199"/>
      <c r="I4959" s="197"/>
      <c r="J4959" s="197" t="s">
        <v>411</v>
      </c>
      <c r="K4959" s="202">
        <v>3165140163880</v>
      </c>
      <c r="L4959" s="203">
        <v>204</v>
      </c>
      <c r="M4959" s="203">
        <v>84</v>
      </c>
      <c r="N4959" s="203">
        <v>76</v>
      </c>
      <c r="O4959" s="204" t="s">
        <v>4446</v>
      </c>
      <c r="P4959" s="203" t="s">
        <v>4446</v>
      </c>
      <c r="Q4959" s="205"/>
      <c r="R4959" s="197"/>
      <c r="S4959" s="205"/>
      <c r="T4959" s="205"/>
    </row>
    <row r="4960" spans="1:20">
      <c r="A4960" s="197" t="s">
        <v>3179</v>
      </c>
      <c r="B4960" s="197" t="s">
        <v>2296</v>
      </c>
      <c r="C4960" s="198">
        <v>2608606054</v>
      </c>
      <c r="D4960" s="199" t="s">
        <v>10119</v>
      </c>
      <c r="E4960" s="199"/>
      <c r="F4960" s="201">
        <f t="shared" si="78"/>
        <v>13.764000000000001</v>
      </c>
      <c r="G4960" s="201">
        <v>11.47</v>
      </c>
      <c r="H4960" s="199"/>
      <c r="I4960" s="197"/>
      <c r="J4960" s="197" t="s">
        <v>411</v>
      </c>
      <c r="K4960" s="202" t="s">
        <v>10120</v>
      </c>
      <c r="L4960" s="203">
        <v>205</v>
      </c>
      <c r="M4960" s="203">
        <v>80</v>
      </c>
      <c r="N4960" s="203">
        <v>75</v>
      </c>
      <c r="O4960" s="204" t="s">
        <v>3894</v>
      </c>
      <c r="P4960" s="203" t="s">
        <v>3894</v>
      </c>
      <c r="Q4960" s="205"/>
      <c r="R4960" s="197"/>
      <c r="S4960" s="205"/>
      <c r="T4960" s="205"/>
    </row>
    <row r="4961" spans="1:20">
      <c r="A4961" s="197" t="s">
        <v>3179</v>
      </c>
      <c r="B4961" s="197" t="s">
        <v>2296</v>
      </c>
      <c r="C4961" s="198">
        <v>2608606055</v>
      </c>
      <c r="D4961" s="199" t="s">
        <v>10121</v>
      </c>
      <c r="E4961" s="199"/>
      <c r="F4961" s="201">
        <f t="shared" si="78"/>
        <v>13.764000000000001</v>
      </c>
      <c r="G4961" s="201">
        <v>11.47</v>
      </c>
      <c r="H4961" s="199"/>
      <c r="I4961" s="197"/>
      <c r="J4961" s="197" t="s">
        <v>411</v>
      </c>
      <c r="K4961" s="202" t="s">
        <v>10122</v>
      </c>
      <c r="L4961" s="203">
        <v>202</v>
      </c>
      <c r="M4961" s="203">
        <v>85</v>
      </c>
      <c r="N4961" s="203">
        <v>75</v>
      </c>
      <c r="O4961" s="204" t="s">
        <v>4641</v>
      </c>
      <c r="P4961" s="203" t="s">
        <v>4641</v>
      </c>
      <c r="Q4961" s="205"/>
      <c r="R4961" s="197"/>
      <c r="S4961" s="205"/>
      <c r="T4961" s="205"/>
    </row>
    <row r="4962" spans="1:20">
      <c r="A4962" s="197" t="s">
        <v>3179</v>
      </c>
      <c r="B4962" s="197" t="s">
        <v>2296</v>
      </c>
      <c r="C4962" s="198">
        <v>2608606056</v>
      </c>
      <c r="D4962" s="199" t="s">
        <v>10123</v>
      </c>
      <c r="E4962" s="199"/>
      <c r="F4962" s="201">
        <f t="shared" si="78"/>
        <v>13.764000000000001</v>
      </c>
      <c r="G4962" s="201">
        <v>11.47</v>
      </c>
      <c r="H4962" s="199"/>
      <c r="I4962" s="197"/>
      <c r="J4962" s="197" t="s">
        <v>411</v>
      </c>
      <c r="K4962" s="202" t="s">
        <v>10124</v>
      </c>
      <c r="L4962" s="203">
        <v>199</v>
      </c>
      <c r="M4962" s="203">
        <v>94</v>
      </c>
      <c r="N4962" s="203">
        <v>76</v>
      </c>
      <c r="O4962" s="204" t="s">
        <v>4404</v>
      </c>
      <c r="P4962" s="203" t="s">
        <v>4404</v>
      </c>
      <c r="Q4962" s="205"/>
      <c r="R4962" s="197"/>
      <c r="S4962" s="205"/>
      <c r="T4962" s="205"/>
    </row>
    <row r="4963" spans="1:20">
      <c r="A4963" s="197" t="s">
        <v>3179</v>
      </c>
      <c r="B4963" s="197" t="s">
        <v>2296</v>
      </c>
      <c r="C4963" s="198">
        <v>2608606059</v>
      </c>
      <c r="D4963" s="199" t="s">
        <v>10125</v>
      </c>
      <c r="E4963" s="199"/>
      <c r="F4963" s="201">
        <f t="shared" si="78"/>
        <v>5.0760000000000005</v>
      </c>
      <c r="G4963" s="201">
        <v>4.2300000000000004</v>
      </c>
      <c r="H4963" s="199"/>
      <c r="I4963" s="197"/>
      <c r="J4963" s="197" t="s">
        <v>411</v>
      </c>
      <c r="K4963" s="202" t="s">
        <v>10126</v>
      </c>
      <c r="L4963" s="203">
        <v>240</v>
      </c>
      <c r="M4963" s="203">
        <v>80</v>
      </c>
      <c r="N4963" s="203">
        <v>37</v>
      </c>
      <c r="O4963" s="204" t="s">
        <v>3201</v>
      </c>
      <c r="P4963" s="203" t="s">
        <v>3201</v>
      </c>
      <c r="Q4963" s="205"/>
      <c r="R4963" s="197" t="s">
        <v>10030</v>
      </c>
      <c r="S4963" s="205"/>
      <c r="T4963" s="205"/>
    </row>
    <row r="4964" spans="1:20">
      <c r="A4964" s="197" t="s">
        <v>3179</v>
      </c>
      <c r="B4964" s="197" t="s">
        <v>2296</v>
      </c>
      <c r="C4964" s="198">
        <v>2608606060</v>
      </c>
      <c r="D4964" s="199" t="s">
        <v>10127</v>
      </c>
      <c r="E4964" s="199"/>
      <c r="F4964" s="201">
        <f t="shared" si="78"/>
        <v>5.2320000000000002</v>
      </c>
      <c r="G4964" s="201">
        <v>4.3600000000000003</v>
      </c>
      <c r="H4964" s="199"/>
      <c r="I4964" s="197"/>
      <c r="J4964" s="197" t="s">
        <v>411</v>
      </c>
      <c r="K4964" s="202" t="s">
        <v>10128</v>
      </c>
      <c r="L4964" s="203">
        <v>265</v>
      </c>
      <c r="M4964" s="203">
        <v>80</v>
      </c>
      <c r="N4964" s="203">
        <v>36</v>
      </c>
      <c r="O4964" s="204" t="s">
        <v>5621</v>
      </c>
      <c r="P4964" s="203" t="s">
        <v>5621</v>
      </c>
      <c r="Q4964" s="205"/>
      <c r="R4964" s="197" t="s">
        <v>10030</v>
      </c>
      <c r="S4964" s="205"/>
      <c r="T4964" s="205"/>
    </row>
    <row r="4965" spans="1:20">
      <c r="A4965" s="197" t="s">
        <v>3179</v>
      </c>
      <c r="B4965" s="197" t="s">
        <v>2296</v>
      </c>
      <c r="C4965" s="198">
        <v>2608606061</v>
      </c>
      <c r="D4965" s="199" t="s">
        <v>10129</v>
      </c>
      <c r="E4965" s="199"/>
      <c r="F4965" s="201">
        <f t="shared" si="78"/>
        <v>4.8599999999999994</v>
      </c>
      <c r="G4965" s="201">
        <v>4.05</v>
      </c>
      <c r="H4965" s="199"/>
      <c r="I4965" s="197"/>
      <c r="J4965" s="197" t="s">
        <v>411</v>
      </c>
      <c r="K4965" s="202" t="s">
        <v>10130</v>
      </c>
      <c r="L4965" s="203">
        <v>260</v>
      </c>
      <c r="M4965" s="203">
        <v>80</v>
      </c>
      <c r="N4965" s="203">
        <v>35</v>
      </c>
      <c r="O4965" s="204" t="s">
        <v>3271</v>
      </c>
      <c r="P4965" s="203" t="s">
        <v>3271</v>
      </c>
      <c r="Q4965" s="205"/>
      <c r="R4965" s="197" t="s">
        <v>10030</v>
      </c>
      <c r="S4965" s="205"/>
      <c r="T4965" s="205"/>
    </row>
    <row r="4966" spans="1:20">
      <c r="A4966" s="197" t="s">
        <v>3179</v>
      </c>
      <c r="B4966" s="197" t="s">
        <v>2296</v>
      </c>
      <c r="C4966" s="198">
        <v>2608606062</v>
      </c>
      <c r="D4966" s="199" t="s">
        <v>10131</v>
      </c>
      <c r="E4966" s="199"/>
      <c r="F4966" s="201">
        <f t="shared" si="78"/>
        <v>4.7160000000000002</v>
      </c>
      <c r="G4966" s="201">
        <v>3.93</v>
      </c>
      <c r="H4966" s="199"/>
      <c r="I4966" s="197"/>
      <c r="J4966" s="197" t="s">
        <v>411</v>
      </c>
      <c r="K4966" s="202" t="s">
        <v>10132</v>
      </c>
      <c r="L4966" s="203">
        <v>245</v>
      </c>
      <c r="M4966" s="203">
        <v>80</v>
      </c>
      <c r="N4966" s="203">
        <v>38</v>
      </c>
      <c r="O4966" s="204" t="s">
        <v>3224</v>
      </c>
      <c r="P4966" s="203" t="s">
        <v>3224</v>
      </c>
      <c r="Q4966" s="205"/>
      <c r="R4966" s="197" t="s">
        <v>10030</v>
      </c>
      <c r="S4966" s="205"/>
      <c r="T4966" s="205"/>
    </row>
    <row r="4967" spans="1:20">
      <c r="A4967" s="197" t="s">
        <v>3179</v>
      </c>
      <c r="B4967" s="197" t="s">
        <v>2296</v>
      </c>
      <c r="C4967" s="198">
        <v>2608606063</v>
      </c>
      <c r="D4967" s="199" t="s">
        <v>10133</v>
      </c>
      <c r="E4967" s="199"/>
      <c r="F4967" s="201">
        <f t="shared" si="78"/>
        <v>4.5960000000000001</v>
      </c>
      <c r="G4967" s="201">
        <v>3.83</v>
      </c>
      <c r="H4967" s="199"/>
      <c r="I4967" s="197"/>
      <c r="J4967" s="197" t="s">
        <v>411</v>
      </c>
      <c r="K4967" s="202" t="s">
        <v>10134</v>
      </c>
      <c r="L4967" s="203">
        <v>235</v>
      </c>
      <c r="M4967" s="203">
        <v>80</v>
      </c>
      <c r="N4967" s="203">
        <v>38</v>
      </c>
      <c r="O4967" s="204" t="s">
        <v>3183</v>
      </c>
      <c r="P4967" s="203" t="s">
        <v>3183</v>
      </c>
      <c r="Q4967" s="205"/>
      <c r="R4967" s="197" t="s">
        <v>10030</v>
      </c>
      <c r="S4967" s="205"/>
      <c r="T4967" s="205"/>
    </row>
    <row r="4968" spans="1:20">
      <c r="A4968" s="197" t="s">
        <v>3179</v>
      </c>
      <c r="B4968" s="197" t="s">
        <v>2296</v>
      </c>
      <c r="C4968" s="198">
        <v>2608606064</v>
      </c>
      <c r="D4968" s="199" t="s">
        <v>10135</v>
      </c>
      <c r="E4968" s="199"/>
      <c r="F4968" s="201">
        <f t="shared" si="78"/>
        <v>4.5960000000000001</v>
      </c>
      <c r="G4968" s="201">
        <v>3.83</v>
      </c>
      <c r="H4968" s="199"/>
      <c r="I4968" s="197"/>
      <c r="J4968" s="197" t="s">
        <v>411</v>
      </c>
      <c r="K4968" s="202" t="s">
        <v>10136</v>
      </c>
      <c r="L4968" s="203">
        <v>245</v>
      </c>
      <c r="M4968" s="203">
        <v>85</v>
      </c>
      <c r="N4968" s="203">
        <v>30</v>
      </c>
      <c r="O4968" s="204" t="s">
        <v>3807</v>
      </c>
      <c r="P4968" s="203" t="s">
        <v>3807</v>
      </c>
      <c r="Q4968" s="205"/>
      <c r="R4968" s="197" t="s">
        <v>10030</v>
      </c>
      <c r="S4968" s="205"/>
      <c r="T4968" s="205"/>
    </row>
    <row r="4969" spans="1:20">
      <c r="A4969" s="197" t="s">
        <v>3179</v>
      </c>
      <c r="B4969" s="197" t="s">
        <v>2296</v>
      </c>
      <c r="C4969" s="198">
        <v>2608606065</v>
      </c>
      <c r="D4969" s="199" t="s">
        <v>10137</v>
      </c>
      <c r="E4969" s="199"/>
      <c r="F4969" s="201">
        <f t="shared" si="78"/>
        <v>4.5960000000000001</v>
      </c>
      <c r="G4969" s="201">
        <v>3.83</v>
      </c>
      <c r="H4969" s="199"/>
      <c r="I4969" s="197"/>
      <c r="J4969" s="197" t="s">
        <v>411</v>
      </c>
      <c r="K4969" s="202" t="s">
        <v>10138</v>
      </c>
      <c r="L4969" s="203">
        <v>237</v>
      </c>
      <c r="M4969" s="203">
        <v>80</v>
      </c>
      <c r="N4969" s="203">
        <v>38</v>
      </c>
      <c r="O4969" s="204" t="s">
        <v>7064</v>
      </c>
      <c r="P4969" s="203" t="s">
        <v>7064</v>
      </c>
      <c r="Q4969" s="205"/>
      <c r="R4969" s="197" t="s">
        <v>10030</v>
      </c>
      <c r="S4969" s="205"/>
      <c r="T4969" s="205"/>
    </row>
    <row r="4970" spans="1:20">
      <c r="A4970" s="197" t="s">
        <v>3179</v>
      </c>
      <c r="B4970" s="197" t="s">
        <v>2296</v>
      </c>
      <c r="C4970" s="198">
        <v>2608606066</v>
      </c>
      <c r="D4970" s="199" t="s">
        <v>10139</v>
      </c>
      <c r="E4970" s="199"/>
      <c r="F4970" s="201">
        <f t="shared" si="78"/>
        <v>4.5960000000000001</v>
      </c>
      <c r="G4970" s="201">
        <v>3.83</v>
      </c>
      <c r="H4970" s="199"/>
      <c r="I4970" s="197"/>
      <c r="J4970" s="197" t="s">
        <v>411</v>
      </c>
      <c r="K4970" s="202" t="s">
        <v>10140</v>
      </c>
      <c r="L4970" s="203">
        <v>250</v>
      </c>
      <c r="M4970" s="203">
        <v>80</v>
      </c>
      <c r="N4970" s="203">
        <v>35</v>
      </c>
      <c r="O4970" s="204" t="s">
        <v>3763</v>
      </c>
      <c r="P4970" s="203" t="s">
        <v>3763</v>
      </c>
      <c r="Q4970" s="205"/>
      <c r="R4970" s="197" t="s">
        <v>10030</v>
      </c>
      <c r="S4970" s="205"/>
      <c r="T4970" s="205"/>
    </row>
    <row r="4971" spans="1:20">
      <c r="A4971" s="197" t="s">
        <v>3179</v>
      </c>
      <c r="B4971" s="197" t="s">
        <v>2296</v>
      </c>
      <c r="C4971" s="198">
        <v>2608606067</v>
      </c>
      <c r="D4971" s="199" t="s">
        <v>10141</v>
      </c>
      <c r="E4971" s="199"/>
      <c r="F4971" s="201">
        <f t="shared" si="78"/>
        <v>4.5960000000000001</v>
      </c>
      <c r="G4971" s="201">
        <v>3.83</v>
      </c>
      <c r="H4971" s="199"/>
      <c r="I4971" s="197"/>
      <c r="J4971" s="197" t="s">
        <v>411</v>
      </c>
      <c r="K4971" s="202">
        <v>3165140164030</v>
      </c>
      <c r="L4971" s="203">
        <v>265</v>
      </c>
      <c r="M4971" s="203">
        <v>80</v>
      </c>
      <c r="N4971" s="203">
        <v>35</v>
      </c>
      <c r="O4971" s="204" t="s">
        <v>3209</v>
      </c>
      <c r="P4971" s="203" t="s">
        <v>3209</v>
      </c>
      <c r="Q4971" s="205"/>
      <c r="R4971" s="197" t="s">
        <v>10030</v>
      </c>
      <c r="S4971" s="205"/>
      <c r="T4971" s="205"/>
    </row>
    <row r="4972" spans="1:20">
      <c r="A4972" s="197" t="s">
        <v>3179</v>
      </c>
      <c r="B4972" s="197" t="s">
        <v>2296</v>
      </c>
      <c r="C4972" s="198">
        <v>2608606068</v>
      </c>
      <c r="D4972" s="199" t="s">
        <v>10142</v>
      </c>
      <c r="E4972" s="199"/>
      <c r="F4972" s="201">
        <f t="shared" si="78"/>
        <v>5.1599999999999993</v>
      </c>
      <c r="G4972" s="201">
        <v>4.3</v>
      </c>
      <c r="H4972" s="199"/>
      <c r="I4972" s="197"/>
      <c r="J4972" s="197" t="s">
        <v>411</v>
      </c>
      <c r="K4972" s="202" t="s">
        <v>10143</v>
      </c>
      <c r="L4972" s="203">
        <v>255</v>
      </c>
      <c r="M4972" s="203">
        <v>79</v>
      </c>
      <c r="N4972" s="203">
        <v>38</v>
      </c>
      <c r="O4972" s="204" t="s">
        <v>3729</v>
      </c>
      <c r="P4972" s="203" t="s">
        <v>3729</v>
      </c>
      <c r="Q4972" s="205"/>
      <c r="R4972" s="197" t="s">
        <v>10030</v>
      </c>
      <c r="S4972" s="205"/>
      <c r="T4972" s="205"/>
    </row>
    <row r="4973" spans="1:20">
      <c r="A4973" s="197" t="s">
        <v>3179</v>
      </c>
      <c r="B4973" s="197" t="s">
        <v>2296</v>
      </c>
      <c r="C4973" s="198">
        <v>2608606069</v>
      </c>
      <c r="D4973" s="199" t="s">
        <v>10144</v>
      </c>
      <c r="E4973" s="199"/>
      <c r="F4973" s="201">
        <f t="shared" si="78"/>
        <v>5.2679999999999998</v>
      </c>
      <c r="G4973" s="201">
        <v>4.3899999999999997</v>
      </c>
      <c r="H4973" s="199"/>
      <c r="I4973" s="197"/>
      <c r="J4973" s="197" t="s">
        <v>411</v>
      </c>
      <c r="K4973" s="202" t="s">
        <v>10145</v>
      </c>
      <c r="L4973" s="203">
        <v>255</v>
      </c>
      <c r="M4973" s="203">
        <v>85</v>
      </c>
      <c r="N4973" s="203">
        <v>35</v>
      </c>
      <c r="O4973" s="204" t="s">
        <v>3679</v>
      </c>
      <c r="P4973" s="203" t="s">
        <v>3679</v>
      </c>
      <c r="Q4973" s="205"/>
      <c r="R4973" s="197" t="s">
        <v>10030</v>
      </c>
      <c r="S4973" s="205"/>
      <c r="T4973" s="205"/>
    </row>
    <row r="4974" spans="1:20">
      <c r="A4974" s="197" t="s">
        <v>3179</v>
      </c>
      <c r="B4974" s="197" t="s">
        <v>2296</v>
      </c>
      <c r="C4974" s="198">
        <v>2608606070</v>
      </c>
      <c r="D4974" s="199" t="s">
        <v>10146</v>
      </c>
      <c r="E4974" s="199"/>
      <c r="F4974" s="201">
        <f t="shared" si="78"/>
        <v>4.8959999999999999</v>
      </c>
      <c r="G4974" s="201">
        <v>4.08</v>
      </c>
      <c r="H4974" s="199"/>
      <c r="I4974" s="197"/>
      <c r="J4974" s="197" t="s">
        <v>411</v>
      </c>
      <c r="K4974" s="202" t="s">
        <v>10147</v>
      </c>
      <c r="L4974" s="203">
        <v>260</v>
      </c>
      <c r="M4974" s="203">
        <v>85</v>
      </c>
      <c r="N4974" s="203">
        <v>35</v>
      </c>
      <c r="O4974" s="204" t="s">
        <v>5092</v>
      </c>
      <c r="P4974" s="203" t="s">
        <v>5092</v>
      </c>
      <c r="Q4974" s="205"/>
      <c r="R4974" s="197" t="s">
        <v>10030</v>
      </c>
      <c r="S4974" s="205"/>
      <c r="T4974" s="205"/>
    </row>
    <row r="4975" spans="1:20">
      <c r="A4975" s="197" t="s">
        <v>3179</v>
      </c>
      <c r="B4975" s="197" t="s">
        <v>2296</v>
      </c>
      <c r="C4975" s="198">
        <v>2608606071</v>
      </c>
      <c r="D4975" s="199" t="s">
        <v>10148</v>
      </c>
      <c r="E4975" s="199"/>
      <c r="F4975" s="201">
        <f t="shared" si="78"/>
        <v>4.7160000000000002</v>
      </c>
      <c r="G4975" s="201">
        <v>3.93</v>
      </c>
      <c r="H4975" s="199"/>
      <c r="I4975" s="197"/>
      <c r="J4975" s="197" t="s">
        <v>411</v>
      </c>
      <c r="K4975" s="202" t="s">
        <v>10149</v>
      </c>
      <c r="L4975" s="203">
        <v>260</v>
      </c>
      <c r="M4975" s="203">
        <v>85</v>
      </c>
      <c r="N4975" s="203">
        <v>25</v>
      </c>
      <c r="O4975" s="204" t="s">
        <v>4284</v>
      </c>
      <c r="P4975" s="203" t="s">
        <v>4284</v>
      </c>
      <c r="Q4975" s="205"/>
      <c r="R4975" s="197" t="s">
        <v>10030</v>
      </c>
      <c r="S4975" s="205"/>
      <c r="T4975" s="205"/>
    </row>
    <row r="4976" spans="1:20">
      <c r="A4976" s="197" t="s">
        <v>3179</v>
      </c>
      <c r="B4976" s="197" t="s">
        <v>2296</v>
      </c>
      <c r="C4976" s="198">
        <v>2608606072</v>
      </c>
      <c r="D4976" s="199" t="s">
        <v>10150</v>
      </c>
      <c r="E4976" s="199"/>
      <c r="F4976" s="201">
        <f t="shared" si="78"/>
        <v>4.6319999999999997</v>
      </c>
      <c r="G4976" s="201">
        <v>3.86</v>
      </c>
      <c r="H4976" s="199"/>
      <c r="I4976" s="197"/>
      <c r="J4976" s="197" t="s">
        <v>411</v>
      </c>
      <c r="K4976" s="202" t="s">
        <v>10151</v>
      </c>
      <c r="L4976" s="203">
        <v>261</v>
      </c>
      <c r="M4976" s="203">
        <v>80</v>
      </c>
      <c r="N4976" s="203">
        <v>37</v>
      </c>
      <c r="O4976" s="204" t="s">
        <v>3729</v>
      </c>
      <c r="P4976" s="203" t="s">
        <v>3729</v>
      </c>
      <c r="Q4976" s="205"/>
      <c r="R4976" s="197" t="s">
        <v>10030</v>
      </c>
      <c r="S4976" s="205"/>
      <c r="T4976" s="205"/>
    </row>
    <row r="4977" spans="1:20">
      <c r="A4977" s="197" t="s">
        <v>3179</v>
      </c>
      <c r="B4977" s="197" t="s">
        <v>2296</v>
      </c>
      <c r="C4977" s="198">
        <v>2608606073</v>
      </c>
      <c r="D4977" s="199" t="s">
        <v>10152</v>
      </c>
      <c r="E4977" s="199"/>
      <c r="F4977" s="201">
        <f t="shared" si="78"/>
        <v>4.6319999999999997</v>
      </c>
      <c r="G4977" s="201">
        <v>3.86</v>
      </c>
      <c r="H4977" s="199"/>
      <c r="I4977" s="197"/>
      <c r="J4977" s="197" t="s">
        <v>411</v>
      </c>
      <c r="K4977" s="202" t="s">
        <v>10153</v>
      </c>
      <c r="L4977" s="203">
        <v>241</v>
      </c>
      <c r="M4977" s="203">
        <v>75</v>
      </c>
      <c r="N4977" s="203">
        <v>30</v>
      </c>
      <c r="O4977" s="204" t="s">
        <v>9376</v>
      </c>
      <c r="P4977" s="203" t="s">
        <v>9376</v>
      </c>
      <c r="Q4977" s="205"/>
      <c r="R4977" s="197" t="s">
        <v>10030</v>
      </c>
      <c r="S4977" s="205"/>
      <c r="T4977" s="205"/>
    </row>
    <row r="4978" spans="1:20">
      <c r="A4978" s="197" t="s">
        <v>3179</v>
      </c>
      <c r="B4978" s="197" t="s">
        <v>2296</v>
      </c>
      <c r="C4978" s="198">
        <v>2608606074</v>
      </c>
      <c r="D4978" s="199" t="s">
        <v>10154</v>
      </c>
      <c r="E4978" s="199"/>
      <c r="F4978" s="201">
        <f t="shared" si="78"/>
        <v>4.6319999999999997</v>
      </c>
      <c r="G4978" s="201">
        <v>3.86</v>
      </c>
      <c r="H4978" s="199"/>
      <c r="I4978" s="197"/>
      <c r="J4978" s="197" t="s">
        <v>411</v>
      </c>
      <c r="K4978" s="202" t="s">
        <v>10155</v>
      </c>
      <c r="L4978" s="203">
        <v>257</v>
      </c>
      <c r="M4978" s="203">
        <v>78</v>
      </c>
      <c r="N4978" s="203">
        <v>36</v>
      </c>
      <c r="O4978" s="204" t="s">
        <v>8065</v>
      </c>
      <c r="P4978" s="203" t="s">
        <v>8065</v>
      </c>
      <c r="Q4978" s="205"/>
      <c r="R4978" s="197" t="s">
        <v>10030</v>
      </c>
      <c r="S4978" s="205"/>
      <c r="T4978" s="205"/>
    </row>
    <row r="4979" spans="1:20">
      <c r="A4979" s="197" t="s">
        <v>3179</v>
      </c>
      <c r="B4979" s="197" t="s">
        <v>2296</v>
      </c>
      <c r="C4979" s="198">
        <v>2608606075</v>
      </c>
      <c r="D4979" s="199" t="s">
        <v>10156</v>
      </c>
      <c r="E4979" s="199"/>
      <c r="F4979" s="201">
        <f t="shared" si="78"/>
        <v>4.6319999999999997</v>
      </c>
      <c r="G4979" s="201">
        <v>3.86</v>
      </c>
      <c r="H4979" s="199"/>
      <c r="I4979" s="197"/>
      <c r="J4979" s="197" t="s">
        <v>411</v>
      </c>
      <c r="K4979" s="202" t="s">
        <v>10157</v>
      </c>
      <c r="L4979" s="203">
        <v>280</v>
      </c>
      <c r="M4979" s="203">
        <v>80</v>
      </c>
      <c r="N4979" s="203">
        <v>37</v>
      </c>
      <c r="O4979" s="204" t="s">
        <v>3531</v>
      </c>
      <c r="P4979" s="203" t="s">
        <v>3531</v>
      </c>
      <c r="Q4979" s="205"/>
      <c r="R4979" s="197" t="s">
        <v>10030</v>
      </c>
      <c r="S4979" s="205"/>
      <c r="T4979" s="205"/>
    </row>
    <row r="4980" spans="1:20">
      <c r="A4980" s="197" t="s">
        <v>3179</v>
      </c>
      <c r="B4980" s="197" t="s">
        <v>2296</v>
      </c>
      <c r="C4980" s="198">
        <v>2608606076</v>
      </c>
      <c r="D4980" s="199" t="s">
        <v>10158</v>
      </c>
      <c r="E4980" s="199"/>
      <c r="F4980" s="201">
        <f t="shared" si="78"/>
        <v>4.6319999999999997</v>
      </c>
      <c r="G4980" s="201">
        <v>3.86</v>
      </c>
      <c r="H4980" s="199"/>
      <c r="I4980" s="197"/>
      <c r="J4980" s="197" t="s">
        <v>411</v>
      </c>
      <c r="K4980" s="202" t="s">
        <v>10159</v>
      </c>
      <c r="L4980" s="203">
        <v>258</v>
      </c>
      <c r="M4980" s="203">
        <v>80</v>
      </c>
      <c r="N4980" s="203">
        <v>37</v>
      </c>
      <c r="O4980" s="204" t="s">
        <v>3250</v>
      </c>
      <c r="P4980" s="203" t="s">
        <v>3250</v>
      </c>
      <c r="Q4980" s="205"/>
      <c r="R4980" s="197" t="s">
        <v>10030</v>
      </c>
      <c r="S4980" s="205"/>
      <c r="T4980" s="205"/>
    </row>
    <row r="4981" spans="1:20">
      <c r="A4981" s="197" t="s">
        <v>3179</v>
      </c>
      <c r="B4981" s="197" t="s">
        <v>2296</v>
      </c>
      <c r="C4981" s="198">
        <v>2608606078</v>
      </c>
      <c r="D4981" s="199" t="s">
        <v>10160</v>
      </c>
      <c r="E4981" s="199"/>
      <c r="F4981" s="201">
        <f t="shared" si="78"/>
        <v>4.7759999999999998</v>
      </c>
      <c r="G4981" s="201">
        <v>3.98</v>
      </c>
      <c r="H4981" s="199"/>
      <c r="I4981" s="197"/>
      <c r="J4981" s="197" t="s">
        <v>411</v>
      </c>
      <c r="K4981" s="202" t="s">
        <v>10161</v>
      </c>
      <c r="L4981" s="203">
        <v>250</v>
      </c>
      <c r="M4981" s="203">
        <v>75</v>
      </c>
      <c r="N4981" s="203">
        <v>30</v>
      </c>
      <c r="O4981" s="204" t="s">
        <v>3729</v>
      </c>
      <c r="P4981" s="203" t="s">
        <v>3729</v>
      </c>
      <c r="Q4981" s="205"/>
      <c r="R4981" s="197" t="s">
        <v>10030</v>
      </c>
      <c r="S4981" s="205"/>
      <c r="T4981" s="205"/>
    </row>
    <row r="4982" spans="1:20">
      <c r="A4982" s="197" t="s">
        <v>3179</v>
      </c>
      <c r="B4982" s="197" t="s">
        <v>2296</v>
      </c>
      <c r="C4982" s="198">
        <v>2608606080</v>
      </c>
      <c r="D4982" s="199" t="s">
        <v>10162</v>
      </c>
      <c r="E4982" s="199"/>
      <c r="F4982" s="201">
        <f t="shared" si="78"/>
        <v>15.984</v>
      </c>
      <c r="G4982" s="201">
        <v>13.32</v>
      </c>
      <c r="H4982" s="199"/>
      <c r="I4982" s="197"/>
      <c r="J4982" s="197" t="s">
        <v>411</v>
      </c>
      <c r="K4982" s="202" t="s">
        <v>10163</v>
      </c>
      <c r="L4982" s="203">
        <v>220</v>
      </c>
      <c r="M4982" s="203">
        <v>90</v>
      </c>
      <c r="N4982" s="203">
        <v>75</v>
      </c>
      <c r="O4982" s="204" t="s">
        <v>4003</v>
      </c>
      <c r="P4982" s="203" t="s">
        <v>4003</v>
      </c>
      <c r="Q4982" s="205"/>
      <c r="R4982" s="197"/>
      <c r="S4982" s="205"/>
      <c r="T4982" s="205"/>
    </row>
    <row r="4983" spans="1:20">
      <c r="A4983" s="197" t="s">
        <v>3179</v>
      </c>
      <c r="B4983" s="197" t="s">
        <v>2296</v>
      </c>
      <c r="C4983" s="198">
        <v>2608606081</v>
      </c>
      <c r="D4983" s="199" t="s">
        <v>10164</v>
      </c>
      <c r="E4983" s="199"/>
      <c r="F4983" s="201">
        <f t="shared" si="78"/>
        <v>15.023999999999999</v>
      </c>
      <c r="G4983" s="201">
        <v>12.52</v>
      </c>
      <c r="H4983" s="199"/>
      <c r="I4983" s="197"/>
      <c r="J4983" s="197" t="s">
        <v>411</v>
      </c>
      <c r="K4983" s="202" t="s">
        <v>10165</v>
      </c>
      <c r="L4983" s="203">
        <v>225</v>
      </c>
      <c r="M4983" s="203">
        <v>95</v>
      </c>
      <c r="N4983" s="203">
        <v>75</v>
      </c>
      <c r="O4983" s="204" t="s">
        <v>4446</v>
      </c>
      <c r="P4983" s="203" t="s">
        <v>4446</v>
      </c>
      <c r="Q4983" s="205"/>
      <c r="R4983" s="197"/>
      <c r="S4983" s="205"/>
      <c r="T4983" s="205"/>
    </row>
    <row r="4984" spans="1:20">
      <c r="A4984" s="197" t="s">
        <v>3179</v>
      </c>
      <c r="B4984" s="197" t="s">
        <v>2296</v>
      </c>
      <c r="C4984" s="198">
        <v>2608606082</v>
      </c>
      <c r="D4984" s="199" t="s">
        <v>10166</v>
      </c>
      <c r="E4984" s="199"/>
      <c r="F4984" s="201">
        <f t="shared" si="78"/>
        <v>14.388</v>
      </c>
      <c r="G4984" s="201">
        <v>11.99</v>
      </c>
      <c r="H4984" s="199"/>
      <c r="I4984" s="197"/>
      <c r="J4984" s="197" t="s">
        <v>411</v>
      </c>
      <c r="K4984" s="202" t="s">
        <v>10167</v>
      </c>
      <c r="L4984" s="203">
        <v>225</v>
      </c>
      <c r="M4984" s="203">
        <v>80</v>
      </c>
      <c r="N4984" s="203">
        <v>75</v>
      </c>
      <c r="O4984" s="204" t="s">
        <v>5420</v>
      </c>
      <c r="P4984" s="203" t="s">
        <v>5420</v>
      </c>
      <c r="Q4984" s="205"/>
      <c r="R4984" s="197"/>
      <c r="S4984" s="205"/>
      <c r="T4984" s="205"/>
    </row>
    <row r="4985" spans="1:20">
      <c r="A4985" s="197" t="s">
        <v>3179</v>
      </c>
      <c r="B4985" s="197" t="s">
        <v>2296</v>
      </c>
      <c r="C4985" s="198">
        <v>2608606083</v>
      </c>
      <c r="D4985" s="199" t="s">
        <v>10168</v>
      </c>
      <c r="E4985" s="199"/>
      <c r="F4985" s="201">
        <f t="shared" si="78"/>
        <v>14.087999999999999</v>
      </c>
      <c r="G4985" s="201">
        <v>11.74</v>
      </c>
      <c r="H4985" s="199"/>
      <c r="I4985" s="197"/>
      <c r="J4985" s="197" t="s">
        <v>411</v>
      </c>
      <c r="K4985" s="202" t="s">
        <v>10169</v>
      </c>
      <c r="L4985" s="203">
        <v>230</v>
      </c>
      <c r="M4985" s="203">
        <v>85</v>
      </c>
      <c r="N4985" s="203">
        <v>75</v>
      </c>
      <c r="O4985" s="204" t="s">
        <v>4252</v>
      </c>
      <c r="P4985" s="203" t="s">
        <v>4252</v>
      </c>
      <c r="Q4985" s="205"/>
      <c r="R4985" s="197"/>
      <c r="S4985" s="205"/>
      <c r="T4985" s="205"/>
    </row>
    <row r="4986" spans="1:20">
      <c r="A4986" s="197" t="s">
        <v>3179</v>
      </c>
      <c r="B4986" s="197" t="s">
        <v>2296</v>
      </c>
      <c r="C4986" s="198">
        <v>2608606084</v>
      </c>
      <c r="D4986" s="199" t="s">
        <v>10170</v>
      </c>
      <c r="E4986" s="199"/>
      <c r="F4986" s="201">
        <f t="shared" si="78"/>
        <v>14.087999999999999</v>
      </c>
      <c r="G4986" s="201">
        <v>11.74</v>
      </c>
      <c r="H4986" s="199"/>
      <c r="I4986" s="197"/>
      <c r="J4986" s="197" t="s">
        <v>411</v>
      </c>
      <c r="K4986" s="202" t="s">
        <v>10171</v>
      </c>
      <c r="L4986" s="203">
        <v>230</v>
      </c>
      <c r="M4986" s="203">
        <v>90</v>
      </c>
      <c r="N4986" s="203">
        <v>76</v>
      </c>
      <c r="O4986" s="204" t="s">
        <v>7108</v>
      </c>
      <c r="P4986" s="203" t="s">
        <v>7108</v>
      </c>
      <c r="Q4986" s="205"/>
      <c r="R4986" s="197"/>
      <c r="S4986" s="205"/>
      <c r="T4986" s="205"/>
    </row>
    <row r="4987" spans="1:20">
      <c r="A4987" s="197" t="s">
        <v>3179</v>
      </c>
      <c r="B4987" s="197" t="s">
        <v>2296</v>
      </c>
      <c r="C4987" s="198">
        <v>2608606085</v>
      </c>
      <c r="D4987" s="199" t="s">
        <v>10172</v>
      </c>
      <c r="E4987" s="199"/>
      <c r="F4987" s="201">
        <f t="shared" si="78"/>
        <v>14.087999999999999</v>
      </c>
      <c r="G4987" s="201">
        <v>11.74</v>
      </c>
      <c r="H4987" s="199"/>
      <c r="I4987" s="197"/>
      <c r="J4987" s="197" t="s">
        <v>411</v>
      </c>
      <c r="K4987" s="202" t="s">
        <v>10173</v>
      </c>
      <c r="L4987" s="203">
        <v>227</v>
      </c>
      <c r="M4987" s="203">
        <v>80</v>
      </c>
      <c r="N4987" s="203">
        <v>76</v>
      </c>
      <c r="O4987" s="204" t="s">
        <v>3894</v>
      </c>
      <c r="P4987" s="203" t="s">
        <v>3894</v>
      </c>
      <c r="Q4987" s="205"/>
      <c r="R4987" s="197"/>
      <c r="S4987" s="205"/>
      <c r="T4987" s="205"/>
    </row>
    <row r="4988" spans="1:20">
      <c r="A4988" s="197" t="s">
        <v>3179</v>
      </c>
      <c r="B4988" s="197" t="s">
        <v>2296</v>
      </c>
      <c r="C4988" s="198">
        <v>2608606089</v>
      </c>
      <c r="D4988" s="199" t="s">
        <v>10174</v>
      </c>
      <c r="E4988" s="199"/>
      <c r="F4988" s="201">
        <f t="shared" si="78"/>
        <v>5.7839999999999998</v>
      </c>
      <c r="G4988" s="201">
        <v>4.82</v>
      </c>
      <c r="H4988" s="199"/>
      <c r="I4988" s="197"/>
      <c r="J4988" s="197" t="s">
        <v>411</v>
      </c>
      <c r="K4988" s="202" t="s">
        <v>10175</v>
      </c>
      <c r="L4988" s="203">
        <v>320</v>
      </c>
      <c r="M4988" s="203">
        <v>80</v>
      </c>
      <c r="N4988" s="203">
        <v>37</v>
      </c>
      <c r="O4988" s="204" t="s">
        <v>7071</v>
      </c>
      <c r="P4988" s="203" t="s">
        <v>7071</v>
      </c>
      <c r="Q4988" s="205"/>
      <c r="R4988" s="197" t="s">
        <v>10030</v>
      </c>
      <c r="S4988" s="205"/>
      <c r="T4988" s="205"/>
    </row>
    <row r="4989" spans="1:20">
      <c r="A4989" s="197" t="s">
        <v>3179</v>
      </c>
      <c r="B4989" s="197" t="s">
        <v>2296</v>
      </c>
      <c r="C4989" s="198">
        <v>2608606091</v>
      </c>
      <c r="D4989" s="199" t="s">
        <v>10176</v>
      </c>
      <c r="E4989" s="199"/>
      <c r="F4989" s="201">
        <f t="shared" si="78"/>
        <v>5.1239999999999997</v>
      </c>
      <c r="G4989" s="201">
        <v>4.2699999999999996</v>
      </c>
      <c r="H4989" s="199"/>
      <c r="I4989" s="197"/>
      <c r="J4989" s="197" t="s">
        <v>411</v>
      </c>
      <c r="K4989" s="202" t="s">
        <v>10177</v>
      </c>
      <c r="L4989" s="203">
        <v>310</v>
      </c>
      <c r="M4989" s="203">
        <v>79</v>
      </c>
      <c r="N4989" s="203">
        <v>36</v>
      </c>
      <c r="O4989" s="204" t="s">
        <v>3511</v>
      </c>
      <c r="P4989" s="203" t="s">
        <v>3511</v>
      </c>
      <c r="Q4989" s="205"/>
      <c r="R4989" s="197" t="s">
        <v>10030</v>
      </c>
      <c r="S4989" s="205"/>
      <c r="T4989" s="205"/>
    </row>
    <row r="4990" spans="1:20">
      <c r="A4990" s="197" t="s">
        <v>3179</v>
      </c>
      <c r="B4990" s="197" t="s">
        <v>2296</v>
      </c>
      <c r="C4990" s="198">
        <v>2608606092</v>
      </c>
      <c r="D4990" s="199" t="s">
        <v>10178</v>
      </c>
      <c r="E4990" s="199"/>
      <c r="F4990" s="201">
        <f t="shared" si="78"/>
        <v>5.0039999999999996</v>
      </c>
      <c r="G4990" s="201">
        <v>4.17</v>
      </c>
      <c r="H4990" s="199"/>
      <c r="I4990" s="197"/>
      <c r="J4990" s="197" t="s">
        <v>411</v>
      </c>
      <c r="K4990" s="202" t="s">
        <v>10179</v>
      </c>
      <c r="L4990" s="203">
        <v>316</v>
      </c>
      <c r="M4990" s="203">
        <v>79</v>
      </c>
      <c r="N4990" s="203">
        <v>37</v>
      </c>
      <c r="O4990" s="204" t="s">
        <v>3358</v>
      </c>
      <c r="P4990" s="203" t="s">
        <v>3358</v>
      </c>
      <c r="Q4990" s="205"/>
      <c r="R4990" s="197" t="s">
        <v>10030</v>
      </c>
      <c r="S4990" s="205"/>
      <c r="T4990" s="205"/>
    </row>
    <row r="4991" spans="1:20">
      <c r="A4991" s="197" t="s">
        <v>3179</v>
      </c>
      <c r="B4991" s="197" t="s">
        <v>2296</v>
      </c>
      <c r="C4991" s="198">
        <v>2608606093</v>
      </c>
      <c r="D4991" s="199" t="s">
        <v>10180</v>
      </c>
      <c r="E4991" s="199"/>
      <c r="F4991" s="201">
        <f t="shared" si="78"/>
        <v>5.0039999999999996</v>
      </c>
      <c r="G4991" s="201">
        <v>4.17</v>
      </c>
      <c r="H4991" s="199"/>
      <c r="I4991" s="197"/>
      <c r="J4991" s="197" t="s">
        <v>411</v>
      </c>
      <c r="K4991" s="202" t="s">
        <v>10181</v>
      </c>
      <c r="L4991" s="203">
        <v>315</v>
      </c>
      <c r="M4991" s="203">
        <v>80</v>
      </c>
      <c r="N4991" s="203">
        <v>37</v>
      </c>
      <c r="O4991" s="204" t="s">
        <v>3201</v>
      </c>
      <c r="P4991" s="203" t="s">
        <v>3201</v>
      </c>
      <c r="Q4991" s="205"/>
      <c r="R4991" s="197" t="s">
        <v>10030</v>
      </c>
      <c r="S4991" s="205"/>
      <c r="T4991" s="205"/>
    </row>
    <row r="4992" spans="1:20">
      <c r="A4992" s="197" t="s">
        <v>3179</v>
      </c>
      <c r="B4992" s="197" t="s">
        <v>2296</v>
      </c>
      <c r="C4992" s="198">
        <v>2608606095</v>
      </c>
      <c r="D4992" s="199" t="s">
        <v>10182</v>
      </c>
      <c r="E4992" s="199"/>
      <c r="F4992" s="201">
        <f t="shared" si="78"/>
        <v>5.4239999999999995</v>
      </c>
      <c r="G4992" s="201">
        <v>4.5199999999999996</v>
      </c>
      <c r="H4992" s="199"/>
      <c r="I4992" s="197"/>
      <c r="J4992" s="197" t="s">
        <v>411</v>
      </c>
      <c r="K4992" s="202" t="s">
        <v>10183</v>
      </c>
      <c r="L4992" s="203">
        <v>310</v>
      </c>
      <c r="M4992" s="203">
        <v>80</v>
      </c>
      <c r="N4992" s="203">
        <v>38</v>
      </c>
      <c r="O4992" s="204" t="s">
        <v>3511</v>
      </c>
      <c r="P4992" s="203" t="s">
        <v>3511</v>
      </c>
      <c r="Q4992" s="205"/>
      <c r="R4992" s="197" t="s">
        <v>10030</v>
      </c>
      <c r="S4992" s="205"/>
      <c r="T4992" s="205"/>
    </row>
    <row r="4993" spans="1:20">
      <c r="A4993" s="197" t="s">
        <v>3179</v>
      </c>
      <c r="B4993" s="197" t="s">
        <v>2296</v>
      </c>
      <c r="C4993" s="198">
        <v>2608606102</v>
      </c>
      <c r="D4993" s="199" t="s">
        <v>10184</v>
      </c>
      <c r="E4993" s="199"/>
      <c r="F4993" s="201">
        <f t="shared" si="78"/>
        <v>7.0679999999999996</v>
      </c>
      <c r="G4993" s="201">
        <v>5.89</v>
      </c>
      <c r="H4993" s="199"/>
      <c r="I4993" s="197"/>
      <c r="J4993" s="197" t="s">
        <v>411</v>
      </c>
      <c r="K4993" s="202" t="s">
        <v>10185</v>
      </c>
      <c r="L4993" s="203">
        <v>270</v>
      </c>
      <c r="M4993" s="203">
        <v>110</v>
      </c>
      <c r="N4993" s="203">
        <v>40</v>
      </c>
      <c r="O4993" s="204" t="s">
        <v>3501</v>
      </c>
      <c r="P4993" s="203" t="s">
        <v>3501</v>
      </c>
      <c r="Q4993" s="205"/>
      <c r="R4993" s="197" t="s">
        <v>10030</v>
      </c>
      <c r="S4993" s="205"/>
      <c r="T4993" s="205"/>
    </row>
    <row r="4994" spans="1:20">
      <c r="A4994" s="197" t="s">
        <v>3179</v>
      </c>
      <c r="B4994" s="197" t="s">
        <v>2296</v>
      </c>
      <c r="C4994" s="198">
        <v>2608606103</v>
      </c>
      <c r="D4994" s="199" t="s">
        <v>10186</v>
      </c>
      <c r="E4994" s="199"/>
      <c r="F4994" s="201">
        <f t="shared" si="78"/>
        <v>6.6119999999999992</v>
      </c>
      <c r="G4994" s="201">
        <v>5.51</v>
      </c>
      <c r="H4994" s="199"/>
      <c r="I4994" s="197"/>
      <c r="J4994" s="197" t="s">
        <v>411</v>
      </c>
      <c r="K4994" s="202" t="s">
        <v>10187</v>
      </c>
      <c r="L4994" s="203">
        <v>252</v>
      </c>
      <c r="M4994" s="203">
        <v>110</v>
      </c>
      <c r="N4994" s="203">
        <v>38</v>
      </c>
      <c r="O4994" s="204" t="s">
        <v>3797</v>
      </c>
      <c r="P4994" s="203" t="s">
        <v>3797</v>
      </c>
      <c r="Q4994" s="205"/>
      <c r="R4994" s="197" t="s">
        <v>10030</v>
      </c>
      <c r="S4994" s="205"/>
      <c r="T4994" s="205"/>
    </row>
    <row r="4995" spans="1:20">
      <c r="A4995" s="197" t="s">
        <v>3179</v>
      </c>
      <c r="B4995" s="197" t="s">
        <v>2296</v>
      </c>
      <c r="C4995" s="198">
        <v>2608606104</v>
      </c>
      <c r="D4995" s="199" t="s">
        <v>10188</v>
      </c>
      <c r="E4995" s="199"/>
      <c r="F4995" s="201">
        <f t="shared" si="78"/>
        <v>6.4079999999999995</v>
      </c>
      <c r="G4995" s="201">
        <v>5.34</v>
      </c>
      <c r="H4995" s="199"/>
      <c r="I4995" s="197"/>
      <c r="J4995" s="197" t="s">
        <v>411</v>
      </c>
      <c r="K4995" s="202" t="s">
        <v>10189</v>
      </c>
      <c r="L4995" s="203">
        <v>260</v>
      </c>
      <c r="M4995" s="203">
        <v>109</v>
      </c>
      <c r="N4995" s="203">
        <v>35</v>
      </c>
      <c r="O4995" s="204" t="s">
        <v>9393</v>
      </c>
      <c r="P4995" s="203" t="s">
        <v>9393</v>
      </c>
      <c r="Q4995" s="205"/>
      <c r="R4995" s="197" t="s">
        <v>10030</v>
      </c>
      <c r="S4995" s="205"/>
      <c r="T4995" s="205"/>
    </row>
    <row r="4996" spans="1:20">
      <c r="A4996" s="197" t="s">
        <v>3179</v>
      </c>
      <c r="B4996" s="197" t="s">
        <v>2296</v>
      </c>
      <c r="C4996" s="198">
        <v>2608606105</v>
      </c>
      <c r="D4996" s="199" t="s">
        <v>10190</v>
      </c>
      <c r="E4996" s="199"/>
      <c r="F4996" s="201">
        <f t="shared" si="78"/>
        <v>6.2639999999999993</v>
      </c>
      <c r="G4996" s="201">
        <v>5.22</v>
      </c>
      <c r="H4996" s="199"/>
      <c r="I4996" s="197"/>
      <c r="J4996" s="197" t="s">
        <v>411</v>
      </c>
      <c r="K4996" s="202" t="s">
        <v>10191</v>
      </c>
      <c r="L4996" s="203">
        <v>255</v>
      </c>
      <c r="M4996" s="203">
        <v>110</v>
      </c>
      <c r="N4996" s="203">
        <v>95</v>
      </c>
      <c r="O4996" s="204" t="s">
        <v>4180</v>
      </c>
      <c r="P4996" s="203" t="s">
        <v>4180</v>
      </c>
      <c r="Q4996" s="205"/>
      <c r="R4996" s="197" t="s">
        <v>10030</v>
      </c>
      <c r="S4996" s="205"/>
      <c r="T4996" s="205"/>
    </row>
    <row r="4997" spans="1:20">
      <c r="A4997" s="197" t="s">
        <v>3179</v>
      </c>
      <c r="B4997" s="197" t="s">
        <v>2296</v>
      </c>
      <c r="C4997" s="198">
        <v>2608606106</v>
      </c>
      <c r="D4997" s="199" t="s">
        <v>10192</v>
      </c>
      <c r="E4997" s="199"/>
      <c r="F4997" s="201">
        <f t="shared" si="78"/>
        <v>6.2639999999999993</v>
      </c>
      <c r="G4997" s="201">
        <v>5.22</v>
      </c>
      <c r="H4997" s="199"/>
      <c r="I4997" s="197"/>
      <c r="J4997" s="197" t="s">
        <v>411</v>
      </c>
      <c r="K4997" s="202" t="s">
        <v>10193</v>
      </c>
      <c r="L4997" s="203">
        <v>275</v>
      </c>
      <c r="M4997" s="203">
        <v>108</v>
      </c>
      <c r="N4997" s="203">
        <v>40</v>
      </c>
      <c r="O4997" s="204" t="s">
        <v>3358</v>
      </c>
      <c r="P4997" s="203" t="s">
        <v>3358</v>
      </c>
      <c r="Q4997" s="205"/>
      <c r="R4997" s="197" t="s">
        <v>10030</v>
      </c>
      <c r="S4997" s="205"/>
      <c r="T4997" s="205"/>
    </row>
    <row r="4998" spans="1:20">
      <c r="A4998" s="197" t="s">
        <v>3179</v>
      </c>
      <c r="B4998" s="197" t="s">
        <v>2296</v>
      </c>
      <c r="C4998" s="198">
        <v>2608606112</v>
      </c>
      <c r="D4998" s="199" t="s">
        <v>10194</v>
      </c>
      <c r="E4998" s="199"/>
      <c r="F4998" s="201">
        <f t="shared" si="78"/>
        <v>6.492</v>
      </c>
      <c r="G4998" s="201">
        <v>5.41</v>
      </c>
      <c r="H4998" s="199"/>
      <c r="I4998" s="197"/>
      <c r="J4998" s="197" t="s">
        <v>411</v>
      </c>
      <c r="K4998" s="202" t="s">
        <v>10195</v>
      </c>
      <c r="L4998" s="203">
        <v>250</v>
      </c>
      <c r="M4998" s="203">
        <v>110</v>
      </c>
      <c r="N4998" s="203">
        <v>35</v>
      </c>
      <c r="O4998" s="204" t="s">
        <v>6170</v>
      </c>
      <c r="P4998" s="203" t="s">
        <v>6170</v>
      </c>
      <c r="Q4998" s="205"/>
      <c r="R4998" s="197" t="s">
        <v>10030</v>
      </c>
      <c r="S4998" s="205"/>
      <c r="T4998" s="205"/>
    </row>
    <row r="4999" spans="1:20">
      <c r="A4999" s="197" t="s">
        <v>3179</v>
      </c>
      <c r="B4999" s="197" t="s">
        <v>2296</v>
      </c>
      <c r="C4999" s="198">
        <v>2608606113</v>
      </c>
      <c r="D4999" s="199" t="s">
        <v>10196</v>
      </c>
      <c r="E4999" s="199"/>
      <c r="F4999" s="201">
        <f t="shared" si="78"/>
        <v>7.5</v>
      </c>
      <c r="G4999" s="201">
        <v>6.25</v>
      </c>
      <c r="H4999" s="199"/>
      <c r="I4999" s="197"/>
      <c r="J4999" s="197" t="s">
        <v>411</v>
      </c>
      <c r="K4999" s="202" t="s">
        <v>10197</v>
      </c>
      <c r="L4999" s="203">
        <v>295</v>
      </c>
      <c r="M4999" s="203">
        <v>110</v>
      </c>
      <c r="N4999" s="203">
        <v>35</v>
      </c>
      <c r="O4999" s="204" t="s">
        <v>3236</v>
      </c>
      <c r="P4999" s="203" t="s">
        <v>3236</v>
      </c>
      <c r="Q4999" s="205"/>
      <c r="R4999" s="197" t="s">
        <v>10030</v>
      </c>
      <c r="S4999" s="205"/>
      <c r="T4999" s="205"/>
    </row>
    <row r="5000" spans="1:20">
      <c r="A5000" s="197" t="s">
        <v>3179</v>
      </c>
      <c r="B5000" s="197" t="s">
        <v>2296</v>
      </c>
      <c r="C5000" s="198">
        <v>2608606114</v>
      </c>
      <c r="D5000" s="199" t="s">
        <v>10198</v>
      </c>
      <c r="E5000" s="199"/>
      <c r="F5000" s="201">
        <f t="shared" si="78"/>
        <v>6.9959999999999996</v>
      </c>
      <c r="G5000" s="201">
        <v>5.83</v>
      </c>
      <c r="H5000" s="199"/>
      <c r="I5000" s="197"/>
      <c r="J5000" s="197" t="s">
        <v>411</v>
      </c>
      <c r="K5000" s="202" t="s">
        <v>10199</v>
      </c>
      <c r="L5000" s="203">
        <v>265</v>
      </c>
      <c r="M5000" s="203">
        <v>110</v>
      </c>
      <c r="N5000" s="203">
        <v>35</v>
      </c>
      <c r="O5000" s="204" t="s">
        <v>3593</v>
      </c>
      <c r="P5000" s="203" t="s">
        <v>3593</v>
      </c>
      <c r="Q5000" s="205"/>
      <c r="R5000" s="197" t="s">
        <v>10030</v>
      </c>
      <c r="S5000" s="205"/>
      <c r="T5000" s="205"/>
    </row>
    <row r="5001" spans="1:20">
      <c r="A5001" s="197" t="s">
        <v>3179</v>
      </c>
      <c r="B5001" s="197" t="s">
        <v>2296</v>
      </c>
      <c r="C5001" s="198">
        <v>2608606115</v>
      </c>
      <c r="D5001" s="199" t="s">
        <v>10200</v>
      </c>
      <c r="E5001" s="199"/>
      <c r="F5001" s="201">
        <f t="shared" ref="F5001:F5064" si="79">G5001*1.2</f>
        <v>6.6719999999999997</v>
      </c>
      <c r="G5001" s="201">
        <v>5.56</v>
      </c>
      <c r="H5001" s="199"/>
      <c r="I5001" s="197"/>
      <c r="J5001" s="197" t="s">
        <v>411</v>
      </c>
      <c r="K5001" s="202" t="s">
        <v>10201</v>
      </c>
      <c r="L5001" s="203">
        <v>260</v>
      </c>
      <c r="M5001" s="203">
        <v>100</v>
      </c>
      <c r="N5001" s="203">
        <v>40</v>
      </c>
      <c r="O5001" s="204" t="s">
        <v>3511</v>
      </c>
      <c r="P5001" s="203" t="s">
        <v>3511</v>
      </c>
      <c r="Q5001" s="205"/>
      <c r="R5001" s="197" t="s">
        <v>10030</v>
      </c>
      <c r="S5001" s="205"/>
      <c r="T5001" s="205"/>
    </row>
    <row r="5002" spans="1:20">
      <c r="A5002" s="197" t="s">
        <v>3179</v>
      </c>
      <c r="B5002" s="197" t="s">
        <v>2296</v>
      </c>
      <c r="C5002" s="198">
        <v>2608606116</v>
      </c>
      <c r="D5002" s="199" t="s">
        <v>10202</v>
      </c>
      <c r="E5002" s="199"/>
      <c r="F5002" s="201">
        <f t="shared" si="79"/>
        <v>6.492</v>
      </c>
      <c r="G5002" s="201">
        <v>5.41</v>
      </c>
      <c r="H5002" s="199"/>
      <c r="I5002" s="197"/>
      <c r="J5002" s="197" t="s">
        <v>411</v>
      </c>
      <c r="K5002" s="202" t="s">
        <v>10203</v>
      </c>
      <c r="L5002" s="203">
        <v>295</v>
      </c>
      <c r="M5002" s="203">
        <v>110</v>
      </c>
      <c r="N5002" s="203">
        <v>36</v>
      </c>
      <c r="O5002" s="204" t="s">
        <v>5621</v>
      </c>
      <c r="P5002" s="203" t="s">
        <v>5621</v>
      </c>
      <c r="Q5002" s="205"/>
      <c r="R5002" s="197" t="s">
        <v>10030</v>
      </c>
      <c r="S5002" s="205"/>
      <c r="T5002" s="205"/>
    </row>
    <row r="5003" spans="1:20">
      <c r="A5003" s="197" t="s">
        <v>3179</v>
      </c>
      <c r="B5003" s="197" t="s">
        <v>2296</v>
      </c>
      <c r="C5003" s="198">
        <v>2608606117</v>
      </c>
      <c r="D5003" s="199" t="s">
        <v>10204</v>
      </c>
      <c r="E5003" s="199"/>
      <c r="F5003" s="201">
        <f t="shared" si="79"/>
        <v>6.492</v>
      </c>
      <c r="G5003" s="201">
        <v>5.41</v>
      </c>
      <c r="H5003" s="199"/>
      <c r="I5003" s="197"/>
      <c r="J5003" s="197" t="s">
        <v>411</v>
      </c>
      <c r="K5003" s="202" t="s">
        <v>10205</v>
      </c>
      <c r="L5003" s="203">
        <v>265</v>
      </c>
      <c r="M5003" s="203">
        <v>110</v>
      </c>
      <c r="N5003" s="203">
        <v>36</v>
      </c>
      <c r="O5003" s="204" t="s">
        <v>8775</v>
      </c>
      <c r="P5003" s="203" t="s">
        <v>8775</v>
      </c>
      <c r="Q5003" s="205"/>
      <c r="R5003" s="197" t="s">
        <v>10030</v>
      </c>
      <c r="S5003" s="205"/>
      <c r="T5003" s="205"/>
    </row>
    <row r="5004" spans="1:20">
      <c r="A5004" s="197" t="s">
        <v>3179</v>
      </c>
      <c r="B5004" s="197" t="s">
        <v>2296</v>
      </c>
      <c r="C5004" s="198">
        <v>2608606118</v>
      </c>
      <c r="D5004" s="199" t="s">
        <v>10206</v>
      </c>
      <c r="E5004" s="199"/>
      <c r="F5004" s="201">
        <f t="shared" si="79"/>
        <v>6.492</v>
      </c>
      <c r="G5004" s="201">
        <v>5.41</v>
      </c>
      <c r="H5004" s="199"/>
      <c r="I5004" s="197"/>
      <c r="J5004" s="197" t="s">
        <v>411</v>
      </c>
      <c r="K5004" s="202" t="s">
        <v>10207</v>
      </c>
      <c r="L5004" s="203">
        <v>265</v>
      </c>
      <c r="M5004" s="203">
        <v>110</v>
      </c>
      <c r="N5004" s="203">
        <v>37</v>
      </c>
      <c r="O5004" s="204" t="s">
        <v>3201</v>
      </c>
      <c r="P5004" s="203" t="s">
        <v>3201</v>
      </c>
      <c r="Q5004" s="205"/>
      <c r="R5004" s="197" t="s">
        <v>10030</v>
      </c>
      <c r="S5004" s="205"/>
      <c r="T5004" s="205"/>
    </row>
    <row r="5005" spans="1:20">
      <c r="A5005" s="197" t="s">
        <v>3179</v>
      </c>
      <c r="B5005" s="197" t="s">
        <v>2296</v>
      </c>
      <c r="C5005" s="198">
        <v>2608606120</v>
      </c>
      <c r="D5005" s="199" t="s">
        <v>10208</v>
      </c>
      <c r="E5005" s="199"/>
      <c r="F5005" s="201">
        <f t="shared" si="79"/>
        <v>20.16</v>
      </c>
      <c r="G5005" s="201">
        <v>16.8</v>
      </c>
      <c r="H5005" s="199"/>
      <c r="I5005" s="197"/>
      <c r="J5005" s="197" t="s">
        <v>411</v>
      </c>
      <c r="K5005" s="202">
        <v>3165140164566</v>
      </c>
      <c r="L5005" s="203">
        <v>235</v>
      </c>
      <c r="M5005" s="203">
        <v>100</v>
      </c>
      <c r="N5005" s="203">
        <v>90</v>
      </c>
      <c r="O5005" s="204" t="s">
        <v>10209</v>
      </c>
      <c r="P5005" s="203" t="s">
        <v>10209</v>
      </c>
      <c r="Q5005" s="205"/>
      <c r="R5005" s="197"/>
      <c r="S5005" s="205"/>
      <c r="T5005" s="205"/>
    </row>
    <row r="5006" spans="1:20">
      <c r="A5006" s="197" t="s">
        <v>3179</v>
      </c>
      <c r="B5006" s="197" t="s">
        <v>2296</v>
      </c>
      <c r="C5006" s="198">
        <v>2608606121</v>
      </c>
      <c r="D5006" s="199" t="s">
        <v>10210</v>
      </c>
      <c r="E5006" s="199"/>
      <c r="F5006" s="201">
        <f t="shared" si="79"/>
        <v>18.887999999999998</v>
      </c>
      <c r="G5006" s="201">
        <v>15.74</v>
      </c>
      <c r="H5006" s="199"/>
      <c r="I5006" s="197"/>
      <c r="J5006" s="197" t="s">
        <v>411</v>
      </c>
      <c r="K5006" s="202">
        <v>3165140164573</v>
      </c>
      <c r="L5006" s="203">
        <v>240</v>
      </c>
      <c r="M5006" s="203">
        <v>100</v>
      </c>
      <c r="N5006" s="203">
        <v>90</v>
      </c>
      <c r="O5006" s="204" t="s">
        <v>4688</v>
      </c>
      <c r="P5006" s="203" t="s">
        <v>4688</v>
      </c>
      <c r="Q5006" s="205"/>
      <c r="R5006" s="197"/>
      <c r="S5006" s="205"/>
      <c r="T5006" s="205"/>
    </row>
    <row r="5007" spans="1:20">
      <c r="A5007" s="197" t="s">
        <v>3179</v>
      </c>
      <c r="B5007" s="197" t="s">
        <v>2296</v>
      </c>
      <c r="C5007" s="198">
        <v>2608606122</v>
      </c>
      <c r="D5007" s="199" t="s">
        <v>10211</v>
      </c>
      <c r="E5007" s="199"/>
      <c r="F5007" s="201">
        <f t="shared" si="79"/>
        <v>17.904</v>
      </c>
      <c r="G5007" s="201">
        <v>14.92</v>
      </c>
      <c r="H5007" s="199"/>
      <c r="I5007" s="197"/>
      <c r="J5007" s="197" t="s">
        <v>411</v>
      </c>
      <c r="K5007" s="202">
        <v>3165140164580</v>
      </c>
      <c r="L5007" s="203">
        <v>241</v>
      </c>
      <c r="M5007" s="203">
        <v>101</v>
      </c>
      <c r="N5007" s="203">
        <v>83</v>
      </c>
      <c r="O5007" s="204" t="s">
        <v>4067</v>
      </c>
      <c r="P5007" s="203" t="s">
        <v>4067</v>
      </c>
      <c r="Q5007" s="205"/>
      <c r="R5007" s="197"/>
      <c r="S5007" s="205"/>
      <c r="T5007" s="205"/>
    </row>
    <row r="5008" spans="1:20">
      <c r="A5008" s="197" t="s">
        <v>3179</v>
      </c>
      <c r="B5008" s="197" t="s">
        <v>2296</v>
      </c>
      <c r="C5008" s="198">
        <v>2608606123</v>
      </c>
      <c r="D5008" s="199" t="s">
        <v>10212</v>
      </c>
      <c r="E5008" s="199"/>
      <c r="F5008" s="201">
        <f t="shared" si="79"/>
        <v>17.591999999999999</v>
      </c>
      <c r="G5008" s="201">
        <v>14.66</v>
      </c>
      <c r="H5008" s="199"/>
      <c r="I5008" s="197"/>
      <c r="J5008" s="197" t="s">
        <v>411</v>
      </c>
      <c r="K5008" s="202">
        <v>3165140164597</v>
      </c>
      <c r="L5008" s="203">
        <v>242</v>
      </c>
      <c r="M5008" s="203">
        <v>101</v>
      </c>
      <c r="N5008" s="203">
        <v>84</v>
      </c>
      <c r="O5008" s="204" t="s">
        <v>4674</v>
      </c>
      <c r="P5008" s="203" t="s">
        <v>4674</v>
      </c>
      <c r="Q5008" s="205"/>
      <c r="R5008" s="197"/>
      <c r="S5008" s="205"/>
      <c r="T5008" s="205"/>
    </row>
    <row r="5009" spans="1:20">
      <c r="A5009" s="197" t="s">
        <v>3179</v>
      </c>
      <c r="B5009" s="197" t="s">
        <v>2296</v>
      </c>
      <c r="C5009" s="198">
        <v>2608606124</v>
      </c>
      <c r="D5009" s="199" t="s">
        <v>10213</v>
      </c>
      <c r="E5009" s="199"/>
      <c r="F5009" s="201">
        <f t="shared" si="79"/>
        <v>17.591999999999999</v>
      </c>
      <c r="G5009" s="201">
        <v>14.66</v>
      </c>
      <c r="H5009" s="199"/>
      <c r="I5009" s="197"/>
      <c r="J5009" s="197" t="s">
        <v>411</v>
      </c>
      <c r="K5009" s="202">
        <v>3165140164603</v>
      </c>
      <c r="L5009" s="203">
        <v>237</v>
      </c>
      <c r="M5009" s="203">
        <v>102</v>
      </c>
      <c r="N5009" s="203">
        <v>96</v>
      </c>
      <c r="O5009" s="204" t="s">
        <v>4657</v>
      </c>
      <c r="P5009" s="203" t="s">
        <v>4657</v>
      </c>
      <c r="Q5009" s="205"/>
      <c r="R5009" s="197"/>
      <c r="S5009" s="205"/>
      <c r="T5009" s="205"/>
    </row>
    <row r="5010" spans="1:20">
      <c r="A5010" s="197" t="s">
        <v>3179</v>
      </c>
      <c r="B5010" s="197" t="s">
        <v>2296</v>
      </c>
      <c r="C5010" s="198">
        <v>2608606125</v>
      </c>
      <c r="D5010" s="199" t="s">
        <v>10214</v>
      </c>
      <c r="E5010" s="199"/>
      <c r="F5010" s="201">
        <f t="shared" si="79"/>
        <v>17.591999999999999</v>
      </c>
      <c r="G5010" s="201">
        <v>14.66</v>
      </c>
      <c r="H5010" s="199"/>
      <c r="I5010" s="197"/>
      <c r="J5010" s="197" t="s">
        <v>411</v>
      </c>
      <c r="K5010" s="202">
        <v>3165140164610</v>
      </c>
      <c r="L5010" s="203">
        <v>240</v>
      </c>
      <c r="M5010" s="203">
        <v>100</v>
      </c>
      <c r="N5010" s="203">
        <v>80</v>
      </c>
      <c r="O5010" s="204" t="s">
        <v>4003</v>
      </c>
      <c r="P5010" s="203" t="s">
        <v>4003</v>
      </c>
      <c r="Q5010" s="205"/>
      <c r="R5010" s="197"/>
      <c r="S5010" s="205"/>
      <c r="T5010" s="205"/>
    </row>
    <row r="5011" spans="1:20">
      <c r="A5011" s="197" t="s">
        <v>3179</v>
      </c>
      <c r="B5011" s="197" t="s">
        <v>2296</v>
      </c>
      <c r="C5011" s="198">
        <v>2608606126</v>
      </c>
      <c r="D5011" s="199" t="s">
        <v>10215</v>
      </c>
      <c r="E5011" s="199"/>
      <c r="F5011" s="201">
        <f t="shared" si="79"/>
        <v>17.591999999999999</v>
      </c>
      <c r="G5011" s="201">
        <v>14.66</v>
      </c>
      <c r="H5011" s="199"/>
      <c r="I5011" s="197"/>
      <c r="J5011" s="197" t="s">
        <v>411</v>
      </c>
      <c r="K5011" s="202">
        <v>3165140164627</v>
      </c>
      <c r="L5011" s="203">
        <v>236</v>
      </c>
      <c r="M5011" s="203">
        <v>100</v>
      </c>
      <c r="N5011" s="203">
        <v>90</v>
      </c>
      <c r="O5011" s="204" t="s">
        <v>5156</v>
      </c>
      <c r="P5011" s="203" t="s">
        <v>5156</v>
      </c>
      <c r="Q5011" s="205"/>
      <c r="R5011" s="197"/>
      <c r="S5011" s="205"/>
      <c r="T5011" s="205"/>
    </row>
    <row r="5012" spans="1:20">
      <c r="A5012" s="197" t="s">
        <v>3179</v>
      </c>
      <c r="B5012" s="197" t="s">
        <v>2296</v>
      </c>
      <c r="C5012" s="198">
        <v>2608606127</v>
      </c>
      <c r="D5012" s="199" t="s">
        <v>10216</v>
      </c>
      <c r="E5012" s="199"/>
      <c r="F5012" s="201">
        <f t="shared" si="79"/>
        <v>17.591999999999999</v>
      </c>
      <c r="G5012" s="201">
        <v>14.66</v>
      </c>
      <c r="H5012" s="199"/>
      <c r="I5012" s="197"/>
      <c r="J5012" s="197" t="s">
        <v>411</v>
      </c>
      <c r="K5012" s="202" t="s">
        <v>10217</v>
      </c>
      <c r="L5012" s="203">
        <v>240</v>
      </c>
      <c r="M5012" s="203">
        <v>100</v>
      </c>
      <c r="N5012" s="203">
        <v>80</v>
      </c>
      <c r="O5012" s="204" t="s">
        <v>4021</v>
      </c>
      <c r="P5012" s="203" t="s">
        <v>4021</v>
      </c>
      <c r="Q5012" s="205"/>
      <c r="R5012" s="197"/>
      <c r="S5012" s="205"/>
      <c r="T5012" s="205"/>
    </row>
    <row r="5013" spans="1:20">
      <c r="A5013" s="197" t="s">
        <v>3179</v>
      </c>
      <c r="B5013" s="197" t="s">
        <v>2296</v>
      </c>
      <c r="C5013" s="198">
        <v>2608606128</v>
      </c>
      <c r="D5013" s="199" t="s">
        <v>10218</v>
      </c>
      <c r="E5013" s="199"/>
      <c r="F5013" s="201">
        <f t="shared" si="79"/>
        <v>7.4039999999999999</v>
      </c>
      <c r="G5013" s="201">
        <v>6.17</v>
      </c>
      <c r="H5013" s="199"/>
      <c r="I5013" s="197"/>
      <c r="J5013" s="197" t="s">
        <v>411</v>
      </c>
      <c r="K5013" s="202" t="s">
        <v>10219</v>
      </c>
      <c r="L5013" s="203">
        <v>263</v>
      </c>
      <c r="M5013" s="203">
        <v>110</v>
      </c>
      <c r="N5013" s="203">
        <v>35</v>
      </c>
      <c r="O5013" s="204" t="s">
        <v>3204</v>
      </c>
      <c r="P5013" s="203" t="s">
        <v>3204</v>
      </c>
      <c r="Q5013" s="205"/>
      <c r="R5013" s="197" t="s">
        <v>10030</v>
      </c>
      <c r="S5013" s="205"/>
      <c r="T5013" s="205"/>
    </row>
    <row r="5014" spans="1:20">
      <c r="A5014" s="197" t="s">
        <v>3179</v>
      </c>
      <c r="B5014" s="197" t="s">
        <v>2296</v>
      </c>
      <c r="C5014" s="198">
        <v>2608606129</v>
      </c>
      <c r="D5014" s="199" t="s">
        <v>10220</v>
      </c>
      <c r="E5014" s="199"/>
      <c r="F5014" s="201">
        <f t="shared" si="79"/>
        <v>7.0679999999999996</v>
      </c>
      <c r="G5014" s="201">
        <v>5.89</v>
      </c>
      <c r="H5014" s="199"/>
      <c r="I5014" s="197"/>
      <c r="J5014" s="197" t="s">
        <v>411</v>
      </c>
      <c r="K5014" s="202" t="s">
        <v>10221</v>
      </c>
      <c r="L5014" s="203">
        <v>282</v>
      </c>
      <c r="M5014" s="203">
        <v>100</v>
      </c>
      <c r="N5014" s="203">
        <v>45</v>
      </c>
      <c r="O5014" s="204" t="s">
        <v>10222</v>
      </c>
      <c r="P5014" s="203" t="s">
        <v>10222</v>
      </c>
      <c r="Q5014" s="205"/>
      <c r="R5014" s="197" t="s">
        <v>10030</v>
      </c>
      <c r="S5014" s="205"/>
      <c r="T5014" s="205"/>
    </row>
    <row r="5015" spans="1:20">
      <c r="A5015" s="197" t="s">
        <v>3179</v>
      </c>
      <c r="B5015" s="197" t="s">
        <v>2296</v>
      </c>
      <c r="C5015" s="198">
        <v>2608606130</v>
      </c>
      <c r="D5015" s="199" t="s">
        <v>10223</v>
      </c>
      <c r="E5015" s="199"/>
      <c r="F5015" s="201">
        <f t="shared" si="79"/>
        <v>6.492</v>
      </c>
      <c r="G5015" s="201">
        <v>5.41</v>
      </c>
      <c r="H5015" s="199"/>
      <c r="I5015" s="197"/>
      <c r="J5015" s="197" t="s">
        <v>411</v>
      </c>
      <c r="K5015" s="202" t="s">
        <v>10224</v>
      </c>
      <c r="L5015" s="203">
        <v>320</v>
      </c>
      <c r="M5015" s="203">
        <v>110</v>
      </c>
      <c r="N5015" s="203">
        <v>35</v>
      </c>
      <c r="O5015" s="204" t="s">
        <v>3204</v>
      </c>
      <c r="P5015" s="203" t="s">
        <v>3204</v>
      </c>
      <c r="Q5015" s="205"/>
      <c r="R5015" s="197" t="s">
        <v>10030</v>
      </c>
      <c r="S5015" s="205"/>
      <c r="T5015" s="205"/>
    </row>
    <row r="5016" spans="1:20">
      <c r="A5016" s="197" t="s">
        <v>3179</v>
      </c>
      <c r="B5016" s="197" t="s">
        <v>2296</v>
      </c>
      <c r="C5016" s="198">
        <v>2608606131</v>
      </c>
      <c r="D5016" s="199" t="s">
        <v>10225</v>
      </c>
      <c r="E5016" s="199"/>
      <c r="F5016" s="201">
        <f t="shared" si="79"/>
        <v>6.2159999999999993</v>
      </c>
      <c r="G5016" s="201">
        <v>5.18</v>
      </c>
      <c r="H5016" s="199"/>
      <c r="I5016" s="197"/>
      <c r="J5016" s="197" t="s">
        <v>411</v>
      </c>
      <c r="K5016" s="202" t="s">
        <v>10226</v>
      </c>
      <c r="L5016" s="203">
        <v>285</v>
      </c>
      <c r="M5016" s="203">
        <v>110</v>
      </c>
      <c r="N5016" s="203">
        <v>40</v>
      </c>
      <c r="O5016" s="204" t="s">
        <v>8922</v>
      </c>
      <c r="P5016" s="203" t="s">
        <v>8922</v>
      </c>
      <c r="Q5016" s="205"/>
      <c r="R5016" s="197" t="s">
        <v>10082</v>
      </c>
      <c r="S5016" s="205"/>
      <c r="T5016" s="205"/>
    </row>
    <row r="5017" spans="1:20">
      <c r="A5017" s="197" t="s">
        <v>3179</v>
      </c>
      <c r="B5017" s="197" t="s">
        <v>2296</v>
      </c>
      <c r="C5017" s="198">
        <v>2608606132</v>
      </c>
      <c r="D5017" s="199" t="s">
        <v>10227</v>
      </c>
      <c r="E5017" s="199"/>
      <c r="F5017" s="201">
        <f t="shared" si="79"/>
        <v>6.6719999999999997</v>
      </c>
      <c r="G5017" s="201">
        <v>5.56</v>
      </c>
      <c r="H5017" s="199"/>
      <c r="I5017" s="197"/>
      <c r="J5017" s="197" t="s">
        <v>411</v>
      </c>
      <c r="K5017" s="202" t="s">
        <v>10228</v>
      </c>
      <c r="L5017" s="203">
        <v>316</v>
      </c>
      <c r="M5017" s="203">
        <v>111</v>
      </c>
      <c r="N5017" s="203">
        <v>35</v>
      </c>
      <c r="O5017" s="204" t="s">
        <v>3271</v>
      </c>
      <c r="P5017" s="203" t="s">
        <v>3271</v>
      </c>
      <c r="Q5017" s="205"/>
      <c r="R5017" s="197" t="s">
        <v>10030</v>
      </c>
      <c r="S5017" s="205"/>
      <c r="T5017" s="205"/>
    </row>
    <row r="5018" spans="1:20">
      <c r="A5018" s="197" t="s">
        <v>3179</v>
      </c>
      <c r="B5018" s="197" t="s">
        <v>2296</v>
      </c>
      <c r="C5018" s="198">
        <v>2608606133</v>
      </c>
      <c r="D5018" s="199" t="s">
        <v>10229</v>
      </c>
      <c r="E5018" s="199"/>
      <c r="F5018" s="201">
        <f t="shared" si="79"/>
        <v>6.6719999999999997</v>
      </c>
      <c r="G5018" s="201">
        <v>5.56</v>
      </c>
      <c r="H5018" s="199"/>
      <c r="I5018" s="197"/>
      <c r="J5018" s="197" t="s">
        <v>411</v>
      </c>
      <c r="K5018" s="202" t="s">
        <v>10230</v>
      </c>
      <c r="L5018" s="203">
        <v>320</v>
      </c>
      <c r="M5018" s="203">
        <v>110</v>
      </c>
      <c r="N5018" s="203">
        <v>37</v>
      </c>
      <c r="O5018" s="204" t="s">
        <v>4914</v>
      </c>
      <c r="P5018" s="203" t="s">
        <v>4914</v>
      </c>
      <c r="Q5018" s="205"/>
      <c r="R5018" s="197" t="s">
        <v>10030</v>
      </c>
      <c r="S5018" s="205"/>
      <c r="T5018" s="205"/>
    </row>
    <row r="5019" spans="1:20">
      <c r="A5019" s="197" t="s">
        <v>3179</v>
      </c>
      <c r="B5019" s="197" t="s">
        <v>2296</v>
      </c>
      <c r="C5019" s="198">
        <v>2608606134</v>
      </c>
      <c r="D5019" s="199" t="s">
        <v>10231</v>
      </c>
      <c r="E5019" s="199"/>
      <c r="F5019" s="201">
        <f t="shared" si="79"/>
        <v>21.443999999999999</v>
      </c>
      <c r="G5019" s="201">
        <v>17.87</v>
      </c>
      <c r="H5019" s="199"/>
      <c r="I5019" s="197"/>
      <c r="J5019" s="197" t="s">
        <v>411</v>
      </c>
      <c r="K5019" s="202" t="s">
        <v>10232</v>
      </c>
      <c r="L5019" s="203">
        <v>255</v>
      </c>
      <c r="M5019" s="203">
        <v>110</v>
      </c>
      <c r="N5019" s="203">
        <v>100</v>
      </c>
      <c r="O5019" s="204" t="s">
        <v>3671</v>
      </c>
      <c r="P5019" s="203" t="s">
        <v>3671</v>
      </c>
      <c r="Q5019" s="205"/>
      <c r="R5019" s="197"/>
      <c r="S5019" s="205"/>
      <c r="T5019" s="205"/>
    </row>
    <row r="5020" spans="1:20">
      <c r="A5020" s="197" t="s">
        <v>3179</v>
      </c>
      <c r="B5020" s="197" t="s">
        <v>2296</v>
      </c>
      <c r="C5020" s="198">
        <v>2608606135</v>
      </c>
      <c r="D5020" s="199" t="s">
        <v>10233</v>
      </c>
      <c r="E5020" s="199"/>
      <c r="F5020" s="201">
        <f t="shared" si="79"/>
        <v>19.847999999999999</v>
      </c>
      <c r="G5020" s="201">
        <v>16.54</v>
      </c>
      <c r="H5020" s="199"/>
      <c r="I5020" s="197"/>
      <c r="J5020" s="197" t="s">
        <v>411</v>
      </c>
      <c r="K5020" s="202" t="s">
        <v>10234</v>
      </c>
      <c r="L5020" s="203">
        <v>262</v>
      </c>
      <c r="M5020" s="203">
        <v>100</v>
      </c>
      <c r="N5020" s="203">
        <v>93</v>
      </c>
      <c r="O5020" s="204" t="s">
        <v>8952</v>
      </c>
      <c r="P5020" s="203" t="s">
        <v>8952</v>
      </c>
      <c r="Q5020" s="205"/>
      <c r="R5020" s="197"/>
      <c r="S5020" s="205"/>
      <c r="T5020" s="205"/>
    </row>
    <row r="5021" spans="1:20">
      <c r="A5021" s="197" t="s">
        <v>3179</v>
      </c>
      <c r="B5021" s="197" t="s">
        <v>2296</v>
      </c>
      <c r="C5021" s="198">
        <v>2608606136</v>
      </c>
      <c r="D5021" s="199" t="s">
        <v>10235</v>
      </c>
      <c r="E5021" s="199"/>
      <c r="F5021" s="201">
        <f t="shared" si="79"/>
        <v>18.887999999999998</v>
      </c>
      <c r="G5021" s="201">
        <v>15.74</v>
      </c>
      <c r="H5021" s="199"/>
      <c r="I5021" s="197"/>
      <c r="J5021" s="197" t="s">
        <v>411</v>
      </c>
      <c r="K5021" s="202" t="s">
        <v>10236</v>
      </c>
      <c r="L5021" s="203">
        <v>265</v>
      </c>
      <c r="M5021" s="203">
        <v>100</v>
      </c>
      <c r="N5021" s="203">
        <v>90</v>
      </c>
      <c r="O5021" s="204" t="s">
        <v>4917</v>
      </c>
      <c r="P5021" s="203" t="s">
        <v>4917</v>
      </c>
      <c r="Q5021" s="205"/>
      <c r="R5021" s="197"/>
      <c r="S5021" s="205"/>
      <c r="T5021" s="205"/>
    </row>
    <row r="5022" spans="1:20">
      <c r="A5022" s="197" t="s">
        <v>3179</v>
      </c>
      <c r="B5022" s="197" t="s">
        <v>2296</v>
      </c>
      <c r="C5022" s="198">
        <v>2608606137</v>
      </c>
      <c r="D5022" s="199" t="s">
        <v>10237</v>
      </c>
      <c r="E5022" s="199"/>
      <c r="F5022" s="201">
        <f t="shared" si="79"/>
        <v>18.552</v>
      </c>
      <c r="G5022" s="201">
        <v>15.46</v>
      </c>
      <c r="H5022" s="199"/>
      <c r="I5022" s="197"/>
      <c r="J5022" s="197" t="s">
        <v>411</v>
      </c>
      <c r="K5022" s="202" t="s">
        <v>10238</v>
      </c>
      <c r="L5022" s="203">
        <v>265</v>
      </c>
      <c r="M5022" s="203">
        <v>102</v>
      </c>
      <c r="N5022" s="203">
        <v>90</v>
      </c>
      <c r="O5022" s="204" t="s">
        <v>4917</v>
      </c>
      <c r="P5022" s="203" t="s">
        <v>4917</v>
      </c>
      <c r="Q5022" s="205"/>
      <c r="R5022" s="197"/>
      <c r="S5022" s="205"/>
      <c r="T5022" s="205"/>
    </row>
    <row r="5023" spans="1:20">
      <c r="A5023" s="197" t="s">
        <v>3179</v>
      </c>
      <c r="B5023" s="197" t="s">
        <v>2296</v>
      </c>
      <c r="C5023" s="198">
        <v>2608606138</v>
      </c>
      <c r="D5023" s="199" t="s">
        <v>10239</v>
      </c>
      <c r="E5023" s="199"/>
      <c r="F5023" s="201">
        <f t="shared" si="79"/>
        <v>18.552</v>
      </c>
      <c r="G5023" s="201">
        <v>15.46</v>
      </c>
      <c r="H5023" s="199"/>
      <c r="I5023" s="197"/>
      <c r="J5023" s="197" t="s">
        <v>411</v>
      </c>
      <c r="K5023" s="202" t="s">
        <v>10240</v>
      </c>
      <c r="L5023" s="203">
        <v>270</v>
      </c>
      <c r="M5023" s="203">
        <v>100</v>
      </c>
      <c r="N5023" s="203">
        <v>85</v>
      </c>
      <c r="O5023" s="204" t="s">
        <v>4674</v>
      </c>
      <c r="P5023" s="203" t="s">
        <v>4674</v>
      </c>
      <c r="Q5023" s="205"/>
      <c r="R5023" s="197"/>
      <c r="S5023" s="205"/>
      <c r="T5023" s="205"/>
    </row>
    <row r="5024" spans="1:20">
      <c r="A5024" s="197" t="s">
        <v>3179</v>
      </c>
      <c r="B5024" s="197" t="s">
        <v>2296</v>
      </c>
      <c r="C5024" s="198">
        <v>2608606139</v>
      </c>
      <c r="D5024" s="199" t="s">
        <v>10241</v>
      </c>
      <c r="E5024" s="199"/>
      <c r="F5024" s="201">
        <f t="shared" si="79"/>
        <v>7.0679999999999996</v>
      </c>
      <c r="G5024" s="201">
        <v>5.89</v>
      </c>
      <c r="H5024" s="199"/>
      <c r="I5024" s="197"/>
      <c r="J5024" s="197" t="s">
        <v>411</v>
      </c>
      <c r="K5024" s="202" t="s">
        <v>10242</v>
      </c>
      <c r="L5024" s="203">
        <v>287</v>
      </c>
      <c r="M5024" s="203">
        <v>108</v>
      </c>
      <c r="N5024" s="203">
        <v>35</v>
      </c>
      <c r="O5024" s="204" t="s">
        <v>6170</v>
      </c>
      <c r="P5024" s="203" t="s">
        <v>6170</v>
      </c>
      <c r="Q5024" s="205"/>
      <c r="R5024" s="197" t="s">
        <v>10030</v>
      </c>
      <c r="S5024" s="205"/>
      <c r="T5024" s="205"/>
    </row>
    <row r="5025" spans="1:20">
      <c r="A5025" s="197" t="s">
        <v>3179</v>
      </c>
      <c r="B5025" s="197" t="s">
        <v>2296</v>
      </c>
      <c r="C5025" s="198">
        <v>2608606141</v>
      </c>
      <c r="D5025" s="199" t="s">
        <v>10243</v>
      </c>
      <c r="E5025" s="199"/>
      <c r="F5025" s="201">
        <f t="shared" si="79"/>
        <v>7.8360000000000003</v>
      </c>
      <c r="G5025" s="201">
        <v>6.53</v>
      </c>
      <c r="H5025" s="199"/>
      <c r="I5025" s="197"/>
      <c r="J5025" s="197" t="s">
        <v>411</v>
      </c>
      <c r="K5025" s="202" t="s">
        <v>10244</v>
      </c>
      <c r="L5025" s="203">
        <v>296</v>
      </c>
      <c r="M5025" s="203">
        <v>109</v>
      </c>
      <c r="N5025" s="203">
        <v>39</v>
      </c>
      <c r="O5025" s="204" t="s">
        <v>3207</v>
      </c>
      <c r="P5025" s="203" t="s">
        <v>3207</v>
      </c>
      <c r="Q5025" s="205"/>
      <c r="R5025" s="197" t="s">
        <v>10030</v>
      </c>
      <c r="S5025" s="205"/>
      <c r="T5025" s="205"/>
    </row>
    <row r="5026" spans="1:20">
      <c r="A5026" s="197" t="s">
        <v>3179</v>
      </c>
      <c r="B5026" s="197" t="s">
        <v>2296</v>
      </c>
      <c r="C5026" s="198">
        <v>2608606142</v>
      </c>
      <c r="D5026" s="199" t="s">
        <v>10245</v>
      </c>
      <c r="E5026" s="199"/>
      <c r="F5026" s="201">
        <f t="shared" si="79"/>
        <v>7.2119999999999997</v>
      </c>
      <c r="G5026" s="201">
        <v>6.01</v>
      </c>
      <c r="H5026" s="199"/>
      <c r="I5026" s="197"/>
      <c r="J5026" s="197" t="s">
        <v>411</v>
      </c>
      <c r="K5026" s="202" t="s">
        <v>10246</v>
      </c>
      <c r="L5026" s="203">
        <v>317</v>
      </c>
      <c r="M5026" s="203">
        <v>107</v>
      </c>
      <c r="N5026" s="203">
        <v>35</v>
      </c>
      <c r="O5026" s="204" t="s">
        <v>3198</v>
      </c>
      <c r="P5026" s="203" t="s">
        <v>3198</v>
      </c>
      <c r="Q5026" s="205"/>
      <c r="R5026" s="197" t="s">
        <v>10030</v>
      </c>
      <c r="S5026" s="205"/>
      <c r="T5026" s="205"/>
    </row>
    <row r="5027" spans="1:20">
      <c r="A5027" s="197" t="s">
        <v>3179</v>
      </c>
      <c r="B5027" s="197" t="s">
        <v>2296</v>
      </c>
      <c r="C5027" s="198">
        <v>2608606143</v>
      </c>
      <c r="D5027" s="199" t="s">
        <v>10247</v>
      </c>
      <c r="E5027" s="199"/>
      <c r="F5027" s="201">
        <f t="shared" si="79"/>
        <v>6.8879999999999999</v>
      </c>
      <c r="G5027" s="201">
        <v>5.74</v>
      </c>
      <c r="H5027" s="199"/>
      <c r="I5027" s="197"/>
      <c r="J5027" s="197" t="s">
        <v>411</v>
      </c>
      <c r="K5027" s="202" t="s">
        <v>10248</v>
      </c>
      <c r="L5027" s="203">
        <v>325</v>
      </c>
      <c r="M5027" s="203">
        <v>110</v>
      </c>
      <c r="N5027" s="203">
        <v>35</v>
      </c>
      <c r="O5027" s="204" t="s">
        <v>9503</v>
      </c>
      <c r="P5027" s="203" t="s">
        <v>9503</v>
      </c>
      <c r="Q5027" s="205"/>
      <c r="R5027" s="197" t="s">
        <v>10030</v>
      </c>
      <c r="S5027" s="205"/>
      <c r="T5027" s="205"/>
    </row>
    <row r="5028" spans="1:20">
      <c r="A5028" s="197" t="s">
        <v>3179</v>
      </c>
      <c r="B5028" s="197" t="s">
        <v>2296</v>
      </c>
      <c r="C5028" s="198">
        <v>2608606144</v>
      </c>
      <c r="D5028" s="199" t="s">
        <v>10249</v>
      </c>
      <c r="E5028" s="199"/>
      <c r="F5028" s="201">
        <f t="shared" si="79"/>
        <v>6.72</v>
      </c>
      <c r="G5028" s="201">
        <v>5.6</v>
      </c>
      <c r="H5028" s="199"/>
      <c r="I5028" s="197"/>
      <c r="J5028" s="197" t="s">
        <v>411</v>
      </c>
      <c r="K5028" s="202" t="s">
        <v>10250</v>
      </c>
      <c r="L5028" s="203">
        <v>325</v>
      </c>
      <c r="M5028" s="203">
        <v>110</v>
      </c>
      <c r="N5028" s="203">
        <v>35</v>
      </c>
      <c r="O5028" s="204" t="s">
        <v>3593</v>
      </c>
      <c r="P5028" s="203" t="s">
        <v>3593</v>
      </c>
      <c r="Q5028" s="205"/>
      <c r="R5028" s="197" t="s">
        <v>10030</v>
      </c>
      <c r="S5028" s="205"/>
      <c r="T5028" s="205"/>
    </row>
    <row r="5029" spans="1:20">
      <c r="A5029" s="197" t="s">
        <v>3179</v>
      </c>
      <c r="B5029" s="197" t="s">
        <v>2296</v>
      </c>
      <c r="C5029" s="198">
        <v>2608606145</v>
      </c>
      <c r="D5029" s="199" t="s">
        <v>10251</v>
      </c>
      <c r="E5029" s="199"/>
      <c r="F5029" s="201">
        <f t="shared" si="79"/>
        <v>6.72</v>
      </c>
      <c r="G5029" s="201">
        <v>5.6</v>
      </c>
      <c r="H5029" s="199"/>
      <c r="I5029" s="197"/>
      <c r="J5029" s="197" t="s">
        <v>411</v>
      </c>
      <c r="K5029" s="202" t="s">
        <v>10252</v>
      </c>
      <c r="L5029" s="203">
        <v>325</v>
      </c>
      <c r="M5029" s="203">
        <v>110</v>
      </c>
      <c r="N5029" s="203">
        <v>35</v>
      </c>
      <c r="O5029" s="204" t="s">
        <v>3271</v>
      </c>
      <c r="P5029" s="203" t="s">
        <v>3271</v>
      </c>
      <c r="Q5029" s="205"/>
      <c r="R5029" s="197" t="s">
        <v>10030</v>
      </c>
      <c r="S5029" s="205"/>
      <c r="T5029" s="205"/>
    </row>
    <row r="5030" spans="1:20">
      <c r="A5030" s="197" t="s">
        <v>3179</v>
      </c>
      <c r="B5030" s="197" t="s">
        <v>2296</v>
      </c>
      <c r="C5030" s="198">
        <v>2608606146</v>
      </c>
      <c r="D5030" s="199" t="s">
        <v>10253</v>
      </c>
      <c r="E5030" s="199"/>
      <c r="F5030" s="201">
        <f t="shared" si="79"/>
        <v>6.72</v>
      </c>
      <c r="G5030" s="201">
        <v>5.6</v>
      </c>
      <c r="H5030" s="199"/>
      <c r="I5030" s="197"/>
      <c r="J5030" s="197" t="s">
        <v>411</v>
      </c>
      <c r="K5030" s="202" t="s">
        <v>10254</v>
      </c>
      <c r="L5030" s="203">
        <v>290</v>
      </c>
      <c r="M5030" s="203">
        <v>100</v>
      </c>
      <c r="N5030" s="203">
        <v>40</v>
      </c>
      <c r="O5030" s="204" t="s">
        <v>10255</v>
      </c>
      <c r="P5030" s="203" t="s">
        <v>10255</v>
      </c>
      <c r="Q5030" s="205"/>
      <c r="R5030" s="197" t="s">
        <v>10030</v>
      </c>
      <c r="S5030" s="205"/>
      <c r="T5030" s="205"/>
    </row>
    <row r="5031" spans="1:20">
      <c r="A5031" s="197" t="s">
        <v>3179</v>
      </c>
      <c r="B5031" s="197" t="s">
        <v>2296</v>
      </c>
      <c r="C5031" s="198">
        <v>2608606147</v>
      </c>
      <c r="D5031" s="199" t="s">
        <v>10256</v>
      </c>
      <c r="E5031" s="199"/>
      <c r="F5031" s="201">
        <f t="shared" si="79"/>
        <v>6.72</v>
      </c>
      <c r="G5031" s="201">
        <v>5.6</v>
      </c>
      <c r="H5031" s="199"/>
      <c r="I5031" s="197"/>
      <c r="J5031" s="197" t="s">
        <v>411</v>
      </c>
      <c r="K5031" s="202" t="s">
        <v>10257</v>
      </c>
      <c r="L5031" s="203">
        <v>300</v>
      </c>
      <c r="M5031" s="203">
        <v>110</v>
      </c>
      <c r="N5031" s="203">
        <v>36</v>
      </c>
      <c r="O5031" s="204" t="s">
        <v>3358</v>
      </c>
      <c r="P5031" s="203" t="s">
        <v>3358</v>
      </c>
      <c r="Q5031" s="205"/>
      <c r="R5031" s="197" t="s">
        <v>10030</v>
      </c>
      <c r="S5031" s="205"/>
      <c r="T5031" s="205"/>
    </row>
    <row r="5032" spans="1:20">
      <c r="A5032" s="197" t="s">
        <v>3179</v>
      </c>
      <c r="B5032" s="197" t="s">
        <v>2296</v>
      </c>
      <c r="C5032" s="198">
        <v>2608606148</v>
      </c>
      <c r="D5032" s="199" t="s">
        <v>10258</v>
      </c>
      <c r="E5032" s="199"/>
      <c r="F5032" s="201">
        <f t="shared" si="79"/>
        <v>6.72</v>
      </c>
      <c r="G5032" s="201">
        <v>5.6</v>
      </c>
      <c r="H5032" s="199"/>
      <c r="I5032" s="197"/>
      <c r="J5032" s="197" t="s">
        <v>411</v>
      </c>
      <c r="K5032" s="202" t="s">
        <v>10259</v>
      </c>
      <c r="L5032" s="203">
        <v>325</v>
      </c>
      <c r="M5032" s="203">
        <v>110</v>
      </c>
      <c r="N5032" s="203">
        <v>37</v>
      </c>
      <c r="O5032" s="204" t="s">
        <v>3263</v>
      </c>
      <c r="P5032" s="203" t="s">
        <v>3263</v>
      </c>
      <c r="Q5032" s="205"/>
      <c r="R5032" s="197" t="s">
        <v>10030</v>
      </c>
      <c r="S5032" s="205"/>
      <c r="T5032" s="205"/>
    </row>
    <row r="5033" spans="1:20">
      <c r="A5033" s="197" t="s">
        <v>3179</v>
      </c>
      <c r="B5033" s="197" t="s">
        <v>2296</v>
      </c>
      <c r="C5033" s="198">
        <v>2608606151</v>
      </c>
      <c r="D5033" s="199" t="s">
        <v>10260</v>
      </c>
      <c r="E5033" s="199"/>
      <c r="F5033" s="201">
        <f t="shared" si="79"/>
        <v>21.443999999999999</v>
      </c>
      <c r="G5033" s="201">
        <v>17.87</v>
      </c>
      <c r="H5033" s="199"/>
      <c r="I5033" s="197"/>
      <c r="J5033" s="197" t="s">
        <v>411</v>
      </c>
      <c r="K5033" s="202" t="s">
        <v>10261</v>
      </c>
      <c r="L5033" s="203">
        <v>265</v>
      </c>
      <c r="M5033" s="203">
        <v>102</v>
      </c>
      <c r="N5033" s="203">
        <v>94</v>
      </c>
      <c r="O5033" s="204" t="s">
        <v>3671</v>
      </c>
      <c r="P5033" s="203" t="s">
        <v>3671</v>
      </c>
      <c r="Q5033" s="205"/>
      <c r="R5033" s="197"/>
      <c r="S5033" s="205"/>
      <c r="T5033" s="205"/>
    </row>
    <row r="5034" spans="1:20">
      <c r="A5034" s="197" t="s">
        <v>3179</v>
      </c>
      <c r="B5034" s="197" t="s">
        <v>2296</v>
      </c>
      <c r="C5034" s="198">
        <v>2608606152</v>
      </c>
      <c r="D5034" s="199" t="s">
        <v>10262</v>
      </c>
      <c r="E5034" s="199"/>
      <c r="F5034" s="201">
        <f t="shared" si="79"/>
        <v>19.847999999999999</v>
      </c>
      <c r="G5034" s="201">
        <v>16.54</v>
      </c>
      <c r="H5034" s="199"/>
      <c r="I5034" s="197"/>
      <c r="J5034" s="197" t="s">
        <v>411</v>
      </c>
      <c r="K5034" s="202">
        <v>3165140164887</v>
      </c>
      <c r="L5034" s="203">
        <v>270</v>
      </c>
      <c r="M5034" s="203">
        <v>103</v>
      </c>
      <c r="N5034" s="203">
        <v>90</v>
      </c>
      <c r="O5034" s="204" t="s">
        <v>4467</v>
      </c>
      <c r="P5034" s="203" t="s">
        <v>4467</v>
      </c>
      <c r="Q5034" s="205"/>
      <c r="R5034" s="197"/>
      <c r="S5034" s="205"/>
      <c r="T5034" s="205"/>
    </row>
    <row r="5035" spans="1:20">
      <c r="A5035" s="197" t="s">
        <v>3179</v>
      </c>
      <c r="B5035" s="197" t="s">
        <v>2296</v>
      </c>
      <c r="C5035" s="198">
        <v>2608606153</v>
      </c>
      <c r="D5035" s="199" t="s">
        <v>10263</v>
      </c>
      <c r="E5035" s="199"/>
      <c r="F5035" s="201">
        <f t="shared" si="79"/>
        <v>18.887999999999998</v>
      </c>
      <c r="G5035" s="201">
        <v>15.74</v>
      </c>
      <c r="H5035" s="199"/>
      <c r="I5035" s="197"/>
      <c r="J5035" s="197" t="s">
        <v>411</v>
      </c>
      <c r="K5035" s="202" t="s">
        <v>10264</v>
      </c>
      <c r="L5035" s="203">
        <v>265</v>
      </c>
      <c r="M5035" s="203">
        <v>105</v>
      </c>
      <c r="N5035" s="203">
        <v>100</v>
      </c>
      <c r="O5035" s="204" t="s">
        <v>6031</v>
      </c>
      <c r="P5035" s="203" t="s">
        <v>6031</v>
      </c>
      <c r="Q5035" s="205"/>
      <c r="R5035" s="197"/>
      <c r="S5035" s="205"/>
      <c r="T5035" s="205"/>
    </row>
    <row r="5036" spans="1:20">
      <c r="A5036" s="197" t="s">
        <v>3179</v>
      </c>
      <c r="B5036" s="197" t="s">
        <v>2296</v>
      </c>
      <c r="C5036" s="198">
        <v>2608606154</v>
      </c>
      <c r="D5036" s="199" t="s">
        <v>10265</v>
      </c>
      <c r="E5036" s="199"/>
      <c r="F5036" s="201">
        <f t="shared" si="79"/>
        <v>18.552</v>
      </c>
      <c r="G5036" s="201">
        <v>15.46</v>
      </c>
      <c r="H5036" s="199"/>
      <c r="I5036" s="197"/>
      <c r="J5036" s="197" t="s">
        <v>411</v>
      </c>
      <c r="K5036" s="202">
        <v>3165140164900</v>
      </c>
      <c r="L5036" s="203">
        <v>265</v>
      </c>
      <c r="M5036" s="203">
        <v>100</v>
      </c>
      <c r="N5036" s="203">
        <v>100</v>
      </c>
      <c r="O5036" s="204" t="s">
        <v>10266</v>
      </c>
      <c r="P5036" s="203" t="s">
        <v>10266</v>
      </c>
      <c r="Q5036" s="205"/>
      <c r="R5036" s="197"/>
      <c r="S5036" s="205"/>
      <c r="T5036" s="205"/>
    </row>
    <row r="5037" spans="1:20">
      <c r="A5037" s="197" t="s">
        <v>3179</v>
      </c>
      <c r="B5037" s="197" t="s">
        <v>2296</v>
      </c>
      <c r="C5037" s="198">
        <v>2608606155</v>
      </c>
      <c r="D5037" s="199" t="s">
        <v>10267</v>
      </c>
      <c r="E5037" s="199"/>
      <c r="F5037" s="201">
        <f t="shared" si="79"/>
        <v>18.552</v>
      </c>
      <c r="G5037" s="201">
        <v>15.46</v>
      </c>
      <c r="H5037" s="199"/>
      <c r="I5037" s="197"/>
      <c r="J5037" s="197" t="s">
        <v>411</v>
      </c>
      <c r="K5037" s="202" t="s">
        <v>10268</v>
      </c>
      <c r="L5037" s="203">
        <v>255</v>
      </c>
      <c r="M5037" s="203">
        <v>107</v>
      </c>
      <c r="N5037" s="203">
        <v>101</v>
      </c>
      <c r="O5037" s="204" t="s">
        <v>4015</v>
      </c>
      <c r="P5037" s="203" t="s">
        <v>4015</v>
      </c>
      <c r="Q5037" s="205"/>
      <c r="R5037" s="197"/>
      <c r="S5037" s="205"/>
      <c r="T5037" s="205"/>
    </row>
    <row r="5038" spans="1:20">
      <c r="A5038" s="197" t="s">
        <v>3179</v>
      </c>
      <c r="B5038" s="197" t="s">
        <v>2296</v>
      </c>
      <c r="C5038" s="198">
        <v>2608606156</v>
      </c>
      <c r="D5038" s="199" t="s">
        <v>10269</v>
      </c>
      <c r="E5038" s="199"/>
      <c r="F5038" s="201">
        <f t="shared" si="79"/>
        <v>18.552</v>
      </c>
      <c r="G5038" s="201">
        <v>15.46</v>
      </c>
      <c r="H5038" s="199"/>
      <c r="I5038" s="197"/>
      <c r="J5038" s="197" t="s">
        <v>411</v>
      </c>
      <c r="K5038" s="202">
        <v>3165140164924</v>
      </c>
      <c r="L5038" s="203">
        <v>270</v>
      </c>
      <c r="M5038" s="203">
        <v>100</v>
      </c>
      <c r="N5038" s="203">
        <v>90</v>
      </c>
      <c r="O5038" s="204" t="s">
        <v>10270</v>
      </c>
      <c r="P5038" s="203" t="s">
        <v>10270</v>
      </c>
      <c r="Q5038" s="205"/>
      <c r="R5038" s="197"/>
      <c r="S5038" s="205"/>
      <c r="T5038" s="205"/>
    </row>
    <row r="5039" spans="1:20">
      <c r="A5039" s="197" t="s">
        <v>3179</v>
      </c>
      <c r="B5039" s="197" t="s">
        <v>2296</v>
      </c>
      <c r="C5039" s="198">
        <v>2608606157</v>
      </c>
      <c r="D5039" s="199" t="s">
        <v>10271</v>
      </c>
      <c r="E5039" s="199"/>
      <c r="F5039" s="201">
        <f t="shared" si="79"/>
        <v>18.552</v>
      </c>
      <c r="G5039" s="201">
        <v>15.46</v>
      </c>
      <c r="H5039" s="199"/>
      <c r="I5039" s="197"/>
      <c r="J5039" s="197" t="s">
        <v>411</v>
      </c>
      <c r="K5039" s="202">
        <v>3165140164931</v>
      </c>
      <c r="L5039" s="203">
        <v>260</v>
      </c>
      <c r="M5039" s="203">
        <v>100</v>
      </c>
      <c r="N5039" s="203">
        <v>100</v>
      </c>
      <c r="O5039" s="204" t="s">
        <v>4446</v>
      </c>
      <c r="P5039" s="203" t="s">
        <v>4446</v>
      </c>
      <c r="Q5039" s="205"/>
      <c r="R5039" s="197"/>
      <c r="S5039" s="205"/>
      <c r="T5039" s="205"/>
    </row>
    <row r="5040" spans="1:20">
      <c r="A5040" s="197" t="s">
        <v>3179</v>
      </c>
      <c r="B5040" s="197" t="s">
        <v>2296</v>
      </c>
      <c r="C5040" s="198">
        <v>2608606161</v>
      </c>
      <c r="D5040" s="199" t="s">
        <v>10272</v>
      </c>
      <c r="E5040" s="199"/>
      <c r="F5040" s="201">
        <f t="shared" si="79"/>
        <v>6.9959999999999996</v>
      </c>
      <c r="G5040" s="201">
        <v>5.83</v>
      </c>
      <c r="H5040" s="199"/>
      <c r="I5040" s="197"/>
      <c r="J5040" s="197" t="s">
        <v>411</v>
      </c>
      <c r="K5040" s="202" t="s">
        <v>10273</v>
      </c>
      <c r="L5040" s="203">
        <v>262</v>
      </c>
      <c r="M5040" s="203">
        <v>109</v>
      </c>
      <c r="N5040" s="203">
        <v>38</v>
      </c>
      <c r="O5040" s="204" t="s">
        <v>4192</v>
      </c>
      <c r="P5040" s="203" t="s">
        <v>4192</v>
      </c>
      <c r="Q5040" s="205"/>
      <c r="R5040" s="197" t="s">
        <v>10030</v>
      </c>
      <c r="S5040" s="205"/>
      <c r="T5040" s="205"/>
    </row>
    <row r="5041" spans="1:20">
      <c r="A5041" s="197" t="s">
        <v>3179</v>
      </c>
      <c r="B5041" s="197" t="s">
        <v>2296</v>
      </c>
      <c r="C5041" s="198">
        <v>2608606162</v>
      </c>
      <c r="D5041" s="199" t="s">
        <v>10274</v>
      </c>
      <c r="E5041" s="199"/>
      <c r="F5041" s="201">
        <f t="shared" si="79"/>
        <v>6.84</v>
      </c>
      <c r="G5041" s="201">
        <v>5.7</v>
      </c>
      <c r="H5041" s="199"/>
      <c r="I5041" s="197"/>
      <c r="J5041" s="197" t="s">
        <v>411</v>
      </c>
      <c r="K5041" s="202" t="s">
        <v>10275</v>
      </c>
      <c r="L5041" s="203">
        <v>285</v>
      </c>
      <c r="M5041" s="203">
        <v>110</v>
      </c>
      <c r="N5041" s="203">
        <v>35</v>
      </c>
      <c r="O5041" s="204" t="s">
        <v>3593</v>
      </c>
      <c r="P5041" s="203" t="s">
        <v>3593</v>
      </c>
      <c r="Q5041" s="205"/>
      <c r="R5041" s="197" t="s">
        <v>10030</v>
      </c>
      <c r="S5041" s="205"/>
      <c r="T5041" s="205"/>
    </row>
    <row r="5042" spans="1:20">
      <c r="A5042" s="197" t="s">
        <v>3179</v>
      </c>
      <c r="B5042" s="197" t="s">
        <v>2296</v>
      </c>
      <c r="C5042" s="198">
        <v>2608606164</v>
      </c>
      <c r="D5042" s="199" t="s">
        <v>10276</v>
      </c>
      <c r="E5042" s="199"/>
      <c r="F5042" s="201">
        <f t="shared" si="79"/>
        <v>6.492</v>
      </c>
      <c r="G5042" s="201">
        <v>5.41</v>
      </c>
      <c r="H5042" s="199"/>
      <c r="I5042" s="197"/>
      <c r="J5042" s="197" t="s">
        <v>411</v>
      </c>
      <c r="K5042" s="202" t="s">
        <v>10277</v>
      </c>
      <c r="L5042" s="203">
        <v>295</v>
      </c>
      <c r="M5042" s="203">
        <v>110</v>
      </c>
      <c r="N5042" s="203">
        <v>35</v>
      </c>
      <c r="O5042" s="204" t="s">
        <v>3753</v>
      </c>
      <c r="P5042" s="203" t="s">
        <v>3753</v>
      </c>
      <c r="Q5042" s="205"/>
      <c r="R5042" s="197" t="s">
        <v>10030</v>
      </c>
      <c r="S5042" s="205"/>
      <c r="T5042" s="205"/>
    </row>
    <row r="5043" spans="1:20">
      <c r="A5043" s="197" t="s">
        <v>3179</v>
      </c>
      <c r="B5043" s="197" t="s">
        <v>2296</v>
      </c>
      <c r="C5043" s="198">
        <v>2608606165</v>
      </c>
      <c r="D5043" s="199" t="s">
        <v>10278</v>
      </c>
      <c r="E5043" s="199"/>
      <c r="F5043" s="201">
        <f t="shared" si="79"/>
        <v>6.492</v>
      </c>
      <c r="G5043" s="201">
        <v>5.41</v>
      </c>
      <c r="H5043" s="199"/>
      <c r="I5043" s="197"/>
      <c r="J5043" s="197" t="s">
        <v>411</v>
      </c>
      <c r="K5043" s="202" t="s">
        <v>10279</v>
      </c>
      <c r="L5043" s="203">
        <v>263</v>
      </c>
      <c r="M5043" s="203">
        <v>112</v>
      </c>
      <c r="N5043" s="203">
        <v>38</v>
      </c>
      <c r="O5043" s="204" t="s">
        <v>3358</v>
      </c>
      <c r="P5043" s="203" t="s">
        <v>3358</v>
      </c>
      <c r="Q5043" s="205"/>
      <c r="R5043" s="197" t="s">
        <v>10030</v>
      </c>
      <c r="S5043" s="205"/>
      <c r="T5043" s="205"/>
    </row>
    <row r="5044" spans="1:20">
      <c r="A5044" s="197" t="s">
        <v>3179</v>
      </c>
      <c r="B5044" s="197" t="s">
        <v>2296</v>
      </c>
      <c r="C5044" s="198">
        <v>2608606166</v>
      </c>
      <c r="D5044" s="199" t="s">
        <v>10280</v>
      </c>
      <c r="E5044" s="199"/>
      <c r="F5044" s="201">
        <f t="shared" si="79"/>
        <v>6.492</v>
      </c>
      <c r="G5044" s="201">
        <v>5.41</v>
      </c>
      <c r="H5044" s="199"/>
      <c r="I5044" s="197"/>
      <c r="J5044" s="197" t="s">
        <v>411</v>
      </c>
      <c r="K5044" s="202" t="s">
        <v>10281</v>
      </c>
      <c r="L5044" s="203">
        <v>290</v>
      </c>
      <c r="M5044" s="203">
        <v>110</v>
      </c>
      <c r="N5044" s="203">
        <v>34</v>
      </c>
      <c r="O5044" s="204" t="s">
        <v>3511</v>
      </c>
      <c r="P5044" s="203" t="s">
        <v>3511</v>
      </c>
      <c r="Q5044" s="205"/>
      <c r="R5044" s="197" t="s">
        <v>10030</v>
      </c>
      <c r="S5044" s="205"/>
      <c r="T5044" s="205"/>
    </row>
    <row r="5045" spans="1:20">
      <c r="A5045" s="197" t="s">
        <v>3179</v>
      </c>
      <c r="B5045" s="197" t="s">
        <v>2296</v>
      </c>
      <c r="C5045" s="198">
        <v>2608606167</v>
      </c>
      <c r="D5045" s="199" t="s">
        <v>10282</v>
      </c>
      <c r="E5045" s="199"/>
      <c r="F5045" s="201">
        <f t="shared" si="79"/>
        <v>20.16</v>
      </c>
      <c r="G5045" s="201">
        <v>16.8</v>
      </c>
      <c r="H5045" s="199"/>
      <c r="I5045" s="197"/>
      <c r="J5045" s="197" t="s">
        <v>411</v>
      </c>
      <c r="K5045" s="202" t="s">
        <v>10283</v>
      </c>
      <c r="L5045" s="203">
        <v>225</v>
      </c>
      <c r="M5045" s="203">
        <v>103</v>
      </c>
      <c r="N5045" s="203">
        <v>95</v>
      </c>
      <c r="O5045" s="204" t="s">
        <v>4699</v>
      </c>
      <c r="P5045" s="203" t="s">
        <v>4699</v>
      </c>
      <c r="Q5045" s="205"/>
      <c r="R5045" s="197"/>
      <c r="S5045" s="205"/>
      <c r="T5045" s="205"/>
    </row>
    <row r="5046" spans="1:20">
      <c r="A5046" s="197" t="s">
        <v>3179</v>
      </c>
      <c r="B5046" s="197" t="s">
        <v>2296</v>
      </c>
      <c r="C5046" s="198">
        <v>2608606168</v>
      </c>
      <c r="D5046" s="199" t="s">
        <v>10284</v>
      </c>
      <c r="E5046" s="199"/>
      <c r="F5046" s="201">
        <f t="shared" si="79"/>
        <v>18.887999999999998</v>
      </c>
      <c r="G5046" s="201">
        <v>15.74</v>
      </c>
      <c r="H5046" s="199"/>
      <c r="I5046" s="197"/>
      <c r="J5046" s="197" t="s">
        <v>411</v>
      </c>
      <c r="K5046" s="202" t="s">
        <v>10285</v>
      </c>
      <c r="L5046" s="203">
        <v>240</v>
      </c>
      <c r="M5046" s="203">
        <v>103</v>
      </c>
      <c r="N5046" s="203">
        <v>85</v>
      </c>
      <c r="O5046" s="204" t="s">
        <v>4464</v>
      </c>
      <c r="P5046" s="203" t="s">
        <v>4464</v>
      </c>
      <c r="Q5046" s="205"/>
      <c r="R5046" s="197"/>
      <c r="S5046" s="205"/>
      <c r="T5046" s="205"/>
    </row>
    <row r="5047" spans="1:20">
      <c r="A5047" s="197" t="s">
        <v>3179</v>
      </c>
      <c r="B5047" s="197" t="s">
        <v>2296</v>
      </c>
      <c r="C5047" s="198">
        <v>2608606169</v>
      </c>
      <c r="D5047" s="199" t="s">
        <v>10286</v>
      </c>
      <c r="E5047" s="199"/>
      <c r="F5047" s="201">
        <f t="shared" si="79"/>
        <v>17.904</v>
      </c>
      <c r="G5047" s="201">
        <v>14.92</v>
      </c>
      <c r="H5047" s="199"/>
      <c r="I5047" s="197"/>
      <c r="J5047" s="197" t="s">
        <v>411</v>
      </c>
      <c r="K5047" s="202" t="s">
        <v>10287</v>
      </c>
      <c r="L5047" s="203">
        <v>235</v>
      </c>
      <c r="M5047" s="203">
        <v>103</v>
      </c>
      <c r="N5047" s="203">
        <v>90</v>
      </c>
      <c r="O5047" s="204" t="s">
        <v>10288</v>
      </c>
      <c r="P5047" s="203" t="s">
        <v>10288</v>
      </c>
      <c r="Q5047" s="205"/>
      <c r="R5047" s="197"/>
      <c r="S5047" s="205"/>
      <c r="T5047" s="205"/>
    </row>
    <row r="5048" spans="1:20">
      <c r="A5048" s="197" t="s">
        <v>3179</v>
      </c>
      <c r="B5048" s="197" t="s">
        <v>2296</v>
      </c>
      <c r="C5048" s="198">
        <v>2608606170</v>
      </c>
      <c r="D5048" s="199" t="s">
        <v>10289</v>
      </c>
      <c r="E5048" s="199"/>
      <c r="F5048" s="201">
        <f t="shared" si="79"/>
        <v>17.591999999999999</v>
      </c>
      <c r="G5048" s="201">
        <v>14.66</v>
      </c>
      <c r="H5048" s="199"/>
      <c r="I5048" s="197"/>
      <c r="J5048" s="197" t="s">
        <v>411</v>
      </c>
      <c r="K5048" s="202" t="s">
        <v>10290</v>
      </c>
      <c r="L5048" s="203">
        <v>239</v>
      </c>
      <c r="M5048" s="203">
        <v>103</v>
      </c>
      <c r="N5048" s="203">
        <v>80</v>
      </c>
      <c r="O5048" s="204" t="s">
        <v>8809</v>
      </c>
      <c r="P5048" s="203" t="s">
        <v>8809</v>
      </c>
      <c r="Q5048" s="205"/>
      <c r="R5048" s="197"/>
      <c r="S5048" s="205"/>
      <c r="T5048" s="205"/>
    </row>
    <row r="5049" spans="1:20">
      <c r="A5049" s="197" t="s">
        <v>3179</v>
      </c>
      <c r="B5049" s="197" t="s">
        <v>2296</v>
      </c>
      <c r="C5049" s="198">
        <v>2608606171</v>
      </c>
      <c r="D5049" s="199" t="s">
        <v>10291</v>
      </c>
      <c r="E5049" s="199"/>
      <c r="F5049" s="201">
        <f t="shared" si="79"/>
        <v>17.591999999999999</v>
      </c>
      <c r="G5049" s="201">
        <v>14.66</v>
      </c>
      <c r="H5049" s="199"/>
      <c r="I5049" s="197"/>
      <c r="J5049" s="197" t="s">
        <v>411</v>
      </c>
      <c r="K5049" s="202" t="s">
        <v>10292</v>
      </c>
      <c r="L5049" s="203">
        <v>240</v>
      </c>
      <c r="M5049" s="203">
        <v>105</v>
      </c>
      <c r="N5049" s="203">
        <v>75</v>
      </c>
      <c r="O5049" s="204" t="s">
        <v>4657</v>
      </c>
      <c r="P5049" s="203" t="s">
        <v>4657</v>
      </c>
      <c r="Q5049" s="205"/>
      <c r="R5049" s="197"/>
      <c r="S5049" s="205"/>
      <c r="T5049" s="205"/>
    </row>
    <row r="5050" spans="1:20">
      <c r="A5050" s="197" t="s">
        <v>3179</v>
      </c>
      <c r="B5050" s="197" t="s">
        <v>2296</v>
      </c>
      <c r="C5050" s="198">
        <v>2608606172</v>
      </c>
      <c r="D5050" s="199" t="s">
        <v>10293</v>
      </c>
      <c r="E5050" s="199"/>
      <c r="F5050" s="201">
        <f t="shared" si="79"/>
        <v>17.591999999999999</v>
      </c>
      <c r="G5050" s="201">
        <v>14.66</v>
      </c>
      <c r="H5050" s="199"/>
      <c r="I5050" s="197"/>
      <c r="J5050" s="197" t="s">
        <v>411</v>
      </c>
      <c r="K5050" s="202" t="s">
        <v>10294</v>
      </c>
      <c r="L5050" s="203">
        <v>235</v>
      </c>
      <c r="M5050" s="203">
        <v>103</v>
      </c>
      <c r="N5050" s="203">
        <v>90</v>
      </c>
      <c r="O5050" s="204" t="s">
        <v>4449</v>
      </c>
      <c r="P5050" s="203" t="s">
        <v>4449</v>
      </c>
      <c r="Q5050" s="205"/>
      <c r="R5050" s="197"/>
      <c r="S5050" s="205"/>
      <c r="T5050" s="205"/>
    </row>
    <row r="5051" spans="1:20">
      <c r="A5051" s="197" t="s">
        <v>3179</v>
      </c>
      <c r="B5051" s="197" t="s">
        <v>2296</v>
      </c>
      <c r="C5051" s="198">
        <v>2608606173</v>
      </c>
      <c r="D5051" s="199" t="s">
        <v>10295</v>
      </c>
      <c r="E5051" s="199"/>
      <c r="F5051" s="201">
        <f t="shared" si="79"/>
        <v>6.6719999999999997</v>
      </c>
      <c r="G5051" s="201">
        <v>5.56</v>
      </c>
      <c r="H5051" s="199"/>
      <c r="I5051" s="197"/>
      <c r="J5051" s="197" t="s">
        <v>411</v>
      </c>
      <c r="K5051" s="202" t="s">
        <v>10296</v>
      </c>
      <c r="L5051" s="203">
        <v>250</v>
      </c>
      <c r="M5051" s="203">
        <v>110</v>
      </c>
      <c r="N5051" s="203">
        <v>50</v>
      </c>
      <c r="O5051" s="204" t="s">
        <v>4399</v>
      </c>
      <c r="P5051" s="203" t="s">
        <v>4399</v>
      </c>
      <c r="Q5051" s="205"/>
      <c r="R5051" s="197" t="s">
        <v>10030</v>
      </c>
      <c r="S5051" s="205"/>
      <c r="T5051" s="205"/>
    </row>
    <row r="5052" spans="1:20">
      <c r="A5052" s="197" t="s">
        <v>3179</v>
      </c>
      <c r="B5052" s="197" t="s">
        <v>2296</v>
      </c>
      <c r="C5052" s="198">
        <v>2608606174</v>
      </c>
      <c r="D5052" s="199" t="s">
        <v>10297</v>
      </c>
      <c r="E5052" s="199"/>
      <c r="F5052" s="201">
        <f t="shared" si="79"/>
        <v>7.8360000000000003</v>
      </c>
      <c r="G5052" s="201">
        <v>6.53</v>
      </c>
      <c r="H5052" s="199"/>
      <c r="I5052" s="197"/>
      <c r="J5052" s="197" t="s">
        <v>411</v>
      </c>
      <c r="K5052" s="202" t="s">
        <v>10298</v>
      </c>
      <c r="L5052" s="203">
        <v>293</v>
      </c>
      <c r="M5052" s="203">
        <v>109</v>
      </c>
      <c r="N5052" s="203">
        <v>39</v>
      </c>
      <c r="O5052" s="204" t="s">
        <v>4235</v>
      </c>
      <c r="P5052" s="203" t="s">
        <v>4235</v>
      </c>
      <c r="Q5052" s="205"/>
      <c r="R5052" s="197" t="s">
        <v>10030</v>
      </c>
      <c r="S5052" s="205"/>
      <c r="T5052" s="205"/>
    </row>
    <row r="5053" spans="1:20">
      <c r="A5053" s="197" t="s">
        <v>3179</v>
      </c>
      <c r="B5053" s="197" t="s">
        <v>2296</v>
      </c>
      <c r="C5053" s="198">
        <v>2608606175</v>
      </c>
      <c r="D5053" s="199" t="s">
        <v>10299</v>
      </c>
      <c r="E5053" s="199"/>
      <c r="F5053" s="201">
        <f t="shared" si="79"/>
        <v>7.2119999999999997</v>
      </c>
      <c r="G5053" s="201">
        <v>6.01</v>
      </c>
      <c r="H5053" s="199"/>
      <c r="I5053" s="197"/>
      <c r="J5053" s="197" t="s">
        <v>411</v>
      </c>
      <c r="K5053" s="202" t="s">
        <v>10300</v>
      </c>
      <c r="L5053" s="203">
        <v>316</v>
      </c>
      <c r="M5053" s="203">
        <v>108</v>
      </c>
      <c r="N5053" s="203">
        <v>36</v>
      </c>
      <c r="O5053" s="204" t="s">
        <v>9009</v>
      </c>
      <c r="P5053" s="203" t="s">
        <v>9009</v>
      </c>
      <c r="Q5053" s="205"/>
      <c r="R5053" s="197" t="s">
        <v>10030</v>
      </c>
      <c r="S5053" s="205"/>
      <c r="T5053" s="205"/>
    </row>
    <row r="5054" spans="1:20">
      <c r="A5054" s="197" t="s">
        <v>3179</v>
      </c>
      <c r="B5054" s="197" t="s">
        <v>2296</v>
      </c>
      <c r="C5054" s="198">
        <v>2608606176</v>
      </c>
      <c r="D5054" s="199" t="s">
        <v>10301</v>
      </c>
      <c r="E5054" s="199"/>
      <c r="F5054" s="201">
        <f t="shared" si="79"/>
        <v>6.8879999999999999</v>
      </c>
      <c r="G5054" s="201">
        <v>5.74</v>
      </c>
      <c r="H5054" s="199"/>
      <c r="I5054" s="197"/>
      <c r="J5054" s="197" t="s">
        <v>411</v>
      </c>
      <c r="K5054" s="202" t="s">
        <v>10302</v>
      </c>
      <c r="L5054" s="203">
        <v>300</v>
      </c>
      <c r="M5054" s="203">
        <v>110</v>
      </c>
      <c r="N5054" s="203">
        <v>35</v>
      </c>
      <c r="O5054" s="204" t="s">
        <v>4192</v>
      </c>
      <c r="P5054" s="203" t="s">
        <v>4192</v>
      </c>
      <c r="Q5054" s="205"/>
      <c r="R5054" s="197" t="s">
        <v>10030</v>
      </c>
      <c r="S5054" s="205"/>
      <c r="T5054" s="205"/>
    </row>
    <row r="5055" spans="1:20">
      <c r="A5055" s="197" t="s">
        <v>3179</v>
      </c>
      <c r="B5055" s="197" t="s">
        <v>2296</v>
      </c>
      <c r="C5055" s="198">
        <v>2608606177</v>
      </c>
      <c r="D5055" s="199" t="s">
        <v>10303</v>
      </c>
      <c r="E5055" s="199"/>
      <c r="F5055" s="201">
        <f t="shared" si="79"/>
        <v>6.78</v>
      </c>
      <c r="G5055" s="201">
        <v>5.65</v>
      </c>
      <c r="H5055" s="199"/>
      <c r="I5055" s="197"/>
      <c r="J5055" s="197" t="s">
        <v>411</v>
      </c>
      <c r="K5055" s="202" t="s">
        <v>10304</v>
      </c>
      <c r="L5055" s="203">
        <v>295</v>
      </c>
      <c r="M5055" s="203">
        <v>110</v>
      </c>
      <c r="N5055" s="203">
        <v>38</v>
      </c>
      <c r="O5055" s="204" t="s">
        <v>10305</v>
      </c>
      <c r="P5055" s="203" t="s">
        <v>10305</v>
      </c>
      <c r="Q5055" s="205"/>
      <c r="R5055" s="197" t="s">
        <v>10030</v>
      </c>
      <c r="S5055" s="205"/>
      <c r="T5055" s="205"/>
    </row>
    <row r="5056" spans="1:20">
      <c r="A5056" s="197" t="s">
        <v>3179</v>
      </c>
      <c r="B5056" s="197" t="s">
        <v>2296</v>
      </c>
      <c r="C5056" s="198">
        <v>2608606178</v>
      </c>
      <c r="D5056" s="199" t="s">
        <v>10306</v>
      </c>
      <c r="E5056" s="199"/>
      <c r="F5056" s="201">
        <f t="shared" si="79"/>
        <v>6.78</v>
      </c>
      <c r="G5056" s="201">
        <v>5.65</v>
      </c>
      <c r="H5056" s="199"/>
      <c r="I5056" s="197"/>
      <c r="J5056" s="197" t="s">
        <v>411</v>
      </c>
      <c r="K5056" s="202" t="s">
        <v>10307</v>
      </c>
      <c r="L5056" s="203">
        <v>295</v>
      </c>
      <c r="M5056" s="203">
        <v>110</v>
      </c>
      <c r="N5056" s="203">
        <v>35</v>
      </c>
      <c r="O5056" s="204" t="s">
        <v>3204</v>
      </c>
      <c r="P5056" s="203" t="s">
        <v>3204</v>
      </c>
      <c r="Q5056" s="205"/>
      <c r="R5056" s="197" t="s">
        <v>10030</v>
      </c>
      <c r="S5056" s="205"/>
      <c r="T5056" s="205"/>
    </row>
    <row r="5057" spans="1:20">
      <c r="A5057" s="197" t="s">
        <v>3179</v>
      </c>
      <c r="B5057" s="197" t="s">
        <v>2296</v>
      </c>
      <c r="C5057" s="198">
        <v>2608606179</v>
      </c>
      <c r="D5057" s="199" t="s">
        <v>10308</v>
      </c>
      <c r="E5057" s="199"/>
      <c r="F5057" s="201">
        <f t="shared" si="79"/>
        <v>6.78</v>
      </c>
      <c r="G5057" s="201">
        <v>5.65</v>
      </c>
      <c r="H5057" s="199"/>
      <c r="I5057" s="197"/>
      <c r="J5057" s="197" t="s">
        <v>411</v>
      </c>
      <c r="K5057" s="202" t="s">
        <v>10309</v>
      </c>
      <c r="L5057" s="203">
        <v>295</v>
      </c>
      <c r="M5057" s="203">
        <v>110</v>
      </c>
      <c r="N5057" s="203">
        <v>35</v>
      </c>
      <c r="O5057" s="204" t="s">
        <v>6170</v>
      </c>
      <c r="P5057" s="203" t="s">
        <v>6170</v>
      </c>
      <c r="Q5057" s="205"/>
      <c r="R5057" s="197" t="s">
        <v>10030</v>
      </c>
      <c r="S5057" s="205"/>
      <c r="T5057" s="205"/>
    </row>
    <row r="5058" spans="1:20">
      <c r="A5058" s="197" t="s">
        <v>3179</v>
      </c>
      <c r="B5058" s="197" t="s">
        <v>2296</v>
      </c>
      <c r="C5058" s="198">
        <v>2608606181</v>
      </c>
      <c r="D5058" s="199" t="s">
        <v>10310</v>
      </c>
      <c r="E5058" s="199"/>
      <c r="F5058" s="201">
        <f t="shared" si="79"/>
        <v>23.052</v>
      </c>
      <c r="G5058" s="201">
        <v>19.21</v>
      </c>
      <c r="H5058" s="199"/>
      <c r="I5058" s="197"/>
      <c r="J5058" s="197" t="s">
        <v>411</v>
      </c>
      <c r="K5058" s="202" t="s">
        <v>10311</v>
      </c>
      <c r="L5058" s="203">
        <v>260</v>
      </c>
      <c r="M5058" s="203">
        <v>108</v>
      </c>
      <c r="N5058" s="203">
        <v>105</v>
      </c>
      <c r="O5058" s="204" t="s">
        <v>6074</v>
      </c>
      <c r="P5058" s="203" t="s">
        <v>6074</v>
      </c>
      <c r="Q5058" s="205"/>
      <c r="R5058" s="197"/>
      <c r="S5058" s="205"/>
      <c r="T5058" s="205"/>
    </row>
    <row r="5059" spans="1:20">
      <c r="A5059" s="197" t="s">
        <v>3179</v>
      </c>
      <c r="B5059" s="197" t="s">
        <v>2296</v>
      </c>
      <c r="C5059" s="198">
        <v>2608606182</v>
      </c>
      <c r="D5059" s="199" t="s">
        <v>10312</v>
      </c>
      <c r="E5059" s="199"/>
      <c r="F5059" s="201">
        <f t="shared" si="79"/>
        <v>21.131999999999998</v>
      </c>
      <c r="G5059" s="201">
        <v>17.61</v>
      </c>
      <c r="H5059" s="199"/>
      <c r="I5059" s="197"/>
      <c r="J5059" s="197" t="s">
        <v>411</v>
      </c>
      <c r="K5059" s="202" t="s">
        <v>10313</v>
      </c>
      <c r="L5059" s="203">
        <v>260</v>
      </c>
      <c r="M5059" s="203">
        <v>105</v>
      </c>
      <c r="N5059" s="203">
        <v>90</v>
      </c>
      <c r="O5059" s="204" t="s">
        <v>6387</v>
      </c>
      <c r="P5059" s="203" t="s">
        <v>6387</v>
      </c>
      <c r="Q5059" s="205"/>
      <c r="R5059" s="197"/>
      <c r="S5059" s="205"/>
      <c r="T5059" s="205"/>
    </row>
    <row r="5060" spans="1:20">
      <c r="A5060" s="197" t="s">
        <v>3179</v>
      </c>
      <c r="B5060" s="197" t="s">
        <v>2296</v>
      </c>
      <c r="C5060" s="198">
        <v>2608606183</v>
      </c>
      <c r="D5060" s="199" t="s">
        <v>10314</v>
      </c>
      <c r="E5060" s="199"/>
      <c r="F5060" s="201">
        <f t="shared" si="79"/>
        <v>20.16</v>
      </c>
      <c r="G5060" s="201">
        <v>16.8</v>
      </c>
      <c r="H5060" s="199"/>
      <c r="I5060" s="197"/>
      <c r="J5060" s="197" t="s">
        <v>411</v>
      </c>
      <c r="K5060" s="202" t="s">
        <v>10315</v>
      </c>
      <c r="L5060" s="203">
        <v>265</v>
      </c>
      <c r="M5060" s="203">
        <v>105</v>
      </c>
      <c r="N5060" s="203">
        <v>95</v>
      </c>
      <c r="O5060" s="204" t="s">
        <v>6099</v>
      </c>
      <c r="P5060" s="203" t="s">
        <v>6099</v>
      </c>
      <c r="Q5060" s="205"/>
      <c r="R5060" s="197"/>
      <c r="S5060" s="205"/>
      <c r="T5060" s="205"/>
    </row>
    <row r="5061" spans="1:20">
      <c r="A5061" s="197" t="s">
        <v>3179</v>
      </c>
      <c r="B5061" s="197" t="s">
        <v>2296</v>
      </c>
      <c r="C5061" s="198">
        <v>2608606184</v>
      </c>
      <c r="D5061" s="199" t="s">
        <v>10316</v>
      </c>
      <c r="E5061" s="199"/>
      <c r="F5061" s="201">
        <f t="shared" si="79"/>
        <v>19.847999999999999</v>
      </c>
      <c r="G5061" s="201">
        <v>16.54</v>
      </c>
      <c r="H5061" s="199"/>
      <c r="I5061" s="197"/>
      <c r="J5061" s="197" t="s">
        <v>411</v>
      </c>
      <c r="K5061" s="202" t="s">
        <v>10317</v>
      </c>
      <c r="L5061" s="203">
        <v>265</v>
      </c>
      <c r="M5061" s="203">
        <v>107</v>
      </c>
      <c r="N5061" s="203">
        <v>95</v>
      </c>
      <c r="O5061" s="204" t="s">
        <v>4024</v>
      </c>
      <c r="P5061" s="203" t="s">
        <v>4024</v>
      </c>
      <c r="Q5061" s="205"/>
      <c r="R5061" s="197"/>
      <c r="S5061" s="205"/>
      <c r="T5061" s="205"/>
    </row>
    <row r="5062" spans="1:20">
      <c r="A5062" s="197" t="s">
        <v>3179</v>
      </c>
      <c r="B5062" s="197" t="s">
        <v>2296</v>
      </c>
      <c r="C5062" s="198">
        <v>2608606185</v>
      </c>
      <c r="D5062" s="199" t="s">
        <v>10318</v>
      </c>
      <c r="E5062" s="199"/>
      <c r="F5062" s="201">
        <f t="shared" si="79"/>
        <v>19.847999999999999</v>
      </c>
      <c r="G5062" s="201">
        <v>16.54</v>
      </c>
      <c r="H5062" s="199"/>
      <c r="I5062" s="197"/>
      <c r="J5062" s="197" t="s">
        <v>411</v>
      </c>
      <c r="K5062" s="202" t="s">
        <v>10319</v>
      </c>
      <c r="L5062" s="203">
        <v>270</v>
      </c>
      <c r="M5062" s="203">
        <v>105</v>
      </c>
      <c r="N5062" s="203">
        <v>80</v>
      </c>
      <c r="O5062" s="204" t="s">
        <v>5272</v>
      </c>
      <c r="P5062" s="203" t="s">
        <v>5272</v>
      </c>
      <c r="Q5062" s="205"/>
      <c r="R5062" s="197"/>
      <c r="S5062" s="205"/>
      <c r="T5062" s="205"/>
    </row>
    <row r="5063" spans="1:20">
      <c r="A5063" s="197" t="s">
        <v>3179</v>
      </c>
      <c r="B5063" s="197" t="s">
        <v>2296</v>
      </c>
      <c r="C5063" s="198">
        <v>2608606186</v>
      </c>
      <c r="D5063" s="199" t="s">
        <v>10320</v>
      </c>
      <c r="E5063" s="199"/>
      <c r="F5063" s="201">
        <f t="shared" si="79"/>
        <v>19.847999999999999</v>
      </c>
      <c r="G5063" s="201">
        <v>16.54</v>
      </c>
      <c r="H5063" s="199"/>
      <c r="I5063" s="197"/>
      <c r="J5063" s="197" t="s">
        <v>411</v>
      </c>
      <c r="K5063" s="202" t="s">
        <v>10321</v>
      </c>
      <c r="L5063" s="203">
        <v>265</v>
      </c>
      <c r="M5063" s="203">
        <v>105</v>
      </c>
      <c r="N5063" s="203">
        <v>88</v>
      </c>
      <c r="O5063" s="204" t="s">
        <v>4917</v>
      </c>
      <c r="P5063" s="203" t="s">
        <v>4917</v>
      </c>
      <c r="Q5063" s="205"/>
      <c r="R5063" s="197"/>
      <c r="S5063" s="205"/>
      <c r="T5063" s="205"/>
    </row>
    <row r="5064" spans="1:20">
      <c r="A5064" s="197" t="s">
        <v>3179</v>
      </c>
      <c r="B5064" s="197" t="s">
        <v>2296</v>
      </c>
      <c r="C5064" s="198">
        <v>2608606190</v>
      </c>
      <c r="D5064" s="199" t="s">
        <v>10322</v>
      </c>
      <c r="E5064" s="199"/>
      <c r="F5064" s="201">
        <f t="shared" si="79"/>
        <v>23.687999999999999</v>
      </c>
      <c r="G5064" s="201">
        <v>19.739999999999998</v>
      </c>
      <c r="H5064" s="199"/>
      <c r="I5064" s="197"/>
      <c r="J5064" s="197" t="s">
        <v>411</v>
      </c>
      <c r="K5064" s="202" t="s">
        <v>10323</v>
      </c>
      <c r="L5064" s="203">
        <v>259</v>
      </c>
      <c r="M5064" s="203">
        <v>110</v>
      </c>
      <c r="N5064" s="203">
        <v>107</v>
      </c>
      <c r="O5064" s="204" t="s">
        <v>3640</v>
      </c>
      <c r="P5064" s="203" t="s">
        <v>3640</v>
      </c>
      <c r="Q5064" s="205"/>
      <c r="R5064" s="197"/>
      <c r="S5064" s="205"/>
      <c r="T5064" s="205"/>
    </row>
    <row r="5065" spans="1:20">
      <c r="A5065" s="197" t="s">
        <v>3179</v>
      </c>
      <c r="B5065" s="197" t="s">
        <v>2296</v>
      </c>
      <c r="C5065" s="198">
        <v>2608606191</v>
      </c>
      <c r="D5065" s="199" t="s">
        <v>10324</v>
      </c>
      <c r="E5065" s="199"/>
      <c r="F5065" s="201">
        <f t="shared" ref="F5065:F5128" si="80">G5065*1.2</f>
        <v>21.443999999999999</v>
      </c>
      <c r="G5065" s="201">
        <v>17.87</v>
      </c>
      <c r="H5065" s="199"/>
      <c r="I5065" s="197"/>
      <c r="J5065" s="197" t="s">
        <v>411</v>
      </c>
      <c r="K5065" s="202" t="s">
        <v>10325</v>
      </c>
      <c r="L5065" s="203">
        <v>266</v>
      </c>
      <c r="M5065" s="203">
        <v>111</v>
      </c>
      <c r="N5065" s="203">
        <v>94</v>
      </c>
      <c r="O5065" s="204" t="s">
        <v>10326</v>
      </c>
      <c r="P5065" s="203" t="s">
        <v>10326</v>
      </c>
      <c r="Q5065" s="205"/>
      <c r="R5065" s="197"/>
      <c r="S5065" s="205"/>
      <c r="T5065" s="205"/>
    </row>
    <row r="5066" spans="1:20">
      <c r="A5066" s="197" t="s">
        <v>3179</v>
      </c>
      <c r="B5066" s="197" t="s">
        <v>2296</v>
      </c>
      <c r="C5066" s="198">
        <v>2608606192</v>
      </c>
      <c r="D5066" s="199" t="s">
        <v>10327</v>
      </c>
      <c r="E5066" s="199"/>
      <c r="F5066" s="201">
        <f t="shared" si="80"/>
        <v>20.808</v>
      </c>
      <c r="G5066" s="201">
        <v>17.34</v>
      </c>
      <c r="H5066" s="199"/>
      <c r="I5066" s="197"/>
      <c r="J5066" s="197" t="s">
        <v>411</v>
      </c>
      <c r="K5066" s="202" t="s">
        <v>10328</v>
      </c>
      <c r="L5066" s="203">
        <v>270</v>
      </c>
      <c r="M5066" s="203">
        <v>110</v>
      </c>
      <c r="N5066" s="203">
        <v>95</v>
      </c>
      <c r="O5066" s="204" t="s">
        <v>10329</v>
      </c>
      <c r="P5066" s="203" t="s">
        <v>10329</v>
      </c>
      <c r="Q5066" s="205"/>
      <c r="R5066" s="197"/>
      <c r="S5066" s="205"/>
      <c r="T5066" s="205"/>
    </row>
    <row r="5067" spans="1:20">
      <c r="A5067" s="197" t="s">
        <v>3179</v>
      </c>
      <c r="B5067" s="197" t="s">
        <v>2296</v>
      </c>
      <c r="C5067" s="198">
        <v>2608606193</v>
      </c>
      <c r="D5067" s="199" t="s">
        <v>10330</v>
      </c>
      <c r="E5067" s="199"/>
      <c r="F5067" s="201">
        <f t="shared" si="80"/>
        <v>20.16</v>
      </c>
      <c r="G5067" s="201">
        <v>16.8</v>
      </c>
      <c r="H5067" s="199"/>
      <c r="I5067" s="197"/>
      <c r="J5067" s="197" t="s">
        <v>411</v>
      </c>
      <c r="K5067" s="202" t="s">
        <v>10331</v>
      </c>
      <c r="L5067" s="203">
        <v>265</v>
      </c>
      <c r="M5067" s="203">
        <v>110</v>
      </c>
      <c r="N5067" s="203">
        <v>100</v>
      </c>
      <c r="O5067" s="204" t="s">
        <v>4674</v>
      </c>
      <c r="P5067" s="203" t="s">
        <v>4674</v>
      </c>
      <c r="Q5067" s="205"/>
      <c r="R5067" s="197"/>
      <c r="S5067" s="205"/>
      <c r="T5067" s="205"/>
    </row>
    <row r="5068" spans="1:20">
      <c r="A5068" s="197" t="s">
        <v>3179</v>
      </c>
      <c r="B5068" s="197" t="s">
        <v>2296</v>
      </c>
      <c r="C5068" s="198">
        <v>2608606194</v>
      </c>
      <c r="D5068" s="199" t="s">
        <v>10332</v>
      </c>
      <c r="E5068" s="199"/>
      <c r="F5068" s="201">
        <f t="shared" si="80"/>
        <v>20.16</v>
      </c>
      <c r="G5068" s="201">
        <v>16.8</v>
      </c>
      <c r="H5068" s="199"/>
      <c r="I5068" s="197"/>
      <c r="J5068" s="197" t="s">
        <v>411</v>
      </c>
      <c r="K5068" s="202" t="s">
        <v>10333</v>
      </c>
      <c r="L5068" s="203">
        <v>265</v>
      </c>
      <c r="M5068" s="203">
        <v>110</v>
      </c>
      <c r="N5068" s="203">
        <v>95</v>
      </c>
      <c r="O5068" s="204" t="s">
        <v>4657</v>
      </c>
      <c r="P5068" s="203" t="s">
        <v>4657</v>
      </c>
      <c r="Q5068" s="205"/>
      <c r="R5068" s="197"/>
      <c r="S5068" s="205"/>
      <c r="T5068" s="205"/>
    </row>
    <row r="5069" spans="1:20">
      <c r="A5069" s="197" t="s">
        <v>3179</v>
      </c>
      <c r="B5069" s="197" t="s">
        <v>2296</v>
      </c>
      <c r="C5069" s="198">
        <v>2608606200</v>
      </c>
      <c r="D5069" s="199" t="s">
        <v>10334</v>
      </c>
      <c r="E5069" s="199"/>
      <c r="F5069" s="201">
        <f t="shared" si="80"/>
        <v>2.448</v>
      </c>
      <c r="G5069" s="201">
        <v>2.04</v>
      </c>
      <c r="H5069" s="199"/>
      <c r="I5069" s="197"/>
      <c r="J5069" s="197" t="s">
        <v>411</v>
      </c>
      <c r="K5069" s="202" t="s">
        <v>10335</v>
      </c>
      <c r="L5069" s="203">
        <v>135</v>
      </c>
      <c r="M5069" s="203">
        <v>56</v>
      </c>
      <c r="N5069" s="203">
        <v>15</v>
      </c>
      <c r="O5069" s="204" t="s">
        <v>3354</v>
      </c>
      <c r="P5069" s="203" t="s">
        <v>3354</v>
      </c>
      <c r="Q5069" s="205"/>
      <c r="R5069" s="197" t="s">
        <v>10030</v>
      </c>
      <c r="S5069" s="205"/>
      <c r="T5069" s="205"/>
    </row>
    <row r="5070" spans="1:20">
      <c r="A5070" s="197" t="s">
        <v>3179</v>
      </c>
      <c r="B5070" s="197" t="s">
        <v>2296</v>
      </c>
      <c r="C5070" s="198">
        <v>2608606201</v>
      </c>
      <c r="D5070" s="199" t="s">
        <v>10336</v>
      </c>
      <c r="E5070" s="199"/>
      <c r="F5070" s="201">
        <f t="shared" si="80"/>
        <v>2.448</v>
      </c>
      <c r="G5070" s="201">
        <v>2.04</v>
      </c>
      <c r="H5070" s="199"/>
      <c r="I5070" s="197"/>
      <c r="J5070" s="197" t="s">
        <v>411</v>
      </c>
      <c r="K5070" s="202" t="s">
        <v>10337</v>
      </c>
      <c r="L5070" s="203">
        <v>128</v>
      </c>
      <c r="M5070" s="203">
        <v>57</v>
      </c>
      <c r="N5070" s="203">
        <v>15</v>
      </c>
      <c r="O5070" s="204" t="s">
        <v>3244</v>
      </c>
      <c r="P5070" s="203" t="s">
        <v>3244</v>
      </c>
      <c r="Q5070" s="205"/>
      <c r="R5070" s="197" t="s">
        <v>10030</v>
      </c>
      <c r="S5070" s="205"/>
      <c r="T5070" s="205"/>
    </row>
    <row r="5071" spans="1:20">
      <c r="A5071" s="197" t="s">
        <v>3179</v>
      </c>
      <c r="B5071" s="197" t="s">
        <v>2296</v>
      </c>
      <c r="C5071" s="198">
        <v>2608606203</v>
      </c>
      <c r="D5071" s="199" t="s">
        <v>10338</v>
      </c>
      <c r="E5071" s="199"/>
      <c r="F5071" s="201">
        <f t="shared" si="80"/>
        <v>3.1319999999999997</v>
      </c>
      <c r="G5071" s="201">
        <v>2.61</v>
      </c>
      <c r="H5071" s="199"/>
      <c r="I5071" s="197"/>
      <c r="J5071" s="197" t="s">
        <v>411</v>
      </c>
      <c r="K5071" s="202" t="s">
        <v>10339</v>
      </c>
      <c r="L5071" s="203">
        <v>130</v>
      </c>
      <c r="M5071" s="203">
        <v>56</v>
      </c>
      <c r="N5071" s="203">
        <v>17</v>
      </c>
      <c r="O5071" s="204" t="s">
        <v>3187</v>
      </c>
      <c r="P5071" s="203" t="s">
        <v>3187</v>
      </c>
      <c r="Q5071" s="205"/>
      <c r="R5071" s="197" t="s">
        <v>10030</v>
      </c>
      <c r="S5071" s="205"/>
      <c r="T5071" s="205"/>
    </row>
    <row r="5072" spans="1:20">
      <c r="A5072" s="197" t="s">
        <v>3179</v>
      </c>
      <c r="B5072" s="197" t="s">
        <v>2296</v>
      </c>
      <c r="C5072" s="198">
        <v>2608606204</v>
      </c>
      <c r="D5072" s="199" t="s">
        <v>10340</v>
      </c>
      <c r="E5072" s="199"/>
      <c r="F5072" s="201">
        <f t="shared" si="80"/>
        <v>3.0599999999999996</v>
      </c>
      <c r="G5072" s="201">
        <v>2.5499999999999998</v>
      </c>
      <c r="H5072" s="199"/>
      <c r="I5072" s="197"/>
      <c r="J5072" s="197" t="s">
        <v>411</v>
      </c>
      <c r="K5072" s="202" t="s">
        <v>10341</v>
      </c>
      <c r="L5072" s="203">
        <v>130</v>
      </c>
      <c r="M5072" s="203">
        <v>57</v>
      </c>
      <c r="N5072" s="203">
        <v>17</v>
      </c>
      <c r="O5072" s="204" t="s">
        <v>3422</v>
      </c>
      <c r="P5072" s="203" t="s">
        <v>3422</v>
      </c>
      <c r="Q5072" s="205"/>
      <c r="R5072" s="197" t="s">
        <v>10030</v>
      </c>
      <c r="S5072" s="205"/>
      <c r="T5072" s="205"/>
    </row>
    <row r="5073" spans="1:20">
      <c r="A5073" s="197" t="s">
        <v>3179</v>
      </c>
      <c r="B5073" s="197" t="s">
        <v>2296</v>
      </c>
      <c r="C5073" s="198">
        <v>2608606205</v>
      </c>
      <c r="D5073" s="199" t="s">
        <v>10342</v>
      </c>
      <c r="E5073" s="199"/>
      <c r="F5073" s="201">
        <f t="shared" si="80"/>
        <v>3.0599999999999996</v>
      </c>
      <c r="G5073" s="201">
        <v>2.5499999999999998</v>
      </c>
      <c r="H5073" s="199"/>
      <c r="I5073" s="197"/>
      <c r="J5073" s="197" t="s">
        <v>411</v>
      </c>
      <c r="K5073" s="202" t="s">
        <v>10343</v>
      </c>
      <c r="L5073" s="203">
        <v>130</v>
      </c>
      <c r="M5073" s="203">
        <v>56</v>
      </c>
      <c r="N5073" s="203">
        <v>9</v>
      </c>
      <c r="O5073" s="204" t="s">
        <v>3455</v>
      </c>
      <c r="P5073" s="203" t="s">
        <v>3455</v>
      </c>
      <c r="Q5073" s="205"/>
      <c r="R5073" s="197" t="s">
        <v>10030</v>
      </c>
      <c r="S5073" s="205"/>
      <c r="T5073" s="205"/>
    </row>
    <row r="5074" spans="1:20">
      <c r="A5074" s="197" t="s">
        <v>3179</v>
      </c>
      <c r="B5074" s="197" t="s">
        <v>2296</v>
      </c>
      <c r="C5074" s="198">
        <v>2608606206</v>
      </c>
      <c r="D5074" s="199" t="s">
        <v>10344</v>
      </c>
      <c r="E5074" s="199"/>
      <c r="F5074" s="201">
        <f t="shared" si="80"/>
        <v>4.3920000000000003</v>
      </c>
      <c r="G5074" s="201">
        <v>3.66</v>
      </c>
      <c r="H5074" s="199"/>
      <c r="I5074" s="197"/>
      <c r="J5074" s="197" t="s">
        <v>411</v>
      </c>
      <c r="K5074" s="202" t="s">
        <v>10345</v>
      </c>
      <c r="L5074" s="203">
        <v>160</v>
      </c>
      <c r="M5074" s="203">
        <v>45</v>
      </c>
      <c r="N5074" s="203">
        <v>30</v>
      </c>
      <c r="O5074" s="204" t="s">
        <v>3369</v>
      </c>
      <c r="P5074" s="203" t="s">
        <v>3369</v>
      </c>
      <c r="Q5074" s="205"/>
      <c r="R5074" s="197" t="s">
        <v>10030</v>
      </c>
      <c r="S5074" s="205"/>
      <c r="T5074" s="205"/>
    </row>
    <row r="5075" spans="1:20">
      <c r="A5075" s="197" t="s">
        <v>3179</v>
      </c>
      <c r="B5075" s="197" t="s">
        <v>2296</v>
      </c>
      <c r="C5075" s="198">
        <v>2608606207</v>
      </c>
      <c r="D5075" s="199" t="s">
        <v>10346</v>
      </c>
      <c r="E5075" s="199"/>
      <c r="F5075" s="201">
        <f t="shared" si="80"/>
        <v>4.2480000000000002</v>
      </c>
      <c r="G5075" s="201">
        <v>3.54</v>
      </c>
      <c r="H5075" s="199"/>
      <c r="I5075" s="197"/>
      <c r="J5075" s="197" t="s">
        <v>411</v>
      </c>
      <c r="K5075" s="202" t="s">
        <v>10347</v>
      </c>
      <c r="L5075" s="203">
        <v>150</v>
      </c>
      <c r="M5075" s="203">
        <v>45</v>
      </c>
      <c r="N5075" s="203">
        <v>30</v>
      </c>
      <c r="O5075" s="204" t="s">
        <v>3367</v>
      </c>
      <c r="P5075" s="203" t="s">
        <v>3367</v>
      </c>
      <c r="Q5075" s="205"/>
      <c r="R5075" s="197" t="s">
        <v>10030</v>
      </c>
      <c r="S5075" s="205"/>
      <c r="T5075" s="205"/>
    </row>
    <row r="5076" spans="1:20">
      <c r="A5076" s="197" t="s">
        <v>3179</v>
      </c>
      <c r="B5076" s="197" t="s">
        <v>2296</v>
      </c>
      <c r="C5076" s="198">
        <v>2608606208</v>
      </c>
      <c r="D5076" s="199" t="s">
        <v>10348</v>
      </c>
      <c r="E5076" s="199"/>
      <c r="F5076" s="201">
        <f t="shared" si="80"/>
        <v>4.008</v>
      </c>
      <c r="G5076" s="201">
        <v>3.34</v>
      </c>
      <c r="H5076" s="199"/>
      <c r="I5076" s="197"/>
      <c r="J5076" s="197" t="s">
        <v>411</v>
      </c>
      <c r="K5076" s="202" t="s">
        <v>10349</v>
      </c>
      <c r="L5076" s="203">
        <v>170</v>
      </c>
      <c r="M5076" s="203">
        <v>45</v>
      </c>
      <c r="N5076" s="203">
        <v>30</v>
      </c>
      <c r="O5076" s="204" t="s">
        <v>3187</v>
      </c>
      <c r="P5076" s="203" t="s">
        <v>3187</v>
      </c>
      <c r="Q5076" s="205"/>
      <c r="R5076" s="197" t="s">
        <v>10030</v>
      </c>
      <c r="S5076" s="205"/>
      <c r="T5076" s="205"/>
    </row>
    <row r="5077" spans="1:20">
      <c r="A5077" s="197" t="s">
        <v>3179</v>
      </c>
      <c r="B5077" s="197" t="s">
        <v>2296</v>
      </c>
      <c r="C5077" s="198">
        <v>2608606209</v>
      </c>
      <c r="D5077" s="199" t="s">
        <v>10350</v>
      </c>
      <c r="E5077" s="199"/>
      <c r="F5077" s="201">
        <f t="shared" si="80"/>
        <v>4.008</v>
      </c>
      <c r="G5077" s="201">
        <v>3.34</v>
      </c>
      <c r="H5077" s="199"/>
      <c r="I5077" s="197"/>
      <c r="J5077" s="197" t="s">
        <v>411</v>
      </c>
      <c r="K5077" s="202" t="s">
        <v>10351</v>
      </c>
      <c r="L5077" s="203">
        <v>140</v>
      </c>
      <c r="M5077" s="203">
        <v>45</v>
      </c>
      <c r="N5077" s="203">
        <v>30</v>
      </c>
      <c r="O5077" s="204" t="s">
        <v>3367</v>
      </c>
      <c r="P5077" s="203" t="s">
        <v>3367</v>
      </c>
      <c r="Q5077" s="205"/>
      <c r="R5077" s="197" t="s">
        <v>10030</v>
      </c>
      <c r="S5077" s="205"/>
      <c r="T5077" s="205"/>
    </row>
    <row r="5078" spans="1:20">
      <c r="A5078" s="197" t="s">
        <v>3179</v>
      </c>
      <c r="B5078" s="197" t="s">
        <v>2296</v>
      </c>
      <c r="C5078" s="198">
        <v>2608606211</v>
      </c>
      <c r="D5078" s="199" t="s">
        <v>10352</v>
      </c>
      <c r="E5078" s="199"/>
      <c r="F5078" s="201">
        <f t="shared" si="80"/>
        <v>4.2</v>
      </c>
      <c r="G5078" s="201">
        <v>3.5</v>
      </c>
      <c r="H5078" s="199"/>
      <c r="I5078" s="197"/>
      <c r="J5078" s="197" t="s">
        <v>411</v>
      </c>
      <c r="K5078" s="202" t="s">
        <v>10353</v>
      </c>
      <c r="L5078" s="203">
        <v>165</v>
      </c>
      <c r="M5078" s="203">
        <v>45</v>
      </c>
      <c r="N5078" s="203">
        <v>32</v>
      </c>
      <c r="O5078" s="204" t="s">
        <v>3441</v>
      </c>
      <c r="P5078" s="203" t="s">
        <v>3441</v>
      </c>
      <c r="Q5078" s="205"/>
      <c r="R5078" s="197" t="s">
        <v>10030</v>
      </c>
      <c r="S5078" s="205"/>
      <c r="T5078" s="205"/>
    </row>
    <row r="5079" spans="1:20">
      <c r="A5079" s="197" t="s">
        <v>3179</v>
      </c>
      <c r="B5079" s="197" t="s">
        <v>2296</v>
      </c>
      <c r="C5079" s="198">
        <v>2608606217</v>
      </c>
      <c r="D5079" s="199" t="s">
        <v>10354</v>
      </c>
      <c r="E5079" s="199"/>
      <c r="F5079" s="201">
        <f t="shared" si="80"/>
        <v>3.492</v>
      </c>
      <c r="G5079" s="201">
        <v>2.91</v>
      </c>
      <c r="H5079" s="199"/>
      <c r="I5079" s="197"/>
      <c r="J5079" s="197" t="s">
        <v>411</v>
      </c>
      <c r="K5079" s="202" t="s">
        <v>10355</v>
      </c>
      <c r="L5079" s="203">
        <v>133</v>
      </c>
      <c r="M5079" s="203">
        <v>56</v>
      </c>
      <c r="N5079" s="203">
        <v>16</v>
      </c>
      <c r="O5079" s="204" t="s">
        <v>3422</v>
      </c>
      <c r="P5079" s="203" t="s">
        <v>3422</v>
      </c>
      <c r="Q5079" s="205"/>
      <c r="R5079" s="197" t="s">
        <v>10030</v>
      </c>
      <c r="S5079" s="205"/>
      <c r="T5079" s="205"/>
    </row>
    <row r="5080" spans="1:20">
      <c r="A5080" s="197" t="s">
        <v>3179</v>
      </c>
      <c r="B5080" s="197" t="s">
        <v>2296</v>
      </c>
      <c r="C5080" s="198">
        <v>2608606218</v>
      </c>
      <c r="D5080" s="199" t="s">
        <v>10356</v>
      </c>
      <c r="E5080" s="199"/>
      <c r="F5080" s="201">
        <f t="shared" si="80"/>
        <v>3.456</v>
      </c>
      <c r="G5080" s="201">
        <v>2.88</v>
      </c>
      <c r="H5080" s="199"/>
      <c r="I5080" s="197"/>
      <c r="J5080" s="197" t="s">
        <v>411</v>
      </c>
      <c r="K5080" s="202" t="s">
        <v>10357</v>
      </c>
      <c r="L5080" s="203">
        <v>130</v>
      </c>
      <c r="M5080" s="203">
        <v>55</v>
      </c>
      <c r="N5080" s="203">
        <v>17</v>
      </c>
      <c r="O5080" s="204" t="s">
        <v>3187</v>
      </c>
      <c r="P5080" s="203" t="s">
        <v>3187</v>
      </c>
      <c r="Q5080" s="205"/>
      <c r="R5080" s="197" t="s">
        <v>10030</v>
      </c>
      <c r="S5080" s="205"/>
      <c r="T5080" s="205"/>
    </row>
    <row r="5081" spans="1:20">
      <c r="A5081" s="197" t="s">
        <v>3179</v>
      </c>
      <c r="B5081" s="197" t="s">
        <v>2296</v>
      </c>
      <c r="C5081" s="198">
        <v>2608606219</v>
      </c>
      <c r="D5081" s="199" t="s">
        <v>10358</v>
      </c>
      <c r="E5081" s="199"/>
      <c r="F5081" s="201">
        <f t="shared" si="80"/>
        <v>3.4319999999999999</v>
      </c>
      <c r="G5081" s="201">
        <v>2.86</v>
      </c>
      <c r="H5081" s="199"/>
      <c r="I5081" s="197"/>
      <c r="J5081" s="197" t="s">
        <v>411</v>
      </c>
      <c r="K5081" s="202" t="s">
        <v>10359</v>
      </c>
      <c r="L5081" s="203">
        <v>130</v>
      </c>
      <c r="M5081" s="203">
        <v>57</v>
      </c>
      <c r="N5081" s="203">
        <v>12</v>
      </c>
      <c r="O5081" s="204" t="s">
        <v>3422</v>
      </c>
      <c r="P5081" s="203" t="s">
        <v>3422</v>
      </c>
      <c r="Q5081" s="205"/>
      <c r="R5081" s="197" t="s">
        <v>10030</v>
      </c>
      <c r="S5081" s="205"/>
      <c r="T5081" s="205"/>
    </row>
    <row r="5082" spans="1:20">
      <c r="A5082" s="197" t="s">
        <v>3179</v>
      </c>
      <c r="B5082" s="197" t="s">
        <v>2296</v>
      </c>
      <c r="C5082" s="198">
        <v>2608606223</v>
      </c>
      <c r="D5082" s="199" t="s">
        <v>10360</v>
      </c>
      <c r="E5082" s="199"/>
      <c r="F5082" s="201">
        <f t="shared" si="80"/>
        <v>4.871999999999999</v>
      </c>
      <c r="G5082" s="201">
        <v>4.0599999999999996</v>
      </c>
      <c r="H5082" s="199"/>
      <c r="I5082" s="197"/>
      <c r="J5082" s="197" t="s">
        <v>411</v>
      </c>
      <c r="K5082" s="202" t="s">
        <v>10361</v>
      </c>
      <c r="L5082" s="203">
        <v>165</v>
      </c>
      <c r="M5082" s="203">
        <v>45</v>
      </c>
      <c r="N5082" s="203">
        <v>28</v>
      </c>
      <c r="O5082" s="204" t="s">
        <v>3369</v>
      </c>
      <c r="P5082" s="203" t="s">
        <v>3369</v>
      </c>
      <c r="Q5082" s="205"/>
      <c r="R5082" s="197" t="s">
        <v>10030</v>
      </c>
      <c r="S5082" s="205"/>
      <c r="T5082" s="205"/>
    </row>
    <row r="5083" spans="1:20">
      <c r="A5083" s="197" t="s">
        <v>3179</v>
      </c>
      <c r="B5083" s="197" t="s">
        <v>2296</v>
      </c>
      <c r="C5083" s="198">
        <v>2608606225</v>
      </c>
      <c r="D5083" s="199" t="s">
        <v>10362</v>
      </c>
      <c r="E5083" s="199"/>
      <c r="F5083" s="201">
        <f t="shared" si="80"/>
        <v>4.871999999999999</v>
      </c>
      <c r="G5083" s="201">
        <v>4.0599999999999996</v>
      </c>
      <c r="H5083" s="199"/>
      <c r="I5083" s="197"/>
      <c r="J5083" s="197" t="s">
        <v>411</v>
      </c>
      <c r="K5083" s="202" t="s">
        <v>10363</v>
      </c>
      <c r="L5083" s="203">
        <v>165</v>
      </c>
      <c r="M5083" s="203">
        <v>45</v>
      </c>
      <c r="N5083" s="203">
        <v>30</v>
      </c>
      <c r="O5083" s="204" t="s">
        <v>7498</v>
      </c>
      <c r="P5083" s="203" t="s">
        <v>7498</v>
      </c>
      <c r="Q5083" s="205"/>
      <c r="R5083" s="197" t="s">
        <v>10030</v>
      </c>
      <c r="S5083" s="205"/>
      <c r="T5083" s="205"/>
    </row>
    <row r="5084" spans="1:20">
      <c r="A5084" s="197" t="s">
        <v>3179</v>
      </c>
      <c r="B5084" s="197" t="s">
        <v>2296</v>
      </c>
      <c r="C5084" s="198">
        <v>2608606531</v>
      </c>
      <c r="D5084" s="199" t="s">
        <v>10364</v>
      </c>
      <c r="E5084" s="199"/>
      <c r="F5084" s="201">
        <f t="shared" si="80"/>
        <v>6.6719999999999997</v>
      </c>
      <c r="G5084" s="201">
        <v>5.56</v>
      </c>
      <c r="H5084" s="199"/>
      <c r="I5084" s="197"/>
      <c r="J5084" s="197" t="s">
        <v>1471</v>
      </c>
      <c r="K5084" s="202" t="s">
        <v>10365</v>
      </c>
      <c r="L5084" s="203">
        <v>263</v>
      </c>
      <c r="M5084" s="203">
        <v>122</v>
      </c>
      <c r="N5084" s="203">
        <v>12</v>
      </c>
      <c r="O5084" s="204" t="s">
        <v>3753</v>
      </c>
      <c r="P5084" s="203" t="s">
        <v>3753</v>
      </c>
      <c r="Q5084" s="205"/>
      <c r="R5084" s="197" t="s">
        <v>3355</v>
      </c>
      <c r="S5084" s="205"/>
      <c r="T5084" s="205"/>
    </row>
    <row r="5085" spans="1:20">
      <c r="A5085" s="197" t="s">
        <v>3179</v>
      </c>
      <c r="B5085" s="197" t="s">
        <v>2296</v>
      </c>
      <c r="C5085" s="198">
        <v>2608606690</v>
      </c>
      <c r="D5085" s="199" t="s">
        <v>10366</v>
      </c>
      <c r="E5085" s="199"/>
      <c r="F5085" s="201">
        <f t="shared" si="80"/>
        <v>2.7359999999999998</v>
      </c>
      <c r="G5085" s="201">
        <v>2.2799999999999998</v>
      </c>
      <c r="H5085" s="199"/>
      <c r="I5085" s="197"/>
      <c r="J5085" s="197" t="s">
        <v>1471</v>
      </c>
      <c r="K5085" s="202">
        <v>3165140179553</v>
      </c>
      <c r="L5085" s="203">
        <v>152</v>
      </c>
      <c r="M5085" s="203">
        <v>132</v>
      </c>
      <c r="N5085" s="203">
        <v>10</v>
      </c>
      <c r="O5085" s="204" t="s">
        <v>3290</v>
      </c>
      <c r="P5085" s="203" t="s">
        <v>3290</v>
      </c>
      <c r="Q5085" s="205"/>
      <c r="R5085" s="197" t="s">
        <v>3364</v>
      </c>
      <c r="S5085" s="205"/>
      <c r="T5085" s="205"/>
    </row>
    <row r="5086" spans="1:20">
      <c r="A5086" s="197" t="s">
        <v>3179</v>
      </c>
      <c r="B5086" s="197" t="s">
        <v>2296</v>
      </c>
      <c r="C5086" s="198">
        <v>2608606691</v>
      </c>
      <c r="D5086" s="199" t="s">
        <v>10367</v>
      </c>
      <c r="E5086" s="199"/>
      <c r="F5086" s="201">
        <f t="shared" si="80"/>
        <v>3.0359999999999996</v>
      </c>
      <c r="G5086" s="201">
        <v>2.5299999999999998</v>
      </c>
      <c r="H5086" s="199"/>
      <c r="I5086" s="197"/>
      <c r="J5086" s="197" t="s">
        <v>1471</v>
      </c>
      <c r="K5086" s="202" t="s">
        <v>10368</v>
      </c>
      <c r="L5086" s="203">
        <v>152</v>
      </c>
      <c r="M5086" s="203">
        <v>130</v>
      </c>
      <c r="N5086" s="203">
        <v>9</v>
      </c>
      <c r="O5086" s="204" t="s">
        <v>3190</v>
      </c>
      <c r="P5086" s="203" t="s">
        <v>3190</v>
      </c>
      <c r="Q5086" s="205"/>
      <c r="R5086" s="197" t="s">
        <v>3364</v>
      </c>
      <c r="S5086" s="205"/>
      <c r="T5086" s="205"/>
    </row>
    <row r="5087" spans="1:20">
      <c r="A5087" s="197" t="s">
        <v>3179</v>
      </c>
      <c r="B5087" s="197" t="s">
        <v>2296</v>
      </c>
      <c r="C5087" s="198">
        <v>2608606695</v>
      </c>
      <c r="D5087" s="199" t="s">
        <v>10369</v>
      </c>
      <c r="E5087" s="199"/>
      <c r="F5087" s="201">
        <f t="shared" si="80"/>
        <v>4.9559999999999995</v>
      </c>
      <c r="G5087" s="201">
        <v>4.13</v>
      </c>
      <c r="H5087" s="199"/>
      <c r="I5087" s="197"/>
      <c r="J5087" s="197" t="s">
        <v>1471</v>
      </c>
      <c r="K5087" s="202">
        <v>3165140179607</v>
      </c>
      <c r="L5087" s="203">
        <v>210</v>
      </c>
      <c r="M5087" s="203">
        <v>103</v>
      </c>
      <c r="N5087" s="203">
        <v>12</v>
      </c>
      <c r="O5087" s="204" t="s">
        <v>3271</v>
      </c>
      <c r="P5087" s="203" t="s">
        <v>3271</v>
      </c>
      <c r="Q5087" s="205"/>
      <c r="R5087" s="197" t="s">
        <v>3364</v>
      </c>
      <c r="S5087" s="205"/>
      <c r="T5087" s="205"/>
    </row>
    <row r="5088" spans="1:20">
      <c r="A5088" s="197" t="s">
        <v>3179</v>
      </c>
      <c r="B5088" s="197" t="s">
        <v>2296</v>
      </c>
      <c r="C5088" s="198">
        <v>2608606703</v>
      </c>
      <c r="D5088" s="199" t="s">
        <v>10370</v>
      </c>
      <c r="E5088" s="199"/>
      <c r="F5088" s="201">
        <f t="shared" si="80"/>
        <v>5.0519999999999996</v>
      </c>
      <c r="G5088" s="201">
        <v>4.21</v>
      </c>
      <c r="H5088" s="199"/>
      <c r="I5088" s="197"/>
      <c r="J5088" s="197" t="s">
        <v>1471</v>
      </c>
      <c r="K5088" s="202">
        <v>3165140179683</v>
      </c>
      <c r="L5088" s="203">
        <v>270</v>
      </c>
      <c r="M5088" s="203">
        <v>100</v>
      </c>
      <c r="N5088" s="203">
        <v>10</v>
      </c>
      <c r="O5088" s="204" t="s">
        <v>5869</v>
      </c>
      <c r="P5088" s="203" t="s">
        <v>5869</v>
      </c>
      <c r="Q5088" s="205"/>
      <c r="R5088" s="197" t="s">
        <v>1159</v>
      </c>
      <c r="S5088" s="205"/>
      <c r="T5088" s="205"/>
    </row>
    <row r="5089" spans="1:20">
      <c r="A5089" s="197" t="s">
        <v>3179</v>
      </c>
      <c r="B5089" s="197" t="s">
        <v>2296</v>
      </c>
      <c r="C5089" s="198">
        <v>2608606710</v>
      </c>
      <c r="D5089" s="199" t="s">
        <v>10371</v>
      </c>
      <c r="E5089" s="199"/>
      <c r="F5089" s="201">
        <f t="shared" si="80"/>
        <v>8.016</v>
      </c>
      <c r="G5089" s="201">
        <v>6.68</v>
      </c>
      <c r="H5089" s="199"/>
      <c r="I5089" s="197"/>
      <c r="J5089" s="197" t="s">
        <v>1471</v>
      </c>
      <c r="K5089" s="202">
        <v>3165140179751</v>
      </c>
      <c r="L5089" s="203">
        <v>309</v>
      </c>
      <c r="M5089" s="203">
        <v>120</v>
      </c>
      <c r="N5089" s="203">
        <v>8</v>
      </c>
      <c r="O5089" s="204" t="s">
        <v>4192</v>
      </c>
      <c r="P5089" s="203" t="s">
        <v>4192</v>
      </c>
      <c r="Q5089" s="205"/>
      <c r="R5089" s="197" t="s">
        <v>3364</v>
      </c>
      <c r="S5089" s="205"/>
      <c r="T5089" s="205"/>
    </row>
    <row r="5090" spans="1:20">
      <c r="A5090" s="197" t="s">
        <v>3179</v>
      </c>
      <c r="B5090" s="197" t="s">
        <v>2296</v>
      </c>
      <c r="C5090" s="198">
        <v>2608606713</v>
      </c>
      <c r="D5090" s="199" t="s">
        <v>10372</v>
      </c>
      <c r="E5090" s="199"/>
      <c r="F5090" s="201">
        <f t="shared" si="80"/>
        <v>3.0720000000000001</v>
      </c>
      <c r="G5090" s="201">
        <v>2.56</v>
      </c>
      <c r="H5090" s="199"/>
      <c r="I5090" s="197"/>
      <c r="J5090" s="197" t="s">
        <v>411</v>
      </c>
      <c r="K5090" s="202">
        <v>3165140179782</v>
      </c>
      <c r="L5090" s="203">
        <v>100</v>
      </c>
      <c r="M5090" s="203">
        <v>100</v>
      </c>
      <c r="N5090" s="203">
        <v>14</v>
      </c>
      <c r="O5090" s="204" t="s">
        <v>3250</v>
      </c>
      <c r="P5090" s="203" t="s">
        <v>3250</v>
      </c>
      <c r="Q5090" s="205"/>
      <c r="R5090" s="197" t="s">
        <v>3423</v>
      </c>
      <c r="S5090" s="205"/>
      <c r="T5090" s="205"/>
    </row>
    <row r="5091" spans="1:20">
      <c r="A5091" s="197" t="s">
        <v>3179</v>
      </c>
      <c r="B5091" s="197" t="s">
        <v>2296</v>
      </c>
      <c r="C5091" s="198">
        <v>2608606714</v>
      </c>
      <c r="D5091" s="199" t="s">
        <v>10373</v>
      </c>
      <c r="E5091" s="199"/>
      <c r="F5091" s="201">
        <f t="shared" si="80"/>
        <v>3.0720000000000001</v>
      </c>
      <c r="G5091" s="201">
        <v>2.56</v>
      </c>
      <c r="H5091" s="199"/>
      <c r="I5091" s="197"/>
      <c r="J5091" s="197" t="s">
        <v>411</v>
      </c>
      <c r="K5091" s="202">
        <v>3165140179799</v>
      </c>
      <c r="L5091" s="203">
        <v>102</v>
      </c>
      <c r="M5091" s="203">
        <v>102</v>
      </c>
      <c r="N5091" s="203">
        <v>14</v>
      </c>
      <c r="O5091" s="204" t="s">
        <v>4479</v>
      </c>
      <c r="P5091" s="203" t="s">
        <v>4479</v>
      </c>
      <c r="Q5091" s="205"/>
      <c r="R5091" s="197" t="s">
        <v>3423</v>
      </c>
      <c r="S5091" s="205"/>
      <c r="T5091" s="205"/>
    </row>
    <row r="5092" spans="1:20">
      <c r="A5092" s="197" t="s">
        <v>3179</v>
      </c>
      <c r="B5092" s="197" t="s">
        <v>2296</v>
      </c>
      <c r="C5092" s="198">
        <v>2608606715</v>
      </c>
      <c r="D5092" s="199" t="s">
        <v>10374</v>
      </c>
      <c r="E5092" s="199"/>
      <c r="F5092" s="201">
        <f t="shared" si="80"/>
        <v>3.0720000000000001</v>
      </c>
      <c r="G5092" s="201">
        <v>2.56</v>
      </c>
      <c r="H5092" s="199"/>
      <c r="I5092" s="197"/>
      <c r="J5092" s="197" t="s">
        <v>411</v>
      </c>
      <c r="K5092" s="202">
        <v>3165140179805</v>
      </c>
      <c r="L5092" s="203">
        <v>103</v>
      </c>
      <c r="M5092" s="203">
        <v>103</v>
      </c>
      <c r="N5092" s="203">
        <v>12</v>
      </c>
      <c r="O5092" s="204" t="s">
        <v>4479</v>
      </c>
      <c r="P5092" s="203" t="s">
        <v>4479</v>
      </c>
      <c r="Q5092" s="205"/>
      <c r="R5092" s="197" t="s">
        <v>3423</v>
      </c>
      <c r="S5092" s="205"/>
      <c r="T5092" s="205"/>
    </row>
    <row r="5093" spans="1:20">
      <c r="A5093" s="197" t="s">
        <v>3179</v>
      </c>
      <c r="B5093" s="197" t="s">
        <v>2296</v>
      </c>
      <c r="C5093" s="198">
        <v>2608606716</v>
      </c>
      <c r="D5093" s="199" t="s">
        <v>10375</v>
      </c>
      <c r="E5093" s="199"/>
      <c r="F5093" s="201">
        <f t="shared" si="80"/>
        <v>3.3479999999999999</v>
      </c>
      <c r="G5093" s="201">
        <v>2.79</v>
      </c>
      <c r="H5093" s="199"/>
      <c r="I5093" s="197"/>
      <c r="J5093" s="197" t="s">
        <v>411</v>
      </c>
      <c r="K5093" s="202">
        <v>3165140179812</v>
      </c>
      <c r="L5093" s="203">
        <v>126</v>
      </c>
      <c r="M5093" s="203">
        <v>126</v>
      </c>
      <c r="N5093" s="203">
        <v>12</v>
      </c>
      <c r="O5093" s="204" t="s">
        <v>3760</v>
      </c>
      <c r="P5093" s="203" t="s">
        <v>3760</v>
      </c>
      <c r="Q5093" s="205"/>
      <c r="R5093" s="197" t="s">
        <v>3423</v>
      </c>
      <c r="S5093" s="205"/>
      <c r="T5093" s="205"/>
    </row>
    <row r="5094" spans="1:20">
      <c r="A5094" s="197" t="s">
        <v>3179</v>
      </c>
      <c r="B5094" s="197" t="s">
        <v>2296</v>
      </c>
      <c r="C5094" s="198">
        <v>2608606717</v>
      </c>
      <c r="D5094" s="199" t="s">
        <v>10376</v>
      </c>
      <c r="E5094" s="199"/>
      <c r="F5094" s="201">
        <f t="shared" si="80"/>
        <v>3.3479999999999999</v>
      </c>
      <c r="G5094" s="201">
        <v>2.79</v>
      </c>
      <c r="H5094" s="199"/>
      <c r="I5094" s="197"/>
      <c r="J5094" s="197" t="s">
        <v>411</v>
      </c>
      <c r="K5094" s="202">
        <v>3165140179829</v>
      </c>
      <c r="L5094" s="203">
        <v>125</v>
      </c>
      <c r="M5094" s="203">
        <v>125</v>
      </c>
      <c r="N5094" s="203">
        <v>13</v>
      </c>
      <c r="O5094" s="204" t="s">
        <v>3851</v>
      </c>
      <c r="P5094" s="203" t="s">
        <v>3851</v>
      </c>
      <c r="Q5094" s="205"/>
      <c r="R5094" s="197" t="s">
        <v>3423</v>
      </c>
      <c r="S5094" s="205"/>
      <c r="T5094" s="205"/>
    </row>
    <row r="5095" spans="1:20">
      <c r="A5095" s="197" t="s">
        <v>3179</v>
      </c>
      <c r="B5095" s="197" t="s">
        <v>2296</v>
      </c>
      <c r="C5095" s="198">
        <v>2608606718</v>
      </c>
      <c r="D5095" s="199" t="s">
        <v>10377</v>
      </c>
      <c r="E5095" s="199"/>
      <c r="F5095" s="201">
        <f t="shared" si="80"/>
        <v>3.3479999999999999</v>
      </c>
      <c r="G5095" s="201">
        <v>2.79</v>
      </c>
      <c r="H5095" s="199"/>
      <c r="I5095" s="197"/>
      <c r="J5095" s="197" t="s">
        <v>411</v>
      </c>
      <c r="K5095" s="202">
        <v>3165140179836</v>
      </c>
      <c r="L5095" s="203">
        <v>125</v>
      </c>
      <c r="M5095" s="203">
        <v>125</v>
      </c>
      <c r="N5095" s="203">
        <v>15</v>
      </c>
      <c r="O5095" s="204" t="s">
        <v>3851</v>
      </c>
      <c r="P5095" s="203" t="s">
        <v>3851</v>
      </c>
      <c r="Q5095" s="205"/>
      <c r="R5095" s="197" t="s">
        <v>3423</v>
      </c>
      <c r="S5095" s="205"/>
      <c r="T5095" s="205"/>
    </row>
    <row r="5096" spans="1:20">
      <c r="A5096" s="197" t="s">
        <v>3179</v>
      </c>
      <c r="B5096" s="197" t="s">
        <v>2296</v>
      </c>
      <c r="C5096" s="198">
        <v>2608606737</v>
      </c>
      <c r="D5096" s="199" t="s">
        <v>10378</v>
      </c>
      <c r="E5096" s="199"/>
      <c r="F5096" s="201">
        <f t="shared" si="80"/>
        <v>9.18</v>
      </c>
      <c r="G5096" s="201">
        <v>7.65</v>
      </c>
      <c r="H5096" s="199"/>
      <c r="I5096" s="197"/>
      <c r="J5096" s="197" t="s">
        <v>411</v>
      </c>
      <c r="K5096" s="202" t="s">
        <v>10379</v>
      </c>
      <c r="L5096" s="203">
        <v>179</v>
      </c>
      <c r="M5096" s="203">
        <v>179</v>
      </c>
      <c r="N5096" s="203">
        <v>15</v>
      </c>
      <c r="O5096" s="204" t="s">
        <v>3902</v>
      </c>
      <c r="P5096" s="203" t="s">
        <v>3902</v>
      </c>
      <c r="Q5096" s="205"/>
      <c r="R5096" s="197" t="s">
        <v>3423</v>
      </c>
      <c r="S5096" s="205"/>
      <c r="T5096" s="205"/>
    </row>
    <row r="5097" spans="1:20">
      <c r="A5097" s="197" t="s">
        <v>3179</v>
      </c>
      <c r="B5097" s="197" t="s">
        <v>2296</v>
      </c>
      <c r="C5097" s="198">
        <v>2608606738</v>
      </c>
      <c r="D5097" s="199" t="s">
        <v>10380</v>
      </c>
      <c r="E5097" s="199"/>
      <c r="F5097" s="201">
        <f t="shared" si="80"/>
        <v>9.18</v>
      </c>
      <c r="G5097" s="201">
        <v>7.65</v>
      </c>
      <c r="H5097" s="199"/>
      <c r="I5097" s="197"/>
      <c r="J5097" s="197" t="s">
        <v>411</v>
      </c>
      <c r="K5097" s="202" t="s">
        <v>10381</v>
      </c>
      <c r="L5097" s="203">
        <v>180</v>
      </c>
      <c r="M5097" s="203">
        <v>180</v>
      </c>
      <c r="N5097" s="203">
        <v>17</v>
      </c>
      <c r="O5097" s="204" t="s">
        <v>3637</v>
      </c>
      <c r="P5097" s="203" t="s">
        <v>3637</v>
      </c>
      <c r="Q5097" s="205"/>
      <c r="R5097" s="197" t="s">
        <v>3423</v>
      </c>
      <c r="S5097" s="205"/>
      <c r="T5097" s="205"/>
    </row>
    <row r="5098" spans="1:20">
      <c r="A5098" s="197" t="s">
        <v>3179</v>
      </c>
      <c r="B5098" s="197" t="s">
        <v>2296</v>
      </c>
      <c r="C5098" s="198">
        <v>2608606739</v>
      </c>
      <c r="D5098" s="199" t="s">
        <v>10382</v>
      </c>
      <c r="E5098" s="199"/>
      <c r="F5098" s="201">
        <f t="shared" si="80"/>
        <v>9.18</v>
      </c>
      <c r="G5098" s="201">
        <v>7.65</v>
      </c>
      <c r="H5098" s="199"/>
      <c r="I5098" s="197"/>
      <c r="J5098" s="197" t="s">
        <v>411</v>
      </c>
      <c r="K5098" s="202" t="s">
        <v>10383</v>
      </c>
      <c r="L5098" s="203">
        <v>185</v>
      </c>
      <c r="M5098" s="203">
        <v>185</v>
      </c>
      <c r="N5098" s="203">
        <v>15</v>
      </c>
      <c r="O5098" s="204" t="s">
        <v>3496</v>
      </c>
      <c r="P5098" s="203" t="s">
        <v>3496</v>
      </c>
      <c r="Q5098" s="205"/>
      <c r="R5098" s="197" t="s">
        <v>3423</v>
      </c>
      <c r="S5098" s="205"/>
      <c r="T5098" s="205"/>
    </row>
    <row r="5099" spans="1:20">
      <c r="A5099" s="197" t="s">
        <v>3179</v>
      </c>
      <c r="B5099" s="197" t="s">
        <v>2296</v>
      </c>
      <c r="C5099" s="198">
        <v>2608606752</v>
      </c>
      <c r="D5099" s="199" t="s">
        <v>10384</v>
      </c>
      <c r="E5099" s="199"/>
      <c r="F5099" s="201">
        <f t="shared" si="80"/>
        <v>2.988</v>
      </c>
      <c r="G5099" s="201">
        <v>2.4900000000000002</v>
      </c>
      <c r="H5099" s="199"/>
      <c r="I5099" s="197"/>
      <c r="J5099" s="197" t="s">
        <v>411</v>
      </c>
      <c r="K5099" s="202">
        <v>3165140180177</v>
      </c>
      <c r="L5099" s="203">
        <v>112</v>
      </c>
      <c r="M5099" s="203">
        <v>112</v>
      </c>
      <c r="N5099" s="203">
        <v>13</v>
      </c>
      <c r="O5099" s="204" t="s">
        <v>4479</v>
      </c>
      <c r="P5099" s="203" t="s">
        <v>4479</v>
      </c>
      <c r="Q5099" s="205"/>
      <c r="R5099" s="197" t="s">
        <v>3423</v>
      </c>
      <c r="S5099" s="205"/>
      <c r="T5099" s="205"/>
    </row>
    <row r="5100" spans="1:20">
      <c r="A5100" s="197" t="s">
        <v>3179</v>
      </c>
      <c r="B5100" s="197" t="s">
        <v>2296</v>
      </c>
      <c r="C5100" s="198">
        <v>2608606753</v>
      </c>
      <c r="D5100" s="199" t="s">
        <v>10385</v>
      </c>
      <c r="E5100" s="199"/>
      <c r="F5100" s="201">
        <f t="shared" si="80"/>
        <v>2.988</v>
      </c>
      <c r="G5100" s="201">
        <v>2.4900000000000002</v>
      </c>
      <c r="H5100" s="199"/>
      <c r="I5100" s="197"/>
      <c r="J5100" s="197" t="s">
        <v>411</v>
      </c>
      <c r="K5100" s="202">
        <v>3165140180184</v>
      </c>
      <c r="L5100" s="203">
        <v>115</v>
      </c>
      <c r="M5100" s="203">
        <v>115</v>
      </c>
      <c r="N5100" s="203">
        <v>13</v>
      </c>
      <c r="O5100" s="204" t="s">
        <v>4912</v>
      </c>
      <c r="P5100" s="203" t="s">
        <v>4912</v>
      </c>
      <c r="Q5100" s="205"/>
      <c r="R5100" s="197" t="s">
        <v>3423</v>
      </c>
      <c r="S5100" s="205"/>
      <c r="T5100" s="205"/>
    </row>
    <row r="5101" spans="1:20">
      <c r="A5101" s="197" t="s">
        <v>3179</v>
      </c>
      <c r="B5101" s="197" t="s">
        <v>2296</v>
      </c>
      <c r="C5101" s="198">
        <v>2608606754</v>
      </c>
      <c r="D5101" s="199" t="s">
        <v>10386</v>
      </c>
      <c r="E5101" s="199"/>
      <c r="F5101" s="201">
        <f t="shared" si="80"/>
        <v>2.988</v>
      </c>
      <c r="G5101" s="201">
        <v>2.4900000000000002</v>
      </c>
      <c r="H5101" s="199"/>
      <c r="I5101" s="197"/>
      <c r="J5101" s="197" t="s">
        <v>411</v>
      </c>
      <c r="K5101" s="202">
        <v>3165140180191</v>
      </c>
      <c r="L5101" s="203">
        <v>115</v>
      </c>
      <c r="M5101" s="203">
        <v>115</v>
      </c>
      <c r="N5101" s="203">
        <v>12</v>
      </c>
      <c r="O5101" s="204" t="s">
        <v>3531</v>
      </c>
      <c r="P5101" s="203" t="s">
        <v>3531</v>
      </c>
      <c r="Q5101" s="205"/>
      <c r="R5101" s="197" t="s">
        <v>3423</v>
      </c>
      <c r="S5101" s="205"/>
      <c r="T5101" s="205"/>
    </row>
    <row r="5102" spans="1:20">
      <c r="A5102" s="197" t="s">
        <v>3179</v>
      </c>
      <c r="B5102" s="197" t="s">
        <v>2296</v>
      </c>
      <c r="C5102" s="198">
        <v>2608606755</v>
      </c>
      <c r="D5102" s="199" t="s">
        <v>10387</v>
      </c>
      <c r="E5102" s="199"/>
      <c r="F5102" s="201">
        <f t="shared" si="80"/>
        <v>8.4599999999999991</v>
      </c>
      <c r="G5102" s="201">
        <v>7.05</v>
      </c>
      <c r="H5102" s="199"/>
      <c r="I5102" s="197"/>
      <c r="J5102" s="197" t="s">
        <v>1471</v>
      </c>
      <c r="K5102" s="202" t="s">
        <v>10388</v>
      </c>
      <c r="L5102" s="203">
        <v>150</v>
      </c>
      <c r="M5102" s="203">
        <v>130</v>
      </c>
      <c r="N5102" s="203">
        <v>16</v>
      </c>
      <c r="O5102" s="204" t="s">
        <v>3271</v>
      </c>
      <c r="P5102" s="203" t="s">
        <v>3271</v>
      </c>
      <c r="Q5102" s="205"/>
      <c r="R5102" s="197" t="s">
        <v>3364</v>
      </c>
      <c r="S5102" s="205"/>
      <c r="T5102" s="205"/>
    </row>
    <row r="5103" spans="1:20">
      <c r="A5103" s="197" t="s">
        <v>3179</v>
      </c>
      <c r="B5103" s="197" t="s">
        <v>2296</v>
      </c>
      <c r="C5103" s="198">
        <v>2608606756</v>
      </c>
      <c r="D5103" s="199" t="s">
        <v>10389</v>
      </c>
      <c r="E5103" s="199"/>
      <c r="F5103" s="201">
        <f t="shared" si="80"/>
        <v>7.6920000000000002</v>
      </c>
      <c r="G5103" s="201">
        <v>6.41</v>
      </c>
      <c r="H5103" s="199"/>
      <c r="I5103" s="197"/>
      <c r="J5103" s="197" t="s">
        <v>1471</v>
      </c>
      <c r="K5103" s="202" t="s">
        <v>10390</v>
      </c>
      <c r="L5103" s="203">
        <v>152</v>
      </c>
      <c r="M5103" s="203">
        <v>130</v>
      </c>
      <c r="N5103" s="203">
        <v>15</v>
      </c>
      <c r="O5103" s="204" t="s">
        <v>3807</v>
      </c>
      <c r="P5103" s="203" t="s">
        <v>3807</v>
      </c>
      <c r="Q5103" s="205"/>
      <c r="R5103" s="197" t="s">
        <v>3364</v>
      </c>
      <c r="S5103" s="205"/>
      <c r="T5103" s="205"/>
    </row>
    <row r="5104" spans="1:20">
      <c r="A5104" s="197" t="s">
        <v>3179</v>
      </c>
      <c r="B5104" s="197" t="s">
        <v>2296</v>
      </c>
      <c r="C5104" s="198">
        <v>2608606757</v>
      </c>
      <c r="D5104" s="199" t="s">
        <v>10391</v>
      </c>
      <c r="E5104" s="199"/>
      <c r="F5104" s="201">
        <f t="shared" si="80"/>
        <v>6.4559999999999995</v>
      </c>
      <c r="G5104" s="201">
        <v>5.38</v>
      </c>
      <c r="H5104" s="199"/>
      <c r="I5104" s="197"/>
      <c r="J5104" s="197" t="s">
        <v>1471</v>
      </c>
      <c r="K5104" s="202" t="s">
        <v>10392</v>
      </c>
      <c r="L5104" s="203">
        <v>150</v>
      </c>
      <c r="M5104" s="203">
        <v>130</v>
      </c>
      <c r="N5104" s="203">
        <v>14</v>
      </c>
      <c r="O5104" s="204" t="s">
        <v>5092</v>
      </c>
      <c r="P5104" s="203" t="s">
        <v>5092</v>
      </c>
      <c r="Q5104" s="205"/>
      <c r="R5104" s="197" t="s">
        <v>3364</v>
      </c>
      <c r="S5104" s="205"/>
      <c r="T5104" s="205"/>
    </row>
    <row r="5105" spans="1:20">
      <c r="A5105" s="197" t="s">
        <v>3179</v>
      </c>
      <c r="B5105" s="197" t="s">
        <v>2296</v>
      </c>
      <c r="C5105" s="198">
        <v>2608606758</v>
      </c>
      <c r="D5105" s="199" t="s">
        <v>10393</v>
      </c>
      <c r="E5105" s="199"/>
      <c r="F5105" s="201">
        <f t="shared" si="80"/>
        <v>6.4559999999999995</v>
      </c>
      <c r="G5105" s="201">
        <v>5.38</v>
      </c>
      <c r="H5105" s="199"/>
      <c r="I5105" s="197"/>
      <c r="J5105" s="197" t="s">
        <v>1471</v>
      </c>
      <c r="K5105" s="202">
        <v>3165140180238</v>
      </c>
      <c r="L5105" s="203">
        <v>150</v>
      </c>
      <c r="M5105" s="203">
        <v>130</v>
      </c>
      <c r="N5105" s="203">
        <v>15</v>
      </c>
      <c r="O5105" s="204" t="s">
        <v>3780</v>
      </c>
      <c r="P5105" s="203" t="s">
        <v>3780</v>
      </c>
      <c r="Q5105" s="205"/>
      <c r="R5105" s="197" t="s">
        <v>3364</v>
      </c>
      <c r="S5105" s="205"/>
      <c r="T5105" s="205"/>
    </row>
    <row r="5106" spans="1:20">
      <c r="A5106" s="197" t="s">
        <v>3179</v>
      </c>
      <c r="B5106" s="197" t="s">
        <v>2296</v>
      </c>
      <c r="C5106" s="198">
        <v>2608606759</v>
      </c>
      <c r="D5106" s="199" t="s">
        <v>10394</v>
      </c>
      <c r="E5106" s="199"/>
      <c r="F5106" s="201">
        <f t="shared" si="80"/>
        <v>6.4559999999999995</v>
      </c>
      <c r="G5106" s="201">
        <v>5.38</v>
      </c>
      <c r="H5106" s="199"/>
      <c r="I5106" s="197"/>
      <c r="J5106" s="197" t="s">
        <v>1471</v>
      </c>
      <c r="K5106" s="202">
        <v>3165140180245</v>
      </c>
      <c r="L5106" s="203">
        <v>150</v>
      </c>
      <c r="M5106" s="203">
        <v>128</v>
      </c>
      <c r="N5106" s="203">
        <v>14</v>
      </c>
      <c r="O5106" s="204" t="s">
        <v>3250</v>
      </c>
      <c r="P5106" s="203" t="s">
        <v>3250</v>
      </c>
      <c r="Q5106" s="205"/>
      <c r="R5106" s="197" t="s">
        <v>3364</v>
      </c>
      <c r="S5106" s="205"/>
      <c r="T5106" s="205"/>
    </row>
    <row r="5107" spans="1:20">
      <c r="A5107" s="197" t="s">
        <v>3179</v>
      </c>
      <c r="B5107" s="197" t="s">
        <v>2296</v>
      </c>
      <c r="C5107" s="198">
        <v>2608606802</v>
      </c>
      <c r="D5107" s="199" t="s">
        <v>10395</v>
      </c>
      <c r="E5107" s="199"/>
      <c r="F5107" s="201">
        <f t="shared" si="80"/>
        <v>6.0119999999999996</v>
      </c>
      <c r="G5107" s="201">
        <v>5.01</v>
      </c>
      <c r="H5107" s="199"/>
      <c r="I5107" s="197"/>
      <c r="J5107" s="197" t="s">
        <v>1471</v>
      </c>
      <c r="K5107" s="202">
        <v>3165140180672</v>
      </c>
      <c r="L5107" s="203">
        <v>207</v>
      </c>
      <c r="M5107" s="203">
        <v>90</v>
      </c>
      <c r="N5107" s="203">
        <v>90</v>
      </c>
      <c r="O5107" s="204" t="s">
        <v>7354</v>
      </c>
      <c r="P5107" s="203" t="s">
        <v>7354</v>
      </c>
      <c r="Q5107" s="205"/>
      <c r="R5107" s="197" t="s">
        <v>1159</v>
      </c>
      <c r="S5107" s="205"/>
      <c r="T5107" s="205"/>
    </row>
    <row r="5108" spans="1:20">
      <c r="A5108" s="197" t="s">
        <v>3179</v>
      </c>
      <c r="B5108" s="197" t="s">
        <v>2296</v>
      </c>
      <c r="C5108" s="198">
        <v>2608606817</v>
      </c>
      <c r="D5108" s="199" t="s">
        <v>10396</v>
      </c>
      <c r="E5108" s="199"/>
      <c r="F5108" s="201">
        <f t="shared" si="80"/>
        <v>10.464</v>
      </c>
      <c r="G5108" s="201">
        <v>8.7200000000000006</v>
      </c>
      <c r="H5108" s="199"/>
      <c r="I5108" s="197"/>
      <c r="J5108" s="197" t="s">
        <v>1471</v>
      </c>
      <c r="K5108" s="202">
        <v>3165140180825</v>
      </c>
      <c r="L5108" s="203">
        <v>230</v>
      </c>
      <c r="M5108" s="203">
        <v>90</v>
      </c>
      <c r="N5108" s="203">
        <v>70</v>
      </c>
      <c r="O5108" s="204" t="s">
        <v>6387</v>
      </c>
      <c r="P5108" s="203" t="s">
        <v>6387</v>
      </c>
      <c r="Q5108" s="205"/>
      <c r="R5108" s="197" t="s">
        <v>1159</v>
      </c>
      <c r="S5108" s="205"/>
      <c r="T5108" s="205"/>
    </row>
    <row r="5109" spans="1:20">
      <c r="A5109" s="197" t="s">
        <v>3179</v>
      </c>
      <c r="B5109" s="197" t="s">
        <v>2296</v>
      </c>
      <c r="C5109" s="198">
        <v>2608606818</v>
      </c>
      <c r="D5109" s="199" t="s">
        <v>10397</v>
      </c>
      <c r="E5109" s="199"/>
      <c r="F5109" s="201">
        <f t="shared" si="80"/>
        <v>9.6720000000000006</v>
      </c>
      <c r="G5109" s="201">
        <v>8.06</v>
      </c>
      <c r="H5109" s="199"/>
      <c r="I5109" s="197"/>
      <c r="J5109" s="197" t="s">
        <v>1471</v>
      </c>
      <c r="K5109" s="202">
        <v>3165140180832</v>
      </c>
      <c r="L5109" s="203">
        <v>230</v>
      </c>
      <c r="M5109" s="203">
        <v>80</v>
      </c>
      <c r="N5109" s="203">
        <v>80</v>
      </c>
      <c r="O5109" s="204" t="s">
        <v>5076</v>
      </c>
      <c r="P5109" s="203" t="s">
        <v>5076</v>
      </c>
      <c r="Q5109" s="205"/>
      <c r="R5109" s="197" t="s">
        <v>1159</v>
      </c>
      <c r="S5109" s="205"/>
      <c r="T5109" s="205"/>
    </row>
    <row r="5110" spans="1:20">
      <c r="A5110" s="197" t="s">
        <v>3179</v>
      </c>
      <c r="B5110" s="197" t="s">
        <v>2296</v>
      </c>
      <c r="C5110" s="198">
        <v>2608606819</v>
      </c>
      <c r="D5110" s="199" t="s">
        <v>10398</v>
      </c>
      <c r="E5110" s="199"/>
      <c r="F5110" s="201">
        <f t="shared" si="80"/>
        <v>8.8199999999999985</v>
      </c>
      <c r="G5110" s="201">
        <v>7.35</v>
      </c>
      <c r="H5110" s="199"/>
      <c r="I5110" s="197"/>
      <c r="J5110" s="197" t="s">
        <v>1471</v>
      </c>
      <c r="K5110" s="202">
        <v>3165140180849</v>
      </c>
      <c r="L5110" s="203">
        <v>230</v>
      </c>
      <c r="M5110" s="203">
        <v>75</v>
      </c>
      <c r="N5110" s="203">
        <v>70</v>
      </c>
      <c r="O5110" s="204" t="s">
        <v>10399</v>
      </c>
      <c r="P5110" s="203" t="s">
        <v>10399</v>
      </c>
      <c r="Q5110" s="205"/>
      <c r="R5110" s="197" t="s">
        <v>1159</v>
      </c>
      <c r="S5110" s="205"/>
      <c r="T5110" s="205"/>
    </row>
    <row r="5111" spans="1:20">
      <c r="A5111" s="197" t="s">
        <v>3179</v>
      </c>
      <c r="B5111" s="197" t="s">
        <v>2296</v>
      </c>
      <c r="C5111" s="198">
        <v>2608606820</v>
      </c>
      <c r="D5111" s="199" t="s">
        <v>10400</v>
      </c>
      <c r="E5111" s="199"/>
      <c r="F5111" s="201">
        <f t="shared" si="80"/>
        <v>6.1199999999999992</v>
      </c>
      <c r="G5111" s="201">
        <v>5.0999999999999996</v>
      </c>
      <c r="H5111" s="199"/>
      <c r="I5111" s="197"/>
      <c r="J5111" s="197" t="s">
        <v>1471</v>
      </c>
      <c r="K5111" s="202">
        <v>3165140180856</v>
      </c>
      <c r="L5111" s="203">
        <v>230</v>
      </c>
      <c r="M5111" s="203">
        <v>70</v>
      </c>
      <c r="N5111" s="203">
        <v>70</v>
      </c>
      <c r="O5111" s="204" t="s">
        <v>3496</v>
      </c>
      <c r="P5111" s="203" t="s">
        <v>3496</v>
      </c>
      <c r="Q5111" s="205"/>
      <c r="R5111" s="197" t="s">
        <v>1159</v>
      </c>
      <c r="S5111" s="205"/>
      <c r="T5111" s="205"/>
    </row>
    <row r="5112" spans="1:20">
      <c r="A5112" s="197" t="s">
        <v>3179</v>
      </c>
      <c r="B5112" s="197" t="s">
        <v>2296</v>
      </c>
      <c r="C5112" s="198">
        <v>2608606821</v>
      </c>
      <c r="D5112" s="199" t="s">
        <v>10401</v>
      </c>
      <c r="E5112" s="199"/>
      <c r="F5112" s="201">
        <f t="shared" si="80"/>
        <v>8.8199999999999985</v>
      </c>
      <c r="G5112" s="201">
        <v>7.35</v>
      </c>
      <c r="H5112" s="199"/>
      <c r="I5112" s="197"/>
      <c r="J5112" s="197" t="s">
        <v>1471</v>
      </c>
      <c r="K5112" s="202">
        <v>3165140180863</v>
      </c>
      <c r="L5112" s="203">
        <v>205</v>
      </c>
      <c r="M5112" s="203">
        <v>80</v>
      </c>
      <c r="N5112" s="203">
        <v>80</v>
      </c>
      <c r="O5112" s="204" t="s">
        <v>4192</v>
      </c>
      <c r="P5112" s="203" t="s">
        <v>4192</v>
      </c>
      <c r="Q5112" s="205"/>
      <c r="R5112" s="197" t="s">
        <v>1159</v>
      </c>
      <c r="S5112" s="205"/>
      <c r="T5112" s="205"/>
    </row>
    <row r="5113" spans="1:20">
      <c r="A5113" s="197" t="s">
        <v>3179</v>
      </c>
      <c r="B5113" s="197" t="s">
        <v>2296</v>
      </c>
      <c r="C5113" s="198">
        <v>2608606832</v>
      </c>
      <c r="D5113" s="199" t="s">
        <v>10402</v>
      </c>
      <c r="E5113" s="199"/>
      <c r="F5113" s="201">
        <f t="shared" si="80"/>
        <v>10.5</v>
      </c>
      <c r="G5113" s="201">
        <v>8.75</v>
      </c>
      <c r="H5113" s="199"/>
      <c r="I5113" s="197"/>
      <c r="J5113" s="197" t="s">
        <v>1471</v>
      </c>
      <c r="K5113" s="202">
        <v>3165140180979</v>
      </c>
      <c r="L5113" s="203">
        <v>160</v>
      </c>
      <c r="M5113" s="203">
        <v>95</v>
      </c>
      <c r="N5113" s="203">
        <v>95</v>
      </c>
      <c r="O5113" s="204" t="s">
        <v>10403</v>
      </c>
      <c r="P5113" s="203" t="s">
        <v>10403</v>
      </c>
      <c r="Q5113" s="205"/>
      <c r="R5113" s="197" t="s">
        <v>1159</v>
      </c>
      <c r="S5113" s="205"/>
      <c r="T5113" s="205"/>
    </row>
    <row r="5114" spans="1:20">
      <c r="A5114" s="197" t="s">
        <v>3179</v>
      </c>
      <c r="B5114" s="197" t="s">
        <v>2296</v>
      </c>
      <c r="C5114" s="198">
        <v>2608606833</v>
      </c>
      <c r="D5114" s="199" t="s">
        <v>10404</v>
      </c>
      <c r="E5114" s="199"/>
      <c r="F5114" s="201">
        <f t="shared" si="80"/>
        <v>9.7080000000000002</v>
      </c>
      <c r="G5114" s="201">
        <v>8.09</v>
      </c>
      <c r="H5114" s="199"/>
      <c r="I5114" s="197"/>
      <c r="J5114" s="197" t="s">
        <v>1471</v>
      </c>
      <c r="K5114" s="202">
        <v>3165140180986</v>
      </c>
      <c r="L5114" s="203">
        <v>163</v>
      </c>
      <c r="M5114" s="203">
        <v>92</v>
      </c>
      <c r="N5114" s="203">
        <v>92</v>
      </c>
      <c r="O5114" s="204" t="s">
        <v>10405</v>
      </c>
      <c r="P5114" s="203" t="s">
        <v>10405</v>
      </c>
      <c r="Q5114" s="205"/>
      <c r="R5114" s="197" t="s">
        <v>1159</v>
      </c>
      <c r="S5114" s="205"/>
      <c r="T5114" s="205"/>
    </row>
    <row r="5115" spans="1:20">
      <c r="A5115" s="197" t="s">
        <v>3179</v>
      </c>
      <c r="B5115" s="197" t="s">
        <v>2296</v>
      </c>
      <c r="C5115" s="198">
        <v>2608606834</v>
      </c>
      <c r="D5115" s="199" t="s">
        <v>10406</v>
      </c>
      <c r="E5115" s="199"/>
      <c r="F5115" s="201">
        <f t="shared" si="80"/>
        <v>8.8559999999999999</v>
      </c>
      <c r="G5115" s="201">
        <v>7.38</v>
      </c>
      <c r="H5115" s="199"/>
      <c r="I5115" s="197"/>
      <c r="J5115" s="197" t="s">
        <v>1471</v>
      </c>
      <c r="K5115" s="202">
        <v>3165140180993</v>
      </c>
      <c r="L5115" s="203">
        <v>160</v>
      </c>
      <c r="M5115" s="203">
        <v>90</v>
      </c>
      <c r="N5115" s="203">
        <v>90</v>
      </c>
      <c r="O5115" s="204" t="s">
        <v>3496</v>
      </c>
      <c r="P5115" s="203" t="s">
        <v>3496</v>
      </c>
      <c r="Q5115" s="205"/>
      <c r="R5115" s="197" t="s">
        <v>1159</v>
      </c>
      <c r="S5115" s="205"/>
      <c r="T5115" s="205"/>
    </row>
    <row r="5116" spans="1:20">
      <c r="A5116" s="197" t="s">
        <v>3179</v>
      </c>
      <c r="B5116" s="197" t="s">
        <v>2296</v>
      </c>
      <c r="C5116" s="198">
        <v>2608606835</v>
      </c>
      <c r="D5116" s="199" t="s">
        <v>10407</v>
      </c>
      <c r="E5116" s="199"/>
      <c r="F5116" s="201">
        <f t="shared" si="80"/>
        <v>8.8559999999999999</v>
      </c>
      <c r="G5116" s="201">
        <v>7.38</v>
      </c>
      <c r="H5116" s="199"/>
      <c r="I5116" s="197"/>
      <c r="J5116" s="197" t="s">
        <v>1471</v>
      </c>
      <c r="K5116" s="202">
        <v>3165140181006</v>
      </c>
      <c r="L5116" s="203">
        <v>161</v>
      </c>
      <c r="M5116" s="203">
        <v>83</v>
      </c>
      <c r="N5116" s="203">
        <v>71</v>
      </c>
      <c r="O5116" s="204" t="s">
        <v>6561</v>
      </c>
      <c r="P5116" s="203" t="s">
        <v>6561</v>
      </c>
      <c r="Q5116" s="205"/>
      <c r="R5116" s="197" t="s">
        <v>1159</v>
      </c>
      <c r="S5116" s="205"/>
      <c r="T5116" s="205"/>
    </row>
    <row r="5117" spans="1:20">
      <c r="A5117" s="197" t="s">
        <v>3179</v>
      </c>
      <c r="B5117" s="197" t="s">
        <v>2296</v>
      </c>
      <c r="C5117" s="198">
        <v>2608606836</v>
      </c>
      <c r="D5117" s="199" t="s">
        <v>10408</v>
      </c>
      <c r="E5117" s="199"/>
      <c r="F5117" s="201">
        <f t="shared" si="80"/>
        <v>8.8559999999999999</v>
      </c>
      <c r="G5117" s="201">
        <v>7.38</v>
      </c>
      <c r="H5117" s="199"/>
      <c r="I5117" s="197"/>
      <c r="J5117" s="197" t="s">
        <v>1471</v>
      </c>
      <c r="K5117" s="202">
        <v>3165140181013</v>
      </c>
      <c r="L5117" s="203">
        <v>160</v>
      </c>
      <c r="M5117" s="203">
        <v>80</v>
      </c>
      <c r="N5117" s="203">
        <v>80</v>
      </c>
      <c r="O5117" s="204" t="s">
        <v>3236</v>
      </c>
      <c r="P5117" s="203" t="s">
        <v>3236</v>
      </c>
      <c r="Q5117" s="205"/>
      <c r="R5117" s="197" t="s">
        <v>1159</v>
      </c>
      <c r="S5117" s="205"/>
      <c r="T5117" s="205"/>
    </row>
    <row r="5118" spans="1:20">
      <c r="A5118" s="197" t="s">
        <v>3179</v>
      </c>
      <c r="B5118" s="197" t="s">
        <v>2296</v>
      </c>
      <c r="C5118" s="198">
        <v>2608606837</v>
      </c>
      <c r="D5118" s="199" t="s">
        <v>10409</v>
      </c>
      <c r="E5118" s="199"/>
      <c r="F5118" s="201">
        <f t="shared" si="80"/>
        <v>8.8559999999999999</v>
      </c>
      <c r="G5118" s="201">
        <v>7.38</v>
      </c>
      <c r="H5118" s="199"/>
      <c r="I5118" s="197"/>
      <c r="J5118" s="197" t="s">
        <v>1471</v>
      </c>
      <c r="K5118" s="202">
        <v>3165140181020</v>
      </c>
      <c r="L5118" s="203">
        <v>160</v>
      </c>
      <c r="M5118" s="203">
        <v>80</v>
      </c>
      <c r="N5118" s="203">
        <v>80</v>
      </c>
      <c r="O5118" s="204" t="s">
        <v>3593</v>
      </c>
      <c r="P5118" s="203" t="s">
        <v>3593</v>
      </c>
      <c r="Q5118" s="205"/>
      <c r="R5118" s="197" t="s">
        <v>1159</v>
      </c>
      <c r="S5118" s="205"/>
      <c r="T5118" s="205"/>
    </row>
    <row r="5119" spans="1:20">
      <c r="A5119" s="197" t="s">
        <v>3179</v>
      </c>
      <c r="B5119" s="197" t="s">
        <v>2296</v>
      </c>
      <c r="C5119" s="198">
        <v>2608606863</v>
      </c>
      <c r="D5119" s="199" t="s">
        <v>10410</v>
      </c>
      <c r="E5119" s="199"/>
      <c r="F5119" s="201">
        <f t="shared" si="80"/>
        <v>38.351999999999997</v>
      </c>
      <c r="G5119" s="201">
        <v>31.96</v>
      </c>
      <c r="H5119" s="199"/>
      <c r="I5119" s="197"/>
      <c r="J5119" s="197" t="s">
        <v>421</v>
      </c>
      <c r="K5119" s="202">
        <v>3165140181280</v>
      </c>
      <c r="L5119" s="203">
        <v>110</v>
      </c>
      <c r="M5119" s="203">
        <v>103</v>
      </c>
      <c r="N5119" s="203">
        <v>89</v>
      </c>
      <c r="O5119" s="204" t="s">
        <v>3496</v>
      </c>
      <c r="P5119" s="203" t="s">
        <v>3496</v>
      </c>
      <c r="Q5119" s="205"/>
      <c r="R5119" s="197" t="s">
        <v>1159</v>
      </c>
      <c r="S5119" s="205"/>
      <c r="T5119" s="205"/>
    </row>
    <row r="5120" spans="1:20">
      <c r="A5120" s="197" t="s">
        <v>3179</v>
      </c>
      <c r="B5120" s="197" t="s">
        <v>2296</v>
      </c>
      <c r="C5120" s="198">
        <v>2608606864</v>
      </c>
      <c r="D5120" s="199" t="s">
        <v>10411</v>
      </c>
      <c r="E5120" s="199"/>
      <c r="F5120" s="201">
        <f t="shared" si="80"/>
        <v>38.351999999999997</v>
      </c>
      <c r="G5120" s="201">
        <v>31.96</v>
      </c>
      <c r="H5120" s="199"/>
      <c r="I5120" s="197"/>
      <c r="J5120" s="197" t="s">
        <v>421</v>
      </c>
      <c r="K5120" s="202">
        <v>3165140181297</v>
      </c>
      <c r="L5120" s="203">
        <v>109</v>
      </c>
      <c r="M5120" s="203">
        <v>100</v>
      </c>
      <c r="N5120" s="203">
        <v>88</v>
      </c>
      <c r="O5120" s="204" t="s">
        <v>5372</v>
      </c>
      <c r="P5120" s="203" t="s">
        <v>5372</v>
      </c>
      <c r="Q5120" s="205"/>
      <c r="R5120" s="197" t="s">
        <v>1159</v>
      </c>
      <c r="S5120" s="205"/>
      <c r="T5120" s="205"/>
    </row>
    <row r="5121" spans="1:20">
      <c r="A5121" s="197" t="s">
        <v>3179</v>
      </c>
      <c r="B5121" s="197" t="s">
        <v>2296</v>
      </c>
      <c r="C5121" s="198">
        <v>2608606865</v>
      </c>
      <c r="D5121" s="199" t="s">
        <v>10412</v>
      </c>
      <c r="E5121" s="199"/>
      <c r="F5121" s="201">
        <f t="shared" si="80"/>
        <v>38.351999999999997</v>
      </c>
      <c r="G5121" s="201">
        <v>31.96</v>
      </c>
      <c r="H5121" s="199"/>
      <c r="I5121" s="197"/>
      <c r="J5121" s="197" t="s">
        <v>421</v>
      </c>
      <c r="K5121" s="202">
        <v>3165140181303</v>
      </c>
      <c r="L5121" s="203">
        <v>110</v>
      </c>
      <c r="M5121" s="203">
        <v>102</v>
      </c>
      <c r="N5121" s="203">
        <v>87</v>
      </c>
      <c r="O5121" s="204" t="s">
        <v>3496</v>
      </c>
      <c r="P5121" s="203" t="s">
        <v>3496</v>
      </c>
      <c r="Q5121" s="205"/>
      <c r="R5121" s="197" t="s">
        <v>1159</v>
      </c>
      <c r="S5121" s="205"/>
      <c r="T5121" s="205"/>
    </row>
    <row r="5122" spans="1:20">
      <c r="A5122" s="197" t="s">
        <v>3179</v>
      </c>
      <c r="B5122" s="197" t="s">
        <v>2296</v>
      </c>
      <c r="C5122" s="198">
        <v>2608606866</v>
      </c>
      <c r="D5122" s="199" t="s">
        <v>10413</v>
      </c>
      <c r="E5122" s="199"/>
      <c r="F5122" s="201">
        <f t="shared" si="80"/>
        <v>38.351999999999997</v>
      </c>
      <c r="G5122" s="201">
        <v>31.96</v>
      </c>
      <c r="H5122" s="199"/>
      <c r="I5122" s="197"/>
      <c r="J5122" s="197" t="s">
        <v>421</v>
      </c>
      <c r="K5122" s="202">
        <v>3165140181310</v>
      </c>
      <c r="L5122" s="203">
        <v>150</v>
      </c>
      <c r="M5122" s="203">
        <v>101</v>
      </c>
      <c r="N5122" s="203">
        <v>88</v>
      </c>
      <c r="O5122" s="204" t="s">
        <v>3593</v>
      </c>
      <c r="P5122" s="203" t="s">
        <v>3593</v>
      </c>
      <c r="Q5122" s="205"/>
      <c r="R5122" s="197" t="s">
        <v>1159</v>
      </c>
      <c r="S5122" s="205"/>
      <c r="T5122" s="205"/>
    </row>
    <row r="5123" spans="1:20">
      <c r="A5123" s="197" t="s">
        <v>3179</v>
      </c>
      <c r="B5123" s="197" t="s">
        <v>2296</v>
      </c>
      <c r="C5123" s="198">
        <v>2608606867</v>
      </c>
      <c r="D5123" s="199" t="s">
        <v>10414</v>
      </c>
      <c r="E5123" s="199"/>
      <c r="F5123" s="201">
        <f t="shared" si="80"/>
        <v>27.66</v>
      </c>
      <c r="G5123" s="201">
        <v>23.05</v>
      </c>
      <c r="H5123" s="199"/>
      <c r="I5123" s="197"/>
      <c r="J5123" s="197" t="s">
        <v>421</v>
      </c>
      <c r="K5123" s="202">
        <v>3165140181327</v>
      </c>
      <c r="L5123" s="203">
        <v>167</v>
      </c>
      <c r="M5123" s="203">
        <v>163</v>
      </c>
      <c r="N5123" s="203">
        <v>108</v>
      </c>
      <c r="O5123" s="204" t="s">
        <v>10415</v>
      </c>
      <c r="P5123" s="203" t="s">
        <v>10415</v>
      </c>
      <c r="Q5123" s="205"/>
      <c r="R5123" s="197" t="s">
        <v>1159</v>
      </c>
      <c r="S5123" s="205"/>
      <c r="T5123" s="205"/>
    </row>
    <row r="5124" spans="1:20">
      <c r="A5124" s="197" t="s">
        <v>3179</v>
      </c>
      <c r="B5124" s="197" t="s">
        <v>2296</v>
      </c>
      <c r="C5124" s="198">
        <v>2608606868</v>
      </c>
      <c r="D5124" s="199" t="s">
        <v>10416</v>
      </c>
      <c r="E5124" s="199"/>
      <c r="F5124" s="201">
        <f t="shared" si="80"/>
        <v>27.66</v>
      </c>
      <c r="G5124" s="201">
        <v>23.05</v>
      </c>
      <c r="H5124" s="199"/>
      <c r="I5124" s="197"/>
      <c r="J5124" s="197" t="s">
        <v>421</v>
      </c>
      <c r="K5124" s="202">
        <v>3165140181334</v>
      </c>
      <c r="L5124" s="203">
        <v>165</v>
      </c>
      <c r="M5124" s="203">
        <v>162</v>
      </c>
      <c r="N5124" s="203">
        <v>107</v>
      </c>
      <c r="O5124" s="204" t="s">
        <v>5549</v>
      </c>
      <c r="P5124" s="203" t="s">
        <v>5549</v>
      </c>
      <c r="Q5124" s="205"/>
      <c r="R5124" s="197" t="s">
        <v>1159</v>
      </c>
      <c r="S5124" s="205"/>
      <c r="T5124" s="205"/>
    </row>
    <row r="5125" spans="1:20">
      <c r="A5125" s="197" t="s">
        <v>3179</v>
      </c>
      <c r="B5125" s="197" t="s">
        <v>2296</v>
      </c>
      <c r="C5125" s="198">
        <v>2608606869</v>
      </c>
      <c r="D5125" s="199" t="s">
        <v>10417</v>
      </c>
      <c r="E5125" s="199"/>
      <c r="F5125" s="201">
        <f t="shared" si="80"/>
        <v>27.84</v>
      </c>
      <c r="G5125" s="201">
        <v>23.2</v>
      </c>
      <c r="H5125" s="199"/>
      <c r="I5125" s="197"/>
      <c r="J5125" s="197" t="s">
        <v>421</v>
      </c>
      <c r="K5125" s="202">
        <v>3165140181341</v>
      </c>
      <c r="L5125" s="203">
        <v>166</v>
      </c>
      <c r="M5125" s="203">
        <v>162</v>
      </c>
      <c r="N5125" s="203">
        <v>108</v>
      </c>
      <c r="O5125" s="204" t="s">
        <v>6135</v>
      </c>
      <c r="P5125" s="203" t="s">
        <v>6135</v>
      </c>
      <c r="Q5125" s="205"/>
      <c r="R5125" s="197" t="s">
        <v>1159</v>
      </c>
      <c r="S5125" s="205"/>
      <c r="T5125" s="205"/>
    </row>
    <row r="5126" spans="1:20">
      <c r="A5126" s="197" t="s">
        <v>3179</v>
      </c>
      <c r="B5126" s="197" t="s">
        <v>2296</v>
      </c>
      <c r="C5126" s="198">
        <v>2608606870</v>
      </c>
      <c r="D5126" s="199" t="s">
        <v>10418</v>
      </c>
      <c r="E5126" s="199"/>
      <c r="F5126" s="201">
        <f t="shared" si="80"/>
        <v>27.84</v>
      </c>
      <c r="G5126" s="201">
        <v>23.2</v>
      </c>
      <c r="H5126" s="199"/>
      <c r="I5126" s="197"/>
      <c r="J5126" s="197" t="s">
        <v>421</v>
      </c>
      <c r="K5126" s="202">
        <v>3165140181358</v>
      </c>
      <c r="L5126" s="203">
        <v>165</v>
      </c>
      <c r="M5126" s="203">
        <v>160</v>
      </c>
      <c r="N5126" s="203">
        <v>105</v>
      </c>
      <c r="O5126" s="204" t="s">
        <v>3858</v>
      </c>
      <c r="P5126" s="203" t="s">
        <v>3858</v>
      </c>
      <c r="Q5126" s="205"/>
      <c r="R5126" s="197" t="s">
        <v>1159</v>
      </c>
      <c r="S5126" s="205"/>
      <c r="T5126" s="205"/>
    </row>
    <row r="5127" spans="1:20">
      <c r="A5127" s="197" t="s">
        <v>3179</v>
      </c>
      <c r="B5127" s="197" t="s">
        <v>2296</v>
      </c>
      <c r="C5127" s="198">
        <v>2608606871</v>
      </c>
      <c r="D5127" s="199" t="s">
        <v>10419</v>
      </c>
      <c r="E5127" s="199"/>
      <c r="F5127" s="201">
        <f t="shared" si="80"/>
        <v>36.012</v>
      </c>
      <c r="G5127" s="201">
        <v>30.01</v>
      </c>
      <c r="H5127" s="199"/>
      <c r="I5127" s="197"/>
      <c r="J5127" s="197" t="s">
        <v>421</v>
      </c>
      <c r="K5127" s="202">
        <v>3165140181365</v>
      </c>
      <c r="L5127" s="203">
        <v>167</v>
      </c>
      <c r="M5127" s="203">
        <v>162</v>
      </c>
      <c r="N5127" s="203">
        <v>107</v>
      </c>
      <c r="O5127" s="204" t="s">
        <v>4078</v>
      </c>
      <c r="P5127" s="203" t="s">
        <v>4078</v>
      </c>
      <c r="Q5127" s="205"/>
      <c r="R5127" s="197" t="s">
        <v>1159</v>
      </c>
      <c r="S5127" s="205"/>
      <c r="T5127" s="205"/>
    </row>
    <row r="5128" spans="1:20">
      <c r="A5128" s="197" t="s">
        <v>3179</v>
      </c>
      <c r="B5128" s="197" t="s">
        <v>2296</v>
      </c>
      <c r="C5128" s="198">
        <v>2608606872</v>
      </c>
      <c r="D5128" s="199" t="s">
        <v>10420</v>
      </c>
      <c r="E5128" s="199"/>
      <c r="F5128" s="201">
        <f t="shared" si="80"/>
        <v>36.012</v>
      </c>
      <c r="G5128" s="201">
        <v>30.01</v>
      </c>
      <c r="H5128" s="199"/>
      <c r="I5128" s="197"/>
      <c r="J5128" s="197" t="s">
        <v>421</v>
      </c>
      <c r="K5128" s="202">
        <v>3165140181372</v>
      </c>
      <c r="L5128" s="203">
        <v>165</v>
      </c>
      <c r="M5128" s="203">
        <v>161</v>
      </c>
      <c r="N5128" s="203">
        <v>105</v>
      </c>
      <c r="O5128" s="204" t="s">
        <v>4003</v>
      </c>
      <c r="P5128" s="203" t="s">
        <v>4003</v>
      </c>
      <c r="Q5128" s="205"/>
      <c r="R5128" s="197" t="s">
        <v>1159</v>
      </c>
      <c r="S5128" s="205"/>
      <c r="T5128" s="205"/>
    </row>
    <row r="5129" spans="1:20">
      <c r="A5129" s="197" t="s">
        <v>3179</v>
      </c>
      <c r="B5129" s="197" t="s">
        <v>2296</v>
      </c>
      <c r="C5129" s="198">
        <v>2608606873</v>
      </c>
      <c r="D5129" s="199" t="s">
        <v>10421</v>
      </c>
      <c r="E5129" s="199"/>
      <c r="F5129" s="201">
        <f t="shared" ref="F5129:F5192" si="81">G5129*1.2</f>
        <v>36.012</v>
      </c>
      <c r="G5129" s="201">
        <v>30.01</v>
      </c>
      <c r="H5129" s="199"/>
      <c r="I5129" s="197"/>
      <c r="J5129" s="197" t="s">
        <v>421</v>
      </c>
      <c r="K5129" s="202">
        <v>3165140181389</v>
      </c>
      <c r="L5129" s="203">
        <v>166</v>
      </c>
      <c r="M5129" s="203">
        <v>162</v>
      </c>
      <c r="N5129" s="203">
        <v>107</v>
      </c>
      <c r="O5129" s="204" t="s">
        <v>9179</v>
      </c>
      <c r="P5129" s="203" t="s">
        <v>9179</v>
      </c>
      <c r="Q5129" s="205"/>
      <c r="R5129" s="197" t="s">
        <v>1159</v>
      </c>
      <c r="S5129" s="205"/>
      <c r="T5129" s="205"/>
    </row>
    <row r="5130" spans="1:20">
      <c r="A5130" s="197" t="s">
        <v>3179</v>
      </c>
      <c r="B5130" s="197" t="s">
        <v>2296</v>
      </c>
      <c r="C5130" s="198">
        <v>2608606874</v>
      </c>
      <c r="D5130" s="199" t="s">
        <v>10422</v>
      </c>
      <c r="E5130" s="199"/>
      <c r="F5130" s="201">
        <f t="shared" si="81"/>
        <v>36.012</v>
      </c>
      <c r="G5130" s="201">
        <v>30.01</v>
      </c>
      <c r="H5130" s="199"/>
      <c r="I5130" s="197"/>
      <c r="J5130" s="197" t="s">
        <v>421</v>
      </c>
      <c r="K5130" s="202">
        <v>3165140181396</v>
      </c>
      <c r="L5130" s="203">
        <v>165</v>
      </c>
      <c r="M5130" s="203">
        <v>163</v>
      </c>
      <c r="N5130" s="203">
        <v>107</v>
      </c>
      <c r="O5130" s="204" t="s">
        <v>5671</v>
      </c>
      <c r="P5130" s="203" t="s">
        <v>5671</v>
      </c>
      <c r="Q5130" s="205"/>
      <c r="R5130" s="197" t="s">
        <v>1159</v>
      </c>
      <c r="S5130" s="205"/>
      <c r="T5130" s="205"/>
    </row>
    <row r="5131" spans="1:20">
      <c r="A5131" s="197" t="s">
        <v>3179</v>
      </c>
      <c r="B5131" s="197" t="s">
        <v>2296</v>
      </c>
      <c r="C5131" s="198">
        <v>2608606875</v>
      </c>
      <c r="D5131" s="199" t="s">
        <v>10423</v>
      </c>
      <c r="E5131" s="199"/>
      <c r="F5131" s="201">
        <f t="shared" si="81"/>
        <v>46.211999999999996</v>
      </c>
      <c r="G5131" s="201">
        <v>38.51</v>
      </c>
      <c r="H5131" s="199"/>
      <c r="I5131" s="197"/>
      <c r="J5131" s="197" t="s">
        <v>421</v>
      </c>
      <c r="K5131" s="202">
        <v>3165140181402</v>
      </c>
      <c r="L5131" s="203">
        <v>246</v>
      </c>
      <c r="M5131" s="203">
        <v>242</v>
      </c>
      <c r="N5131" s="203">
        <v>95</v>
      </c>
      <c r="O5131" s="204" t="s">
        <v>4249</v>
      </c>
      <c r="P5131" s="203" t="s">
        <v>4249</v>
      </c>
      <c r="Q5131" s="205"/>
      <c r="R5131" s="197" t="s">
        <v>1159</v>
      </c>
      <c r="S5131" s="205"/>
      <c r="T5131" s="205"/>
    </row>
    <row r="5132" spans="1:20">
      <c r="A5132" s="197" t="s">
        <v>3179</v>
      </c>
      <c r="B5132" s="197" t="s">
        <v>2296</v>
      </c>
      <c r="C5132" s="198">
        <v>2608606876</v>
      </c>
      <c r="D5132" s="199" t="s">
        <v>10424</v>
      </c>
      <c r="E5132" s="199"/>
      <c r="F5132" s="201">
        <f t="shared" si="81"/>
        <v>46.211999999999996</v>
      </c>
      <c r="G5132" s="201">
        <v>38.51</v>
      </c>
      <c r="H5132" s="199"/>
      <c r="I5132" s="197"/>
      <c r="J5132" s="197" t="s">
        <v>421</v>
      </c>
      <c r="K5132" s="202">
        <v>3165140181419</v>
      </c>
      <c r="L5132" s="203">
        <v>248</v>
      </c>
      <c r="M5132" s="203">
        <v>241</v>
      </c>
      <c r="N5132" s="203">
        <v>95</v>
      </c>
      <c r="O5132" s="204" t="s">
        <v>4044</v>
      </c>
      <c r="P5132" s="203" t="s">
        <v>4044</v>
      </c>
      <c r="Q5132" s="205"/>
      <c r="R5132" s="197" t="s">
        <v>1159</v>
      </c>
      <c r="S5132" s="205"/>
      <c r="T5132" s="205"/>
    </row>
    <row r="5133" spans="1:20">
      <c r="A5133" s="197" t="s">
        <v>3179</v>
      </c>
      <c r="B5133" s="197" t="s">
        <v>2296</v>
      </c>
      <c r="C5133" s="198">
        <v>2608606877</v>
      </c>
      <c r="D5133" s="199" t="s">
        <v>10425</v>
      </c>
      <c r="E5133" s="199"/>
      <c r="F5133" s="201">
        <f t="shared" si="81"/>
        <v>46.211999999999996</v>
      </c>
      <c r="G5133" s="201">
        <v>38.51</v>
      </c>
      <c r="H5133" s="199"/>
      <c r="I5133" s="197"/>
      <c r="J5133" s="197" t="s">
        <v>421</v>
      </c>
      <c r="K5133" s="202">
        <v>3165140181426</v>
      </c>
      <c r="L5133" s="203">
        <v>242</v>
      </c>
      <c r="M5133" s="203">
        <v>240</v>
      </c>
      <c r="N5133" s="203">
        <v>92</v>
      </c>
      <c r="O5133" s="204" t="s">
        <v>4530</v>
      </c>
      <c r="P5133" s="203" t="s">
        <v>4530</v>
      </c>
      <c r="Q5133" s="205"/>
      <c r="R5133" s="197" t="s">
        <v>1159</v>
      </c>
      <c r="S5133" s="205"/>
      <c r="T5133" s="205"/>
    </row>
    <row r="5134" spans="1:20">
      <c r="A5134" s="197" t="s">
        <v>3179</v>
      </c>
      <c r="B5134" s="197" t="s">
        <v>2296</v>
      </c>
      <c r="C5134" s="198">
        <v>2608606878</v>
      </c>
      <c r="D5134" s="199" t="s">
        <v>10426</v>
      </c>
      <c r="E5134" s="199"/>
      <c r="F5134" s="201">
        <f t="shared" si="81"/>
        <v>46.211999999999996</v>
      </c>
      <c r="G5134" s="201">
        <v>38.51</v>
      </c>
      <c r="H5134" s="199"/>
      <c r="I5134" s="197"/>
      <c r="J5134" s="197" t="s">
        <v>421</v>
      </c>
      <c r="K5134" s="202">
        <v>3165140181433</v>
      </c>
      <c r="L5134" s="203">
        <v>245</v>
      </c>
      <c r="M5134" s="203">
        <v>243</v>
      </c>
      <c r="N5134" s="203">
        <v>93</v>
      </c>
      <c r="O5134" s="204" t="s">
        <v>3668</v>
      </c>
      <c r="P5134" s="203" t="s">
        <v>3668</v>
      </c>
      <c r="Q5134" s="205"/>
      <c r="R5134" s="197" t="s">
        <v>1159</v>
      </c>
      <c r="S5134" s="205"/>
      <c r="T5134" s="205"/>
    </row>
    <row r="5135" spans="1:20">
      <c r="A5135" s="197" t="s">
        <v>3179</v>
      </c>
      <c r="B5135" s="197" t="s">
        <v>2296</v>
      </c>
      <c r="C5135" s="198">
        <v>2608606922</v>
      </c>
      <c r="D5135" s="199" t="s">
        <v>10427</v>
      </c>
      <c r="E5135" s="199"/>
      <c r="F5135" s="201">
        <f t="shared" si="81"/>
        <v>5.34</v>
      </c>
      <c r="G5135" s="201">
        <v>4.45</v>
      </c>
      <c r="H5135" s="199"/>
      <c r="I5135" s="197"/>
      <c r="J5135" s="197" t="s">
        <v>411</v>
      </c>
      <c r="K5135" s="202" t="s">
        <v>10428</v>
      </c>
      <c r="L5135" s="203">
        <v>125</v>
      </c>
      <c r="M5135" s="203">
        <v>125</v>
      </c>
      <c r="N5135" s="203">
        <v>14</v>
      </c>
      <c r="O5135" s="204" t="s">
        <v>3230</v>
      </c>
      <c r="P5135" s="203" t="s">
        <v>3230</v>
      </c>
      <c r="Q5135" s="205"/>
      <c r="R5135" s="197" t="s">
        <v>3372</v>
      </c>
      <c r="S5135" s="205"/>
      <c r="T5135" s="205"/>
    </row>
    <row r="5136" spans="1:20">
      <c r="A5136" s="197" t="s">
        <v>3179</v>
      </c>
      <c r="B5136" s="197" t="s">
        <v>2296</v>
      </c>
      <c r="C5136" s="198">
        <v>2608606923</v>
      </c>
      <c r="D5136" s="199" t="s">
        <v>10429</v>
      </c>
      <c r="E5136" s="199"/>
      <c r="F5136" s="201">
        <f t="shared" si="81"/>
        <v>5.34</v>
      </c>
      <c r="G5136" s="201">
        <v>4.45</v>
      </c>
      <c r="H5136" s="199"/>
      <c r="I5136" s="197"/>
      <c r="J5136" s="197" t="s">
        <v>411</v>
      </c>
      <c r="K5136" s="202" t="s">
        <v>10430</v>
      </c>
      <c r="L5136" s="203">
        <v>125</v>
      </c>
      <c r="M5136" s="203">
        <v>125</v>
      </c>
      <c r="N5136" s="203">
        <v>14</v>
      </c>
      <c r="O5136" s="204" t="s">
        <v>3735</v>
      </c>
      <c r="P5136" s="203" t="s">
        <v>3735</v>
      </c>
      <c r="Q5136" s="205"/>
      <c r="R5136" s="197" t="s">
        <v>3372</v>
      </c>
      <c r="S5136" s="205"/>
      <c r="T5136" s="205"/>
    </row>
    <row r="5137" spans="1:20">
      <c r="A5137" s="197" t="s">
        <v>3179</v>
      </c>
      <c r="B5137" s="197" t="s">
        <v>2296</v>
      </c>
      <c r="C5137" s="198">
        <v>2608606924</v>
      </c>
      <c r="D5137" s="199" t="s">
        <v>10431</v>
      </c>
      <c r="E5137" s="199"/>
      <c r="F5137" s="201">
        <f t="shared" si="81"/>
        <v>5.34</v>
      </c>
      <c r="G5137" s="201">
        <v>4.45</v>
      </c>
      <c r="H5137" s="199"/>
      <c r="I5137" s="197"/>
      <c r="J5137" s="197" t="s">
        <v>411</v>
      </c>
      <c r="K5137" s="202" t="s">
        <v>10432</v>
      </c>
      <c r="L5137" s="203">
        <v>125</v>
      </c>
      <c r="M5137" s="203">
        <v>125</v>
      </c>
      <c r="N5137" s="203">
        <v>15</v>
      </c>
      <c r="O5137" s="204" t="s">
        <v>3763</v>
      </c>
      <c r="P5137" s="203" t="s">
        <v>3763</v>
      </c>
      <c r="Q5137" s="205"/>
      <c r="R5137" s="197" t="s">
        <v>3423</v>
      </c>
      <c r="S5137" s="205"/>
      <c r="T5137" s="205"/>
    </row>
    <row r="5138" spans="1:20">
      <c r="A5138" s="197" t="s">
        <v>3179</v>
      </c>
      <c r="B5138" s="197" t="s">
        <v>2296</v>
      </c>
      <c r="C5138" s="198">
        <v>2608606929</v>
      </c>
      <c r="D5138" s="199" t="s">
        <v>10433</v>
      </c>
      <c r="E5138" s="199"/>
      <c r="F5138" s="201">
        <f t="shared" si="81"/>
        <v>4.6440000000000001</v>
      </c>
      <c r="G5138" s="201">
        <v>3.87</v>
      </c>
      <c r="H5138" s="199"/>
      <c r="I5138" s="197"/>
      <c r="J5138" s="197" t="s">
        <v>411</v>
      </c>
      <c r="K5138" s="202" t="s">
        <v>10434</v>
      </c>
      <c r="L5138" s="203">
        <v>165</v>
      </c>
      <c r="M5138" s="203">
        <v>45</v>
      </c>
      <c r="N5138" s="203">
        <v>30</v>
      </c>
      <c r="O5138" s="204" t="s">
        <v>3190</v>
      </c>
      <c r="P5138" s="203" t="s">
        <v>3190</v>
      </c>
      <c r="Q5138" s="205"/>
      <c r="R5138" s="205" t="s">
        <v>10030</v>
      </c>
      <c r="S5138" s="205"/>
      <c r="T5138" s="205"/>
    </row>
    <row r="5139" spans="1:20">
      <c r="A5139" s="197" t="s">
        <v>3179</v>
      </c>
      <c r="B5139" s="197" t="s">
        <v>2296</v>
      </c>
      <c r="C5139" s="198">
        <v>2608606936</v>
      </c>
      <c r="D5139" s="199" t="s">
        <v>10435</v>
      </c>
      <c r="E5139" s="199"/>
      <c r="F5139" s="201">
        <f t="shared" si="81"/>
        <v>6.7320000000000002</v>
      </c>
      <c r="G5139" s="201">
        <v>5.61</v>
      </c>
      <c r="H5139" s="199"/>
      <c r="I5139" s="197"/>
      <c r="J5139" s="197" t="s">
        <v>411</v>
      </c>
      <c r="K5139" s="202">
        <v>3165140196154</v>
      </c>
      <c r="L5139" s="203">
        <v>180</v>
      </c>
      <c r="M5139" s="203">
        <v>180</v>
      </c>
      <c r="N5139" s="203">
        <v>17</v>
      </c>
      <c r="O5139" s="204" t="s">
        <v>7348</v>
      </c>
      <c r="P5139" s="203" t="s">
        <v>7348</v>
      </c>
      <c r="Q5139" s="205"/>
      <c r="R5139" s="197" t="s">
        <v>3423</v>
      </c>
      <c r="S5139" s="205"/>
      <c r="T5139" s="205"/>
    </row>
    <row r="5140" spans="1:20">
      <c r="A5140" s="197" t="s">
        <v>3179</v>
      </c>
      <c r="B5140" s="197" t="s">
        <v>2296</v>
      </c>
      <c r="C5140" s="198">
        <v>2608606937</v>
      </c>
      <c r="D5140" s="199" t="s">
        <v>10436</v>
      </c>
      <c r="E5140" s="199"/>
      <c r="F5140" s="201">
        <f t="shared" si="81"/>
        <v>6.7320000000000002</v>
      </c>
      <c r="G5140" s="201">
        <v>5.61</v>
      </c>
      <c r="H5140" s="199"/>
      <c r="I5140" s="197"/>
      <c r="J5140" s="197" t="s">
        <v>411</v>
      </c>
      <c r="K5140" s="202">
        <v>3165140196161</v>
      </c>
      <c r="L5140" s="203">
        <v>180</v>
      </c>
      <c r="M5140" s="203">
        <v>180</v>
      </c>
      <c r="N5140" s="203">
        <v>7</v>
      </c>
      <c r="O5140" s="204" t="s">
        <v>3546</v>
      </c>
      <c r="P5140" s="203" t="s">
        <v>3546</v>
      </c>
      <c r="Q5140" s="205"/>
      <c r="R5140" s="197" t="s">
        <v>3423</v>
      </c>
      <c r="S5140" s="205"/>
      <c r="T5140" s="205"/>
    </row>
    <row r="5141" spans="1:20">
      <c r="A5141" s="197" t="s">
        <v>3179</v>
      </c>
      <c r="B5141" s="197" t="s">
        <v>2296</v>
      </c>
      <c r="C5141" s="198">
        <v>2608606938</v>
      </c>
      <c r="D5141" s="199" t="s">
        <v>10437</v>
      </c>
      <c r="E5141" s="199"/>
      <c r="F5141" s="201">
        <f t="shared" si="81"/>
        <v>6.7320000000000002</v>
      </c>
      <c r="G5141" s="201">
        <v>5.61</v>
      </c>
      <c r="H5141" s="199"/>
      <c r="I5141" s="197"/>
      <c r="J5141" s="197" t="s">
        <v>411</v>
      </c>
      <c r="K5141" s="202">
        <v>3165140196178</v>
      </c>
      <c r="L5141" s="203">
        <v>181</v>
      </c>
      <c r="M5141" s="203">
        <v>181</v>
      </c>
      <c r="N5141" s="203">
        <v>15</v>
      </c>
      <c r="O5141" s="204" t="s">
        <v>3919</v>
      </c>
      <c r="P5141" s="203" t="s">
        <v>3919</v>
      </c>
      <c r="Q5141" s="205"/>
      <c r="R5141" s="197" t="s">
        <v>3423</v>
      </c>
      <c r="S5141" s="205"/>
      <c r="T5141" s="205"/>
    </row>
    <row r="5142" spans="1:20">
      <c r="A5142" s="197" t="s">
        <v>3179</v>
      </c>
      <c r="B5142" s="197" t="s">
        <v>2296</v>
      </c>
      <c r="C5142" s="198">
        <v>2608607238</v>
      </c>
      <c r="D5142" s="199" t="s">
        <v>10438</v>
      </c>
      <c r="E5142" s="199"/>
      <c r="F5142" s="201">
        <f t="shared" si="81"/>
        <v>3.0359999999999996</v>
      </c>
      <c r="G5142" s="201">
        <v>2.5299999999999998</v>
      </c>
      <c r="H5142" s="199"/>
      <c r="I5142" s="197"/>
      <c r="J5142" s="197" t="s">
        <v>1471</v>
      </c>
      <c r="K5142" s="202" t="s">
        <v>10439</v>
      </c>
      <c r="L5142" s="203">
        <v>150</v>
      </c>
      <c r="M5142" s="203">
        <v>130</v>
      </c>
      <c r="N5142" s="203">
        <v>7</v>
      </c>
      <c r="O5142" s="204" t="s">
        <v>3190</v>
      </c>
      <c r="P5142" s="203" t="s">
        <v>3190</v>
      </c>
      <c r="Q5142" s="205"/>
      <c r="R5142" s="197" t="s">
        <v>3364</v>
      </c>
      <c r="S5142" s="205"/>
      <c r="T5142" s="205"/>
    </row>
    <row r="5143" spans="1:20">
      <c r="A5143" s="197" t="s">
        <v>3179</v>
      </c>
      <c r="B5143" s="197" t="s">
        <v>2296</v>
      </c>
      <c r="C5143" s="198">
        <v>2608607258</v>
      </c>
      <c r="D5143" s="199" t="s">
        <v>10440</v>
      </c>
      <c r="E5143" s="199"/>
      <c r="F5143" s="201">
        <f t="shared" si="81"/>
        <v>4.6319999999999997</v>
      </c>
      <c r="G5143" s="201">
        <v>3.86</v>
      </c>
      <c r="H5143" s="199"/>
      <c r="I5143" s="197"/>
      <c r="J5143" s="197" t="s">
        <v>411</v>
      </c>
      <c r="K5143" s="202" t="s">
        <v>10441</v>
      </c>
      <c r="L5143" s="203">
        <v>262</v>
      </c>
      <c r="M5143" s="203">
        <v>80</v>
      </c>
      <c r="N5143" s="203">
        <v>40</v>
      </c>
      <c r="O5143" s="204" t="s">
        <v>3266</v>
      </c>
      <c r="P5143" s="203" t="s">
        <v>3266</v>
      </c>
      <c r="Q5143" s="205"/>
      <c r="R5143" s="197" t="s">
        <v>10082</v>
      </c>
      <c r="S5143" s="205"/>
      <c r="T5143" s="205"/>
    </row>
    <row r="5144" spans="1:20">
      <c r="A5144" s="197" t="s">
        <v>3179</v>
      </c>
      <c r="B5144" s="197" t="s">
        <v>2296</v>
      </c>
      <c r="C5144" s="198">
        <v>2608607259</v>
      </c>
      <c r="D5144" s="199" t="s">
        <v>10442</v>
      </c>
      <c r="E5144" s="199"/>
      <c r="F5144" s="201">
        <f t="shared" si="81"/>
        <v>14.087999999999999</v>
      </c>
      <c r="G5144" s="201">
        <v>11.74</v>
      </c>
      <c r="H5144" s="199"/>
      <c r="I5144" s="197"/>
      <c r="J5144" s="197" t="s">
        <v>411</v>
      </c>
      <c r="K5144" s="202" t="s">
        <v>10443</v>
      </c>
      <c r="L5144" s="203">
        <v>225</v>
      </c>
      <c r="M5144" s="203">
        <v>90</v>
      </c>
      <c r="N5144" s="203">
        <v>75</v>
      </c>
      <c r="O5144" s="204" t="s">
        <v>3863</v>
      </c>
      <c r="P5144" s="203" t="s">
        <v>3863</v>
      </c>
      <c r="Q5144" s="205"/>
      <c r="R5144" s="197"/>
      <c r="S5144" s="205"/>
      <c r="T5144" s="205"/>
    </row>
    <row r="5145" spans="1:20">
      <c r="A5145" s="197" t="s">
        <v>3179</v>
      </c>
      <c r="B5145" s="197" t="s">
        <v>2296</v>
      </c>
      <c r="C5145" s="198">
        <v>2608607260</v>
      </c>
      <c r="D5145" s="199" t="s">
        <v>10444</v>
      </c>
      <c r="E5145" s="199"/>
      <c r="F5145" s="201">
        <f t="shared" si="81"/>
        <v>4.6319999999999997</v>
      </c>
      <c r="G5145" s="201">
        <v>3.86</v>
      </c>
      <c r="H5145" s="199"/>
      <c r="I5145" s="197"/>
      <c r="J5145" s="197" t="s">
        <v>411</v>
      </c>
      <c r="K5145" s="202" t="s">
        <v>10445</v>
      </c>
      <c r="L5145" s="203">
        <v>250</v>
      </c>
      <c r="M5145" s="203">
        <v>80</v>
      </c>
      <c r="N5145" s="203">
        <v>38</v>
      </c>
      <c r="O5145" s="204" t="s">
        <v>5816</v>
      </c>
      <c r="P5145" s="203" t="s">
        <v>5816</v>
      </c>
      <c r="Q5145" s="205"/>
      <c r="R5145" s="197" t="s">
        <v>10030</v>
      </c>
      <c r="S5145" s="205"/>
      <c r="T5145" s="205"/>
    </row>
    <row r="5146" spans="1:20">
      <c r="A5146" s="197" t="s">
        <v>3179</v>
      </c>
      <c r="B5146" s="197" t="s">
        <v>2296</v>
      </c>
      <c r="C5146" s="198">
        <v>2608607261</v>
      </c>
      <c r="D5146" s="199" t="s">
        <v>10446</v>
      </c>
      <c r="E5146" s="199"/>
      <c r="F5146" s="201">
        <f t="shared" si="81"/>
        <v>14.087999999999999</v>
      </c>
      <c r="G5146" s="201">
        <v>11.74</v>
      </c>
      <c r="H5146" s="199"/>
      <c r="I5146" s="197"/>
      <c r="J5146" s="197" t="s">
        <v>411</v>
      </c>
      <c r="K5146" s="202" t="s">
        <v>10447</v>
      </c>
      <c r="L5146" s="203">
        <v>220</v>
      </c>
      <c r="M5146" s="203">
        <v>95</v>
      </c>
      <c r="N5146" s="203">
        <v>75</v>
      </c>
      <c r="O5146" s="204" t="s">
        <v>4252</v>
      </c>
      <c r="P5146" s="203" t="s">
        <v>4252</v>
      </c>
      <c r="Q5146" s="205"/>
      <c r="R5146" s="197"/>
      <c r="S5146" s="205"/>
      <c r="T5146" s="205"/>
    </row>
    <row r="5147" spans="1:20">
      <c r="A5147" s="197" t="s">
        <v>3179</v>
      </c>
      <c r="B5147" s="197" t="s">
        <v>2296</v>
      </c>
      <c r="C5147" s="198">
        <v>2608607262</v>
      </c>
      <c r="D5147" s="199" t="s">
        <v>10448</v>
      </c>
      <c r="E5147" s="199"/>
      <c r="F5147" s="201">
        <f t="shared" si="81"/>
        <v>6.6719999999999997</v>
      </c>
      <c r="G5147" s="201">
        <v>5.56</v>
      </c>
      <c r="H5147" s="199"/>
      <c r="I5147" s="197"/>
      <c r="J5147" s="197" t="s">
        <v>411</v>
      </c>
      <c r="K5147" s="202" t="s">
        <v>10449</v>
      </c>
      <c r="L5147" s="203">
        <v>291</v>
      </c>
      <c r="M5147" s="203">
        <v>110</v>
      </c>
      <c r="N5147" s="203">
        <v>37</v>
      </c>
      <c r="O5147" s="204" t="s">
        <v>7819</v>
      </c>
      <c r="P5147" s="203" t="s">
        <v>7819</v>
      </c>
      <c r="Q5147" s="205"/>
      <c r="R5147" s="197" t="s">
        <v>10030</v>
      </c>
      <c r="S5147" s="205"/>
      <c r="T5147" s="205"/>
    </row>
    <row r="5148" spans="1:20">
      <c r="A5148" s="197" t="s">
        <v>3179</v>
      </c>
      <c r="B5148" s="197" t="s">
        <v>2296</v>
      </c>
      <c r="C5148" s="198">
        <v>2608607263</v>
      </c>
      <c r="D5148" s="199" t="s">
        <v>10450</v>
      </c>
      <c r="E5148" s="199"/>
      <c r="F5148" s="201">
        <f t="shared" si="81"/>
        <v>18.552</v>
      </c>
      <c r="G5148" s="201">
        <v>15.46</v>
      </c>
      <c r="H5148" s="199"/>
      <c r="I5148" s="197"/>
      <c r="J5148" s="197" t="s">
        <v>411</v>
      </c>
      <c r="K5148" s="202" t="s">
        <v>10451</v>
      </c>
      <c r="L5148" s="203">
        <v>260</v>
      </c>
      <c r="M5148" s="203">
        <v>103</v>
      </c>
      <c r="N5148" s="203">
        <v>90</v>
      </c>
      <c r="O5148" s="204" t="s">
        <v>10452</v>
      </c>
      <c r="P5148" s="203" t="s">
        <v>10452</v>
      </c>
      <c r="Q5148" s="205"/>
      <c r="R5148" s="197"/>
      <c r="S5148" s="205"/>
      <c r="T5148" s="205"/>
    </row>
    <row r="5149" spans="1:20">
      <c r="A5149" s="197" t="s">
        <v>3179</v>
      </c>
      <c r="B5149" s="197" t="s">
        <v>2296</v>
      </c>
      <c r="C5149" s="198">
        <v>2608607319</v>
      </c>
      <c r="D5149" s="199" t="s">
        <v>10453</v>
      </c>
      <c r="E5149" s="199"/>
      <c r="F5149" s="201">
        <f t="shared" si="81"/>
        <v>3.456</v>
      </c>
      <c r="G5149" s="201">
        <v>2.88</v>
      </c>
      <c r="H5149" s="199"/>
      <c r="I5149" s="197"/>
      <c r="J5149" s="197" t="s">
        <v>411</v>
      </c>
      <c r="K5149" s="202">
        <v>3165140270205</v>
      </c>
      <c r="L5149" s="203">
        <v>115</v>
      </c>
      <c r="M5149" s="203">
        <v>115</v>
      </c>
      <c r="N5149" s="203">
        <v>12</v>
      </c>
      <c r="O5149" s="204" t="s">
        <v>3713</v>
      </c>
      <c r="P5149" s="203" t="s">
        <v>3713</v>
      </c>
      <c r="Q5149" s="205"/>
      <c r="R5149" s="197" t="s">
        <v>3423</v>
      </c>
      <c r="S5149" s="205"/>
      <c r="T5149" s="205"/>
    </row>
    <row r="5150" spans="1:20">
      <c r="A5150" s="197" t="s">
        <v>3179</v>
      </c>
      <c r="B5150" s="197" t="s">
        <v>2296</v>
      </c>
      <c r="C5150" s="198">
        <v>2608607320</v>
      </c>
      <c r="D5150" s="199" t="s">
        <v>10454</v>
      </c>
      <c r="E5150" s="199"/>
      <c r="F5150" s="201">
        <f t="shared" si="81"/>
        <v>3.84</v>
      </c>
      <c r="G5150" s="201">
        <v>3.2</v>
      </c>
      <c r="H5150" s="199"/>
      <c r="I5150" s="197"/>
      <c r="J5150" s="197" t="s">
        <v>411</v>
      </c>
      <c r="K5150" s="202">
        <v>3165140270212</v>
      </c>
      <c r="L5150" s="203">
        <v>125</v>
      </c>
      <c r="M5150" s="203">
        <v>125</v>
      </c>
      <c r="N5150" s="203">
        <v>12</v>
      </c>
      <c r="O5150" s="204" t="s">
        <v>7064</v>
      </c>
      <c r="P5150" s="203" t="s">
        <v>7064</v>
      </c>
      <c r="Q5150" s="205"/>
      <c r="R5150" s="197" t="s">
        <v>3423</v>
      </c>
      <c r="S5150" s="205"/>
      <c r="T5150" s="205"/>
    </row>
    <row r="5151" spans="1:20">
      <c r="A5151" s="197" t="s">
        <v>3179</v>
      </c>
      <c r="B5151" s="197" t="s">
        <v>2296</v>
      </c>
      <c r="C5151" s="198">
        <v>2608607321</v>
      </c>
      <c r="D5151" s="199" t="s">
        <v>10455</v>
      </c>
      <c r="E5151" s="199"/>
      <c r="F5151" s="201">
        <f t="shared" si="81"/>
        <v>8.0760000000000005</v>
      </c>
      <c r="G5151" s="201">
        <v>6.73</v>
      </c>
      <c r="H5151" s="199"/>
      <c r="I5151" s="197"/>
      <c r="J5151" s="197" t="s">
        <v>411</v>
      </c>
      <c r="K5151" s="202">
        <v>3165140270229</v>
      </c>
      <c r="L5151" s="203">
        <v>180</v>
      </c>
      <c r="M5151" s="203">
        <v>180</v>
      </c>
      <c r="N5151" s="203">
        <v>14</v>
      </c>
      <c r="O5151" s="204" t="s">
        <v>5045</v>
      </c>
      <c r="P5151" s="203" t="s">
        <v>5045</v>
      </c>
      <c r="Q5151" s="205"/>
      <c r="R5151" s="197" t="s">
        <v>3372</v>
      </c>
      <c r="S5151" s="205"/>
      <c r="T5151" s="205"/>
    </row>
    <row r="5152" spans="1:20">
      <c r="A5152" s="197" t="s">
        <v>3179</v>
      </c>
      <c r="B5152" s="197" t="s">
        <v>2296</v>
      </c>
      <c r="C5152" s="198">
        <v>2608607322</v>
      </c>
      <c r="D5152" s="199" t="s">
        <v>9998</v>
      </c>
      <c r="E5152" s="199"/>
      <c r="F5152" s="201">
        <f t="shared" si="81"/>
        <v>3.456</v>
      </c>
      <c r="G5152" s="201">
        <v>2.88</v>
      </c>
      <c r="H5152" s="199"/>
      <c r="I5152" s="197"/>
      <c r="J5152" s="197" t="s">
        <v>411</v>
      </c>
      <c r="K5152" s="202">
        <v>3165140270236</v>
      </c>
      <c r="L5152" s="203">
        <v>115</v>
      </c>
      <c r="M5152" s="203">
        <v>115</v>
      </c>
      <c r="N5152" s="203">
        <v>20</v>
      </c>
      <c r="O5152" s="204" t="s">
        <v>4284</v>
      </c>
      <c r="P5152" s="203" t="s">
        <v>4284</v>
      </c>
      <c r="Q5152" s="205"/>
      <c r="R5152" s="197" t="s">
        <v>3423</v>
      </c>
      <c r="S5152" s="205"/>
      <c r="T5152" s="205"/>
    </row>
    <row r="5153" spans="1:20">
      <c r="A5153" s="197" t="s">
        <v>3179</v>
      </c>
      <c r="B5153" s="197" t="s">
        <v>2296</v>
      </c>
      <c r="C5153" s="198">
        <v>2608607323</v>
      </c>
      <c r="D5153" s="199" t="s">
        <v>10000</v>
      </c>
      <c r="E5153" s="199"/>
      <c r="F5153" s="201">
        <f t="shared" si="81"/>
        <v>3.456</v>
      </c>
      <c r="G5153" s="201">
        <v>2.88</v>
      </c>
      <c r="H5153" s="199"/>
      <c r="I5153" s="197"/>
      <c r="J5153" s="197" t="s">
        <v>411</v>
      </c>
      <c r="K5153" s="202">
        <v>3165140270243</v>
      </c>
      <c r="L5153" s="203">
        <v>115</v>
      </c>
      <c r="M5153" s="203">
        <v>115</v>
      </c>
      <c r="N5153" s="203">
        <v>10</v>
      </c>
      <c r="O5153" s="204" t="s">
        <v>4222</v>
      </c>
      <c r="P5153" s="203" t="s">
        <v>4222</v>
      </c>
      <c r="Q5153" s="205"/>
      <c r="R5153" s="197" t="s">
        <v>3423</v>
      </c>
      <c r="S5153" s="205"/>
      <c r="T5153" s="205"/>
    </row>
    <row r="5154" spans="1:20">
      <c r="A5154" s="197" t="s">
        <v>3179</v>
      </c>
      <c r="B5154" s="197" t="s">
        <v>2296</v>
      </c>
      <c r="C5154" s="198">
        <v>2608607324</v>
      </c>
      <c r="D5154" s="199" t="s">
        <v>10002</v>
      </c>
      <c r="E5154" s="199"/>
      <c r="F5154" s="201">
        <f t="shared" si="81"/>
        <v>3.456</v>
      </c>
      <c r="G5154" s="201">
        <v>2.88</v>
      </c>
      <c r="H5154" s="199"/>
      <c r="I5154" s="197"/>
      <c r="J5154" s="197" t="s">
        <v>411</v>
      </c>
      <c r="K5154" s="202">
        <v>3165140270250</v>
      </c>
      <c r="L5154" s="203">
        <v>115</v>
      </c>
      <c r="M5154" s="203">
        <v>115</v>
      </c>
      <c r="N5154" s="203">
        <v>8</v>
      </c>
      <c r="O5154" s="204" t="s">
        <v>3760</v>
      </c>
      <c r="P5154" s="203" t="s">
        <v>3760</v>
      </c>
      <c r="Q5154" s="205"/>
      <c r="R5154" s="197" t="s">
        <v>3423</v>
      </c>
      <c r="S5154" s="205"/>
      <c r="T5154" s="205"/>
    </row>
    <row r="5155" spans="1:20">
      <c r="A5155" s="197" t="s">
        <v>3179</v>
      </c>
      <c r="B5155" s="197" t="s">
        <v>2296</v>
      </c>
      <c r="C5155" s="198">
        <v>2608607325</v>
      </c>
      <c r="D5155" s="199" t="s">
        <v>10453</v>
      </c>
      <c r="E5155" s="199"/>
      <c r="F5155" s="201">
        <f t="shared" si="81"/>
        <v>3.456</v>
      </c>
      <c r="G5155" s="201">
        <v>2.88</v>
      </c>
      <c r="H5155" s="199"/>
      <c r="I5155" s="197"/>
      <c r="J5155" s="197" t="s">
        <v>411</v>
      </c>
      <c r="K5155" s="202">
        <v>3165140270267</v>
      </c>
      <c r="L5155" s="203">
        <v>115</v>
      </c>
      <c r="M5155" s="203">
        <v>115</v>
      </c>
      <c r="N5155" s="203">
        <v>8</v>
      </c>
      <c r="O5155" s="204" t="s">
        <v>3760</v>
      </c>
      <c r="P5155" s="203" t="s">
        <v>3760</v>
      </c>
      <c r="Q5155" s="205"/>
      <c r="R5155" s="197" t="s">
        <v>3423</v>
      </c>
      <c r="S5155" s="205"/>
      <c r="T5155" s="205"/>
    </row>
    <row r="5156" spans="1:20">
      <c r="A5156" s="197" t="s">
        <v>3179</v>
      </c>
      <c r="B5156" s="197" t="s">
        <v>2296</v>
      </c>
      <c r="C5156" s="198">
        <v>2608607326</v>
      </c>
      <c r="D5156" s="199" t="s">
        <v>10427</v>
      </c>
      <c r="E5156" s="199"/>
      <c r="F5156" s="201">
        <f t="shared" si="81"/>
        <v>3.84</v>
      </c>
      <c r="G5156" s="201">
        <v>3.2</v>
      </c>
      <c r="H5156" s="199"/>
      <c r="I5156" s="197"/>
      <c r="J5156" s="197" t="s">
        <v>411</v>
      </c>
      <c r="K5156" s="202">
        <v>3165140270274</v>
      </c>
      <c r="L5156" s="203">
        <v>125</v>
      </c>
      <c r="M5156" s="203">
        <v>125</v>
      </c>
      <c r="N5156" s="203">
        <v>10</v>
      </c>
      <c r="O5156" s="204" t="s">
        <v>4430</v>
      </c>
      <c r="P5156" s="203" t="s">
        <v>4430</v>
      </c>
      <c r="Q5156" s="205"/>
      <c r="R5156" s="197" t="s">
        <v>3423</v>
      </c>
      <c r="S5156" s="205"/>
      <c r="T5156" s="205"/>
    </row>
    <row r="5157" spans="1:20">
      <c r="A5157" s="197" t="s">
        <v>3179</v>
      </c>
      <c r="B5157" s="197" t="s">
        <v>2296</v>
      </c>
      <c r="C5157" s="198">
        <v>2608607327</v>
      </c>
      <c r="D5157" s="199" t="s">
        <v>10429</v>
      </c>
      <c r="E5157" s="199"/>
      <c r="F5157" s="201">
        <f t="shared" si="81"/>
        <v>3.84</v>
      </c>
      <c r="G5157" s="201">
        <v>3.2</v>
      </c>
      <c r="H5157" s="199"/>
      <c r="I5157" s="197"/>
      <c r="J5157" s="197" t="s">
        <v>411</v>
      </c>
      <c r="K5157" s="202">
        <v>3165140270281</v>
      </c>
      <c r="L5157" s="203">
        <v>125</v>
      </c>
      <c r="M5157" s="203">
        <v>125</v>
      </c>
      <c r="N5157" s="203">
        <v>15</v>
      </c>
      <c r="O5157" s="204" t="s">
        <v>5359</v>
      </c>
      <c r="P5157" s="203" t="s">
        <v>5359</v>
      </c>
      <c r="Q5157" s="205"/>
      <c r="R5157" s="197" t="s">
        <v>3423</v>
      </c>
      <c r="S5157" s="205"/>
      <c r="T5157" s="205"/>
    </row>
    <row r="5158" spans="1:20">
      <c r="A5158" s="197" t="s">
        <v>3179</v>
      </c>
      <c r="B5158" s="197" t="s">
        <v>2296</v>
      </c>
      <c r="C5158" s="198">
        <v>2608607328</v>
      </c>
      <c r="D5158" s="199" t="s">
        <v>10431</v>
      </c>
      <c r="E5158" s="199"/>
      <c r="F5158" s="201">
        <f t="shared" si="81"/>
        <v>3.84</v>
      </c>
      <c r="G5158" s="201">
        <v>3.2</v>
      </c>
      <c r="H5158" s="199"/>
      <c r="I5158" s="197"/>
      <c r="J5158" s="197" t="s">
        <v>411</v>
      </c>
      <c r="K5158" s="202">
        <v>3165140270670</v>
      </c>
      <c r="L5158" s="203">
        <v>125</v>
      </c>
      <c r="M5158" s="203">
        <v>125</v>
      </c>
      <c r="N5158" s="203">
        <v>20</v>
      </c>
      <c r="O5158" s="204" t="s">
        <v>3735</v>
      </c>
      <c r="P5158" s="203" t="s">
        <v>3735</v>
      </c>
      <c r="Q5158" s="205"/>
      <c r="R5158" s="197" t="s">
        <v>3423</v>
      </c>
      <c r="S5158" s="205"/>
      <c r="T5158" s="205"/>
    </row>
    <row r="5159" spans="1:20">
      <c r="A5159" s="197" t="s">
        <v>3179</v>
      </c>
      <c r="B5159" s="197" t="s">
        <v>2296</v>
      </c>
      <c r="C5159" s="198">
        <v>2608607329</v>
      </c>
      <c r="D5159" s="199" t="s">
        <v>10454</v>
      </c>
      <c r="E5159" s="199"/>
      <c r="F5159" s="201">
        <f t="shared" si="81"/>
        <v>3.84</v>
      </c>
      <c r="G5159" s="201">
        <v>3.2</v>
      </c>
      <c r="H5159" s="199"/>
      <c r="I5159" s="197"/>
      <c r="J5159" s="197" t="s">
        <v>411</v>
      </c>
      <c r="K5159" s="202">
        <v>3165140270687</v>
      </c>
      <c r="L5159" s="203">
        <v>125</v>
      </c>
      <c r="M5159" s="203">
        <v>125</v>
      </c>
      <c r="N5159" s="203">
        <v>8</v>
      </c>
      <c r="O5159" s="204" t="s">
        <v>3266</v>
      </c>
      <c r="P5159" s="203" t="s">
        <v>3266</v>
      </c>
      <c r="Q5159" s="205"/>
      <c r="R5159" s="197" t="s">
        <v>3423</v>
      </c>
      <c r="S5159" s="205"/>
      <c r="T5159" s="205"/>
    </row>
    <row r="5160" spans="1:20">
      <c r="A5160" s="197" t="s">
        <v>3179</v>
      </c>
      <c r="B5160" s="197" t="s">
        <v>2296</v>
      </c>
      <c r="C5160" s="198">
        <v>2608607330</v>
      </c>
      <c r="D5160" s="199" t="s">
        <v>10378</v>
      </c>
      <c r="E5160" s="199"/>
      <c r="F5160" s="201">
        <f t="shared" si="81"/>
        <v>7.871999999999999</v>
      </c>
      <c r="G5160" s="201">
        <v>6.56</v>
      </c>
      <c r="H5160" s="199"/>
      <c r="I5160" s="197"/>
      <c r="J5160" s="197" t="s">
        <v>411</v>
      </c>
      <c r="K5160" s="202">
        <v>3165140270694</v>
      </c>
      <c r="L5160" s="203">
        <v>180</v>
      </c>
      <c r="M5160" s="203">
        <v>180</v>
      </c>
      <c r="N5160" s="203">
        <v>10</v>
      </c>
      <c r="O5160" s="204" t="s">
        <v>3496</v>
      </c>
      <c r="P5160" s="203" t="s">
        <v>3496</v>
      </c>
      <c r="Q5160" s="205"/>
      <c r="R5160" s="197" t="s">
        <v>3423</v>
      </c>
      <c r="S5160" s="205"/>
      <c r="T5160" s="205"/>
    </row>
    <row r="5161" spans="1:20">
      <c r="A5161" s="197" t="s">
        <v>3179</v>
      </c>
      <c r="B5161" s="197" t="s">
        <v>2296</v>
      </c>
      <c r="C5161" s="198">
        <v>2608607331</v>
      </c>
      <c r="D5161" s="199" t="s">
        <v>10380</v>
      </c>
      <c r="E5161" s="199"/>
      <c r="F5161" s="201">
        <f t="shared" si="81"/>
        <v>7.871999999999999</v>
      </c>
      <c r="G5161" s="201">
        <v>6.56</v>
      </c>
      <c r="H5161" s="199"/>
      <c r="I5161" s="197"/>
      <c r="J5161" s="197" t="s">
        <v>411</v>
      </c>
      <c r="K5161" s="202">
        <v>3165140270700</v>
      </c>
      <c r="L5161" s="203">
        <v>200</v>
      </c>
      <c r="M5161" s="203">
        <v>200</v>
      </c>
      <c r="N5161" s="203">
        <v>10</v>
      </c>
      <c r="O5161" s="204" t="s">
        <v>3542</v>
      </c>
      <c r="P5161" s="203" t="s">
        <v>3542</v>
      </c>
      <c r="Q5161" s="205"/>
      <c r="R5161" s="197" t="s">
        <v>3423</v>
      </c>
      <c r="S5161" s="205"/>
      <c r="T5161" s="205"/>
    </row>
    <row r="5162" spans="1:20">
      <c r="A5162" s="197" t="s">
        <v>3179</v>
      </c>
      <c r="B5162" s="197" t="s">
        <v>2296</v>
      </c>
      <c r="C5162" s="198">
        <v>2608607332</v>
      </c>
      <c r="D5162" s="199" t="s">
        <v>10382</v>
      </c>
      <c r="E5162" s="199"/>
      <c r="F5162" s="201">
        <f t="shared" si="81"/>
        <v>7.871999999999999</v>
      </c>
      <c r="G5162" s="201">
        <v>6.56</v>
      </c>
      <c r="H5162" s="199"/>
      <c r="I5162" s="197"/>
      <c r="J5162" s="197" t="s">
        <v>411</v>
      </c>
      <c r="K5162" s="202">
        <v>3165140270717</v>
      </c>
      <c r="L5162" s="203">
        <v>180</v>
      </c>
      <c r="M5162" s="203">
        <v>180</v>
      </c>
      <c r="N5162" s="203">
        <v>100</v>
      </c>
      <c r="O5162" s="204" t="s">
        <v>3757</v>
      </c>
      <c r="P5162" s="203" t="s">
        <v>3757</v>
      </c>
      <c r="Q5162" s="205"/>
      <c r="R5162" s="197" t="s">
        <v>3372</v>
      </c>
      <c r="S5162" s="205"/>
      <c r="T5162" s="205"/>
    </row>
    <row r="5163" spans="1:20">
      <c r="A5163" s="197" t="s">
        <v>3179</v>
      </c>
      <c r="B5163" s="197" t="s">
        <v>2296</v>
      </c>
      <c r="C5163" s="198">
        <v>2608607333</v>
      </c>
      <c r="D5163" s="199" t="s">
        <v>10455</v>
      </c>
      <c r="E5163" s="199"/>
      <c r="F5163" s="201">
        <f t="shared" si="81"/>
        <v>7.871999999999999</v>
      </c>
      <c r="G5163" s="201">
        <v>6.56</v>
      </c>
      <c r="H5163" s="199"/>
      <c r="I5163" s="197"/>
      <c r="J5163" s="197" t="s">
        <v>411</v>
      </c>
      <c r="K5163" s="202">
        <v>3165140270724</v>
      </c>
      <c r="L5163" s="203">
        <v>180</v>
      </c>
      <c r="M5163" s="203">
        <v>180</v>
      </c>
      <c r="N5163" s="203">
        <v>10</v>
      </c>
      <c r="O5163" s="204" t="s">
        <v>7348</v>
      </c>
      <c r="P5163" s="203" t="s">
        <v>7348</v>
      </c>
      <c r="Q5163" s="205"/>
      <c r="R5163" s="197" t="s">
        <v>3372</v>
      </c>
      <c r="S5163" s="205"/>
      <c r="T5163" s="205"/>
    </row>
    <row r="5164" spans="1:20">
      <c r="A5164" s="197" t="s">
        <v>3179</v>
      </c>
      <c r="B5164" s="197" t="s">
        <v>2296</v>
      </c>
      <c r="C5164" s="198">
        <v>2608607334</v>
      </c>
      <c r="D5164" s="199" t="s">
        <v>9998</v>
      </c>
      <c r="E5164" s="199"/>
      <c r="F5164" s="201">
        <f t="shared" si="81"/>
        <v>3.456</v>
      </c>
      <c r="G5164" s="201">
        <v>2.88</v>
      </c>
      <c r="H5164" s="199"/>
      <c r="I5164" s="197"/>
      <c r="J5164" s="197" t="s">
        <v>411</v>
      </c>
      <c r="K5164" s="202">
        <v>3165140270731</v>
      </c>
      <c r="L5164" s="203">
        <v>115</v>
      </c>
      <c r="M5164" s="203">
        <v>115</v>
      </c>
      <c r="N5164" s="203">
        <v>18</v>
      </c>
      <c r="O5164" s="204" t="s">
        <v>3807</v>
      </c>
      <c r="P5164" s="203" t="s">
        <v>3807</v>
      </c>
      <c r="Q5164" s="205"/>
      <c r="R5164" s="197" t="s">
        <v>3423</v>
      </c>
      <c r="S5164" s="205"/>
      <c r="T5164" s="205"/>
    </row>
    <row r="5165" spans="1:20">
      <c r="A5165" s="197" t="s">
        <v>3179</v>
      </c>
      <c r="B5165" s="197" t="s">
        <v>2296</v>
      </c>
      <c r="C5165" s="198">
        <v>2608607335</v>
      </c>
      <c r="D5165" s="199" t="s">
        <v>10000</v>
      </c>
      <c r="E5165" s="199"/>
      <c r="F5165" s="201">
        <f t="shared" si="81"/>
        <v>3.456</v>
      </c>
      <c r="G5165" s="201">
        <v>2.88</v>
      </c>
      <c r="H5165" s="199"/>
      <c r="I5165" s="197"/>
      <c r="J5165" s="197" t="s">
        <v>411</v>
      </c>
      <c r="K5165" s="202">
        <v>3165140270748</v>
      </c>
      <c r="L5165" s="203">
        <v>115</v>
      </c>
      <c r="M5165" s="203">
        <v>115</v>
      </c>
      <c r="N5165" s="203">
        <v>20</v>
      </c>
      <c r="O5165" s="204" t="s">
        <v>3814</v>
      </c>
      <c r="P5165" s="203" t="s">
        <v>3814</v>
      </c>
      <c r="Q5165" s="205"/>
      <c r="R5165" s="197" t="s">
        <v>3423</v>
      </c>
      <c r="S5165" s="205"/>
      <c r="T5165" s="205"/>
    </row>
    <row r="5166" spans="1:20">
      <c r="A5166" s="197" t="s">
        <v>3179</v>
      </c>
      <c r="B5166" s="197" t="s">
        <v>2296</v>
      </c>
      <c r="C5166" s="198">
        <v>2608607336</v>
      </c>
      <c r="D5166" s="199" t="s">
        <v>10002</v>
      </c>
      <c r="E5166" s="199"/>
      <c r="F5166" s="201">
        <f t="shared" si="81"/>
        <v>3.456</v>
      </c>
      <c r="G5166" s="201">
        <v>2.88</v>
      </c>
      <c r="H5166" s="199"/>
      <c r="I5166" s="197"/>
      <c r="J5166" s="197" t="s">
        <v>411</v>
      </c>
      <c r="K5166" s="202">
        <v>3165140270755</v>
      </c>
      <c r="L5166" s="203">
        <v>115</v>
      </c>
      <c r="M5166" s="203">
        <v>115</v>
      </c>
      <c r="N5166" s="203">
        <v>15</v>
      </c>
      <c r="O5166" s="204" t="s">
        <v>3227</v>
      </c>
      <c r="P5166" s="203" t="s">
        <v>3227</v>
      </c>
      <c r="Q5166" s="205"/>
      <c r="R5166" s="197" t="s">
        <v>3423</v>
      </c>
      <c r="S5166" s="205"/>
      <c r="T5166" s="205"/>
    </row>
    <row r="5167" spans="1:20">
      <c r="A5167" s="197" t="s">
        <v>3179</v>
      </c>
      <c r="B5167" s="197" t="s">
        <v>2296</v>
      </c>
      <c r="C5167" s="198">
        <v>2608607337</v>
      </c>
      <c r="D5167" s="199" t="s">
        <v>10453</v>
      </c>
      <c r="E5167" s="199"/>
      <c r="F5167" s="201">
        <f t="shared" si="81"/>
        <v>3.456</v>
      </c>
      <c r="G5167" s="201">
        <v>2.88</v>
      </c>
      <c r="H5167" s="199"/>
      <c r="I5167" s="197"/>
      <c r="J5167" s="197" t="s">
        <v>411</v>
      </c>
      <c r="K5167" s="202">
        <v>3165140270991</v>
      </c>
      <c r="L5167" s="203">
        <v>115</v>
      </c>
      <c r="M5167" s="203">
        <v>115</v>
      </c>
      <c r="N5167" s="203">
        <v>15</v>
      </c>
      <c r="O5167" s="204" t="s">
        <v>3227</v>
      </c>
      <c r="P5167" s="203" t="s">
        <v>3227</v>
      </c>
      <c r="Q5167" s="205"/>
      <c r="R5167" s="197" t="s">
        <v>3423</v>
      </c>
      <c r="S5167" s="205"/>
      <c r="T5167" s="205"/>
    </row>
    <row r="5168" spans="1:20">
      <c r="A5168" s="197" t="s">
        <v>3179</v>
      </c>
      <c r="B5168" s="197" t="s">
        <v>2296</v>
      </c>
      <c r="C5168" s="198">
        <v>2608607338</v>
      </c>
      <c r="D5168" s="199" t="s">
        <v>10427</v>
      </c>
      <c r="E5168" s="214"/>
      <c r="F5168" s="201">
        <f t="shared" si="81"/>
        <v>3.84</v>
      </c>
      <c r="G5168" s="201">
        <v>3.2</v>
      </c>
      <c r="H5168" s="199"/>
      <c r="I5168" s="197"/>
      <c r="J5168" s="197" t="s">
        <v>411</v>
      </c>
      <c r="K5168" s="202">
        <v>3165140270762</v>
      </c>
      <c r="L5168" s="203">
        <v>130</v>
      </c>
      <c r="M5168" s="203">
        <v>130</v>
      </c>
      <c r="N5168" s="203">
        <v>20</v>
      </c>
      <c r="O5168" s="204" t="s">
        <v>3511</v>
      </c>
      <c r="P5168" s="203" t="s">
        <v>3511</v>
      </c>
      <c r="Q5168" s="723"/>
      <c r="R5168" s="723" t="s">
        <v>3423</v>
      </c>
      <c r="S5168" s="205"/>
      <c r="T5168" s="205"/>
    </row>
    <row r="5169" spans="1:20">
      <c r="A5169" s="728" t="s">
        <v>3179</v>
      </c>
      <c r="B5169" s="728" t="s">
        <v>2296</v>
      </c>
      <c r="C5169" s="729">
        <v>2608607339</v>
      </c>
      <c r="D5169" s="730" t="s">
        <v>10429</v>
      </c>
      <c r="E5169" s="214"/>
      <c r="F5169" s="201">
        <f t="shared" si="81"/>
        <v>3.84</v>
      </c>
      <c r="G5169" s="201">
        <v>3.2</v>
      </c>
      <c r="H5169" s="730"/>
      <c r="I5169" s="728"/>
      <c r="J5169" s="728" t="s">
        <v>411</v>
      </c>
      <c r="K5169" s="202">
        <v>3165140270779</v>
      </c>
      <c r="L5169" s="203">
        <v>125</v>
      </c>
      <c r="M5169" s="203">
        <v>125</v>
      </c>
      <c r="N5169" s="203">
        <v>15</v>
      </c>
      <c r="O5169" s="204" t="s">
        <v>3263</v>
      </c>
      <c r="P5169" s="203" t="s">
        <v>3263</v>
      </c>
      <c r="Q5169" s="723"/>
      <c r="R5169" s="723" t="s">
        <v>3423</v>
      </c>
      <c r="S5169" s="205"/>
      <c r="T5169" s="205"/>
    </row>
    <row r="5170" spans="1:20">
      <c r="A5170" s="197" t="s">
        <v>3179</v>
      </c>
      <c r="B5170" s="197" t="s">
        <v>2296</v>
      </c>
      <c r="C5170" s="198">
        <v>2608607340</v>
      </c>
      <c r="D5170" s="199" t="s">
        <v>10431</v>
      </c>
      <c r="E5170" s="199"/>
      <c r="F5170" s="201">
        <f t="shared" si="81"/>
        <v>3.84</v>
      </c>
      <c r="G5170" s="201">
        <v>3.2</v>
      </c>
      <c r="H5170" s="199"/>
      <c r="I5170" s="197"/>
      <c r="J5170" s="197" t="s">
        <v>411</v>
      </c>
      <c r="K5170" s="202">
        <v>3165140270786</v>
      </c>
      <c r="L5170" s="203">
        <v>125</v>
      </c>
      <c r="M5170" s="203">
        <v>125</v>
      </c>
      <c r="N5170" s="203">
        <v>10</v>
      </c>
      <c r="O5170" s="204" t="s">
        <v>3263</v>
      </c>
      <c r="P5170" s="203" t="s">
        <v>3263</v>
      </c>
      <c r="Q5170" s="723"/>
      <c r="R5170" s="723" t="s">
        <v>3423</v>
      </c>
      <c r="S5170" s="205"/>
      <c r="T5170" s="205"/>
    </row>
    <row r="5171" spans="1:20">
      <c r="A5171" s="197" t="s">
        <v>3179</v>
      </c>
      <c r="B5171" s="197" t="s">
        <v>2296</v>
      </c>
      <c r="C5171" s="198">
        <v>2608607341</v>
      </c>
      <c r="D5171" s="199" t="s">
        <v>10454</v>
      </c>
      <c r="E5171" s="199"/>
      <c r="F5171" s="201">
        <f t="shared" si="81"/>
        <v>3.84</v>
      </c>
      <c r="G5171" s="201">
        <v>3.2</v>
      </c>
      <c r="H5171" s="199"/>
      <c r="I5171" s="197"/>
      <c r="J5171" s="197" t="s">
        <v>411</v>
      </c>
      <c r="K5171" s="202">
        <v>3165140270793</v>
      </c>
      <c r="L5171" s="203">
        <v>125</v>
      </c>
      <c r="M5171" s="203">
        <v>125</v>
      </c>
      <c r="N5171" s="203">
        <v>10</v>
      </c>
      <c r="O5171" s="204" t="s">
        <v>3358</v>
      </c>
      <c r="P5171" s="203" t="s">
        <v>3358</v>
      </c>
      <c r="Q5171" s="723"/>
      <c r="R5171" s="723" t="s">
        <v>3423</v>
      </c>
      <c r="S5171" s="205"/>
      <c r="T5171" s="205"/>
    </row>
    <row r="5172" spans="1:20">
      <c r="A5172" s="197" t="s">
        <v>3179</v>
      </c>
      <c r="B5172" s="197" t="s">
        <v>2296</v>
      </c>
      <c r="C5172" s="198">
        <v>2608607342</v>
      </c>
      <c r="D5172" s="199" t="s">
        <v>10378</v>
      </c>
      <c r="E5172" s="199"/>
      <c r="F5172" s="201">
        <f t="shared" si="81"/>
        <v>7.1879999999999997</v>
      </c>
      <c r="G5172" s="201">
        <v>5.99</v>
      </c>
      <c r="H5172" s="199"/>
      <c r="I5172" s="197"/>
      <c r="J5172" s="197" t="s">
        <v>411</v>
      </c>
      <c r="K5172" s="202">
        <v>3165140270809</v>
      </c>
      <c r="L5172" s="203">
        <v>180</v>
      </c>
      <c r="M5172" s="203">
        <v>180</v>
      </c>
      <c r="N5172" s="203">
        <v>20</v>
      </c>
      <c r="O5172" s="204" t="s">
        <v>6655</v>
      </c>
      <c r="P5172" s="203" t="s">
        <v>6655</v>
      </c>
      <c r="Q5172" s="723"/>
      <c r="R5172" s="723" t="s">
        <v>3372</v>
      </c>
      <c r="S5172" s="205"/>
      <c r="T5172" s="205"/>
    </row>
    <row r="5173" spans="1:20">
      <c r="A5173" s="197" t="s">
        <v>3179</v>
      </c>
      <c r="B5173" s="197" t="s">
        <v>2296</v>
      </c>
      <c r="C5173" s="198">
        <v>2608607343</v>
      </c>
      <c r="D5173" s="199" t="s">
        <v>10380</v>
      </c>
      <c r="E5173" s="199"/>
      <c r="F5173" s="201">
        <f t="shared" si="81"/>
        <v>7.1879999999999997</v>
      </c>
      <c r="G5173" s="201">
        <v>5.99</v>
      </c>
      <c r="H5173" s="199"/>
      <c r="I5173" s="197"/>
      <c r="J5173" s="197" t="s">
        <v>411</v>
      </c>
      <c r="K5173" s="202">
        <v>3165140270816</v>
      </c>
      <c r="L5173" s="203">
        <v>180</v>
      </c>
      <c r="M5173" s="203">
        <v>180</v>
      </c>
      <c r="N5173" s="203">
        <v>15</v>
      </c>
      <c r="O5173" s="204" t="s">
        <v>10456</v>
      </c>
      <c r="P5173" s="203" t="s">
        <v>10456</v>
      </c>
      <c r="Q5173" s="723"/>
      <c r="R5173" s="723" t="s">
        <v>3372</v>
      </c>
      <c r="S5173" s="205"/>
      <c r="T5173" s="205"/>
    </row>
    <row r="5174" spans="1:20">
      <c r="A5174" s="197" t="s">
        <v>3179</v>
      </c>
      <c r="B5174" s="197" t="s">
        <v>2296</v>
      </c>
      <c r="C5174" s="198">
        <v>2608607344</v>
      </c>
      <c r="D5174" s="199" t="s">
        <v>10382</v>
      </c>
      <c r="E5174" s="199"/>
      <c r="F5174" s="201">
        <f t="shared" si="81"/>
        <v>7.1879999999999997</v>
      </c>
      <c r="G5174" s="201">
        <v>5.99</v>
      </c>
      <c r="H5174" s="199"/>
      <c r="I5174" s="197"/>
      <c r="J5174" s="197" t="s">
        <v>411</v>
      </c>
      <c r="K5174" s="202">
        <v>3165140270823</v>
      </c>
      <c r="L5174" s="203">
        <v>178</v>
      </c>
      <c r="M5174" s="203">
        <v>178</v>
      </c>
      <c r="N5174" s="203">
        <v>15</v>
      </c>
      <c r="O5174" s="204" t="s">
        <v>4000</v>
      </c>
      <c r="P5174" s="203" t="s">
        <v>4000</v>
      </c>
      <c r="Q5174" s="723"/>
      <c r="R5174" s="723" t="s">
        <v>3372</v>
      </c>
      <c r="S5174" s="205"/>
      <c r="T5174" s="205"/>
    </row>
    <row r="5175" spans="1:20">
      <c r="A5175" s="197" t="s">
        <v>3179</v>
      </c>
      <c r="B5175" s="197" t="s">
        <v>2296</v>
      </c>
      <c r="C5175" s="198">
        <v>2608607345</v>
      </c>
      <c r="D5175" s="199" t="s">
        <v>10455</v>
      </c>
      <c r="E5175" s="199"/>
      <c r="F5175" s="201">
        <f t="shared" si="81"/>
        <v>7.1879999999999997</v>
      </c>
      <c r="G5175" s="201">
        <v>5.99</v>
      </c>
      <c r="H5175" s="199"/>
      <c r="I5175" s="197"/>
      <c r="J5175" s="197" t="s">
        <v>411</v>
      </c>
      <c r="K5175" s="202">
        <v>3165140270830</v>
      </c>
      <c r="L5175" s="203">
        <v>177</v>
      </c>
      <c r="M5175" s="203">
        <v>177</v>
      </c>
      <c r="N5175" s="203">
        <v>8</v>
      </c>
      <c r="O5175" s="204" t="s">
        <v>10457</v>
      </c>
      <c r="P5175" s="203" t="s">
        <v>10457</v>
      </c>
      <c r="Q5175" s="723"/>
      <c r="R5175" s="723" t="s">
        <v>3372</v>
      </c>
      <c r="S5175" s="205"/>
      <c r="T5175" s="205"/>
    </row>
    <row r="5176" spans="1:20">
      <c r="A5176" s="197" t="s">
        <v>3179</v>
      </c>
      <c r="B5176" s="197" t="s">
        <v>2296</v>
      </c>
      <c r="C5176" s="198">
        <v>2608607346</v>
      </c>
      <c r="D5176" s="199" t="s">
        <v>10458</v>
      </c>
      <c r="E5176" s="199"/>
      <c r="F5176" s="201">
        <f t="shared" si="81"/>
        <v>2.988</v>
      </c>
      <c r="G5176" s="201">
        <v>2.4900000000000002</v>
      </c>
      <c r="H5176" s="199"/>
      <c r="I5176" s="197"/>
      <c r="J5176" s="197" t="s">
        <v>411</v>
      </c>
      <c r="K5176" s="202">
        <v>3165140270847</v>
      </c>
      <c r="L5176" s="203">
        <v>115</v>
      </c>
      <c r="M5176" s="203">
        <v>115</v>
      </c>
      <c r="N5176" s="203">
        <v>10</v>
      </c>
      <c r="O5176" s="204" t="s">
        <v>3250</v>
      </c>
      <c r="P5176" s="203" t="s">
        <v>3250</v>
      </c>
      <c r="Q5176" s="723"/>
      <c r="R5176" s="723" t="s">
        <v>3423</v>
      </c>
      <c r="S5176" s="205"/>
      <c r="T5176" s="205"/>
    </row>
    <row r="5177" spans="1:20">
      <c r="A5177" s="197" t="s">
        <v>3179</v>
      </c>
      <c r="B5177" s="197" t="s">
        <v>2296</v>
      </c>
      <c r="C5177" s="198">
        <v>2608607347</v>
      </c>
      <c r="D5177" s="199" t="s">
        <v>10459</v>
      </c>
      <c r="E5177" s="199"/>
      <c r="F5177" s="201">
        <f t="shared" si="81"/>
        <v>3.3479999999999999</v>
      </c>
      <c r="G5177" s="201">
        <v>2.79</v>
      </c>
      <c r="H5177" s="199"/>
      <c r="I5177" s="197"/>
      <c r="J5177" s="197" t="s">
        <v>411</v>
      </c>
      <c r="K5177" s="202">
        <v>3165140270854</v>
      </c>
      <c r="L5177" s="203">
        <v>125</v>
      </c>
      <c r="M5177" s="203">
        <v>125</v>
      </c>
      <c r="N5177" s="203">
        <v>11</v>
      </c>
      <c r="O5177" s="204" t="s">
        <v>3780</v>
      </c>
      <c r="P5177" s="203" t="s">
        <v>3780</v>
      </c>
      <c r="Q5177" s="723"/>
      <c r="R5177" s="723" t="s">
        <v>3423</v>
      </c>
      <c r="S5177" s="205"/>
      <c r="T5177" s="205"/>
    </row>
    <row r="5178" spans="1:20">
      <c r="A5178" s="197" t="s">
        <v>3179</v>
      </c>
      <c r="B5178" s="197" t="s">
        <v>2296</v>
      </c>
      <c r="C5178" s="198">
        <v>2608607348</v>
      </c>
      <c r="D5178" s="199" t="s">
        <v>10460</v>
      </c>
      <c r="E5178" s="199"/>
      <c r="F5178" s="201">
        <f t="shared" si="81"/>
        <v>6.7320000000000002</v>
      </c>
      <c r="G5178" s="201">
        <v>5.61</v>
      </c>
      <c r="H5178" s="199"/>
      <c r="I5178" s="197"/>
      <c r="J5178" s="197" t="s">
        <v>411</v>
      </c>
      <c r="K5178" s="202">
        <v>3165140270861</v>
      </c>
      <c r="L5178" s="203">
        <v>180</v>
      </c>
      <c r="M5178" s="203">
        <v>180</v>
      </c>
      <c r="N5178" s="203">
        <v>14</v>
      </c>
      <c r="O5178" s="204" t="s">
        <v>3919</v>
      </c>
      <c r="P5178" s="203" t="s">
        <v>3919</v>
      </c>
      <c r="Q5178" s="723"/>
      <c r="R5178" s="723" t="s">
        <v>3372</v>
      </c>
      <c r="S5178" s="205"/>
      <c r="T5178" s="205"/>
    </row>
    <row r="5179" spans="1:20">
      <c r="A5179" s="197" t="s">
        <v>3179</v>
      </c>
      <c r="B5179" s="197" t="s">
        <v>2296</v>
      </c>
      <c r="C5179" s="198">
        <v>2608607349</v>
      </c>
      <c r="D5179" s="199" t="s">
        <v>10384</v>
      </c>
      <c r="E5179" s="199"/>
      <c r="F5179" s="201">
        <f t="shared" si="81"/>
        <v>2.988</v>
      </c>
      <c r="G5179" s="201">
        <v>2.4900000000000002</v>
      </c>
      <c r="H5179" s="199"/>
      <c r="I5179" s="197"/>
      <c r="J5179" s="197" t="s">
        <v>411</v>
      </c>
      <c r="K5179" s="202">
        <v>3165140270878</v>
      </c>
      <c r="L5179" s="203">
        <v>115</v>
      </c>
      <c r="M5179" s="203">
        <v>115</v>
      </c>
      <c r="N5179" s="203">
        <v>15</v>
      </c>
      <c r="O5179" s="204" t="s">
        <v>3531</v>
      </c>
      <c r="P5179" s="203" t="s">
        <v>3531</v>
      </c>
      <c r="Q5179" s="723"/>
      <c r="R5179" s="723" t="s">
        <v>3423</v>
      </c>
      <c r="S5179" s="205"/>
      <c r="T5179" s="205"/>
    </row>
    <row r="5180" spans="1:20">
      <c r="A5180" s="197" t="s">
        <v>3179</v>
      </c>
      <c r="B5180" s="197" t="s">
        <v>2296</v>
      </c>
      <c r="C5180" s="198">
        <v>2608607350</v>
      </c>
      <c r="D5180" s="199" t="s">
        <v>10385</v>
      </c>
      <c r="E5180" s="199"/>
      <c r="F5180" s="201">
        <f t="shared" si="81"/>
        <v>2.988</v>
      </c>
      <c r="G5180" s="201">
        <v>2.4900000000000002</v>
      </c>
      <c r="H5180" s="199"/>
      <c r="I5180" s="197"/>
      <c r="J5180" s="197" t="s">
        <v>411</v>
      </c>
      <c r="K5180" s="202">
        <v>3165140270885</v>
      </c>
      <c r="L5180" s="203">
        <v>115</v>
      </c>
      <c r="M5180" s="203">
        <v>115</v>
      </c>
      <c r="N5180" s="203">
        <v>15</v>
      </c>
      <c r="O5180" s="204" t="s">
        <v>3250</v>
      </c>
      <c r="P5180" s="203" t="s">
        <v>3250</v>
      </c>
      <c r="Q5180" s="723"/>
      <c r="R5180" s="723" t="s">
        <v>3423</v>
      </c>
      <c r="S5180" s="205"/>
      <c r="T5180" s="205"/>
    </row>
    <row r="5181" spans="1:20">
      <c r="A5181" s="197" t="s">
        <v>3179</v>
      </c>
      <c r="B5181" s="197" t="s">
        <v>2296</v>
      </c>
      <c r="C5181" s="198">
        <v>2608607351</v>
      </c>
      <c r="D5181" s="199" t="s">
        <v>10386</v>
      </c>
      <c r="E5181" s="199"/>
      <c r="F5181" s="201">
        <f t="shared" si="81"/>
        <v>2.988</v>
      </c>
      <c r="G5181" s="201">
        <v>2.4900000000000002</v>
      </c>
      <c r="H5181" s="199"/>
      <c r="I5181" s="197"/>
      <c r="J5181" s="197" t="s">
        <v>411</v>
      </c>
      <c r="K5181" s="202">
        <v>3165140270892</v>
      </c>
      <c r="L5181" s="203">
        <v>115</v>
      </c>
      <c r="M5181" s="203">
        <v>115</v>
      </c>
      <c r="N5181" s="203">
        <v>15</v>
      </c>
      <c r="O5181" s="204" t="s">
        <v>4482</v>
      </c>
      <c r="P5181" s="203" t="s">
        <v>4482</v>
      </c>
      <c r="Q5181" s="723"/>
      <c r="R5181" s="723" t="s">
        <v>3423</v>
      </c>
      <c r="S5181" s="205"/>
      <c r="T5181" s="205"/>
    </row>
    <row r="5182" spans="1:20">
      <c r="A5182" s="197" t="s">
        <v>3179</v>
      </c>
      <c r="B5182" s="197" t="s">
        <v>2296</v>
      </c>
      <c r="C5182" s="198">
        <v>2608607352</v>
      </c>
      <c r="D5182" s="199" t="s">
        <v>10458</v>
      </c>
      <c r="E5182" s="199"/>
      <c r="F5182" s="201">
        <f t="shared" si="81"/>
        <v>2.988</v>
      </c>
      <c r="G5182" s="201">
        <v>2.4900000000000002</v>
      </c>
      <c r="H5182" s="199"/>
      <c r="I5182" s="197"/>
      <c r="J5182" s="197" t="s">
        <v>411</v>
      </c>
      <c r="K5182" s="202">
        <v>3165140270908</v>
      </c>
      <c r="L5182" s="203">
        <v>115</v>
      </c>
      <c r="M5182" s="203">
        <v>115</v>
      </c>
      <c r="N5182" s="203">
        <v>15</v>
      </c>
      <c r="O5182" s="204" t="s">
        <v>4479</v>
      </c>
      <c r="P5182" s="203" t="s">
        <v>4479</v>
      </c>
      <c r="Q5182" s="723"/>
      <c r="R5182" s="723" t="s">
        <v>3423</v>
      </c>
      <c r="S5182" s="205"/>
      <c r="T5182" s="205"/>
    </row>
    <row r="5183" spans="1:20">
      <c r="A5183" s="197" t="s">
        <v>3179</v>
      </c>
      <c r="B5183" s="197" t="s">
        <v>2296</v>
      </c>
      <c r="C5183" s="198">
        <v>2608607353</v>
      </c>
      <c r="D5183" s="199" t="s">
        <v>10375</v>
      </c>
      <c r="E5183" s="199"/>
      <c r="F5183" s="201">
        <f t="shared" si="81"/>
        <v>3.3479999999999999</v>
      </c>
      <c r="G5183" s="201">
        <v>2.79</v>
      </c>
      <c r="H5183" s="199"/>
      <c r="I5183" s="197"/>
      <c r="J5183" s="197" t="s">
        <v>411</v>
      </c>
      <c r="K5183" s="202">
        <v>3165140270915</v>
      </c>
      <c r="L5183" s="203">
        <v>125</v>
      </c>
      <c r="M5183" s="203">
        <v>125</v>
      </c>
      <c r="N5183" s="203">
        <v>15</v>
      </c>
      <c r="O5183" s="204" t="s">
        <v>8065</v>
      </c>
      <c r="P5183" s="203" t="s">
        <v>8065</v>
      </c>
      <c r="Q5183" s="723"/>
      <c r="R5183" s="723" t="s">
        <v>3423</v>
      </c>
      <c r="S5183" s="205"/>
      <c r="T5183" s="205"/>
    </row>
    <row r="5184" spans="1:20">
      <c r="A5184" s="197" t="s">
        <v>3179</v>
      </c>
      <c r="B5184" s="197" t="s">
        <v>2296</v>
      </c>
      <c r="C5184" s="198">
        <v>2608607354</v>
      </c>
      <c r="D5184" s="199" t="s">
        <v>10376</v>
      </c>
      <c r="E5184" s="199"/>
      <c r="F5184" s="201">
        <f t="shared" si="81"/>
        <v>3.3479999999999999</v>
      </c>
      <c r="G5184" s="201">
        <v>2.79</v>
      </c>
      <c r="H5184" s="199"/>
      <c r="I5184" s="197"/>
      <c r="J5184" s="197" t="s">
        <v>411</v>
      </c>
      <c r="K5184" s="202">
        <v>3165140270922</v>
      </c>
      <c r="L5184" s="203">
        <v>125</v>
      </c>
      <c r="M5184" s="203">
        <v>125</v>
      </c>
      <c r="N5184" s="203">
        <v>15</v>
      </c>
      <c r="O5184" s="204" t="s">
        <v>3531</v>
      </c>
      <c r="P5184" s="203" t="s">
        <v>3531</v>
      </c>
      <c r="Q5184" s="723"/>
      <c r="R5184" s="723" t="s">
        <v>3423</v>
      </c>
      <c r="S5184" s="205"/>
      <c r="T5184" s="205"/>
    </row>
    <row r="5185" spans="1:20">
      <c r="A5185" s="197" t="s">
        <v>3179</v>
      </c>
      <c r="B5185" s="197" t="s">
        <v>2296</v>
      </c>
      <c r="C5185" s="198">
        <v>2608607355</v>
      </c>
      <c r="D5185" s="199" t="s">
        <v>10377</v>
      </c>
      <c r="E5185" s="199"/>
      <c r="F5185" s="201">
        <f t="shared" si="81"/>
        <v>3.3479999999999999</v>
      </c>
      <c r="G5185" s="201">
        <v>2.79</v>
      </c>
      <c r="H5185" s="199"/>
      <c r="I5185" s="197"/>
      <c r="J5185" s="197" t="s">
        <v>411</v>
      </c>
      <c r="K5185" s="202">
        <v>3165140270939</v>
      </c>
      <c r="L5185" s="203">
        <v>125</v>
      </c>
      <c r="M5185" s="203">
        <v>125</v>
      </c>
      <c r="N5185" s="203">
        <v>15</v>
      </c>
      <c r="O5185" s="204" t="s">
        <v>3250</v>
      </c>
      <c r="P5185" s="203" t="s">
        <v>3250</v>
      </c>
      <c r="Q5185" s="723"/>
      <c r="R5185" s="723" t="s">
        <v>3423</v>
      </c>
      <c r="S5185" s="205"/>
      <c r="T5185" s="205"/>
    </row>
    <row r="5186" spans="1:20">
      <c r="A5186" s="197" t="s">
        <v>3179</v>
      </c>
      <c r="B5186" s="197" t="s">
        <v>2296</v>
      </c>
      <c r="C5186" s="198">
        <v>2608607356</v>
      </c>
      <c r="D5186" s="199" t="s">
        <v>10459</v>
      </c>
      <c r="E5186" s="199"/>
      <c r="F5186" s="201">
        <f t="shared" si="81"/>
        <v>3.3479999999999999</v>
      </c>
      <c r="G5186" s="201">
        <v>2.79</v>
      </c>
      <c r="H5186" s="199"/>
      <c r="I5186" s="197"/>
      <c r="J5186" s="197" t="s">
        <v>411</v>
      </c>
      <c r="K5186" s="202">
        <v>3165140270953</v>
      </c>
      <c r="L5186" s="203">
        <v>125</v>
      </c>
      <c r="M5186" s="203">
        <v>125</v>
      </c>
      <c r="N5186" s="203">
        <v>15</v>
      </c>
      <c r="O5186" s="204" t="s">
        <v>5816</v>
      </c>
      <c r="P5186" s="203" t="s">
        <v>5816</v>
      </c>
      <c r="Q5186" s="723"/>
      <c r="R5186" s="723" t="s">
        <v>3423</v>
      </c>
      <c r="S5186" s="205"/>
      <c r="T5186" s="205"/>
    </row>
    <row r="5187" spans="1:20">
      <c r="A5187" s="197" t="s">
        <v>3179</v>
      </c>
      <c r="B5187" s="197" t="s">
        <v>2296</v>
      </c>
      <c r="C5187" s="198">
        <v>2608607361</v>
      </c>
      <c r="D5187" s="199" t="s">
        <v>10384</v>
      </c>
      <c r="E5187" s="199"/>
      <c r="F5187" s="201">
        <f t="shared" si="81"/>
        <v>2.988</v>
      </c>
      <c r="G5187" s="201">
        <v>2.4900000000000002</v>
      </c>
      <c r="H5187" s="199"/>
      <c r="I5187" s="197"/>
      <c r="J5187" s="197" t="s">
        <v>411</v>
      </c>
      <c r="K5187" s="202">
        <v>3165140271011</v>
      </c>
      <c r="L5187" s="203">
        <v>117</v>
      </c>
      <c r="M5187" s="203">
        <v>117</v>
      </c>
      <c r="N5187" s="203">
        <v>19</v>
      </c>
      <c r="O5187" s="204" t="s">
        <v>3209</v>
      </c>
      <c r="P5187" s="203" t="s">
        <v>3209</v>
      </c>
      <c r="Q5187" s="723"/>
      <c r="R5187" s="723" t="s">
        <v>3423</v>
      </c>
      <c r="S5187" s="205"/>
      <c r="T5187" s="205"/>
    </row>
    <row r="5188" spans="1:20">
      <c r="A5188" s="197" t="s">
        <v>3179</v>
      </c>
      <c r="B5188" s="197" t="s">
        <v>2296</v>
      </c>
      <c r="C5188" s="198">
        <v>2608607362</v>
      </c>
      <c r="D5188" s="199" t="s">
        <v>10385</v>
      </c>
      <c r="E5188" s="199"/>
      <c r="F5188" s="201">
        <f t="shared" si="81"/>
        <v>2.988</v>
      </c>
      <c r="G5188" s="201">
        <v>2.4900000000000002</v>
      </c>
      <c r="H5188" s="199"/>
      <c r="I5188" s="197"/>
      <c r="J5188" s="197" t="s">
        <v>411</v>
      </c>
      <c r="K5188" s="202">
        <v>3165140271028</v>
      </c>
      <c r="L5188" s="203">
        <v>117</v>
      </c>
      <c r="M5188" s="203">
        <v>117</v>
      </c>
      <c r="N5188" s="203">
        <v>17</v>
      </c>
      <c r="O5188" s="204" t="s">
        <v>3266</v>
      </c>
      <c r="P5188" s="203" t="s">
        <v>3266</v>
      </c>
      <c r="Q5188" s="723"/>
      <c r="R5188" s="723" t="s">
        <v>3423</v>
      </c>
      <c r="S5188" s="205"/>
      <c r="T5188" s="205"/>
    </row>
    <row r="5189" spans="1:20">
      <c r="A5189" s="197" t="s">
        <v>3179</v>
      </c>
      <c r="B5189" s="197" t="s">
        <v>2296</v>
      </c>
      <c r="C5189" s="198">
        <v>2608607363</v>
      </c>
      <c r="D5189" s="199" t="s">
        <v>10386</v>
      </c>
      <c r="E5189" s="199"/>
      <c r="F5189" s="201">
        <f t="shared" si="81"/>
        <v>2.988</v>
      </c>
      <c r="G5189" s="201">
        <v>2.4900000000000002</v>
      </c>
      <c r="H5189" s="199"/>
      <c r="I5189" s="197"/>
      <c r="J5189" s="197" t="s">
        <v>411</v>
      </c>
      <c r="K5189" s="202">
        <v>3165140271035</v>
      </c>
      <c r="L5189" s="203">
        <v>115</v>
      </c>
      <c r="M5189" s="203">
        <v>115</v>
      </c>
      <c r="N5189" s="203">
        <v>15</v>
      </c>
      <c r="O5189" s="204" t="s">
        <v>6537</v>
      </c>
      <c r="P5189" s="203" t="s">
        <v>6537</v>
      </c>
      <c r="Q5189" s="723"/>
      <c r="R5189" s="723" t="s">
        <v>3423</v>
      </c>
      <c r="S5189" s="205"/>
      <c r="T5189" s="205"/>
    </row>
    <row r="5190" spans="1:20">
      <c r="A5190" s="197" t="s">
        <v>3179</v>
      </c>
      <c r="B5190" s="197" t="s">
        <v>2296</v>
      </c>
      <c r="C5190" s="198">
        <v>2608607364</v>
      </c>
      <c r="D5190" s="199" t="s">
        <v>10458</v>
      </c>
      <c r="E5190" s="199"/>
      <c r="F5190" s="201">
        <f t="shared" si="81"/>
        <v>2.988</v>
      </c>
      <c r="G5190" s="201">
        <v>2.4900000000000002</v>
      </c>
      <c r="H5190" s="199"/>
      <c r="I5190" s="197"/>
      <c r="J5190" s="197" t="s">
        <v>411</v>
      </c>
      <c r="K5190" s="202">
        <v>3165140270663</v>
      </c>
      <c r="L5190" s="203">
        <v>115</v>
      </c>
      <c r="M5190" s="203">
        <v>115</v>
      </c>
      <c r="N5190" s="203">
        <v>20</v>
      </c>
      <c r="O5190" s="204" t="s">
        <v>3266</v>
      </c>
      <c r="P5190" s="203" t="s">
        <v>3266</v>
      </c>
      <c r="Q5190" s="723"/>
      <c r="R5190" s="723" t="s">
        <v>3423</v>
      </c>
      <c r="S5190" s="205"/>
      <c r="T5190" s="205"/>
    </row>
    <row r="5191" spans="1:20">
      <c r="A5191" s="197" t="s">
        <v>3179</v>
      </c>
      <c r="B5191" s="197" t="s">
        <v>2296</v>
      </c>
      <c r="C5191" s="198">
        <v>2608607365</v>
      </c>
      <c r="D5191" s="199" t="s">
        <v>10375</v>
      </c>
      <c r="E5191" s="199"/>
      <c r="F5191" s="201">
        <f t="shared" si="81"/>
        <v>3.3479999999999999</v>
      </c>
      <c r="G5191" s="201">
        <v>2.79</v>
      </c>
      <c r="H5191" s="199"/>
      <c r="I5191" s="197"/>
      <c r="J5191" s="197" t="s">
        <v>411</v>
      </c>
      <c r="K5191" s="202">
        <v>3165140271042</v>
      </c>
      <c r="L5191" s="203">
        <v>126</v>
      </c>
      <c r="M5191" s="203">
        <v>126</v>
      </c>
      <c r="N5191" s="203">
        <v>17</v>
      </c>
      <c r="O5191" s="204" t="s">
        <v>3807</v>
      </c>
      <c r="P5191" s="203" t="s">
        <v>3807</v>
      </c>
      <c r="Q5191" s="723"/>
      <c r="R5191" s="723" t="s">
        <v>3423</v>
      </c>
      <c r="S5191" s="205"/>
      <c r="T5191" s="205"/>
    </row>
    <row r="5192" spans="1:20">
      <c r="A5192" s="197" t="s">
        <v>3179</v>
      </c>
      <c r="B5192" s="197" t="s">
        <v>2296</v>
      </c>
      <c r="C5192" s="198">
        <v>2608607366</v>
      </c>
      <c r="D5192" s="199" t="s">
        <v>10376</v>
      </c>
      <c r="E5192" s="199"/>
      <c r="F5192" s="201">
        <f t="shared" si="81"/>
        <v>3.3479999999999999</v>
      </c>
      <c r="G5192" s="201">
        <v>2.79</v>
      </c>
      <c r="H5192" s="199"/>
      <c r="I5192" s="197"/>
      <c r="J5192" s="197" t="s">
        <v>411</v>
      </c>
      <c r="K5192" s="202">
        <v>3165140271059</v>
      </c>
      <c r="L5192" s="203">
        <v>125</v>
      </c>
      <c r="M5192" s="203">
        <v>125</v>
      </c>
      <c r="N5192" s="203">
        <v>18</v>
      </c>
      <c r="O5192" s="204" t="s">
        <v>3807</v>
      </c>
      <c r="P5192" s="203" t="s">
        <v>3807</v>
      </c>
      <c r="Q5192" s="723"/>
      <c r="R5192" s="723" t="s">
        <v>3423</v>
      </c>
      <c r="S5192" s="205"/>
      <c r="T5192" s="205"/>
    </row>
    <row r="5193" spans="1:20">
      <c r="A5193" s="197" t="s">
        <v>3179</v>
      </c>
      <c r="B5193" s="197" t="s">
        <v>2296</v>
      </c>
      <c r="C5193" s="198">
        <v>2608607367</v>
      </c>
      <c r="D5193" s="199" t="s">
        <v>10377</v>
      </c>
      <c r="E5193" s="199"/>
      <c r="F5193" s="201">
        <f t="shared" ref="F5193:F5256" si="82">G5193*1.2</f>
        <v>3.3479999999999999</v>
      </c>
      <c r="G5193" s="201">
        <v>2.79</v>
      </c>
      <c r="H5193" s="199"/>
      <c r="I5193" s="197"/>
      <c r="J5193" s="197" t="s">
        <v>411</v>
      </c>
      <c r="K5193" s="202">
        <v>3165140271066</v>
      </c>
      <c r="L5193" s="203">
        <v>128</v>
      </c>
      <c r="M5193" s="203">
        <v>128</v>
      </c>
      <c r="N5193" s="203">
        <v>16</v>
      </c>
      <c r="O5193" s="204" t="s">
        <v>8074</v>
      </c>
      <c r="P5193" s="203" t="s">
        <v>8074</v>
      </c>
      <c r="Q5193" s="723"/>
      <c r="R5193" s="723" t="s">
        <v>3423</v>
      </c>
      <c r="S5193" s="205"/>
      <c r="T5193" s="205"/>
    </row>
    <row r="5194" spans="1:20">
      <c r="A5194" s="197" t="s">
        <v>3179</v>
      </c>
      <c r="B5194" s="197" t="s">
        <v>2296</v>
      </c>
      <c r="C5194" s="198">
        <v>2608607368</v>
      </c>
      <c r="D5194" s="199" t="s">
        <v>10459</v>
      </c>
      <c r="E5194" s="199"/>
      <c r="F5194" s="201">
        <f t="shared" si="82"/>
        <v>3.3479999999999999</v>
      </c>
      <c r="G5194" s="201">
        <v>2.79</v>
      </c>
      <c r="H5194" s="199"/>
      <c r="I5194" s="197"/>
      <c r="J5194" s="197" t="s">
        <v>411</v>
      </c>
      <c r="K5194" s="202">
        <v>3165140271073</v>
      </c>
      <c r="L5194" s="203">
        <v>130</v>
      </c>
      <c r="M5194" s="203">
        <v>130</v>
      </c>
      <c r="N5194" s="203">
        <v>15</v>
      </c>
      <c r="O5194" s="204" t="s">
        <v>3810</v>
      </c>
      <c r="P5194" s="203" t="s">
        <v>3810</v>
      </c>
      <c r="Q5194" s="723"/>
      <c r="R5194" s="723" t="s">
        <v>3372</v>
      </c>
      <c r="S5194" s="205"/>
      <c r="T5194" s="205"/>
    </row>
    <row r="5195" spans="1:20">
      <c r="A5195" s="197" t="s">
        <v>3179</v>
      </c>
      <c r="B5195" s="197" t="s">
        <v>2296</v>
      </c>
      <c r="C5195" s="198">
        <v>2608607369</v>
      </c>
      <c r="D5195" s="199" t="s">
        <v>10435</v>
      </c>
      <c r="E5195" s="199"/>
      <c r="F5195" s="201">
        <f t="shared" si="82"/>
        <v>6.7320000000000002</v>
      </c>
      <c r="G5195" s="201">
        <v>5.61</v>
      </c>
      <c r="H5195" s="199"/>
      <c r="I5195" s="197"/>
      <c r="J5195" s="197" t="s">
        <v>411</v>
      </c>
      <c r="K5195" s="202">
        <v>3165140271080</v>
      </c>
      <c r="L5195" s="203">
        <v>180</v>
      </c>
      <c r="M5195" s="203">
        <v>180</v>
      </c>
      <c r="N5195" s="203">
        <v>17</v>
      </c>
      <c r="O5195" s="204" t="s">
        <v>3496</v>
      </c>
      <c r="P5195" s="203" t="s">
        <v>3496</v>
      </c>
      <c r="Q5195" s="723"/>
      <c r="R5195" s="723" t="s">
        <v>3372</v>
      </c>
      <c r="S5195" s="205"/>
      <c r="T5195" s="205"/>
    </row>
    <row r="5196" spans="1:20">
      <c r="A5196" s="197" t="s">
        <v>3179</v>
      </c>
      <c r="B5196" s="197" t="s">
        <v>2296</v>
      </c>
      <c r="C5196" s="198">
        <v>2608607370</v>
      </c>
      <c r="D5196" s="199" t="s">
        <v>10436</v>
      </c>
      <c r="E5196" s="199"/>
      <c r="F5196" s="201">
        <f t="shared" si="82"/>
        <v>6.0360000000000005</v>
      </c>
      <c r="G5196" s="201">
        <v>5.03</v>
      </c>
      <c r="H5196" s="199"/>
      <c r="I5196" s="197"/>
      <c r="J5196" s="197" t="s">
        <v>411</v>
      </c>
      <c r="K5196" s="202">
        <v>3165140271097</v>
      </c>
      <c r="L5196" s="203">
        <v>180</v>
      </c>
      <c r="M5196" s="203">
        <v>180</v>
      </c>
      <c r="N5196" s="203">
        <v>15</v>
      </c>
      <c r="O5196" s="204" t="s">
        <v>3496</v>
      </c>
      <c r="P5196" s="203" t="s">
        <v>3496</v>
      </c>
      <c r="Q5196" s="723"/>
      <c r="R5196" s="723" t="s">
        <v>3372</v>
      </c>
      <c r="S5196" s="205"/>
      <c r="T5196" s="205"/>
    </row>
    <row r="5197" spans="1:20">
      <c r="A5197" s="197" t="s">
        <v>3179</v>
      </c>
      <c r="B5197" s="197" t="s">
        <v>2296</v>
      </c>
      <c r="C5197" s="198">
        <v>2608607371</v>
      </c>
      <c r="D5197" s="199" t="s">
        <v>10437</v>
      </c>
      <c r="E5197" s="199"/>
      <c r="F5197" s="201">
        <f t="shared" si="82"/>
        <v>6.0360000000000005</v>
      </c>
      <c r="G5197" s="201">
        <v>5.03</v>
      </c>
      <c r="H5197" s="199"/>
      <c r="I5197" s="197"/>
      <c r="J5197" s="197" t="s">
        <v>411</v>
      </c>
      <c r="K5197" s="202">
        <v>3165140271103</v>
      </c>
      <c r="L5197" s="203">
        <v>179</v>
      </c>
      <c r="M5197" s="203">
        <v>179</v>
      </c>
      <c r="N5197" s="203">
        <v>11</v>
      </c>
      <c r="O5197" s="204" t="s">
        <v>3718</v>
      </c>
      <c r="P5197" s="203" t="s">
        <v>3718</v>
      </c>
      <c r="Q5197" s="723"/>
      <c r="R5197" s="723" t="s">
        <v>3372</v>
      </c>
      <c r="S5197" s="205"/>
      <c r="T5197" s="205"/>
    </row>
    <row r="5198" spans="1:20">
      <c r="A5198" s="197" t="s">
        <v>3179</v>
      </c>
      <c r="B5198" s="197" t="s">
        <v>2296</v>
      </c>
      <c r="C5198" s="198">
        <v>2608607372</v>
      </c>
      <c r="D5198" s="199" t="s">
        <v>10460</v>
      </c>
      <c r="E5198" s="199"/>
      <c r="F5198" s="201">
        <f t="shared" si="82"/>
        <v>6.0360000000000005</v>
      </c>
      <c r="G5198" s="201">
        <v>5.03</v>
      </c>
      <c r="H5198" s="199"/>
      <c r="I5198" s="197"/>
      <c r="J5198" s="197" t="s">
        <v>411</v>
      </c>
      <c r="K5198" s="202">
        <v>3165140271110</v>
      </c>
      <c r="L5198" s="203">
        <v>179</v>
      </c>
      <c r="M5198" s="203">
        <v>179</v>
      </c>
      <c r="N5198" s="203">
        <v>9</v>
      </c>
      <c r="O5198" s="204" t="s">
        <v>3740</v>
      </c>
      <c r="P5198" s="203" t="s">
        <v>3740</v>
      </c>
      <c r="Q5198" s="723"/>
      <c r="R5198" s="723" t="s">
        <v>3372</v>
      </c>
      <c r="S5198" s="205"/>
      <c r="T5198" s="205"/>
    </row>
    <row r="5199" spans="1:20">
      <c r="A5199" s="197" t="s">
        <v>3179</v>
      </c>
      <c r="B5199" s="197" t="s">
        <v>2296</v>
      </c>
      <c r="C5199" s="198">
        <v>2608607394</v>
      </c>
      <c r="D5199" s="199" t="s">
        <v>10461</v>
      </c>
      <c r="E5199" s="199"/>
      <c r="F5199" s="201">
        <f t="shared" si="82"/>
        <v>8.7959999999999994</v>
      </c>
      <c r="G5199" s="201">
        <v>7.33</v>
      </c>
      <c r="H5199" s="199"/>
      <c r="I5199" s="197"/>
      <c r="J5199" s="197" t="s">
        <v>1471</v>
      </c>
      <c r="K5199" s="202">
        <v>3165140295420</v>
      </c>
      <c r="L5199" s="203">
        <v>145</v>
      </c>
      <c r="M5199" s="203">
        <v>120</v>
      </c>
      <c r="N5199" s="203">
        <v>12</v>
      </c>
      <c r="O5199" s="204" t="s">
        <v>3568</v>
      </c>
      <c r="P5199" s="203" t="s">
        <v>3568</v>
      </c>
      <c r="Q5199" s="723"/>
      <c r="R5199" s="723" t="s">
        <v>3355</v>
      </c>
      <c r="S5199" s="205"/>
      <c r="T5199" s="205"/>
    </row>
    <row r="5200" spans="1:20">
      <c r="A5200" s="197" t="s">
        <v>3179</v>
      </c>
      <c r="B5200" s="197" t="s">
        <v>2296</v>
      </c>
      <c r="C5200" s="198">
        <v>2608607395</v>
      </c>
      <c r="D5200" s="199" t="s">
        <v>10462</v>
      </c>
      <c r="E5200" s="199"/>
      <c r="F5200" s="201">
        <f t="shared" si="82"/>
        <v>7.1520000000000001</v>
      </c>
      <c r="G5200" s="201">
        <v>5.96</v>
      </c>
      <c r="H5200" s="199"/>
      <c r="I5200" s="197"/>
      <c r="J5200" s="197" t="s">
        <v>1471</v>
      </c>
      <c r="K5200" s="202">
        <v>3165140295437</v>
      </c>
      <c r="L5200" s="203">
        <v>145</v>
      </c>
      <c r="M5200" s="203">
        <v>120</v>
      </c>
      <c r="N5200" s="203">
        <v>7</v>
      </c>
      <c r="O5200" s="204" t="s">
        <v>3276</v>
      </c>
      <c r="P5200" s="203" t="s">
        <v>3276</v>
      </c>
      <c r="Q5200" s="723"/>
      <c r="R5200" s="723" t="s">
        <v>3355</v>
      </c>
      <c r="S5200" s="205"/>
      <c r="T5200" s="205"/>
    </row>
    <row r="5201" spans="1:20">
      <c r="A5201" s="197" t="s">
        <v>3179</v>
      </c>
      <c r="B5201" s="197" t="s">
        <v>2296</v>
      </c>
      <c r="C5201" s="198">
        <v>2608607397</v>
      </c>
      <c r="D5201" s="199" t="s">
        <v>10463</v>
      </c>
      <c r="E5201" s="199"/>
      <c r="F5201" s="201">
        <f t="shared" si="82"/>
        <v>5.9880000000000004</v>
      </c>
      <c r="G5201" s="201">
        <v>4.99</v>
      </c>
      <c r="H5201" s="199"/>
      <c r="I5201" s="197"/>
      <c r="J5201" s="197" t="s">
        <v>1471</v>
      </c>
      <c r="K5201" s="202">
        <v>3165140295451</v>
      </c>
      <c r="L5201" s="203">
        <v>145</v>
      </c>
      <c r="M5201" s="203">
        <v>119</v>
      </c>
      <c r="N5201" s="203">
        <v>8</v>
      </c>
      <c r="O5201" s="204" t="s">
        <v>3375</v>
      </c>
      <c r="P5201" s="203" t="s">
        <v>3375</v>
      </c>
      <c r="Q5201" s="723"/>
      <c r="R5201" s="723" t="s">
        <v>3355</v>
      </c>
      <c r="S5201" s="205"/>
      <c r="T5201" s="205"/>
    </row>
    <row r="5202" spans="1:20">
      <c r="A5202" s="197" t="s">
        <v>3179</v>
      </c>
      <c r="B5202" s="197" t="s">
        <v>2296</v>
      </c>
      <c r="C5202" s="198">
        <v>2608607399</v>
      </c>
      <c r="D5202" s="199" t="s">
        <v>10464</v>
      </c>
      <c r="E5202" s="199"/>
      <c r="F5202" s="201">
        <f t="shared" si="82"/>
        <v>5.9880000000000004</v>
      </c>
      <c r="G5202" s="201">
        <v>4.99</v>
      </c>
      <c r="H5202" s="199"/>
      <c r="I5202" s="197"/>
      <c r="J5202" s="197" t="s">
        <v>1471</v>
      </c>
      <c r="K5202" s="202">
        <v>3165140295475</v>
      </c>
      <c r="L5202" s="203">
        <v>144</v>
      </c>
      <c r="M5202" s="203">
        <v>120</v>
      </c>
      <c r="N5202" s="203">
        <v>4</v>
      </c>
      <c r="O5202" s="204" t="s">
        <v>3386</v>
      </c>
      <c r="P5202" s="203" t="s">
        <v>3386</v>
      </c>
      <c r="Q5202" s="723"/>
      <c r="R5202" s="723" t="s">
        <v>3355</v>
      </c>
      <c r="S5202" s="205"/>
      <c r="T5202" s="205"/>
    </row>
    <row r="5203" spans="1:20">
      <c r="A5203" s="197" t="s">
        <v>3179</v>
      </c>
      <c r="B5203" s="197" t="s">
        <v>2296</v>
      </c>
      <c r="C5203" s="198">
        <v>2608607402</v>
      </c>
      <c r="D5203" s="199" t="s">
        <v>10465</v>
      </c>
      <c r="E5203" s="199"/>
      <c r="F5203" s="201">
        <f t="shared" si="82"/>
        <v>9.8879999999999999</v>
      </c>
      <c r="G5203" s="201">
        <v>8.24</v>
      </c>
      <c r="H5203" s="199"/>
      <c r="I5203" s="197"/>
      <c r="J5203" s="197" t="s">
        <v>1471</v>
      </c>
      <c r="K5203" s="202" t="s">
        <v>10466</v>
      </c>
      <c r="L5203" s="203">
        <v>200</v>
      </c>
      <c r="M5203" s="203">
        <v>120</v>
      </c>
      <c r="N5203" s="203">
        <v>10</v>
      </c>
      <c r="O5203" s="204" t="s">
        <v>5690</v>
      </c>
      <c r="P5203" s="203" t="s">
        <v>5690</v>
      </c>
      <c r="Q5203" s="723"/>
      <c r="R5203" s="723" t="s">
        <v>3184</v>
      </c>
      <c r="S5203" s="205"/>
      <c r="T5203" s="205"/>
    </row>
    <row r="5204" spans="1:20">
      <c r="A5204" s="197" t="s">
        <v>3179</v>
      </c>
      <c r="B5204" s="197" t="s">
        <v>2296</v>
      </c>
      <c r="C5204" s="198">
        <v>2608607403</v>
      </c>
      <c r="D5204" s="199" t="s">
        <v>10467</v>
      </c>
      <c r="E5204" s="199"/>
      <c r="F5204" s="201">
        <f t="shared" si="82"/>
        <v>8.2319999999999993</v>
      </c>
      <c r="G5204" s="201">
        <v>6.86</v>
      </c>
      <c r="H5204" s="199"/>
      <c r="I5204" s="197"/>
      <c r="J5204" s="197" t="s">
        <v>1471</v>
      </c>
      <c r="K5204" s="202" t="s">
        <v>10468</v>
      </c>
      <c r="L5204" s="203">
        <v>200</v>
      </c>
      <c r="M5204" s="203">
        <v>120</v>
      </c>
      <c r="N5204" s="203">
        <v>20</v>
      </c>
      <c r="O5204" s="204" t="s">
        <v>3814</v>
      </c>
      <c r="P5204" s="203" t="s">
        <v>3814</v>
      </c>
      <c r="Q5204" s="723"/>
      <c r="R5204" s="723" t="s">
        <v>3184</v>
      </c>
      <c r="S5204" s="205"/>
      <c r="T5204" s="205"/>
    </row>
    <row r="5205" spans="1:20">
      <c r="A5205" s="728" t="s">
        <v>3179</v>
      </c>
      <c r="B5205" s="723" t="s">
        <v>2296</v>
      </c>
      <c r="C5205" s="729">
        <v>2608607404</v>
      </c>
      <c r="D5205" s="730" t="s">
        <v>10469</v>
      </c>
      <c r="E5205" s="214"/>
      <c r="F5205" s="201">
        <f t="shared" si="82"/>
        <v>7.56</v>
      </c>
      <c r="G5205" s="201">
        <v>6.3</v>
      </c>
      <c r="H5205" s="214"/>
      <c r="I5205" s="723"/>
      <c r="J5205" s="723" t="s">
        <v>1471</v>
      </c>
      <c r="K5205" s="202" t="s">
        <v>10470</v>
      </c>
      <c r="L5205" s="203">
        <v>200</v>
      </c>
      <c r="M5205" s="203">
        <v>123</v>
      </c>
      <c r="N5205" s="203">
        <v>10</v>
      </c>
      <c r="O5205" s="204" t="s">
        <v>3209</v>
      </c>
      <c r="P5205" s="203" t="s">
        <v>3209</v>
      </c>
      <c r="Q5205" s="723"/>
      <c r="R5205" s="723" t="s">
        <v>3184</v>
      </c>
      <c r="S5205" s="205"/>
      <c r="T5205" s="205"/>
    </row>
    <row r="5206" spans="1:20">
      <c r="A5206" s="197" t="s">
        <v>3179</v>
      </c>
      <c r="B5206" s="197" t="s">
        <v>2296</v>
      </c>
      <c r="C5206" s="198">
        <v>2608607405</v>
      </c>
      <c r="D5206" s="199" t="s">
        <v>10471</v>
      </c>
      <c r="E5206" s="199"/>
      <c r="F5206" s="201">
        <f t="shared" si="82"/>
        <v>6.8879999999999999</v>
      </c>
      <c r="G5206" s="201">
        <v>5.74</v>
      </c>
      <c r="H5206" s="199"/>
      <c r="I5206" s="197"/>
      <c r="J5206" s="197" t="s">
        <v>1471</v>
      </c>
      <c r="K5206" s="202" t="s">
        <v>10472</v>
      </c>
      <c r="L5206" s="203">
        <v>200</v>
      </c>
      <c r="M5206" s="203">
        <v>121</v>
      </c>
      <c r="N5206" s="203">
        <v>10</v>
      </c>
      <c r="O5206" s="204" t="s">
        <v>4479</v>
      </c>
      <c r="P5206" s="203" t="s">
        <v>4479</v>
      </c>
      <c r="Q5206" s="723"/>
      <c r="R5206" s="723" t="s">
        <v>3184</v>
      </c>
      <c r="S5206" s="205"/>
      <c r="T5206" s="205"/>
    </row>
    <row r="5207" spans="1:20">
      <c r="A5207" s="197" t="s">
        <v>3179</v>
      </c>
      <c r="B5207" s="197" t="s">
        <v>2296</v>
      </c>
      <c r="C5207" s="198">
        <v>2608607407</v>
      </c>
      <c r="D5207" s="199" t="s">
        <v>10473</v>
      </c>
      <c r="E5207" s="199"/>
      <c r="F5207" s="201">
        <f t="shared" si="82"/>
        <v>8.0519999999999996</v>
      </c>
      <c r="G5207" s="201">
        <v>6.71</v>
      </c>
      <c r="H5207" s="199"/>
      <c r="I5207" s="197"/>
      <c r="J5207" s="197" t="s">
        <v>1471</v>
      </c>
      <c r="K5207" s="202" t="s">
        <v>10474</v>
      </c>
      <c r="L5207" s="203">
        <v>200</v>
      </c>
      <c r="M5207" s="203">
        <v>120</v>
      </c>
      <c r="N5207" s="203">
        <v>20</v>
      </c>
      <c r="O5207" s="204" t="s">
        <v>4914</v>
      </c>
      <c r="P5207" s="203" t="s">
        <v>4914</v>
      </c>
      <c r="Q5207" s="723"/>
      <c r="R5207" s="723" t="s">
        <v>3184</v>
      </c>
      <c r="S5207" s="205"/>
      <c r="T5207" s="205"/>
    </row>
    <row r="5208" spans="1:20">
      <c r="A5208" s="197" t="s">
        <v>3179</v>
      </c>
      <c r="B5208" s="197" t="s">
        <v>2296</v>
      </c>
      <c r="C5208" s="198">
        <v>2608607408</v>
      </c>
      <c r="D5208" s="199" t="s">
        <v>10475</v>
      </c>
      <c r="E5208" s="199"/>
      <c r="F5208" s="201">
        <f t="shared" si="82"/>
        <v>6.1320000000000006</v>
      </c>
      <c r="G5208" s="201">
        <v>5.1100000000000003</v>
      </c>
      <c r="H5208" s="199"/>
      <c r="I5208" s="197"/>
      <c r="J5208" s="197" t="s">
        <v>1471</v>
      </c>
      <c r="K5208" s="202" t="s">
        <v>10476</v>
      </c>
      <c r="L5208" s="203">
        <v>200</v>
      </c>
      <c r="M5208" s="203">
        <v>120</v>
      </c>
      <c r="N5208" s="203">
        <v>10</v>
      </c>
      <c r="O5208" s="204" t="s">
        <v>10255</v>
      </c>
      <c r="P5208" s="203" t="s">
        <v>10255</v>
      </c>
      <c r="Q5208" s="723"/>
      <c r="R5208" s="723" t="s">
        <v>3184</v>
      </c>
      <c r="S5208" s="205"/>
      <c r="T5208" s="205"/>
    </row>
    <row r="5209" spans="1:20">
      <c r="A5209" s="197" t="s">
        <v>3179</v>
      </c>
      <c r="B5209" s="197" t="s">
        <v>2296</v>
      </c>
      <c r="C5209" s="198">
        <v>2608607409</v>
      </c>
      <c r="D5209" s="199" t="s">
        <v>10477</v>
      </c>
      <c r="E5209" s="199"/>
      <c r="F5209" s="201">
        <f t="shared" si="82"/>
        <v>5.7480000000000002</v>
      </c>
      <c r="G5209" s="201">
        <v>4.79</v>
      </c>
      <c r="H5209" s="199"/>
      <c r="I5209" s="197"/>
      <c r="J5209" s="197" t="s">
        <v>1471</v>
      </c>
      <c r="K5209" s="202" t="s">
        <v>10478</v>
      </c>
      <c r="L5209" s="203">
        <v>200</v>
      </c>
      <c r="M5209" s="203">
        <v>121</v>
      </c>
      <c r="N5209" s="203">
        <v>2</v>
      </c>
      <c r="O5209" s="204" t="s">
        <v>3266</v>
      </c>
      <c r="P5209" s="203" t="s">
        <v>3266</v>
      </c>
      <c r="Q5209" s="723"/>
      <c r="R5209" s="723" t="s">
        <v>3184</v>
      </c>
      <c r="S5209" s="205"/>
      <c r="T5209" s="205"/>
    </row>
    <row r="5210" spans="1:20">
      <c r="A5210" s="197" t="s">
        <v>3179</v>
      </c>
      <c r="B5210" s="197" t="s">
        <v>2296</v>
      </c>
      <c r="C5210" s="198">
        <v>2608607410</v>
      </c>
      <c r="D5210" s="199" t="s">
        <v>10479</v>
      </c>
      <c r="E5210" s="199"/>
      <c r="F5210" s="201">
        <f t="shared" si="82"/>
        <v>5.7480000000000002</v>
      </c>
      <c r="G5210" s="201">
        <v>4.79</v>
      </c>
      <c r="H5210" s="199"/>
      <c r="I5210" s="197"/>
      <c r="J5210" s="197" t="s">
        <v>1471</v>
      </c>
      <c r="K5210" s="202" t="s">
        <v>10480</v>
      </c>
      <c r="L5210" s="203">
        <v>200</v>
      </c>
      <c r="M5210" s="203">
        <v>125</v>
      </c>
      <c r="N5210" s="203">
        <v>25</v>
      </c>
      <c r="O5210" s="204" t="s">
        <v>3266</v>
      </c>
      <c r="P5210" s="203" t="s">
        <v>3266</v>
      </c>
      <c r="Q5210" s="723"/>
      <c r="R5210" s="723" t="s">
        <v>3184</v>
      </c>
      <c r="S5210" s="205"/>
      <c r="T5210" s="205"/>
    </row>
    <row r="5211" spans="1:20">
      <c r="A5211" s="197" t="s">
        <v>3179</v>
      </c>
      <c r="B5211" s="197" t="s">
        <v>2296</v>
      </c>
      <c r="C5211" s="198">
        <v>2608607443</v>
      </c>
      <c r="D5211" s="199" t="s">
        <v>10481</v>
      </c>
      <c r="E5211" s="199"/>
      <c r="F5211" s="201">
        <f t="shared" si="82"/>
        <v>8.2919999999999998</v>
      </c>
      <c r="G5211" s="201">
        <v>6.91</v>
      </c>
      <c r="H5211" s="199"/>
      <c r="I5211" s="197"/>
      <c r="J5211" s="197" t="s">
        <v>1471</v>
      </c>
      <c r="K5211" s="202" t="s">
        <v>10482</v>
      </c>
      <c r="L5211" s="203">
        <v>165</v>
      </c>
      <c r="M5211" s="203">
        <v>122</v>
      </c>
      <c r="N5211" s="203">
        <v>15</v>
      </c>
      <c r="O5211" s="204" t="s">
        <v>3358</v>
      </c>
      <c r="P5211" s="203" t="s">
        <v>3358</v>
      </c>
      <c r="Q5211" s="723"/>
      <c r="R5211" s="723" t="s">
        <v>3364</v>
      </c>
      <c r="S5211" s="205"/>
      <c r="T5211" s="205"/>
    </row>
    <row r="5212" spans="1:20">
      <c r="A5212" s="197" t="s">
        <v>3179</v>
      </c>
      <c r="B5212" s="197" t="s">
        <v>2296</v>
      </c>
      <c r="C5212" s="198">
        <v>2608607444</v>
      </c>
      <c r="D5212" s="199" t="s">
        <v>10483</v>
      </c>
      <c r="E5212" s="199"/>
      <c r="F5212" s="201">
        <f t="shared" si="82"/>
        <v>6.6840000000000002</v>
      </c>
      <c r="G5212" s="201">
        <v>5.57</v>
      </c>
      <c r="H5212" s="199"/>
      <c r="I5212" s="197"/>
      <c r="J5212" s="197" t="s">
        <v>1471</v>
      </c>
      <c r="K5212" s="202" t="s">
        <v>10484</v>
      </c>
      <c r="L5212" s="203">
        <v>161</v>
      </c>
      <c r="M5212" s="203">
        <v>121</v>
      </c>
      <c r="N5212" s="203">
        <v>10</v>
      </c>
      <c r="O5212" s="204" t="s">
        <v>10255</v>
      </c>
      <c r="P5212" s="203" t="s">
        <v>10255</v>
      </c>
      <c r="Q5212" s="723"/>
      <c r="R5212" s="723" t="s">
        <v>3364</v>
      </c>
      <c r="S5212" s="205"/>
      <c r="T5212" s="205"/>
    </row>
    <row r="5213" spans="1:20">
      <c r="A5213" s="197" t="s">
        <v>3179</v>
      </c>
      <c r="B5213" s="197" t="s">
        <v>2296</v>
      </c>
      <c r="C5213" s="198">
        <v>2608607445</v>
      </c>
      <c r="D5213" s="199" t="s">
        <v>10485</v>
      </c>
      <c r="E5213" s="199"/>
      <c r="F5213" s="201">
        <f t="shared" si="82"/>
        <v>5.9039999999999999</v>
      </c>
      <c r="G5213" s="201">
        <v>4.92</v>
      </c>
      <c r="H5213" s="199"/>
      <c r="I5213" s="197"/>
      <c r="J5213" s="197" t="s">
        <v>1471</v>
      </c>
      <c r="K5213" s="202" t="s">
        <v>10486</v>
      </c>
      <c r="L5213" s="203">
        <v>165</v>
      </c>
      <c r="M5213" s="203">
        <v>121</v>
      </c>
      <c r="N5213" s="203">
        <v>10</v>
      </c>
      <c r="O5213" s="204" t="s">
        <v>3729</v>
      </c>
      <c r="P5213" s="203" t="s">
        <v>3729</v>
      </c>
      <c r="Q5213" s="723"/>
      <c r="R5213" s="723" t="s">
        <v>3355</v>
      </c>
      <c r="S5213" s="205"/>
      <c r="T5213" s="205"/>
    </row>
    <row r="5214" spans="1:20">
      <c r="A5214" s="197" t="s">
        <v>3179</v>
      </c>
      <c r="B5214" s="197" t="s">
        <v>2296</v>
      </c>
      <c r="C5214" s="198">
        <v>2608607446</v>
      </c>
      <c r="D5214" s="199" t="s">
        <v>10487</v>
      </c>
      <c r="E5214" s="199"/>
      <c r="F5214" s="201">
        <f t="shared" si="82"/>
        <v>5.4959999999999996</v>
      </c>
      <c r="G5214" s="201">
        <v>4.58</v>
      </c>
      <c r="H5214" s="199"/>
      <c r="I5214" s="197"/>
      <c r="J5214" s="197" t="s">
        <v>1471</v>
      </c>
      <c r="K5214" s="202" t="s">
        <v>10488</v>
      </c>
      <c r="L5214" s="203">
        <v>161</v>
      </c>
      <c r="M5214" s="203">
        <v>121</v>
      </c>
      <c r="N5214" s="203">
        <v>10</v>
      </c>
      <c r="O5214" s="204" t="s">
        <v>8700</v>
      </c>
      <c r="P5214" s="203" t="s">
        <v>8700</v>
      </c>
      <c r="Q5214" s="723"/>
      <c r="R5214" s="723" t="s">
        <v>3355</v>
      </c>
      <c r="S5214" s="205"/>
      <c r="T5214" s="205"/>
    </row>
    <row r="5215" spans="1:20">
      <c r="A5215" s="197" t="s">
        <v>3179</v>
      </c>
      <c r="B5215" s="197" t="s">
        <v>2296</v>
      </c>
      <c r="C5215" s="198">
        <v>2608607455</v>
      </c>
      <c r="D5215" s="199" t="s">
        <v>10489</v>
      </c>
      <c r="E5215" s="199"/>
      <c r="F5215" s="201">
        <f t="shared" si="82"/>
        <v>8.2919999999999998</v>
      </c>
      <c r="G5215" s="201">
        <v>6.91</v>
      </c>
      <c r="H5215" s="199"/>
      <c r="I5215" s="197"/>
      <c r="J5215" s="197" t="s">
        <v>1471</v>
      </c>
      <c r="K5215" s="202" t="s">
        <v>10490</v>
      </c>
      <c r="L5215" s="203">
        <v>165</v>
      </c>
      <c r="M5215" s="203">
        <v>123</v>
      </c>
      <c r="N5215" s="203">
        <v>17</v>
      </c>
      <c r="O5215" s="204" t="s">
        <v>4914</v>
      </c>
      <c r="P5215" s="203" t="s">
        <v>4914</v>
      </c>
      <c r="Q5215" s="723"/>
      <c r="R5215" s="723" t="s">
        <v>3355</v>
      </c>
      <c r="S5215" s="205"/>
      <c r="T5215" s="205"/>
    </row>
    <row r="5216" spans="1:20">
      <c r="A5216" s="197" t="s">
        <v>3179</v>
      </c>
      <c r="B5216" s="197" t="s">
        <v>2296</v>
      </c>
      <c r="C5216" s="198">
        <v>2608607456</v>
      </c>
      <c r="D5216" s="199" t="s">
        <v>10491</v>
      </c>
      <c r="E5216" s="199"/>
      <c r="F5216" s="201">
        <f t="shared" si="82"/>
        <v>6.6840000000000002</v>
      </c>
      <c r="G5216" s="201">
        <v>5.57</v>
      </c>
      <c r="H5216" s="199"/>
      <c r="I5216" s="197"/>
      <c r="J5216" s="197" t="s">
        <v>1471</v>
      </c>
      <c r="K5216" s="202" t="s">
        <v>10492</v>
      </c>
      <c r="L5216" s="203">
        <v>165</v>
      </c>
      <c r="M5216" s="203">
        <v>120</v>
      </c>
      <c r="N5216" s="203">
        <v>17</v>
      </c>
      <c r="O5216" s="204" t="s">
        <v>3807</v>
      </c>
      <c r="P5216" s="203" t="s">
        <v>3807</v>
      </c>
      <c r="Q5216" s="723"/>
      <c r="R5216" s="723" t="s">
        <v>3364</v>
      </c>
      <c r="S5216" s="205"/>
      <c r="T5216" s="205"/>
    </row>
    <row r="5217" spans="1:20">
      <c r="A5217" s="197" t="s">
        <v>3179</v>
      </c>
      <c r="B5217" s="197" t="s">
        <v>2296</v>
      </c>
      <c r="C5217" s="198">
        <v>2608607457</v>
      </c>
      <c r="D5217" s="199" t="s">
        <v>10493</v>
      </c>
      <c r="E5217" s="199"/>
      <c r="F5217" s="201">
        <f t="shared" si="82"/>
        <v>5.9039999999999999</v>
      </c>
      <c r="G5217" s="201">
        <v>4.92</v>
      </c>
      <c r="H5217" s="199"/>
      <c r="I5217" s="197"/>
      <c r="J5217" s="197" t="s">
        <v>1471</v>
      </c>
      <c r="K5217" s="202" t="s">
        <v>10494</v>
      </c>
      <c r="L5217" s="203">
        <v>165</v>
      </c>
      <c r="M5217" s="203">
        <v>120</v>
      </c>
      <c r="N5217" s="203">
        <v>15</v>
      </c>
      <c r="O5217" s="204" t="s">
        <v>3729</v>
      </c>
      <c r="P5217" s="203" t="s">
        <v>3729</v>
      </c>
      <c r="Q5217" s="723"/>
      <c r="R5217" s="723" t="s">
        <v>3364</v>
      </c>
      <c r="S5217" s="205"/>
      <c r="T5217" s="205"/>
    </row>
    <row r="5218" spans="1:20">
      <c r="A5218" s="197" t="s">
        <v>3179</v>
      </c>
      <c r="B5218" s="197" t="s">
        <v>2296</v>
      </c>
      <c r="C5218" s="198">
        <v>2608607458</v>
      </c>
      <c r="D5218" s="199" t="s">
        <v>10495</v>
      </c>
      <c r="E5218" s="199"/>
      <c r="F5218" s="201">
        <f t="shared" si="82"/>
        <v>5.4959999999999996</v>
      </c>
      <c r="G5218" s="201">
        <v>4.58</v>
      </c>
      <c r="H5218" s="199"/>
      <c r="I5218" s="197"/>
      <c r="J5218" s="197" t="s">
        <v>1471</v>
      </c>
      <c r="K5218" s="202" t="s">
        <v>10496</v>
      </c>
      <c r="L5218" s="203">
        <v>165</v>
      </c>
      <c r="M5218" s="203">
        <v>122</v>
      </c>
      <c r="N5218" s="203">
        <v>15</v>
      </c>
      <c r="O5218" s="204" t="s">
        <v>3729</v>
      </c>
      <c r="P5218" s="203" t="s">
        <v>3729</v>
      </c>
      <c r="Q5218" s="723"/>
      <c r="R5218" s="723" t="s">
        <v>3364</v>
      </c>
      <c r="S5218" s="205"/>
      <c r="T5218" s="205"/>
    </row>
    <row r="5219" spans="1:20">
      <c r="A5219" s="197" t="s">
        <v>3179</v>
      </c>
      <c r="B5219" s="197" t="s">
        <v>2296</v>
      </c>
      <c r="C5219" s="198">
        <v>2608607459</v>
      </c>
      <c r="D5219" s="199" t="s">
        <v>10497</v>
      </c>
      <c r="E5219" s="199"/>
      <c r="F5219" s="201">
        <f t="shared" si="82"/>
        <v>5.4959999999999996</v>
      </c>
      <c r="G5219" s="201">
        <v>4.58</v>
      </c>
      <c r="H5219" s="199"/>
      <c r="I5219" s="197"/>
      <c r="J5219" s="197" t="s">
        <v>3212</v>
      </c>
      <c r="K5219" s="202" t="s">
        <v>10498</v>
      </c>
      <c r="L5219" s="203">
        <v>165</v>
      </c>
      <c r="M5219" s="203">
        <v>122</v>
      </c>
      <c r="N5219" s="203">
        <v>15</v>
      </c>
      <c r="O5219" s="204" t="s">
        <v>4910</v>
      </c>
      <c r="P5219" s="203" t="s">
        <v>4910</v>
      </c>
      <c r="Q5219" s="723"/>
      <c r="R5219" s="723" t="s">
        <v>3364</v>
      </c>
      <c r="S5219" s="205"/>
      <c r="T5219" s="205"/>
    </row>
    <row r="5220" spans="1:20">
      <c r="A5220" s="197" t="s">
        <v>3179</v>
      </c>
      <c r="B5220" s="197" t="s">
        <v>2296</v>
      </c>
      <c r="C5220" s="198">
        <v>2608607460</v>
      </c>
      <c r="D5220" s="199" t="s">
        <v>10499</v>
      </c>
      <c r="E5220" s="199"/>
      <c r="F5220" s="201">
        <f t="shared" si="82"/>
        <v>5.4959999999999996</v>
      </c>
      <c r="G5220" s="201">
        <v>4.58</v>
      </c>
      <c r="H5220" s="199"/>
      <c r="I5220" s="197"/>
      <c r="J5220" s="197" t="s">
        <v>1471</v>
      </c>
      <c r="K5220" s="202" t="s">
        <v>10500</v>
      </c>
      <c r="L5220" s="203">
        <v>165</v>
      </c>
      <c r="M5220" s="203">
        <v>122</v>
      </c>
      <c r="N5220" s="203">
        <v>15</v>
      </c>
      <c r="O5220" s="204" t="s">
        <v>4284</v>
      </c>
      <c r="P5220" s="203" t="s">
        <v>4284</v>
      </c>
      <c r="Q5220" s="723"/>
      <c r="R5220" s="723" t="s">
        <v>3364</v>
      </c>
      <c r="S5220" s="205"/>
      <c r="T5220" s="205"/>
    </row>
    <row r="5221" spans="1:20">
      <c r="A5221" s="197" t="s">
        <v>3179</v>
      </c>
      <c r="B5221" s="197" t="s">
        <v>2296</v>
      </c>
      <c r="C5221" s="198">
        <v>2608607632</v>
      </c>
      <c r="D5221" s="199" t="s">
        <v>10501</v>
      </c>
      <c r="E5221" s="199"/>
      <c r="F5221" s="201">
        <f t="shared" si="82"/>
        <v>8.5920000000000005</v>
      </c>
      <c r="G5221" s="201">
        <v>7.16</v>
      </c>
      <c r="H5221" s="199"/>
      <c r="I5221" s="197"/>
      <c r="J5221" s="197" t="s">
        <v>2706</v>
      </c>
      <c r="K5221" s="202" t="s">
        <v>10502</v>
      </c>
      <c r="L5221" s="203">
        <v>115</v>
      </c>
      <c r="M5221" s="203">
        <v>115</v>
      </c>
      <c r="N5221" s="203">
        <v>17</v>
      </c>
      <c r="O5221" s="204" t="s">
        <v>3780</v>
      </c>
      <c r="P5221" s="203" t="s">
        <v>3780</v>
      </c>
      <c r="Q5221" s="723"/>
      <c r="R5221" s="723" t="s">
        <v>3364</v>
      </c>
      <c r="S5221" s="205"/>
      <c r="T5221" s="205"/>
    </row>
    <row r="5222" spans="1:20">
      <c r="A5222" s="197" t="s">
        <v>3179</v>
      </c>
      <c r="B5222" s="197" t="s">
        <v>2296</v>
      </c>
      <c r="C5222" s="198">
        <v>2608607633</v>
      </c>
      <c r="D5222" s="199" t="s">
        <v>10503</v>
      </c>
      <c r="E5222" s="199"/>
      <c r="F5222" s="201">
        <f t="shared" si="82"/>
        <v>9.4320000000000004</v>
      </c>
      <c r="G5222" s="201">
        <v>7.86</v>
      </c>
      <c r="H5222" s="199"/>
      <c r="I5222" s="197"/>
      <c r="J5222" s="197" t="s">
        <v>2706</v>
      </c>
      <c r="K5222" s="202" t="s">
        <v>10504</v>
      </c>
      <c r="L5222" s="203">
        <v>125</v>
      </c>
      <c r="M5222" s="203">
        <v>125</v>
      </c>
      <c r="N5222" s="203">
        <v>18</v>
      </c>
      <c r="O5222" s="204" t="s">
        <v>3224</v>
      </c>
      <c r="P5222" s="203" t="s">
        <v>3224</v>
      </c>
      <c r="Q5222" s="723"/>
      <c r="R5222" s="723" t="s">
        <v>3364</v>
      </c>
      <c r="S5222" s="205"/>
      <c r="T5222" s="205"/>
    </row>
    <row r="5223" spans="1:20">
      <c r="A5223" s="197" t="s">
        <v>3179</v>
      </c>
      <c r="B5223" s="197" t="s">
        <v>2296</v>
      </c>
      <c r="C5223" s="198">
        <v>2608607634</v>
      </c>
      <c r="D5223" s="199" t="s">
        <v>10505</v>
      </c>
      <c r="E5223" s="199"/>
      <c r="F5223" s="201">
        <f t="shared" si="82"/>
        <v>11.268000000000001</v>
      </c>
      <c r="G5223" s="201">
        <v>9.39</v>
      </c>
      <c r="H5223" s="199"/>
      <c r="I5223" s="197"/>
      <c r="J5223" s="197" t="s">
        <v>2706</v>
      </c>
      <c r="K5223" s="202" t="s">
        <v>10506</v>
      </c>
      <c r="L5223" s="203">
        <v>125</v>
      </c>
      <c r="M5223" s="203">
        <v>125</v>
      </c>
      <c r="N5223" s="203">
        <v>15</v>
      </c>
      <c r="O5223" s="204" t="s">
        <v>3729</v>
      </c>
      <c r="P5223" s="203" t="s">
        <v>3729</v>
      </c>
      <c r="Q5223" s="723"/>
      <c r="R5223" s="723" t="s">
        <v>3364</v>
      </c>
      <c r="S5223" s="205"/>
      <c r="T5223" s="205"/>
    </row>
    <row r="5224" spans="1:20">
      <c r="A5224" s="197" t="s">
        <v>3179</v>
      </c>
      <c r="B5224" s="197" t="s">
        <v>2296</v>
      </c>
      <c r="C5224" s="198">
        <v>2608607635</v>
      </c>
      <c r="D5224" s="199" t="s">
        <v>10507</v>
      </c>
      <c r="E5224" s="199"/>
      <c r="F5224" s="201">
        <f t="shared" si="82"/>
        <v>9.2639999999999993</v>
      </c>
      <c r="G5224" s="201">
        <v>7.72</v>
      </c>
      <c r="H5224" s="199"/>
      <c r="I5224" s="197"/>
      <c r="J5224" s="197" t="s">
        <v>2706</v>
      </c>
      <c r="K5224" s="202" t="s">
        <v>10508</v>
      </c>
      <c r="L5224" s="203">
        <v>210</v>
      </c>
      <c r="M5224" s="203">
        <v>145</v>
      </c>
      <c r="N5224" s="203">
        <v>10</v>
      </c>
      <c r="O5224" s="204" t="s">
        <v>3780</v>
      </c>
      <c r="P5224" s="203" t="s">
        <v>3780</v>
      </c>
      <c r="Q5224" s="723"/>
      <c r="R5224" s="723" t="s">
        <v>3364</v>
      </c>
      <c r="S5224" s="205"/>
      <c r="T5224" s="205"/>
    </row>
    <row r="5225" spans="1:20">
      <c r="A5225" s="197" t="s">
        <v>3179</v>
      </c>
      <c r="B5225" s="197" t="s">
        <v>2296</v>
      </c>
      <c r="C5225" s="198">
        <v>2608607636</v>
      </c>
      <c r="D5225" s="199" t="s">
        <v>10509</v>
      </c>
      <c r="E5225" s="199"/>
      <c r="F5225" s="201">
        <f t="shared" si="82"/>
        <v>8.4359999999999999</v>
      </c>
      <c r="G5225" s="201">
        <v>7.03</v>
      </c>
      <c r="H5225" s="199"/>
      <c r="I5225" s="197"/>
      <c r="J5225" s="197" t="s">
        <v>2706</v>
      </c>
      <c r="K5225" s="202" t="s">
        <v>10510</v>
      </c>
      <c r="L5225" s="203">
        <v>215</v>
      </c>
      <c r="M5225" s="203">
        <v>145</v>
      </c>
      <c r="N5225" s="203">
        <v>20</v>
      </c>
      <c r="O5225" s="204" t="s">
        <v>3780</v>
      </c>
      <c r="P5225" s="203" t="s">
        <v>3780</v>
      </c>
      <c r="Q5225" s="723"/>
      <c r="R5225" s="197" t="s">
        <v>3364</v>
      </c>
      <c r="S5225" s="205"/>
      <c r="T5225" s="205"/>
    </row>
    <row r="5226" spans="1:20">
      <c r="A5226" s="197" t="s">
        <v>3179</v>
      </c>
      <c r="B5226" s="197" t="s">
        <v>2296</v>
      </c>
      <c r="C5226" s="198">
        <v>2608607637</v>
      </c>
      <c r="D5226" s="199" t="s">
        <v>10511</v>
      </c>
      <c r="E5226" s="199"/>
      <c r="F5226" s="201">
        <f t="shared" si="82"/>
        <v>8.4359999999999999</v>
      </c>
      <c r="G5226" s="201">
        <v>7.03</v>
      </c>
      <c r="H5226" s="199"/>
      <c r="I5226" s="197"/>
      <c r="J5226" s="197" t="s">
        <v>2706</v>
      </c>
      <c r="K5226" s="202" t="s">
        <v>10512</v>
      </c>
      <c r="L5226" s="203">
        <v>215</v>
      </c>
      <c r="M5226" s="203">
        <v>145</v>
      </c>
      <c r="N5226" s="203">
        <v>20</v>
      </c>
      <c r="O5226" s="204" t="s">
        <v>3250</v>
      </c>
      <c r="P5226" s="203" t="s">
        <v>3250</v>
      </c>
      <c r="Q5226" s="723"/>
      <c r="R5226" s="723" t="s">
        <v>3364</v>
      </c>
      <c r="S5226" s="205"/>
      <c r="T5226" s="205"/>
    </row>
    <row r="5227" spans="1:20">
      <c r="A5227" s="197" t="s">
        <v>3179</v>
      </c>
      <c r="B5227" s="197" t="s">
        <v>2296</v>
      </c>
      <c r="C5227" s="198">
        <v>2608607638</v>
      </c>
      <c r="D5227" s="199" t="s">
        <v>10513</v>
      </c>
      <c r="E5227" s="199"/>
      <c r="F5227" s="201">
        <f t="shared" si="82"/>
        <v>4.8119999999999994</v>
      </c>
      <c r="G5227" s="201">
        <v>4.01</v>
      </c>
      <c r="H5227" s="199"/>
      <c r="I5227" s="197"/>
      <c r="J5227" s="197" t="s">
        <v>411</v>
      </c>
      <c r="K5227" s="202" t="s">
        <v>10514</v>
      </c>
      <c r="L5227" s="203">
        <v>125</v>
      </c>
      <c r="M5227" s="203">
        <v>125</v>
      </c>
      <c r="N5227" s="203">
        <v>1</v>
      </c>
      <c r="O5227" s="204" t="s">
        <v>3807</v>
      </c>
      <c r="P5227" s="203" t="s">
        <v>3807</v>
      </c>
      <c r="Q5227" s="723"/>
      <c r="R5227" s="723" t="s">
        <v>3372</v>
      </c>
      <c r="S5227" s="205"/>
      <c r="T5227" s="205"/>
    </row>
    <row r="5228" spans="1:20">
      <c r="A5228" s="197" t="s">
        <v>3179</v>
      </c>
      <c r="B5228" s="197" t="s">
        <v>2296</v>
      </c>
      <c r="C5228" s="198">
        <v>2608607639</v>
      </c>
      <c r="D5228" s="199" t="s">
        <v>10515</v>
      </c>
      <c r="E5228" s="199"/>
      <c r="F5228" s="201">
        <f t="shared" si="82"/>
        <v>4.8119999999999994</v>
      </c>
      <c r="G5228" s="201">
        <v>4.01</v>
      </c>
      <c r="H5228" s="199"/>
      <c r="I5228" s="197"/>
      <c r="J5228" s="197" t="s">
        <v>411</v>
      </c>
      <c r="K5228" s="202" t="s">
        <v>10516</v>
      </c>
      <c r="L5228" s="203">
        <v>130</v>
      </c>
      <c r="M5228" s="203">
        <v>130</v>
      </c>
      <c r="N5228" s="203">
        <v>10</v>
      </c>
      <c r="O5228" s="204" t="s">
        <v>8509</v>
      </c>
      <c r="P5228" s="203" t="s">
        <v>8509</v>
      </c>
      <c r="Q5228" s="723"/>
      <c r="R5228" s="723" t="s">
        <v>3372</v>
      </c>
      <c r="S5228" s="205"/>
      <c r="T5228" s="205"/>
    </row>
    <row r="5229" spans="1:20">
      <c r="A5229" s="197" t="s">
        <v>3179</v>
      </c>
      <c r="B5229" s="197" t="s">
        <v>2296</v>
      </c>
      <c r="C5229" s="198">
        <v>2608607640</v>
      </c>
      <c r="D5229" s="199" t="s">
        <v>10517</v>
      </c>
      <c r="E5229" s="199"/>
      <c r="F5229" s="201">
        <f t="shared" si="82"/>
        <v>4.8119999999999994</v>
      </c>
      <c r="G5229" s="201">
        <v>4.01</v>
      </c>
      <c r="H5229" s="199"/>
      <c r="I5229" s="197"/>
      <c r="J5229" s="197" t="s">
        <v>411</v>
      </c>
      <c r="K5229" s="202" t="s">
        <v>10518</v>
      </c>
      <c r="L5229" s="203">
        <v>125</v>
      </c>
      <c r="M5229" s="203">
        <v>125</v>
      </c>
      <c r="N5229" s="203">
        <v>10</v>
      </c>
      <c r="O5229" s="204" t="s">
        <v>3735</v>
      </c>
      <c r="P5229" s="203" t="s">
        <v>3735</v>
      </c>
      <c r="Q5229" s="723"/>
      <c r="R5229" s="723" t="s">
        <v>3372</v>
      </c>
      <c r="S5229" s="205"/>
      <c r="T5229" s="205"/>
    </row>
    <row r="5230" spans="1:20">
      <c r="A5230" s="199" t="s">
        <v>3179</v>
      </c>
      <c r="B5230" s="199" t="s">
        <v>2296</v>
      </c>
      <c r="C5230" s="198">
        <v>2608608275</v>
      </c>
      <c r="D5230" s="199" t="s">
        <v>10519</v>
      </c>
      <c r="E5230" s="199"/>
      <c r="F5230" s="201">
        <f t="shared" si="82"/>
        <v>4.1280000000000001</v>
      </c>
      <c r="G5230" s="201">
        <v>3.44</v>
      </c>
      <c r="H5230" s="199"/>
      <c r="I5230" s="199"/>
      <c r="J5230" s="199" t="s">
        <v>411</v>
      </c>
      <c r="K5230" s="202" t="s">
        <v>10520</v>
      </c>
      <c r="L5230" s="203">
        <v>127</v>
      </c>
      <c r="M5230" s="203">
        <v>125</v>
      </c>
      <c r="N5230" s="203">
        <v>10</v>
      </c>
      <c r="O5230" s="204" t="s">
        <v>10521</v>
      </c>
      <c r="P5230" s="203" t="s">
        <v>10521</v>
      </c>
      <c r="Q5230" s="214"/>
      <c r="R5230" s="214" t="s">
        <v>3372</v>
      </c>
      <c r="S5230" s="214"/>
      <c r="T5230" s="214"/>
    </row>
    <row r="5231" spans="1:20">
      <c r="A5231" s="199" t="s">
        <v>3179</v>
      </c>
      <c r="B5231" s="199" t="s">
        <v>2296</v>
      </c>
      <c r="C5231" s="198">
        <v>2608608263</v>
      </c>
      <c r="D5231" s="199" t="s">
        <v>10522</v>
      </c>
      <c r="E5231" s="199"/>
      <c r="F5231" s="201">
        <f t="shared" si="82"/>
        <v>4.032</v>
      </c>
      <c r="G5231" s="201">
        <v>3.36</v>
      </c>
      <c r="H5231" s="199"/>
      <c r="I5231" s="199"/>
      <c r="J5231" s="199" t="s">
        <v>411</v>
      </c>
      <c r="K5231" s="202" t="s">
        <v>10523</v>
      </c>
      <c r="L5231" s="203">
        <v>110</v>
      </c>
      <c r="M5231" s="203">
        <v>110</v>
      </c>
      <c r="N5231" s="203">
        <v>0</v>
      </c>
      <c r="O5231" s="204" t="s">
        <v>10524</v>
      </c>
      <c r="P5231" s="203" t="s">
        <v>10524</v>
      </c>
      <c r="Q5231" s="214"/>
      <c r="R5231" s="214" t="s">
        <v>3372</v>
      </c>
      <c r="S5231" s="214"/>
      <c r="T5231" s="214"/>
    </row>
    <row r="5232" spans="1:20">
      <c r="A5232" s="199" t="s">
        <v>3179</v>
      </c>
      <c r="B5232" s="199" t="s">
        <v>2296</v>
      </c>
      <c r="C5232" s="198">
        <v>2608608264</v>
      </c>
      <c r="D5232" s="199" t="s">
        <v>10525</v>
      </c>
      <c r="E5232" s="199"/>
      <c r="F5232" s="201">
        <f t="shared" si="82"/>
        <v>4.032</v>
      </c>
      <c r="G5232" s="201">
        <v>3.36</v>
      </c>
      <c r="H5232" s="199"/>
      <c r="I5232" s="199"/>
      <c r="J5232" s="199" t="s">
        <v>411</v>
      </c>
      <c r="K5232" s="202" t="s">
        <v>10526</v>
      </c>
      <c r="L5232" s="203">
        <v>110</v>
      </c>
      <c r="M5232" s="203">
        <v>110</v>
      </c>
      <c r="N5232" s="203">
        <v>0</v>
      </c>
      <c r="O5232" s="204" t="s">
        <v>10524</v>
      </c>
      <c r="P5232" s="203" t="s">
        <v>10524</v>
      </c>
      <c r="Q5232" s="214"/>
      <c r="R5232" s="214" t="s">
        <v>3372</v>
      </c>
      <c r="S5232" s="214"/>
      <c r="T5232" s="214"/>
    </row>
    <row r="5233" spans="1:20">
      <c r="A5233" s="199" t="s">
        <v>3179</v>
      </c>
      <c r="B5233" s="199" t="s">
        <v>2296</v>
      </c>
      <c r="C5233" s="198">
        <v>2608608265</v>
      </c>
      <c r="D5233" s="199" t="s">
        <v>10527</v>
      </c>
      <c r="E5233" s="199"/>
      <c r="F5233" s="201">
        <f t="shared" si="82"/>
        <v>4.032</v>
      </c>
      <c r="G5233" s="201">
        <v>3.36</v>
      </c>
      <c r="H5233" s="199"/>
      <c r="I5233" s="199"/>
      <c r="J5233" s="199" t="s">
        <v>411</v>
      </c>
      <c r="K5233" s="202" t="s">
        <v>10528</v>
      </c>
      <c r="L5233" s="203">
        <v>115</v>
      </c>
      <c r="M5233" s="203">
        <v>115</v>
      </c>
      <c r="N5233" s="203">
        <v>0</v>
      </c>
      <c r="O5233" s="204" t="s">
        <v>10524</v>
      </c>
      <c r="P5233" s="203" t="s">
        <v>10524</v>
      </c>
      <c r="Q5233" s="214"/>
      <c r="R5233" s="214" t="s">
        <v>3372</v>
      </c>
      <c r="S5233" s="214"/>
      <c r="T5233" s="214"/>
    </row>
    <row r="5234" spans="1:20">
      <c r="A5234" s="199" t="s">
        <v>3179</v>
      </c>
      <c r="B5234" s="199" t="s">
        <v>2296</v>
      </c>
      <c r="C5234" s="729">
        <v>2608608266</v>
      </c>
      <c r="D5234" s="730" t="s">
        <v>10529</v>
      </c>
      <c r="E5234" s="199"/>
      <c r="F5234" s="201">
        <f t="shared" si="82"/>
        <v>3.7439999999999998</v>
      </c>
      <c r="G5234" s="201">
        <v>3.12</v>
      </c>
      <c r="H5234" s="199"/>
      <c r="I5234" s="199"/>
      <c r="J5234" s="730" t="s">
        <v>411</v>
      </c>
      <c r="K5234" s="202" t="s">
        <v>10530</v>
      </c>
      <c r="L5234" s="203">
        <v>110</v>
      </c>
      <c r="M5234" s="203">
        <v>110</v>
      </c>
      <c r="N5234" s="203">
        <v>0</v>
      </c>
      <c r="O5234" s="204" t="s">
        <v>10524</v>
      </c>
      <c r="P5234" s="203" t="s">
        <v>10524</v>
      </c>
      <c r="Q5234" s="214"/>
      <c r="R5234" s="214" t="s">
        <v>3372</v>
      </c>
      <c r="S5234" s="214"/>
      <c r="T5234" s="214"/>
    </row>
    <row r="5235" spans="1:20">
      <c r="A5235" s="199" t="s">
        <v>3179</v>
      </c>
      <c r="B5235" s="731" t="s">
        <v>2296</v>
      </c>
      <c r="C5235" s="198">
        <v>2608608267</v>
      </c>
      <c r="D5235" s="199" t="s">
        <v>10522</v>
      </c>
      <c r="E5235" s="732"/>
      <c r="F5235" s="201">
        <f t="shared" si="82"/>
        <v>4.032</v>
      </c>
      <c r="G5235" s="201">
        <v>3.36</v>
      </c>
      <c r="H5235" s="733"/>
      <c r="I5235" s="731"/>
      <c r="J5235" s="199" t="s">
        <v>411</v>
      </c>
      <c r="K5235" s="202" t="s">
        <v>10531</v>
      </c>
      <c r="L5235" s="203">
        <v>115</v>
      </c>
      <c r="M5235" s="203">
        <v>115</v>
      </c>
      <c r="N5235" s="203">
        <v>0</v>
      </c>
      <c r="O5235" s="204" t="s">
        <v>10532</v>
      </c>
      <c r="P5235" s="203" t="s">
        <v>10532</v>
      </c>
      <c r="Q5235" s="679"/>
      <c r="R5235" s="199" t="s">
        <v>3372</v>
      </c>
      <c r="S5235" s="214"/>
      <c r="T5235" s="214"/>
    </row>
    <row r="5236" spans="1:20">
      <c r="A5236" s="199" t="s">
        <v>3179</v>
      </c>
      <c r="B5236" s="199" t="s">
        <v>2296</v>
      </c>
      <c r="C5236" s="198">
        <v>2608608268</v>
      </c>
      <c r="D5236" s="199" t="s">
        <v>10525</v>
      </c>
      <c r="E5236" s="214"/>
      <c r="F5236" s="201">
        <f t="shared" si="82"/>
        <v>4.032</v>
      </c>
      <c r="G5236" s="201">
        <v>3.36</v>
      </c>
      <c r="H5236" s="214"/>
      <c r="I5236" s="214"/>
      <c r="J5236" s="199" t="s">
        <v>411</v>
      </c>
      <c r="K5236" s="202" t="s">
        <v>10533</v>
      </c>
      <c r="L5236" s="203">
        <v>115</v>
      </c>
      <c r="M5236" s="203">
        <v>115</v>
      </c>
      <c r="N5236" s="203">
        <v>8</v>
      </c>
      <c r="O5236" s="204" t="s">
        <v>10532</v>
      </c>
      <c r="P5236" s="203" t="s">
        <v>10532</v>
      </c>
      <c r="Q5236" s="214"/>
      <c r="R5236" s="214" t="s">
        <v>3372</v>
      </c>
      <c r="S5236" s="214"/>
      <c r="T5236" s="214"/>
    </row>
    <row r="5237" spans="1:20">
      <c r="A5237" s="199" t="s">
        <v>3179</v>
      </c>
      <c r="B5237" s="199" t="s">
        <v>2296</v>
      </c>
      <c r="C5237" s="198">
        <v>2608608269</v>
      </c>
      <c r="D5237" s="199" t="s">
        <v>10527</v>
      </c>
      <c r="E5237" s="214"/>
      <c r="F5237" s="201">
        <f t="shared" si="82"/>
        <v>4.032</v>
      </c>
      <c r="G5237" s="201">
        <v>3.36</v>
      </c>
      <c r="H5237" s="214"/>
      <c r="I5237" s="214"/>
      <c r="J5237" s="199" t="s">
        <v>411</v>
      </c>
      <c r="K5237" s="202" t="s">
        <v>10534</v>
      </c>
      <c r="L5237" s="203">
        <v>110</v>
      </c>
      <c r="M5237" s="203">
        <v>110</v>
      </c>
      <c r="N5237" s="203">
        <v>10</v>
      </c>
      <c r="O5237" s="204" t="s">
        <v>10532</v>
      </c>
      <c r="P5237" s="203" t="s">
        <v>10532</v>
      </c>
      <c r="Q5237" s="214"/>
      <c r="R5237" s="214" t="s">
        <v>3372</v>
      </c>
      <c r="S5237" s="214"/>
      <c r="T5237" s="214"/>
    </row>
    <row r="5238" spans="1:20">
      <c r="A5238" s="199" t="s">
        <v>3179</v>
      </c>
      <c r="B5238" s="199" t="s">
        <v>2296</v>
      </c>
      <c r="C5238" s="198">
        <v>2608608270</v>
      </c>
      <c r="D5238" s="199" t="s">
        <v>10529</v>
      </c>
      <c r="E5238" s="214"/>
      <c r="F5238" s="201">
        <f t="shared" si="82"/>
        <v>3.7439999999999998</v>
      </c>
      <c r="G5238" s="201">
        <v>3.12</v>
      </c>
      <c r="H5238" s="214"/>
      <c r="I5238" s="214"/>
      <c r="J5238" s="199" t="s">
        <v>411</v>
      </c>
      <c r="K5238" s="202" t="s">
        <v>10535</v>
      </c>
      <c r="L5238" s="203">
        <v>110</v>
      </c>
      <c r="M5238" s="203">
        <v>110</v>
      </c>
      <c r="N5238" s="203">
        <v>0</v>
      </c>
      <c r="O5238" s="204" t="s">
        <v>10532</v>
      </c>
      <c r="P5238" s="203" t="s">
        <v>10532</v>
      </c>
      <c r="Q5238" s="214"/>
      <c r="R5238" s="214" t="s">
        <v>3372</v>
      </c>
      <c r="S5238" s="214"/>
      <c r="T5238" s="214"/>
    </row>
    <row r="5239" spans="1:20">
      <c r="A5239" s="199" t="s">
        <v>3179</v>
      </c>
      <c r="B5239" s="199" t="s">
        <v>2296</v>
      </c>
      <c r="C5239" s="198">
        <v>2608608271</v>
      </c>
      <c r="D5239" s="199" t="s">
        <v>10522</v>
      </c>
      <c r="E5239" s="214"/>
      <c r="F5239" s="201">
        <f t="shared" si="82"/>
        <v>3.84</v>
      </c>
      <c r="G5239" s="201">
        <v>3.2</v>
      </c>
      <c r="H5239" s="214"/>
      <c r="I5239" s="214"/>
      <c r="J5239" s="199" t="s">
        <v>411</v>
      </c>
      <c r="K5239" s="202" t="s">
        <v>10536</v>
      </c>
      <c r="L5239" s="203">
        <v>115</v>
      </c>
      <c r="M5239" s="203">
        <v>115</v>
      </c>
      <c r="N5239" s="203">
        <v>0</v>
      </c>
      <c r="O5239" s="204" t="s">
        <v>1486</v>
      </c>
      <c r="P5239" s="203" t="s">
        <v>1486</v>
      </c>
      <c r="Q5239" s="214"/>
      <c r="R5239" s="214" t="s">
        <v>3372</v>
      </c>
      <c r="S5239" s="214"/>
      <c r="T5239" s="214"/>
    </row>
    <row r="5240" spans="1:20">
      <c r="A5240" s="199" t="s">
        <v>3179</v>
      </c>
      <c r="B5240" s="199" t="s">
        <v>2296</v>
      </c>
      <c r="C5240" s="198">
        <v>2608608272</v>
      </c>
      <c r="D5240" s="199" t="s">
        <v>10525</v>
      </c>
      <c r="E5240" s="214"/>
      <c r="F5240" s="201">
        <f t="shared" si="82"/>
        <v>3.84</v>
      </c>
      <c r="G5240" s="201">
        <v>3.2</v>
      </c>
      <c r="H5240" s="214"/>
      <c r="I5240" s="214"/>
      <c r="J5240" s="199" t="s">
        <v>411</v>
      </c>
      <c r="K5240" s="202" t="s">
        <v>10537</v>
      </c>
      <c r="L5240" s="203">
        <v>115</v>
      </c>
      <c r="M5240" s="203">
        <v>115</v>
      </c>
      <c r="N5240" s="203">
        <v>0</v>
      </c>
      <c r="O5240" s="204" t="s">
        <v>1486</v>
      </c>
      <c r="P5240" s="203" t="s">
        <v>1486</v>
      </c>
      <c r="Q5240" s="214"/>
      <c r="R5240" s="214" t="s">
        <v>3372</v>
      </c>
      <c r="S5240" s="214"/>
      <c r="T5240" s="214"/>
    </row>
    <row r="5241" spans="1:20">
      <c r="A5241" s="199" t="s">
        <v>3179</v>
      </c>
      <c r="B5241" s="199" t="s">
        <v>2296</v>
      </c>
      <c r="C5241" s="198">
        <v>2608608273</v>
      </c>
      <c r="D5241" s="199" t="s">
        <v>10527</v>
      </c>
      <c r="E5241" s="214"/>
      <c r="F5241" s="201">
        <f t="shared" si="82"/>
        <v>3.84</v>
      </c>
      <c r="G5241" s="201">
        <v>3.2</v>
      </c>
      <c r="H5241" s="214"/>
      <c r="I5241" s="214"/>
      <c r="J5241" s="199" t="s">
        <v>411</v>
      </c>
      <c r="K5241" s="202" t="s">
        <v>10538</v>
      </c>
      <c r="L5241" s="203">
        <v>115</v>
      </c>
      <c r="M5241" s="203">
        <v>115</v>
      </c>
      <c r="N5241" s="203">
        <v>0</v>
      </c>
      <c r="O5241" s="204" t="s">
        <v>1486</v>
      </c>
      <c r="P5241" s="203" t="s">
        <v>1486</v>
      </c>
      <c r="Q5241" s="214"/>
      <c r="R5241" s="214" t="s">
        <v>3372</v>
      </c>
      <c r="S5241" s="214"/>
      <c r="T5241" s="214"/>
    </row>
    <row r="5242" spans="1:20">
      <c r="A5242" s="199" t="s">
        <v>3179</v>
      </c>
      <c r="B5242" s="199" t="s">
        <v>2296</v>
      </c>
      <c r="C5242" s="198">
        <v>2608608274</v>
      </c>
      <c r="D5242" s="199" t="s">
        <v>10529</v>
      </c>
      <c r="E5242" s="199"/>
      <c r="F5242" s="201">
        <f t="shared" si="82"/>
        <v>3.552</v>
      </c>
      <c r="G5242" s="201">
        <v>2.96</v>
      </c>
      <c r="H5242" s="199"/>
      <c r="I5242" s="199"/>
      <c r="J5242" s="199" t="s">
        <v>411</v>
      </c>
      <c r="K5242" s="202" t="s">
        <v>10539</v>
      </c>
      <c r="L5242" s="203">
        <v>115</v>
      </c>
      <c r="M5242" s="203">
        <v>115</v>
      </c>
      <c r="N5242" s="203">
        <v>0</v>
      </c>
      <c r="O5242" s="204" t="s">
        <v>1486</v>
      </c>
      <c r="P5242" s="203" t="s">
        <v>1486</v>
      </c>
      <c r="Q5242" s="214"/>
      <c r="R5242" s="214" t="s">
        <v>3372</v>
      </c>
      <c r="S5242" s="214"/>
      <c r="T5242" s="214"/>
    </row>
    <row r="5243" spans="1:20">
      <c r="A5243" s="199" t="s">
        <v>3179</v>
      </c>
      <c r="B5243" s="199" t="s">
        <v>2296</v>
      </c>
      <c r="C5243" s="198">
        <v>2608608276</v>
      </c>
      <c r="D5243" s="199" t="s">
        <v>10540</v>
      </c>
      <c r="E5243" s="199"/>
      <c r="F5243" s="201">
        <f t="shared" si="82"/>
        <v>4.5960000000000001</v>
      </c>
      <c r="G5243" s="201">
        <v>3.83</v>
      </c>
      <c r="H5243" s="199"/>
      <c r="I5243" s="199"/>
      <c r="J5243" s="199" t="s">
        <v>411</v>
      </c>
      <c r="K5243" s="202" t="s">
        <v>10541</v>
      </c>
      <c r="L5243" s="203">
        <v>125</v>
      </c>
      <c r="M5243" s="203">
        <v>125</v>
      </c>
      <c r="N5243" s="203">
        <v>0</v>
      </c>
      <c r="O5243" s="204" t="s">
        <v>1486</v>
      </c>
      <c r="P5243" s="203" t="s">
        <v>1486</v>
      </c>
      <c r="Q5243" s="214"/>
      <c r="R5243" s="214" t="s">
        <v>3372</v>
      </c>
      <c r="S5243" s="214"/>
      <c r="T5243" s="214"/>
    </row>
    <row r="5244" spans="1:20">
      <c r="A5244" s="199" t="s">
        <v>3179</v>
      </c>
      <c r="B5244" s="199" t="s">
        <v>2296</v>
      </c>
      <c r="C5244" s="198">
        <v>2608608277</v>
      </c>
      <c r="D5244" s="199" t="s">
        <v>10542</v>
      </c>
      <c r="E5244" s="199"/>
      <c r="F5244" s="201">
        <f t="shared" si="82"/>
        <v>4.5960000000000001</v>
      </c>
      <c r="G5244" s="201">
        <v>3.83</v>
      </c>
      <c r="H5244" s="199"/>
      <c r="I5244" s="199"/>
      <c r="J5244" s="199" t="s">
        <v>411</v>
      </c>
      <c r="K5244" s="202" t="s">
        <v>10543</v>
      </c>
      <c r="L5244" s="203">
        <v>125</v>
      </c>
      <c r="M5244" s="203">
        <v>125</v>
      </c>
      <c r="N5244" s="203">
        <v>0</v>
      </c>
      <c r="O5244" s="204" t="s">
        <v>1486</v>
      </c>
      <c r="P5244" s="203" t="s">
        <v>1486</v>
      </c>
      <c r="Q5244" s="679"/>
      <c r="R5244" s="679" t="s">
        <v>3372</v>
      </c>
      <c r="S5244" s="214"/>
      <c r="T5244" s="214"/>
    </row>
    <row r="5245" spans="1:20">
      <c r="A5245" s="199" t="s">
        <v>3179</v>
      </c>
      <c r="B5245" s="199" t="s">
        <v>2296</v>
      </c>
      <c r="C5245" s="198">
        <v>2608608278</v>
      </c>
      <c r="D5245" s="199" t="s">
        <v>10544</v>
      </c>
      <c r="E5245" s="199"/>
      <c r="F5245" s="201">
        <f t="shared" si="82"/>
        <v>4.5960000000000001</v>
      </c>
      <c r="G5245" s="201">
        <v>3.83</v>
      </c>
      <c r="H5245" s="679"/>
      <c r="I5245" s="679"/>
      <c r="J5245" s="199" t="s">
        <v>411</v>
      </c>
      <c r="K5245" s="202" t="s">
        <v>10545</v>
      </c>
      <c r="L5245" s="203">
        <v>125</v>
      </c>
      <c r="M5245" s="203">
        <v>125</v>
      </c>
      <c r="N5245" s="203">
        <v>10</v>
      </c>
      <c r="O5245" s="204" t="s">
        <v>1486</v>
      </c>
      <c r="P5245" s="203" t="s">
        <v>1486</v>
      </c>
      <c r="Q5245" s="679"/>
      <c r="R5245" s="214" t="s">
        <v>3372</v>
      </c>
      <c r="S5245" s="214"/>
      <c r="T5245" s="214"/>
    </row>
    <row r="5246" spans="1:20">
      <c r="A5246" s="199" t="s">
        <v>3179</v>
      </c>
      <c r="B5246" s="199" t="s">
        <v>2296</v>
      </c>
      <c r="C5246" s="198">
        <v>2608608279</v>
      </c>
      <c r="D5246" s="199" t="s">
        <v>10519</v>
      </c>
      <c r="E5246" s="199"/>
      <c r="F5246" s="201">
        <f t="shared" si="82"/>
        <v>4.1280000000000001</v>
      </c>
      <c r="G5246" s="201">
        <v>3.44</v>
      </c>
      <c r="H5246" s="679"/>
      <c r="I5246" s="679"/>
      <c r="J5246" s="199" t="s">
        <v>411</v>
      </c>
      <c r="K5246" s="202" t="s">
        <v>10546</v>
      </c>
      <c r="L5246" s="203">
        <v>124</v>
      </c>
      <c r="M5246" s="203">
        <v>124</v>
      </c>
      <c r="N5246" s="203">
        <v>0</v>
      </c>
      <c r="O5246" s="204" t="s">
        <v>1486</v>
      </c>
      <c r="P5246" s="203" t="s">
        <v>1486</v>
      </c>
      <c r="Q5246" s="679"/>
      <c r="R5246" s="214" t="s">
        <v>3372</v>
      </c>
      <c r="S5246" s="214"/>
      <c r="T5246" s="214"/>
    </row>
    <row r="5247" spans="1:20">
      <c r="A5247" s="199" t="s">
        <v>3179</v>
      </c>
      <c r="B5247" s="199" t="s">
        <v>2296</v>
      </c>
      <c r="C5247" s="198">
        <v>2608608280</v>
      </c>
      <c r="D5247" s="199" t="s">
        <v>10540</v>
      </c>
      <c r="E5247" s="199"/>
      <c r="F5247" s="201">
        <f t="shared" si="82"/>
        <v>4.32</v>
      </c>
      <c r="G5247" s="201">
        <v>3.6</v>
      </c>
      <c r="H5247" s="679"/>
      <c r="I5247" s="679"/>
      <c r="J5247" s="199" t="s">
        <v>411</v>
      </c>
      <c r="K5247" s="202" t="s">
        <v>10547</v>
      </c>
      <c r="L5247" s="203">
        <v>126</v>
      </c>
      <c r="M5247" s="203">
        <v>126</v>
      </c>
      <c r="N5247" s="203">
        <v>13</v>
      </c>
      <c r="O5247" s="204" t="s">
        <v>10548</v>
      </c>
      <c r="P5247" s="203" t="s">
        <v>10548</v>
      </c>
      <c r="Q5247" s="679"/>
      <c r="R5247" s="214" t="s">
        <v>3372</v>
      </c>
      <c r="S5247" s="214"/>
      <c r="T5247" s="214"/>
    </row>
    <row r="5248" spans="1:20">
      <c r="A5248" s="199" t="s">
        <v>3179</v>
      </c>
      <c r="B5248" s="199" t="s">
        <v>2296</v>
      </c>
      <c r="C5248" s="198">
        <v>2608608281</v>
      </c>
      <c r="D5248" s="199" t="s">
        <v>10542</v>
      </c>
      <c r="E5248" s="199"/>
      <c r="F5248" s="201">
        <f t="shared" si="82"/>
        <v>4.32</v>
      </c>
      <c r="G5248" s="201">
        <v>3.6</v>
      </c>
      <c r="H5248" s="679"/>
      <c r="I5248" s="679"/>
      <c r="J5248" s="199" t="s">
        <v>411</v>
      </c>
      <c r="K5248" s="202" t="s">
        <v>10549</v>
      </c>
      <c r="L5248" s="203">
        <v>125</v>
      </c>
      <c r="M5248" s="203">
        <v>125</v>
      </c>
      <c r="N5248" s="203">
        <v>12</v>
      </c>
      <c r="O5248" s="204" t="s">
        <v>10548</v>
      </c>
      <c r="P5248" s="203" t="s">
        <v>10548</v>
      </c>
      <c r="Q5248" s="679"/>
      <c r="R5248" s="214" t="s">
        <v>3372</v>
      </c>
      <c r="S5248" s="214"/>
      <c r="T5248" s="214"/>
    </row>
    <row r="5249" spans="1:20">
      <c r="A5249" s="199" t="s">
        <v>3179</v>
      </c>
      <c r="B5249" s="199" t="s">
        <v>2296</v>
      </c>
      <c r="C5249" s="198">
        <v>2608608282</v>
      </c>
      <c r="D5249" s="199" t="s">
        <v>10544</v>
      </c>
      <c r="E5249" s="199"/>
      <c r="F5249" s="201">
        <f t="shared" si="82"/>
        <v>4.32</v>
      </c>
      <c r="G5249" s="201">
        <v>3.6</v>
      </c>
      <c r="H5249" s="679"/>
      <c r="I5249" s="679"/>
      <c r="J5249" s="199" t="s">
        <v>411</v>
      </c>
      <c r="K5249" s="202" t="s">
        <v>10550</v>
      </c>
      <c r="L5249" s="203">
        <v>127</v>
      </c>
      <c r="M5249" s="203">
        <v>125</v>
      </c>
      <c r="N5249" s="203">
        <v>10</v>
      </c>
      <c r="O5249" s="204" t="s">
        <v>10548</v>
      </c>
      <c r="P5249" s="203" t="s">
        <v>10548</v>
      </c>
      <c r="Q5249" s="679"/>
      <c r="R5249" s="214" t="s">
        <v>3372</v>
      </c>
      <c r="S5249" s="214"/>
      <c r="T5249" s="214"/>
    </row>
    <row r="5250" spans="1:20">
      <c r="A5250" s="199" t="s">
        <v>3179</v>
      </c>
      <c r="B5250" s="199" t="s">
        <v>2296</v>
      </c>
      <c r="C5250" s="198">
        <v>2608608283</v>
      </c>
      <c r="D5250" s="199" t="s">
        <v>10519</v>
      </c>
      <c r="E5250" s="199"/>
      <c r="F5250" s="201">
        <f t="shared" si="82"/>
        <v>3.948</v>
      </c>
      <c r="G5250" s="201">
        <v>3.29</v>
      </c>
      <c r="H5250" s="679"/>
      <c r="I5250" s="679"/>
      <c r="J5250" s="199" t="s">
        <v>411</v>
      </c>
      <c r="K5250" s="202" t="s">
        <v>10551</v>
      </c>
      <c r="L5250" s="203">
        <v>125</v>
      </c>
      <c r="M5250" s="203">
        <v>125</v>
      </c>
      <c r="N5250" s="203">
        <v>10</v>
      </c>
      <c r="O5250" s="204" t="s">
        <v>10548</v>
      </c>
      <c r="P5250" s="203" t="s">
        <v>10548</v>
      </c>
      <c r="Q5250" s="679"/>
      <c r="R5250" s="214" t="s">
        <v>3372</v>
      </c>
      <c r="S5250" s="214"/>
      <c r="T5250" s="214"/>
    </row>
    <row r="5251" spans="1:20">
      <c r="A5251" s="199" t="s">
        <v>3179</v>
      </c>
      <c r="B5251" s="199" t="s">
        <v>2296</v>
      </c>
      <c r="C5251" s="198">
        <v>2608608284</v>
      </c>
      <c r="D5251" s="199" t="s">
        <v>10552</v>
      </c>
      <c r="E5251" s="199"/>
      <c r="F5251" s="201">
        <f t="shared" si="82"/>
        <v>8.4359999999999999</v>
      </c>
      <c r="G5251" s="201">
        <v>7.03</v>
      </c>
      <c r="H5251" s="679"/>
      <c r="I5251" s="679"/>
      <c r="J5251" s="199" t="s">
        <v>411</v>
      </c>
      <c r="K5251" s="202" t="s">
        <v>10553</v>
      </c>
      <c r="L5251" s="203">
        <v>180</v>
      </c>
      <c r="M5251" s="203">
        <v>180</v>
      </c>
      <c r="N5251" s="203">
        <v>10</v>
      </c>
      <c r="O5251" s="204" t="s">
        <v>10554</v>
      </c>
      <c r="P5251" s="203" t="s">
        <v>10554</v>
      </c>
      <c r="Q5251" s="679"/>
      <c r="R5251" s="214" t="s">
        <v>3372</v>
      </c>
      <c r="S5251" s="214"/>
      <c r="T5251" s="214"/>
    </row>
    <row r="5252" spans="1:20">
      <c r="A5252" s="199" t="s">
        <v>3179</v>
      </c>
      <c r="B5252" s="199" t="s">
        <v>2296</v>
      </c>
      <c r="C5252" s="198">
        <v>2608608285</v>
      </c>
      <c r="D5252" s="199" t="s">
        <v>10555</v>
      </c>
      <c r="E5252" s="199"/>
      <c r="F5252" s="201">
        <f t="shared" si="82"/>
        <v>8.4359999999999999</v>
      </c>
      <c r="G5252" s="201">
        <v>7.03</v>
      </c>
      <c r="H5252" s="679"/>
      <c r="I5252" s="679"/>
      <c r="J5252" s="199" t="s">
        <v>411</v>
      </c>
      <c r="K5252" s="202" t="s">
        <v>10556</v>
      </c>
      <c r="L5252" s="203">
        <v>180</v>
      </c>
      <c r="M5252" s="203">
        <v>180</v>
      </c>
      <c r="N5252" s="203">
        <v>0</v>
      </c>
      <c r="O5252" s="204" t="s">
        <v>10554</v>
      </c>
      <c r="P5252" s="203" t="s">
        <v>10554</v>
      </c>
      <c r="Q5252" s="679"/>
      <c r="R5252" s="214" t="s">
        <v>3372</v>
      </c>
      <c r="S5252" s="214"/>
      <c r="T5252" s="214"/>
    </row>
    <row r="5253" spans="1:20">
      <c r="A5253" s="199" t="s">
        <v>3179</v>
      </c>
      <c r="B5253" s="199" t="s">
        <v>2296</v>
      </c>
      <c r="C5253" s="198">
        <v>2608608286</v>
      </c>
      <c r="D5253" s="199" t="s">
        <v>10557</v>
      </c>
      <c r="E5253" s="199"/>
      <c r="F5253" s="201">
        <f t="shared" si="82"/>
        <v>8.4359999999999999</v>
      </c>
      <c r="G5253" s="201">
        <v>7.03</v>
      </c>
      <c r="H5253" s="199"/>
      <c r="I5253" s="199"/>
      <c r="J5253" s="199" t="s">
        <v>411</v>
      </c>
      <c r="K5253" s="202" t="s">
        <v>10558</v>
      </c>
      <c r="L5253" s="203">
        <v>180</v>
      </c>
      <c r="M5253" s="203">
        <v>180</v>
      </c>
      <c r="N5253" s="203">
        <v>15</v>
      </c>
      <c r="O5253" s="204" t="s">
        <v>10554</v>
      </c>
      <c r="P5253" s="203" t="s">
        <v>10554</v>
      </c>
      <c r="Q5253" s="199"/>
      <c r="R5253" s="199" t="s">
        <v>3372</v>
      </c>
      <c r="S5253" s="214"/>
      <c r="T5253" s="214"/>
    </row>
    <row r="5254" spans="1:20">
      <c r="A5254" s="199" t="s">
        <v>3179</v>
      </c>
      <c r="B5254" s="199" t="s">
        <v>2296</v>
      </c>
      <c r="C5254" s="198">
        <v>2608608287</v>
      </c>
      <c r="D5254" s="199" t="s">
        <v>10559</v>
      </c>
      <c r="E5254" s="199"/>
      <c r="F5254" s="201">
        <f t="shared" si="82"/>
        <v>7.5</v>
      </c>
      <c r="G5254" s="201">
        <v>6.25</v>
      </c>
      <c r="H5254" s="199"/>
      <c r="I5254" s="199"/>
      <c r="J5254" s="199" t="s">
        <v>411</v>
      </c>
      <c r="K5254" s="202" t="s">
        <v>10560</v>
      </c>
      <c r="L5254" s="203">
        <v>181</v>
      </c>
      <c r="M5254" s="203">
        <v>180</v>
      </c>
      <c r="N5254" s="203">
        <v>0</v>
      </c>
      <c r="O5254" s="204" t="s">
        <v>10554</v>
      </c>
      <c r="P5254" s="203" t="s">
        <v>10554</v>
      </c>
      <c r="Q5254" s="199"/>
      <c r="R5254" s="199" t="s">
        <v>3372</v>
      </c>
      <c r="S5254" s="214"/>
      <c r="T5254" s="214"/>
    </row>
    <row r="5255" spans="1:20">
      <c r="A5255" s="199" t="s">
        <v>3179</v>
      </c>
      <c r="B5255" s="199" t="s">
        <v>2296</v>
      </c>
      <c r="C5255" s="198">
        <v>2608608288</v>
      </c>
      <c r="D5255" s="199" t="s">
        <v>10552</v>
      </c>
      <c r="E5255" s="199"/>
      <c r="F5255" s="201">
        <f t="shared" si="82"/>
        <v>8.4359999999999999</v>
      </c>
      <c r="G5255" s="201">
        <v>7.03</v>
      </c>
      <c r="H5255" s="199"/>
      <c r="I5255" s="199"/>
      <c r="J5255" s="199" t="s">
        <v>411</v>
      </c>
      <c r="K5255" s="202" t="s">
        <v>10561</v>
      </c>
      <c r="L5255" s="203">
        <v>180</v>
      </c>
      <c r="M5255" s="203">
        <v>180</v>
      </c>
      <c r="N5255" s="203">
        <v>0</v>
      </c>
      <c r="O5255" s="204" t="s">
        <v>1511</v>
      </c>
      <c r="P5255" s="203" t="s">
        <v>1511</v>
      </c>
      <c r="Q5255" s="199"/>
      <c r="R5255" s="199" t="s">
        <v>3372</v>
      </c>
      <c r="S5255" s="214"/>
      <c r="T5255" s="214"/>
    </row>
    <row r="5256" spans="1:20">
      <c r="A5256" s="199" t="s">
        <v>3179</v>
      </c>
      <c r="B5256" s="199" t="s">
        <v>2296</v>
      </c>
      <c r="C5256" s="198">
        <v>2608608289</v>
      </c>
      <c r="D5256" s="199" t="s">
        <v>10555</v>
      </c>
      <c r="E5256" s="199"/>
      <c r="F5256" s="201">
        <f t="shared" si="82"/>
        <v>8.4359999999999999</v>
      </c>
      <c r="G5256" s="201">
        <v>7.03</v>
      </c>
      <c r="H5256" s="199"/>
      <c r="I5256" s="199"/>
      <c r="J5256" s="199" t="s">
        <v>411</v>
      </c>
      <c r="K5256" s="202" t="s">
        <v>10562</v>
      </c>
      <c r="L5256" s="203">
        <v>180</v>
      </c>
      <c r="M5256" s="203">
        <v>180</v>
      </c>
      <c r="N5256" s="203">
        <v>0</v>
      </c>
      <c r="O5256" s="204" t="s">
        <v>1511</v>
      </c>
      <c r="P5256" s="203" t="s">
        <v>1511</v>
      </c>
      <c r="Q5256" s="199"/>
      <c r="R5256" s="199" t="s">
        <v>3372</v>
      </c>
      <c r="S5256" s="214"/>
      <c r="T5256" s="214"/>
    </row>
    <row r="5257" spans="1:20">
      <c r="A5257" s="199" t="s">
        <v>3179</v>
      </c>
      <c r="B5257" s="199" t="s">
        <v>2296</v>
      </c>
      <c r="C5257" s="198">
        <v>2608608290</v>
      </c>
      <c r="D5257" s="199" t="s">
        <v>10557</v>
      </c>
      <c r="E5257" s="199"/>
      <c r="F5257" s="201">
        <f t="shared" ref="F5257:F5320" si="83">G5257*1.2</f>
        <v>8.4359999999999999</v>
      </c>
      <c r="G5257" s="201">
        <v>7.03</v>
      </c>
      <c r="H5257" s="199"/>
      <c r="I5257" s="199"/>
      <c r="J5257" s="199" t="s">
        <v>411</v>
      </c>
      <c r="K5257" s="202" t="s">
        <v>10563</v>
      </c>
      <c r="L5257" s="203">
        <v>170</v>
      </c>
      <c r="M5257" s="203">
        <v>170</v>
      </c>
      <c r="N5257" s="203">
        <v>0</v>
      </c>
      <c r="O5257" s="204" t="s">
        <v>1511</v>
      </c>
      <c r="P5257" s="203" t="s">
        <v>1511</v>
      </c>
      <c r="Q5257" s="199"/>
      <c r="R5257" s="199" t="s">
        <v>3372</v>
      </c>
      <c r="S5257" s="214"/>
      <c r="T5257" s="214"/>
    </row>
    <row r="5258" spans="1:20">
      <c r="A5258" s="199" t="s">
        <v>3179</v>
      </c>
      <c r="B5258" s="199" t="s">
        <v>2296</v>
      </c>
      <c r="C5258" s="198">
        <v>2608608291</v>
      </c>
      <c r="D5258" s="199" t="s">
        <v>10559</v>
      </c>
      <c r="E5258" s="199"/>
      <c r="F5258" s="201">
        <f t="shared" si="83"/>
        <v>7.5</v>
      </c>
      <c r="G5258" s="201">
        <v>6.25</v>
      </c>
      <c r="H5258" s="199"/>
      <c r="I5258" s="199"/>
      <c r="J5258" s="199" t="s">
        <v>411</v>
      </c>
      <c r="K5258" s="202" t="s">
        <v>10564</v>
      </c>
      <c r="L5258" s="203">
        <v>176</v>
      </c>
      <c r="M5258" s="203">
        <v>176</v>
      </c>
      <c r="N5258" s="203">
        <v>0</v>
      </c>
      <c r="O5258" s="204" t="s">
        <v>1511</v>
      </c>
      <c r="P5258" s="203" t="s">
        <v>1511</v>
      </c>
      <c r="Q5258" s="199"/>
      <c r="R5258" s="199" t="s">
        <v>3372</v>
      </c>
      <c r="S5258" s="214"/>
      <c r="T5258" s="214"/>
    </row>
    <row r="5259" spans="1:20">
      <c r="A5259" s="199" t="s">
        <v>3179</v>
      </c>
      <c r="B5259" s="199" t="s">
        <v>2296</v>
      </c>
      <c r="C5259" s="198">
        <v>2608608292</v>
      </c>
      <c r="D5259" s="199" t="s">
        <v>10552</v>
      </c>
      <c r="E5259" s="199"/>
      <c r="F5259" s="201">
        <f t="shared" si="83"/>
        <v>7.5</v>
      </c>
      <c r="G5259" s="201">
        <v>6.25</v>
      </c>
      <c r="H5259" s="199"/>
      <c r="I5259" s="199"/>
      <c r="J5259" s="199" t="s">
        <v>411</v>
      </c>
      <c r="K5259" s="202" t="s">
        <v>10565</v>
      </c>
      <c r="L5259" s="203">
        <v>180</v>
      </c>
      <c r="M5259" s="203">
        <v>180</v>
      </c>
      <c r="N5259" s="203">
        <v>0</v>
      </c>
      <c r="O5259" s="204" t="s">
        <v>10566</v>
      </c>
      <c r="P5259" s="203" t="s">
        <v>10566</v>
      </c>
      <c r="Q5259" s="199"/>
      <c r="R5259" s="199" t="s">
        <v>3372</v>
      </c>
      <c r="S5259" s="214"/>
      <c r="T5259" s="214"/>
    </row>
    <row r="5260" spans="1:20">
      <c r="A5260" s="199" t="s">
        <v>3179</v>
      </c>
      <c r="B5260" s="199" t="s">
        <v>2296</v>
      </c>
      <c r="C5260" s="198">
        <v>2608608293</v>
      </c>
      <c r="D5260" s="199" t="s">
        <v>10555</v>
      </c>
      <c r="E5260" s="199"/>
      <c r="F5260" s="201">
        <f t="shared" si="83"/>
        <v>7.5</v>
      </c>
      <c r="G5260" s="201">
        <v>6.25</v>
      </c>
      <c r="H5260" s="199"/>
      <c r="I5260" s="199"/>
      <c r="J5260" s="199" t="s">
        <v>411</v>
      </c>
      <c r="K5260" s="202" t="s">
        <v>10567</v>
      </c>
      <c r="L5260" s="203">
        <v>180</v>
      </c>
      <c r="M5260" s="203">
        <v>180</v>
      </c>
      <c r="N5260" s="203">
        <v>0</v>
      </c>
      <c r="O5260" s="204" t="s">
        <v>10566</v>
      </c>
      <c r="P5260" s="203" t="s">
        <v>10566</v>
      </c>
      <c r="Q5260" s="199"/>
      <c r="R5260" s="199" t="s">
        <v>3372</v>
      </c>
      <c r="S5260" s="214"/>
      <c r="T5260" s="214"/>
    </row>
    <row r="5261" spans="1:20">
      <c r="A5261" s="199" t="s">
        <v>3179</v>
      </c>
      <c r="B5261" s="199" t="s">
        <v>2296</v>
      </c>
      <c r="C5261" s="198">
        <v>2608608294</v>
      </c>
      <c r="D5261" s="199" t="s">
        <v>10557</v>
      </c>
      <c r="E5261" s="199"/>
      <c r="F5261" s="201">
        <f t="shared" si="83"/>
        <v>7.5</v>
      </c>
      <c r="G5261" s="201">
        <v>6.25</v>
      </c>
      <c r="H5261" s="199"/>
      <c r="I5261" s="199"/>
      <c r="J5261" s="199" t="s">
        <v>411</v>
      </c>
      <c r="K5261" s="202" t="s">
        <v>10568</v>
      </c>
      <c r="L5261" s="203">
        <v>180</v>
      </c>
      <c r="M5261" s="203">
        <v>180</v>
      </c>
      <c r="N5261" s="203">
        <v>0</v>
      </c>
      <c r="O5261" s="204" t="s">
        <v>10566</v>
      </c>
      <c r="P5261" s="203" t="s">
        <v>10566</v>
      </c>
      <c r="Q5261" s="199"/>
      <c r="R5261" s="199" t="s">
        <v>3372</v>
      </c>
      <c r="S5261" s="214"/>
      <c r="T5261" s="214"/>
    </row>
    <row r="5262" spans="1:20">
      <c r="A5262" s="199" t="s">
        <v>3179</v>
      </c>
      <c r="B5262" s="199" t="s">
        <v>2296</v>
      </c>
      <c r="C5262" s="198">
        <v>2608608295</v>
      </c>
      <c r="D5262" s="199" t="s">
        <v>10559</v>
      </c>
      <c r="E5262" s="199"/>
      <c r="F5262" s="201">
        <f t="shared" si="83"/>
        <v>6.5639999999999992</v>
      </c>
      <c r="G5262" s="201">
        <v>5.47</v>
      </c>
      <c r="H5262" s="199"/>
      <c r="I5262" s="199"/>
      <c r="J5262" s="199" t="s">
        <v>411</v>
      </c>
      <c r="K5262" s="202" t="s">
        <v>10569</v>
      </c>
      <c r="L5262" s="203">
        <v>180</v>
      </c>
      <c r="M5262" s="203">
        <v>180</v>
      </c>
      <c r="N5262" s="203">
        <v>0</v>
      </c>
      <c r="O5262" s="204" t="s">
        <v>10566</v>
      </c>
      <c r="P5262" s="203" t="s">
        <v>10566</v>
      </c>
      <c r="Q5262" s="199"/>
      <c r="R5262" s="199" t="s">
        <v>3372</v>
      </c>
      <c r="S5262" s="214"/>
      <c r="T5262" s="214"/>
    </row>
    <row r="5263" spans="1:20">
      <c r="A5263" s="197" t="s">
        <v>3179</v>
      </c>
      <c r="B5263" s="197" t="s">
        <v>2296</v>
      </c>
      <c r="C5263" s="198">
        <v>2608607684</v>
      </c>
      <c r="D5263" s="199" t="s">
        <v>10570</v>
      </c>
      <c r="E5263" s="199"/>
      <c r="F5263" s="201">
        <f t="shared" si="83"/>
        <v>36.636000000000003</v>
      </c>
      <c r="G5263" s="201">
        <v>30.53</v>
      </c>
      <c r="H5263" s="199"/>
      <c r="I5263" s="197"/>
      <c r="J5263" s="197" t="s">
        <v>411</v>
      </c>
      <c r="K5263" s="202" t="s">
        <v>10571</v>
      </c>
      <c r="L5263" s="203">
        <v>200</v>
      </c>
      <c r="M5263" s="203">
        <v>200</v>
      </c>
      <c r="N5263" s="203">
        <v>115</v>
      </c>
      <c r="O5263" s="204" t="s">
        <v>4608</v>
      </c>
      <c r="P5263" s="203" t="s">
        <v>4608</v>
      </c>
      <c r="Q5263" s="197"/>
      <c r="R5263" s="197"/>
      <c r="S5263" s="205"/>
      <c r="T5263" s="205"/>
    </row>
    <row r="5264" spans="1:20">
      <c r="A5264" s="197" t="s">
        <v>3179</v>
      </c>
      <c r="B5264" s="197" t="s">
        <v>2296</v>
      </c>
      <c r="C5264" s="198">
        <v>2608607686</v>
      </c>
      <c r="D5264" s="199" t="s">
        <v>10572</v>
      </c>
      <c r="E5264" s="199"/>
      <c r="F5264" s="201">
        <f t="shared" si="83"/>
        <v>34.427999999999997</v>
      </c>
      <c r="G5264" s="201">
        <v>28.69</v>
      </c>
      <c r="H5264" s="199"/>
      <c r="I5264" s="197"/>
      <c r="J5264" s="197" t="s">
        <v>411</v>
      </c>
      <c r="K5264" s="202" t="s">
        <v>10573</v>
      </c>
      <c r="L5264" s="203">
        <v>180</v>
      </c>
      <c r="M5264" s="203">
        <v>180</v>
      </c>
      <c r="N5264" s="203">
        <v>115</v>
      </c>
      <c r="O5264" s="204" t="s">
        <v>9328</v>
      </c>
      <c r="P5264" s="203" t="s">
        <v>9328</v>
      </c>
      <c r="Q5264" s="197"/>
      <c r="R5264" s="197"/>
      <c r="S5264" s="205"/>
      <c r="T5264" s="205"/>
    </row>
    <row r="5265" spans="1:20">
      <c r="A5265" s="197" t="s">
        <v>3179</v>
      </c>
      <c r="B5265" s="197" t="s">
        <v>2296</v>
      </c>
      <c r="C5265" s="198">
        <v>2608607689</v>
      </c>
      <c r="D5265" s="199" t="s">
        <v>10575</v>
      </c>
      <c r="E5265" s="199"/>
      <c r="F5265" s="201">
        <f t="shared" si="83"/>
        <v>34.427999999999997</v>
      </c>
      <c r="G5265" s="201">
        <v>28.69</v>
      </c>
      <c r="H5265" s="199"/>
      <c r="I5265" s="197"/>
      <c r="J5265" s="197" t="s">
        <v>411</v>
      </c>
      <c r="K5265" s="202" t="s">
        <v>10576</v>
      </c>
      <c r="L5265" s="203">
        <v>140</v>
      </c>
      <c r="M5265" s="203">
        <v>140</v>
      </c>
      <c r="N5265" s="203">
        <v>95</v>
      </c>
      <c r="O5265" s="204" t="s">
        <v>4047</v>
      </c>
      <c r="P5265" s="203" t="s">
        <v>4047</v>
      </c>
      <c r="Q5265" s="197"/>
      <c r="R5265" s="197"/>
      <c r="S5265" s="205"/>
      <c r="T5265" s="205"/>
    </row>
    <row r="5266" spans="1:20">
      <c r="A5266" s="197" t="s">
        <v>3179</v>
      </c>
      <c r="B5266" s="197" t="s">
        <v>2296</v>
      </c>
      <c r="C5266" s="198">
        <v>2608607690</v>
      </c>
      <c r="D5266" s="199" t="s">
        <v>10577</v>
      </c>
      <c r="E5266" s="199"/>
      <c r="F5266" s="201">
        <f t="shared" si="83"/>
        <v>34.427999999999997</v>
      </c>
      <c r="G5266" s="201">
        <v>28.69</v>
      </c>
      <c r="H5266" s="199"/>
      <c r="I5266" s="197"/>
      <c r="J5266" s="197" t="s">
        <v>411</v>
      </c>
      <c r="K5266" s="202" t="s">
        <v>10578</v>
      </c>
      <c r="L5266" s="203">
        <v>140</v>
      </c>
      <c r="M5266" s="203">
        <v>140</v>
      </c>
      <c r="N5266" s="203">
        <v>115</v>
      </c>
      <c r="O5266" s="204" t="s">
        <v>4862</v>
      </c>
      <c r="P5266" s="203" t="s">
        <v>4862</v>
      </c>
      <c r="Q5266" s="197"/>
      <c r="R5266" s="197"/>
      <c r="S5266" s="205"/>
      <c r="T5266" s="205"/>
    </row>
    <row r="5267" spans="1:20">
      <c r="A5267" s="197" t="s">
        <v>3179</v>
      </c>
      <c r="B5267" s="197" t="s">
        <v>2296</v>
      </c>
      <c r="C5267" s="198">
        <v>2608607691</v>
      </c>
      <c r="D5267" s="199" t="s">
        <v>10579</v>
      </c>
      <c r="E5267" s="199"/>
      <c r="F5267" s="201">
        <f t="shared" si="83"/>
        <v>38.904000000000003</v>
      </c>
      <c r="G5267" s="201">
        <v>32.42</v>
      </c>
      <c r="H5267" s="199"/>
      <c r="I5267" s="197"/>
      <c r="J5267" s="197" t="s">
        <v>411</v>
      </c>
      <c r="K5267" s="202" t="s">
        <v>10580</v>
      </c>
      <c r="L5267" s="203">
        <v>260</v>
      </c>
      <c r="M5267" s="203">
        <v>260</v>
      </c>
      <c r="N5267" s="203">
        <v>95</v>
      </c>
      <c r="O5267" s="204" t="s">
        <v>4816</v>
      </c>
      <c r="P5267" s="203" t="s">
        <v>4816</v>
      </c>
      <c r="Q5267" s="197"/>
      <c r="R5267" s="197"/>
      <c r="S5267" s="205"/>
      <c r="T5267" s="205"/>
    </row>
    <row r="5268" spans="1:20">
      <c r="A5268" s="197" t="s">
        <v>3179</v>
      </c>
      <c r="B5268" s="197" t="s">
        <v>2296</v>
      </c>
      <c r="C5268" s="198">
        <v>2608607692</v>
      </c>
      <c r="D5268" s="199" t="s">
        <v>10581</v>
      </c>
      <c r="E5268" s="199"/>
      <c r="F5268" s="201">
        <f t="shared" si="83"/>
        <v>33.839999999999996</v>
      </c>
      <c r="G5268" s="201">
        <v>28.2</v>
      </c>
      <c r="H5268" s="199"/>
      <c r="I5268" s="197"/>
      <c r="J5268" s="197" t="s">
        <v>411</v>
      </c>
      <c r="K5268" s="202" t="s">
        <v>10582</v>
      </c>
      <c r="L5268" s="203">
        <v>215</v>
      </c>
      <c r="M5268" s="203">
        <v>215</v>
      </c>
      <c r="N5268" s="203">
        <v>90</v>
      </c>
      <c r="O5268" s="204" t="s">
        <v>5443</v>
      </c>
      <c r="P5268" s="203" t="s">
        <v>5443</v>
      </c>
      <c r="Q5268" s="197"/>
      <c r="R5268" s="197"/>
      <c r="S5268" s="205"/>
      <c r="T5268" s="205"/>
    </row>
    <row r="5269" spans="1:20">
      <c r="A5269" s="197" t="s">
        <v>3179</v>
      </c>
      <c r="B5269" s="197" t="s">
        <v>2296</v>
      </c>
      <c r="C5269" s="198">
        <v>2608607693</v>
      </c>
      <c r="D5269" s="199" t="s">
        <v>10583</v>
      </c>
      <c r="E5269" s="199"/>
      <c r="F5269" s="201">
        <f t="shared" si="83"/>
        <v>31.152000000000001</v>
      </c>
      <c r="G5269" s="201">
        <v>25.96</v>
      </c>
      <c r="H5269" s="199"/>
      <c r="I5269" s="197"/>
      <c r="J5269" s="197" t="s">
        <v>411</v>
      </c>
      <c r="K5269" s="202" t="s">
        <v>10584</v>
      </c>
      <c r="L5269" s="203">
        <v>200</v>
      </c>
      <c r="M5269" s="203">
        <v>200</v>
      </c>
      <c r="N5269" s="203">
        <v>92</v>
      </c>
      <c r="O5269" s="204" t="s">
        <v>10585</v>
      </c>
      <c r="P5269" s="203" t="s">
        <v>10585</v>
      </c>
      <c r="Q5269" s="197"/>
      <c r="R5269" s="197"/>
      <c r="S5269" s="205"/>
      <c r="T5269" s="205"/>
    </row>
    <row r="5270" spans="1:20">
      <c r="A5270" s="197" t="s">
        <v>3179</v>
      </c>
      <c r="B5270" s="197" t="s">
        <v>2296</v>
      </c>
      <c r="C5270" s="198">
        <v>2608607694</v>
      </c>
      <c r="D5270" s="199" t="s">
        <v>10586</v>
      </c>
      <c r="E5270" s="199"/>
      <c r="F5270" s="201">
        <f t="shared" si="83"/>
        <v>29.279999999999998</v>
      </c>
      <c r="G5270" s="201">
        <v>24.4</v>
      </c>
      <c r="H5270" s="199"/>
      <c r="I5270" s="197"/>
      <c r="J5270" s="197" t="s">
        <v>411</v>
      </c>
      <c r="K5270" s="202" t="s">
        <v>10587</v>
      </c>
      <c r="L5270" s="203">
        <v>190</v>
      </c>
      <c r="M5270" s="203">
        <v>190</v>
      </c>
      <c r="N5270" s="203">
        <v>95</v>
      </c>
      <c r="O5270" s="204" t="s">
        <v>5891</v>
      </c>
      <c r="P5270" s="203" t="s">
        <v>5891</v>
      </c>
      <c r="Q5270" s="197"/>
      <c r="R5270" s="197"/>
      <c r="S5270" s="205"/>
      <c r="T5270" s="205"/>
    </row>
    <row r="5271" spans="1:20">
      <c r="A5271" s="197" t="s">
        <v>3179</v>
      </c>
      <c r="B5271" s="197" t="s">
        <v>2296</v>
      </c>
      <c r="C5271" s="198">
        <v>2608607696</v>
      </c>
      <c r="D5271" s="199" t="s">
        <v>10589</v>
      </c>
      <c r="E5271" s="199"/>
      <c r="F5271" s="201">
        <f t="shared" si="83"/>
        <v>29.279999999999998</v>
      </c>
      <c r="G5271" s="201">
        <v>24.4</v>
      </c>
      <c r="H5271" s="199"/>
      <c r="I5271" s="197"/>
      <c r="J5271" s="197" t="s">
        <v>411</v>
      </c>
      <c r="K5271" s="202" t="s">
        <v>10590</v>
      </c>
      <c r="L5271" s="203">
        <v>160</v>
      </c>
      <c r="M5271" s="203">
        <v>160</v>
      </c>
      <c r="N5271" s="203">
        <v>90</v>
      </c>
      <c r="O5271" s="204" t="s">
        <v>4787</v>
      </c>
      <c r="P5271" s="203" t="s">
        <v>4787</v>
      </c>
      <c r="Q5271" s="197"/>
      <c r="R5271" s="197"/>
      <c r="S5271" s="205"/>
      <c r="T5271" s="205"/>
    </row>
    <row r="5272" spans="1:20">
      <c r="A5272" s="197" t="s">
        <v>3179</v>
      </c>
      <c r="B5272" s="197" t="s">
        <v>2296</v>
      </c>
      <c r="C5272" s="198">
        <v>2608607697</v>
      </c>
      <c r="D5272" s="199" t="s">
        <v>10591</v>
      </c>
      <c r="E5272" s="199"/>
      <c r="F5272" s="201">
        <f t="shared" si="83"/>
        <v>29.279999999999998</v>
      </c>
      <c r="G5272" s="201">
        <v>24.4</v>
      </c>
      <c r="H5272" s="199"/>
      <c r="I5272" s="197"/>
      <c r="J5272" s="197" t="s">
        <v>411</v>
      </c>
      <c r="K5272" s="202" t="s">
        <v>10592</v>
      </c>
      <c r="L5272" s="203">
        <v>160</v>
      </c>
      <c r="M5272" s="203">
        <v>160</v>
      </c>
      <c r="N5272" s="203">
        <v>90</v>
      </c>
      <c r="O5272" s="204" t="s">
        <v>4041</v>
      </c>
      <c r="P5272" s="203" t="s">
        <v>4041</v>
      </c>
      <c r="Q5272" s="197"/>
      <c r="R5272" s="197"/>
      <c r="S5272" s="205"/>
      <c r="T5272" s="205"/>
    </row>
    <row r="5273" spans="1:20">
      <c r="A5273" s="197" t="s">
        <v>3179</v>
      </c>
      <c r="B5273" s="197" t="s">
        <v>2296</v>
      </c>
      <c r="C5273" s="198">
        <v>2608607698</v>
      </c>
      <c r="D5273" s="199" t="s">
        <v>10593</v>
      </c>
      <c r="E5273" s="199"/>
      <c r="F5273" s="201">
        <f t="shared" si="83"/>
        <v>29.279999999999998</v>
      </c>
      <c r="G5273" s="201">
        <v>24.4</v>
      </c>
      <c r="H5273" s="199"/>
      <c r="I5273" s="197"/>
      <c r="J5273" s="197" t="s">
        <v>411</v>
      </c>
      <c r="K5273" s="202" t="s">
        <v>10594</v>
      </c>
      <c r="L5273" s="203">
        <v>140</v>
      </c>
      <c r="M5273" s="203">
        <v>140</v>
      </c>
      <c r="N5273" s="203">
        <v>90</v>
      </c>
      <c r="O5273" s="204" t="s">
        <v>6018</v>
      </c>
      <c r="P5273" s="203" t="s">
        <v>6018</v>
      </c>
      <c r="Q5273" s="197"/>
      <c r="R5273" s="197"/>
      <c r="S5273" s="205"/>
      <c r="T5273" s="205"/>
    </row>
    <row r="5274" spans="1:20">
      <c r="A5274" s="197" t="s">
        <v>3179</v>
      </c>
      <c r="B5274" s="197" t="s">
        <v>2296</v>
      </c>
      <c r="C5274" s="198">
        <v>2608607699</v>
      </c>
      <c r="D5274" s="199" t="s">
        <v>10595</v>
      </c>
      <c r="E5274" s="199"/>
      <c r="F5274" s="201">
        <f t="shared" si="83"/>
        <v>29.279999999999998</v>
      </c>
      <c r="G5274" s="201">
        <v>24.4</v>
      </c>
      <c r="H5274" s="199"/>
      <c r="I5274" s="197"/>
      <c r="J5274" s="197" t="s">
        <v>411</v>
      </c>
      <c r="K5274" s="202" t="s">
        <v>10596</v>
      </c>
      <c r="L5274" s="203">
        <v>140</v>
      </c>
      <c r="M5274" s="203">
        <v>140</v>
      </c>
      <c r="N5274" s="203">
        <v>95</v>
      </c>
      <c r="O5274" s="204" t="s">
        <v>5881</v>
      </c>
      <c r="P5274" s="203" t="s">
        <v>5881</v>
      </c>
      <c r="Q5274" s="197"/>
      <c r="R5274" s="197"/>
      <c r="S5274" s="205"/>
      <c r="T5274" s="205"/>
    </row>
    <row r="5275" spans="1:20">
      <c r="A5275" s="197" t="s">
        <v>3179</v>
      </c>
      <c r="B5275" s="197" t="s">
        <v>2296</v>
      </c>
      <c r="C5275" s="198">
        <v>2608607700</v>
      </c>
      <c r="D5275" s="199" t="s">
        <v>10597</v>
      </c>
      <c r="E5275" s="199"/>
      <c r="F5275" s="201">
        <f t="shared" si="83"/>
        <v>8.2319999999999993</v>
      </c>
      <c r="G5275" s="201">
        <v>6.86</v>
      </c>
      <c r="H5275" s="199"/>
      <c r="I5275" s="197"/>
      <c r="J5275" s="197" t="s">
        <v>411</v>
      </c>
      <c r="K5275" s="202" t="s">
        <v>10598</v>
      </c>
      <c r="L5275" s="203">
        <v>120</v>
      </c>
      <c r="M5275" s="203">
        <v>85</v>
      </c>
      <c r="N5275" s="203">
        <v>85</v>
      </c>
      <c r="O5275" s="204" t="s">
        <v>5050</v>
      </c>
      <c r="P5275" s="203" t="s">
        <v>5050</v>
      </c>
      <c r="Q5275" s="197"/>
      <c r="R5275" s="197" t="s">
        <v>3184</v>
      </c>
      <c r="S5275" s="205"/>
      <c r="T5275" s="205"/>
    </row>
    <row r="5276" spans="1:20">
      <c r="A5276" s="197" t="s">
        <v>3179</v>
      </c>
      <c r="B5276" s="197" t="s">
        <v>2296</v>
      </c>
      <c r="C5276" s="198">
        <v>2608607701</v>
      </c>
      <c r="D5276" s="199" t="s">
        <v>10599</v>
      </c>
      <c r="E5276" s="199"/>
      <c r="F5276" s="201">
        <f t="shared" si="83"/>
        <v>7.4159999999999995</v>
      </c>
      <c r="G5276" s="201">
        <v>6.18</v>
      </c>
      <c r="H5276" s="199"/>
      <c r="I5276" s="197"/>
      <c r="J5276" s="197" t="s">
        <v>411</v>
      </c>
      <c r="K5276" s="202" t="s">
        <v>10600</v>
      </c>
      <c r="L5276" s="203">
        <v>120</v>
      </c>
      <c r="M5276" s="203">
        <v>70</v>
      </c>
      <c r="N5276" s="203">
        <v>70</v>
      </c>
      <c r="O5276" s="204" t="s">
        <v>3863</v>
      </c>
      <c r="P5276" s="203" t="s">
        <v>3863</v>
      </c>
      <c r="Q5276" s="197"/>
      <c r="R5276" s="197" t="s">
        <v>3184</v>
      </c>
      <c r="S5276" s="205"/>
      <c r="T5276" s="205"/>
    </row>
    <row r="5277" spans="1:20" s="205" customFormat="1" ht="10.199999999999999">
      <c r="A5277" s="197" t="s">
        <v>3179</v>
      </c>
      <c r="B5277" s="197" t="s">
        <v>2296</v>
      </c>
      <c r="C5277" s="198">
        <v>2608607702</v>
      </c>
      <c r="D5277" s="199" t="s">
        <v>10601</v>
      </c>
      <c r="E5277" s="679"/>
      <c r="F5277" s="201">
        <f t="shared" si="83"/>
        <v>6.8879999999999999</v>
      </c>
      <c r="G5277" s="201">
        <v>5.74</v>
      </c>
      <c r="H5277" s="199"/>
      <c r="I5277" s="197"/>
      <c r="J5277" s="197" t="s">
        <v>411</v>
      </c>
      <c r="K5277" s="202" t="s">
        <v>10602</v>
      </c>
      <c r="L5277" s="203">
        <v>115</v>
      </c>
      <c r="M5277" s="203">
        <v>65</v>
      </c>
      <c r="N5277" s="203">
        <v>65</v>
      </c>
      <c r="O5277" s="204" t="s">
        <v>4641</v>
      </c>
      <c r="P5277" s="203" t="s">
        <v>4641</v>
      </c>
      <c r="R5277" s="197" t="s">
        <v>3184</v>
      </c>
    </row>
    <row r="5278" spans="1:20">
      <c r="A5278" s="197" t="s">
        <v>3179</v>
      </c>
      <c r="B5278" s="197" t="s">
        <v>2296</v>
      </c>
      <c r="C5278" s="198">
        <v>2608607704</v>
      </c>
      <c r="D5278" s="199" t="s">
        <v>10603</v>
      </c>
      <c r="E5278" s="199"/>
      <c r="F5278" s="201">
        <f t="shared" si="83"/>
        <v>6.6119999999999992</v>
      </c>
      <c r="G5278" s="201">
        <v>5.51</v>
      </c>
      <c r="H5278" s="199"/>
      <c r="I5278" s="197"/>
      <c r="J5278" s="197" t="s">
        <v>411</v>
      </c>
      <c r="K5278" s="202" t="s">
        <v>10604</v>
      </c>
      <c r="L5278" s="203">
        <v>115</v>
      </c>
      <c r="M5278" s="203">
        <v>55</v>
      </c>
      <c r="N5278" s="203">
        <v>55</v>
      </c>
      <c r="O5278" s="204" t="s">
        <v>3538</v>
      </c>
      <c r="P5278" s="203" t="s">
        <v>3538</v>
      </c>
      <c r="Q5278" s="197"/>
      <c r="R5278" s="197" t="s">
        <v>3184</v>
      </c>
      <c r="S5278" s="205"/>
      <c r="T5278" s="205"/>
    </row>
    <row r="5279" spans="1:20">
      <c r="A5279" s="197" t="s">
        <v>3179</v>
      </c>
      <c r="B5279" s="197" t="s">
        <v>2296</v>
      </c>
      <c r="C5279" s="198">
        <v>2608607705</v>
      </c>
      <c r="D5279" s="199" t="s">
        <v>10605</v>
      </c>
      <c r="E5279" s="199"/>
      <c r="F5279" s="201">
        <f t="shared" si="83"/>
        <v>6.6119999999999992</v>
      </c>
      <c r="G5279" s="201">
        <v>5.51</v>
      </c>
      <c r="H5279" s="199"/>
      <c r="I5279" s="197"/>
      <c r="J5279" s="197" t="s">
        <v>411</v>
      </c>
      <c r="K5279" s="202" t="s">
        <v>10606</v>
      </c>
      <c r="L5279" s="203">
        <v>115</v>
      </c>
      <c r="M5279" s="203">
        <v>55</v>
      </c>
      <c r="N5279" s="203">
        <v>55</v>
      </c>
      <c r="O5279" s="204" t="s">
        <v>3260</v>
      </c>
      <c r="P5279" s="203" t="s">
        <v>3260</v>
      </c>
      <c r="Q5279" s="197"/>
      <c r="R5279" s="197" t="s">
        <v>3184</v>
      </c>
      <c r="S5279" s="205"/>
      <c r="T5279" s="205"/>
    </row>
    <row r="5280" spans="1:20">
      <c r="A5280" s="197" t="s">
        <v>3179</v>
      </c>
      <c r="B5280" s="197" t="s">
        <v>2296</v>
      </c>
      <c r="C5280" s="198">
        <v>2608607706</v>
      </c>
      <c r="D5280" s="199" t="s">
        <v>10607</v>
      </c>
      <c r="E5280" s="199"/>
      <c r="F5280" s="201">
        <f t="shared" si="83"/>
        <v>6.9959999999999996</v>
      </c>
      <c r="G5280" s="201">
        <v>5.83</v>
      </c>
      <c r="H5280" s="199"/>
      <c r="I5280" s="197"/>
      <c r="J5280" s="197" t="s">
        <v>411</v>
      </c>
      <c r="K5280" s="202" t="s">
        <v>10608</v>
      </c>
      <c r="L5280" s="203">
        <v>95</v>
      </c>
      <c r="M5280" s="203">
        <v>85</v>
      </c>
      <c r="N5280" s="203">
        <v>85</v>
      </c>
      <c r="O5280" s="204" t="s">
        <v>4858</v>
      </c>
      <c r="P5280" s="203" t="s">
        <v>4858</v>
      </c>
      <c r="Q5280" s="197"/>
      <c r="R5280" s="197" t="s">
        <v>3184</v>
      </c>
      <c r="S5280" s="205"/>
      <c r="T5280" s="205"/>
    </row>
    <row r="5281" spans="1:20">
      <c r="A5281" s="197" t="s">
        <v>3179</v>
      </c>
      <c r="B5281" s="197" t="s">
        <v>2296</v>
      </c>
      <c r="C5281" s="198">
        <v>2608607707</v>
      </c>
      <c r="D5281" s="199" t="s">
        <v>10609</v>
      </c>
      <c r="E5281" s="199"/>
      <c r="F5281" s="201">
        <f t="shared" si="83"/>
        <v>6.3</v>
      </c>
      <c r="G5281" s="201">
        <v>5.25</v>
      </c>
      <c r="H5281" s="199"/>
      <c r="I5281" s="197"/>
      <c r="J5281" s="197" t="s">
        <v>411</v>
      </c>
      <c r="K5281" s="202" t="s">
        <v>10610</v>
      </c>
      <c r="L5281" s="203">
        <v>95</v>
      </c>
      <c r="M5281" s="203">
        <v>70</v>
      </c>
      <c r="N5281" s="203">
        <v>70</v>
      </c>
      <c r="O5281" s="204" t="s">
        <v>8525</v>
      </c>
      <c r="P5281" s="203" t="s">
        <v>8525</v>
      </c>
      <c r="Q5281" s="197"/>
      <c r="R5281" s="197" t="s">
        <v>3184</v>
      </c>
      <c r="S5281" s="205"/>
      <c r="T5281" s="205"/>
    </row>
    <row r="5282" spans="1:20">
      <c r="A5282" s="197" t="s">
        <v>3179</v>
      </c>
      <c r="B5282" s="197" t="s">
        <v>2296</v>
      </c>
      <c r="C5282" s="198">
        <v>2608607708</v>
      </c>
      <c r="D5282" s="199" t="s">
        <v>10611</v>
      </c>
      <c r="E5282" s="199"/>
      <c r="F5282" s="201">
        <f t="shared" si="83"/>
        <v>5.8559999999999999</v>
      </c>
      <c r="G5282" s="201">
        <v>4.88</v>
      </c>
      <c r="H5282" s="199"/>
      <c r="I5282" s="197"/>
      <c r="J5282" s="197" t="s">
        <v>411</v>
      </c>
      <c r="K5282" s="202" t="s">
        <v>10612</v>
      </c>
      <c r="L5282" s="203">
        <v>90</v>
      </c>
      <c r="M5282" s="203">
        <v>65</v>
      </c>
      <c r="N5282" s="203">
        <v>65</v>
      </c>
      <c r="O5282" s="204" t="s">
        <v>4401</v>
      </c>
      <c r="P5282" s="203" t="s">
        <v>4401</v>
      </c>
      <c r="Q5282" s="197"/>
      <c r="R5282" s="197" t="s">
        <v>3184</v>
      </c>
      <c r="S5282" s="205"/>
      <c r="T5282" s="205"/>
    </row>
    <row r="5283" spans="1:20">
      <c r="A5283" s="197" t="s">
        <v>3179</v>
      </c>
      <c r="B5283" s="197" t="s">
        <v>2296</v>
      </c>
      <c r="C5283" s="198">
        <v>2608607709</v>
      </c>
      <c r="D5283" s="199" t="s">
        <v>10613</v>
      </c>
      <c r="E5283" s="199"/>
      <c r="F5283" s="201">
        <f t="shared" si="83"/>
        <v>5.6280000000000001</v>
      </c>
      <c r="G5283" s="201">
        <v>4.6900000000000004</v>
      </c>
      <c r="H5283" s="199"/>
      <c r="I5283" s="197"/>
      <c r="J5283" s="197" t="s">
        <v>411</v>
      </c>
      <c r="K5283" s="202" t="s">
        <v>10614</v>
      </c>
      <c r="L5283" s="203">
        <v>95</v>
      </c>
      <c r="M5283" s="203">
        <v>60</v>
      </c>
      <c r="N5283" s="203">
        <v>60</v>
      </c>
      <c r="O5283" s="204" t="s">
        <v>4914</v>
      </c>
      <c r="P5283" s="203" t="s">
        <v>4914</v>
      </c>
      <c r="Q5283" s="197"/>
      <c r="R5283" s="197" t="s">
        <v>3184</v>
      </c>
      <c r="S5283" s="205"/>
      <c r="T5283" s="205"/>
    </row>
    <row r="5284" spans="1:20">
      <c r="A5284" s="197" t="s">
        <v>3179</v>
      </c>
      <c r="B5284" s="197" t="s">
        <v>2296</v>
      </c>
      <c r="C5284" s="198">
        <v>2608607710</v>
      </c>
      <c r="D5284" s="199" t="s">
        <v>10615</v>
      </c>
      <c r="E5284" s="199"/>
      <c r="F5284" s="201">
        <f t="shared" si="83"/>
        <v>5.6280000000000001</v>
      </c>
      <c r="G5284" s="201">
        <v>4.6900000000000004</v>
      </c>
      <c r="H5284" s="199"/>
      <c r="I5284" s="197"/>
      <c r="J5284" s="197" t="s">
        <v>411</v>
      </c>
      <c r="K5284" s="202" t="s">
        <v>10616</v>
      </c>
      <c r="L5284" s="203">
        <v>95</v>
      </c>
      <c r="M5284" s="203">
        <v>55</v>
      </c>
      <c r="N5284" s="203">
        <v>55</v>
      </c>
      <c r="O5284" s="204" t="s">
        <v>3593</v>
      </c>
      <c r="P5284" s="203" t="s">
        <v>3593</v>
      </c>
      <c r="Q5284" s="197"/>
      <c r="R5284" s="197" t="s">
        <v>3184</v>
      </c>
      <c r="S5284" s="205"/>
      <c r="T5284" s="205"/>
    </row>
    <row r="5285" spans="1:20">
      <c r="A5285" s="197" t="s">
        <v>3179</v>
      </c>
      <c r="B5285" s="197" t="s">
        <v>2296</v>
      </c>
      <c r="C5285" s="198">
        <v>2608607711</v>
      </c>
      <c r="D5285" s="199" t="s">
        <v>10617</v>
      </c>
      <c r="E5285" s="199"/>
      <c r="F5285" s="201">
        <f t="shared" si="83"/>
        <v>5.6280000000000001</v>
      </c>
      <c r="G5285" s="201">
        <v>4.6900000000000004</v>
      </c>
      <c r="H5285" s="199"/>
      <c r="I5285" s="197"/>
      <c r="J5285" s="197" t="s">
        <v>411</v>
      </c>
      <c r="K5285" s="202" t="s">
        <v>10618</v>
      </c>
      <c r="L5285" s="203">
        <v>95</v>
      </c>
      <c r="M5285" s="203">
        <v>55</v>
      </c>
      <c r="N5285" s="203">
        <v>55</v>
      </c>
      <c r="O5285" s="204" t="s">
        <v>5034</v>
      </c>
      <c r="P5285" s="203" t="s">
        <v>5034</v>
      </c>
      <c r="Q5285" s="197"/>
      <c r="R5285" s="197" t="s">
        <v>3184</v>
      </c>
      <c r="S5285" s="205"/>
      <c r="T5285" s="205"/>
    </row>
    <row r="5286" spans="1:20">
      <c r="A5286" s="197" t="s">
        <v>3179</v>
      </c>
      <c r="B5286" s="197" t="s">
        <v>2296</v>
      </c>
      <c r="C5286" s="198">
        <v>2608607712</v>
      </c>
      <c r="D5286" s="199" t="s">
        <v>10619</v>
      </c>
      <c r="E5286" s="199"/>
      <c r="F5286" s="201">
        <f t="shared" si="83"/>
        <v>43.463999999999999</v>
      </c>
      <c r="G5286" s="201">
        <v>36.22</v>
      </c>
      <c r="H5286" s="199"/>
      <c r="I5286" s="197"/>
      <c r="J5286" s="197" t="s">
        <v>411</v>
      </c>
      <c r="K5286" s="202" t="s">
        <v>10620</v>
      </c>
      <c r="L5286" s="203">
        <v>255</v>
      </c>
      <c r="M5286" s="203">
        <v>250</v>
      </c>
      <c r="N5286" s="203">
        <v>95</v>
      </c>
      <c r="O5286" s="204" t="s">
        <v>4777</v>
      </c>
      <c r="P5286" s="203" t="s">
        <v>4777</v>
      </c>
      <c r="Q5286" s="197"/>
      <c r="R5286" s="197"/>
      <c r="S5286" s="205"/>
      <c r="T5286" s="205"/>
    </row>
    <row r="5287" spans="1:20">
      <c r="A5287" s="197" t="s">
        <v>3179</v>
      </c>
      <c r="B5287" s="197" t="s">
        <v>2296</v>
      </c>
      <c r="C5287" s="198">
        <v>2608607713</v>
      </c>
      <c r="D5287" s="199" t="s">
        <v>10621</v>
      </c>
      <c r="E5287" s="199"/>
      <c r="F5287" s="201">
        <f t="shared" si="83"/>
        <v>39.995999999999995</v>
      </c>
      <c r="G5287" s="201">
        <v>33.33</v>
      </c>
      <c r="H5287" s="199"/>
      <c r="I5287" s="197"/>
      <c r="J5287" s="197" t="s">
        <v>411</v>
      </c>
      <c r="K5287" s="202" t="s">
        <v>10622</v>
      </c>
      <c r="L5287" s="203">
        <v>220</v>
      </c>
      <c r="M5287" s="203">
        <v>220</v>
      </c>
      <c r="N5287" s="203">
        <v>115</v>
      </c>
      <c r="O5287" s="204" t="s">
        <v>10623</v>
      </c>
      <c r="P5287" s="203" t="s">
        <v>10623</v>
      </c>
      <c r="Q5287" s="197"/>
      <c r="R5287" s="197"/>
      <c r="S5287" s="205"/>
      <c r="T5287" s="205"/>
    </row>
    <row r="5288" spans="1:20">
      <c r="A5288" s="197" t="s">
        <v>3179</v>
      </c>
      <c r="B5288" s="197" t="s">
        <v>2296</v>
      </c>
      <c r="C5288" s="198">
        <v>2608607714</v>
      </c>
      <c r="D5288" s="199" t="s">
        <v>10624</v>
      </c>
      <c r="E5288" s="199"/>
      <c r="F5288" s="201">
        <f t="shared" si="83"/>
        <v>36.792000000000002</v>
      </c>
      <c r="G5288" s="201">
        <v>30.66</v>
      </c>
      <c r="H5288" s="199"/>
      <c r="I5288" s="197"/>
      <c r="J5288" s="197" t="s">
        <v>411</v>
      </c>
      <c r="K5288" s="202" t="s">
        <v>10625</v>
      </c>
      <c r="L5288" s="203">
        <v>195</v>
      </c>
      <c r="M5288" s="203">
        <v>195</v>
      </c>
      <c r="N5288" s="203">
        <v>95</v>
      </c>
      <c r="O5288" s="204" t="s">
        <v>4602</v>
      </c>
      <c r="P5288" s="203" t="s">
        <v>4602</v>
      </c>
      <c r="Q5288" s="197"/>
      <c r="R5288" s="197"/>
      <c r="S5288" s="205"/>
      <c r="T5288" s="205"/>
    </row>
    <row r="5289" spans="1:20">
      <c r="A5289" s="197" t="s">
        <v>3179</v>
      </c>
      <c r="B5289" s="197" t="s">
        <v>2296</v>
      </c>
      <c r="C5289" s="198">
        <v>2608607715</v>
      </c>
      <c r="D5289" s="199" t="s">
        <v>10626</v>
      </c>
      <c r="E5289" s="199"/>
      <c r="F5289" s="201">
        <f t="shared" si="83"/>
        <v>35.328000000000003</v>
      </c>
      <c r="G5289" s="201">
        <v>29.44</v>
      </c>
      <c r="H5289" s="199"/>
      <c r="I5289" s="197"/>
      <c r="J5289" s="197" t="s">
        <v>411</v>
      </c>
      <c r="K5289" s="202" t="s">
        <v>10627</v>
      </c>
      <c r="L5289" s="203">
        <v>200</v>
      </c>
      <c r="M5289" s="203">
        <v>200</v>
      </c>
      <c r="N5289" s="203">
        <v>95</v>
      </c>
      <c r="O5289" s="204" t="s">
        <v>10574</v>
      </c>
      <c r="P5289" s="203" t="s">
        <v>10574</v>
      </c>
      <c r="Q5289" s="197"/>
      <c r="R5289" s="197"/>
      <c r="S5289" s="205"/>
      <c r="T5289" s="205"/>
    </row>
    <row r="5290" spans="1:20">
      <c r="A5290" s="197" t="s">
        <v>3179</v>
      </c>
      <c r="B5290" s="197" t="s">
        <v>2296</v>
      </c>
      <c r="C5290" s="198">
        <v>2608607716</v>
      </c>
      <c r="D5290" s="199" t="s">
        <v>10628</v>
      </c>
      <c r="E5290" s="199"/>
      <c r="F5290" s="201">
        <f t="shared" si="83"/>
        <v>35.328000000000003</v>
      </c>
      <c r="G5290" s="201">
        <v>29.44</v>
      </c>
      <c r="H5290" s="199"/>
      <c r="I5290" s="197"/>
      <c r="J5290" s="197" t="s">
        <v>411</v>
      </c>
      <c r="K5290" s="202" t="s">
        <v>10629</v>
      </c>
      <c r="L5290" s="203">
        <v>180</v>
      </c>
      <c r="M5290" s="203">
        <v>180</v>
      </c>
      <c r="N5290" s="203">
        <v>95</v>
      </c>
      <c r="O5290" s="204" t="s">
        <v>6893</v>
      </c>
      <c r="P5290" s="203" t="s">
        <v>6893</v>
      </c>
      <c r="Q5290" s="197"/>
      <c r="R5290" s="197"/>
      <c r="S5290" s="205"/>
      <c r="T5290" s="205"/>
    </row>
    <row r="5291" spans="1:20">
      <c r="A5291" s="197" t="s">
        <v>3179</v>
      </c>
      <c r="B5291" s="197" t="s">
        <v>2296</v>
      </c>
      <c r="C5291" s="198">
        <v>2608607717</v>
      </c>
      <c r="D5291" s="199" t="s">
        <v>10630</v>
      </c>
      <c r="E5291" s="199"/>
      <c r="F5291" s="201">
        <f t="shared" si="83"/>
        <v>35.328000000000003</v>
      </c>
      <c r="G5291" s="201">
        <v>29.44</v>
      </c>
      <c r="H5291" s="199"/>
      <c r="I5291" s="197"/>
      <c r="J5291" s="197" t="s">
        <v>411</v>
      </c>
      <c r="K5291" s="202" t="s">
        <v>10631</v>
      </c>
      <c r="L5291" s="203">
        <v>165</v>
      </c>
      <c r="M5291" s="203">
        <v>165</v>
      </c>
      <c r="N5291" s="203">
        <v>95</v>
      </c>
      <c r="O5291" s="204" t="s">
        <v>10632</v>
      </c>
      <c r="P5291" s="203" t="s">
        <v>10632</v>
      </c>
      <c r="Q5291" s="197"/>
      <c r="R5291" s="197"/>
      <c r="S5291" s="205"/>
      <c r="T5291" s="205"/>
    </row>
    <row r="5292" spans="1:20">
      <c r="A5292" s="197" t="s">
        <v>3179</v>
      </c>
      <c r="B5292" s="197" t="s">
        <v>2296</v>
      </c>
      <c r="C5292" s="198">
        <v>2608607718</v>
      </c>
      <c r="D5292" s="199" t="s">
        <v>10633</v>
      </c>
      <c r="E5292" s="199"/>
      <c r="F5292" s="201">
        <f t="shared" si="83"/>
        <v>35.328000000000003</v>
      </c>
      <c r="G5292" s="201">
        <v>29.44</v>
      </c>
      <c r="H5292" s="199"/>
      <c r="I5292" s="197"/>
      <c r="J5292" s="197" t="s">
        <v>411</v>
      </c>
      <c r="K5292" s="202" t="s">
        <v>10634</v>
      </c>
      <c r="L5292" s="203">
        <v>155</v>
      </c>
      <c r="M5292" s="203">
        <v>155</v>
      </c>
      <c r="N5292" s="203">
        <v>90</v>
      </c>
      <c r="O5292" s="204" t="s">
        <v>4621</v>
      </c>
      <c r="P5292" s="203" t="s">
        <v>4621</v>
      </c>
      <c r="Q5292" s="197"/>
      <c r="R5292" s="197"/>
      <c r="S5292" s="205"/>
      <c r="T5292" s="205"/>
    </row>
    <row r="5293" spans="1:20">
      <c r="A5293" s="197" t="s">
        <v>3179</v>
      </c>
      <c r="B5293" s="197" t="s">
        <v>2296</v>
      </c>
      <c r="C5293" s="198">
        <v>2608607719</v>
      </c>
      <c r="D5293" s="199" t="s">
        <v>10635</v>
      </c>
      <c r="E5293" s="199"/>
      <c r="F5293" s="201">
        <f t="shared" si="83"/>
        <v>35.328000000000003</v>
      </c>
      <c r="G5293" s="201">
        <v>29.44</v>
      </c>
      <c r="H5293" s="199"/>
      <c r="I5293" s="197"/>
      <c r="J5293" s="197" t="s">
        <v>411</v>
      </c>
      <c r="K5293" s="202" t="s">
        <v>10636</v>
      </c>
      <c r="L5293" s="203">
        <v>140</v>
      </c>
      <c r="M5293" s="203">
        <v>140</v>
      </c>
      <c r="N5293" s="203">
        <v>95</v>
      </c>
      <c r="O5293" s="204" t="s">
        <v>3571</v>
      </c>
      <c r="P5293" s="203" t="s">
        <v>3571</v>
      </c>
      <c r="Q5293" s="197"/>
      <c r="R5293" s="197"/>
      <c r="S5293" s="205"/>
      <c r="T5293" s="205"/>
    </row>
    <row r="5294" spans="1:20">
      <c r="A5294" s="197" t="s">
        <v>3179</v>
      </c>
      <c r="B5294" s="197" t="s">
        <v>2296</v>
      </c>
      <c r="C5294" s="198">
        <v>2608607720</v>
      </c>
      <c r="D5294" s="199" t="s">
        <v>10637</v>
      </c>
      <c r="E5294" s="199"/>
      <c r="F5294" s="201">
        <f t="shared" si="83"/>
        <v>8.6999999999999993</v>
      </c>
      <c r="G5294" s="201">
        <v>7.25</v>
      </c>
      <c r="H5294" s="199"/>
      <c r="I5294" s="197"/>
      <c r="J5294" s="197" t="s">
        <v>411</v>
      </c>
      <c r="K5294" s="202" t="s">
        <v>10638</v>
      </c>
      <c r="L5294" s="203">
        <v>95</v>
      </c>
      <c r="M5294" s="203">
        <v>85</v>
      </c>
      <c r="N5294" s="203">
        <v>85</v>
      </c>
      <c r="O5294" s="204" t="s">
        <v>4858</v>
      </c>
      <c r="P5294" s="203" t="s">
        <v>4858</v>
      </c>
      <c r="Q5294" s="197"/>
      <c r="R5294" s="197" t="s">
        <v>3184</v>
      </c>
      <c r="S5294" s="205"/>
      <c r="T5294" s="205"/>
    </row>
    <row r="5295" spans="1:20">
      <c r="A5295" s="197" t="s">
        <v>3179</v>
      </c>
      <c r="B5295" s="197" t="s">
        <v>2296</v>
      </c>
      <c r="C5295" s="198">
        <v>2608607721</v>
      </c>
      <c r="D5295" s="199" t="s">
        <v>10639</v>
      </c>
      <c r="E5295" s="199"/>
      <c r="F5295" s="201">
        <f t="shared" si="83"/>
        <v>8.0039999999999996</v>
      </c>
      <c r="G5295" s="201">
        <v>6.67</v>
      </c>
      <c r="H5295" s="199"/>
      <c r="I5295" s="197"/>
      <c r="J5295" s="197" t="s">
        <v>411</v>
      </c>
      <c r="K5295" s="202" t="s">
        <v>10640</v>
      </c>
      <c r="L5295" s="203">
        <v>95</v>
      </c>
      <c r="M5295" s="203">
        <v>75</v>
      </c>
      <c r="N5295" s="203">
        <v>75</v>
      </c>
      <c r="O5295" s="204" t="s">
        <v>5493</v>
      </c>
      <c r="P5295" s="203" t="s">
        <v>5493</v>
      </c>
      <c r="Q5295" s="197"/>
      <c r="R5295" s="197" t="s">
        <v>3184</v>
      </c>
      <c r="S5295" s="205"/>
      <c r="T5295" s="205"/>
    </row>
    <row r="5296" spans="1:20">
      <c r="A5296" s="197" t="s">
        <v>3179</v>
      </c>
      <c r="B5296" s="197" t="s">
        <v>2296</v>
      </c>
      <c r="C5296" s="198">
        <v>2608607722</v>
      </c>
      <c r="D5296" s="199" t="s">
        <v>10641</v>
      </c>
      <c r="E5296" s="199"/>
      <c r="F5296" s="201">
        <f t="shared" si="83"/>
        <v>7.3679999999999994</v>
      </c>
      <c r="G5296" s="201">
        <v>6.14</v>
      </c>
      <c r="H5296" s="199"/>
      <c r="I5296" s="197"/>
      <c r="J5296" s="197" t="s">
        <v>411</v>
      </c>
      <c r="K5296" s="202" t="s">
        <v>10642</v>
      </c>
      <c r="L5296" s="203">
        <v>95</v>
      </c>
      <c r="M5296" s="203">
        <v>67</v>
      </c>
      <c r="N5296" s="203">
        <v>67</v>
      </c>
      <c r="O5296" s="204" t="s">
        <v>3919</v>
      </c>
      <c r="P5296" s="203" t="s">
        <v>3919</v>
      </c>
      <c r="Q5296" s="197"/>
      <c r="R5296" s="197" t="s">
        <v>3184</v>
      </c>
      <c r="S5296" s="205"/>
      <c r="T5296" s="205"/>
    </row>
    <row r="5297" spans="1:20">
      <c r="A5297" s="197" t="s">
        <v>3179</v>
      </c>
      <c r="B5297" s="197" t="s">
        <v>2296</v>
      </c>
      <c r="C5297" s="198">
        <v>2608607723</v>
      </c>
      <c r="D5297" s="199" t="s">
        <v>10643</v>
      </c>
      <c r="E5297" s="199"/>
      <c r="F5297" s="201">
        <f t="shared" si="83"/>
        <v>7.08</v>
      </c>
      <c r="G5297" s="201">
        <v>5.9</v>
      </c>
      <c r="H5297" s="199"/>
      <c r="I5297" s="197"/>
      <c r="J5297" s="197" t="s">
        <v>411</v>
      </c>
      <c r="K5297" s="202" t="s">
        <v>10644</v>
      </c>
      <c r="L5297" s="203">
        <v>95</v>
      </c>
      <c r="M5297" s="203">
        <v>60</v>
      </c>
      <c r="N5297" s="203">
        <v>60</v>
      </c>
      <c r="O5297" s="204" t="s">
        <v>3501</v>
      </c>
      <c r="P5297" s="203" t="s">
        <v>3501</v>
      </c>
      <c r="Q5297" s="197"/>
      <c r="R5297" s="197" t="s">
        <v>3184</v>
      </c>
      <c r="S5297" s="205"/>
      <c r="T5297" s="205"/>
    </row>
    <row r="5298" spans="1:20">
      <c r="A5298" s="197" t="s">
        <v>3179</v>
      </c>
      <c r="B5298" s="197" t="s">
        <v>2296</v>
      </c>
      <c r="C5298" s="198">
        <v>2608607724</v>
      </c>
      <c r="D5298" s="199" t="s">
        <v>10645</v>
      </c>
      <c r="E5298" s="679"/>
      <c r="F5298" s="201">
        <f t="shared" si="83"/>
        <v>7.08</v>
      </c>
      <c r="G5298" s="201">
        <v>5.9</v>
      </c>
      <c r="H5298" s="199"/>
      <c r="I5298" s="205"/>
      <c r="J5298" s="197" t="s">
        <v>411</v>
      </c>
      <c r="K5298" s="202" t="s">
        <v>10646</v>
      </c>
      <c r="L5298" s="203">
        <v>95</v>
      </c>
      <c r="M5298" s="203">
        <v>55</v>
      </c>
      <c r="N5298" s="203">
        <v>55</v>
      </c>
      <c r="O5298" s="204" t="s">
        <v>3590</v>
      </c>
      <c r="P5298" s="203" t="s">
        <v>3590</v>
      </c>
      <c r="Q5298" s="205"/>
      <c r="R5298" s="197" t="s">
        <v>3184</v>
      </c>
      <c r="S5298" s="205"/>
      <c r="T5298" s="205"/>
    </row>
    <row r="5299" spans="1:20">
      <c r="A5299" s="197" t="s">
        <v>3179</v>
      </c>
      <c r="B5299" s="197" t="s">
        <v>2296</v>
      </c>
      <c r="C5299" s="198">
        <v>2608607725</v>
      </c>
      <c r="D5299" s="199" t="s">
        <v>10647</v>
      </c>
      <c r="E5299" s="679"/>
      <c r="F5299" s="201">
        <f t="shared" si="83"/>
        <v>7.08</v>
      </c>
      <c r="G5299" s="201">
        <v>5.9</v>
      </c>
      <c r="H5299" s="199"/>
      <c r="I5299" s="205"/>
      <c r="J5299" s="197" t="s">
        <v>411</v>
      </c>
      <c r="K5299" s="202" t="s">
        <v>10648</v>
      </c>
      <c r="L5299" s="203">
        <v>95</v>
      </c>
      <c r="M5299" s="203">
        <v>55</v>
      </c>
      <c r="N5299" s="203">
        <v>55</v>
      </c>
      <c r="O5299" s="204" t="s">
        <v>3358</v>
      </c>
      <c r="P5299" s="203" t="s">
        <v>3358</v>
      </c>
      <c r="Q5299" s="205"/>
      <c r="R5299" s="197" t="s">
        <v>3184</v>
      </c>
      <c r="S5299" s="205"/>
      <c r="T5299" s="205"/>
    </row>
    <row r="5300" spans="1:20">
      <c r="A5300" s="197" t="s">
        <v>3179</v>
      </c>
      <c r="B5300" s="197" t="s">
        <v>2296</v>
      </c>
      <c r="C5300" s="198">
        <v>2608607726</v>
      </c>
      <c r="D5300" s="199" t="s">
        <v>10649</v>
      </c>
      <c r="E5300" s="679"/>
      <c r="F5300" s="201">
        <f t="shared" si="83"/>
        <v>50.003999999999998</v>
      </c>
      <c r="G5300" s="201">
        <v>41.67</v>
      </c>
      <c r="H5300" s="199"/>
      <c r="I5300" s="205"/>
      <c r="J5300" s="197" t="s">
        <v>411</v>
      </c>
      <c r="K5300" s="202" t="s">
        <v>10650</v>
      </c>
      <c r="L5300" s="203">
        <v>265</v>
      </c>
      <c r="M5300" s="203">
        <v>265</v>
      </c>
      <c r="N5300" s="203">
        <v>115</v>
      </c>
      <c r="O5300" s="204" t="s">
        <v>4796</v>
      </c>
      <c r="P5300" s="203" t="s">
        <v>4796</v>
      </c>
      <c r="Q5300" s="205"/>
      <c r="R5300" s="197"/>
      <c r="S5300" s="205"/>
      <c r="T5300" s="205"/>
    </row>
    <row r="5301" spans="1:20">
      <c r="A5301" s="197" t="s">
        <v>3179</v>
      </c>
      <c r="B5301" s="197" t="s">
        <v>2296</v>
      </c>
      <c r="C5301" s="198">
        <v>2608607727</v>
      </c>
      <c r="D5301" s="199" t="s">
        <v>10651</v>
      </c>
      <c r="E5301" s="679"/>
      <c r="F5301" s="201">
        <f t="shared" si="83"/>
        <v>45.995999999999995</v>
      </c>
      <c r="G5301" s="201">
        <v>38.33</v>
      </c>
      <c r="H5301" s="199"/>
      <c r="I5301" s="205"/>
      <c r="J5301" s="197" t="s">
        <v>411</v>
      </c>
      <c r="K5301" s="202" t="s">
        <v>10652</v>
      </c>
      <c r="L5301" s="203">
        <v>220</v>
      </c>
      <c r="M5301" s="203">
        <v>220</v>
      </c>
      <c r="N5301" s="203">
        <v>120</v>
      </c>
      <c r="O5301" s="204" t="s">
        <v>10653</v>
      </c>
      <c r="P5301" s="203" t="s">
        <v>10653</v>
      </c>
      <c r="Q5301" s="205"/>
      <c r="R5301" s="197"/>
      <c r="S5301" s="205"/>
      <c r="T5301" s="205"/>
    </row>
    <row r="5302" spans="1:20">
      <c r="A5302" s="197" t="s">
        <v>3179</v>
      </c>
      <c r="B5302" s="197" t="s">
        <v>2296</v>
      </c>
      <c r="C5302" s="198">
        <v>2608607728</v>
      </c>
      <c r="D5302" s="199" t="s">
        <v>10654</v>
      </c>
      <c r="E5302" s="679"/>
      <c r="F5302" s="201">
        <f t="shared" si="83"/>
        <v>42.311999999999998</v>
      </c>
      <c r="G5302" s="201">
        <v>35.26</v>
      </c>
      <c r="H5302" s="199"/>
      <c r="I5302" s="205"/>
      <c r="J5302" s="197" t="s">
        <v>411</v>
      </c>
      <c r="K5302" s="202" t="s">
        <v>10655</v>
      </c>
      <c r="L5302" s="203">
        <v>200</v>
      </c>
      <c r="M5302" s="203">
        <v>200</v>
      </c>
      <c r="N5302" s="203">
        <v>115</v>
      </c>
      <c r="O5302" s="204" t="s">
        <v>6947</v>
      </c>
      <c r="P5302" s="203" t="s">
        <v>6947</v>
      </c>
      <c r="Q5302" s="205"/>
      <c r="R5302" s="197"/>
      <c r="S5302" s="205"/>
      <c r="T5302" s="205"/>
    </row>
    <row r="5303" spans="1:20">
      <c r="A5303" s="197" t="s">
        <v>3179</v>
      </c>
      <c r="B5303" s="197" t="s">
        <v>2296</v>
      </c>
      <c r="C5303" s="198">
        <v>2608607729</v>
      </c>
      <c r="D5303" s="199" t="s">
        <v>10656</v>
      </c>
      <c r="E5303" s="679"/>
      <c r="F5303" s="201">
        <f t="shared" si="83"/>
        <v>40.619999999999997</v>
      </c>
      <c r="G5303" s="201">
        <v>33.85</v>
      </c>
      <c r="H5303" s="199"/>
      <c r="I5303" s="205"/>
      <c r="J5303" s="197" t="s">
        <v>411</v>
      </c>
      <c r="K5303" s="202" t="s">
        <v>10657</v>
      </c>
      <c r="L5303" s="203">
        <v>200</v>
      </c>
      <c r="M5303" s="203">
        <v>200</v>
      </c>
      <c r="N5303" s="203">
        <v>120</v>
      </c>
      <c r="O5303" s="204" t="s">
        <v>10658</v>
      </c>
      <c r="P5303" s="203" t="s">
        <v>10658</v>
      </c>
      <c r="Q5303" s="205"/>
      <c r="R5303" s="197"/>
      <c r="S5303" s="205"/>
      <c r="T5303" s="205"/>
    </row>
    <row r="5304" spans="1:20">
      <c r="A5304" s="197" t="s">
        <v>3179</v>
      </c>
      <c r="B5304" s="197" t="s">
        <v>2296</v>
      </c>
      <c r="C5304" s="198">
        <v>2608607730</v>
      </c>
      <c r="D5304" s="199" t="s">
        <v>10659</v>
      </c>
      <c r="E5304" s="679"/>
      <c r="F5304" s="201">
        <f t="shared" si="83"/>
        <v>40.619999999999997</v>
      </c>
      <c r="G5304" s="201">
        <v>33.85</v>
      </c>
      <c r="H5304" s="199"/>
      <c r="I5304" s="205"/>
      <c r="J5304" s="197" t="s">
        <v>411</v>
      </c>
      <c r="K5304" s="202" t="s">
        <v>10660</v>
      </c>
      <c r="L5304" s="203">
        <v>180</v>
      </c>
      <c r="M5304" s="203">
        <v>180</v>
      </c>
      <c r="N5304" s="203">
        <v>117</v>
      </c>
      <c r="O5304" s="204" t="s">
        <v>10661</v>
      </c>
      <c r="P5304" s="203" t="s">
        <v>10661</v>
      </c>
      <c r="Q5304" s="205"/>
      <c r="R5304" s="197"/>
      <c r="S5304" s="205"/>
      <c r="T5304" s="205"/>
    </row>
    <row r="5305" spans="1:20">
      <c r="A5305" s="197" t="s">
        <v>3179</v>
      </c>
      <c r="B5305" s="197" t="s">
        <v>2296</v>
      </c>
      <c r="C5305" s="198">
        <v>2608607731</v>
      </c>
      <c r="D5305" s="199" t="s">
        <v>10662</v>
      </c>
      <c r="E5305" s="679"/>
      <c r="F5305" s="201">
        <f t="shared" si="83"/>
        <v>40.619999999999997</v>
      </c>
      <c r="G5305" s="201">
        <v>33.85</v>
      </c>
      <c r="H5305" s="199"/>
      <c r="I5305" s="205"/>
      <c r="J5305" s="197" t="s">
        <v>411</v>
      </c>
      <c r="K5305" s="202" t="s">
        <v>10663</v>
      </c>
      <c r="L5305" s="203">
        <v>155</v>
      </c>
      <c r="M5305" s="203">
        <v>155</v>
      </c>
      <c r="N5305" s="203">
        <v>115</v>
      </c>
      <c r="O5305" s="204" t="s">
        <v>6893</v>
      </c>
      <c r="P5305" s="203" t="s">
        <v>6893</v>
      </c>
      <c r="Q5305" s="205"/>
      <c r="R5305" s="197"/>
      <c r="S5305" s="205"/>
      <c r="T5305" s="205"/>
    </row>
    <row r="5306" spans="1:20">
      <c r="A5306" s="197" t="s">
        <v>3179</v>
      </c>
      <c r="B5306" s="197" t="s">
        <v>2296</v>
      </c>
      <c r="C5306" s="198">
        <v>2608607732</v>
      </c>
      <c r="D5306" s="199" t="s">
        <v>10664</v>
      </c>
      <c r="E5306" s="679"/>
      <c r="F5306" s="201">
        <f t="shared" si="83"/>
        <v>40.619999999999997</v>
      </c>
      <c r="G5306" s="201">
        <v>33.85</v>
      </c>
      <c r="H5306" s="199"/>
      <c r="I5306" s="205"/>
      <c r="J5306" s="197" t="s">
        <v>411</v>
      </c>
      <c r="K5306" s="202" t="s">
        <v>10665</v>
      </c>
      <c r="L5306" s="203">
        <v>150</v>
      </c>
      <c r="M5306" s="203">
        <v>150</v>
      </c>
      <c r="N5306" s="203">
        <v>115</v>
      </c>
      <c r="O5306" s="204" t="s">
        <v>4564</v>
      </c>
      <c r="P5306" s="203" t="s">
        <v>4564</v>
      </c>
      <c r="Q5306" s="205"/>
      <c r="R5306" s="197"/>
      <c r="S5306" s="205"/>
      <c r="T5306" s="205"/>
    </row>
    <row r="5307" spans="1:20">
      <c r="A5307" s="197" t="s">
        <v>3179</v>
      </c>
      <c r="B5307" s="197" t="s">
        <v>2296</v>
      </c>
      <c r="C5307" s="198">
        <v>2608607733</v>
      </c>
      <c r="D5307" s="199" t="s">
        <v>10666</v>
      </c>
      <c r="E5307" s="679"/>
      <c r="F5307" s="201">
        <f t="shared" si="83"/>
        <v>40.619999999999997</v>
      </c>
      <c r="G5307" s="201">
        <v>33.85</v>
      </c>
      <c r="H5307" s="199"/>
      <c r="I5307" s="205"/>
      <c r="J5307" s="197" t="s">
        <v>411</v>
      </c>
      <c r="K5307" s="202" t="s">
        <v>10667</v>
      </c>
      <c r="L5307" s="203">
        <v>140</v>
      </c>
      <c r="M5307" s="203">
        <v>140</v>
      </c>
      <c r="N5307" s="203">
        <v>115</v>
      </c>
      <c r="O5307" s="204" t="s">
        <v>10668</v>
      </c>
      <c r="P5307" s="203" t="s">
        <v>10668</v>
      </c>
      <c r="Q5307" s="205"/>
      <c r="R5307" s="197"/>
      <c r="S5307" s="205"/>
      <c r="T5307" s="205"/>
    </row>
    <row r="5308" spans="1:20">
      <c r="A5308" s="197" t="s">
        <v>3179</v>
      </c>
      <c r="B5308" s="197" t="s">
        <v>2296</v>
      </c>
      <c r="C5308" s="198">
        <v>2608607734</v>
      </c>
      <c r="D5308" s="199" t="s">
        <v>10669</v>
      </c>
      <c r="E5308" s="679"/>
      <c r="F5308" s="201">
        <f t="shared" si="83"/>
        <v>10.007999999999999</v>
      </c>
      <c r="G5308" s="201">
        <v>8.34</v>
      </c>
      <c r="H5308" s="199"/>
      <c r="I5308" s="205"/>
      <c r="J5308" s="197" t="s">
        <v>411</v>
      </c>
      <c r="K5308" s="202" t="s">
        <v>10670</v>
      </c>
      <c r="L5308" s="203">
        <v>115</v>
      </c>
      <c r="M5308" s="203">
        <v>85</v>
      </c>
      <c r="N5308" s="203">
        <v>85</v>
      </c>
      <c r="O5308" s="204" t="s">
        <v>5076</v>
      </c>
      <c r="P5308" s="203" t="s">
        <v>5076</v>
      </c>
      <c r="Q5308" s="205"/>
      <c r="R5308" s="197" t="s">
        <v>3184</v>
      </c>
      <c r="S5308" s="205"/>
      <c r="T5308" s="205"/>
    </row>
    <row r="5309" spans="1:20">
      <c r="A5309" s="197" t="s">
        <v>3179</v>
      </c>
      <c r="B5309" s="197" t="s">
        <v>2296</v>
      </c>
      <c r="C5309" s="198">
        <v>2608607735</v>
      </c>
      <c r="D5309" s="199" t="s">
        <v>10671</v>
      </c>
      <c r="E5309" s="679"/>
      <c r="F5309" s="201">
        <f t="shared" si="83"/>
        <v>9.1920000000000002</v>
      </c>
      <c r="G5309" s="201">
        <v>7.66</v>
      </c>
      <c r="H5309" s="199"/>
      <c r="I5309" s="205"/>
      <c r="J5309" s="197" t="s">
        <v>411</v>
      </c>
      <c r="K5309" s="202" t="s">
        <v>10672</v>
      </c>
      <c r="L5309" s="203">
        <v>115</v>
      </c>
      <c r="M5309" s="203">
        <v>65</v>
      </c>
      <c r="N5309" s="203">
        <v>65</v>
      </c>
      <c r="O5309" s="204" t="s">
        <v>4000</v>
      </c>
      <c r="P5309" s="203" t="s">
        <v>4000</v>
      </c>
      <c r="Q5309" s="205"/>
      <c r="R5309" s="197" t="s">
        <v>3184</v>
      </c>
      <c r="S5309" s="205"/>
      <c r="T5309" s="205"/>
    </row>
    <row r="5310" spans="1:20">
      <c r="A5310" s="197" t="s">
        <v>3179</v>
      </c>
      <c r="B5310" s="197" t="s">
        <v>2296</v>
      </c>
      <c r="C5310" s="198">
        <v>2608607736</v>
      </c>
      <c r="D5310" s="199" t="s">
        <v>10673</v>
      </c>
      <c r="E5310" s="679"/>
      <c r="F5310" s="201">
        <f t="shared" si="83"/>
        <v>8.4599999999999991</v>
      </c>
      <c r="G5310" s="201">
        <v>7.05</v>
      </c>
      <c r="H5310" s="199"/>
      <c r="I5310" s="205"/>
      <c r="J5310" s="197" t="s">
        <v>411</v>
      </c>
      <c r="K5310" s="202" t="s">
        <v>10674</v>
      </c>
      <c r="L5310" s="203">
        <v>115</v>
      </c>
      <c r="M5310" s="203">
        <v>65</v>
      </c>
      <c r="N5310" s="203">
        <v>65</v>
      </c>
      <c r="O5310" s="204" t="s">
        <v>3894</v>
      </c>
      <c r="P5310" s="203" t="s">
        <v>3894</v>
      </c>
      <c r="Q5310" s="205"/>
      <c r="R5310" s="197" t="s">
        <v>3184</v>
      </c>
      <c r="S5310" s="205"/>
      <c r="T5310" s="205"/>
    </row>
    <row r="5311" spans="1:20">
      <c r="A5311" s="197" t="s">
        <v>3179</v>
      </c>
      <c r="B5311" s="197" t="s">
        <v>2296</v>
      </c>
      <c r="C5311" s="198">
        <v>2608607737</v>
      </c>
      <c r="D5311" s="199" t="s">
        <v>10675</v>
      </c>
      <c r="E5311" s="679"/>
      <c r="F5311" s="201">
        <f t="shared" si="83"/>
        <v>8.1120000000000001</v>
      </c>
      <c r="G5311" s="201">
        <v>6.76</v>
      </c>
      <c r="H5311" s="199"/>
      <c r="I5311" s="205"/>
      <c r="J5311" s="197" t="s">
        <v>411</v>
      </c>
      <c r="K5311" s="202" t="s">
        <v>10676</v>
      </c>
      <c r="L5311" s="203">
        <v>120</v>
      </c>
      <c r="M5311" s="203">
        <v>60</v>
      </c>
      <c r="N5311" s="203">
        <v>60</v>
      </c>
      <c r="O5311" s="204" t="s">
        <v>3827</v>
      </c>
      <c r="P5311" s="203" t="s">
        <v>3827</v>
      </c>
      <c r="Q5311" s="205"/>
      <c r="R5311" s="197" t="s">
        <v>3184</v>
      </c>
      <c r="S5311" s="205"/>
      <c r="T5311" s="205"/>
    </row>
    <row r="5312" spans="1:20">
      <c r="A5312" s="197" t="s">
        <v>3179</v>
      </c>
      <c r="B5312" s="197" t="s">
        <v>2296</v>
      </c>
      <c r="C5312" s="198">
        <v>2608607738</v>
      </c>
      <c r="D5312" s="199" t="s">
        <v>10677</v>
      </c>
      <c r="E5312" s="679"/>
      <c r="F5312" s="201">
        <f t="shared" si="83"/>
        <v>8.1120000000000001</v>
      </c>
      <c r="G5312" s="201">
        <v>6.76</v>
      </c>
      <c r="H5312" s="199"/>
      <c r="I5312" s="205"/>
      <c r="J5312" s="197" t="s">
        <v>411</v>
      </c>
      <c r="K5312" s="202" t="s">
        <v>10678</v>
      </c>
      <c r="L5312" s="203">
        <v>120</v>
      </c>
      <c r="M5312" s="203">
        <v>55</v>
      </c>
      <c r="N5312" s="203">
        <v>55</v>
      </c>
      <c r="O5312" s="204" t="s">
        <v>3504</v>
      </c>
      <c r="P5312" s="203" t="s">
        <v>3504</v>
      </c>
      <c r="Q5312" s="205"/>
      <c r="R5312" s="197" t="s">
        <v>3184</v>
      </c>
      <c r="S5312" s="205"/>
      <c r="T5312" s="205"/>
    </row>
    <row r="5313" spans="1:20">
      <c r="A5313" s="197" t="s">
        <v>3179</v>
      </c>
      <c r="B5313" s="197" t="s">
        <v>2296</v>
      </c>
      <c r="C5313" s="198">
        <v>2608607739</v>
      </c>
      <c r="D5313" s="199" t="s">
        <v>10679</v>
      </c>
      <c r="E5313" s="679"/>
      <c r="F5313" s="201">
        <f t="shared" si="83"/>
        <v>8.1120000000000001</v>
      </c>
      <c r="G5313" s="201">
        <v>6.76</v>
      </c>
      <c r="H5313" s="199"/>
      <c r="I5313" s="205"/>
      <c r="J5313" s="197" t="s">
        <v>411</v>
      </c>
      <c r="K5313" s="202" t="s">
        <v>10680</v>
      </c>
      <c r="L5313" s="203">
        <v>120</v>
      </c>
      <c r="M5313" s="203">
        <v>50</v>
      </c>
      <c r="N5313" s="203">
        <v>50</v>
      </c>
      <c r="O5313" s="204" t="s">
        <v>3753</v>
      </c>
      <c r="P5313" s="203" t="s">
        <v>3753</v>
      </c>
      <c r="Q5313" s="205"/>
      <c r="R5313" s="197" t="s">
        <v>3184</v>
      </c>
      <c r="S5313" s="205"/>
      <c r="T5313" s="205"/>
    </row>
    <row r="5314" spans="1:20">
      <c r="A5314" s="197" t="s">
        <v>3179</v>
      </c>
      <c r="B5314" s="197" t="s">
        <v>2296</v>
      </c>
      <c r="C5314" s="198">
        <v>2608607740</v>
      </c>
      <c r="D5314" s="199" t="s">
        <v>10681</v>
      </c>
      <c r="E5314" s="679"/>
      <c r="F5314" s="201">
        <f t="shared" si="83"/>
        <v>41.291999999999994</v>
      </c>
      <c r="G5314" s="201">
        <v>34.409999999999997</v>
      </c>
      <c r="H5314" s="199"/>
      <c r="I5314" s="205"/>
      <c r="J5314" s="197" t="s">
        <v>411</v>
      </c>
      <c r="K5314" s="202" t="s">
        <v>10682</v>
      </c>
      <c r="L5314" s="203">
        <v>270</v>
      </c>
      <c r="M5314" s="203">
        <v>270</v>
      </c>
      <c r="N5314" s="203">
        <v>50</v>
      </c>
      <c r="O5314" s="204" t="s">
        <v>4576</v>
      </c>
      <c r="P5314" s="203" t="s">
        <v>4576</v>
      </c>
      <c r="Q5314" s="205"/>
      <c r="R5314" s="197"/>
      <c r="S5314" s="205"/>
      <c r="T5314" s="205"/>
    </row>
    <row r="5315" spans="1:20">
      <c r="A5315" s="197" t="s">
        <v>3179</v>
      </c>
      <c r="B5315" s="197" t="s">
        <v>2296</v>
      </c>
      <c r="C5315" s="198">
        <v>2608607741</v>
      </c>
      <c r="D5315" s="199" t="s">
        <v>10683</v>
      </c>
      <c r="E5315" s="679"/>
      <c r="F5315" s="201">
        <f t="shared" si="83"/>
        <v>38.003999999999998</v>
      </c>
      <c r="G5315" s="201">
        <v>31.67</v>
      </c>
      <c r="H5315" s="199"/>
      <c r="I5315" s="205"/>
      <c r="J5315" s="197" t="s">
        <v>411</v>
      </c>
      <c r="K5315" s="202" t="s">
        <v>10684</v>
      </c>
      <c r="L5315" s="203">
        <v>250</v>
      </c>
      <c r="M5315" s="203">
        <v>250</v>
      </c>
      <c r="N5315" s="203">
        <v>50</v>
      </c>
      <c r="O5315" s="204" t="s">
        <v>3866</v>
      </c>
      <c r="P5315" s="203" t="s">
        <v>3866</v>
      </c>
      <c r="Q5315" s="205"/>
      <c r="R5315" s="197"/>
      <c r="S5315" s="205"/>
      <c r="T5315" s="205"/>
    </row>
    <row r="5316" spans="1:20">
      <c r="A5316" s="197" t="s">
        <v>3179</v>
      </c>
      <c r="B5316" s="197" t="s">
        <v>2296</v>
      </c>
      <c r="C5316" s="198">
        <v>2608607742</v>
      </c>
      <c r="D5316" s="199" t="s">
        <v>10685</v>
      </c>
      <c r="E5316" s="679"/>
      <c r="F5316" s="201">
        <f t="shared" si="83"/>
        <v>34.955999999999996</v>
      </c>
      <c r="G5316" s="201">
        <v>29.13</v>
      </c>
      <c r="H5316" s="199"/>
      <c r="I5316" s="205"/>
      <c r="J5316" s="197" t="s">
        <v>411</v>
      </c>
      <c r="K5316" s="202" t="s">
        <v>10686</v>
      </c>
      <c r="L5316" s="203">
        <v>230</v>
      </c>
      <c r="M5316" s="203">
        <v>230</v>
      </c>
      <c r="N5316" s="203">
        <v>50</v>
      </c>
      <c r="O5316" s="204" t="s">
        <v>10588</v>
      </c>
      <c r="P5316" s="203" t="s">
        <v>10588</v>
      </c>
      <c r="Q5316" s="205"/>
      <c r="R5316" s="197"/>
      <c r="S5316" s="205"/>
      <c r="T5316" s="205"/>
    </row>
    <row r="5317" spans="1:20">
      <c r="A5317" s="197" t="s">
        <v>3179</v>
      </c>
      <c r="B5317" s="197" t="s">
        <v>2296</v>
      </c>
      <c r="C5317" s="198">
        <v>2608607743</v>
      </c>
      <c r="D5317" s="199" t="s">
        <v>10687</v>
      </c>
      <c r="E5317" s="679"/>
      <c r="F5317" s="201">
        <f t="shared" si="83"/>
        <v>33.552</v>
      </c>
      <c r="G5317" s="201">
        <v>27.96</v>
      </c>
      <c r="H5317" s="199"/>
      <c r="I5317" s="205"/>
      <c r="J5317" s="197" t="s">
        <v>411</v>
      </c>
      <c r="K5317" s="202" t="s">
        <v>10688</v>
      </c>
      <c r="L5317" s="203">
        <v>220</v>
      </c>
      <c r="M5317" s="203">
        <v>220</v>
      </c>
      <c r="N5317" s="203">
        <v>50</v>
      </c>
      <c r="O5317" s="204" t="s">
        <v>3956</v>
      </c>
      <c r="P5317" s="203" t="s">
        <v>3956</v>
      </c>
      <c r="Q5317" s="205"/>
      <c r="R5317" s="197"/>
      <c r="S5317" s="205"/>
      <c r="T5317" s="205"/>
    </row>
    <row r="5318" spans="1:20">
      <c r="A5318" s="197" t="s">
        <v>3179</v>
      </c>
      <c r="B5318" s="197" t="s">
        <v>2296</v>
      </c>
      <c r="C5318" s="198">
        <v>2608607744</v>
      </c>
      <c r="D5318" s="199" t="s">
        <v>10689</v>
      </c>
      <c r="E5318" s="679"/>
      <c r="F5318" s="201">
        <f t="shared" si="83"/>
        <v>33.552</v>
      </c>
      <c r="G5318" s="201">
        <v>27.96</v>
      </c>
      <c r="H5318" s="199"/>
      <c r="I5318" s="205"/>
      <c r="J5318" s="197" t="s">
        <v>411</v>
      </c>
      <c r="K5318" s="202" t="s">
        <v>10690</v>
      </c>
      <c r="L5318" s="203">
        <v>205</v>
      </c>
      <c r="M5318" s="203">
        <v>205</v>
      </c>
      <c r="N5318" s="203">
        <v>50</v>
      </c>
      <c r="O5318" s="204" t="s">
        <v>4671</v>
      </c>
      <c r="P5318" s="203" t="s">
        <v>4671</v>
      </c>
      <c r="Q5318" s="205"/>
      <c r="R5318" s="197"/>
      <c r="S5318" s="205"/>
      <c r="T5318" s="205"/>
    </row>
    <row r="5319" spans="1:20">
      <c r="A5319" s="197" t="s">
        <v>3179</v>
      </c>
      <c r="B5319" s="197" t="s">
        <v>2296</v>
      </c>
      <c r="C5319" s="198">
        <v>2608607745</v>
      </c>
      <c r="D5319" s="199" t="s">
        <v>10691</v>
      </c>
      <c r="E5319" s="679"/>
      <c r="F5319" s="201">
        <f t="shared" si="83"/>
        <v>33.552</v>
      </c>
      <c r="G5319" s="201">
        <v>27.96</v>
      </c>
      <c r="H5319" s="199"/>
      <c r="I5319" s="205"/>
      <c r="J5319" s="197" t="s">
        <v>411</v>
      </c>
      <c r="K5319" s="202" t="s">
        <v>10692</v>
      </c>
      <c r="L5319" s="203">
        <v>190</v>
      </c>
      <c r="M5319" s="203">
        <v>190</v>
      </c>
      <c r="N5319" s="203">
        <v>50</v>
      </c>
      <c r="O5319" s="204" t="s">
        <v>5467</v>
      </c>
      <c r="P5319" s="203" t="s">
        <v>5467</v>
      </c>
      <c r="Q5319" s="205"/>
      <c r="R5319" s="197"/>
      <c r="S5319" s="205"/>
      <c r="T5319" s="205"/>
    </row>
    <row r="5320" spans="1:20">
      <c r="A5320" s="197" t="s">
        <v>3179</v>
      </c>
      <c r="B5320" s="197" t="s">
        <v>2296</v>
      </c>
      <c r="C5320" s="198">
        <v>2608607746</v>
      </c>
      <c r="D5320" s="199" t="s">
        <v>10693</v>
      </c>
      <c r="E5320" s="679"/>
      <c r="F5320" s="201">
        <f t="shared" si="83"/>
        <v>33.552</v>
      </c>
      <c r="G5320" s="201">
        <v>27.96</v>
      </c>
      <c r="H5320" s="199"/>
      <c r="I5320" s="205"/>
      <c r="J5320" s="197" t="s">
        <v>411</v>
      </c>
      <c r="K5320" s="202" t="s">
        <v>10694</v>
      </c>
      <c r="L5320" s="203">
        <v>180</v>
      </c>
      <c r="M5320" s="203">
        <v>180</v>
      </c>
      <c r="N5320" s="203">
        <v>50</v>
      </c>
      <c r="O5320" s="204" t="s">
        <v>4618</v>
      </c>
      <c r="P5320" s="203" t="s">
        <v>4618</v>
      </c>
      <c r="Q5320" s="205"/>
      <c r="R5320" s="197"/>
      <c r="S5320" s="205"/>
      <c r="T5320" s="205"/>
    </row>
    <row r="5321" spans="1:20">
      <c r="A5321" s="197" t="s">
        <v>3179</v>
      </c>
      <c r="B5321" s="197" t="s">
        <v>2296</v>
      </c>
      <c r="C5321" s="198">
        <v>2608607747</v>
      </c>
      <c r="D5321" s="199" t="s">
        <v>10695</v>
      </c>
      <c r="E5321" s="679"/>
      <c r="F5321" s="201">
        <f t="shared" ref="F5321:F5384" si="84">G5321*1.2</f>
        <v>33.552</v>
      </c>
      <c r="G5321" s="201">
        <v>27.96</v>
      </c>
      <c r="H5321" s="199"/>
      <c r="I5321" s="205"/>
      <c r="J5321" s="197" t="s">
        <v>411</v>
      </c>
      <c r="K5321" s="202" t="s">
        <v>10696</v>
      </c>
      <c r="L5321" s="203">
        <v>190</v>
      </c>
      <c r="M5321" s="203">
        <v>190</v>
      </c>
      <c r="N5321" s="203">
        <v>50</v>
      </c>
      <c r="O5321" s="204" t="s">
        <v>6018</v>
      </c>
      <c r="P5321" s="203" t="s">
        <v>6018</v>
      </c>
      <c r="Q5321" s="205"/>
      <c r="R5321" s="197"/>
      <c r="S5321" s="205"/>
      <c r="T5321" s="205"/>
    </row>
    <row r="5322" spans="1:20">
      <c r="A5322" s="197" t="s">
        <v>3179</v>
      </c>
      <c r="B5322" s="197" t="s">
        <v>2296</v>
      </c>
      <c r="C5322" s="198">
        <v>2608607748</v>
      </c>
      <c r="D5322" s="199" t="s">
        <v>10697</v>
      </c>
      <c r="E5322" s="679"/>
      <c r="F5322" s="201">
        <f t="shared" si="84"/>
        <v>8.2439999999999998</v>
      </c>
      <c r="G5322" s="201">
        <v>6.87</v>
      </c>
      <c r="H5322" s="199"/>
      <c r="I5322" s="205"/>
      <c r="J5322" s="197" t="s">
        <v>411</v>
      </c>
      <c r="K5322" s="202" t="s">
        <v>10698</v>
      </c>
      <c r="L5322" s="203">
        <v>85</v>
      </c>
      <c r="M5322" s="203">
        <v>85</v>
      </c>
      <c r="N5322" s="203">
        <v>50</v>
      </c>
      <c r="O5322" s="204" t="s">
        <v>4446</v>
      </c>
      <c r="P5322" s="203" t="s">
        <v>4446</v>
      </c>
      <c r="Q5322" s="205"/>
      <c r="R5322" s="197" t="s">
        <v>3184</v>
      </c>
      <c r="S5322" s="205"/>
      <c r="T5322" s="205"/>
    </row>
    <row r="5323" spans="1:20">
      <c r="A5323" s="197" t="s">
        <v>3179</v>
      </c>
      <c r="B5323" s="197" t="s">
        <v>2296</v>
      </c>
      <c r="C5323" s="198">
        <v>2608607750</v>
      </c>
      <c r="D5323" s="199" t="s">
        <v>10699</v>
      </c>
      <c r="E5323" s="679"/>
      <c r="F5323" s="201">
        <f t="shared" si="84"/>
        <v>6.9959999999999996</v>
      </c>
      <c r="G5323" s="201">
        <v>5.83</v>
      </c>
      <c r="H5323" s="199"/>
      <c r="I5323" s="205"/>
      <c r="J5323" s="197" t="s">
        <v>411</v>
      </c>
      <c r="K5323" s="202" t="s">
        <v>10700</v>
      </c>
      <c r="L5323" s="203">
        <v>75</v>
      </c>
      <c r="M5323" s="203">
        <v>75</v>
      </c>
      <c r="N5323" s="203">
        <v>50</v>
      </c>
      <c r="O5323" s="204" t="s">
        <v>3204</v>
      </c>
      <c r="P5323" s="203" t="s">
        <v>3204</v>
      </c>
      <c r="Q5323" s="205"/>
      <c r="R5323" s="197" t="s">
        <v>3184</v>
      </c>
      <c r="S5323" s="205"/>
      <c r="T5323" s="205"/>
    </row>
    <row r="5324" spans="1:20">
      <c r="A5324" s="197" t="s">
        <v>3179</v>
      </c>
      <c r="B5324" s="197" t="s">
        <v>2296</v>
      </c>
      <c r="C5324" s="198">
        <v>2608607751</v>
      </c>
      <c r="D5324" s="199" t="s">
        <v>10701</v>
      </c>
      <c r="E5324" s="679"/>
      <c r="F5324" s="201">
        <f t="shared" si="84"/>
        <v>6.72</v>
      </c>
      <c r="G5324" s="201">
        <v>5.6</v>
      </c>
      <c r="H5324" s="199"/>
      <c r="I5324" s="205"/>
      <c r="J5324" s="197" t="s">
        <v>411</v>
      </c>
      <c r="K5324" s="202" t="s">
        <v>10702</v>
      </c>
      <c r="L5324" s="203">
        <v>70</v>
      </c>
      <c r="M5324" s="203">
        <v>70</v>
      </c>
      <c r="N5324" s="203">
        <v>50</v>
      </c>
      <c r="O5324" s="204" t="s">
        <v>3590</v>
      </c>
      <c r="P5324" s="203" t="s">
        <v>3590</v>
      </c>
      <c r="Q5324" s="205"/>
      <c r="R5324" s="197" t="s">
        <v>3184</v>
      </c>
      <c r="S5324" s="205"/>
      <c r="T5324" s="205"/>
    </row>
    <row r="5325" spans="1:20">
      <c r="A5325" s="197" t="s">
        <v>3179</v>
      </c>
      <c r="B5325" s="197" t="s">
        <v>2296</v>
      </c>
      <c r="C5325" s="198">
        <v>2608607752</v>
      </c>
      <c r="D5325" s="199" t="s">
        <v>10703</v>
      </c>
      <c r="E5325" s="679"/>
      <c r="F5325" s="201">
        <f t="shared" si="84"/>
        <v>6.72</v>
      </c>
      <c r="G5325" s="201">
        <v>5.6</v>
      </c>
      <c r="H5325" s="199"/>
      <c r="I5325" s="205"/>
      <c r="J5325" s="197" t="s">
        <v>411</v>
      </c>
      <c r="K5325" s="202" t="s">
        <v>10704</v>
      </c>
      <c r="L5325" s="203">
        <v>65</v>
      </c>
      <c r="M5325" s="203">
        <v>65</v>
      </c>
      <c r="N5325" s="203">
        <v>50</v>
      </c>
      <c r="O5325" s="204" t="s">
        <v>3271</v>
      </c>
      <c r="P5325" s="203" t="s">
        <v>3271</v>
      </c>
      <c r="Q5325" s="205"/>
      <c r="R5325" s="197" t="s">
        <v>3184</v>
      </c>
      <c r="S5325" s="205"/>
      <c r="T5325" s="205"/>
    </row>
    <row r="5326" spans="1:20">
      <c r="A5326" s="197" t="s">
        <v>3179</v>
      </c>
      <c r="B5326" s="197" t="s">
        <v>2296</v>
      </c>
      <c r="C5326" s="198">
        <v>2608607753</v>
      </c>
      <c r="D5326" s="199" t="s">
        <v>10705</v>
      </c>
      <c r="E5326" s="679"/>
      <c r="F5326" s="201">
        <f t="shared" si="84"/>
        <v>6.72</v>
      </c>
      <c r="G5326" s="201">
        <v>5.6</v>
      </c>
      <c r="H5326" s="199"/>
      <c r="I5326" s="205"/>
      <c r="J5326" s="197" t="s">
        <v>411</v>
      </c>
      <c r="K5326" s="202" t="s">
        <v>10706</v>
      </c>
      <c r="L5326" s="203">
        <v>60</v>
      </c>
      <c r="M5326" s="203">
        <v>50</v>
      </c>
      <c r="N5326" s="203">
        <v>50</v>
      </c>
      <c r="O5326" s="204" t="s">
        <v>3807</v>
      </c>
      <c r="P5326" s="203" t="s">
        <v>3807</v>
      </c>
      <c r="Q5326" s="205"/>
      <c r="R5326" s="197" t="s">
        <v>3184</v>
      </c>
      <c r="S5326" s="205"/>
      <c r="T5326" s="205"/>
    </row>
    <row r="5327" spans="1:20">
      <c r="A5327" s="197" t="s">
        <v>3179</v>
      </c>
      <c r="B5327" s="197" t="s">
        <v>2296</v>
      </c>
      <c r="C5327" s="198">
        <v>2608607754</v>
      </c>
      <c r="D5327" s="199" t="s">
        <v>10707</v>
      </c>
      <c r="E5327" s="679"/>
      <c r="F5327" s="201">
        <f t="shared" si="84"/>
        <v>6.72</v>
      </c>
      <c r="G5327" s="201">
        <v>5.6</v>
      </c>
      <c r="H5327" s="199"/>
      <c r="I5327" s="205"/>
      <c r="J5327" s="197" t="s">
        <v>411</v>
      </c>
      <c r="K5327" s="202" t="s">
        <v>10708</v>
      </c>
      <c r="L5327" s="203">
        <v>60</v>
      </c>
      <c r="M5327" s="203">
        <v>60</v>
      </c>
      <c r="N5327" s="203">
        <v>50</v>
      </c>
      <c r="O5327" s="204" t="s">
        <v>3810</v>
      </c>
      <c r="P5327" s="203" t="s">
        <v>3810</v>
      </c>
      <c r="Q5327" s="205"/>
      <c r="R5327" s="197" t="s">
        <v>3184</v>
      </c>
      <c r="S5327" s="205"/>
      <c r="T5327" s="205"/>
    </row>
    <row r="5328" spans="1:20">
      <c r="A5328" s="197" t="s">
        <v>3179</v>
      </c>
      <c r="B5328" s="197" t="s">
        <v>2296</v>
      </c>
      <c r="C5328" s="198">
        <v>2608607755</v>
      </c>
      <c r="D5328" s="199" t="s">
        <v>10709</v>
      </c>
      <c r="E5328" s="199"/>
      <c r="F5328" s="201">
        <f t="shared" si="84"/>
        <v>18.576000000000001</v>
      </c>
      <c r="G5328" s="201">
        <v>15.48</v>
      </c>
      <c r="H5328" s="199"/>
      <c r="I5328" s="197"/>
      <c r="J5328" s="197" t="s">
        <v>411</v>
      </c>
      <c r="K5328" s="202" t="s">
        <v>10710</v>
      </c>
      <c r="L5328" s="203">
        <v>200</v>
      </c>
      <c r="M5328" s="203">
        <v>200</v>
      </c>
      <c r="N5328" s="203">
        <v>40</v>
      </c>
      <c r="O5328" s="204" t="s">
        <v>3939</v>
      </c>
      <c r="P5328" s="203" t="s">
        <v>3939</v>
      </c>
      <c r="Q5328" s="205"/>
      <c r="R5328" s="197"/>
      <c r="S5328" s="205"/>
      <c r="T5328" s="205"/>
    </row>
    <row r="5329" spans="1:20">
      <c r="A5329" s="197" t="s">
        <v>3179</v>
      </c>
      <c r="B5329" s="197" t="s">
        <v>2296</v>
      </c>
      <c r="C5329" s="198">
        <v>2608607756</v>
      </c>
      <c r="D5329" s="199" t="s">
        <v>10711</v>
      </c>
      <c r="E5329" s="199"/>
      <c r="F5329" s="201">
        <f t="shared" si="84"/>
        <v>17.099999999999998</v>
      </c>
      <c r="G5329" s="201">
        <v>14.25</v>
      </c>
      <c r="H5329" s="199"/>
      <c r="I5329" s="197"/>
      <c r="J5329" s="197" t="s">
        <v>411</v>
      </c>
      <c r="K5329" s="202" t="s">
        <v>10712</v>
      </c>
      <c r="L5329" s="203">
        <v>180</v>
      </c>
      <c r="M5329" s="203">
        <v>180</v>
      </c>
      <c r="N5329" s="203">
        <v>40</v>
      </c>
      <c r="O5329" s="204" t="s">
        <v>4469</v>
      </c>
      <c r="P5329" s="203" t="s">
        <v>4469</v>
      </c>
      <c r="Q5329" s="205"/>
      <c r="R5329" s="197"/>
      <c r="S5329" s="205"/>
      <c r="T5329" s="205"/>
    </row>
    <row r="5330" spans="1:20">
      <c r="A5330" s="197" t="s">
        <v>3179</v>
      </c>
      <c r="B5330" s="197" t="s">
        <v>2296</v>
      </c>
      <c r="C5330" s="198">
        <v>2608607757</v>
      </c>
      <c r="D5330" s="199" t="s">
        <v>10713</v>
      </c>
      <c r="E5330" s="199"/>
      <c r="F5330" s="201">
        <f t="shared" si="84"/>
        <v>15.719999999999999</v>
      </c>
      <c r="G5330" s="201">
        <v>13.1</v>
      </c>
      <c r="H5330" s="199"/>
      <c r="I5330" s="197"/>
      <c r="J5330" s="197" t="s">
        <v>411</v>
      </c>
      <c r="K5330" s="202" t="s">
        <v>10714</v>
      </c>
      <c r="L5330" s="203">
        <v>165</v>
      </c>
      <c r="M5330" s="203">
        <v>165</v>
      </c>
      <c r="N5330" s="203">
        <v>40</v>
      </c>
      <c r="O5330" s="204" t="s">
        <v>4545</v>
      </c>
      <c r="P5330" s="203" t="s">
        <v>4545</v>
      </c>
      <c r="Q5330" s="197"/>
      <c r="R5330" s="197"/>
      <c r="S5330" s="205"/>
      <c r="T5330" s="205"/>
    </row>
    <row r="5331" spans="1:20">
      <c r="A5331" s="197" t="s">
        <v>3179</v>
      </c>
      <c r="B5331" s="197" t="s">
        <v>2296</v>
      </c>
      <c r="C5331" s="198">
        <v>2608607758</v>
      </c>
      <c r="D5331" s="199" t="s">
        <v>10715</v>
      </c>
      <c r="E5331" s="199"/>
      <c r="F5331" s="201">
        <f t="shared" si="84"/>
        <v>15.096</v>
      </c>
      <c r="G5331" s="201">
        <v>12.58</v>
      </c>
      <c r="H5331" s="199"/>
      <c r="I5331" s="197"/>
      <c r="J5331" s="197" t="s">
        <v>411</v>
      </c>
      <c r="K5331" s="202" t="s">
        <v>10716</v>
      </c>
      <c r="L5331" s="203">
        <v>165</v>
      </c>
      <c r="M5331" s="203">
        <v>165</v>
      </c>
      <c r="N5331" s="203">
        <v>40</v>
      </c>
      <c r="O5331" s="204" t="s">
        <v>4044</v>
      </c>
      <c r="P5331" s="203" t="s">
        <v>4044</v>
      </c>
      <c r="Q5331" s="197"/>
      <c r="R5331" s="197"/>
      <c r="S5331" s="205"/>
      <c r="T5331" s="205"/>
    </row>
    <row r="5332" spans="1:20">
      <c r="A5332" s="197" t="s">
        <v>3179</v>
      </c>
      <c r="B5332" s="197" t="s">
        <v>2296</v>
      </c>
      <c r="C5332" s="198">
        <v>2608607759</v>
      </c>
      <c r="D5332" s="199" t="s">
        <v>10717</v>
      </c>
      <c r="E5332" s="199"/>
      <c r="F5332" s="201">
        <f t="shared" si="84"/>
        <v>15.096</v>
      </c>
      <c r="G5332" s="201">
        <v>12.58</v>
      </c>
      <c r="H5332" s="199"/>
      <c r="I5332" s="197"/>
      <c r="J5332" s="197" t="s">
        <v>411</v>
      </c>
      <c r="K5332" s="202" t="s">
        <v>10718</v>
      </c>
      <c r="L5332" s="203">
        <v>160</v>
      </c>
      <c r="M5332" s="203">
        <v>160</v>
      </c>
      <c r="N5332" s="203">
        <v>40</v>
      </c>
      <c r="O5332" s="204" t="s">
        <v>4464</v>
      </c>
      <c r="P5332" s="203" t="s">
        <v>4464</v>
      </c>
      <c r="Q5332" s="197"/>
      <c r="R5332" s="197"/>
      <c r="S5332" s="205"/>
      <c r="T5332" s="205"/>
    </row>
    <row r="5333" spans="1:20">
      <c r="A5333" s="197" t="s">
        <v>3179</v>
      </c>
      <c r="B5333" s="197" t="s">
        <v>2296</v>
      </c>
      <c r="C5333" s="198">
        <v>2608607760</v>
      </c>
      <c r="D5333" s="199" t="s">
        <v>10719</v>
      </c>
      <c r="E5333" s="199"/>
      <c r="F5333" s="201">
        <f t="shared" si="84"/>
        <v>15.096</v>
      </c>
      <c r="G5333" s="201">
        <v>12.58</v>
      </c>
      <c r="H5333" s="199"/>
      <c r="I5333" s="197"/>
      <c r="J5333" s="197" t="s">
        <v>411</v>
      </c>
      <c r="K5333" s="202" t="s">
        <v>10720</v>
      </c>
      <c r="L5333" s="203">
        <v>145</v>
      </c>
      <c r="M5333" s="203">
        <v>145</v>
      </c>
      <c r="N5333" s="203">
        <v>40</v>
      </c>
      <c r="O5333" s="204" t="s">
        <v>6099</v>
      </c>
      <c r="P5333" s="203" t="s">
        <v>6099</v>
      </c>
      <c r="Q5333" s="197"/>
      <c r="R5333" s="197"/>
      <c r="S5333" s="205"/>
      <c r="T5333" s="205"/>
    </row>
    <row r="5334" spans="1:20">
      <c r="A5334" s="197" t="s">
        <v>3179</v>
      </c>
      <c r="B5334" s="197" t="s">
        <v>2296</v>
      </c>
      <c r="C5334" s="198">
        <v>2608607761</v>
      </c>
      <c r="D5334" s="199" t="s">
        <v>10721</v>
      </c>
      <c r="E5334" s="199"/>
      <c r="F5334" s="201">
        <f t="shared" si="84"/>
        <v>15.096</v>
      </c>
      <c r="G5334" s="201">
        <v>12.58</v>
      </c>
      <c r="H5334" s="199"/>
      <c r="I5334" s="197"/>
      <c r="J5334" s="197" t="s">
        <v>411</v>
      </c>
      <c r="K5334" s="202" t="s">
        <v>10722</v>
      </c>
      <c r="L5334" s="203">
        <v>150</v>
      </c>
      <c r="M5334" s="203">
        <v>150</v>
      </c>
      <c r="N5334" s="203">
        <v>40</v>
      </c>
      <c r="O5334" s="204" t="s">
        <v>4241</v>
      </c>
      <c r="P5334" s="203" t="s">
        <v>4241</v>
      </c>
      <c r="Q5334" s="197"/>
      <c r="R5334" s="197"/>
      <c r="S5334" s="205"/>
      <c r="T5334" s="205"/>
    </row>
    <row r="5335" spans="1:20">
      <c r="A5335" s="197" t="s">
        <v>3179</v>
      </c>
      <c r="B5335" s="197" t="s">
        <v>2296</v>
      </c>
      <c r="C5335" s="198">
        <v>2608607762</v>
      </c>
      <c r="D5335" s="199" t="s">
        <v>10723</v>
      </c>
      <c r="E5335" s="199"/>
      <c r="F5335" s="201">
        <f t="shared" si="84"/>
        <v>15.096</v>
      </c>
      <c r="G5335" s="201">
        <v>12.58</v>
      </c>
      <c r="H5335" s="199"/>
      <c r="I5335" s="197"/>
      <c r="J5335" s="197" t="s">
        <v>411</v>
      </c>
      <c r="K5335" s="202" t="s">
        <v>10724</v>
      </c>
      <c r="L5335" s="203">
        <v>135</v>
      </c>
      <c r="M5335" s="203">
        <v>135</v>
      </c>
      <c r="N5335" s="203">
        <v>40</v>
      </c>
      <c r="O5335" s="204" t="s">
        <v>7354</v>
      </c>
      <c r="P5335" s="203" t="s">
        <v>7354</v>
      </c>
      <c r="Q5335" s="197"/>
      <c r="R5335" s="197"/>
      <c r="S5335" s="205"/>
      <c r="T5335" s="205"/>
    </row>
    <row r="5336" spans="1:20">
      <c r="A5336" s="197" t="s">
        <v>3179</v>
      </c>
      <c r="B5336" s="197" t="s">
        <v>2296</v>
      </c>
      <c r="C5336" s="198">
        <v>2608607763</v>
      </c>
      <c r="D5336" s="199" t="s">
        <v>10725</v>
      </c>
      <c r="E5336" s="199"/>
      <c r="F5336" s="201">
        <f t="shared" si="84"/>
        <v>43.463999999999999</v>
      </c>
      <c r="G5336" s="201">
        <v>36.22</v>
      </c>
      <c r="H5336" s="199"/>
      <c r="I5336" s="197"/>
      <c r="J5336" s="197" t="s">
        <v>411</v>
      </c>
      <c r="K5336" s="202" t="s">
        <v>10726</v>
      </c>
      <c r="L5336" s="203">
        <v>205</v>
      </c>
      <c r="M5336" s="203">
        <v>205</v>
      </c>
      <c r="N5336" s="203">
        <v>95</v>
      </c>
      <c r="O5336" s="204" t="s">
        <v>4035</v>
      </c>
      <c r="P5336" s="203" t="s">
        <v>4035</v>
      </c>
      <c r="Q5336" s="197"/>
      <c r="R5336" s="197"/>
      <c r="S5336" s="205"/>
      <c r="T5336" s="205"/>
    </row>
    <row r="5337" spans="1:20">
      <c r="A5337" s="197" t="s">
        <v>3179</v>
      </c>
      <c r="B5337" s="197" t="s">
        <v>2296</v>
      </c>
      <c r="C5337" s="198">
        <v>2608607764</v>
      </c>
      <c r="D5337" s="199" t="s">
        <v>10727</v>
      </c>
      <c r="E5337" s="199"/>
      <c r="F5337" s="201">
        <f t="shared" si="84"/>
        <v>42.611999999999995</v>
      </c>
      <c r="G5337" s="201">
        <v>35.51</v>
      </c>
      <c r="H5337" s="199"/>
      <c r="I5337" s="197"/>
      <c r="J5337" s="197" t="s">
        <v>411</v>
      </c>
      <c r="K5337" s="202" t="s">
        <v>10728</v>
      </c>
      <c r="L5337" s="203">
        <v>195</v>
      </c>
      <c r="M5337" s="203">
        <v>195</v>
      </c>
      <c r="N5337" s="203">
        <v>95</v>
      </c>
      <c r="O5337" s="204" t="s">
        <v>10729</v>
      </c>
      <c r="P5337" s="203" t="s">
        <v>10729</v>
      </c>
      <c r="Q5337" s="197"/>
      <c r="R5337" s="197"/>
      <c r="S5337" s="205"/>
      <c r="T5337" s="205"/>
    </row>
    <row r="5338" spans="1:20">
      <c r="A5338" s="197" t="s">
        <v>3179</v>
      </c>
      <c r="B5338" s="197" t="s">
        <v>2296</v>
      </c>
      <c r="C5338" s="198">
        <v>2608607765</v>
      </c>
      <c r="D5338" s="199" t="s">
        <v>10730</v>
      </c>
      <c r="E5338" s="199"/>
      <c r="F5338" s="201">
        <f t="shared" si="84"/>
        <v>42.611999999999995</v>
      </c>
      <c r="G5338" s="201">
        <v>35.51</v>
      </c>
      <c r="H5338" s="199"/>
      <c r="I5338" s="197"/>
      <c r="J5338" s="197" t="s">
        <v>411</v>
      </c>
      <c r="K5338" s="202" t="s">
        <v>10731</v>
      </c>
      <c r="L5338" s="203">
        <v>180</v>
      </c>
      <c r="M5338" s="203">
        <v>180</v>
      </c>
      <c r="N5338" s="203">
        <v>90</v>
      </c>
      <c r="O5338" s="204" t="s">
        <v>3866</v>
      </c>
      <c r="P5338" s="203" t="s">
        <v>3866</v>
      </c>
      <c r="Q5338" s="197"/>
      <c r="R5338" s="197"/>
      <c r="S5338" s="205"/>
      <c r="T5338" s="205"/>
    </row>
    <row r="5339" spans="1:20">
      <c r="A5339" s="197" t="s">
        <v>3179</v>
      </c>
      <c r="B5339" s="197" t="s">
        <v>2296</v>
      </c>
      <c r="C5339" s="198">
        <v>2608607766</v>
      </c>
      <c r="D5339" s="199" t="s">
        <v>10732</v>
      </c>
      <c r="E5339" s="199"/>
      <c r="F5339" s="201">
        <f t="shared" si="84"/>
        <v>42.611999999999995</v>
      </c>
      <c r="G5339" s="201">
        <v>35.51</v>
      </c>
      <c r="H5339" s="199"/>
      <c r="I5339" s="197"/>
      <c r="J5339" s="197" t="s">
        <v>411</v>
      </c>
      <c r="K5339" s="202" t="s">
        <v>10733</v>
      </c>
      <c r="L5339" s="203">
        <v>180</v>
      </c>
      <c r="M5339" s="203">
        <v>180</v>
      </c>
      <c r="N5339" s="203">
        <v>95</v>
      </c>
      <c r="O5339" s="204" t="s">
        <v>10734</v>
      </c>
      <c r="P5339" s="203" t="s">
        <v>10734</v>
      </c>
      <c r="Q5339" s="197"/>
      <c r="R5339" s="197"/>
      <c r="S5339" s="205"/>
      <c r="T5339" s="205"/>
    </row>
    <row r="5340" spans="1:20">
      <c r="A5340" s="197" t="s">
        <v>3179</v>
      </c>
      <c r="B5340" s="197" t="s">
        <v>2296</v>
      </c>
      <c r="C5340" s="198">
        <v>2608607767</v>
      </c>
      <c r="D5340" s="199" t="s">
        <v>10735</v>
      </c>
      <c r="E5340" s="199"/>
      <c r="F5340" s="201">
        <f t="shared" si="84"/>
        <v>42.611999999999995</v>
      </c>
      <c r="G5340" s="201">
        <v>35.51</v>
      </c>
      <c r="H5340" s="199"/>
      <c r="I5340" s="197"/>
      <c r="J5340" s="197" t="s">
        <v>411</v>
      </c>
      <c r="K5340" s="202" t="s">
        <v>10736</v>
      </c>
      <c r="L5340" s="203">
        <v>160</v>
      </c>
      <c r="M5340" s="203">
        <v>160</v>
      </c>
      <c r="N5340" s="203">
        <v>95</v>
      </c>
      <c r="O5340" s="204" t="s">
        <v>10737</v>
      </c>
      <c r="P5340" s="203" t="s">
        <v>10737</v>
      </c>
      <c r="Q5340" s="197"/>
      <c r="R5340" s="197"/>
      <c r="S5340" s="205"/>
      <c r="T5340" s="205"/>
    </row>
    <row r="5341" spans="1:20">
      <c r="A5341" s="197" t="s">
        <v>3179</v>
      </c>
      <c r="B5341" s="197" t="s">
        <v>2296</v>
      </c>
      <c r="C5341" s="198">
        <v>2608607768</v>
      </c>
      <c r="D5341" s="199" t="s">
        <v>10738</v>
      </c>
      <c r="E5341" s="199"/>
      <c r="F5341" s="201">
        <f t="shared" si="84"/>
        <v>42.611999999999995</v>
      </c>
      <c r="G5341" s="201">
        <v>35.51</v>
      </c>
      <c r="H5341" s="199"/>
      <c r="I5341" s="197"/>
      <c r="J5341" s="197" t="s">
        <v>411</v>
      </c>
      <c r="K5341" s="202" t="s">
        <v>10739</v>
      </c>
      <c r="L5341" s="203">
        <v>170</v>
      </c>
      <c r="M5341" s="203">
        <v>170</v>
      </c>
      <c r="N5341" s="203">
        <v>95</v>
      </c>
      <c r="O5341" s="204" t="s">
        <v>4154</v>
      </c>
      <c r="P5341" s="203" t="s">
        <v>4154</v>
      </c>
      <c r="Q5341" s="197"/>
      <c r="R5341" s="197"/>
      <c r="S5341" s="205"/>
      <c r="T5341" s="205"/>
    </row>
    <row r="5342" spans="1:20">
      <c r="A5342" s="197" t="s">
        <v>3179</v>
      </c>
      <c r="B5342" s="197" t="s">
        <v>2296</v>
      </c>
      <c r="C5342" s="198">
        <v>2608607769</v>
      </c>
      <c r="D5342" s="199" t="s">
        <v>10740</v>
      </c>
      <c r="E5342" s="199"/>
      <c r="F5342" s="201">
        <f t="shared" si="84"/>
        <v>42.611999999999995</v>
      </c>
      <c r="G5342" s="201">
        <v>35.51</v>
      </c>
      <c r="H5342" s="199"/>
      <c r="I5342" s="197"/>
      <c r="J5342" s="197" t="s">
        <v>411</v>
      </c>
      <c r="K5342" s="202" t="s">
        <v>10741</v>
      </c>
      <c r="L5342" s="203">
        <v>150</v>
      </c>
      <c r="M5342" s="203">
        <v>150</v>
      </c>
      <c r="N5342" s="203">
        <v>95</v>
      </c>
      <c r="O5342" s="204" t="s">
        <v>10742</v>
      </c>
      <c r="P5342" s="203" t="s">
        <v>10742</v>
      </c>
      <c r="Q5342" s="197"/>
      <c r="R5342" s="197"/>
      <c r="S5342" s="205"/>
      <c r="T5342" s="205"/>
    </row>
    <row r="5343" spans="1:20">
      <c r="A5343" s="197" t="s">
        <v>3179</v>
      </c>
      <c r="B5343" s="197" t="s">
        <v>2296</v>
      </c>
      <c r="C5343" s="198">
        <v>2608607770</v>
      </c>
      <c r="D5343" s="199" t="s">
        <v>10743</v>
      </c>
      <c r="E5343" s="199"/>
      <c r="F5343" s="201">
        <f t="shared" si="84"/>
        <v>42.611999999999995</v>
      </c>
      <c r="G5343" s="201">
        <v>35.51</v>
      </c>
      <c r="H5343" s="199"/>
      <c r="I5343" s="197"/>
      <c r="J5343" s="197" t="s">
        <v>411</v>
      </c>
      <c r="K5343" s="202" t="s">
        <v>10744</v>
      </c>
      <c r="L5343" s="203">
        <v>145</v>
      </c>
      <c r="M5343" s="203">
        <v>145</v>
      </c>
      <c r="N5343" s="203">
        <v>95</v>
      </c>
      <c r="O5343" s="204" t="s">
        <v>6018</v>
      </c>
      <c r="P5343" s="203" t="s">
        <v>6018</v>
      </c>
      <c r="Q5343" s="197"/>
      <c r="R5343" s="197"/>
      <c r="S5343" s="205"/>
      <c r="T5343" s="205"/>
    </row>
    <row r="5344" spans="1:20">
      <c r="A5344" s="197" t="s">
        <v>3179</v>
      </c>
      <c r="B5344" s="197" t="s">
        <v>2296</v>
      </c>
      <c r="C5344" s="198">
        <v>2608607771</v>
      </c>
      <c r="D5344" s="199" t="s">
        <v>10745</v>
      </c>
      <c r="E5344" s="199"/>
      <c r="F5344" s="201">
        <f t="shared" si="84"/>
        <v>42.611999999999995</v>
      </c>
      <c r="G5344" s="201">
        <v>35.51</v>
      </c>
      <c r="H5344" s="199"/>
      <c r="I5344" s="197"/>
      <c r="J5344" s="197" t="s">
        <v>411</v>
      </c>
      <c r="K5344" s="202" t="s">
        <v>10746</v>
      </c>
      <c r="L5344" s="203">
        <v>140</v>
      </c>
      <c r="M5344" s="203">
        <v>140</v>
      </c>
      <c r="N5344" s="203">
        <v>95</v>
      </c>
      <c r="O5344" s="204" t="s">
        <v>10747</v>
      </c>
      <c r="P5344" s="203" t="s">
        <v>10747</v>
      </c>
      <c r="Q5344" s="197"/>
      <c r="R5344" s="197"/>
      <c r="S5344" s="205"/>
      <c r="T5344" s="205"/>
    </row>
    <row r="5345" spans="1:20">
      <c r="A5345" s="197" t="s">
        <v>3179</v>
      </c>
      <c r="B5345" s="197" t="s">
        <v>2296</v>
      </c>
      <c r="C5345" s="198">
        <v>2608607772</v>
      </c>
      <c r="D5345" s="199" t="s">
        <v>10748</v>
      </c>
      <c r="E5345" s="199"/>
      <c r="F5345" s="201">
        <f t="shared" si="84"/>
        <v>8.5079999999999991</v>
      </c>
      <c r="G5345" s="201">
        <v>7.09</v>
      </c>
      <c r="H5345" s="199"/>
      <c r="I5345" s="197"/>
      <c r="J5345" s="197" t="s">
        <v>411</v>
      </c>
      <c r="K5345" s="202" t="s">
        <v>10749</v>
      </c>
      <c r="L5345" s="203">
        <v>95</v>
      </c>
      <c r="M5345" s="203">
        <v>60</v>
      </c>
      <c r="N5345" s="203">
        <v>60</v>
      </c>
      <c r="O5345" s="204" t="s">
        <v>8525</v>
      </c>
      <c r="P5345" s="203" t="s">
        <v>8525</v>
      </c>
      <c r="Q5345" s="197"/>
      <c r="R5345" s="197" t="s">
        <v>3184</v>
      </c>
      <c r="S5345" s="205"/>
      <c r="T5345" s="205"/>
    </row>
    <row r="5346" spans="1:20">
      <c r="A5346" s="197" t="s">
        <v>3179</v>
      </c>
      <c r="B5346" s="197" t="s">
        <v>2296</v>
      </c>
      <c r="C5346" s="198">
        <v>2608607773</v>
      </c>
      <c r="D5346" s="199" t="s">
        <v>10750</v>
      </c>
      <c r="E5346" s="199"/>
      <c r="F5346" s="201">
        <f t="shared" si="84"/>
        <v>8.5079999999999991</v>
      </c>
      <c r="G5346" s="201">
        <v>7.09</v>
      </c>
      <c r="H5346" s="199"/>
      <c r="I5346" s="197"/>
      <c r="J5346" s="197" t="s">
        <v>411</v>
      </c>
      <c r="K5346" s="202" t="s">
        <v>10751</v>
      </c>
      <c r="L5346" s="203">
        <v>95</v>
      </c>
      <c r="M5346" s="203">
        <v>60</v>
      </c>
      <c r="N5346" s="203">
        <v>60</v>
      </c>
      <c r="O5346" s="204" t="s">
        <v>5305</v>
      </c>
      <c r="P5346" s="203" t="s">
        <v>5305</v>
      </c>
      <c r="Q5346" s="197"/>
      <c r="R5346" s="197" t="s">
        <v>3184</v>
      </c>
      <c r="S5346" s="205"/>
      <c r="T5346" s="205"/>
    </row>
    <row r="5347" spans="1:20">
      <c r="A5347" s="197" t="s">
        <v>3179</v>
      </c>
      <c r="B5347" s="197" t="s">
        <v>2296</v>
      </c>
      <c r="C5347" s="198">
        <v>2608607775</v>
      </c>
      <c r="D5347" s="199" t="s">
        <v>10752</v>
      </c>
      <c r="E5347" s="199"/>
      <c r="F5347" s="201">
        <f t="shared" si="84"/>
        <v>8.5079999999999991</v>
      </c>
      <c r="G5347" s="201">
        <v>7.09</v>
      </c>
      <c r="H5347" s="199"/>
      <c r="I5347" s="197"/>
      <c r="J5347" s="197" t="s">
        <v>411</v>
      </c>
      <c r="K5347" s="202" t="s">
        <v>10753</v>
      </c>
      <c r="L5347" s="203">
        <v>95</v>
      </c>
      <c r="M5347" s="203">
        <v>50</v>
      </c>
      <c r="N5347" s="203">
        <v>50</v>
      </c>
      <c r="O5347" s="204" t="s">
        <v>5034</v>
      </c>
      <c r="P5347" s="203" t="s">
        <v>5034</v>
      </c>
      <c r="Q5347" s="197"/>
      <c r="R5347" s="197" t="s">
        <v>3184</v>
      </c>
      <c r="S5347" s="205"/>
      <c r="T5347" s="205"/>
    </row>
    <row r="5348" spans="1:20">
      <c r="A5348" s="197" t="s">
        <v>3179</v>
      </c>
      <c r="B5348" s="197" t="s">
        <v>2296</v>
      </c>
      <c r="C5348" s="198">
        <v>2608607776</v>
      </c>
      <c r="D5348" s="199" t="s">
        <v>10754</v>
      </c>
      <c r="E5348" s="199"/>
      <c r="F5348" s="201">
        <f t="shared" si="84"/>
        <v>8.5079999999999991</v>
      </c>
      <c r="G5348" s="201">
        <v>7.09</v>
      </c>
      <c r="H5348" s="199"/>
      <c r="I5348" s="197"/>
      <c r="J5348" s="197" t="s">
        <v>411</v>
      </c>
      <c r="K5348" s="202" t="s">
        <v>10755</v>
      </c>
      <c r="L5348" s="203">
        <v>95</v>
      </c>
      <c r="M5348" s="203">
        <v>50</v>
      </c>
      <c r="N5348" s="203">
        <v>50</v>
      </c>
      <c r="O5348" s="204" t="s">
        <v>3271</v>
      </c>
      <c r="P5348" s="203" t="s">
        <v>3271</v>
      </c>
      <c r="Q5348" s="197"/>
      <c r="R5348" s="197" t="s">
        <v>3184</v>
      </c>
      <c r="S5348" s="205"/>
      <c r="T5348" s="205"/>
    </row>
    <row r="5349" spans="1:20">
      <c r="A5349" s="197" t="s">
        <v>3179</v>
      </c>
      <c r="B5349" s="197" t="s">
        <v>2296</v>
      </c>
      <c r="C5349" s="198">
        <v>2608607777</v>
      </c>
      <c r="D5349" s="199" t="s">
        <v>10756</v>
      </c>
      <c r="E5349" s="199"/>
      <c r="F5349" s="201">
        <f t="shared" si="84"/>
        <v>50.003999999999998</v>
      </c>
      <c r="G5349" s="201">
        <v>41.67</v>
      </c>
      <c r="H5349" s="199"/>
      <c r="I5349" s="197"/>
      <c r="J5349" s="197" t="s">
        <v>411</v>
      </c>
      <c r="K5349" s="202" t="s">
        <v>10757</v>
      </c>
      <c r="L5349" s="203">
        <v>210</v>
      </c>
      <c r="M5349" s="203">
        <v>210</v>
      </c>
      <c r="N5349" s="203">
        <v>115</v>
      </c>
      <c r="O5349" s="204" t="s">
        <v>10758</v>
      </c>
      <c r="P5349" s="203" t="s">
        <v>10758</v>
      </c>
      <c r="Q5349" s="197"/>
      <c r="R5349" s="197"/>
      <c r="S5349" s="205"/>
      <c r="T5349" s="205"/>
    </row>
    <row r="5350" spans="1:20">
      <c r="A5350" s="197" t="s">
        <v>3179</v>
      </c>
      <c r="B5350" s="197" t="s">
        <v>2296</v>
      </c>
      <c r="C5350" s="198">
        <v>2608607778</v>
      </c>
      <c r="D5350" s="199" t="s">
        <v>10759</v>
      </c>
      <c r="E5350" s="199"/>
      <c r="F5350" s="201">
        <f t="shared" si="84"/>
        <v>48</v>
      </c>
      <c r="G5350" s="201">
        <v>40</v>
      </c>
      <c r="H5350" s="199"/>
      <c r="I5350" s="197"/>
      <c r="J5350" s="197" t="s">
        <v>411</v>
      </c>
      <c r="K5350" s="202" t="s">
        <v>10760</v>
      </c>
      <c r="L5350" s="203">
        <v>200</v>
      </c>
      <c r="M5350" s="203">
        <v>200</v>
      </c>
      <c r="N5350" s="203">
        <v>120</v>
      </c>
      <c r="O5350" s="204" t="s">
        <v>10761</v>
      </c>
      <c r="P5350" s="203" t="s">
        <v>10761</v>
      </c>
      <c r="Q5350" s="197"/>
      <c r="R5350" s="197"/>
      <c r="S5350" s="205"/>
      <c r="T5350" s="205"/>
    </row>
    <row r="5351" spans="1:20">
      <c r="A5351" s="197" t="s">
        <v>3179</v>
      </c>
      <c r="B5351" s="197" t="s">
        <v>2296</v>
      </c>
      <c r="C5351" s="198">
        <v>2608607779</v>
      </c>
      <c r="D5351" s="199" t="s">
        <v>10762</v>
      </c>
      <c r="E5351" s="199"/>
      <c r="F5351" s="201">
        <f t="shared" si="84"/>
        <v>48</v>
      </c>
      <c r="G5351" s="201">
        <v>40</v>
      </c>
      <c r="H5351" s="199"/>
      <c r="I5351" s="197"/>
      <c r="J5351" s="197" t="s">
        <v>411</v>
      </c>
      <c r="K5351" s="202" t="s">
        <v>10763</v>
      </c>
      <c r="L5351" s="203">
        <v>180</v>
      </c>
      <c r="M5351" s="203">
        <v>180</v>
      </c>
      <c r="N5351" s="203">
        <v>115</v>
      </c>
      <c r="O5351" s="204" t="s">
        <v>10764</v>
      </c>
      <c r="P5351" s="203" t="s">
        <v>10764</v>
      </c>
      <c r="Q5351" s="197"/>
      <c r="R5351" s="197"/>
      <c r="S5351" s="205"/>
      <c r="T5351" s="205"/>
    </row>
    <row r="5352" spans="1:20">
      <c r="A5352" s="197" t="s">
        <v>3179</v>
      </c>
      <c r="B5352" s="197" t="s">
        <v>2296</v>
      </c>
      <c r="C5352" s="198">
        <v>2608607780</v>
      </c>
      <c r="D5352" s="199" t="s">
        <v>10765</v>
      </c>
      <c r="E5352" s="199"/>
      <c r="F5352" s="201">
        <f t="shared" si="84"/>
        <v>48</v>
      </c>
      <c r="G5352" s="201">
        <v>40</v>
      </c>
      <c r="H5352" s="199"/>
      <c r="I5352" s="197"/>
      <c r="J5352" s="197" t="s">
        <v>411</v>
      </c>
      <c r="K5352" s="202" t="s">
        <v>10766</v>
      </c>
      <c r="L5352" s="203">
        <v>180</v>
      </c>
      <c r="M5352" s="203">
        <v>180</v>
      </c>
      <c r="N5352" s="203">
        <v>120</v>
      </c>
      <c r="O5352" s="204" t="s">
        <v>10658</v>
      </c>
      <c r="P5352" s="203" t="s">
        <v>10658</v>
      </c>
      <c r="Q5352" s="197"/>
      <c r="R5352" s="197"/>
      <c r="S5352" s="205"/>
      <c r="T5352" s="205"/>
    </row>
    <row r="5353" spans="1:20">
      <c r="A5353" s="197" t="s">
        <v>3179</v>
      </c>
      <c r="B5353" s="197" t="s">
        <v>2296</v>
      </c>
      <c r="C5353" s="198">
        <v>2608607781</v>
      </c>
      <c r="D5353" s="199" t="s">
        <v>10767</v>
      </c>
      <c r="E5353" s="199"/>
      <c r="F5353" s="201">
        <f t="shared" si="84"/>
        <v>48</v>
      </c>
      <c r="G5353" s="201">
        <v>40</v>
      </c>
      <c r="H5353" s="199"/>
      <c r="I5353" s="197"/>
      <c r="J5353" s="197" t="s">
        <v>411</v>
      </c>
      <c r="K5353" s="202" t="s">
        <v>10768</v>
      </c>
      <c r="L5353" s="203">
        <v>160</v>
      </c>
      <c r="M5353" s="203">
        <v>160</v>
      </c>
      <c r="N5353" s="203">
        <v>115</v>
      </c>
      <c r="O5353" s="204" t="s">
        <v>3941</v>
      </c>
      <c r="P5353" s="203" t="s">
        <v>3941</v>
      </c>
      <c r="Q5353" s="197"/>
      <c r="R5353" s="197"/>
      <c r="S5353" s="205"/>
      <c r="T5353" s="205"/>
    </row>
    <row r="5354" spans="1:20">
      <c r="A5354" s="197" t="s">
        <v>3179</v>
      </c>
      <c r="B5354" s="197" t="s">
        <v>2296</v>
      </c>
      <c r="C5354" s="198">
        <v>2608607782</v>
      </c>
      <c r="D5354" s="199" t="s">
        <v>10769</v>
      </c>
      <c r="E5354" s="199"/>
      <c r="F5354" s="201">
        <f t="shared" si="84"/>
        <v>48</v>
      </c>
      <c r="G5354" s="201">
        <v>40</v>
      </c>
      <c r="H5354" s="199"/>
      <c r="I5354" s="197"/>
      <c r="J5354" s="197" t="s">
        <v>411</v>
      </c>
      <c r="K5354" s="202" t="s">
        <v>10770</v>
      </c>
      <c r="L5354" s="203">
        <v>155</v>
      </c>
      <c r="M5354" s="203">
        <v>155</v>
      </c>
      <c r="N5354" s="203">
        <v>115</v>
      </c>
      <c r="O5354" s="204" t="s">
        <v>6822</v>
      </c>
      <c r="P5354" s="203" t="s">
        <v>6822</v>
      </c>
      <c r="Q5354" s="197"/>
      <c r="R5354" s="197"/>
      <c r="S5354" s="205"/>
      <c r="T5354" s="205"/>
    </row>
    <row r="5355" spans="1:20">
      <c r="A5355" s="197" t="s">
        <v>3179</v>
      </c>
      <c r="B5355" s="197" t="s">
        <v>2296</v>
      </c>
      <c r="C5355" s="198">
        <v>2608607783</v>
      </c>
      <c r="D5355" s="199" t="s">
        <v>10771</v>
      </c>
      <c r="E5355" s="199"/>
      <c r="F5355" s="201">
        <f t="shared" si="84"/>
        <v>48</v>
      </c>
      <c r="G5355" s="201">
        <v>40</v>
      </c>
      <c r="H5355" s="199"/>
      <c r="I5355" s="197"/>
      <c r="J5355" s="197" t="s">
        <v>411</v>
      </c>
      <c r="K5355" s="202" t="s">
        <v>10772</v>
      </c>
      <c r="L5355" s="203">
        <v>150</v>
      </c>
      <c r="M5355" s="203">
        <v>150</v>
      </c>
      <c r="N5355" s="203">
        <v>115</v>
      </c>
      <c r="O5355" s="204" t="s">
        <v>4058</v>
      </c>
      <c r="P5355" s="203" t="s">
        <v>4058</v>
      </c>
      <c r="Q5355" s="197"/>
      <c r="R5355" s="197"/>
      <c r="S5355" s="205"/>
      <c r="T5355" s="205"/>
    </row>
    <row r="5356" spans="1:20">
      <c r="A5356" s="197" t="s">
        <v>3179</v>
      </c>
      <c r="B5356" s="197" t="s">
        <v>2296</v>
      </c>
      <c r="C5356" s="198">
        <v>2608607784</v>
      </c>
      <c r="D5356" s="199" t="s">
        <v>10773</v>
      </c>
      <c r="E5356" s="679"/>
      <c r="F5356" s="201">
        <f t="shared" si="84"/>
        <v>48</v>
      </c>
      <c r="G5356" s="201">
        <v>40</v>
      </c>
      <c r="H5356" s="199"/>
      <c r="I5356" s="197"/>
      <c r="J5356" s="197" t="s">
        <v>411</v>
      </c>
      <c r="K5356" s="202" t="s">
        <v>10774</v>
      </c>
      <c r="L5356" s="203">
        <v>150</v>
      </c>
      <c r="M5356" s="203">
        <v>150</v>
      </c>
      <c r="N5356" s="203">
        <v>115</v>
      </c>
      <c r="O5356" s="204" t="s">
        <v>4559</v>
      </c>
      <c r="P5356" s="203" t="s">
        <v>4559</v>
      </c>
      <c r="Q5356" s="205"/>
      <c r="R5356" s="197"/>
      <c r="S5356" s="205"/>
      <c r="T5356" s="205"/>
    </row>
    <row r="5357" spans="1:20">
      <c r="A5357" s="197" t="s">
        <v>3179</v>
      </c>
      <c r="B5357" s="197" t="s">
        <v>2296</v>
      </c>
      <c r="C5357" s="198">
        <v>2608607785</v>
      </c>
      <c r="D5357" s="199" t="s">
        <v>10775</v>
      </c>
      <c r="E5357" s="679"/>
      <c r="F5357" s="201">
        <f t="shared" si="84"/>
        <v>48</v>
      </c>
      <c r="G5357" s="201">
        <v>40</v>
      </c>
      <c r="H5357" s="199"/>
      <c r="I5357" s="197"/>
      <c r="J5357" s="197" t="s">
        <v>411</v>
      </c>
      <c r="K5357" s="202" t="s">
        <v>10776</v>
      </c>
      <c r="L5357" s="203">
        <v>140</v>
      </c>
      <c r="M5357" s="203">
        <v>140</v>
      </c>
      <c r="N5357" s="203">
        <v>115</v>
      </c>
      <c r="O5357" s="204" t="s">
        <v>10777</v>
      </c>
      <c r="P5357" s="203" t="s">
        <v>10777</v>
      </c>
      <c r="Q5357" s="205"/>
      <c r="R5357" s="197"/>
      <c r="S5357" s="205"/>
      <c r="T5357" s="205"/>
    </row>
    <row r="5358" spans="1:20">
      <c r="A5358" s="197" t="s">
        <v>3179</v>
      </c>
      <c r="B5358" s="197" t="s">
        <v>2296</v>
      </c>
      <c r="C5358" s="198">
        <v>2608607786</v>
      </c>
      <c r="D5358" s="199" t="s">
        <v>10778</v>
      </c>
      <c r="E5358" s="679"/>
      <c r="F5358" s="201">
        <f t="shared" si="84"/>
        <v>9.6120000000000001</v>
      </c>
      <c r="G5358" s="201">
        <v>8.01</v>
      </c>
      <c r="H5358" s="199"/>
      <c r="I5358" s="197"/>
      <c r="J5358" s="197" t="s">
        <v>411</v>
      </c>
      <c r="K5358" s="202" t="s">
        <v>10779</v>
      </c>
      <c r="L5358" s="203">
        <v>115</v>
      </c>
      <c r="M5358" s="203">
        <v>65</v>
      </c>
      <c r="N5358" s="203">
        <v>65</v>
      </c>
      <c r="O5358" s="204" t="s">
        <v>4235</v>
      </c>
      <c r="P5358" s="203" t="s">
        <v>4235</v>
      </c>
      <c r="Q5358" s="205"/>
      <c r="R5358" s="197" t="s">
        <v>3184</v>
      </c>
      <c r="S5358" s="205"/>
      <c r="T5358" s="205"/>
    </row>
    <row r="5359" spans="1:20">
      <c r="A5359" s="197" t="s">
        <v>3179</v>
      </c>
      <c r="B5359" s="197" t="s">
        <v>2296</v>
      </c>
      <c r="C5359" s="198">
        <v>2608607787</v>
      </c>
      <c r="D5359" s="199" t="s">
        <v>10780</v>
      </c>
      <c r="E5359" s="679"/>
      <c r="F5359" s="201">
        <f t="shared" si="84"/>
        <v>9.6120000000000001</v>
      </c>
      <c r="G5359" s="201">
        <v>8.01</v>
      </c>
      <c r="H5359" s="199"/>
      <c r="I5359" s="197"/>
      <c r="J5359" s="197" t="s">
        <v>411</v>
      </c>
      <c r="K5359" s="202" t="s">
        <v>10781</v>
      </c>
      <c r="L5359" s="203">
        <v>115</v>
      </c>
      <c r="M5359" s="203">
        <v>55</v>
      </c>
      <c r="N5359" s="203">
        <v>55</v>
      </c>
      <c r="O5359" s="204" t="s">
        <v>3732</v>
      </c>
      <c r="P5359" s="203" t="s">
        <v>3732</v>
      </c>
      <c r="Q5359" s="205"/>
      <c r="R5359" s="197" t="s">
        <v>3184</v>
      </c>
      <c r="S5359" s="205"/>
      <c r="T5359" s="205"/>
    </row>
    <row r="5360" spans="1:20">
      <c r="A5360" s="197" t="s">
        <v>3179</v>
      </c>
      <c r="B5360" s="197" t="s">
        <v>2296</v>
      </c>
      <c r="C5360" s="198">
        <v>2608607788</v>
      </c>
      <c r="D5360" s="199" t="s">
        <v>10782</v>
      </c>
      <c r="E5360" s="679"/>
      <c r="F5360" s="201">
        <f t="shared" si="84"/>
        <v>9.6120000000000001</v>
      </c>
      <c r="G5360" s="201">
        <v>8.01</v>
      </c>
      <c r="H5360" s="199"/>
      <c r="I5360" s="197"/>
      <c r="J5360" s="197" t="s">
        <v>411</v>
      </c>
      <c r="K5360" s="202" t="s">
        <v>10783</v>
      </c>
      <c r="L5360" s="203">
        <v>115</v>
      </c>
      <c r="M5360" s="203">
        <v>55</v>
      </c>
      <c r="N5360" s="203">
        <v>55</v>
      </c>
      <c r="O5360" s="204" t="s">
        <v>4192</v>
      </c>
      <c r="P5360" s="203" t="s">
        <v>4192</v>
      </c>
      <c r="Q5360" s="205"/>
      <c r="R5360" s="197" t="s">
        <v>3184</v>
      </c>
      <c r="S5360" s="205"/>
      <c r="T5360" s="205"/>
    </row>
    <row r="5361" spans="1:20">
      <c r="A5361" s="197" t="s">
        <v>3179</v>
      </c>
      <c r="B5361" s="197" t="s">
        <v>2296</v>
      </c>
      <c r="C5361" s="198">
        <v>2608607789</v>
      </c>
      <c r="D5361" s="199" t="s">
        <v>10784</v>
      </c>
      <c r="E5361" s="679"/>
      <c r="F5361" s="201">
        <f t="shared" si="84"/>
        <v>9.6120000000000001</v>
      </c>
      <c r="G5361" s="201">
        <v>8.01</v>
      </c>
      <c r="H5361" s="199"/>
      <c r="I5361" s="197"/>
      <c r="J5361" s="197" t="s">
        <v>411</v>
      </c>
      <c r="K5361" s="202" t="s">
        <v>10785</v>
      </c>
      <c r="L5361" s="203">
        <v>115</v>
      </c>
      <c r="M5361" s="203">
        <v>50</v>
      </c>
      <c r="N5361" s="203">
        <v>50</v>
      </c>
      <c r="O5361" s="204" t="s">
        <v>6426</v>
      </c>
      <c r="P5361" s="203" t="s">
        <v>6426</v>
      </c>
      <c r="Q5361" s="205"/>
      <c r="R5361" s="197" t="s">
        <v>3184</v>
      </c>
      <c r="S5361" s="205"/>
      <c r="T5361" s="205"/>
    </row>
    <row r="5362" spans="1:20">
      <c r="A5362" s="728" t="s">
        <v>3179</v>
      </c>
      <c r="B5362" s="728" t="s">
        <v>2296</v>
      </c>
      <c r="C5362" s="729">
        <v>2608607790</v>
      </c>
      <c r="D5362" s="730" t="s">
        <v>10786</v>
      </c>
      <c r="E5362" s="679"/>
      <c r="F5362" s="201">
        <f t="shared" si="84"/>
        <v>0.68399999999999994</v>
      </c>
      <c r="G5362" s="201">
        <v>0.56999999999999995</v>
      </c>
      <c r="H5362" s="730"/>
      <c r="I5362" s="728"/>
      <c r="J5362" s="728" t="s">
        <v>411</v>
      </c>
      <c r="K5362" s="202" t="s">
        <v>10787</v>
      </c>
      <c r="L5362" s="203">
        <v>280</v>
      </c>
      <c r="M5362" s="203">
        <v>230</v>
      </c>
      <c r="N5362" s="203">
        <v>1</v>
      </c>
      <c r="O5362" s="204" t="s">
        <v>3375</v>
      </c>
      <c r="P5362" s="203" t="s">
        <v>3375</v>
      </c>
      <c r="Q5362" s="205"/>
      <c r="R5362" s="728"/>
      <c r="S5362" s="205"/>
      <c r="T5362" s="205"/>
    </row>
    <row r="5363" spans="1:20">
      <c r="A5363" s="197" t="s">
        <v>3179</v>
      </c>
      <c r="B5363" s="197" t="s">
        <v>2296</v>
      </c>
      <c r="C5363" s="198">
        <v>2608607791</v>
      </c>
      <c r="D5363" s="199" t="s">
        <v>10788</v>
      </c>
      <c r="E5363" s="199"/>
      <c r="F5363" s="201">
        <f t="shared" si="84"/>
        <v>0.66</v>
      </c>
      <c r="G5363" s="201">
        <v>0.55000000000000004</v>
      </c>
      <c r="H5363" s="199"/>
      <c r="I5363" s="197"/>
      <c r="J5363" s="197" t="s">
        <v>411</v>
      </c>
      <c r="K5363" s="202" t="s">
        <v>10789</v>
      </c>
      <c r="L5363" s="203">
        <v>280</v>
      </c>
      <c r="M5363" s="203">
        <v>230</v>
      </c>
      <c r="N5363" s="203">
        <v>1</v>
      </c>
      <c r="O5363" s="204" t="s">
        <v>3396</v>
      </c>
      <c r="P5363" s="203" t="s">
        <v>3396</v>
      </c>
      <c r="Q5363" s="197"/>
      <c r="R5363" s="197"/>
      <c r="S5363" s="205"/>
      <c r="T5363" s="205"/>
    </row>
    <row r="5364" spans="1:20">
      <c r="A5364" s="197" t="s">
        <v>3179</v>
      </c>
      <c r="B5364" s="197" t="s">
        <v>2296</v>
      </c>
      <c r="C5364" s="198">
        <v>2608607792</v>
      </c>
      <c r="D5364" s="199" t="s">
        <v>10790</v>
      </c>
      <c r="E5364" s="199"/>
      <c r="F5364" s="201">
        <f t="shared" si="84"/>
        <v>0.624</v>
      </c>
      <c r="G5364" s="201">
        <v>0.52</v>
      </c>
      <c r="H5364" s="199"/>
      <c r="I5364" s="197"/>
      <c r="J5364" s="197" t="s">
        <v>411</v>
      </c>
      <c r="K5364" s="202" t="s">
        <v>10791</v>
      </c>
      <c r="L5364" s="203">
        <v>280</v>
      </c>
      <c r="M5364" s="203">
        <v>230</v>
      </c>
      <c r="N5364" s="203">
        <v>1</v>
      </c>
      <c r="O5364" s="204" t="s">
        <v>4419</v>
      </c>
      <c r="P5364" s="203" t="s">
        <v>4419</v>
      </c>
      <c r="Q5364" s="197"/>
      <c r="R5364" s="197"/>
      <c r="S5364" s="205"/>
      <c r="T5364" s="205"/>
    </row>
    <row r="5365" spans="1:20">
      <c r="A5365" s="197" t="s">
        <v>3179</v>
      </c>
      <c r="B5365" s="197" t="s">
        <v>2296</v>
      </c>
      <c r="C5365" s="198">
        <v>2608607793</v>
      </c>
      <c r="D5365" s="199" t="s">
        <v>10792</v>
      </c>
      <c r="E5365" s="199"/>
      <c r="F5365" s="201">
        <f t="shared" si="84"/>
        <v>0.58799999999999997</v>
      </c>
      <c r="G5365" s="201">
        <v>0.49</v>
      </c>
      <c r="H5365" s="199"/>
      <c r="I5365" s="197"/>
      <c r="J5365" s="197" t="s">
        <v>411</v>
      </c>
      <c r="K5365" s="202" t="s">
        <v>10793</v>
      </c>
      <c r="L5365" s="203">
        <v>280</v>
      </c>
      <c r="M5365" s="203">
        <v>230</v>
      </c>
      <c r="N5365" s="203">
        <v>1</v>
      </c>
      <c r="O5365" s="204" t="s">
        <v>3404</v>
      </c>
      <c r="P5365" s="203" t="s">
        <v>3404</v>
      </c>
      <c r="Q5365" s="197"/>
      <c r="R5365" s="197"/>
      <c r="S5365" s="205"/>
      <c r="T5365" s="205"/>
    </row>
    <row r="5366" spans="1:20">
      <c r="A5366" s="197" t="s">
        <v>3179</v>
      </c>
      <c r="B5366" s="197" t="s">
        <v>2296</v>
      </c>
      <c r="C5366" s="198">
        <v>2608607794</v>
      </c>
      <c r="D5366" s="199" t="s">
        <v>10794</v>
      </c>
      <c r="E5366" s="199"/>
      <c r="F5366" s="201">
        <f t="shared" si="84"/>
        <v>0.58799999999999997</v>
      </c>
      <c r="G5366" s="201">
        <v>0.49</v>
      </c>
      <c r="H5366" s="199"/>
      <c r="I5366" s="197"/>
      <c r="J5366" s="197" t="s">
        <v>411</v>
      </c>
      <c r="K5366" s="202" t="s">
        <v>10795</v>
      </c>
      <c r="L5366" s="203">
        <v>280</v>
      </c>
      <c r="M5366" s="203">
        <v>230</v>
      </c>
      <c r="N5366" s="203">
        <v>1</v>
      </c>
      <c r="O5366" s="204" t="s">
        <v>3351</v>
      </c>
      <c r="P5366" s="203" t="s">
        <v>3351</v>
      </c>
      <c r="Q5366" s="197"/>
      <c r="R5366" s="197"/>
      <c r="S5366" s="205"/>
      <c r="T5366" s="205"/>
    </row>
    <row r="5367" spans="1:20">
      <c r="A5367" s="197" t="s">
        <v>3179</v>
      </c>
      <c r="B5367" s="197" t="s">
        <v>2296</v>
      </c>
      <c r="C5367" s="198">
        <v>2608607795</v>
      </c>
      <c r="D5367" s="199" t="s">
        <v>10796</v>
      </c>
      <c r="E5367" s="199"/>
      <c r="F5367" s="201">
        <f t="shared" si="84"/>
        <v>0.58799999999999997</v>
      </c>
      <c r="G5367" s="201">
        <v>0.49</v>
      </c>
      <c r="H5367" s="199"/>
      <c r="I5367" s="197"/>
      <c r="J5367" s="197" t="s">
        <v>411</v>
      </c>
      <c r="K5367" s="202" t="s">
        <v>10797</v>
      </c>
      <c r="L5367" s="203">
        <v>280</v>
      </c>
      <c r="M5367" s="203">
        <v>230</v>
      </c>
      <c r="N5367" s="203">
        <v>1</v>
      </c>
      <c r="O5367" s="204" t="s">
        <v>3195</v>
      </c>
      <c r="P5367" s="203" t="s">
        <v>3195</v>
      </c>
      <c r="Q5367" s="197"/>
      <c r="R5367" s="197"/>
      <c r="S5367" s="205"/>
      <c r="T5367" s="205"/>
    </row>
    <row r="5368" spans="1:20">
      <c r="A5368" s="197" t="s">
        <v>3179</v>
      </c>
      <c r="B5368" s="197" t="s">
        <v>2296</v>
      </c>
      <c r="C5368" s="198">
        <v>2608607796</v>
      </c>
      <c r="D5368" s="199" t="s">
        <v>10798</v>
      </c>
      <c r="E5368" s="199"/>
      <c r="F5368" s="201">
        <f t="shared" si="84"/>
        <v>0.58799999999999997</v>
      </c>
      <c r="G5368" s="201">
        <v>0.49</v>
      </c>
      <c r="H5368" s="199"/>
      <c r="I5368" s="197"/>
      <c r="J5368" s="197" t="s">
        <v>411</v>
      </c>
      <c r="K5368" s="202" t="s">
        <v>10799</v>
      </c>
      <c r="L5368" s="203">
        <v>280</v>
      </c>
      <c r="M5368" s="203">
        <v>230</v>
      </c>
      <c r="N5368" s="203">
        <v>1</v>
      </c>
      <c r="O5368" s="204" t="s">
        <v>3420</v>
      </c>
      <c r="P5368" s="203" t="s">
        <v>3420</v>
      </c>
      <c r="Q5368" s="197"/>
      <c r="R5368" s="197"/>
      <c r="S5368" s="205"/>
      <c r="T5368" s="205"/>
    </row>
    <row r="5369" spans="1:20">
      <c r="A5369" s="197" t="s">
        <v>3179</v>
      </c>
      <c r="B5369" s="197" t="s">
        <v>2296</v>
      </c>
      <c r="C5369" s="198">
        <v>2608607797</v>
      </c>
      <c r="D5369" s="199" t="s">
        <v>10800</v>
      </c>
      <c r="E5369" s="199"/>
      <c r="F5369" s="201">
        <f t="shared" si="84"/>
        <v>0.58799999999999997</v>
      </c>
      <c r="G5369" s="201">
        <v>0.49</v>
      </c>
      <c r="H5369" s="199"/>
      <c r="I5369" s="197"/>
      <c r="J5369" s="197" t="s">
        <v>411</v>
      </c>
      <c r="K5369" s="202" t="s">
        <v>10801</v>
      </c>
      <c r="L5369" s="203">
        <v>280</v>
      </c>
      <c r="M5369" s="203">
        <v>230</v>
      </c>
      <c r="N5369" s="203">
        <v>1</v>
      </c>
      <c r="O5369" s="204" t="s">
        <v>3651</v>
      </c>
      <c r="P5369" s="203" t="s">
        <v>3651</v>
      </c>
      <c r="Q5369" s="197"/>
      <c r="R5369" s="197"/>
      <c r="S5369" s="205"/>
      <c r="T5369" s="205"/>
    </row>
    <row r="5370" spans="1:20">
      <c r="A5370" s="197" t="s">
        <v>3179</v>
      </c>
      <c r="B5370" s="197" t="s">
        <v>2296</v>
      </c>
      <c r="C5370" s="198">
        <v>2608607798</v>
      </c>
      <c r="D5370" s="199" t="s">
        <v>10802</v>
      </c>
      <c r="E5370" s="199"/>
      <c r="F5370" s="201">
        <f t="shared" si="84"/>
        <v>0.52800000000000002</v>
      </c>
      <c r="G5370" s="201">
        <v>0.44</v>
      </c>
      <c r="H5370" s="199"/>
      <c r="I5370" s="197"/>
      <c r="J5370" s="197" t="s">
        <v>411</v>
      </c>
      <c r="K5370" s="202" t="s">
        <v>10803</v>
      </c>
      <c r="L5370" s="203">
        <v>280</v>
      </c>
      <c r="M5370" s="203">
        <v>230</v>
      </c>
      <c r="N5370" s="203">
        <v>1</v>
      </c>
      <c r="O5370" s="204" t="s">
        <v>3381</v>
      </c>
      <c r="P5370" s="203" t="s">
        <v>3381</v>
      </c>
      <c r="Q5370" s="197"/>
      <c r="R5370" s="197"/>
      <c r="S5370" s="205"/>
      <c r="T5370" s="205"/>
    </row>
    <row r="5371" spans="1:20">
      <c r="A5371" s="197" t="s">
        <v>3179</v>
      </c>
      <c r="B5371" s="197" t="s">
        <v>2296</v>
      </c>
      <c r="C5371" s="198">
        <v>2608607799</v>
      </c>
      <c r="D5371" s="199" t="s">
        <v>10804</v>
      </c>
      <c r="E5371" s="199"/>
      <c r="F5371" s="201">
        <f t="shared" si="84"/>
        <v>0.48</v>
      </c>
      <c r="G5371" s="201">
        <v>0.4</v>
      </c>
      <c r="H5371" s="199"/>
      <c r="I5371" s="197"/>
      <c r="J5371" s="197" t="s">
        <v>411</v>
      </c>
      <c r="K5371" s="202" t="s">
        <v>10805</v>
      </c>
      <c r="L5371" s="203">
        <v>280</v>
      </c>
      <c r="M5371" s="203">
        <v>230</v>
      </c>
      <c r="N5371" s="203">
        <v>1</v>
      </c>
      <c r="O5371" s="204" t="s">
        <v>3187</v>
      </c>
      <c r="P5371" s="203" t="s">
        <v>3187</v>
      </c>
      <c r="Q5371" s="197"/>
      <c r="R5371" s="197"/>
      <c r="S5371" s="205"/>
      <c r="T5371" s="205"/>
    </row>
    <row r="5372" spans="1:20">
      <c r="A5372" s="197" t="s">
        <v>3179</v>
      </c>
      <c r="B5372" s="197" t="s">
        <v>2296</v>
      </c>
      <c r="C5372" s="198">
        <v>2608607800</v>
      </c>
      <c r="D5372" s="199" t="s">
        <v>10806</v>
      </c>
      <c r="E5372" s="199"/>
      <c r="F5372" s="201">
        <f t="shared" si="84"/>
        <v>0.432</v>
      </c>
      <c r="G5372" s="201">
        <v>0.36</v>
      </c>
      <c r="H5372" s="199"/>
      <c r="I5372" s="197"/>
      <c r="J5372" s="197" t="s">
        <v>411</v>
      </c>
      <c r="K5372" s="202" t="s">
        <v>10807</v>
      </c>
      <c r="L5372" s="203">
        <v>280</v>
      </c>
      <c r="M5372" s="203">
        <v>230</v>
      </c>
      <c r="N5372" s="203">
        <v>1</v>
      </c>
      <c r="O5372" s="204" t="s">
        <v>3378</v>
      </c>
      <c r="P5372" s="203" t="s">
        <v>3378</v>
      </c>
      <c r="Q5372" s="197"/>
      <c r="R5372" s="197"/>
      <c r="S5372" s="205"/>
      <c r="T5372" s="205"/>
    </row>
    <row r="5373" spans="1:20">
      <c r="A5373" s="197" t="s">
        <v>3179</v>
      </c>
      <c r="B5373" s="197" t="s">
        <v>2296</v>
      </c>
      <c r="C5373" s="198">
        <v>2608607801</v>
      </c>
      <c r="D5373" s="199" t="s">
        <v>10808</v>
      </c>
      <c r="E5373" s="199"/>
      <c r="F5373" s="201">
        <f t="shared" si="84"/>
        <v>0.372</v>
      </c>
      <c r="G5373" s="201">
        <v>0.31</v>
      </c>
      <c r="H5373" s="199"/>
      <c r="I5373" s="197"/>
      <c r="J5373" s="197" t="s">
        <v>411</v>
      </c>
      <c r="K5373" s="202" t="s">
        <v>10809</v>
      </c>
      <c r="L5373" s="203">
        <v>285</v>
      </c>
      <c r="M5373" s="203">
        <v>230</v>
      </c>
      <c r="N5373" s="203">
        <v>1</v>
      </c>
      <c r="O5373" s="204" t="s">
        <v>3404</v>
      </c>
      <c r="P5373" s="203" t="s">
        <v>3404</v>
      </c>
      <c r="Q5373" s="197"/>
      <c r="R5373" s="197"/>
      <c r="S5373" s="205"/>
      <c r="T5373" s="205"/>
    </row>
    <row r="5374" spans="1:20">
      <c r="A5374" s="197" t="s">
        <v>3179</v>
      </c>
      <c r="B5374" s="197" t="s">
        <v>2296</v>
      </c>
      <c r="C5374" s="198">
        <v>2608607802</v>
      </c>
      <c r="D5374" s="199" t="s">
        <v>10810</v>
      </c>
      <c r="E5374" s="199"/>
      <c r="F5374" s="201">
        <f t="shared" si="84"/>
        <v>0.372</v>
      </c>
      <c r="G5374" s="201">
        <v>0.31</v>
      </c>
      <c r="H5374" s="199"/>
      <c r="I5374" s="197"/>
      <c r="J5374" s="197" t="s">
        <v>411</v>
      </c>
      <c r="K5374" s="202" t="s">
        <v>10811</v>
      </c>
      <c r="L5374" s="203">
        <v>285</v>
      </c>
      <c r="M5374" s="203">
        <v>230</v>
      </c>
      <c r="N5374" s="203">
        <v>1</v>
      </c>
      <c r="O5374" s="204" t="s">
        <v>3351</v>
      </c>
      <c r="P5374" s="203" t="s">
        <v>3351</v>
      </c>
      <c r="Q5374" s="197"/>
      <c r="R5374" s="197"/>
      <c r="S5374" s="205"/>
      <c r="T5374" s="205"/>
    </row>
    <row r="5375" spans="1:20">
      <c r="A5375" s="197" t="s">
        <v>3179</v>
      </c>
      <c r="B5375" s="197" t="s">
        <v>2296</v>
      </c>
      <c r="C5375" s="198">
        <v>2608607803</v>
      </c>
      <c r="D5375" s="199" t="s">
        <v>10812</v>
      </c>
      <c r="E5375" s="199"/>
      <c r="F5375" s="201">
        <f t="shared" si="84"/>
        <v>0.372</v>
      </c>
      <c r="G5375" s="201">
        <v>0.31</v>
      </c>
      <c r="H5375" s="199"/>
      <c r="I5375" s="197"/>
      <c r="J5375" s="197" t="s">
        <v>411</v>
      </c>
      <c r="K5375" s="202" t="s">
        <v>10813</v>
      </c>
      <c r="L5375" s="203">
        <v>280</v>
      </c>
      <c r="M5375" s="203">
        <v>230</v>
      </c>
      <c r="N5375" s="203">
        <v>1</v>
      </c>
      <c r="O5375" s="204" t="s">
        <v>3195</v>
      </c>
      <c r="P5375" s="203" t="s">
        <v>3195</v>
      </c>
      <c r="Q5375" s="197"/>
      <c r="R5375" s="197"/>
      <c r="S5375" s="205"/>
      <c r="T5375" s="205"/>
    </row>
    <row r="5376" spans="1:20">
      <c r="A5376" s="197" t="s">
        <v>3179</v>
      </c>
      <c r="B5376" s="197" t="s">
        <v>2296</v>
      </c>
      <c r="C5376" s="198">
        <v>2608607804</v>
      </c>
      <c r="D5376" s="199" t="s">
        <v>10814</v>
      </c>
      <c r="E5376" s="679"/>
      <c r="F5376" s="201">
        <f t="shared" si="84"/>
        <v>0.372</v>
      </c>
      <c r="G5376" s="201">
        <v>0.31</v>
      </c>
      <c r="H5376" s="679"/>
      <c r="I5376" s="723"/>
      <c r="J5376" s="197" t="s">
        <v>411</v>
      </c>
      <c r="K5376" s="202" t="s">
        <v>10815</v>
      </c>
      <c r="L5376" s="203">
        <v>280</v>
      </c>
      <c r="M5376" s="203">
        <v>230</v>
      </c>
      <c r="N5376" s="203">
        <v>1</v>
      </c>
      <c r="O5376" s="204" t="s">
        <v>3420</v>
      </c>
      <c r="P5376" s="203" t="s">
        <v>3420</v>
      </c>
      <c r="Q5376" s="197"/>
      <c r="R5376" s="197"/>
      <c r="S5376" s="205"/>
      <c r="T5376" s="205"/>
    </row>
    <row r="5377" spans="1:20">
      <c r="A5377" s="197" t="s">
        <v>3179</v>
      </c>
      <c r="B5377" s="197" t="s">
        <v>2296</v>
      </c>
      <c r="C5377" s="198">
        <v>2608607805</v>
      </c>
      <c r="D5377" s="199" t="s">
        <v>10816</v>
      </c>
      <c r="E5377" s="679"/>
      <c r="F5377" s="201">
        <f t="shared" si="84"/>
        <v>0.372</v>
      </c>
      <c r="G5377" s="201">
        <v>0.31</v>
      </c>
      <c r="H5377" s="679"/>
      <c r="I5377" s="723"/>
      <c r="J5377" s="197" t="s">
        <v>411</v>
      </c>
      <c r="K5377" s="202" t="s">
        <v>10817</v>
      </c>
      <c r="L5377" s="203">
        <v>280</v>
      </c>
      <c r="M5377" s="203">
        <v>233</v>
      </c>
      <c r="N5377" s="203">
        <v>1</v>
      </c>
      <c r="O5377" s="204" t="s">
        <v>3401</v>
      </c>
      <c r="P5377" s="203" t="s">
        <v>3401</v>
      </c>
      <c r="Q5377" s="197"/>
      <c r="R5377" s="197"/>
      <c r="S5377" s="205"/>
      <c r="T5377" s="205"/>
    </row>
    <row r="5378" spans="1:20">
      <c r="A5378" s="197" t="s">
        <v>3179</v>
      </c>
      <c r="B5378" s="197" t="s">
        <v>2296</v>
      </c>
      <c r="C5378" s="198">
        <v>2608607806</v>
      </c>
      <c r="D5378" s="199" t="s">
        <v>10818</v>
      </c>
      <c r="E5378" s="679"/>
      <c r="F5378" s="201">
        <f t="shared" si="84"/>
        <v>0.372</v>
      </c>
      <c r="G5378" s="201">
        <v>0.31</v>
      </c>
      <c r="H5378" s="679"/>
      <c r="I5378" s="723"/>
      <c r="J5378" s="197" t="s">
        <v>411</v>
      </c>
      <c r="K5378" s="202" t="s">
        <v>10819</v>
      </c>
      <c r="L5378" s="203">
        <v>280</v>
      </c>
      <c r="M5378" s="203">
        <v>230</v>
      </c>
      <c r="N5378" s="203">
        <v>1</v>
      </c>
      <c r="O5378" s="204" t="s">
        <v>3651</v>
      </c>
      <c r="P5378" s="203" t="s">
        <v>3651</v>
      </c>
      <c r="Q5378" s="197"/>
      <c r="R5378" s="197"/>
      <c r="S5378" s="205"/>
      <c r="T5378" s="205"/>
    </row>
    <row r="5379" spans="1:20">
      <c r="A5379" s="197" t="s">
        <v>3179</v>
      </c>
      <c r="B5379" s="197" t="s">
        <v>2296</v>
      </c>
      <c r="C5379" s="198">
        <v>2608607807</v>
      </c>
      <c r="D5379" s="199" t="s">
        <v>10820</v>
      </c>
      <c r="E5379" s="679"/>
      <c r="F5379" s="201">
        <f t="shared" si="84"/>
        <v>1.488</v>
      </c>
      <c r="G5379" s="201">
        <v>1.24</v>
      </c>
      <c r="H5379" s="679"/>
      <c r="I5379" s="723"/>
      <c r="J5379" s="197" t="s">
        <v>411</v>
      </c>
      <c r="K5379" s="202" t="s">
        <v>10821</v>
      </c>
      <c r="L5379" s="203">
        <v>280</v>
      </c>
      <c r="M5379" s="203">
        <v>230</v>
      </c>
      <c r="N5379" s="203">
        <v>1</v>
      </c>
      <c r="O5379" s="204" t="s">
        <v>3193</v>
      </c>
      <c r="P5379" s="203" t="s">
        <v>3193</v>
      </c>
      <c r="Q5379" s="197"/>
      <c r="R5379" s="197"/>
      <c r="S5379" s="205"/>
      <c r="T5379" s="205"/>
    </row>
    <row r="5380" spans="1:20">
      <c r="A5380" s="197" t="s">
        <v>3179</v>
      </c>
      <c r="B5380" s="197" t="s">
        <v>2296</v>
      </c>
      <c r="C5380" s="198">
        <v>2608607808</v>
      </c>
      <c r="D5380" s="199" t="s">
        <v>10822</v>
      </c>
      <c r="E5380" s="679"/>
      <c r="F5380" s="201">
        <f t="shared" si="84"/>
        <v>1.296</v>
      </c>
      <c r="G5380" s="201">
        <v>1.08</v>
      </c>
      <c r="H5380" s="679"/>
      <c r="I5380" s="723"/>
      <c r="J5380" s="197" t="s">
        <v>411</v>
      </c>
      <c r="K5380" s="202" t="s">
        <v>10823</v>
      </c>
      <c r="L5380" s="203">
        <v>280</v>
      </c>
      <c r="M5380" s="203">
        <v>230</v>
      </c>
      <c r="N5380" s="203">
        <v>1</v>
      </c>
      <c r="O5380" s="204" t="s">
        <v>3486</v>
      </c>
      <c r="P5380" s="203" t="s">
        <v>3486</v>
      </c>
      <c r="Q5380" s="197"/>
      <c r="R5380" s="197"/>
      <c r="S5380" s="205"/>
      <c r="T5380" s="205"/>
    </row>
    <row r="5381" spans="1:20">
      <c r="A5381" s="197" t="s">
        <v>3179</v>
      </c>
      <c r="B5381" s="197" t="s">
        <v>2296</v>
      </c>
      <c r="C5381" s="198">
        <v>2608607809</v>
      </c>
      <c r="D5381" s="199" t="s">
        <v>10824</v>
      </c>
      <c r="E5381" s="679"/>
      <c r="F5381" s="201">
        <f t="shared" si="84"/>
        <v>1.248</v>
      </c>
      <c r="G5381" s="201">
        <v>1.04</v>
      </c>
      <c r="H5381" s="679"/>
      <c r="I5381" s="723"/>
      <c r="J5381" s="197" t="s">
        <v>411</v>
      </c>
      <c r="K5381" s="202" t="s">
        <v>10825</v>
      </c>
      <c r="L5381" s="203">
        <v>285</v>
      </c>
      <c r="M5381" s="203">
        <v>230</v>
      </c>
      <c r="N5381" s="203">
        <v>1</v>
      </c>
      <c r="O5381" s="204" t="s">
        <v>3375</v>
      </c>
      <c r="P5381" s="203" t="s">
        <v>3375</v>
      </c>
      <c r="Q5381" s="197"/>
      <c r="R5381" s="197"/>
      <c r="S5381" s="205"/>
      <c r="T5381" s="205"/>
    </row>
    <row r="5382" spans="1:20">
      <c r="A5382" s="197" t="s">
        <v>3179</v>
      </c>
      <c r="B5382" s="197" t="s">
        <v>2296</v>
      </c>
      <c r="C5382" s="198">
        <v>2608607810</v>
      </c>
      <c r="D5382" s="199" t="s">
        <v>10826</v>
      </c>
      <c r="E5382" s="679"/>
      <c r="F5382" s="201">
        <f t="shared" si="84"/>
        <v>1.1879999999999999</v>
      </c>
      <c r="G5382" s="201">
        <v>0.99</v>
      </c>
      <c r="H5382" s="679"/>
      <c r="I5382" s="723"/>
      <c r="J5382" s="197" t="s">
        <v>411</v>
      </c>
      <c r="K5382" s="202" t="s">
        <v>10827</v>
      </c>
      <c r="L5382" s="203">
        <v>280</v>
      </c>
      <c r="M5382" s="203">
        <v>230</v>
      </c>
      <c r="N5382" s="203">
        <v>1</v>
      </c>
      <c r="O5382" s="204" t="s">
        <v>3290</v>
      </c>
      <c r="P5382" s="203" t="s">
        <v>3290</v>
      </c>
      <c r="Q5382" s="197"/>
      <c r="R5382" s="197"/>
      <c r="S5382" s="205"/>
      <c r="T5382" s="205"/>
    </row>
    <row r="5383" spans="1:20">
      <c r="A5383" s="197" t="s">
        <v>3179</v>
      </c>
      <c r="B5383" s="197" t="s">
        <v>2296</v>
      </c>
      <c r="C5383" s="198">
        <v>2608607811</v>
      </c>
      <c r="D5383" s="199" t="s">
        <v>10828</v>
      </c>
      <c r="E5383" s="679"/>
      <c r="F5383" s="201">
        <f t="shared" si="84"/>
        <v>1.1879999999999999</v>
      </c>
      <c r="G5383" s="201">
        <v>0.99</v>
      </c>
      <c r="H5383" s="679"/>
      <c r="I5383" s="723"/>
      <c r="J5383" s="197" t="s">
        <v>411</v>
      </c>
      <c r="K5383" s="202" t="s">
        <v>10829</v>
      </c>
      <c r="L5383" s="203">
        <v>280</v>
      </c>
      <c r="M5383" s="203">
        <v>230</v>
      </c>
      <c r="N5383" s="203">
        <v>1</v>
      </c>
      <c r="O5383" s="204" t="s">
        <v>3285</v>
      </c>
      <c r="P5383" s="203" t="s">
        <v>3285</v>
      </c>
      <c r="Q5383" s="197"/>
      <c r="R5383" s="197"/>
      <c r="S5383" s="205"/>
      <c r="T5383" s="205"/>
    </row>
    <row r="5384" spans="1:20">
      <c r="A5384" s="197" t="s">
        <v>3179</v>
      </c>
      <c r="B5384" s="197" t="s">
        <v>2296</v>
      </c>
      <c r="C5384" s="198">
        <v>2608607812</v>
      </c>
      <c r="D5384" s="199" t="s">
        <v>10830</v>
      </c>
      <c r="E5384" s="679"/>
      <c r="F5384" s="201">
        <f t="shared" si="84"/>
        <v>1.1879999999999999</v>
      </c>
      <c r="G5384" s="201">
        <v>0.99</v>
      </c>
      <c r="H5384" s="679"/>
      <c r="I5384" s="205"/>
      <c r="J5384" s="197" t="s">
        <v>411</v>
      </c>
      <c r="K5384" s="202" t="s">
        <v>10831</v>
      </c>
      <c r="L5384" s="203">
        <v>280</v>
      </c>
      <c r="M5384" s="203">
        <v>230</v>
      </c>
      <c r="N5384" s="203">
        <v>1</v>
      </c>
      <c r="O5384" s="204" t="s">
        <v>3425</v>
      </c>
      <c r="P5384" s="203" t="s">
        <v>3425</v>
      </c>
      <c r="Q5384" s="197"/>
      <c r="R5384" s="197"/>
      <c r="S5384" s="205"/>
      <c r="T5384" s="205"/>
    </row>
    <row r="5385" spans="1:20">
      <c r="A5385" s="197" t="s">
        <v>3179</v>
      </c>
      <c r="B5385" s="197" t="s">
        <v>2296</v>
      </c>
      <c r="C5385" s="198">
        <v>2608607813</v>
      </c>
      <c r="D5385" s="199" t="s">
        <v>10832</v>
      </c>
      <c r="E5385" s="679"/>
      <c r="F5385" s="201">
        <f t="shared" ref="F5385:F5448" si="85">G5385*1.2</f>
        <v>1.1879999999999999</v>
      </c>
      <c r="G5385" s="201">
        <v>0.99</v>
      </c>
      <c r="H5385" s="679"/>
      <c r="I5385" s="205"/>
      <c r="J5385" s="197" t="s">
        <v>411</v>
      </c>
      <c r="K5385" s="202" t="s">
        <v>10833</v>
      </c>
      <c r="L5385" s="203">
        <v>280</v>
      </c>
      <c r="M5385" s="203">
        <v>230</v>
      </c>
      <c r="N5385" s="203">
        <v>1</v>
      </c>
      <c r="O5385" s="204" t="s">
        <v>4419</v>
      </c>
      <c r="P5385" s="203" t="s">
        <v>4419</v>
      </c>
      <c r="Q5385" s="197"/>
      <c r="R5385" s="197"/>
      <c r="S5385" s="205"/>
      <c r="T5385" s="205"/>
    </row>
    <row r="5386" spans="1:20">
      <c r="A5386" s="197" t="s">
        <v>3179</v>
      </c>
      <c r="B5386" s="197" t="s">
        <v>2296</v>
      </c>
      <c r="C5386" s="198">
        <v>2608607814</v>
      </c>
      <c r="D5386" s="199" t="s">
        <v>10834</v>
      </c>
      <c r="E5386" s="679"/>
      <c r="F5386" s="201">
        <f t="shared" si="85"/>
        <v>1.1879999999999999</v>
      </c>
      <c r="G5386" s="201">
        <v>0.99</v>
      </c>
      <c r="H5386" s="679"/>
      <c r="I5386" s="205"/>
      <c r="J5386" s="197" t="s">
        <v>411</v>
      </c>
      <c r="K5386" s="202" t="s">
        <v>10835</v>
      </c>
      <c r="L5386" s="203">
        <v>280</v>
      </c>
      <c r="M5386" s="203">
        <v>230</v>
      </c>
      <c r="N5386" s="203">
        <v>1</v>
      </c>
      <c r="O5386" s="204" t="s">
        <v>3378</v>
      </c>
      <c r="P5386" s="203" t="s">
        <v>3378</v>
      </c>
      <c r="Q5386" s="197"/>
      <c r="R5386" s="197"/>
      <c r="S5386" s="205"/>
      <c r="T5386" s="205"/>
    </row>
    <row r="5387" spans="1:20">
      <c r="A5387" s="197" t="s">
        <v>3179</v>
      </c>
      <c r="B5387" s="197" t="s">
        <v>2296</v>
      </c>
      <c r="C5387" s="198">
        <v>2608607815</v>
      </c>
      <c r="D5387" s="199" t="s">
        <v>10836</v>
      </c>
      <c r="E5387" s="679"/>
      <c r="F5387" s="201">
        <f t="shared" si="85"/>
        <v>0.75600000000000001</v>
      </c>
      <c r="G5387" s="201">
        <v>0.63</v>
      </c>
      <c r="H5387" s="679"/>
      <c r="I5387" s="205"/>
      <c r="J5387" s="197" t="s">
        <v>411</v>
      </c>
      <c r="K5387" s="202" t="s">
        <v>10837</v>
      </c>
      <c r="L5387" s="203">
        <v>280</v>
      </c>
      <c r="M5387" s="203">
        <v>230</v>
      </c>
      <c r="N5387" s="203">
        <v>1</v>
      </c>
      <c r="O5387" s="204" t="s">
        <v>3436</v>
      </c>
      <c r="P5387" s="203" t="s">
        <v>3436</v>
      </c>
      <c r="Q5387" s="197"/>
      <c r="R5387" s="197"/>
      <c r="S5387" s="205"/>
      <c r="T5387" s="205"/>
    </row>
    <row r="5388" spans="1:20">
      <c r="A5388" s="197" t="s">
        <v>3179</v>
      </c>
      <c r="B5388" s="197" t="s">
        <v>2296</v>
      </c>
      <c r="C5388" s="198">
        <v>2608607816</v>
      </c>
      <c r="D5388" s="199" t="s">
        <v>10838</v>
      </c>
      <c r="E5388" s="679"/>
      <c r="F5388" s="201">
        <f t="shared" si="85"/>
        <v>0.68399999999999994</v>
      </c>
      <c r="G5388" s="201">
        <v>0.56999999999999995</v>
      </c>
      <c r="H5388" s="679"/>
      <c r="I5388" s="205"/>
      <c r="J5388" s="197" t="s">
        <v>411</v>
      </c>
      <c r="K5388" s="202" t="s">
        <v>10839</v>
      </c>
      <c r="L5388" s="203">
        <v>280</v>
      </c>
      <c r="M5388" s="203">
        <v>230</v>
      </c>
      <c r="N5388" s="203">
        <v>1</v>
      </c>
      <c r="O5388" s="204" t="s">
        <v>3367</v>
      </c>
      <c r="P5388" s="203" t="s">
        <v>3367</v>
      </c>
      <c r="Q5388" s="197"/>
      <c r="R5388" s="197"/>
      <c r="S5388" s="205"/>
      <c r="T5388" s="205"/>
    </row>
    <row r="5389" spans="1:20">
      <c r="A5389" s="197" t="s">
        <v>3179</v>
      </c>
      <c r="B5389" s="197" t="s">
        <v>2296</v>
      </c>
      <c r="C5389" s="198">
        <v>2608607817</v>
      </c>
      <c r="D5389" s="199" t="s">
        <v>10840</v>
      </c>
      <c r="E5389" s="679"/>
      <c r="F5389" s="201">
        <f t="shared" si="85"/>
        <v>0.6</v>
      </c>
      <c r="G5389" s="201">
        <v>0.5</v>
      </c>
      <c r="H5389" s="679"/>
      <c r="I5389" s="205"/>
      <c r="J5389" s="197" t="s">
        <v>411</v>
      </c>
      <c r="K5389" s="202" t="s">
        <v>10841</v>
      </c>
      <c r="L5389" s="203">
        <v>280</v>
      </c>
      <c r="M5389" s="203">
        <v>230</v>
      </c>
      <c r="N5389" s="203">
        <v>1</v>
      </c>
      <c r="O5389" s="204" t="s">
        <v>4419</v>
      </c>
      <c r="P5389" s="203" t="s">
        <v>4419</v>
      </c>
      <c r="Q5389" s="197"/>
      <c r="R5389" s="197"/>
      <c r="S5389" s="205"/>
      <c r="T5389" s="205"/>
    </row>
    <row r="5390" spans="1:20">
      <c r="A5390" s="197" t="s">
        <v>3179</v>
      </c>
      <c r="B5390" s="197" t="s">
        <v>2296</v>
      </c>
      <c r="C5390" s="198">
        <v>2608607818</v>
      </c>
      <c r="D5390" s="199" t="s">
        <v>10842</v>
      </c>
      <c r="E5390" s="679"/>
      <c r="F5390" s="201">
        <f t="shared" si="85"/>
        <v>0.6</v>
      </c>
      <c r="G5390" s="201">
        <v>0.5</v>
      </c>
      <c r="H5390" s="679"/>
      <c r="I5390" s="205"/>
      <c r="J5390" s="197" t="s">
        <v>411</v>
      </c>
      <c r="K5390" s="202" t="s">
        <v>10843</v>
      </c>
      <c r="L5390" s="203">
        <v>280</v>
      </c>
      <c r="M5390" s="203">
        <v>230</v>
      </c>
      <c r="N5390" s="203">
        <v>1</v>
      </c>
      <c r="O5390" s="204" t="s">
        <v>3404</v>
      </c>
      <c r="P5390" s="203" t="s">
        <v>3404</v>
      </c>
      <c r="Q5390" s="197"/>
      <c r="R5390" s="197"/>
      <c r="S5390" s="205"/>
      <c r="T5390" s="205"/>
    </row>
    <row r="5391" spans="1:20">
      <c r="A5391" s="197" t="s">
        <v>3179</v>
      </c>
      <c r="B5391" s="197" t="s">
        <v>2296</v>
      </c>
      <c r="C5391" s="198">
        <v>2608607819</v>
      </c>
      <c r="D5391" s="199" t="s">
        <v>10844</v>
      </c>
      <c r="E5391" s="679"/>
      <c r="F5391" s="201">
        <f t="shared" si="85"/>
        <v>0.6</v>
      </c>
      <c r="G5391" s="201">
        <v>0.5</v>
      </c>
      <c r="H5391" s="679"/>
      <c r="I5391" s="205"/>
      <c r="J5391" s="197" t="s">
        <v>411</v>
      </c>
      <c r="K5391" s="202" t="s">
        <v>10845</v>
      </c>
      <c r="L5391" s="203">
        <v>280</v>
      </c>
      <c r="M5391" s="203">
        <v>230</v>
      </c>
      <c r="N5391" s="203">
        <v>1</v>
      </c>
      <c r="O5391" s="204" t="s">
        <v>3422</v>
      </c>
      <c r="P5391" s="203" t="s">
        <v>3422</v>
      </c>
      <c r="Q5391" s="197"/>
      <c r="R5391" s="197"/>
      <c r="S5391" s="205"/>
      <c r="T5391" s="205"/>
    </row>
    <row r="5392" spans="1:20">
      <c r="A5392" s="197" t="s">
        <v>3179</v>
      </c>
      <c r="B5392" s="197" t="s">
        <v>2296</v>
      </c>
      <c r="C5392" s="198">
        <v>2608607820</v>
      </c>
      <c r="D5392" s="199" t="s">
        <v>10846</v>
      </c>
      <c r="E5392" s="679"/>
      <c r="F5392" s="201">
        <f t="shared" si="85"/>
        <v>0.6</v>
      </c>
      <c r="G5392" s="201">
        <v>0.5</v>
      </c>
      <c r="H5392" s="679"/>
      <c r="I5392" s="205"/>
      <c r="J5392" s="197" t="s">
        <v>411</v>
      </c>
      <c r="K5392" s="202" t="s">
        <v>10847</v>
      </c>
      <c r="L5392" s="203">
        <v>280</v>
      </c>
      <c r="M5392" s="203">
        <v>230</v>
      </c>
      <c r="N5392" s="203">
        <v>1</v>
      </c>
      <c r="O5392" s="204" t="s">
        <v>3420</v>
      </c>
      <c r="P5392" s="203" t="s">
        <v>3420</v>
      </c>
      <c r="Q5392" s="197"/>
      <c r="R5392" s="197"/>
      <c r="S5392" s="205"/>
      <c r="T5392" s="205"/>
    </row>
    <row r="5393" spans="1:20">
      <c r="A5393" s="197" t="s">
        <v>3179</v>
      </c>
      <c r="B5393" s="197" t="s">
        <v>2296</v>
      </c>
      <c r="C5393" s="198">
        <v>2608607821</v>
      </c>
      <c r="D5393" s="199" t="s">
        <v>10848</v>
      </c>
      <c r="E5393" s="679"/>
      <c r="F5393" s="201">
        <f t="shared" si="85"/>
        <v>0.6</v>
      </c>
      <c r="G5393" s="201">
        <v>0.5</v>
      </c>
      <c r="H5393" s="679"/>
      <c r="I5393" s="205"/>
      <c r="J5393" s="197" t="s">
        <v>411</v>
      </c>
      <c r="K5393" s="202" t="s">
        <v>10849</v>
      </c>
      <c r="L5393" s="203">
        <v>280</v>
      </c>
      <c r="M5393" s="203">
        <v>230</v>
      </c>
      <c r="N5393" s="203">
        <v>1</v>
      </c>
      <c r="O5393" s="204" t="s">
        <v>3354</v>
      </c>
      <c r="P5393" s="203" t="s">
        <v>3354</v>
      </c>
      <c r="Q5393" s="197"/>
      <c r="R5393" s="197"/>
      <c r="S5393" s="205"/>
      <c r="T5393" s="205"/>
    </row>
    <row r="5394" spans="1:20">
      <c r="A5394" s="197" t="s">
        <v>3179</v>
      </c>
      <c r="B5394" s="197" t="s">
        <v>2296</v>
      </c>
      <c r="C5394" s="198">
        <v>2608607822</v>
      </c>
      <c r="D5394" s="199" t="s">
        <v>10850</v>
      </c>
      <c r="E5394" s="679"/>
      <c r="F5394" s="201">
        <f t="shared" si="85"/>
        <v>0.6</v>
      </c>
      <c r="G5394" s="201">
        <v>0.5</v>
      </c>
      <c r="H5394" s="679"/>
      <c r="I5394" s="205"/>
      <c r="J5394" s="197" t="s">
        <v>411</v>
      </c>
      <c r="K5394" s="202" t="s">
        <v>10851</v>
      </c>
      <c r="L5394" s="203">
        <v>280</v>
      </c>
      <c r="M5394" s="203">
        <v>230</v>
      </c>
      <c r="N5394" s="203">
        <v>1</v>
      </c>
      <c r="O5394" s="204" t="s">
        <v>3401</v>
      </c>
      <c r="P5394" s="203" t="s">
        <v>3401</v>
      </c>
      <c r="Q5394" s="197"/>
      <c r="R5394" s="197"/>
      <c r="S5394" s="205"/>
      <c r="T5394" s="205"/>
    </row>
    <row r="5395" spans="1:20">
      <c r="A5395" s="197" t="s">
        <v>3179</v>
      </c>
      <c r="B5395" s="197" t="s">
        <v>2296</v>
      </c>
      <c r="C5395" s="198">
        <v>2608607823</v>
      </c>
      <c r="D5395" s="199" t="s">
        <v>10852</v>
      </c>
      <c r="E5395" s="679"/>
      <c r="F5395" s="201">
        <f t="shared" si="85"/>
        <v>0.6</v>
      </c>
      <c r="G5395" s="201">
        <v>0.5</v>
      </c>
      <c r="H5395" s="679"/>
      <c r="I5395" s="205"/>
      <c r="J5395" s="197" t="s">
        <v>411</v>
      </c>
      <c r="K5395" s="202" t="s">
        <v>10853</v>
      </c>
      <c r="L5395" s="203">
        <v>280</v>
      </c>
      <c r="M5395" s="203">
        <v>230</v>
      </c>
      <c r="N5395" s="203">
        <v>1</v>
      </c>
      <c r="O5395" s="204" t="s">
        <v>3409</v>
      </c>
      <c r="P5395" s="203" t="s">
        <v>3409</v>
      </c>
      <c r="Q5395" s="197"/>
      <c r="R5395" s="197"/>
      <c r="S5395" s="205"/>
      <c r="T5395" s="205"/>
    </row>
    <row r="5396" spans="1:20">
      <c r="A5396" s="197" t="s">
        <v>3179</v>
      </c>
      <c r="B5396" s="197" t="s">
        <v>2296</v>
      </c>
      <c r="C5396" s="198">
        <v>2608607824</v>
      </c>
      <c r="D5396" s="199" t="s">
        <v>10854</v>
      </c>
      <c r="E5396" s="679"/>
      <c r="F5396" s="201">
        <f t="shared" si="85"/>
        <v>25.608000000000001</v>
      </c>
      <c r="G5396" s="201">
        <v>21.34</v>
      </c>
      <c r="H5396" s="679"/>
      <c r="I5396" s="205"/>
      <c r="J5396" s="197" t="s">
        <v>411</v>
      </c>
      <c r="K5396" s="202" t="s">
        <v>10855</v>
      </c>
      <c r="L5396" s="203">
        <v>140</v>
      </c>
      <c r="M5396" s="203">
        <v>140</v>
      </c>
      <c r="N5396" s="203">
        <v>80</v>
      </c>
      <c r="O5396" s="204" t="s">
        <v>5500</v>
      </c>
      <c r="P5396" s="203" t="s">
        <v>5500</v>
      </c>
      <c r="Q5396" s="197"/>
      <c r="R5396" s="197"/>
      <c r="S5396" s="205"/>
      <c r="T5396" s="205"/>
    </row>
    <row r="5397" spans="1:20">
      <c r="A5397" s="197" t="s">
        <v>3179</v>
      </c>
      <c r="B5397" s="197" t="s">
        <v>2296</v>
      </c>
      <c r="C5397" s="198">
        <v>2608607825</v>
      </c>
      <c r="D5397" s="199" t="s">
        <v>10856</v>
      </c>
      <c r="E5397" s="679"/>
      <c r="F5397" s="201">
        <f t="shared" si="85"/>
        <v>21.468</v>
      </c>
      <c r="G5397" s="201">
        <v>17.89</v>
      </c>
      <c r="H5397" s="679"/>
      <c r="I5397" s="205"/>
      <c r="J5397" s="197" t="s">
        <v>411</v>
      </c>
      <c r="K5397" s="202" t="s">
        <v>10857</v>
      </c>
      <c r="L5397" s="203">
        <v>140</v>
      </c>
      <c r="M5397" s="203">
        <v>140</v>
      </c>
      <c r="N5397" s="203">
        <v>80</v>
      </c>
      <c r="O5397" s="204" t="s">
        <v>5635</v>
      </c>
      <c r="P5397" s="203" t="s">
        <v>5635</v>
      </c>
      <c r="Q5397" s="197"/>
      <c r="R5397" s="197"/>
      <c r="S5397" s="205"/>
      <c r="T5397" s="205"/>
    </row>
    <row r="5398" spans="1:20">
      <c r="A5398" s="197" t="s">
        <v>3179</v>
      </c>
      <c r="B5398" s="197" t="s">
        <v>2296</v>
      </c>
      <c r="C5398" s="198">
        <v>2608607826</v>
      </c>
      <c r="D5398" s="199" t="s">
        <v>10858</v>
      </c>
      <c r="E5398" s="679"/>
      <c r="F5398" s="201">
        <f t="shared" si="85"/>
        <v>18.347999999999999</v>
      </c>
      <c r="G5398" s="201">
        <v>15.29</v>
      </c>
      <c r="H5398" s="679"/>
      <c r="I5398" s="205"/>
      <c r="J5398" s="197" t="s">
        <v>411</v>
      </c>
      <c r="K5398" s="202" t="s">
        <v>10859</v>
      </c>
      <c r="L5398" s="203">
        <v>145</v>
      </c>
      <c r="M5398" s="203">
        <v>140</v>
      </c>
      <c r="N5398" s="203">
        <v>60</v>
      </c>
      <c r="O5398" s="204" t="s">
        <v>4015</v>
      </c>
      <c r="P5398" s="203" t="s">
        <v>4015</v>
      </c>
      <c r="Q5398" s="197"/>
      <c r="R5398" s="197"/>
      <c r="S5398" s="205"/>
      <c r="T5398" s="205"/>
    </row>
    <row r="5399" spans="1:20">
      <c r="A5399" s="197" t="s">
        <v>3179</v>
      </c>
      <c r="B5399" s="197" t="s">
        <v>2296</v>
      </c>
      <c r="C5399" s="198">
        <v>2608607827</v>
      </c>
      <c r="D5399" s="199" t="s">
        <v>10860</v>
      </c>
      <c r="E5399" s="679"/>
      <c r="F5399" s="201">
        <f t="shared" si="85"/>
        <v>18.347999999999999</v>
      </c>
      <c r="G5399" s="201">
        <v>15.29</v>
      </c>
      <c r="H5399" s="679"/>
      <c r="I5399" s="205"/>
      <c r="J5399" s="197" t="s">
        <v>411</v>
      </c>
      <c r="K5399" s="202" t="s">
        <v>10861</v>
      </c>
      <c r="L5399" s="203">
        <v>145</v>
      </c>
      <c r="M5399" s="203">
        <v>140</v>
      </c>
      <c r="N5399" s="203">
        <v>60</v>
      </c>
      <c r="O5399" s="204" t="s">
        <v>4657</v>
      </c>
      <c r="P5399" s="203" t="s">
        <v>4657</v>
      </c>
      <c r="Q5399" s="197"/>
      <c r="R5399" s="197"/>
      <c r="S5399" s="205"/>
      <c r="T5399" s="205"/>
    </row>
    <row r="5400" spans="1:20">
      <c r="A5400" s="197" t="s">
        <v>3179</v>
      </c>
      <c r="B5400" s="197" t="s">
        <v>2296</v>
      </c>
      <c r="C5400" s="198">
        <v>2608607828</v>
      </c>
      <c r="D5400" s="199" t="s">
        <v>10862</v>
      </c>
      <c r="E5400" s="679"/>
      <c r="F5400" s="201">
        <f t="shared" si="85"/>
        <v>18.347999999999999</v>
      </c>
      <c r="G5400" s="201">
        <v>15.29</v>
      </c>
      <c r="H5400" s="679"/>
      <c r="I5400" s="205"/>
      <c r="J5400" s="197" t="s">
        <v>411</v>
      </c>
      <c r="K5400" s="202" t="s">
        <v>10863</v>
      </c>
      <c r="L5400" s="203">
        <v>140</v>
      </c>
      <c r="M5400" s="203">
        <v>140</v>
      </c>
      <c r="N5400" s="203">
        <v>60</v>
      </c>
      <c r="O5400" s="204" t="s">
        <v>4174</v>
      </c>
      <c r="P5400" s="203" t="s">
        <v>4174</v>
      </c>
      <c r="Q5400" s="197"/>
      <c r="R5400" s="197"/>
      <c r="S5400" s="205"/>
      <c r="T5400" s="205"/>
    </row>
    <row r="5401" spans="1:20">
      <c r="A5401" s="197" t="s">
        <v>3179</v>
      </c>
      <c r="B5401" s="197" t="s">
        <v>2296</v>
      </c>
      <c r="C5401" s="198">
        <v>2608607829</v>
      </c>
      <c r="D5401" s="199" t="s">
        <v>10864</v>
      </c>
      <c r="E5401" s="679"/>
      <c r="F5401" s="201">
        <f t="shared" si="85"/>
        <v>18.347999999999999</v>
      </c>
      <c r="G5401" s="201">
        <v>15.29</v>
      </c>
      <c r="H5401" s="679"/>
      <c r="I5401" s="205"/>
      <c r="J5401" s="197" t="s">
        <v>411</v>
      </c>
      <c r="K5401" s="202" t="s">
        <v>10865</v>
      </c>
      <c r="L5401" s="203">
        <v>140</v>
      </c>
      <c r="M5401" s="203">
        <v>140</v>
      </c>
      <c r="N5401" s="203">
        <v>60</v>
      </c>
      <c r="O5401" s="204" t="s">
        <v>4000</v>
      </c>
      <c r="P5401" s="203" t="s">
        <v>4000</v>
      </c>
      <c r="Q5401" s="197"/>
      <c r="R5401" s="197"/>
      <c r="S5401" s="205"/>
      <c r="T5401" s="205"/>
    </row>
    <row r="5402" spans="1:20">
      <c r="A5402" s="197" t="s">
        <v>3179</v>
      </c>
      <c r="B5402" s="197" t="s">
        <v>2296</v>
      </c>
      <c r="C5402" s="734">
        <v>2608607830</v>
      </c>
      <c r="D5402" s="199" t="s">
        <v>10866</v>
      </c>
      <c r="E5402" s="199"/>
      <c r="F5402" s="201">
        <f t="shared" si="85"/>
        <v>18.347999999999999</v>
      </c>
      <c r="G5402" s="201">
        <v>15.29</v>
      </c>
      <c r="H5402" s="679"/>
      <c r="I5402" s="205"/>
      <c r="J5402" s="197" t="s">
        <v>411</v>
      </c>
      <c r="K5402" s="202" t="s">
        <v>10867</v>
      </c>
      <c r="L5402" s="203">
        <v>140</v>
      </c>
      <c r="M5402" s="203">
        <v>140</v>
      </c>
      <c r="N5402" s="203">
        <v>60</v>
      </c>
      <c r="O5402" s="204" t="s">
        <v>3894</v>
      </c>
      <c r="P5402" s="203" t="s">
        <v>3894</v>
      </c>
      <c r="Q5402" s="205"/>
      <c r="R5402" s="205"/>
      <c r="S5402" s="205"/>
      <c r="T5402" s="205"/>
    </row>
    <row r="5403" spans="1:20">
      <c r="A5403" s="197" t="s">
        <v>3179</v>
      </c>
      <c r="B5403" s="197" t="s">
        <v>2296</v>
      </c>
      <c r="C5403" s="734">
        <v>2608607831</v>
      </c>
      <c r="D5403" s="199" t="s">
        <v>10868</v>
      </c>
      <c r="E5403" s="199"/>
      <c r="F5403" s="201">
        <f t="shared" si="85"/>
        <v>18.347999999999999</v>
      </c>
      <c r="G5403" s="201">
        <v>15.29</v>
      </c>
      <c r="H5403" s="679"/>
      <c r="I5403" s="205"/>
      <c r="J5403" s="197" t="s">
        <v>411</v>
      </c>
      <c r="K5403" s="202" t="s">
        <v>10869</v>
      </c>
      <c r="L5403" s="203">
        <v>145</v>
      </c>
      <c r="M5403" s="203">
        <v>140</v>
      </c>
      <c r="N5403" s="203">
        <v>60</v>
      </c>
      <c r="O5403" s="204" t="s">
        <v>3542</v>
      </c>
      <c r="P5403" s="203" t="s">
        <v>3542</v>
      </c>
      <c r="Q5403" s="205"/>
      <c r="R5403" s="205"/>
      <c r="S5403" s="205"/>
      <c r="T5403" s="205"/>
    </row>
    <row r="5404" spans="1:20">
      <c r="A5404" s="197" t="s">
        <v>3179</v>
      </c>
      <c r="B5404" s="197" t="s">
        <v>2296</v>
      </c>
      <c r="C5404" s="734">
        <v>2608607832</v>
      </c>
      <c r="D5404" s="199" t="s">
        <v>10870</v>
      </c>
      <c r="E5404" s="199"/>
      <c r="F5404" s="201">
        <f t="shared" si="85"/>
        <v>18.347999999999999</v>
      </c>
      <c r="G5404" s="201">
        <v>15.29</v>
      </c>
      <c r="H5404" s="679"/>
      <c r="I5404" s="205"/>
      <c r="J5404" s="197" t="s">
        <v>411</v>
      </c>
      <c r="K5404" s="202" t="s">
        <v>10871</v>
      </c>
      <c r="L5404" s="203">
        <v>140</v>
      </c>
      <c r="M5404" s="203">
        <v>140</v>
      </c>
      <c r="N5404" s="203">
        <v>60</v>
      </c>
      <c r="O5404" s="204" t="s">
        <v>6567</v>
      </c>
      <c r="P5404" s="203" t="s">
        <v>6567</v>
      </c>
      <c r="Q5404" s="205"/>
      <c r="R5404" s="205"/>
      <c r="S5404" s="205"/>
      <c r="T5404" s="205"/>
    </row>
    <row r="5405" spans="1:20">
      <c r="A5405" s="197" t="s">
        <v>3179</v>
      </c>
      <c r="B5405" s="197" t="s">
        <v>2296</v>
      </c>
      <c r="C5405" s="198">
        <v>2608607833</v>
      </c>
      <c r="D5405" s="199" t="s">
        <v>10872</v>
      </c>
      <c r="E5405" s="199"/>
      <c r="F5405" s="201">
        <f t="shared" si="85"/>
        <v>29.076000000000001</v>
      </c>
      <c r="G5405" s="201">
        <v>24.23</v>
      </c>
      <c r="H5405" s="199"/>
      <c r="I5405" s="197"/>
      <c r="J5405" s="197" t="s">
        <v>411</v>
      </c>
      <c r="K5405" s="202" t="s">
        <v>10873</v>
      </c>
      <c r="L5405" s="203">
        <v>170</v>
      </c>
      <c r="M5405" s="203">
        <v>165</v>
      </c>
      <c r="N5405" s="203">
        <v>80</v>
      </c>
      <c r="O5405" s="204" t="s">
        <v>10874</v>
      </c>
      <c r="P5405" s="203" t="s">
        <v>10874</v>
      </c>
      <c r="Q5405" s="205"/>
      <c r="R5405" s="205"/>
      <c r="S5405" s="205"/>
      <c r="T5405" s="205"/>
    </row>
    <row r="5406" spans="1:20">
      <c r="A5406" s="197" t="s">
        <v>3179</v>
      </c>
      <c r="B5406" s="197" t="s">
        <v>2296</v>
      </c>
      <c r="C5406" s="198">
        <v>2608607834</v>
      </c>
      <c r="D5406" s="199" t="s">
        <v>10875</v>
      </c>
      <c r="E5406" s="199"/>
      <c r="F5406" s="201">
        <f t="shared" si="85"/>
        <v>23.52</v>
      </c>
      <c r="G5406" s="201">
        <v>19.600000000000001</v>
      </c>
      <c r="H5406" s="199"/>
      <c r="I5406" s="197"/>
      <c r="J5406" s="197" t="s">
        <v>411</v>
      </c>
      <c r="K5406" s="202" t="s">
        <v>10876</v>
      </c>
      <c r="L5406" s="203">
        <v>170</v>
      </c>
      <c r="M5406" s="203">
        <v>165</v>
      </c>
      <c r="N5406" s="203">
        <v>80</v>
      </c>
      <c r="O5406" s="204" t="s">
        <v>3691</v>
      </c>
      <c r="P5406" s="203" t="s">
        <v>3691</v>
      </c>
      <c r="Q5406" s="205"/>
      <c r="R5406" s="205"/>
      <c r="S5406" s="205"/>
      <c r="T5406" s="205"/>
    </row>
    <row r="5407" spans="1:20">
      <c r="A5407" s="197" t="s">
        <v>3179</v>
      </c>
      <c r="B5407" s="197" t="s">
        <v>2296</v>
      </c>
      <c r="C5407" s="198">
        <v>2608607835</v>
      </c>
      <c r="D5407" s="199" t="s">
        <v>10877</v>
      </c>
      <c r="E5407" s="199"/>
      <c r="F5407" s="201">
        <f t="shared" si="85"/>
        <v>23.184000000000001</v>
      </c>
      <c r="G5407" s="201">
        <v>19.32</v>
      </c>
      <c r="H5407" s="679"/>
      <c r="I5407" s="205"/>
      <c r="J5407" s="197" t="s">
        <v>411</v>
      </c>
      <c r="K5407" s="202" t="s">
        <v>10878</v>
      </c>
      <c r="L5407" s="203">
        <v>160</v>
      </c>
      <c r="M5407" s="203">
        <v>160</v>
      </c>
      <c r="N5407" s="203">
        <v>55</v>
      </c>
      <c r="O5407" s="204" t="s">
        <v>4091</v>
      </c>
      <c r="P5407" s="203" t="s">
        <v>4091</v>
      </c>
      <c r="Q5407" s="205"/>
      <c r="R5407" s="205"/>
      <c r="S5407" s="205"/>
      <c r="T5407" s="205"/>
    </row>
    <row r="5408" spans="1:20">
      <c r="A5408" s="197" t="s">
        <v>3179</v>
      </c>
      <c r="B5408" s="197" t="s">
        <v>2296</v>
      </c>
      <c r="C5408" s="198">
        <v>2608607836</v>
      </c>
      <c r="D5408" s="199" t="s">
        <v>10879</v>
      </c>
      <c r="E5408" s="199"/>
      <c r="F5408" s="201">
        <f t="shared" si="85"/>
        <v>22.163999999999998</v>
      </c>
      <c r="G5408" s="201">
        <v>18.47</v>
      </c>
      <c r="H5408" s="679"/>
      <c r="I5408" s="205"/>
      <c r="J5408" s="197" t="s">
        <v>411</v>
      </c>
      <c r="K5408" s="202" t="s">
        <v>10880</v>
      </c>
      <c r="L5408" s="203">
        <v>170</v>
      </c>
      <c r="M5408" s="203">
        <v>165</v>
      </c>
      <c r="N5408" s="203">
        <v>60</v>
      </c>
      <c r="O5408" s="204" t="s">
        <v>4070</v>
      </c>
      <c r="P5408" s="203" t="s">
        <v>4070</v>
      </c>
      <c r="Q5408" s="205"/>
      <c r="R5408" s="205"/>
      <c r="S5408" s="205"/>
      <c r="T5408" s="205"/>
    </row>
    <row r="5409" spans="1:20">
      <c r="A5409" s="197" t="s">
        <v>3179</v>
      </c>
      <c r="B5409" s="197" t="s">
        <v>2296</v>
      </c>
      <c r="C5409" s="198">
        <v>2608607837</v>
      </c>
      <c r="D5409" s="199" t="s">
        <v>10881</v>
      </c>
      <c r="E5409" s="199"/>
      <c r="F5409" s="201">
        <f t="shared" si="85"/>
        <v>22.163999999999998</v>
      </c>
      <c r="G5409" s="201">
        <v>18.47</v>
      </c>
      <c r="H5409" s="199"/>
      <c r="I5409" s="197"/>
      <c r="J5409" s="197" t="s">
        <v>411</v>
      </c>
      <c r="K5409" s="202" t="s">
        <v>10882</v>
      </c>
      <c r="L5409" s="203">
        <v>170</v>
      </c>
      <c r="M5409" s="203">
        <v>165</v>
      </c>
      <c r="N5409" s="203">
        <v>60</v>
      </c>
      <c r="O5409" s="204" t="s">
        <v>10883</v>
      </c>
      <c r="P5409" s="203" t="s">
        <v>10883</v>
      </c>
      <c r="Q5409" s="197"/>
      <c r="R5409" s="197"/>
      <c r="S5409" s="205"/>
      <c r="T5409" s="205"/>
    </row>
    <row r="5410" spans="1:20">
      <c r="A5410" s="197" t="s">
        <v>3179</v>
      </c>
      <c r="B5410" s="197" t="s">
        <v>2296</v>
      </c>
      <c r="C5410" s="198">
        <v>2608607838</v>
      </c>
      <c r="D5410" s="199" t="s">
        <v>10884</v>
      </c>
      <c r="E5410" s="199"/>
      <c r="F5410" s="201">
        <f t="shared" si="85"/>
        <v>22.163999999999998</v>
      </c>
      <c r="G5410" s="201">
        <v>18.47</v>
      </c>
      <c r="H5410" s="199"/>
      <c r="I5410" s="197"/>
      <c r="J5410" s="197" t="s">
        <v>411</v>
      </c>
      <c r="K5410" s="202" t="s">
        <v>10885</v>
      </c>
      <c r="L5410" s="203">
        <v>165</v>
      </c>
      <c r="M5410" s="203">
        <v>165</v>
      </c>
      <c r="N5410" s="203">
        <v>60</v>
      </c>
      <c r="O5410" s="204" t="s">
        <v>4657</v>
      </c>
      <c r="P5410" s="203" t="s">
        <v>4657</v>
      </c>
      <c r="Q5410" s="197"/>
      <c r="R5410" s="197"/>
      <c r="S5410" s="205"/>
      <c r="T5410" s="205"/>
    </row>
    <row r="5411" spans="1:20">
      <c r="A5411" s="197" t="s">
        <v>3179</v>
      </c>
      <c r="B5411" s="197" t="s">
        <v>2296</v>
      </c>
      <c r="C5411" s="198">
        <v>2608607839</v>
      </c>
      <c r="D5411" s="199" t="s">
        <v>10886</v>
      </c>
      <c r="E5411" s="199"/>
      <c r="F5411" s="201">
        <f t="shared" si="85"/>
        <v>22.163999999999998</v>
      </c>
      <c r="G5411" s="201">
        <v>18.47</v>
      </c>
      <c r="H5411" s="199"/>
      <c r="I5411" s="197"/>
      <c r="J5411" s="197" t="s">
        <v>411</v>
      </c>
      <c r="K5411" s="202" t="s">
        <v>10887</v>
      </c>
      <c r="L5411" s="203">
        <v>170</v>
      </c>
      <c r="M5411" s="203">
        <v>165</v>
      </c>
      <c r="N5411" s="203">
        <v>60</v>
      </c>
      <c r="O5411" s="204" t="s">
        <v>4449</v>
      </c>
      <c r="P5411" s="203" t="s">
        <v>4449</v>
      </c>
      <c r="Q5411" s="197"/>
      <c r="R5411" s="197"/>
      <c r="S5411" s="205"/>
      <c r="T5411" s="205"/>
    </row>
    <row r="5412" spans="1:20">
      <c r="A5412" s="197" t="s">
        <v>3179</v>
      </c>
      <c r="B5412" s="197" t="s">
        <v>2296</v>
      </c>
      <c r="C5412" s="198">
        <v>2608607840</v>
      </c>
      <c r="D5412" s="199" t="s">
        <v>10888</v>
      </c>
      <c r="E5412" s="199"/>
      <c r="F5412" s="201">
        <f t="shared" si="85"/>
        <v>22.163999999999998</v>
      </c>
      <c r="G5412" s="201">
        <v>18.47</v>
      </c>
      <c r="H5412" s="199"/>
      <c r="I5412" s="197"/>
      <c r="J5412" s="197" t="s">
        <v>411</v>
      </c>
      <c r="K5412" s="202" t="s">
        <v>10889</v>
      </c>
      <c r="L5412" s="203">
        <v>165</v>
      </c>
      <c r="M5412" s="203">
        <v>165</v>
      </c>
      <c r="N5412" s="203">
        <v>60</v>
      </c>
      <c r="O5412" s="204" t="s">
        <v>4652</v>
      </c>
      <c r="P5412" s="203" t="s">
        <v>4652</v>
      </c>
      <c r="Q5412" s="197"/>
      <c r="R5412" s="197"/>
      <c r="S5412" s="205"/>
      <c r="T5412" s="205"/>
    </row>
    <row r="5413" spans="1:20">
      <c r="A5413" s="197" t="s">
        <v>3179</v>
      </c>
      <c r="B5413" s="197" t="s">
        <v>2296</v>
      </c>
      <c r="C5413" s="198">
        <v>2608607841</v>
      </c>
      <c r="D5413" s="199" t="s">
        <v>10890</v>
      </c>
      <c r="E5413" s="199"/>
      <c r="F5413" s="201">
        <f t="shared" si="85"/>
        <v>22.163999999999998</v>
      </c>
      <c r="G5413" s="201">
        <v>18.47</v>
      </c>
      <c r="H5413" s="199"/>
      <c r="I5413" s="197"/>
      <c r="J5413" s="197" t="s">
        <v>411</v>
      </c>
      <c r="K5413" s="202" t="s">
        <v>10891</v>
      </c>
      <c r="L5413" s="203">
        <v>160</v>
      </c>
      <c r="M5413" s="203">
        <v>160</v>
      </c>
      <c r="N5413" s="203">
        <v>55</v>
      </c>
      <c r="O5413" s="204" t="s">
        <v>4652</v>
      </c>
      <c r="P5413" s="203" t="s">
        <v>4652</v>
      </c>
      <c r="Q5413" s="197"/>
      <c r="R5413" s="197"/>
      <c r="S5413" s="205"/>
      <c r="T5413" s="205"/>
    </row>
    <row r="5414" spans="1:20">
      <c r="A5414" s="197" t="s">
        <v>3179</v>
      </c>
      <c r="B5414" s="197" t="s">
        <v>2296</v>
      </c>
      <c r="C5414" s="198">
        <v>2608607842</v>
      </c>
      <c r="D5414" s="199" t="s">
        <v>10872</v>
      </c>
      <c r="E5414" s="199"/>
      <c r="F5414" s="201">
        <f t="shared" si="85"/>
        <v>29.076000000000001</v>
      </c>
      <c r="G5414" s="201">
        <v>24.23</v>
      </c>
      <c r="H5414" s="199"/>
      <c r="I5414" s="197"/>
      <c r="J5414" s="197" t="s">
        <v>411</v>
      </c>
      <c r="K5414" s="202" t="s">
        <v>10892</v>
      </c>
      <c r="L5414" s="203">
        <v>170</v>
      </c>
      <c r="M5414" s="203">
        <v>165</v>
      </c>
      <c r="N5414" s="203">
        <v>80</v>
      </c>
      <c r="O5414" s="204" t="s">
        <v>10893</v>
      </c>
      <c r="P5414" s="203" t="s">
        <v>10893</v>
      </c>
      <c r="Q5414" s="197"/>
      <c r="R5414" s="197"/>
      <c r="S5414" s="205"/>
      <c r="T5414" s="205"/>
    </row>
    <row r="5415" spans="1:20">
      <c r="A5415" s="197" t="s">
        <v>3179</v>
      </c>
      <c r="B5415" s="197" t="s">
        <v>2296</v>
      </c>
      <c r="C5415" s="198">
        <v>2608607843</v>
      </c>
      <c r="D5415" s="199" t="s">
        <v>10875</v>
      </c>
      <c r="E5415" s="199"/>
      <c r="F5415" s="201">
        <f t="shared" si="85"/>
        <v>23.52</v>
      </c>
      <c r="G5415" s="201">
        <v>19.600000000000001</v>
      </c>
      <c r="H5415" s="199"/>
      <c r="I5415" s="197"/>
      <c r="J5415" s="197" t="s">
        <v>411</v>
      </c>
      <c r="K5415" s="202" t="s">
        <v>10894</v>
      </c>
      <c r="L5415" s="203">
        <v>170</v>
      </c>
      <c r="M5415" s="203">
        <v>165</v>
      </c>
      <c r="N5415" s="203">
        <v>80</v>
      </c>
      <c r="O5415" s="204" t="s">
        <v>4759</v>
      </c>
      <c r="P5415" s="203" t="s">
        <v>4759</v>
      </c>
      <c r="Q5415" s="197"/>
      <c r="R5415" s="197"/>
      <c r="S5415" s="205"/>
      <c r="T5415" s="205"/>
    </row>
    <row r="5416" spans="1:20">
      <c r="A5416" s="197" t="s">
        <v>3179</v>
      </c>
      <c r="B5416" s="197" t="s">
        <v>2296</v>
      </c>
      <c r="C5416" s="198">
        <v>2608607844</v>
      </c>
      <c r="D5416" s="199" t="s">
        <v>10877</v>
      </c>
      <c r="E5416" s="199"/>
      <c r="F5416" s="201">
        <f t="shared" si="85"/>
        <v>23.184000000000001</v>
      </c>
      <c r="G5416" s="201">
        <v>19.32</v>
      </c>
      <c r="H5416" s="199"/>
      <c r="I5416" s="197"/>
      <c r="J5416" s="197" t="s">
        <v>411</v>
      </c>
      <c r="K5416" s="202" t="s">
        <v>10895</v>
      </c>
      <c r="L5416" s="203">
        <v>165</v>
      </c>
      <c r="M5416" s="203">
        <v>165</v>
      </c>
      <c r="N5416" s="203">
        <v>60</v>
      </c>
      <c r="O5416" s="204" t="s">
        <v>4344</v>
      </c>
      <c r="P5416" s="203" t="s">
        <v>4344</v>
      </c>
      <c r="Q5416" s="197"/>
      <c r="R5416" s="197"/>
      <c r="S5416" s="205"/>
      <c r="T5416" s="205"/>
    </row>
    <row r="5417" spans="1:20">
      <c r="A5417" s="197" t="s">
        <v>3179</v>
      </c>
      <c r="B5417" s="197" t="s">
        <v>2296</v>
      </c>
      <c r="C5417" s="198">
        <v>2608607845</v>
      </c>
      <c r="D5417" s="199" t="s">
        <v>10879</v>
      </c>
      <c r="E5417" s="199"/>
      <c r="F5417" s="201">
        <f t="shared" si="85"/>
        <v>22.163999999999998</v>
      </c>
      <c r="G5417" s="201">
        <v>18.47</v>
      </c>
      <c r="H5417" s="199"/>
      <c r="I5417" s="197"/>
      <c r="J5417" s="197" t="s">
        <v>411</v>
      </c>
      <c r="K5417" s="202" t="s">
        <v>10896</v>
      </c>
      <c r="L5417" s="203">
        <v>170</v>
      </c>
      <c r="M5417" s="203">
        <v>165</v>
      </c>
      <c r="N5417" s="203">
        <v>60</v>
      </c>
      <c r="O5417" s="204" t="s">
        <v>4044</v>
      </c>
      <c r="P5417" s="203" t="s">
        <v>4044</v>
      </c>
      <c r="Q5417" s="197"/>
      <c r="R5417" s="197"/>
      <c r="S5417" s="205"/>
      <c r="T5417" s="205"/>
    </row>
    <row r="5418" spans="1:20">
      <c r="A5418" s="197" t="s">
        <v>3179</v>
      </c>
      <c r="B5418" s="197" t="s">
        <v>2296</v>
      </c>
      <c r="C5418" s="198">
        <v>2608607846</v>
      </c>
      <c r="D5418" s="199" t="s">
        <v>10881</v>
      </c>
      <c r="E5418" s="199"/>
      <c r="F5418" s="201">
        <f t="shared" si="85"/>
        <v>22.163999999999998</v>
      </c>
      <c r="G5418" s="201">
        <v>18.47</v>
      </c>
      <c r="H5418" s="199"/>
      <c r="I5418" s="197"/>
      <c r="J5418" s="197" t="s">
        <v>411</v>
      </c>
      <c r="K5418" s="202" t="s">
        <v>10897</v>
      </c>
      <c r="L5418" s="203">
        <v>165</v>
      </c>
      <c r="M5418" s="203">
        <v>165</v>
      </c>
      <c r="N5418" s="203">
        <v>60</v>
      </c>
      <c r="O5418" s="204" t="s">
        <v>5071</v>
      </c>
      <c r="P5418" s="203" t="s">
        <v>5071</v>
      </c>
      <c r="Q5418" s="197"/>
      <c r="R5418" s="197"/>
      <c r="S5418" s="205"/>
      <c r="T5418" s="205"/>
    </row>
    <row r="5419" spans="1:20">
      <c r="A5419" s="197" t="s">
        <v>3179</v>
      </c>
      <c r="B5419" s="197" t="s">
        <v>2296</v>
      </c>
      <c r="C5419" s="198">
        <v>2608607847</v>
      </c>
      <c r="D5419" s="199" t="s">
        <v>10884</v>
      </c>
      <c r="E5419" s="199"/>
      <c r="F5419" s="201">
        <f t="shared" si="85"/>
        <v>22.163999999999998</v>
      </c>
      <c r="G5419" s="201">
        <v>18.47</v>
      </c>
      <c r="H5419" s="199"/>
      <c r="I5419" s="197"/>
      <c r="J5419" s="197" t="s">
        <v>411</v>
      </c>
      <c r="K5419" s="202" t="s">
        <v>10898</v>
      </c>
      <c r="L5419" s="203">
        <v>170</v>
      </c>
      <c r="M5419" s="203">
        <v>165</v>
      </c>
      <c r="N5419" s="203">
        <v>60</v>
      </c>
      <c r="O5419" s="204" t="s">
        <v>4657</v>
      </c>
      <c r="P5419" s="203" t="s">
        <v>4657</v>
      </c>
      <c r="Q5419" s="197"/>
      <c r="R5419" s="197"/>
      <c r="S5419" s="205"/>
      <c r="T5419" s="205"/>
    </row>
    <row r="5420" spans="1:20">
      <c r="A5420" s="197" t="s">
        <v>3179</v>
      </c>
      <c r="B5420" s="197" t="s">
        <v>2296</v>
      </c>
      <c r="C5420" s="198">
        <v>2608607848</v>
      </c>
      <c r="D5420" s="199" t="s">
        <v>10886</v>
      </c>
      <c r="E5420" s="199"/>
      <c r="F5420" s="201">
        <f t="shared" si="85"/>
        <v>22.163999999999998</v>
      </c>
      <c r="G5420" s="201">
        <v>18.47</v>
      </c>
      <c r="H5420" s="199"/>
      <c r="I5420" s="197"/>
      <c r="J5420" s="197" t="s">
        <v>411</v>
      </c>
      <c r="K5420" s="202" t="s">
        <v>10899</v>
      </c>
      <c r="L5420" s="203">
        <v>165</v>
      </c>
      <c r="M5420" s="203">
        <v>160</v>
      </c>
      <c r="N5420" s="203">
        <v>60</v>
      </c>
      <c r="O5420" s="204" t="s">
        <v>10900</v>
      </c>
      <c r="P5420" s="203" t="s">
        <v>10900</v>
      </c>
      <c r="Q5420" s="197"/>
      <c r="R5420" s="197"/>
      <c r="S5420" s="205"/>
      <c r="T5420" s="205"/>
    </row>
    <row r="5421" spans="1:20">
      <c r="A5421" s="197" t="s">
        <v>3179</v>
      </c>
      <c r="B5421" s="197" t="s">
        <v>2296</v>
      </c>
      <c r="C5421" s="198">
        <v>2608607849</v>
      </c>
      <c r="D5421" s="199" t="s">
        <v>10888</v>
      </c>
      <c r="E5421" s="199"/>
      <c r="F5421" s="201">
        <f t="shared" si="85"/>
        <v>22.163999999999998</v>
      </c>
      <c r="G5421" s="201">
        <v>18.47</v>
      </c>
      <c r="H5421" s="199"/>
      <c r="I5421" s="197"/>
      <c r="J5421" s="197" t="s">
        <v>411</v>
      </c>
      <c r="K5421" s="202" t="s">
        <v>10901</v>
      </c>
      <c r="L5421" s="203">
        <v>165</v>
      </c>
      <c r="M5421" s="203">
        <v>160</v>
      </c>
      <c r="N5421" s="203">
        <v>60</v>
      </c>
      <c r="O5421" s="204" t="s">
        <v>6756</v>
      </c>
      <c r="P5421" s="203" t="s">
        <v>6756</v>
      </c>
      <c r="Q5421" s="197"/>
      <c r="R5421" s="197"/>
      <c r="S5421" s="205"/>
      <c r="T5421" s="205"/>
    </row>
    <row r="5422" spans="1:20">
      <c r="A5422" s="197" t="s">
        <v>3179</v>
      </c>
      <c r="B5422" s="197" t="s">
        <v>2296</v>
      </c>
      <c r="C5422" s="198">
        <v>2608607850</v>
      </c>
      <c r="D5422" s="199" t="s">
        <v>10890</v>
      </c>
      <c r="E5422" s="199"/>
      <c r="F5422" s="201">
        <f t="shared" si="85"/>
        <v>22.163999999999998</v>
      </c>
      <c r="G5422" s="201">
        <v>18.47</v>
      </c>
      <c r="H5422" s="199"/>
      <c r="I5422" s="197"/>
      <c r="J5422" s="197" t="s">
        <v>411</v>
      </c>
      <c r="K5422" s="202" t="s">
        <v>10902</v>
      </c>
      <c r="L5422" s="203">
        <v>170</v>
      </c>
      <c r="M5422" s="203">
        <v>165</v>
      </c>
      <c r="N5422" s="203">
        <v>60</v>
      </c>
      <c r="O5422" s="204" t="s">
        <v>3665</v>
      </c>
      <c r="P5422" s="203" t="s">
        <v>3665</v>
      </c>
      <c r="Q5422" s="197"/>
      <c r="R5422" s="197"/>
      <c r="S5422" s="205"/>
      <c r="T5422" s="205"/>
    </row>
    <row r="5423" spans="1:20">
      <c r="A5423" s="197" t="s">
        <v>3179</v>
      </c>
      <c r="B5423" s="197" t="s">
        <v>2296</v>
      </c>
      <c r="C5423" s="198">
        <v>2608607851</v>
      </c>
      <c r="D5423" s="199" t="s">
        <v>10872</v>
      </c>
      <c r="E5423" s="199"/>
      <c r="F5423" s="201">
        <f t="shared" si="85"/>
        <v>29.076000000000001</v>
      </c>
      <c r="G5423" s="201">
        <v>24.23</v>
      </c>
      <c r="H5423" s="199"/>
      <c r="I5423" s="197"/>
      <c r="J5423" s="197" t="s">
        <v>411</v>
      </c>
      <c r="K5423" s="202" t="s">
        <v>10903</v>
      </c>
      <c r="L5423" s="203">
        <v>165</v>
      </c>
      <c r="M5423" s="203">
        <v>165</v>
      </c>
      <c r="N5423" s="203">
        <v>80</v>
      </c>
      <c r="O5423" s="204" t="s">
        <v>6780</v>
      </c>
      <c r="P5423" s="203" t="s">
        <v>6780</v>
      </c>
      <c r="Q5423" s="197"/>
      <c r="R5423" s="197"/>
      <c r="S5423" s="205"/>
      <c r="T5423" s="205"/>
    </row>
    <row r="5424" spans="1:20">
      <c r="A5424" s="197" t="s">
        <v>3179</v>
      </c>
      <c r="B5424" s="197" t="s">
        <v>2296</v>
      </c>
      <c r="C5424" s="198">
        <v>2608607852</v>
      </c>
      <c r="D5424" s="199" t="s">
        <v>10875</v>
      </c>
      <c r="E5424" s="199"/>
      <c r="F5424" s="201">
        <f t="shared" si="85"/>
        <v>23.52</v>
      </c>
      <c r="G5424" s="201">
        <v>19.600000000000001</v>
      </c>
      <c r="H5424" s="199"/>
      <c r="I5424" s="197"/>
      <c r="J5424" s="197" t="s">
        <v>411</v>
      </c>
      <c r="K5424" s="202" t="s">
        <v>10904</v>
      </c>
      <c r="L5424" s="203">
        <v>170</v>
      </c>
      <c r="M5424" s="203">
        <v>165</v>
      </c>
      <c r="N5424" s="203">
        <v>80</v>
      </c>
      <c r="O5424" s="204" t="s">
        <v>4765</v>
      </c>
      <c r="P5424" s="203" t="s">
        <v>4765</v>
      </c>
      <c r="Q5424" s="197"/>
      <c r="R5424" s="197"/>
      <c r="S5424" s="205"/>
      <c r="T5424" s="205"/>
    </row>
    <row r="5425" spans="1:20">
      <c r="A5425" s="197" t="s">
        <v>3179</v>
      </c>
      <c r="B5425" s="197" t="s">
        <v>2296</v>
      </c>
      <c r="C5425" s="198">
        <v>2608607853</v>
      </c>
      <c r="D5425" s="199" t="s">
        <v>10877</v>
      </c>
      <c r="E5425" s="199"/>
      <c r="F5425" s="201">
        <f t="shared" si="85"/>
        <v>23.184000000000001</v>
      </c>
      <c r="G5425" s="201">
        <v>19.32</v>
      </c>
      <c r="H5425" s="199"/>
      <c r="I5425" s="197"/>
      <c r="J5425" s="197" t="s">
        <v>411</v>
      </c>
      <c r="K5425" s="202" t="s">
        <v>10905</v>
      </c>
      <c r="L5425" s="203">
        <v>170</v>
      </c>
      <c r="M5425" s="203">
        <v>165</v>
      </c>
      <c r="N5425" s="203">
        <v>60</v>
      </c>
      <c r="O5425" s="204" t="s">
        <v>8964</v>
      </c>
      <c r="P5425" s="203" t="s">
        <v>8964</v>
      </c>
      <c r="Q5425" s="197"/>
      <c r="R5425" s="197"/>
      <c r="S5425" s="205"/>
      <c r="T5425" s="205"/>
    </row>
    <row r="5426" spans="1:20">
      <c r="A5426" s="197" t="s">
        <v>3179</v>
      </c>
      <c r="B5426" s="197" t="s">
        <v>2296</v>
      </c>
      <c r="C5426" s="198">
        <v>2608607854</v>
      </c>
      <c r="D5426" s="199" t="s">
        <v>10879</v>
      </c>
      <c r="E5426" s="199"/>
      <c r="F5426" s="201">
        <f t="shared" si="85"/>
        <v>22.163999999999998</v>
      </c>
      <c r="G5426" s="201">
        <v>18.47</v>
      </c>
      <c r="H5426" s="199"/>
      <c r="I5426" s="197"/>
      <c r="J5426" s="197" t="s">
        <v>411</v>
      </c>
      <c r="K5426" s="202" t="s">
        <v>10906</v>
      </c>
      <c r="L5426" s="203">
        <v>165</v>
      </c>
      <c r="M5426" s="203">
        <v>165</v>
      </c>
      <c r="N5426" s="203">
        <v>60</v>
      </c>
      <c r="O5426" s="204" t="s">
        <v>6390</v>
      </c>
      <c r="P5426" s="203" t="s">
        <v>6390</v>
      </c>
      <c r="Q5426" s="197"/>
      <c r="R5426" s="197"/>
      <c r="S5426" s="205"/>
      <c r="T5426" s="205"/>
    </row>
    <row r="5427" spans="1:20">
      <c r="A5427" s="197" t="s">
        <v>3179</v>
      </c>
      <c r="B5427" s="197" t="s">
        <v>2296</v>
      </c>
      <c r="C5427" s="198">
        <v>2608607855</v>
      </c>
      <c r="D5427" s="199" t="s">
        <v>10881</v>
      </c>
      <c r="E5427" s="199"/>
      <c r="F5427" s="201">
        <f t="shared" si="85"/>
        <v>22.163999999999998</v>
      </c>
      <c r="G5427" s="201">
        <v>18.47</v>
      </c>
      <c r="H5427" s="199"/>
      <c r="I5427" s="197"/>
      <c r="J5427" s="197" t="s">
        <v>411</v>
      </c>
      <c r="K5427" s="202" t="s">
        <v>10907</v>
      </c>
      <c r="L5427" s="203">
        <v>165</v>
      </c>
      <c r="M5427" s="203">
        <v>165</v>
      </c>
      <c r="N5427" s="203">
        <v>60</v>
      </c>
      <c r="O5427" s="204" t="s">
        <v>4067</v>
      </c>
      <c r="P5427" s="203" t="s">
        <v>4067</v>
      </c>
      <c r="Q5427" s="197"/>
      <c r="R5427" s="197"/>
      <c r="S5427" s="205"/>
      <c r="T5427" s="205"/>
    </row>
    <row r="5428" spans="1:20">
      <c r="A5428" s="197" t="s">
        <v>3179</v>
      </c>
      <c r="B5428" s="197" t="s">
        <v>2296</v>
      </c>
      <c r="C5428" s="198">
        <v>2608607856</v>
      </c>
      <c r="D5428" s="199" t="s">
        <v>10884</v>
      </c>
      <c r="E5428" s="199"/>
      <c r="F5428" s="201">
        <f t="shared" si="85"/>
        <v>22.163999999999998</v>
      </c>
      <c r="G5428" s="201">
        <v>18.47</v>
      </c>
      <c r="H5428" s="199"/>
      <c r="I5428" s="197"/>
      <c r="J5428" s="197" t="s">
        <v>411</v>
      </c>
      <c r="K5428" s="202" t="s">
        <v>10908</v>
      </c>
      <c r="L5428" s="203">
        <v>170</v>
      </c>
      <c r="M5428" s="203">
        <v>165</v>
      </c>
      <c r="N5428" s="203">
        <v>60</v>
      </c>
      <c r="O5428" s="204" t="s">
        <v>5156</v>
      </c>
      <c r="P5428" s="203" t="s">
        <v>5156</v>
      </c>
      <c r="Q5428" s="197"/>
      <c r="R5428" s="197"/>
      <c r="S5428" s="205"/>
      <c r="T5428" s="205"/>
    </row>
    <row r="5429" spans="1:20">
      <c r="A5429" s="197" t="s">
        <v>3179</v>
      </c>
      <c r="B5429" s="197" t="s">
        <v>2296</v>
      </c>
      <c r="C5429" s="198">
        <v>2608607857</v>
      </c>
      <c r="D5429" s="199" t="s">
        <v>10886</v>
      </c>
      <c r="E5429" s="199"/>
      <c r="F5429" s="201">
        <f t="shared" si="85"/>
        <v>22.163999999999998</v>
      </c>
      <c r="G5429" s="201">
        <v>18.47</v>
      </c>
      <c r="H5429" s="199"/>
      <c r="I5429" s="197"/>
      <c r="J5429" s="197" t="s">
        <v>411</v>
      </c>
      <c r="K5429" s="202" t="s">
        <v>10909</v>
      </c>
      <c r="L5429" s="203">
        <v>165</v>
      </c>
      <c r="M5429" s="203">
        <v>165</v>
      </c>
      <c r="N5429" s="203">
        <v>60</v>
      </c>
      <c r="O5429" s="204" t="s">
        <v>5076</v>
      </c>
      <c r="P5429" s="203" t="s">
        <v>5076</v>
      </c>
      <c r="Q5429" s="197"/>
      <c r="R5429" s="197"/>
      <c r="S5429" s="205"/>
      <c r="T5429" s="205"/>
    </row>
    <row r="5430" spans="1:20">
      <c r="A5430" s="197" t="s">
        <v>3179</v>
      </c>
      <c r="B5430" s="197" t="s">
        <v>2296</v>
      </c>
      <c r="C5430" s="198">
        <v>2608607858</v>
      </c>
      <c r="D5430" s="199" t="s">
        <v>10888</v>
      </c>
      <c r="E5430" s="199"/>
      <c r="F5430" s="201">
        <f t="shared" si="85"/>
        <v>22.163999999999998</v>
      </c>
      <c r="G5430" s="201">
        <v>18.47</v>
      </c>
      <c r="H5430" s="199"/>
      <c r="I5430" s="197"/>
      <c r="J5430" s="197" t="s">
        <v>411</v>
      </c>
      <c r="K5430" s="202" t="s">
        <v>10910</v>
      </c>
      <c r="L5430" s="203">
        <v>340</v>
      </c>
      <c r="M5430" s="203">
        <v>240</v>
      </c>
      <c r="N5430" s="203">
        <v>190</v>
      </c>
      <c r="O5430" s="204" t="s">
        <v>10911</v>
      </c>
      <c r="P5430" s="203" t="s">
        <v>10911</v>
      </c>
      <c r="Q5430" s="197"/>
      <c r="R5430" s="197"/>
      <c r="S5430" s="205"/>
      <c r="T5430" s="205"/>
    </row>
    <row r="5431" spans="1:20">
      <c r="A5431" s="197" t="s">
        <v>3179</v>
      </c>
      <c r="B5431" s="197" t="s">
        <v>2296</v>
      </c>
      <c r="C5431" s="198">
        <v>2608607859</v>
      </c>
      <c r="D5431" s="199" t="s">
        <v>10890</v>
      </c>
      <c r="E5431" s="199"/>
      <c r="F5431" s="201">
        <f t="shared" si="85"/>
        <v>22.163999999999998</v>
      </c>
      <c r="G5431" s="201">
        <v>18.47</v>
      </c>
      <c r="H5431" s="199"/>
      <c r="I5431" s="197"/>
      <c r="J5431" s="197" t="s">
        <v>411</v>
      </c>
      <c r="K5431" s="202" t="s">
        <v>10912</v>
      </c>
      <c r="L5431" s="203">
        <v>160</v>
      </c>
      <c r="M5431" s="203">
        <v>160</v>
      </c>
      <c r="N5431" s="203">
        <v>55</v>
      </c>
      <c r="O5431" s="204" t="s">
        <v>3665</v>
      </c>
      <c r="P5431" s="203" t="s">
        <v>3665</v>
      </c>
      <c r="Q5431" s="197"/>
      <c r="R5431" s="197"/>
      <c r="S5431" s="205"/>
      <c r="T5431" s="205"/>
    </row>
    <row r="5432" spans="1:20">
      <c r="A5432" s="197" t="s">
        <v>3179</v>
      </c>
      <c r="B5432" s="197" t="s">
        <v>2296</v>
      </c>
      <c r="C5432" s="198">
        <v>2608607860</v>
      </c>
      <c r="D5432" s="199" t="s">
        <v>10854</v>
      </c>
      <c r="E5432" s="199"/>
      <c r="F5432" s="201">
        <f t="shared" si="85"/>
        <v>25.608000000000001</v>
      </c>
      <c r="G5432" s="201">
        <v>21.34</v>
      </c>
      <c r="H5432" s="199"/>
      <c r="I5432" s="197"/>
      <c r="J5432" s="197" t="s">
        <v>411</v>
      </c>
      <c r="K5432" s="202" t="s">
        <v>10913</v>
      </c>
      <c r="L5432" s="203">
        <v>145</v>
      </c>
      <c r="M5432" s="203">
        <v>140</v>
      </c>
      <c r="N5432" s="203">
        <v>80</v>
      </c>
      <c r="O5432" s="204" t="s">
        <v>4745</v>
      </c>
      <c r="P5432" s="203" t="s">
        <v>4745</v>
      </c>
      <c r="Q5432" s="197"/>
      <c r="R5432" s="197"/>
      <c r="S5432" s="205"/>
      <c r="T5432" s="205"/>
    </row>
    <row r="5433" spans="1:20">
      <c r="A5433" s="197" t="s">
        <v>3179</v>
      </c>
      <c r="B5433" s="197" t="s">
        <v>2296</v>
      </c>
      <c r="C5433" s="198">
        <v>2608607861</v>
      </c>
      <c r="D5433" s="199" t="s">
        <v>10856</v>
      </c>
      <c r="E5433" s="199"/>
      <c r="F5433" s="201">
        <f t="shared" si="85"/>
        <v>21.468</v>
      </c>
      <c r="G5433" s="201">
        <v>17.89</v>
      </c>
      <c r="H5433" s="199"/>
      <c r="I5433" s="197"/>
      <c r="J5433" s="197" t="s">
        <v>411</v>
      </c>
      <c r="K5433" s="202" t="s">
        <v>10914</v>
      </c>
      <c r="L5433" s="203">
        <v>140</v>
      </c>
      <c r="M5433" s="203">
        <v>140</v>
      </c>
      <c r="N5433" s="203">
        <v>80</v>
      </c>
      <c r="O5433" s="204" t="s">
        <v>5635</v>
      </c>
      <c r="P5433" s="203" t="s">
        <v>5635</v>
      </c>
      <c r="Q5433" s="197"/>
      <c r="R5433" s="197"/>
      <c r="S5433" s="205"/>
      <c r="T5433" s="205"/>
    </row>
    <row r="5434" spans="1:20">
      <c r="A5434" s="197" t="s">
        <v>3179</v>
      </c>
      <c r="B5434" s="197" t="s">
        <v>2296</v>
      </c>
      <c r="C5434" s="198">
        <v>2608607862</v>
      </c>
      <c r="D5434" s="199" t="s">
        <v>10858</v>
      </c>
      <c r="E5434" s="199"/>
      <c r="F5434" s="201">
        <f t="shared" si="85"/>
        <v>18.347999999999999</v>
      </c>
      <c r="G5434" s="201">
        <v>15.29</v>
      </c>
      <c r="H5434" s="199"/>
      <c r="I5434" s="197"/>
      <c r="J5434" s="197" t="s">
        <v>411</v>
      </c>
      <c r="K5434" s="202" t="s">
        <v>10915</v>
      </c>
      <c r="L5434" s="203">
        <v>140</v>
      </c>
      <c r="M5434" s="203">
        <v>140</v>
      </c>
      <c r="N5434" s="203">
        <v>60</v>
      </c>
      <c r="O5434" s="204" t="s">
        <v>4410</v>
      </c>
      <c r="P5434" s="203" t="s">
        <v>4410</v>
      </c>
      <c r="Q5434" s="197"/>
      <c r="R5434" s="197"/>
      <c r="S5434" s="205"/>
      <c r="T5434" s="205"/>
    </row>
    <row r="5435" spans="1:20">
      <c r="A5435" s="197" t="s">
        <v>3179</v>
      </c>
      <c r="B5435" s="197" t="s">
        <v>2296</v>
      </c>
      <c r="C5435" s="198">
        <v>2608607863</v>
      </c>
      <c r="D5435" s="199" t="s">
        <v>10860</v>
      </c>
      <c r="E5435" s="199"/>
      <c r="F5435" s="201">
        <f t="shared" si="85"/>
        <v>18.347999999999999</v>
      </c>
      <c r="G5435" s="201">
        <v>15.29</v>
      </c>
      <c r="H5435" s="199"/>
      <c r="I5435" s="197"/>
      <c r="J5435" s="197" t="s">
        <v>411</v>
      </c>
      <c r="K5435" s="202" t="s">
        <v>10916</v>
      </c>
      <c r="L5435" s="203">
        <v>140</v>
      </c>
      <c r="M5435" s="203">
        <v>140</v>
      </c>
      <c r="N5435" s="203">
        <v>60</v>
      </c>
      <c r="O5435" s="204" t="s">
        <v>5156</v>
      </c>
      <c r="P5435" s="203" t="s">
        <v>5156</v>
      </c>
      <c r="Q5435" s="197"/>
      <c r="R5435" s="197"/>
      <c r="S5435" s="205"/>
      <c r="T5435" s="205"/>
    </row>
    <row r="5436" spans="1:20">
      <c r="A5436" s="197" t="s">
        <v>3179</v>
      </c>
      <c r="B5436" s="197" t="s">
        <v>2296</v>
      </c>
      <c r="C5436" s="198">
        <v>2608607864</v>
      </c>
      <c r="D5436" s="199" t="s">
        <v>10862</v>
      </c>
      <c r="E5436" s="199"/>
      <c r="F5436" s="201">
        <f t="shared" si="85"/>
        <v>18.347999999999999</v>
      </c>
      <c r="G5436" s="201">
        <v>15.29</v>
      </c>
      <c r="H5436" s="199"/>
      <c r="I5436" s="197"/>
      <c r="J5436" s="197" t="s">
        <v>411</v>
      </c>
      <c r="K5436" s="202" t="s">
        <v>10917</v>
      </c>
      <c r="L5436" s="203">
        <v>140</v>
      </c>
      <c r="M5436" s="203">
        <v>140</v>
      </c>
      <c r="N5436" s="203">
        <v>60</v>
      </c>
      <c r="O5436" s="204" t="s">
        <v>4174</v>
      </c>
      <c r="P5436" s="203" t="s">
        <v>4174</v>
      </c>
      <c r="Q5436" s="197"/>
      <c r="R5436" s="197"/>
      <c r="S5436" s="205"/>
      <c r="T5436" s="205"/>
    </row>
    <row r="5437" spans="1:20">
      <c r="A5437" s="197" t="s">
        <v>3179</v>
      </c>
      <c r="B5437" s="197" t="s">
        <v>2296</v>
      </c>
      <c r="C5437" s="198">
        <v>2608607865</v>
      </c>
      <c r="D5437" s="199" t="s">
        <v>10864</v>
      </c>
      <c r="E5437" s="199"/>
      <c r="F5437" s="201">
        <f t="shared" si="85"/>
        <v>18.347999999999999</v>
      </c>
      <c r="G5437" s="201">
        <v>15.29</v>
      </c>
      <c r="H5437" s="199"/>
      <c r="I5437" s="197"/>
      <c r="J5437" s="197" t="s">
        <v>411</v>
      </c>
      <c r="K5437" s="202" t="s">
        <v>10918</v>
      </c>
      <c r="L5437" s="203">
        <v>140</v>
      </c>
      <c r="M5437" s="203">
        <v>140</v>
      </c>
      <c r="N5437" s="203">
        <v>55</v>
      </c>
      <c r="O5437" s="204" t="s">
        <v>4028</v>
      </c>
      <c r="P5437" s="203" t="s">
        <v>4028</v>
      </c>
      <c r="Q5437" s="197"/>
      <c r="R5437" s="197"/>
      <c r="S5437" s="205"/>
      <c r="T5437" s="205"/>
    </row>
    <row r="5438" spans="1:20">
      <c r="A5438" s="197" t="s">
        <v>3179</v>
      </c>
      <c r="B5438" s="197" t="s">
        <v>2296</v>
      </c>
      <c r="C5438" s="198">
        <v>2608607866</v>
      </c>
      <c r="D5438" s="199" t="s">
        <v>10866</v>
      </c>
      <c r="E5438" s="199"/>
      <c r="F5438" s="201">
        <f t="shared" si="85"/>
        <v>18.347999999999999</v>
      </c>
      <c r="G5438" s="201">
        <v>15.29</v>
      </c>
      <c r="H5438" s="199"/>
      <c r="I5438" s="197"/>
      <c r="J5438" s="197" t="s">
        <v>411</v>
      </c>
      <c r="K5438" s="202" t="s">
        <v>10919</v>
      </c>
      <c r="L5438" s="203">
        <v>145</v>
      </c>
      <c r="M5438" s="203">
        <v>140</v>
      </c>
      <c r="N5438" s="203">
        <v>60</v>
      </c>
      <c r="O5438" s="204" t="s">
        <v>3788</v>
      </c>
      <c r="P5438" s="203" t="s">
        <v>3788</v>
      </c>
      <c r="Q5438" s="197"/>
      <c r="R5438" s="197"/>
      <c r="S5438" s="205"/>
      <c r="T5438" s="205"/>
    </row>
    <row r="5439" spans="1:20">
      <c r="A5439" s="197" t="s">
        <v>3179</v>
      </c>
      <c r="B5439" s="197" t="s">
        <v>2296</v>
      </c>
      <c r="C5439" s="198">
        <v>2608607867</v>
      </c>
      <c r="D5439" s="199" t="s">
        <v>10868</v>
      </c>
      <c r="E5439" s="199"/>
      <c r="F5439" s="201">
        <f t="shared" si="85"/>
        <v>18.347999999999999</v>
      </c>
      <c r="G5439" s="201">
        <v>15.29</v>
      </c>
      <c r="H5439" s="199"/>
      <c r="I5439" s="197"/>
      <c r="J5439" s="197" t="s">
        <v>411</v>
      </c>
      <c r="K5439" s="202" t="s">
        <v>10920</v>
      </c>
      <c r="L5439" s="203">
        <v>140</v>
      </c>
      <c r="M5439" s="203">
        <v>140</v>
      </c>
      <c r="N5439" s="203">
        <v>60</v>
      </c>
      <c r="O5439" s="204" t="s">
        <v>3740</v>
      </c>
      <c r="P5439" s="203" t="s">
        <v>3740</v>
      </c>
      <c r="Q5439" s="197"/>
      <c r="R5439" s="197"/>
      <c r="S5439" s="205"/>
      <c r="T5439" s="205"/>
    </row>
    <row r="5440" spans="1:20">
      <c r="A5440" s="197" t="s">
        <v>3179</v>
      </c>
      <c r="B5440" s="197" t="s">
        <v>2296</v>
      </c>
      <c r="C5440" s="198">
        <v>2608607868</v>
      </c>
      <c r="D5440" s="199" t="s">
        <v>10870</v>
      </c>
      <c r="E5440" s="199"/>
      <c r="F5440" s="201">
        <f t="shared" si="85"/>
        <v>18.347999999999999</v>
      </c>
      <c r="G5440" s="201">
        <v>15.29</v>
      </c>
      <c r="H5440" s="199"/>
      <c r="I5440" s="197"/>
      <c r="J5440" s="197" t="s">
        <v>411</v>
      </c>
      <c r="K5440" s="202" t="s">
        <v>10921</v>
      </c>
      <c r="L5440" s="203">
        <v>140</v>
      </c>
      <c r="M5440" s="203">
        <v>140</v>
      </c>
      <c r="N5440" s="203">
        <v>60</v>
      </c>
      <c r="O5440" s="204" t="s">
        <v>6567</v>
      </c>
      <c r="P5440" s="203" t="s">
        <v>6567</v>
      </c>
      <c r="Q5440" s="197"/>
      <c r="R5440" s="197"/>
      <c r="S5440" s="205"/>
      <c r="T5440" s="205"/>
    </row>
    <row r="5441" spans="1:20">
      <c r="A5441" s="197" t="s">
        <v>3179</v>
      </c>
      <c r="B5441" s="197" t="s">
        <v>2296</v>
      </c>
      <c r="C5441" s="198">
        <v>2608607869</v>
      </c>
      <c r="D5441" s="199" t="s">
        <v>10872</v>
      </c>
      <c r="E5441" s="199"/>
      <c r="F5441" s="201">
        <f t="shared" si="85"/>
        <v>29.076000000000001</v>
      </c>
      <c r="G5441" s="201">
        <v>24.23</v>
      </c>
      <c r="H5441" s="199"/>
      <c r="I5441" s="197"/>
      <c r="J5441" s="197" t="s">
        <v>411</v>
      </c>
      <c r="K5441" s="202" t="s">
        <v>10922</v>
      </c>
      <c r="L5441" s="203">
        <v>165</v>
      </c>
      <c r="M5441" s="203">
        <v>165</v>
      </c>
      <c r="N5441" s="203">
        <v>80</v>
      </c>
      <c r="O5441" s="204" t="s">
        <v>6780</v>
      </c>
      <c r="P5441" s="203" t="s">
        <v>6780</v>
      </c>
      <c r="Q5441" s="197"/>
      <c r="R5441" s="197"/>
      <c r="S5441" s="205"/>
      <c r="T5441" s="205"/>
    </row>
    <row r="5442" spans="1:20">
      <c r="A5442" s="197" t="s">
        <v>3179</v>
      </c>
      <c r="B5442" s="197" t="s">
        <v>2296</v>
      </c>
      <c r="C5442" s="198">
        <v>2608607871</v>
      </c>
      <c r="D5442" s="199" t="s">
        <v>10877</v>
      </c>
      <c r="E5442" s="199"/>
      <c r="F5442" s="201">
        <f t="shared" si="85"/>
        <v>23.184000000000001</v>
      </c>
      <c r="G5442" s="201">
        <v>19.32</v>
      </c>
      <c r="H5442" s="199"/>
      <c r="I5442" s="197"/>
      <c r="J5442" s="197" t="s">
        <v>411</v>
      </c>
      <c r="K5442" s="202" t="s">
        <v>10923</v>
      </c>
      <c r="L5442" s="203">
        <v>165</v>
      </c>
      <c r="M5442" s="203">
        <v>165</v>
      </c>
      <c r="N5442" s="203">
        <v>60</v>
      </c>
      <c r="O5442" s="204" t="s">
        <v>5500</v>
      </c>
      <c r="P5442" s="203" t="s">
        <v>5500</v>
      </c>
      <c r="Q5442" s="197"/>
      <c r="R5442" s="197"/>
      <c r="S5442" s="205"/>
      <c r="T5442" s="205"/>
    </row>
    <row r="5443" spans="1:20">
      <c r="A5443" s="197" t="s">
        <v>3179</v>
      </c>
      <c r="B5443" s="197" t="s">
        <v>2296</v>
      </c>
      <c r="C5443" s="198">
        <v>2608607872</v>
      </c>
      <c r="D5443" s="199" t="s">
        <v>10879</v>
      </c>
      <c r="E5443" s="199"/>
      <c r="F5443" s="201">
        <f t="shared" si="85"/>
        <v>22.163999999999998</v>
      </c>
      <c r="G5443" s="201">
        <v>18.47</v>
      </c>
      <c r="H5443" s="199"/>
      <c r="I5443" s="197"/>
      <c r="J5443" s="197" t="s">
        <v>411</v>
      </c>
      <c r="K5443" s="202" t="s">
        <v>10924</v>
      </c>
      <c r="L5443" s="203">
        <v>165</v>
      </c>
      <c r="M5443" s="203">
        <v>165</v>
      </c>
      <c r="N5443" s="203">
        <v>60</v>
      </c>
      <c r="O5443" s="204" t="s">
        <v>3473</v>
      </c>
      <c r="P5443" s="203" t="s">
        <v>3473</v>
      </c>
      <c r="Q5443" s="197"/>
      <c r="R5443" s="197"/>
      <c r="S5443" s="205"/>
      <c r="T5443" s="205"/>
    </row>
    <row r="5444" spans="1:20">
      <c r="A5444" s="197" t="s">
        <v>3179</v>
      </c>
      <c r="B5444" s="197" t="s">
        <v>2296</v>
      </c>
      <c r="C5444" s="198">
        <v>2608607873</v>
      </c>
      <c r="D5444" s="199" t="s">
        <v>10881</v>
      </c>
      <c r="E5444" s="199"/>
      <c r="F5444" s="201">
        <f t="shared" si="85"/>
        <v>22.163999999999998</v>
      </c>
      <c r="G5444" s="201">
        <v>18.47</v>
      </c>
      <c r="H5444" s="199"/>
      <c r="I5444" s="197"/>
      <c r="J5444" s="197" t="s">
        <v>411</v>
      </c>
      <c r="K5444" s="202" t="s">
        <v>10925</v>
      </c>
      <c r="L5444" s="203">
        <v>165</v>
      </c>
      <c r="M5444" s="203">
        <v>165</v>
      </c>
      <c r="N5444" s="203">
        <v>60</v>
      </c>
      <c r="O5444" s="204" t="s">
        <v>5635</v>
      </c>
      <c r="P5444" s="203" t="s">
        <v>5635</v>
      </c>
      <c r="Q5444" s="197"/>
      <c r="R5444" s="197"/>
      <c r="S5444" s="205"/>
      <c r="T5444" s="205"/>
    </row>
    <row r="5445" spans="1:20">
      <c r="A5445" s="197" t="s">
        <v>3179</v>
      </c>
      <c r="B5445" s="197" t="s">
        <v>2296</v>
      </c>
      <c r="C5445" s="198">
        <v>2608607874</v>
      </c>
      <c r="D5445" s="199" t="s">
        <v>10884</v>
      </c>
      <c r="E5445" s="199"/>
      <c r="F5445" s="201">
        <f t="shared" si="85"/>
        <v>22.163999999999998</v>
      </c>
      <c r="G5445" s="201">
        <v>18.47</v>
      </c>
      <c r="H5445" s="199"/>
      <c r="I5445" s="197"/>
      <c r="J5445" s="197" t="s">
        <v>411</v>
      </c>
      <c r="K5445" s="202" t="s">
        <v>10926</v>
      </c>
      <c r="L5445" s="203">
        <v>165</v>
      </c>
      <c r="M5445" s="203">
        <v>160</v>
      </c>
      <c r="N5445" s="203">
        <v>60</v>
      </c>
      <c r="O5445" s="204" t="s">
        <v>10927</v>
      </c>
      <c r="P5445" s="203" t="s">
        <v>10927</v>
      </c>
      <c r="Q5445" s="197"/>
      <c r="R5445" s="197"/>
      <c r="S5445" s="205"/>
      <c r="T5445" s="205"/>
    </row>
    <row r="5446" spans="1:20">
      <c r="A5446" s="197" t="s">
        <v>3179</v>
      </c>
      <c r="B5446" s="197" t="s">
        <v>2296</v>
      </c>
      <c r="C5446" s="198">
        <v>2608607875</v>
      </c>
      <c r="D5446" s="199" t="s">
        <v>10886</v>
      </c>
      <c r="E5446" s="199"/>
      <c r="F5446" s="201">
        <f t="shared" si="85"/>
        <v>22.163999999999998</v>
      </c>
      <c r="G5446" s="201">
        <v>18.47</v>
      </c>
      <c r="H5446" s="199"/>
      <c r="I5446" s="197"/>
      <c r="J5446" s="197" t="s">
        <v>411</v>
      </c>
      <c r="K5446" s="202" t="s">
        <v>10928</v>
      </c>
      <c r="L5446" s="203">
        <v>170</v>
      </c>
      <c r="M5446" s="203">
        <v>165</v>
      </c>
      <c r="N5446" s="203">
        <v>160</v>
      </c>
      <c r="O5446" s="204" t="s">
        <v>5076</v>
      </c>
      <c r="P5446" s="203" t="s">
        <v>5076</v>
      </c>
      <c r="Q5446" s="197"/>
      <c r="R5446" s="197"/>
      <c r="S5446" s="205"/>
      <c r="T5446" s="205"/>
    </row>
    <row r="5447" spans="1:20">
      <c r="A5447" s="197" t="s">
        <v>3179</v>
      </c>
      <c r="B5447" s="197" t="s">
        <v>2296</v>
      </c>
      <c r="C5447" s="198">
        <v>2608607876</v>
      </c>
      <c r="D5447" s="199" t="s">
        <v>10888</v>
      </c>
      <c r="E5447" s="199"/>
      <c r="F5447" s="201">
        <f t="shared" si="85"/>
        <v>22.163999999999998</v>
      </c>
      <c r="G5447" s="201">
        <v>18.47</v>
      </c>
      <c r="H5447" s="199"/>
      <c r="I5447" s="197"/>
      <c r="J5447" s="197" t="s">
        <v>411</v>
      </c>
      <c r="K5447" s="202" t="s">
        <v>10929</v>
      </c>
      <c r="L5447" s="203">
        <v>170</v>
      </c>
      <c r="M5447" s="203">
        <v>160</v>
      </c>
      <c r="N5447" s="203">
        <v>60</v>
      </c>
      <c r="O5447" s="204" t="s">
        <v>10930</v>
      </c>
      <c r="P5447" s="203" t="s">
        <v>10930</v>
      </c>
      <c r="Q5447" s="197"/>
      <c r="R5447" s="197"/>
      <c r="S5447" s="205"/>
      <c r="T5447" s="205"/>
    </row>
    <row r="5448" spans="1:20">
      <c r="A5448" s="197" t="s">
        <v>3179</v>
      </c>
      <c r="B5448" s="197" t="s">
        <v>2296</v>
      </c>
      <c r="C5448" s="198">
        <v>2608607877</v>
      </c>
      <c r="D5448" s="199" t="s">
        <v>10890</v>
      </c>
      <c r="E5448" s="199"/>
      <c r="F5448" s="201">
        <f t="shared" si="85"/>
        <v>22.163999999999998</v>
      </c>
      <c r="G5448" s="201">
        <v>18.47</v>
      </c>
      <c r="H5448" s="199"/>
      <c r="I5448" s="197"/>
      <c r="J5448" s="197" t="s">
        <v>411</v>
      </c>
      <c r="K5448" s="202" t="s">
        <v>10931</v>
      </c>
      <c r="L5448" s="203">
        <v>170</v>
      </c>
      <c r="M5448" s="203">
        <v>165</v>
      </c>
      <c r="N5448" s="203">
        <v>160</v>
      </c>
      <c r="O5448" s="204" t="s">
        <v>4858</v>
      </c>
      <c r="P5448" s="203" t="s">
        <v>4858</v>
      </c>
      <c r="Q5448" s="197"/>
      <c r="R5448" s="197"/>
      <c r="S5448" s="205"/>
      <c r="T5448" s="205"/>
    </row>
    <row r="5449" spans="1:20">
      <c r="A5449" s="197" t="s">
        <v>3179</v>
      </c>
      <c r="B5449" s="197" t="s">
        <v>2296</v>
      </c>
      <c r="C5449" s="198">
        <v>2608607878</v>
      </c>
      <c r="D5449" s="199" t="s">
        <v>10932</v>
      </c>
      <c r="E5449" s="199"/>
      <c r="F5449" s="201">
        <f t="shared" ref="F5449:F5512" si="86">G5449*1.2</f>
        <v>17.7</v>
      </c>
      <c r="G5449" s="201">
        <v>14.75</v>
      </c>
      <c r="H5449" s="199"/>
      <c r="I5449" s="197"/>
      <c r="J5449" s="197" t="s">
        <v>411</v>
      </c>
      <c r="K5449" s="202" t="s">
        <v>10933</v>
      </c>
      <c r="L5449" s="203">
        <v>130</v>
      </c>
      <c r="M5449" s="203">
        <v>125</v>
      </c>
      <c r="N5449" s="203">
        <v>80</v>
      </c>
      <c r="O5449" s="204" t="s">
        <v>6327</v>
      </c>
      <c r="P5449" s="203" t="s">
        <v>6327</v>
      </c>
      <c r="Q5449" s="197"/>
      <c r="R5449" s="197"/>
      <c r="S5449" s="205"/>
      <c r="T5449" s="205"/>
    </row>
    <row r="5450" spans="1:20">
      <c r="A5450" s="197" t="s">
        <v>3179</v>
      </c>
      <c r="B5450" s="197" t="s">
        <v>2296</v>
      </c>
      <c r="C5450" s="198">
        <v>2608607879</v>
      </c>
      <c r="D5450" s="199" t="s">
        <v>10934</v>
      </c>
      <c r="E5450" s="199"/>
      <c r="F5450" s="201">
        <f t="shared" si="86"/>
        <v>14.687999999999999</v>
      </c>
      <c r="G5450" s="201">
        <v>12.24</v>
      </c>
      <c r="H5450" s="199"/>
      <c r="I5450" s="197"/>
      <c r="J5450" s="197" t="s">
        <v>411</v>
      </c>
      <c r="K5450" s="202" t="s">
        <v>10935</v>
      </c>
      <c r="L5450" s="203">
        <v>130</v>
      </c>
      <c r="M5450" s="203">
        <v>125</v>
      </c>
      <c r="N5450" s="203">
        <v>80</v>
      </c>
      <c r="O5450" s="204" t="s">
        <v>3732</v>
      </c>
      <c r="P5450" s="203" t="s">
        <v>3732</v>
      </c>
      <c r="Q5450" s="197"/>
      <c r="R5450" s="197"/>
      <c r="S5450" s="205"/>
      <c r="T5450" s="205"/>
    </row>
    <row r="5451" spans="1:20">
      <c r="A5451" s="197" t="s">
        <v>3179</v>
      </c>
      <c r="B5451" s="197" t="s">
        <v>2296</v>
      </c>
      <c r="C5451" s="198">
        <v>2608607880</v>
      </c>
      <c r="D5451" s="199" t="s">
        <v>10936</v>
      </c>
      <c r="E5451" s="199"/>
      <c r="F5451" s="201">
        <f t="shared" si="86"/>
        <v>13.464</v>
      </c>
      <c r="G5451" s="201">
        <v>11.22</v>
      </c>
      <c r="H5451" s="199"/>
      <c r="I5451" s="197"/>
      <c r="J5451" s="197" t="s">
        <v>411</v>
      </c>
      <c r="K5451" s="202" t="s">
        <v>10937</v>
      </c>
      <c r="L5451" s="203">
        <v>125</v>
      </c>
      <c r="M5451" s="203">
        <v>125</v>
      </c>
      <c r="N5451" s="203">
        <v>60</v>
      </c>
      <c r="O5451" s="204" t="s">
        <v>8525</v>
      </c>
      <c r="P5451" s="203" t="s">
        <v>8525</v>
      </c>
      <c r="Q5451" s="197"/>
      <c r="R5451" s="197"/>
      <c r="S5451" s="205"/>
      <c r="T5451" s="205"/>
    </row>
    <row r="5452" spans="1:20">
      <c r="A5452" s="197" t="s">
        <v>3179</v>
      </c>
      <c r="B5452" s="197" t="s">
        <v>2296</v>
      </c>
      <c r="C5452" s="198">
        <v>2608607881</v>
      </c>
      <c r="D5452" s="199" t="s">
        <v>10938</v>
      </c>
      <c r="E5452" s="199"/>
      <c r="F5452" s="201">
        <f t="shared" si="86"/>
        <v>12.612</v>
      </c>
      <c r="G5452" s="201">
        <v>10.51</v>
      </c>
      <c r="H5452" s="199"/>
      <c r="I5452" s="197"/>
      <c r="J5452" s="197" t="s">
        <v>411</v>
      </c>
      <c r="K5452" s="202" t="s">
        <v>10939</v>
      </c>
      <c r="L5452" s="203">
        <v>130</v>
      </c>
      <c r="M5452" s="203">
        <v>130</v>
      </c>
      <c r="N5452" s="203">
        <v>60</v>
      </c>
      <c r="O5452" s="204" t="s">
        <v>5460</v>
      </c>
      <c r="P5452" s="203" t="s">
        <v>5460</v>
      </c>
      <c r="Q5452" s="197"/>
      <c r="R5452" s="197"/>
      <c r="S5452" s="205"/>
      <c r="T5452" s="205"/>
    </row>
    <row r="5453" spans="1:20">
      <c r="A5453" s="197" t="s">
        <v>3179</v>
      </c>
      <c r="B5453" s="197" t="s">
        <v>2296</v>
      </c>
      <c r="C5453" s="198">
        <v>2608607882</v>
      </c>
      <c r="D5453" s="199" t="s">
        <v>10940</v>
      </c>
      <c r="E5453" s="199"/>
      <c r="F5453" s="201">
        <f t="shared" si="86"/>
        <v>12.612</v>
      </c>
      <c r="G5453" s="201">
        <v>10.51</v>
      </c>
      <c r="H5453" s="199"/>
      <c r="I5453" s="197"/>
      <c r="J5453" s="197" t="s">
        <v>411</v>
      </c>
      <c r="K5453" s="202" t="s">
        <v>10941</v>
      </c>
      <c r="L5453" s="203">
        <v>130</v>
      </c>
      <c r="M5453" s="203">
        <v>125</v>
      </c>
      <c r="N5453" s="203">
        <v>60</v>
      </c>
      <c r="O5453" s="204" t="s">
        <v>3753</v>
      </c>
      <c r="P5453" s="203" t="s">
        <v>3753</v>
      </c>
      <c r="Q5453" s="197"/>
      <c r="R5453" s="197"/>
      <c r="S5453" s="205"/>
      <c r="T5453" s="205"/>
    </row>
    <row r="5454" spans="1:20">
      <c r="A5454" s="197" t="s">
        <v>3179</v>
      </c>
      <c r="B5454" s="197" t="s">
        <v>2296</v>
      </c>
      <c r="C5454" s="198">
        <v>2608607883</v>
      </c>
      <c r="D5454" s="199" t="s">
        <v>10942</v>
      </c>
      <c r="E5454" s="199"/>
      <c r="F5454" s="201">
        <f t="shared" si="86"/>
        <v>12.612</v>
      </c>
      <c r="G5454" s="201">
        <v>10.51</v>
      </c>
      <c r="H5454" s="199"/>
      <c r="I5454" s="197"/>
      <c r="J5454" s="197" t="s">
        <v>411</v>
      </c>
      <c r="K5454" s="202" t="s">
        <v>10943</v>
      </c>
      <c r="L5454" s="203">
        <v>130</v>
      </c>
      <c r="M5454" s="203">
        <v>130</v>
      </c>
      <c r="N5454" s="203">
        <v>60</v>
      </c>
      <c r="O5454" s="204" t="s">
        <v>3358</v>
      </c>
      <c r="P5454" s="203" t="s">
        <v>3358</v>
      </c>
      <c r="Q5454" s="197"/>
      <c r="R5454" s="197"/>
      <c r="S5454" s="205"/>
      <c r="T5454" s="205"/>
    </row>
    <row r="5455" spans="1:20">
      <c r="A5455" s="197" t="s">
        <v>3179</v>
      </c>
      <c r="B5455" s="197" t="s">
        <v>2296</v>
      </c>
      <c r="C5455" s="198">
        <v>2608607884</v>
      </c>
      <c r="D5455" s="199" t="s">
        <v>10944</v>
      </c>
      <c r="E5455" s="199"/>
      <c r="F5455" s="201">
        <f t="shared" si="86"/>
        <v>12.612</v>
      </c>
      <c r="G5455" s="201">
        <v>10.51</v>
      </c>
      <c r="H5455" s="199"/>
      <c r="I5455" s="197"/>
      <c r="J5455" s="197" t="s">
        <v>411</v>
      </c>
      <c r="K5455" s="202" t="s">
        <v>10945</v>
      </c>
      <c r="L5455" s="203">
        <v>125</v>
      </c>
      <c r="M5455" s="203">
        <v>120</v>
      </c>
      <c r="N5455" s="203">
        <v>60</v>
      </c>
      <c r="O5455" s="204" t="s">
        <v>8917</v>
      </c>
      <c r="P5455" s="203" t="s">
        <v>8917</v>
      </c>
      <c r="Q5455" s="197"/>
      <c r="R5455" s="197"/>
      <c r="S5455" s="205"/>
      <c r="T5455" s="205"/>
    </row>
    <row r="5456" spans="1:20">
      <c r="A5456" s="197" t="s">
        <v>3179</v>
      </c>
      <c r="B5456" s="197" t="s">
        <v>2296</v>
      </c>
      <c r="C5456" s="198">
        <v>2608607885</v>
      </c>
      <c r="D5456" s="199" t="s">
        <v>10946</v>
      </c>
      <c r="E5456" s="199"/>
      <c r="F5456" s="201">
        <f t="shared" si="86"/>
        <v>12.612</v>
      </c>
      <c r="G5456" s="201">
        <v>10.51</v>
      </c>
      <c r="H5456" s="199"/>
      <c r="I5456" s="197"/>
      <c r="J5456" s="197" t="s">
        <v>411</v>
      </c>
      <c r="K5456" s="202" t="s">
        <v>10947</v>
      </c>
      <c r="L5456" s="203">
        <v>125</v>
      </c>
      <c r="M5456" s="203">
        <v>120</v>
      </c>
      <c r="N5456" s="203">
        <v>60</v>
      </c>
      <c r="O5456" s="204" t="s">
        <v>3271</v>
      </c>
      <c r="P5456" s="203" t="s">
        <v>3271</v>
      </c>
      <c r="Q5456" s="197"/>
      <c r="R5456" s="197"/>
      <c r="S5456" s="205"/>
      <c r="T5456" s="205"/>
    </row>
    <row r="5457" spans="1:20">
      <c r="A5457" s="197" t="s">
        <v>3179</v>
      </c>
      <c r="B5457" s="197" t="s">
        <v>2296</v>
      </c>
      <c r="C5457" s="198">
        <v>2608607886</v>
      </c>
      <c r="D5457" s="199" t="s">
        <v>10948</v>
      </c>
      <c r="E5457" s="199"/>
      <c r="F5457" s="201">
        <f t="shared" si="86"/>
        <v>12.612</v>
      </c>
      <c r="G5457" s="201">
        <v>10.51</v>
      </c>
      <c r="H5457" s="199"/>
      <c r="I5457" s="197"/>
      <c r="J5457" s="197" t="s">
        <v>411</v>
      </c>
      <c r="K5457" s="202" t="s">
        <v>10949</v>
      </c>
      <c r="L5457" s="203">
        <v>125</v>
      </c>
      <c r="M5457" s="203">
        <v>120</v>
      </c>
      <c r="N5457" s="203">
        <v>60</v>
      </c>
      <c r="O5457" s="204" t="s">
        <v>10255</v>
      </c>
      <c r="P5457" s="203" t="s">
        <v>10255</v>
      </c>
      <c r="Q5457" s="197"/>
      <c r="R5457" s="197"/>
      <c r="S5457" s="205"/>
      <c r="T5457" s="205"/>
    </row>
    <row r="5458" spans="1:20">
      <c r="A5458" s="197" t="s">
        <v>3179</v>
      </c>
      <c r="B5458" s="197" t="s">
        <v>2296</v>
      </c>
      <c r="C5458" s="198">
        <v>2608607887</v>
      </c>
      <c r="D5458" s="199" t="s">
        <v>10950</v>
      </c>
      <c r="E5458" s="199"/>
      <c r="F5458" s="201">
        <f t="shared" si="86"/>
        <v>23.063999999999997</v>
      </c>
      <c r="G5458" s="201">
        <v>19.22</v>
      </c>
      <c r="H5458" s="199"/>
      <c r="I5458" s="197"/>
      <c r="J5458" s="197" t="s">
        <v>411</v>
      </c>
      <c r="K5458" s="202" t="s">
        <v>10951</v>
      </c>
      <c r="L5458" s="203">
        <v>160</v>
      </c>
      <c r="M5458" s="203">
        <v>110</v>
      </c>
      <c r="N5458" s="203">
        <v>80</v>
      </c>
      <c r="O5458" s="204" t="s">
        <v>4464</v>
      </c>
      <c r="P5458" s="203" t="s">
        <v>4464</v>
      </c>
      <c r="Q5458" s="197"/>
      <c r="R5458" s="197"/>
      <c r="S5458" s="205"/>
      <c r="T5458" s="205"/>
    </row>
    <row r="5459" spans="1:20">
      <c r="A5459" s="197" t="s">
        <v>3179</v>
      </c>
      <c r="B5459" s="197" t="s">
        <v>2296</v>
      </c>
      <c r="C5459" s="198">
        <v>2608607888</v>
      </c>
      <c r="D5459" s="199" t="s">
        <v>10952</v>
      </c>
      <c r="E5459" s="199"/>
      <c r="F5459" s="201">
        <f t="shared" si="86"/>
        <v>21.155999999999999</v>
      </c>
      <c r="G5459" s="201">
        <v>17.63</v>
      </c>
      <c r="H5459" s="199"/>
      <c r="I5459" s="197"/>
      <c r="J5459" s="197" t="s">
        <v>411</v>
      </c>
      <c r="K5459" s="202" t="s">
        <v>10953</v>
      </c>
      <c r="L5459" s="203">
        <v>160</v>
      </c>
      <c r="M5459" s="203">
        <v>110</v>
      </c>
      <c r="N5459" s="203">
        <v>80</v>
      </c>
      <c r="O5459" s="204" t="s">
        <v>4003</v>
      </c>
      <c r="P5459" s="203" t="s">
        <v>4003</v>
      </c>
      <c r="Q5459" s="197"/>
      <c r="R5459" s="197"/>
      <c r="S5459" s="205"/>
      <c r="T5459" s="205"/>
    </row>
    <row r="5460" spans="1:20">
      <c r="A5460" s="197" t="s">
        <v>3179</v>
      </c>
      <c r="B5460" s="197" t="s">
        <v>2296</v>
      </c>
      <c r="C5460" s="198">
        <v>2608607889</v>
      </c>
      <c r="D5460" s="199" t="s">
        <v>10954</v>
      </c>
      <c r="E5460" s="199"/>
      <c r="F5460" s="201">
        <f t="shared" si="86"/>
        <v>20.004000000000001</v>
      </c>
      <c r="G5460" s="201">
        <v>16.670000000000002</v>
      </c>
      <c r="H5460" s="199"/>
      <c r="I5460" s="197"/>
      <c r="J5460" s="197" t="s">
        <v>411</v>
      </c>
      <c r="K5460" s="202" t="s">
        <v>10955</v>
      </c>
      <c r="L5460" s="203">
        <v>160</v>
      </c>
      <c r="M5460" s="203">
        <v>110</v>
      </c>
      <c r="N5460" s="203">
        <v>80</v>
      </c>
      <c r="O5460" s="204" t="s">
        <v>4657</v>
      </c>
      <c r="P5460" s="203" t="s">
        <v>4657</v>
      </c>
      <c r="Q5460" s="197"/>
      <c r="R5460" s="197"/>
      <c r="S5460" s="205"/>
      <c r="T5460" s="205"/>
    </row>
    <row r="5461" spans="1:20">
      <c r="A5461" s="197" t="s">
        <v>3179</v>
      </c>
      <c r="B5461" s="197" t="s">
        <v>2296</v>
      </c>
      <c r="C5461" s="198">
        <v>2608607890</v>
      </c>
      <c r="D5461" s="199" t="s">
        <v>10956</v>
      </c>
      <c r="E5461" s="199"/>
      <c r="F5461" s="201">
        <f t="shared" si="86"/>
        <v>19.236000000000001</v>
      </c>
      <c r="G5461" s="201">
        <v>16.03</v>
      </c>
      <c r="H5461" s="199"/>
      <c r="I5461" s="197"/>
      <c r="J5461" s="197" t="s">
        <v>411</v>
      </c>
      <c r="K5461" s="202" t="s">
        <v>10957</v>
      </c>
      <c r="L5461" s="203">
        <v>160</v>
      </c>
      <c r="M5461" s="203">
        <v>110</v>
      </c>
      <c r="N5461" s="203">
        <v>80</v>
      </c>
      <c r="O5461" s="204" t="s">
        <v>4494</v>
      </c>
      <c r="P5461" s="203" t="s">
        <v>4494</v>
      </c>
      <c r="Q5461" s="197"/>
      <c r="R5461" s="197"/>
      <c r="S5461" s="205"/>
      <c r="T5461" s="205"/>
    </row>
    <row r="5462" spans="1:20">
      <c r="A5462" s="197" t="s">
        <v>3179</v>
      </c>
      <c r="B5462" s="197" t="s">
        <v>2296</v>
      </c>
      <c r="C5462" s="198">
        <v>2608607891</v>
      </c>
      <c r="D5462" s="199" t="s">
        <v>10958</v>
      </c>
      <c r="E5462" s="199"/>
      <c r="F5462" s="201">
        <f t="shared" si="86"/>
        <v>19.236000000000001</v>
      </c>
      <c r="G5462" s="201">
        <v>16.03</v>
      </c>
      <c r="H5462" s="199"/>
      <c r="I5462" s="197"/>
      <c r="J5462" s="197" t="s">
        <v>411</v>
      </c>
      <c r="K5462" s="202" t="s">
        <v>10959</v>
      </c>
      <c r="L5462" s="203">
        <v>160</v>
      </c>
      <c r="M5462" s="203">
        <v>110</v>
      </c>
      <c r="N5462" s="203">
        <v>80</v>
      </c>
      <c r="O5462" s="204" t="s">
        <v>3915</v>
      </c>
      <c r="P5462" s="203" t="s">
        <v>3915</v>
      </c>
      <c r="Q5462" s="197"/>
      <c r="R5462" s="197"/>
      <c r="S5462" s="205"/>
      <c r="T5462" s="205"/>
    </row>
    <row r="5463" spans="1:20">
      <c r="A5463" s="197" t="s">
        <v>3179</v>
      </c>
      <c r="B5463" s="197" t="s">
        <v>2296</v>
      </c>
      <c r="C5463" s="198">
        <v>2608607892</v>
      </c>
      <c r="D5463" s="199" t="s">
        <v>10960</v>
      </c>
      <c r="E5463" s="199"/>
      <c r="F5463" s="201">
        <f t="shared" si="86"/>
        <v>19.236000000000001</v>
      </c>
      <c r="G5463" s="201">
        <v>16.03</v>
      </c>
      <c r="H5463" s="199"/>
      <c r="I5463" s="197"/>
      <c r="J5463" s="197" t="s">
        <v>411</v>
      </c>
      <c r="K5463" s="202" t="s">
        <v>10961</v>
      </c>
      <c r="L5463" s="203">
        <v>160</v>
      </c>
      <c r="M5463" s="203">
        <v>110</v>
      </c>
      <c r="N5463" s="203">
        <v>80</v>
      </c>
      <c r="O5463" s="204" t="s">
        <v>3740</v>
      </c>
      <c r="P5463" s="203" t="s">
        <v>3740</v>
      </c>
      <c r="Q5463" s="197"/>
      <c r="R5463" s="197"/>
      <c r="S5463" s="205"/>
      <c r="T5463" s="205"/>
    </row>
    <row r="5464" spans="1:20">
      <c r="A5464" s="197" t="s">
        <v>3179</v>
      </c>
      <c r="B5464" s="197" t="s">
        <v>2296</v>
      </c>
      <c r="C5464" s="198">
        <v>2608607893</v>
      </c>
      <c r="D5464" s="199" t="s">
        <v>10962</v>
      </c>
      <c r="E5464" s="679"/>
      <c r="F5464" s="201">
        <f t="shared" si="86"/>
        <v>19.236000000000001</v>
      </c>
      <c r="G5464" s="201">
        <v>16.03</v>
      </c>
      <c r="H5464" s="679"/>
      <c r="I5464" s="205"/>
      <c r="J5464" s="197" t="s">
        <v>411</v>
      </c>
      <c r="K5464" s="202" t="s">
        <v>10963</v>
      </c>
      <c r="L5464" s="203">
        <v>160</v>
      </c>
      <c r="M5464" s="203">
        <v>110</v>
      </c>
      <c r="N5464" s="203">
        <v>80</v>
      </c>
      <c r="O5464" s="204" t="s">
        <v>6567</v>
      </c>
      <c r="P5464" s="203" t="s">
        <v>6567</v>
      </c>
      <c r="Q5464" s="205"/>
      <c r="R5464" s="197"/>
      <c r="S5464" s="205"/>
      <c r="T5464" s="205"/>
    </row>
    <row r="5465" spans="1:20">
      <c r="A5465" s="197" t="s">
        <v>3179</v>
      </c>
      <c r="B5465" s="197" t="s">
        <v>2296</v>
      </c>
      <c r="C5465" s="198">
        <v>2608607894</v>
      </c>
      <c r="D5465" s="199" t="s">
        <v>10964</v>
      </c>
      <c r="E5465" s="679"/>
      <c r="F5465" s="201">
        <f t="shared" si="86"/>
        <v>19.236000000000001</v>
      </c>
      <c r="G5465" s="201">
        <v>16.03</v>
      </c>
      <c r="H5465" s="679"/>
      <c r="I5465" s="205"/>
      <c r="J5465" s="197" t="s">
        <v>411</v>
      </c>
      <c r="K5465" s="202" t="s">
        <v>10965</v>
      </c>
      <c r="L5465" s="203">
        <v>160</v>
      </c>
      <c r="M5465" s="203">
        <v>110</v>
      </c>
      <c r="N5465" s="203">
        <v>80</v>
      </c>
      <c r="O5465" s="204" t="s">
        <v>3718</v>
      </c>
      <c r="P5465" s="203" t="s">
        <v>3718</v>
      </c>
      <c r="Q5465" s="205"/>
      <c r="R5465" s="197"/>
      <c r="S5465" s="205"/>
      <c r="T5465" s="205"/>
    </row>
    <row r="5466" spans="1:20">
      <c r="A5466" s="197" t="s">
        <v>3179</v>
      </c>
      <c r="B5466" s="197" t="s">
        <v>2296</v>
      </c>
      <c r="C5466" s="198">
        <v>2608607895</v>
      </c>
      <c r="D5466" s="199" t="s">
        <v>10966</v>
      </c>
      <c r="E5466" s="679"/>
      <c r="F5466" s="201">
        <f t="shared" si="86"/>
        <v>19.62</v>
      </c>
      <c r="G5466" s="201">
        <v>16.350000000000001</v>
      </c>
      <c r="H5466" s="679"/>
      <c r="I5466" s="205"/>
      <c r="J5466" s="197" t="s">
        <v>411</v>
      </c>
      <c r="K5466" s="202" t="s">
        <v>10967</v>
      </c>
      <c r="L5466" s="203">
        <v>130</v>
      </c>
      <c r="M5466" s="203">
        <v>130</v>
      </c>
      <c r="N5466" s="203">
        <v>80</v>
      </c>
      <c r="O5466" s="204" t="s">
        <v>3740</v>
      </c>
      <c r="P5466" s="203" t="s">
        <v>3740</v>
      </c>
      <c r="Q5466" s="205"/>
      <c r="R5466" s="197"/>
      <c r="S5466" s="205"/>
      <c r="T5466" s="205"/>
    </row>
    <row r="5467" spans="1:20">
      <c r="A5467" s="197" t="s">
        <v>3179</v>
      </c>
      <c r="B5467" s="197" t="s">
        <v>2296</v>
      </c>
      <c r="C5467" s="198">
        <v>2608607896</v>
      </c>
      <c r="D5467" s="199" t="s">
        <v>10968</v>
      </c>
      <c r="E5467" s="679"/>
      <c r="F5467" s="201">
        <f t="shared" si="86"/>
        <v>18.071999999999999</v>
      </c>
      <c r="G5467" s="201">
        <v>15.06</v>
      </c>
      <c r="H5467" s="679"/>
      <c r="I5467" s="205"/>
      <c r="J5467" s="197" t="s">
        <v>411</v>
      </c>
      <c r="K5467" s="202" t="s">
        <v>10969</v>
      </c>
      <c r="L5467" s="203">
        <v>130</v>
      </c>
      <c r="M5467" s="203">
        <v>130</v>
      </c>
      <c r="N5467" s="203">
        <v>80</v>
      </c>
      <c r="O5467" s="204" t="s">
        <v>3919</v>
      </c>
      <c r="P5467" s="203" t="s">
        <v>3919</v>
      </c>
      <c r="Q5467" s="205"/>
      <c r="R5467" s="197"/>
      <c r="S5467" s="205"/>
      <c r="T5467" s="205"/>
    </row>
    <row r="5468" spans="1:20">
      <c r="A5468" s="197" t="s">
        <v>3179</v>
      </c>
      <c r="B5468" s="197" t="s">
        <v>2296</v>
      </c>
      <c r="C5468" s="198">
        <v>2608607897</v>
      </c>
      <c r="D5468" s="199" t="s">
        <v>10970</v>
      </c>
      <c r="E5468" s="679"/>
      <c r="F5468" s="201">
        <f t="shared" si="86"/>
        <v>16.919999999999998</v>
      </c>
      <c r="G5468" s="201">
        <v>14.1</v>
      </c>
      <c r="H5468" s="679"/>
      <c r="I5468" s="205"/>
      <c r="J5468" s="197" t="s">
        <v>411</v>
      </c>
      <c r="K5468" s="202" t="s">
        <v>10971</v>
      </c>
      <c r="L5468" s="203">
        <v>130</v>
      </c>
      <c r="M5468" s="203">
        <v>130</v>
      </c>
      <c r="N5468" s="203">
        <v>60</v>
      </c>
      <c r="O5468" s="204" t="s">
        <v>3501</v>
      </c>
      <c r="P5468" s="203" t="s">
        <v>3501</v>
      </c>
      <c r="Q5468" s="205"/>
      <c r="R5468" s="197"/>
      <c r="S5468" s="205"/>
      <c r="T5468" s="205"/>
    </row>
    <row r="5469" spans="1:20">
      <c r="A5469" s="197" t="s">
        <v>3179</v>
      </c>
      <c r="B5469" s="197" t="s">
        <v>2296</v>
      </c>
      <c r="C5469" s="198">
        <v>2608607898</v>
      </c>
      <c r="D5469" s="199" t="s">
        <v>10972</v>
      </c>
      <c r="E5469" s="679"/>
      <c r="F5469" s="201">
        <f t="shared" si="86"/>
        <v>16.152000000000001</v>
      </c>
      <c r="G5469" s="201">
        <v>13.46</v>
      </c>
      <c r="H5469" s="679"/>
      <c r="I5469" s="205"/>
      <c r="J5469" s="197" t="s">
        <v>411</v>
      </c>
      <c r="K5469" s="202" t="s">
        <v>10973</v>
      </c>
      <c r="L5469" s="203">
        <v>130</v>
      </c>
      <c r="M5469" s="203">
        <v>130</v>
      </c>
      <c r="N5469" s="203">
        <v>60</v>
      </c>
      <c r="O5469" s="204" t="s">
        <v>3501</v>
      </c>
      <c r="P5469" s="203" t="s">
        <v>3501</v>
      </c>
      <c r="Q5469" s="205"/>
      <c r="R5469" s="197"/>
      <c r="S5469" s="205"/>
      <c r="T5469" s="205"/>
    </row>
    <row r="5470" spans="1:20">
      <c r="A5470" s="197" t="s">
        <v>3179</v>
      </c>
      <c r="B5470" s="197" t="s">
        <v>2296</v>
      </c>
      <c r="C5470" s="198">
        <v>2608607899</v>
      </c>
      <c r="D5470" s="199" t="s">
        <v>10974</v>
      </c>
      <c r="E5470" s="679"/>
      <c r="F5470" s="201">
        <f t="shared" si="86"/>
        <v>16.152000000000001</v>
      </c>
      <c r="G5470" s="201">
        <v>13.46</v>
      </c>
      <c r="H5470" s="679"/>
      <c r="I5470" s="205"/>
      <c r="J5470" s="197" t="s">
        <v>411</v>
      </c>
      <c r="K5470" s="202" t="s">
        <v>10975</v>
      </c>
      <c r="L5470" s="203">
        <v>130</v>
      </c>
      <c r="M5470" s="203">
        <v>130</v>
      </c>
      <c r="N5470" s="203">
        <v>60</v>
      </c>
      <c r="O5470" s="204" t="s">
        <v>3593</v>
      </c>
      <c r="P5470" s="203" t="s">
        <v>3593</v>
      </c>
      <c r="Q5470" s="205"/>
      <c r="R5470" s="197"/>
      <c r="S5470" s="205"/>
      <c r="T5470" s="205"/>
    </row>
    <row r="5471" spans="1:20">
      <c r="A5471" s="197" t="s">
        <v>3179</v>
      </c>
      <c r="B5471" s="197" t="s">
        <v>2296</v>
      </c>
      <c r="C5471" s="198">
        <v>2608607900</v>
      </c>
      <c r="D5471" s="199" t="s">
        <v>10976</v>
      </c>
      <c r="E5471" s="679"/>
      <c r="F5471" s="201">
        <f t="shared" si="86"/>
        <v>16.152000000000001</v>
      </c>
      <c r="G5471" s="201">
        <v>13.46</v>
      </c>
      <c r="H5471" s="679"/>
      <c r="I5471" s="205"/>
      <c r="J5471" s="197" t="s">
        <v>411</v>
      </c>
      <c r="K5471" s="202" t="s">
        <v>10977</v>
      </c>
      <c r="L5471" s="203">
        <v>130</v>
      </c>
      <c r="M5471" s="203">
        <v>130</v>
      </c>
      <c r="N5471" s="203">
        <v>60</v>
      </c>
      <c r="O5471" s="204" t="s">
        <v>3358</v>
      </c>
      <c r="P5471" s="203" t="s">
        <v>3358</v>
      </c>
      <c r="Q5471" s="205"/>
      <c r="R5471" s="197"/>
      <c r="S5471" s="205"/>
      <c r="T5471" s="205"/>
    </row>
    <row r="5472" spans="1:20">
      <c r="A5472" s="197" t="s">
        <v>3179</v>
      </c>
      <c r="B5472" s="197" t="s">
        <v>2296</v>
      </c>
      <c r="C5472" s="198">
        <v>2608607901</v>
      </c>
      <c r="D5472" s="199" t="s">
        <v>10978</v>
      </c>
      <c r="E5472" s="679"/>
      <c r="F5472" s="201">
        <f t="shared" si="86"/>
        <v>16.152000000000001</v>
      </c>
      <c r="G5472" s="201">
        <v>13.46</v>
      </c>
      <c r="H5472" s="679"/>
      <c r="I5472" s="205"/>
      <c r="J5472" s="197" t="s">
        <v>411</v>
      </c>
      <c r="K5472" s="202" t="s">
        <v>10979</v>
      </c>
      <c r="L5472" s="203">
        <v>130</v>
      </c>
      <c r="M5472" s="203">
        <v>125</v>
      </c>
      <c r="N5472" s="203">
        <v>60</v>
      </c>
      <c r="O5472" s="204" t="s">
        <v>3271</v>
      </c>
      <c r="P5472" s="203" t="s">
        <v>3271</v>
      </c>
      <c r="Q5472" s="205"/>
      <c r="R5472" s="197"/>
      <c r="S5472" s="205"/>
      <c r="T5472" s="205"/>
    </row>
    <row r="5473" spans="1:20">
      <c r="A5473" s="197" t="s">
        <v>3179</v>
      </c>
      <c r="B5473" s="197" t="s">
        <v>2296</v>
      </c>
      <c r="C5473" s="198">
        <v>2608607902</v>
      </c>
      <c r="D5473" s="199" t="s">
        <v>10980</v>
      </c>
      <c r="E5473" s="679"/>
      <c r="F5473" s="201">
        <f t="shared" si="86"/>
        <v>16.152000000000001</v>
      </c>
      <c r="G5473" s="201">
        <v>13.46</v>
      </c>
      <c r="H5473" s="679"/>
      <c r="I5473" s="205"/>
      <c r="J5473" s="197" t="s">
        <v>411</v>
      </c>
      <c r="K5473" s="202" t="s">
        <v>10981</v>
      </c>
      <c r="L5473" s="203">
        <v>130</v>
      </c>
      <c r="M5473" s="203">
        <v>125</v>
      </c>
      <c r="N5473" s="203">
        <v>60</v>
      </c>
      <c r="O5473" s="204" t="s">
        <v>3794</v>
      </c>
      <c r="P5473" s="203" t="s">
        <v>3794</v>
      </c>
      <c r="Q5473" s="205"/>
      <c r="R5473" s="197"/>
      <c r="S5473" s="205"/>
      <c r="T5473" s="205"/>
    </row>
    <row r="5474" spans="1:20">
      <c r="A5474" s="197" t="s">
        <v>3179</v>
      </c>
      <c r="B5474" s="197" t="s">
        <v>2296</v>
      </c>
      <c r="C5474" s="198">
        <v>2608607903</v>
      </c>
      <c r="D5474" s="199" t="s">
        <v>10982</v>
      </c>
      <c r="E5474" s="679"/>
      <c r="F5474" s="201">
        <f t="shared" si="86"/>
        <v>16.152000000000001</v>
      </c>
      <c r="G5474" s="201">
        <v>13.46</v>
      </c>
      <c r="H5474" s="679"/>
      <c r="I5474" s="205"/>
      <c r="J5474" s="197" t="s">
        <v>411</v>
      </c>
      <c r="K5474" s="202" t="s">
        <v>10983</v>
      </c>
      <c r="L5474" s="203">
        <v>130</v>
      </c>
      <c r="M5474" s="203">
        <v>125</v>
      </c>
      <c r="N5474" s="203">
        <v>60</v>
      </c>
      <c r="O5474" s="204" t="s">
        <v>3794</v>
      </c>
      <c r="P5474" s="203" t="s">
        <v>3794</v>
      </c>
      <c r="Q5474" s="205"/>
      <c r="R5474" s="197"/>
      <c r="S5474" s="205"/>
      <c r="T5474" s="205"/>
    </row>
    <row r="5475" spans="1:20">
      <c r="A5475" s="197" t="s">
        <v>3179</v>
      </c>
      <c r="B5475" s="197" t="s">
        <v>2296</v>
      </c>
      <c r="C5475" s="198">
        <v>2608607905</v>
      </c>
      <c r="D5475" s="199" t="s">
        <v>10984</v>
      </c>
      <c r="E5475" s="679"/>
      <c r="F5475" s="201">
        <f t="shared" si="86"/>
        <v>14.939999999999998</v>
      </c>
      <c r="G5475" s="201">
        <v>12.45</v>
      </c>
      <c r="H5475" s="679"/>
      <c r="I5475" s="205"/>
      <c r="J5475" s="197" t="s">
        <v>411</v>
      </c>
      <c r="K5475" s="202" t="s">
        <v>10985</v>
      </c>
      <c r="L5475" s="203">
        <v>150</v>
      </c>
      <c r="M5475" s="203">
        <v>90</v>
      </c>
      <c r="N5475" s="203">
        <v>70</v>
      </c>
      <c r="O5475" s="204" t="s">
        <v>5255</v>
      </c>
      <c r="P5475" s="203" t="s">
        <v>5255</v>
      </c>
      <c r="Q5475" s="205"/>
      <c r="R5475" s="197"/>
      <c r="S5475" s="205"/>
      <c r="T5475" s="205"/>
    </row>
    <row r="5476" spans="1:20">
      <c r="A5476" s="197" t="s">
        <v>3179</v>
      </c>
      <c r="B5476" s="197" t="s">
        <v>2296</v>
      </c>
      <c r="C5476" s="198">
        <v>2608607906</v>
      </c>
      <c r="D5476" s="199" t="s">
        <v>10986</v>
      </c>
      <c r="E5476" s="679"/>
      <c r="F5476" s="201">
        <f t="shared" si="86"/>
        <v>13.547999999999998</v>
      </c>
      <c r="G5476" s="201">
        <v>11.29</v>
      </c>
      <c r="H5476" s="679"/>
      <c r="I5476" s="205"/>
      <c r="J5476" s="197" t="s">
        <v>411</v>
      </c>
      <c r="K5476" s="202" t="s">
        <v>10987</v>
      </c>
      <c r="L5476" s="203">
        <v>145</v>
      </c>
      <c r="M5476" s="203">
        <v>90</v>
      </c>
      <c r="N5476" s="203">
        <v>70</v>
      </c>
      <c r="O5476" s="204" t="s">
        <v>10988</v>
      </c>
      <c r="P5476" s="203" t="s">
        <v>10988</v>
      </c>
      <c r="Q5476" s="205"/>
      <c r="R5476" s="197"/>
      <c r="S5476" s="205"/>
      <c r="T5476" s="205"/>
    </row>
    <row r="5477" spans="1:20">
      <c r="A5477" s="197" t="s">
        <v>3179</v>
      </c>
      <c r="B5477" s="197" t="s">
        <v>2296</v>
      </c>
      <c r="C5477" s="198">
        <v>2608607907</v>
      </c>
      <c r="D5477" s="199" t="s">
        <v>10989</v>
      </c>
      <c r="E5477" s="679"/>
      <c r="F5477" s="201">
        <f t="shared" si="86"/>
        <v>12.756</v>
      </c>
      <c r="G5477" s="201">
        <v>10.63</v>
      </c>
      <c r="H5477" s="679"/>
      <c r="I5477" s="205"/>
      <c r="J5477" s="197" t="s">
        <v>411</v>
      </c>
      <c r="K5477" s="202" t="s">
        <v>10990</v>
      </c>
      <c r="L5477" s="203">
        <v>145</v>
      </c>
      <c r="M5477" s="203">
        <v>90</v>
      </c>
      <c r="N5477" s="203">
        <v>70</v>
      </c>
      <c r="O5477" s="204" t="s">
        <v>10991</v>
      </c>
      <c r="P5477" s="203" t="s">
        <v>10991</v>
      </c>
      <c r="Q5477" s="205"/>
      <c r="R5477" s="197"/>
      <c r="S5477" s="205"/>
      <c r="T5477" s="205"/>
    </row>
    <row r="5478" spans="1:20">
      <c r="A5478" s="197" t="s">
        <v>3179</v>
      </c>
      <c r="B5478" s="197" t="s">
        <v>2296</v>
      </c>
      <c r="C5478" s="198">
        <v>2608607908</v>
      </c>
      <c r="D5478" s="199" t="s">
        <v>10992</v>
      </c>
      <c r="E5478" s="679"/>
      <c r="F5478" s="201">
        <f t="shared" si="86"/>
        <v>12.756</v>
      </c>
      <c r="G5478" s="201">
        <v>10.63</v>
      </c>
      <c r="H5478" s="679"/>
      <c r="I5478" s="205"/>
      <c r="J5478" s="197" t="s">
        <v>411</v>
      </c>
      <c r="K5478" s="202" t="s">
        <v>10993</v>
      </c>
      <c r="L5478" s="203">
        <v>145</v>
      </c>
      <c r="M5478" s="203">
        <v>90</v>
      </c>
      <c r="N5478" s="203">
        <v>70</v>
      </c>
      <c r="O5478" s="204" t="s">
        <v>6330</v>
      </c>
      <c r="P5478" s="203" t="s">
        <v>6330</v>
      </c>
      <c r="Q5478" s="205"/>
      <c r="R5478" s="197"/>
      <c r="S5478" s="205"/>
      <c r="T5478" s="205"/>
    </row>
    <row r="5479" spans="1:20">
      <c r="A5479" s="197" t="s">
        <v>3179</v>
      </c>
      <c r="B5479" s="197" t="s">
        <v>2296</v>
      </c>
      <c r="C5479" s="198">
        <v>2608607909</v>
      </c>
      <c r="D5479" s="199" t="s">
        <v>10994</v>
      </c>
      <c r="E5479" s="679"/>
      <c r="F5479" s="201">
        <f t="shared" si="86"/>
        <v>12.756</v>
      </c>
      <c r="G5479" s="201">
        <v>10.63</v>
      </c>
      <c r="H5479" s="679"/>
      <c r="I5479" s="205"/>
      <c r="J5479" s="197" t="s">
        <v>411</v>
      </c>
      <c r="K5479" s="202" t="s">
        <v>10995</v>
      </c>
      <c r="L5479" s="203">
        <v>150</v>
      </c>
      <c r="M5479" s="203">
        <v>90</v>
      </c>
      <c r="N5479" s="203">
        <v>70</v>
      </c>
      <c r="O5479" s="204" t="s">
        <v>5042</v>
      </c>
      <c r="P5479" s="203" t="s">
        <v>5042</v>
      </c>
      <c r="Q5479" s="205"/>
      <c r="R5479" s="197"/>
      <c r="S5479" s="205"/>
      <c r="T5479" s="205"/>
    </row>
    <row r="5480" spans="1:20">
      <c r="A5480" s="197" t="s">
        <v>3179</v>
      </c>
      <c r="B5480" s="197" t="s">
        <v>2296</v>
      </c>
      <c r="C5480" s="198">
        <v>2608607910</v>
      </c>
      <c r="D5480" s="199" t="s">
        <v>10996</v>
      </c>
      <c r="E5480" s="679"/>
      <c r="F5480" s="201">
        <f t="shared" si="86"/>
        <v>12.756</v>
      </c>
      <c r="G5480" s="201">
        <v>10.63</v>
      </c>
      <c r="H5480" s="679"/>
      <c r="I5480" s="205"/>
      <c r="J5480" s="197" t="s">
        <v>411</v>
      </c>
      <c r="K5480" s="202" t="s">
        <v>10997</v>
      </c>
      <c r="L5480" s="203">
        <v>145</v>
      </c>
      <c r="M5480" s="203">
        <v>85</v>
      </c>
      <c r="N5480" s="203">
        <v>70</v>
      </c>
      <c r="O5480" s="204" t="s">
        <v>8729</v>
      </c>
      <c r="P5480" s="203" t="s">
        <v>8729</v>
      </c>
      <c r="Q5480" s="205"/>
      <c r="R5480" s="197"/>
      <c r="S5480" s="205"/>
      <c r="T5480" s="205"/>
    </row>
    <row r="5481" spans="1:20">
      <c r="A5481" s="197" t="s">
        <v>3179</v>
      </c>
      <c r="B5481" s="197" t="s">
        <v>2296</v>
      </c>
      <c r="C5481" s="198">
        <v>2608607913</v>
      </c>
      <c r="D5481" s="199" t="s">
        <v>10998</v>
      </c>
      <c r="E5481" s="679"/>
      <c r="F5481" s="201">
        <f t="shared" si="86"/>
        <v>20.399999999999999</v>
      </c>
      <c r="G5481" s="201">
        <v>17</v>
      </c>
      <c r="H5481" s="679"/>
      <c r="I5481" s="205"/>
      <c r="J5481" s="197" t="s">
        <v>411</v>
      </c>
      <c r="K5481" s="202" t="s">
        <v>10999</v>
      </c>
      <c r="L5481" s="203">
        <v>200</v>
      </c>
      <c r="M5481" s="203">
        <v>105</v>
      </c>
      <c r="N5481" s="203">
        <v>75</v>
      </c>
      <c r="O5481" s="204" t="s">
        <v>4665</v>
      </c>
      <c r="P5481" s="203" t="s">
        <v>4665</v>
      </c>
      <c r="Q5481" s="205"/>
      <c r="R5481" s="197"/>
      <c r="S5481" s="205"/>
      <c r="T5481" s="205"/>
    </row>
    <row r="5482" spans="1:20">
      <c r="A5482" s="197" t="s">
        <v>3179</v>
      </c>
      <c r="B5482" s="197" t="s">
        <v>2296</v>
      </c>
      <c r="C5482" s="198">
        <v>2608607914</v>
      </c>
      <c r="D5482" s="199" t="s">
        <v>11000</v>
      </c>
      <c r="E5482" s="679"/>
      <c r="F5482" s="201">
        <f t="shared" si="86"/>
        <v>16.763999999999999</v>
      </c>
      <c r="G5482" s="201">
        <v>13.97</v>
      </c>
      <c r="H5482" s="679"/>
      <c r="I5482" s="205"/>
      <c r="J5482" s="197" t="s">
        <v>411</v>
      </c>
      <c r="K5482" s="202" t="s">
        <v>11001</v>
      </c>
      <c r="L5482" s="203">
        <v>200</v>
      </c>
      <c r="M5482" s="203">
        <v>105</v>
      </c>
      <c r="N5482" s="203">
        <v>70</v>
      </c>
      <c r="O5482" s="204" t="s">
        <v>11002</v>
      </c>
      <c r="P5482" s="203" t="s">
        <v>11002</v>
      </c>
      <c r="Q5482" s="205"/>
      <c r="R5482" s="197"/>
      <c r="S5482" s="205"/>
      <c r="T5482" s="205"/>
    </row>
    <row r="5483" spans="1:20">
      <c r="A5483" s="197" t="s">
        <v>3179</v>
      </c>
      <c r="B5483" s="197" t="s">
        <v>2296</v>
      </c>
      <c r="C5483" s="198">
        <v>2608607915</v>
      </c>
      <c r="D5483" s="199" t="s">
        <v>11003</v>
      </c>
      <c r="E5483" s="679"/>
      <c r="F5483" s="201">
        <f t="shared" si="86"/>
        <v>14.939999999999998</v>
      </c>
      <c r="G5483" s="201">
        <v>12.45</v>
      </c>
      <c r="H5483" s="679"/>
      <c r="I5483" s="205"/>
      <c r="J5483" s="197" t="s">
        <v>411</v>
      </c>
      <c r="K5483" s="202" t="s">
        <v>11004</v>
      </c>
      <c r="L5483" s="203">
        <v>200</v>
      </c>
      <c r="M5483" s="203">
        <v>105</v>
      </c>
      <c r="N5483" s="203">
        <v>70</v>
      </c>
      <c r="O5483" s="204" t="s">
        <v>7142</v>
      </c>
      <c r="P5483" s="203" t="s">
        <v>7142</v>
      </c>
      <c r="Q5483" s="205"/>
      <c r="R5483" s="197"/>
      <c r="S5483" s="205"/>
      <c r="T5483" s="205"/>
    </row>
    <row r="5484" spans="1:20">
      <c r="A5484" s="197" t="s">
        <v>3179</v>
      </c>
      <c r="B5484" s="197" t="s">
        <v>2296</v>
      </c>
      <c r="C5484" s="198">
        <v>2608607916</v>
      </c>
      <c r="D5484" s="199" t="s">
        <v>11005</v>
      </c>
      <c r="E5484" s="679"/>
      <c r="F5484" s="201">
        <f t="shared" si="86"/>
        <v>13.991999999999999</v>
      </c>
      <c r="G5484" s="201">
        <v>11.66</v>
      </c>
      <c r="H5484" s="679"/>
      <c r="I5484" s="205"/>
      <c r="J5484" s="197" t="s">
        <v>411</v>
      </c>
      <c r="K5484" s="202" t="s">
        <v>11006</v>
      </c>
      <c r="L5484" s="203">
        <v>200</v>
      </c>
      <c r="M5484" s="203">
        <v>105</v>
      </c>
      <c r="N5484" s="203">
        <v>70</v>
      </c>
      <c r="O5484" s="204" t="s">
        <v>4341</v>
      </c>
      <c r="P5484" s="203" t="s">
        <v>4341</v>
      </c>
      <c r="Q5484" s="205"/>
      <c r="R5484" s="197"/>
      <c r="S5484" s="205"/>
      <c r="T5484" s="205"/>
    </row>
    <row r="5485" spans="1:20">
      <c r="A5485" s="197" t="s">
        <v>3179</v>
      </c>
      <c r="B5485" s="197" t="s">
        <v>2296</v>
      </c>
      <c r="C5485" s="198">
        <v>2608607917</v>
      </c>
      <c r="D5485" s="199" t="s">
        <v>11007</v>
      </c>
      <c r="E5485" s="679"/>
      <c r="F5485" s="201">
        <f t="shared" si="86"/>
        <v>13.991999999999999</v>
      </c>
      <c r="G5485" s="201">
        <v>11.66</v>
      </c>
      <c r="H5485" s="679"/>
      <c r="I5485" s="205"/>
      <c r="J5485" s="197" t="s">
        <v>411</v>
      </c>
      <c r="K5485" s="202" t="s">
        <v>11008</v>
      </c>
      <c r="L5485" s="203">
        <v>200</v>
      </c>
      <c r="M5485" s="203">
        <v>105</v>
      </c>
      <c r="N5485" s="203">
        <v>70</v>
      </c>
      <c r="O5485" s="204" t="s">
        <v>11009</v>
      </c>
      <c r="P5485" s="203" t="s">
        <v>11009</v>
      </c>
      <c r="Q5485" s="205"/>
      <c r="R5485" s="197"/>
      <c r="S5485" s="205"/>
      <c r="T5485" s="205"/>
    </row>
    <row r="5486" spans="1:20">
      <c r="A5486" s="197" t="s">
        <v>3179</v>
      </c>
      <c r="B5486" s="197" t="s">
        <v>2296</v>
      </c>
      <c r="C5486" s="198">
        <v>2608607918</v>
      </c>
      <c r="D5486" s="199" t="s">
        <v>11010</v>
      </c>
      <c r="E5486" s="679"/>
      <c r="F5486" s="201">
        <f t="shared" si="86"/>
        <v>13.991999999999999</v>
      </c>
      <c r="G5486" s="201">
        <v>11.66</v>
      </c>
      <c r="H5486" s="679"/>
      <c r="I5486" s="205"/>
      <c r="J5486" s="197" t="s">
        <v>411</v>
      </c>
      <c r="K5486" s="202" t="s">
        <v>11011</v>
      </c>
      <c r="L5486" s="203">
        <v>205</v>
      </c>
      <c r="M5486" s="203">
        <v>110</v>
      </c>
      <c r="N5486" s="203">
        <v>70</v>
      </c>
      <c r="O5486" s="204" t="s">
        <v>5076</v>
      </c>
      <c r="P5486" s="203" t="s">
        <v>5076</v>
      </c>
      <c r="Q5486" s="205"/>
      <c r="R5486" s="197"/>
      <c r="S5486" s="205"/>
      <c r="T5486" s="205"/>
    </row>
    <row r="5487" spans="1:20">
      <c r="A5487" s="197" t="s">
        <v>3179</v>
      </c>
      <c r="B5487" s="197" t="s">
        <v>2296</v>
      </c>
      <c r="C5487" s="198">
        <v>2608607919</v>
      </c>
      <c r="D5487" s="199" t="s">
        <v>11012</v>
      </c>
      <c r="E5487" s="679"/>
      <c r="F5487" s="201">
        <f t="shared" si="86"/>
        <v>13.991999999999999</v>
      </c>
      <c r="G5487" s="201">
        <v>11.66</v>
      </c>
      <c r="H5487" s="679"/>
      <c r="I5487" s="205"/>
      <c r="J5487" s="197" t="s">
        <v>411</v>
      </c>
      <c r="K5487" s="202" t="s">
        <v>11013</v>
      </c>
      <c r="L5487" s="203">
        <v>200</v>
      </c>
      <c r="M5487" s="203">
        <v>105</v>
      </c>
      <c r="N5487" s="203">
        <v>70</v>
      </c>
      <c r="O5487" s="204" t="s">
        <v>10991</v>
      </c>
      <c r="P5487" s="203" t="s">
        <v>10991</v>
      </c>
      <c r="Q5487" s="205"/>
      <c r="R5487" s="197"/>
      <c r="S5487" s="205"/>
      <c r="T5487" s="205"/>
    </row>
    <row r="5488" spans="1:20">
      <c r="A5488" s="197" t="s">
        <v>3179</v>
      </c>
      <c r="B5488" s="197" t="s">
        <v>2296</v>
      </c>
      <c r="C5488" s="198">
        <v>2608607920</v>
      </c>
      <c r="D5488" s="199" t="s">
        <v>11014</v>
      </c>
      <c r="E5488" s="679"/>
      <c r="F5488" s="201">
        <f t="shared" si="86"/>
        <v>13.991999999999999</v>
      </c>
      <c r="G5488" s="201">
        <v>11.66</v>
      </c>
      <c r="H5488" s="679"/>
      <c r="I5488" s="205"/>
      <c r="J5488" s="197" t="s">
        <v>411</v>
      </c>
      <c r="K5488" s="202" t="s">
        <v>11015</v>
      </c>
      <c r="L5488" s="203">
        <v>205</v>
      </c>
      <c r="M5488" s="203">
        <v>105</v>
      </c>
      <c r="N5488" s="203">
        <v>70</v>
      </c>
      <c r="O5488" s="204" t="s">
        <v>7122</v>
      </c>
      <c r="P5488" s="203" t="s">
        <v>7122</v>
      </c>
      <c r="Q5488" s="205"/>
      <c r="R5488" s="197"/>
      <c r="S5488" s="205"/>
      <c r="T5488" s="205"/>
    </row>
    <row r="5489" spans="1:20">
      <c r="A5489" s="197" t="s">
        <v>3179</v>
      </c>
      <c r="B5489" s="197" t="s">
        <v>2296</v>
      </c>
      <c r="C5489" s="198">
        <v>2608607921</v>
      </c>
      <c r="D5489" s="199" t="s">
        <v>11016</v>
      </c>
      <c r="E5489" s="679"/>
      <c r="F5489" s="201">
        <f t="shared" si="86"/>
        <v>13.991999999999999</v>
      </c>
      <c r="G5489" s="201">
        <v>11.66</v>
      </c>
      <c r="H5489" s="679"/>
      <c r="I5489" s="205"/>
      <c r="J5489" s="197" t="s">
        <v>411</v>
      </c>
      <c r="K5489" s="202" t="s">
        <v>11017</v>
      </c>
      <c r="L5489" s="203">
        <v>200</v>
      </c>
      <c r="M5489" s="203">
        <v>105</v>
      </c>
      <c r="N5489" s="203">
        <v>70</v>
      </c>
      <c r="O5489" s="204" t="s">
        <v>5260</v>
      </c>
      <c r="P5489" s="203" t="s">
        <v>5260</v>
      </c>
      <c r="Q5489" s="205"/>
      <c r="R5489" s="197"/>
      <c r="S5489" s="205"/>
      <c r="T5489" s="205"/>
    </row>
    <row r="5490" spans="1:20">
      <c r="A5490" s="197" t="s">
        <v>3179</v>
      </c>
      <c r="B5490" s="197" t="s">
        <v>2296</v>
      </c>
      <c r="C5490" s="198">
        <v>2608607922</v>
      </c>
      <c r="D5490" s="199" t="s">
        <v>11018</v>
      </c>
      <c r="E5490" s="679"/>
      <c r="F5490" s="201">
        <f t="shared" si="86"/>
        <v>21.504000000000001</v>
      </c>
      <c r="G5490" s="201">
        <v>17.920000000000002</v>
      </c>
      <c r="H5490" s="679"/>
      <c r="I5490" s="205"/>
      <c r="J5490" s="197" t="s">
        <v>411</v>
      </c>
      <c r="K5490" s="202" t="s">
        <v>11019</v>
      </c>
      <c r="L5490" s="203">
        <v>200</v>
      </c>
      <c r="M5490" s="203">
        <v>100</v>
      </c>
      <c r="N5490" s="203">
        <v>70</v>
      </c>
      <c r="O5490" s="204" t="s">
        <v>6594</v>
      </c>
      <c r="P5490" s="203" t="s">
        <v>6594</v>
      </c>
      <c r="Q5490" s="205"/>
      <c r="R5490" s="197"/>
      <c r="S5490" s="205"/>
      <c r="T5490" s="205"/>
    </row>
    <row r="5491" spans="1:20">
      <c r="A5491" s="197" t="s">
        <v>3179</v>
      </c>
      <c r="B5491" s="197" t="s">
        <v>2296</v>
      </c>
      <c r="C5491" s="198">
        <v>2608607927</v>
      </c>
      <c r="D5491" s="199" t="s">
        <v>11020</v>
      </c>
      <c r="E5491" s="679"/>
      <c r="F5491" s="201">
        <f t="shared" si="86"/>
        <v>14.939999999999998</v>
      </c>
      <c r="G5491" s="201">
        <v>12.45</v>
      </c>
      <c r="H5491" s="679"/>
      <c r="I5491" s="205"/>
      <c r="J5491" s="197" t="s">
        <v>411</v>
      </c>
      <c r="K5491" s="202" t="s">
        <v>11021</v>
      </c>
      <c r="L5491" s="203">
        <v>205</v>
      </c>
      <c r="M5491" s="203">
        <v>110</v>
      </c>
      <c r="N5491" s="203">
        <v>70</v>
      </c>
      <c r="O5491" s="204" t="s">
        <v>11022</v>
      </c>
      <c r="P5491" s="203" t="s">
        <v>11022</v>
      </c>
      <c r="Q5491" s="205"/>
      <c r="R5491" s="197"/>
      <c r="S5491" s="205"/>
      <c r="T5491" s="205"/>
    </row>
    <row r="5492" spans="1:20">
      <c r="A5492" s="197" t="s">
        <v>3179</v>
      </c>
      <c r="B5492" s="197" t="s">
        <v>2296</v>
      </c>
      <c r="C5492" s="198">
        <v>2608607928</v>
      </c>
      <c r="D5492" s="199" t="s">
        <v>11023</v>
      </c>
      <c r="E5492" s="679"/>
      <c r="F5492" s="201">
        <f t="shared" si="86"/>
        <v>14.939999999999998</v>
      </c>
      <c r="G5492" s="201">
        <v>12.45</v>
      </c>
      <c r="H5492" s="679"/>
      <c r="I5492" s="205"/>
      <c r="J5492" s="197" t="s">
        <v>411</v>
      </c>
      <c r="K5492" s="202" t="s">
        <v>11024</v>
      </c>
      <c r="L5492" s="203">
        <v>200</v>
      </c>
      <c r="M5492" s="203">
        <v>100</v>
      </c>
      <c r="N5492" s="203">
        <v>70</v>
      </c>
      <c r="O5492" s="204" t="s">
        <v>4494</v>
      </c>
      <c r="P5492" s="203" t="s">
        <v>4494</v>
      </c>
      <c r="Q5492" s="205"/>
      <c r="R5492" s="197"/>
      <c r="S5492" s="205"/>
      <c r="T5492" s="205"/>
    </row>
    <row r="5493" spans="1:20">
      <c r="A5493" s="197" t="s">
        <v>3179</v>
      </c>
      <c r="B5493" s="197" t="s">
        <v>2296</v>
      </c>
      <c r="C5493" s="198">
        <v>2608607929</v>
      </c>
      <c r="D5493" s="199" t="s">
        <v>11025</v>
      </c>
      <c r="E5493" s="679"/>
      <c r="F5493" s="201">
        <f t="shared" si="86"/>
        <v>14.939999999999998</v>
      </c>
      <c r="G5493" s="201">
        <v>12.45</v>
      </c>
      <c r="H5493" s="679"/>
      <c r="I5493" s="205"/>
      <c r="J5493" s="197" t="s">
        <v>411</v>
      </c>
      <c r="K5493" s="202" t="s">
        <v>11026</v>
      </c>
      <c r="L5493" s="203">
        <v>205</v>
      </c>
      <c r="M5493" s="203">
        <v>105</v>
      </c>
      <c r="N5493" s="203">
        <v>70</v>
      </c>
      <c r="O5493" s="204" t="s">
        <v>11027</v>
      </c>
      <c r="P5493" s="203" t="s">
        <v>11027</v>
      </c>
      <c r="Q5493" s="205"/>
      <c r="R5493" s="197"/>
      <c r="S5493" s="205"/>
      <c r="T5493" s="205"/>
    </row>
    <row r="5494" spans="1:20">
      <c r="A5494" s="197" t="s">
        <v>3179</v>
      </c>
      <c r="B5494" s="197" t="s">
        <v>2296</v>
      </c>
      <c r="C5494" s="198">
        <v>2608607930</v>
      </c>
      <c r="D5494" s="199" t="s">
        <v>11028</v>
      </c>
      <c r="E5494" s="679"/>
      <c r="F5494" s="201">
        <f t="shared" si="86"/>
        <v>14.939999999999998</v>
      </c>
      <c r="G5494" s="201">
        <v>12.45</v>
      </c>
      <c r="H5494" s="679"/>
      <c r="I5494" s="205"/>
      <c r="J5494" s="197" t="s">
        <v>411</v>
      </c>
      <c r="K5494" s="202" t="s">
        <v>11029</v>
      </c>
      <c r="L5494" s="203">
        <v>205</v>
      </c>
      <c r="M5494" s="203">
        <v>105</v>
      </c>
      <c r="N5494" s="203">
        <v>70</v>
      </c>
      <c r="O5494" s="204" t="s">
        <v>11030</v>
      </c>
      <c r="P5494" s="203" t="s">
        <v>11030</v>
      </c>
      <c r="Q5494" s="205"/>
      <c r="R5494" s="197"/>
      <c r="S5494" s="205"/>
      <c r="T5494" s="205"/>
    </row>
    <row r="5495" spans="1:20">
      <c r="A5495" s="197" t="s">
        <v>3179</v>
      </c>
      <c r="B5495" s="197" t="s">
        <v>2296</v>
      </c>
      <c r="C5495" s="198">
        <v>2608607932</v>
      </c>
      <c r="D5495" s="199" t="s">
        <v>11031</v>
      </c>
      <c r="E5495" s="679"/>
      <c r="F5495" s="201">
        <f t="shared" si="86"/>
        <v>28.787999999999997</v>
      </c>
      <c r="G5495" s="201">
        <v>23.99</v>
      </c>
      <c r="H5495" s="679"/>
      <c r="I5495" s="205"/>
      <c r="J5495" s="197" t="s">
        <v>411</v>
      </c>
      <c r="K5495" s="202" t="s">
        <v>11032</v>
      </c>
      <c r="L5495" s="203">
        <v>240</v>
      </c>
      <c r="M5495" s="203">
        <v>120</v>
      </c>
      <c r="N5495" s="203">
        <v>80</v>
      </c>
      <c r="O5495" s="204" t="s">
        <v>4238</v>
      </c>
      <c r="P5495" s="203" t="s">
        <v>4238</v>
      </c>
      <c r="Q5495" s="205"/>
      <c r="R5495" s="197"/>
      <c r="S5495" s="205"/>
      <c r="T5495" s="205"/>
    </row>
    <row r="5496" spans="1:20">
      <c r="A5496" s="197" t="s">
        <v>3179</v>
      </c>
      <c r="B5496" s="197" t="s">
        <v>2296</v>
      </c>
      <c r="C5496" s="198">
        <v>2608607934</v>
      </c>
      <c r="D5496" s="199" t="s">
        <v>11033</v>
      </c>
      <c r="E5496" s="679"/>
      <c r="F5496" s="201">
        <f t="shared" si="86"/>
        <v>23.687999999999999</v>
      </c>
      <c r="G5496" s="201">
        <v>19.739999999999998</v>
      </c>
      <c r="H5496" s="679"/>
      <c r="I5496" s="205"/>
      <c r="J5496" s="197" t="s">
        <v>411</v>
      </c>
      <c r="K5496" s="202" t="s">
        <v>11034</v>
      </c>
      <c r="L5496" s="203">
        <v>240</v>
      </c>
      <c r="M5496" s="203">
        <v>125</v>
      </c>
      <c r="N5496" s="203">
        <v>80</v>
      </c>
      <c r="O5496" s="204" t="s">
        <v>11035</v>
      </c>
      <c r="P5496" s="203" t="s">
        <v>11035</v>
      </c>
      <c r="Q5496" s="205"/>
      <c r="R5496" s="197"/>
      <c r="S5496" s="205"/>
      <c r="T5496" s="205"/>
    </row>
    <row r="5497" spans="1:20" s="197" customFormat="1" ht="10.199999999999999">
      <c r="A5497" s="728" t="s">
        <v>3179</v>
      </c>
      <c r="B5497" s="728" t="s">
        <v>2296</v>
      </c>
      <c r="C5497" s="729">
        <v>2608607937</v>
      </c>
      <c r="D5497" s="730" t="s">
        <v>11036</v>
      </c>
      <c r="E5497" s="730"/>
      <c r="F5497" s="201">
        <f t="shared" si="86"/>
        <v>23.687999999999999</v>
      </c>
      <c r="G5497" s="201">
        <v>19.739999999999998</v>
      </c>
      <c r="H5497" s="730"/>
      <c r="I5497" s="728"/>
      <c r="J5497" s="728" t="s">
        <v>411</v>
      </c>
      <c r="K5497" s="202" t="s">
        <v>11037</v>
      </c>
      <c r="L5497" s="203">
        <v>240</v>
      </c>
      <c r="M5497" s="203">
        <v>120</v>
      </c>
      <c r="N5497" s="203">
        <v>80</v>
      </c>
      <c r="O5497" s="204" t="s">
        <v>4464</v>
      </c>
      <c r="P5497" s="203" t="s">
        <v>4464</v>
      </c>
      <c r="Q5497" s="728"/>
    </row>
    <row r="5498" spans="1:20">
      <c r="A5498" s="197" t="s">
        <v>3179</v>
      </c>
      <c r="B5498" s="197" t="s">
        <v>2296</v>
      </c>
      <c r="C5498" s="198">
        <v>2608607938</v>
      </c>
      <c r="D5498" s="199" t="s">
        <v>11038</v>
      </c>
      <c r="E5498" s="199"/>
      <c r="F5498" s="201">
        <f t="shared" si="86"/>
        <v>23.687999999999999</v>
      </c>
      <c r="G5498" s="201">
        <v>19.739999999999998</v>
      </c>
      <c r="H5498" s="199"/>
      <c r="I5498" s="197"/>
      <c r="J5498" s="197" t="s">
        <v>411</v>
      </c>
      <c r="K5498" s="202" t="s">
        <v>11039</v>
      </c>
      <c r="L5498" s="203">
        <v>240</v>
      </c>
      <c r="M5498" s="203">
        <v>120</v>
      </c>
      <c r="N5498" s="203">
        <v>80</v>
      </c>
      <c r="O5498" s="204" t="s">
        <v>5383</v>
      </c>
      <c r="P5498" s="203" t="s">
        <v>5383</v>
      </c>
      <c r="Q5498" s="197"/>
      <c r="R5498" s="197"/>
      <c r="S5498" s="205"/>
      <c r="T5498" s="205"/>
    </row>
    <row r="5499" spans="1:20">
      <c r="A5499" s="197" t="s">
        <v>3179</v>
      </c>
      <c r="B5499" s="197" t="s">
        <v>2296</v>
      </c>
      <c r="C5499" s="198">
        <v>2608607940</v>
      </c>
      <c r="D5499" s="199" t="s">
        <v>11040</v>
      </c>
      <c r="E5499" s="199"/>
      <c r="F5499" s="201">
        <f t="shared" si="86"/>
        <v>21.24</v>
      </c>
      <c r="G5499" s="201">
        <v>17.7</v>
      </c>
      <c r="H5499" s="199"/>
      <c r="I5499" s="197"/>
      <c r="J5499" s="197" t="s">
        <v>411</v>
      </c>
      <c r="K5499" s="202" t="s">
        <v>11041</v>
      </c>
      <c r="L5499" s="203">
        <v>125</v>
      </c>
      <c r="M5499" s="203">
        <v>125</v>
      </c>
      <c r="N5499" s="203">
        <v>80</v>
      </c>
      <c r="O5499" s="204" t="s">
        <v>4341</v>
      </c>
      <c r="P5499" s="203" t="s">
        <v>4341</v>
      </c>
      <c r="Q5499" s="197"/>
      <c r="R5499" s="197"/>
      <c r="S5499" s="205"/>
      <c r="T5499" s="205"/>
    </row>
    <row r="5500" spans="1:20">
      <c r="A5500" s="197" t="s">
        <v>3179</v>
      </c>
      <c r="B5500" s="197" t="s">
        <v>2296</v>
      </c>
      <c r="C5500" s="198">
        <v>2608607941</v>
      </c>
      <c r="D5500" s="199" t="s">
        <v>11042</v>
      </c>
      <c r="E5500" s="199"/>
      <c r="F5500" s="201">
        <f t="shared" si="86"/>
        <v>17.22</v>
      </c>
      <c r="G5500" s="201">
        <v>14.35</v>
      </c>
      <c r="H5500" s="199"/>
      <c r="I5500" s="197"/>
      <c r="J5500" s="197" t="s">
        <v>411</v>
      </c>
      <c r="K5500" s="202" t="s">
        <v>11043</v>
      </c>
      <c r="L5500" s="203">
        <v>125</v>
      </c>
      <c r="M5500" s="203">
        <v>120</v>
      </c>
      <c r="N5500" s="203">
        <v>80</v>
      </c>
      <c r="O5500" s="204" t="s">
        <v>4917</v>
      </c>
      <c r="P5500" s="203" t="s">
        <v>4917</v>
      </c>
      <c r="Q5500" s="197"/>
      <c r="R5500" s="197"/>
      <c r="S5500" s="205"/>
      <c r="T5500" s="205"/>
    </row>
    <row r="5501" spans="1:20">
      <c r="A5501" s="197" t="s">
        <v>3179</v>
      </c>
      <c r="B5501" s="197" t="s">
        <v>2296</v>
      </c>
      <c r="C5501" s="198">
        <v>2608607942</v>
      </c>
      <c r="D5501" s="199" t="s">
        <v>11044</v>
      </c>
      <c r="E5501" s="199"/>
      <c r="F5501" s="201">
        <f t="shared" si="86"/>
        <v>15.683999999999999</v>
      </c>
      <c r="G5501" s="201">
        <v>13.07</v>
      </c>
      <c r="H5501" s="199"/>
      <c r="I5501" s="197"/>
      <c r="J5501" s="197" t="s">
        <v>411</v>
      </c>
      <c r="K5501" s="202" t="s">
        <v>11045</v>
      </c>
      <c r="L5501" s="203">
        <v>125</v>
      </c>
      <c r="M5501" s="203">
        <v>125</v>
      </c>
      <c r="N5501" s="203">
        <v>60</v>
      </c>
      <c r="O5501" s="204" t="s">
        <v>4018</v>
      </c>
      <c r="P5501" s="203" t="s">
        <v>4018</v>
      </c>
      <c r="Q5501" s="197"/>
      <c r="R5501" s="197"/>
      <c r="S5501" s="205"/>
      <c r="T5501" s="205"/>
    </row>
    <row r="5502" spans="1:20">
      <c r="A5502" s="197" t="s">
        <v>3179</v>
      </c>
      <c r="B5502" s="197" t="s">
        <v>2296</v>
      </c>
      <c r="C5502" s="198">
        <v>2608607943</v>
      </c>
      <c r="D5502" s="199" t="s">
        <v>11046</v>
      </c>
      <c r="E5502" s="199"/>
      <c r="F5502" s="201">
        <f t="shared" si="86"/>
        <v>14.447999999999999</v>
      </c>
      <c r="G5502" s="201">
        <v>12.04</v>
      </c>
      <c r="H5502" s="199"/>
      <c r="I5502" s="197"/>
      <c r="J5502" s="197" t="s">
        <v>411</v>
      </c>
      <c r="K5502" s="202" t="s">
        <v>11047</v>
      </c>
      <c r="L5502" s="203">
        <v>130</v>
      </c>
      <c r="M5502" s="203">
        <v>130</v>
      </c>
      <c r="N5502" s="203">
        <v>60</v>
      </c>
      <c r="O5502" s="204" t="s">
        <v>5418</v>
      </c>
      <c r="P5502" s="203" t="s">
        <v>5418</v>
      </c>
      <c r="Q5502" s="197"/>
      <c r="R5502" s="197"/>
      <c r="S5502" s="205"/>
      <c r="T5502" s="205"/>
    </row>
    <row r="5503" spans="1:20">
      <c r="A5503" s="197" t="s">
        <v>3179</v>
      </c>
      <c r="B5503" s="197" t="s">
        <v>2296</v>
      </c>
      <c r="C5503" s="198">
        <v>2608607944</v>
      </c>
      <c r="D5503" s="199" t="s">
        <v>11048</v>
      </c>
      <c r="E5503" s="199"/>
      <c r="F5503" s="201">
        <f t="shared" si="86"/>
        <v>14.447999999999999</v>
      </c>
      <c r="G5503" s="201">
        <v>12.04</v>
      </c>
      <c r="H5503" s="199"/>
      <c r="I5503" s="197"/>
      <c r="J5503" s="197" t="s">
        <v>411</v>
      </c>
      <c r="K5503" s="202" t="s">
        <v>11049</v>
      </c>
      <c r="L5503" s="203">
        <v>125</v>
      </c>
      <c r="M5503" s="203">
        <v>125</v>
      </c>
      <c r="N5503" s="203">
        <v>60</v>
      </c>
      <c r="O5503" s="204" t="s">
        <v>5045</v>
      </c>
      <c r="P5503" s="203" t="s">
        <v>5045</v>
      </c>
      <c r="Q5503" s="197"/>
      <c r="R5503" s="197"/>
      <c r="S5503" s="205"/>
      <c r="T5503" s="205"/>
    </row>
    <row r="5504" spans="1:20">
      <c r="A5504" s="197" t="s">
        <v>3179</v>
      </c>
      <c r="B5504" s="197" t="s">
        <v>2296</v>
      </c>
      <c r="C5504" s="198">
        <v>2608607945</v>
      </c>
      <c r="D5504" s="199" t="s">
        <v>11050</v>
      </c>
      <c r="E5504" s="199"/>
      <c r="F5504" s="201">
        <f t="shared" si="86"/>
        <v>14.447999999999999</v>
      </c>
      <c r="G5504" s="201">
        <v>12.04</v>
      </c>
      <c r="H5504" s="199"/>
      <c r="I5504" s="197"/>
      <c r="J5504" s="197" t="s">
        <v>411</v>
      </c>
      <c r="K5504" s="202" t="s">
        <v>11051</v>
      </c>
      <c r="L5504" s="203">
        <v>130</v>
      </c>
      <c r="M5504" s="203">
        <v>130</v>
      </c>
      <c r="N5504" s="203">
        <v>60</v>
      </c>
      <c r="O5504" s="204" t="s">
        <v>3496</v>
      </c>
      <c r="P5504" s="203" t="s">
        <v>3496</v>
      </c>
      <c r="Q5504" s="197"/>
      <c r="R5504" s="197"/>
      <c r="S5504" s="205"/>
      <c r="T5504" s="205"/>
    </row>
    <row r="5505" spans="1:20">
      <c r="A5505" s="197" t="s">
        <v>3179</v>
      </c>
      <c r="B5505" s="197" t="s">
        <v>2296</v>
      </c>
      <c r="C5505" s="198">
        <v>2608607946</v>
      </c>
      <c r="D5505" s="199" t="s">
        <v>10854</v>
      </c>
      <c r="E5505" s="199"/>
      <c r="F5505" s="201">
        <f t="shared" si="86"/>
        <v>24.3</v>
      </c>
      <c r="G5505" s="201">
        <v>20.25</v>
      </c>
      <c r="H5505" s="199"/>
      <c r="I5505" s="197"/>
      <c r="J5505" s="197" t="s">
        <v>411</v>
      </c>
      <c r="K5505" s="202" t="s">
        <v>11052</v>
      </c>
      <c r="L5505" s="203">
        <v>140</v>
      </c>
      <c r="M5505" s="203">
        <v>140</v>
      </c>
      <c r="N5505" s="203">
        <v>80</v>
      </c>
      <c r="O5505" s="204" t="s">
        <v>4150</v>
      </c>
      <c r="P5505" s="203" t="s">
        <v>4150</v>
      </c>
      <c r="Q5505" s="197"/>
      <c r="R5505" s="197"/>
      <c r="S5505" s="205"/>
      <c r="T5505" s="205"/>
    </row>
    <row r="5506" spans="1:20">
      <c r="A5506" s="197" t="s">
        <v>3179</v>
      </c>
      <c r="B5506" s="197" t="s">
        <v>2296</v>
      </c>
      <c r="C5506" s="198">
        <v>2608607947</v>
      </c>
      <c r="D5506" s="199" t="s">
        <v>10856</v>
      </c>
      <c r="E5506" s="199"/>
      <c r="F5506" s="201">
        <f t="shared" si="86"/>
        <v>19.692</v>
      </c>
      <c r="G5506" s="201">
        <v>16.41</v>
      </c>
      <c r="H5506" s="199"/>
      <c r="I5506" s="197"/>
      <c r="J5506" s="197" t="s">
        <v>411</v>
      </c>
      <c r="K5506" s="202" t="s">
        <v>11053</v>
      </c>
      <c r="L5506" s="203">
        <v>140</v>
      </c>
      <c r="M5506" s="203">
        <v>140</v>
      </c>
      <c r="N5506" s="203">
        <v>80</v>
      </c>
      <c r="O5506" s="204" t="s">
        <v>11054</v>
      </c>
      <c r="P5506" s="203" t="s">
        <v>11054</v>
      </c>
      <c r="Q5506" s="197"/>
      <c r="R5506" s="197"/>
      <c r="S5506" s="205"/>
      <c r="T5506" s="205"/>
    </row>
    <row r="5507" spans="1:20">
      <c r="A5507" s="197" t="s">
        <v>3179</v>
      </c>
      <c r="B5507" s="197" t="s">
        <v>2296</v>
      </c>
      <c r="C5507" s="198">
        <v>2608607948</v>
      </c>
      <c r="D5507" s="199" t="s">
        <v>10858</v>
      </c>
      <c r="E5507" s="199"/>
      <c r="F5507" s="201">
        <f t="shared" si="86"/>
        <v>17.532</v>
      </c>
      <c r="G5507" s="201">
        <v>14.61</v>
      </c>
      <c r="H5507" s="199"/>
      <c r="I5507" s="197"/>
      <c r="J5507" s="197" t="s">
        <v>411</v>
      </c>
      <c r="K5507" s="202" t="s">
        <v>11055</v>
      </c>
      <c r="L5507" s="203">
        <v>140</v>
      </c>
      <c r="M5507" s="203">
        <v>140</v>
      </c>
      <c r="N5507" s="203">
        <v>60</v>
      </c>
      <c r="O5507" s="204" t="s">
        <v>5314</v>
      </c>
      <c r="P5507" s="203" t="s">
        <v>5314</v>
      </c>
      <c r="Q5507" s="197"/>
      <c r="R5507" s="197"/>
      <c r="S5507" s="205"/>
      <c r="T5507" s="205"/>
    </row>
    <row r="5508" spans="1:20">
      <c r="A5508" s="197" t="s">
        <v>3179</v>
      </c>
      <c r="B5508" s="197" t="s">
        <v>2296</v>
      </c>
      <c r="C5508" s="198">
        <v>2608607949</v>
      </c>
      <c r="D5508" s="199" t="s">
        <v>10862</v>
      </c>
      <c r="E5508" s="199"/>
      <c r="F5508" s="201">
        <f t="shared" si="86"/>
        <v>15.995999999999999</v>
      </c>
      <c r="G5508" s="201">
        <v>13.33</v>
      </c>
      <c r="H5508" s="199"/>
      <c r="I5508" s="197"/>
      <c r="J5508" s="197" t="s">
        <v>411</v>
      </c>
      <c r="K5508" s="202" t="s">
        <v>11056</v>
      </c>
      <c r="L5508" s="203">
        <v>140</v>
      </c>
      <c r="M5508" s="203">
        <v>140</v>
      </c>
      <c r="N5508" s="203">
        <v>60</v>
      </c>
      <c r="O5508" s="204" t="s">
        <v>4021</v>
      </c>
      <c r="P5508" s="203" t="s">
        <v>4021</v>
      </c>
      <c r="Q5508" s="197"/>
      <c r="R5508" s="197"/>
      <c r="S5508" s="205"/>
      <c r="T5508" s="205"/>
    </row>
    <row r="5509" spans="1:20">
      <c r="A5509" s="197" t="s">
        <v>3179</v>
      </c>
      <c r="B5509" s="197" t="s">
        <v>2296</v>
      </c>
      <c r="C5509" s="198">
        <v>2608607950</v>
      </c>
      <c r="D5509" s="199" t="s">
        <v>10864</v>
      </c>
      <c r="E5509" s="199"/>
      <c r="F5509" s="201">
        <f t="shared" si="86"/>
        <v>15.995999999999999</v>
      </c>
      <c r="G5509" s="201">
        <v>13.33</v>
      </c>
      <c r="H5509" s="199"/>
      <c r="I5509" s="197"/>
      <c r="J5509" s="197" t="s">
        <v>411</v>
      </c>
      <c r="K5509" s="202" t="s">
        <v>11057</v>
      </c>
      <c r="L5509" s="203">
        <v>140</v>
      </c>
      <c r="M5509" s="203">
        <v>140</v>
      </c>
      <c r="N5509" s="203">
        <v>60</v>
      </c>
      <c r="O5509" s="204" t="s">
        <v>3863</v>
      </c>
      <c r="P5509" s="203" t="s">
        <v>3863</v>
      </c>
      <c r="Q5509" s="197"/>
      <c r="R5509" s="197"/>
      <c r="S5509" s="205"/>
      <c r="T5509" s="205"/>
    </row>
    <row r="5510" spans="1:20">
      <c r="A5510" s="197" t="s">
        <v>3179</v>
      </c>
      <c r="B5510" s="197" t="s">
        <v>2296</v>
      </c>
      <c r="C5510" s="198">
        <v>2608607951</v>
      </c>
      <c r="D5510" s="199" t="s">
        <v>10866</v>
      </c>
      <c r="E5510" s="199"/>
      <c r="F5510" s="201">
        <f t="shared" si="86"/>
        <v>15.995999999999999</v>
      </c>
      <c r="G5510" s="201">
        <v>13.33</v>
      </c>
      <c r="H5510" s="199"/>
      <c r="I5510" s="197"/>
      <c r="J5510" s="197" t="s">
        <v>411</v>
      </c>
      <c r="K5510" s="202" t="s">
        <v>11058</v>
      </c>
      <c r="L5510" s="203">
        <v>130</v>
      </c>
      <c r="M5510" s="203">
        <v>130</v>
      </c>
      <c r="N5510" s="203">
        <v>60</v>
      </c>
      <c r="O5510" s="204" t="s">
        <v>4000</v>
      </c>
      <c r="P5510" s="203" t="s">
        <v>4000</v>
      </c>
      <c r="Q5510" s="197"/>
      <c r="R5510" s="197"/>
      <c r="S5510" s="205"/>
      <c r="T5510" s="205"/>
    </row>
    <row r="5511" spans="1:20">
      <c r="A5511" s="197" t="s">
        <v>3179</v>
      </c>
      <c r="B5511" s="197" t="s">
        <v>2296</v>
      </c>
      <c r="C5511" s="198">
        <v>2608607952</v>
      </c>
      <c r="D5511" s="199" t="s">
        <v>11059</v>
      </c>
      <c r="E5511" s="199"/>
      <c r="F5511" s="201">
        <f t="shared" si="86"/>
        <v>17.843999999999998</v>
      </c>
      <c r="G5511" s="201">
        <v>14.87</v>
      </c>
      <c r="H5511" s="199"/>
      <c r="I5511" s="197"/>
      <c r="J5511" s="197" t="s">
        <v>411</v>
      </c>
      <c r="K5511" s="202" t="s">
        <v>11060</v>
      </c>
      <c r="L5511" s="203">
        <v>145</v>
      </c>
      <c r="M5511" s="203">
        <v>90</v>
      </c>
      <c r="N5511" s="203">
        <v>70</v>
      </c>
      <c r="O5511" s="204" t="s">
        <v>4078</v>
      </c>
      <c r="P5511" s="203" t="s">
        <v>4078</v>
      </c>
      <c r="Q5511" s="197"/>
      <c r="R5511" s="197"/>
      <c r="S5511" s="205"/>
      <c r="T5511" s="205"/>
    </row>
    <row r="5512" spans="1:20">
      <c r="A5512" s="197" t="s">
        <v>3179</v>
      </c>
      <c r="B5512" s="197" t="s">
        <v>2296</v>
      </c>
      <c r="C5512" s="198">
        <v>2608607953</v>
      </c>
      <c r="D5512" s="199" t="s">
        <v>11061</v>
      </c>
      <c r="E5512" s="199"/>
      <c r="F5512" s="201">
        <f t="shared" si="86"/>
        <v>14.939999999999998</v>
      </c>
      <c r="G5512" s="201">
        <v>12.45</v>
      </c>
      <c r="H5512" s="199"/>
      <c r="I5512" s="197"/>
      <c r="J5512" s="197" t="s">
        <v>411</v>
      </c>
      <c r="K5512" s="202" t="s">
        <v>11062</v>
      </c>
      <c r="L5512" s="203">
        <v>450</v>
      </c>
      <c r="M5512" s="203">
        <v>345</v>
      </c>
      <c r="N5512" s="203">
        <v>215</v>
      </c>
      <c r="O5512" s="204" t="s">
        <v>11063</v>
      </c>
      <c r="P5512" s="203" t="s">
        <v>11063</v>
      </c>
      <c r="Q5512" s="197"/>
      <c r="R5512" s="197"/>
      <c r="S5512" s="205"/>
      <c r="T5512" s="205"/>
    </row>
    <row r="5513" spans="1:20">
      <c r="A5513" s="197" t="s">
        <v>3179</v>
      </c>
      <c r="B5513" s="197" t="s">
        <v>2296</v>
      </c>
      <c r="C5513" s="198">
        <v>2608607954</v>
      </c>
      <c r="D5513" s="199" t="s">
        <v>11064</v>
      </c>
      <c r="E5513" s="199"/>
      <c r="F5513" s="201">
        <f t="shared" ref="F5513:F5576" si="87">G5513*1.2</f>
        <v>13.547999999999998</v>
      </c>
      <c r="G5513" s="201">
        <v>11.29</v>
      </c>
      <c r="H5513" s="199"/>
      <c r="I5513" s="197"/>
      <c r="J5513" s="197" t="s">
        <v>411</v>
      </c>
      <c r="K5513" s="202" t="s">
        <v>11065</v>
      </c>
      <c r="L5513" s="203">
        <v>150</v>
      </c>
      <c r="M5513" s="203">
        <v>90</v>
      </c>
      <c r="N5513" s="203">
        <v>70</v>
      </c>
      <c r="O5513" s="204" t="s">
        <v>5116</v>
      </c>
      <c r="P5513" s="203" t="s">
        <v>5116</v>
      </c>
      <c r="Q5513" s="197"/>
      <c r="R5513" s="197"/>
      <c r="S5513" s="205"/>
      <c r="T5513" s="205"/>
    </row>
    <row r="5514" spans="1:20">
      <c r="A5514" s="197" t="s">
        <v>3179</v>
      </c>
      <c r="B5514" s="197" t="s">
        <v>2296</v>
      </c>
      <c r="C5514" s="198">
        <v>2608607955</v>
      </c>
      <c r="D5514" s="199" t="s">
        <v>11066</v>
      </c>
      <c r="E5514" s="199"/>
      <c r="F5514" s="201">
        <f t="shared" si="87"/>
        <v>12.756</v>
      </c>
      <c r="G5514" s="201">
        <v>10.63</v>
      </c>
      <c r="H5514" s="199"/>
      <c r="I5514" s="197"/>
      <c r="J5514" s="197" t="s">
        <v>411</v>
      </c>
      <c r="K5514" s="202" t="s">
        <v>11067</v>
      </c>
      <c r="L5514" s="203">
        <v>150</v>
      </c>
      <c r="M5514" s="203">
        <v>90</v>
      </c>
      <c r="N5514" s="203">
        <v>70</v>
      </c>
      <c r="O5514" s="204" t="s">
        <v>4858</v>
      </c>
      <c r="P5514" s="203" t="s">
        <v>4858</v>
      </c>
      <c r="Q5514" s="197"/>
      <c r="R5514" s="197"/>
      <c r="S5514" s="205"/>
      <c r="T5514" s="205"/>
    </row>
    <row r="5515" spans="1:20">
      <c r="A5515" s="197" t="s">
        <v>3179</v>
      </c>
      <c r="B5515" s="197" t="s">
        <v>2296</v>
      </c>
      <c r="C5515" s="198">
        <v>2608607956</v>
      </c>
      <c r="D5515" s="199" t="s">
        <v>11068</v>
      </c>
      <c r="E5515" s="199"/>
      <c r="F5515" s="201">
        <f t="shared" si="87"/>
        <v>12.756</v>
      </c>
      <c r="G5515" s="201">
        <v>10.63</v>
      </c>
      <c r="H5515" s="199"/>
      <c r="I5515" s="197"/>
      <c r="J5515" s="197" t="s">
        <v>411</v>
      </c>
      <c r="K5515" s="202" t="s">
        <v>11069</v>
      </c>
      <c r="L5515" s="203">
        <v>150</v>
      </c>
      <c r="M5515" s="203">
        <v>90</v>
      </c>
      <c r="N5515" s="203">
        <v>70</v>
      </c>
      <c r="O5515" s="204" t="s">
        <v>4000</v>
      </c>
      <c r="P5515" s="203" t="s">
        <v>4000</v>
      </c>
      <c r="Q5515" s="197"/>
      <c r="R5515" s="197"/>
      <c r="S5515" s="205"/>
      <c r="T5515" s="205"/>
    </row>
    <row r="5516" spans="1:20">
      <c r="A5516" s="197" t="s">
        <v>3179</v>
      </c>
      <c r="B5516" s="197" t="s">
        <v>2296</v>
      </c>
      <c r="C5516" s="198">
        <v>2608607957</v>
      </c>
      <c r="D5516" s="199" t="s">
        <v>11070</v>
      </c>
      <c r="E5516" s="199"/>
      <c r="F5516" s="201">
        <f t="shared" si="87"/>
        <v>12.756</v>
      </c>
      <c r="G5516" s="201">
        <v>10.63</v>
      </c>
      <c r="H5516" s="199"/>
      <c r="I5516" s="197"/>
      <c r="J5516" s="197" t="s">
        <v>411</v>
      </c>
      <c r="K5516" s="202" t="s">
        <v>11071</v>
      </c>
      <c r="L5516" s="203">
        <v>150</v>
      </c>
      <c r="M5516" s="203">
        <v>90</v>
      </c>
      <c r="N5516" s="203">
        <v>70</v>
      </c>
      <c r="O5516" s="204" t="s">
        <v>3740</v>
      </c>
      <c r="P5516" s="203" t="s">
        <v>3740</v>
      </c>
      <c r="Q5516" s="197"/>
      <c r="R5516" s="197"/>
      <c r="S5516" s="205"/>
      <c r="T5516" s="205"/>
    </row>
    <row r="5517" spans="1:20">
      <c r="A5517" s="197" t="s">
        <v>3179</v>
      </c>
      <c r="B5517" s="197" t="s">
        <v>2296</v>
      </c>
      <c r="C5517" s="198">
        <v>2608607958</v>
      </c>
      <c r="D5517" s="199" t="s">
        <v>11072</v>
      </c>
      <c r="E5517" s="199"/>
      <c r="F5517" s="201">
        <f t="shared" si="87"/>
        <v>12.756</v>
      </c>
      <c r="G5517" s="201">
        <v>10.63</v>
      </c>
      <c r="H5517" s="199"/>
      <c r="I5517" s="197"/>
      <c r="J5517" s="197" t="s">
        <v>411</v>
      </c>
      <c r="K5517" s="202" t="s">
        <v>11073</v>
      </c>
      <c r="L5517" s="203">
        <v>150</v>
      </c>
      <c r="M5517" s="203">
        <v>90</v>
      </c>
      <c r="N5517" s="203">
        <v>65</v>
      </c>
      <c r="O5517" s="204" t="s">
        <v>3546</v>
      </c>
      <c r="P5517" s="203" t="s">
        <v>3546</v>
      </c>
      <c r="Q5517" s="197"/>
      <c r="R5517" s="197"/>
      <c r="S5517" s="205"/>
      <c r="T5517" s="205"/>
    </row>
    <row r="5518" spans="1:20">
      <c r="A5518" s="197" t="s">
        <v>3179</v>
      </c>
      <c r="B5518" s="197" t="s">
        <v>2296</v>
      </c>
      <c r="C5518" s="198">
        <v>2608607959</v>
      </c>
      <c r="D5518" s="199" t="s">
        <v>11074</v>
      </c>
      <c r="E5518" s="199"/>
      <c r="F5518" s="201">
        <f t="shared" si="87"/>
        <v>12.756</v>
      </c>
      <c r="G5518" s="201">
        <v>10.63</v>
      </c>
      <c r="H5518" s="199"/>
      <c r="I5518" s="197"/>
      <c r="J5518" s="197" t="s">
        <v>411</v>
      </c>
      <c r="K5518" s="202" t="s">
        <v>11075</v>
      </c>
      <c r="L5518" s="203">
        <v>145</v>
      </c>
      <c r="M5518" s="203">
        <v>90</v>
      </c>
      <c r="N5518" s="203">
        <v>70</v>
      </c>
      <c r="O5518" s="204" t="s">
        <v>3919</v>
      </c>
      <c r="P5518" s="203" t="s">
        <v>3919</v>
      </c>
      <c r="Q5518" s="197"/>
      <c r="R5518" s="197"/>
      <c r="S5518" s="205"/>
      <c r="T5518" s="205"/>
    </row>
    <row r="5519" spans="1:20">
      <c r="A5519" s="197" t="s">
        <v>3179</v>
      </c>
      <c r="B5519" s="197" t="s">
        <v>2296</v>
      </c>
      <c r="C5519" s="198">
        <v>2608607960</v>
      </c>
      <c r="D5519" s="199" t="s">
        <v>11076</v>
      </c>
      <c r="E5519" s="199"/>
      <c r="F5519" s="201">
        <f t="shared" si="87"/>
        <v>20.399999999999999</v>
      </c>
      <c r="G5519" s="201">
        <v>17</v>
      </c>
      <c r="H5519" s="199"/>
      <c r="I5519" s="197"/>
      <c r="J5519" s="197" t="s">
        <v>411</v>
      </c>
      <c r="K5519" s="202" t="s">
        <v>11077</v>
      </c>
      <c r="L5519" s="203">
        <v>205</v>
      </c>
      <c r="M5519" s="203">
        <v>105</v>
      </c>
      <c r="N5519" s="203">
        <v>70</v>
      </c>
      <c r="O5519" s="204" t="s">
        <v>5181</v>
      </c>
      <c r="P5519" s="203" t="s">
        <v>5181</v>
      </c>
      <c r="Q5519" s="197"/>
      <c r="R5519" s="197"/>
      <c r="S5519" s="205"/>
      <c r="T5519" s="205"/>
    </row>
    <row r="5520" spans="1:20">
      <c r="A5520" s="197" t="s">
        <v>3179</v>
      </c>
      <c r="B5520" s="197" t="s">
        <v>2296</v>
      </c>
      <c r="C5520" s="198">
        <v>2608607961</v>
      </c>
      <c r="D5520" s="199" t="s">
        <v>11078</v>
      </c>
      <c r="E5520" s="199"/>
      <c r="F5520" s="201">
        <f t="shared" si="87"/>
        <v>16.763999999999999</v>
      </c>
      <c r="G5520" s="201">
        <v>13.97</v>
      </c>
      <c r="H5520" s="199"/>
      <c r="I5520" s="197"/>
      <c r="J5520" s="197" t="s">
        <v>411</v>
      </c>
      <c r="K5520" s="202" t="s">
        <v>11079</v>
      </c>
      <c r="L5520" s="203">
        <v>205</v>
      </c>
      <c r="M5520" s="203">
        <v>105</v>
      </c>
      <c r="N5520" s="203">
        <v>70</v>
      </c>
      <c r="O5520" s="204" t="s">
        <v>4061</v>
      </c>
      <c r="P5520" s="203" t="s">
        <v>4061</v>
      </c>
      <c r="Q5520" s="197"/>
      <c r="R5520" s="197"/>
      <c r="S5520" s="205"/>
      <c r="T5520" s="205"/>
    </row>
    <row r="5521" spans="1:20">
      <c r="A5521" s="197" t="s">
        <v>3179</v>
      </c>
      <c r="B5521" s="197" t="s">
        <v>2296</v>
      </c>
      <c r="C5521" s="198">
        <v>2608607962</v>
      </c>
      <c r="D5521" s="199" t="s">
        <v>11080</v>
      </c>
      <c r="E5521" s="199"/>
      <c r="F5521" s="201">
        <f t="shared" si="87"/>
        <v>14.939999999999998</v>
      </c>
      <c r="G5521" s="201">
        <v>12.45</v>
      </c>
      <c r="H5521" s="199"/>
      <c r="I5521" s="197"/>
      <c r="J5521" s="197" t="s">
        <v>411</v>
      </c>
      <c r="K5521" s="202" t="s">
        <v>11081</v>
      </c>
      <c r="L5521" s="203">
        <v>200</v>
      </c>
      <c r="M5521" s="203">
        <v>100</v>
      </c>
      <c r="N5521" s="203">
        <v>70</v>
      </c>
      <c r="O5521" s="204" t="s">
        <v>4467</v>
      </c>
      <c r="P5521" s="203" t="s">
        <v>4467</v>
      </c>
      <c r="Q5521" s="197"/>
      <c r="R5521" s="197"/>
      <c r="S5521" s="205"/>
      <c r="T5521" s="205"/>
    </row>
    <row r="5522" spans="1:20">
      <c r="A5522" s="197" t="s">
        <v>3179</v>
      </c>
      <c r="B5522" s="197" t="s">
        <v>2296</v>
      </c>
      <c r="C5522" s="198">
        <v>2608607963</v>
      </c>
      <c r="D5522" s="199" t="s">
        <v>11082</v>
      </c>
      <c r="E5522" s="199"/>
      <c r="F5522" s="201">
        <f t="shared" si="87"/>
        <v>13.991999999999999</v>
      </c>
      <c r="G5522" s="201">
        <v>11.66</v>
      </c>
      <c r="H5522" s="199"/>
      <c r="I5522" s="197"/>
      <c r="J5522" s="197" t="s">
        <v>411</v>
      </c>
      <c r="K5522" s="202" t="s">
        <v>11083</v>
      </c>
      <c r="L5522" s="203">
        <v>205</v>
      </c>
      <c r="M5522" s="203">
        <v>105</v>
      </c>
      <c r="N5522" s="203">
        <v>70</v>
      </c>
      <c r="O5522" s="204" t="s">
        <v>11084</v>
      </c>
      <c r="P5522" s="203" t="s">
        <v>11084</v>
      </c>
      <c r="Q5522" s="197"/>
      <c r="R5522" s="197"/>
      <c r="S5522" s="205"/>
      <c r="T5522" s="205"/>
    </row>
    <row r="5523" spans="1:20">
      <c r="A5523" s="197" t="s">
        <v>3179</v>
      </c>
      <c r="B5523" s="197" t="s">
        <v>2296</v>
      </c>
      <c r="C5523" s="198">
        <v>2608607964</v>
      </c>
      <c r="D5523" s="199" t="s">
        <v>11085</v>
      </c>
      <c r="E5523" s="199"/>
      <c r="F5523" s="201">
        <f t="shared" si="87"/>
        <v>13.991999999999999</v>
      </c>
      <c r="G5523" s="201">
        <v>11.66</v>
      </c>
      <c r="H5523" s="199"/>
      <c r="I5523" s="197"/>
      <c r="J5523" s="197" t="s">
        <v>411</v>
      </c>
      <c r="K5523" s="202" t="s">
        <v>11086</v>
      </c>
      <c r="L5523" s="203">
        <v>200</v>
      </c>
      <c r="M5523" s="203">
        <v>105</v>
      </c>
      <c r="N5523" s="203">
        <v>70</v>
      </c>
      <c r="O5523" s="204" t="s">
        <v>4015</v>
      </c>
      <c r="P5523" s="203" t="s">
        <v>4015</v>
      </c>
      <c r="Q5523" s="197"/>
      <c r="R5523" s="197"/>
      <c r="S5523" s="205"/>
      <c r="T5523" s="205"/>
    </row>
    <row r="5524" spans="1:20">
      <c r="A5524" s="197" t="s">
        <v>3179</v>
      </c>
      <c r="B5524" s="197" t="s">
        <v>2296</v>
      </c>
      <c r="C5524" s="198">
        <v>2608607965</v>
      </c>
      <c r="D5524" s="199" t="s">
        <v>11087</v>
      </c>
      <c r="E5524" s="199"/>
      <c r="F5524" s="201">
        <f t="shared" si="87"/>
        <v>13.991999999999999</v>
      </c>
      <c r="G5524" s="201">
        <v>11.66</v>
      </c>
      <c r="H5524" s="199"/>
      <c r="I5524" s="197"/>
      <c r="J5524" s="197" t="s">
        <v>411</v>
      </c>
      <c r="K5524" s="202" t="s">
        <v>11088</v>
      </c>
      <c r="L5524" s="203">
        <v>200</v>
      </c>
      <c r="M5524" s="203">
        <v>105</v>
      </c>
      <c r="N5524" s="203">
        <v>70</v>
      </c>
      <c r="O5524" s="204" t="s">
        <v>10266</v>
      </c>
      <c r="P5524" s="203" t="s">
        <v>10266</v>
      </c>
      <c r="Q5524" s="197"/>
      <c r="R5524" s="197"/>
      <c r="S5524" s="205"/>
      <c r="T5524" s="205"/>
    </row>
    <row r="5525" spans="1:20">
      <c r="A5525" s="197" t="s">
        <v>3179</v>
      </c>
      <c r="B5525" s="197" t="s">
        <v>2296</v>
      </c>
      <c r="C5525" s="198">
        <v>2608607966</v>
      </c>
      <c r="D5525" s="199" t="s">
        <v>11089</v>
      </c>
      <c r="E5525" s="199"/>
      <c r="F5525" s="201">
        <f t="shared" si="87"/>
        <v>13.991999999999999</v>
      </c>
      <c r="G5525" s="201">
        <v>11.66</v>
      </c>
      <c r="H5525" s="199"/>
      <c r="I5525" s="197"/>
      <c r="J5525" s="197" t="s">
        <v>411</v>
      </c>
      <c r="K5525" s="202" t="s">
        <v>11090</v>
      </c>
      <c r="L5525" s="203">
        <v>200</v>
      </c>
      <c r="M5525" s="203">
        <v>105</v>
      </c>
      <c r="N5525" s="203">
        <v>70</v>
      </c>
      <c r="O5525" s="204" t="s">
        <v>5076</v>
      </c>
      <c r="P5525" s="203" t="s">
        <v>5076</v>
      </c>
      <c r="Q5525" s="197"/>
      <c r="R5525" s="197"/>
      <c r="S5525" s="205"/>
      <c r="T5525" s="205"/>
    </row>
    <row r="5526" spans="1:20">
      <c r="A5526" s="197" t="s">
        <v>3179</v>
      </c>
      <c r="B5526" s="197" t="s">
        <v>2296</v>
      </c>
      <c r="C5526" s="198">
        <v>2608607967</v>
      </c>
      <c r="D5526" s="199" t="s">
        <v>11091</v>
      </c>
      <c r="E5526" s="199"/>
      <c r="F5526" s="201">
        <f t="shared" si="87"/>
        <v>13.991999999999999</v>
      </c>
      <c r="G5526" s="201">
        <v>11.66</v>
      </c>
      <c r="H5526" s="199"/>
      <c r="I5526" s="197"/>
      <c r="J5526" s="197" t="s">
        <v>411</v>
      </c>
      <c r="K5526" s="202" t="s">
        <v>11092</v>
      </c>
      <c r="L5526" s="203">
        <v>200</v>
      </c>
      <c r="M5526" s="203">
        <v>105</v>
      </c>
      <c r="N5526" s="203">
        <v>70</v>
      </c>
      <c r="O5526" s="204" t="s">
        <v>4858</v>
      </c>
      <c r="P5526" s="203" t="s">
        <v>4858</v>
      </c>
      <c r="Q5526" s="197"/>
      <c r="R5526" s="197"/>
      <c r="S5526" s="205"/>
      <c r="T5526" s="205"/>
    </row>
    <row r="5527" spans="1:20">
      <c r="A5527" s="197" t="s">
        <v>3179</v>
      </c>
      <c r="B5527" s="197" t="s">
        <v>2296</v>
      </c>
      <c r="C5527" s="198">
        <v>2608607968</v>
      </c>
      <c r="D5527" s="199" t="s">
        <v>11093</v>
      </c>
      <c r="E5527" s="199"/>
      <c r="F5527" s="201">
        <f t="shared" si="87"/>
        <v>21.504000000000001</v>
      </c>
      <c r="G5527" s="201">
        <v>17.920000000000002</v>
      </c>
      <c r="H5527" s="199"/>
      <c r="I5527" s="197"/>
      <c r="J5527" s="197" t="s">
        <v>411</v>
      </c>
      <c r="K5527" s="202" t="s">
        <v>11094</v>
      </c>
      <c r="L5527" s="203">
        <v>205</v>
      </c>
      <c r="M5527" s="203">
        <v>105</v>
      </c>
      <c r="N5527" s="203">
        <v>70</v>
      </c>
      <c r="O5527" s="204" t="s">
        <v>4347</v>
      </c>
      <c r="P5527" s="203" t="s">
        <v>4347</v>
      </c>
      <c r="Q5527" s="197"/>
      <c r="R5527" s="197"/>
      <c r="S5527" s="205"/>
      <c r="T5527" s="205"/>
    </row>
    <row r="5528" spans="1:20">
      <c r="A5528" s="197" t="s">
        <v>3179</v>
      </c>
      <c r="B5528" s="197" t="s">
        <v>2296</v>
      </c>
      <c r="C5528" s="198">
        <v>2608607969</v>
      </c>
      <c r="D5528" s="199" t="s">
        <v>11095</v>
      </c>
      <c r="E5528" s="199"/>
      <c r="F5528" s="201">
        <f t="shared" si="87"/>
        <v>17.843999999999998</v>
      </c>
      <c r="G5528" s="201">
        <v>14.87</v>
      </c>
      <c r="H5528" s="199"/>
      <c r="I5528" s="197"/>
      <c r="J5528" s="197" t="s">
        <v>411</v>
      </c>
      <c r="K5528" s="202" t="s">
        <v>11096</v>
      </c>
      <c r="L5528" s="203">
        <v>205</v>
      </c>
      <c r="M5528" s="203">
        <v>105</v>
      </c>
      <c r="N5528" s="203">
        <v>70</v>
      </c>
      <c r="O5528" s="204" t="s">
        <v>4049</v>
      </c>
      <c r="P5528" s="203" t="s">
        <v>4049</v>
      </c>
      <c r="Q5528" s="197"/>
      <c r="R5528" s="197"/>
      <c r="S5528" s="205"/>
      <c r="T5528" s="205"/>
    </row>
    <row r="5529" spans="1:20">
      <c r="A5529" s="197" t="s">
        <v>3179</v>
      </c>
      <c r="B5529" s="197" t="s">
        <v>2296</v>
      </c>
      <c r="C5529" s="198">
        <v>2608607970</v>
      </c>
      <c r="D5529" s="199" t="s">
        <v>11097</v>
      </c>
      <c r="E5529" s="199"/>
      <c r="F5529" s="201">
        <f t="shared" si="87"/>
        <v>16.032</v>
      </c>
      <c r="G5529" s="201">
        <v>13.36</v>
      </c>
      <c r="H5529" s="199"/>
      <c r="I5529" s="197"/>
      <c r="J5529" s="197" t="s">
        <v>411</v>
      </c>
      <c r="K5529" s="202" t="s">
        <v>11098</v>
      </c>
      <c r="L5529" s="203">
        <v>200</v>
      </c>
      <c r="M5529" s="203">
        <v>105</v>
      </c>
      <c r="N5529" s="203">
        <v>70</v>
      </c>
      <c r="O5529" s="204" t="s">
        <v>3671</v>
      </c>
      <c r="P5529" s="203" t="s">
        <v>3671</v>
      </c>
      <c r="Q5529" s="197"/>
      <c r="R5529" s="197"/>
      <c r="S5529" s="205"/>
      <c r="T5529" s="205"/>
    </row>
    <row r="5530" spans="1:20">
      <c r="A5530" s="197" t="s">
        <v>3179</v>
      </c>
      <c r="B5530" s="197" t="s">
        <v>2296</v>
      </c>
      <c r="C5530" s="198">
        <v>2608607971</v>
      </c>
      <c r="D5530" s="199" t="s">
        <v>11099</v>
      </c>
      <c r="E5530" s="199"/>
      <c r="F5530" s="201">
        <f t="shared" si="87"/>
        <v>14.939999999999998</v>
      </c>
      <c r="G5530" s="201">
        <v>12.45</v>
      </c>
      <c r="H5530" s="199"/>
      <c r="I5530" s="197"/>
      <c r="J5530" s="197" t="s">
        <v>411</v>
      </c>
      <c r="K5530" s="202" t="s">
        <v>11100</v>
      </c>
      <c r="L5530" s="203">
        <v>205</v>
      </c>
      <c r="M5530" s="203">
        <v>105</v>
      </c>
      <c r="N5530" s="203">
        <v>70</v>
      </c>
      <c r="O5530" s="204" t="s">
        <v>11101</v>
      </c>
      <c r="P5530" s="203" t="s">
        <v>11101</v>
      </c>
      <c r="Q5530" s="197"/>
      <c r="R5530" s="197"/>
      <c r="S5530" s="205"/>
      <c r="T5530" s="205"/>
    </row>
    <row r="5531" spans="1:20">
      <c r="A5531" s="197" t="s">
        <v>3179</v>
      </c>
      <c r="B5531" s="197" t="s">
        <v>2296</v>
      </c>
      <c r="C5531" s="198">
        <v>2608607972</v>
      </c>
      <c r="D5531" s="199" t="s">
        <v>11102</v>
      </c>
      <c r="E5531" s="199"/>
      <c r="F5531" s="201">
        <f t="shared" si="87"/>
        <v>14.939999999999998</v>
      </c>
      <c r="G5531" s="201">
        <v>12.45</v>
      </c>
      <c r="H5531" s="199"/>
      <c r="I5531" s="197"/>
      <c r="J5531" s="197" t="s">
        <v>411</v>
      </c>
      <c r="K5531" s="202" t="s">
        <v>11103</v>
      </c>
      <c r="L5531" s="203">
        <v>200</v>
      </c>
      <c r="M5531" s="203">
        <v>105</v>
      </c>
      <c r="N5531" s="203">
        <v>70</v>
      </c>
      <c r="O5531" s="204" t="s">
        <v>6099</v>
      </c>
      <c r="P5531" s="203" t="s">
        <v>6099</v>
      </c>
      <c r="Q5531" s="197"/>
      <c r="R5531" s="197"/>
      <c r="S5531" s="205"/>
      <c r="T5531" s="205"/>
    </row>
    <row r="5532" spans="1:20">
      <c r="A5532" s="197" t="s">
        <v>3179</v>
      </c>
      <c r="B5532" s="197" t="s">
        <v>2296</v>
      </c>
      <c r="C5532" s="198">
        <v>2608607973</v>
      </c>
      <c r="D5532" s="199" t="s">
        <v>11104</v>
      </c>
      <c r="E5532" s="199"/>
      <c r="F5532" s="201">
        <f t="shared" si="87"/>
        <v>14.939999999999998</v>
      </c>
      <c r="G5532" s="201">
        <v>12.45</v>
      </c>
      <c r="H5532" s="199"/>
      <c r="I5532" s="197"/>
      <c r="J5532" s="197" t="s">
        <v>411</v>
      </c>
      <c r="K5532" s="202" t="s">
        <v>11105</v>
      </c>
      <c r="L5532" s="203">
        <v>200</v>
      </c>
      <c r="M5532" s="203">
        <v>105</v>
      </c>
      <c r="N5532" s="203">
        <v>70</v>
      </c>
      <c r="O5532" s="204" t="s">
        <v>7024</v>
      </c>
      <c r="P5532" s="203" t="s">
        <v>7024</v>
      </c>
      <c r="Q5532" s="197"/>
      <c r="R5532" s="197"/>
      <c r="S5532" s="205"/>
      <c r="T5532" s="205"/>
    </row>
    <row r="5533" spans="1:20">
      <c r="A5533" s="197" t="s">
        <v>3179</v>
      </c>
      <c r="B5533" s="197" t="s">
        <v>2296</v>
      </c>
      <c r="C5533" s="198">
        <v>2608607974</v>
      </c>
      <c r="D5533" s="199" t="s">
        <v>11106</v>
      </c>
      <c r="E5533" s="199"/>
      <c r="F5533" s="201">
        <f t="shared" si="87"/>
        <v>14.939999999999998</v>
      </c>
      <c r="G5533" s="201">
        <v>12.45</v>
      </c>
      <c r="H5533" s="199"/>
      <c r="I5533" s="197"/>
      <c r="J5533" s="197" t="s">
        <v>411</v>
      </c>
      <c r="K5533" s="202" t="s">
        <v>11107</v>
      </c>
      <c r="L5533" s="203">
        <v>205</v>
      </c>
      <c r="M5533" s="203">
        <v>105</v>
      </c>
      <c r="N5533" s="203">
        <v>70</v>
      </c>
      <c r="O5533" s="204" t="s">
        <v>5116</v>
      </c>
      <c r="P5533" s="203" t="s">
        <v>5116</v>
      </c>
      <c r="Q5533" s="197"/>
      <c r="R5533" s="197"/>
      <c r="S5533" s="205"/>
      <c r="T5533" s="205"/>
    </row>
    <row r="5534" spans="1:20">
      <c r="A5534" s="197" t="s">
        <v>3179</v>
      </c>
      <c r="B5534" s="197" t="s">
        <v>2296</v>
      </c>
      <c r="C5534" s="198">
        <v>2608607975</v>
      </c>
      <c r="D5534" s="199" t="s">
        <v>11108</v>
      </c>
      <c r="E5534" s="199"/>
      <c r="F5534" s="201">
        <f t="shared" si="87"/>
        <v>14.939999999999998</v>
      </c>
      <c r="G5534" s="201">
        <v>12.45</v>
      </c>
      <c r="H5534" s="199"/>
      <c r="I5534" s="197"/>
      <c r="J5534" s="197" t="s">
        <v>411</v>
      </c>
      <c r="K5534" s="202" t="s">
        <v>11109</v>
      </c>
      <c r="L5534" s="203">
        <v>205</v>
      </c>
      <c r="M5534" s="203">
        <v>105</v>
      </c>
      <c r="N5534" s="203">
        <v>70</v>
      </c>
      <c r="O5534" s="204" t="s">
        <v>4858</v>
      </c>
      <c r="P5534" s="203" t="s">
        <v>4858</v>
      </c>
      <c r="Q5534" s="197"/>
      <c r="R5534" s="197"/>
      <c r="S5534" s="205"/>
      <c r="T5534" s="205"/>
    </row>
    <row r="5535" spans="1:20">
      <c r="A5535" s="197" t="s">
        <v>3179</v>
      </c>
      <c r="B5535" s="197" t="s">
        <v>2296</v>
      </c>
      <c r="C5535" s="198">
        <v>2608607976</v>
      </c>
      <c r="D5535" s="199" t="s">
        <v>11110</v>
      </c>
      <c r="E5535" s="199"/>
      <c r="F5535" s="201">
        <f t="shared" si="87"/>
        <v>35.699999999999996</v>
      </c>
      <c r="G5535" s="201">
        <v>29.75</v>
      </c>
      <c r="H5535" s="199"/>
      <c r="I5535" s="197"/>
      <c r="J5535" s="197" t="s">
        <v>411</v>
      </c>
      <c r="K5535" s="202" t="s">
        <v>11111</v>
      </c>
      <c r="L5535" s="203">
        <v>240</v>
      </c>
      <c r="M5535" s="203">
        <v>125</v>
      </c>
      <c r="N5535" s="203">
        <v>80</v>
      </c>
      <c r="O5535" s="204" t="s">
        <v>11112</v>
      </c>
      <c r="P5535" s="203" t="s">
        <v>11112</v>
      </c>
      <c r="Q5535" s="197"/>
      <c r="R5535" s="197"/>
      <c r="S5535" s="205"/>
      <c r="T5535" s="205"/>
    </row>
    <row r="5536" spans="1:20">
      <c r="A5536" s="197" t="s">
        <v>3179</v>
      </c>
      <c r="B5536" s="197" t="s">
        <v>2296</v>
      </c>
      <c r="C5536" s="198">
        <v>2608607977</v>
      </c>
      <c r="D5536" s="199" t="s">
        <v>11113</v>
      </c>
      <c r="E5536" s="199"/>
      <c r="F5536" s="201">
        <f t="shared" si="87"/>
        <v>28.787999999999997</v>
      </c>
      <c r="G5536" s="201">
        <v>23.99</v>
      </c>
      <c r="H5536" s="199"/>
      <c r="I5536" s="197"/>
      <c r="J5536" s="197" t="s">
        <v>411</v>
      </c>
      <c r="K5536" s="202" t="s">
        <v>11114</v>
      </c>
      <c r="L5536" s="203">
        <v>245</v>
      </c>
      <c r="M5536" s="203">
        <v>125</v>
      </c>
      <c r="N5536" s="203">
        <v>80</v>
      </c>
      <c r="O5536" s="204" t="s">
        <v>4055</v>
      </c>
      <c r="P5536" s="203" t="s">
        <v>4055</v>
      </c>
      <c r="Q5536" s="197"/>
      <c r="R5536" s="197"/>
      <c r="S5536" s="205"/>
      <c r="T5536" s="205"/>
    </row>
    <row r="5537" spans="1:20">
      <c r="A5537" s="197" t="s">
        <v>3179</v>
      </c>
      <c r="B5537" s="197" t="s">
        <v>2296</v>
      </c>
      <c r="C5537" s="198">
        <v>2608607978</v>
      </c>
      <c r="D5537" s="199" t="s">
        <v>11115</v>
      </c>
      <c r="E5537" s="199"/>
      <c r="F5537" s="201">
        <f t="shared" si="87"/>
        <v>25.512</v>
      </c>
      <c r="G5537" s="201">
        <v>21.26</v>
      </c>
      <c r="H5537" s="199"/>
      <c r="I5537" s="197"/>
      <c r="J5537" s="197" t="s">
        <v>411</v>
      </c>
      <c r="K5537" s="202" t="s">
        <v>11116</v>
      </c>
      <c r="L5537" s="203">
        <v>245</v>
      </c>
      <c r="M5537" s="203">
        <v>130</v>
      </c>
      <c r="N5537" s="203">
        <v>80</v>
      </c>
      <c r="O5537" s="204" t="s">
        <v>6780</v>
      </c>
      <c r="P5537" s="203" t="s">
        <v>6780</v>
      </c>
      <c r="Q5537" s="197"/>
      <c r="R5537" s="197"/>
      <c r="S5537" s="205"/>
      <c r="T5537" s="205"/>
    </row>
    <row r="5538" spans="1:20">
      <c r="A5538" s="197" t="s">
        <v>3179</v>
      </c>
      <c r="B5538" s="197" t="s">
        <v>2296</v>
      </c>
      <c r="C5538" s="198">
        <v>2608607979</v>
      </c>
      <c r="D5538" s="199" t="s">
        <v>11117</v>
      </c>
      <c r="E5538" s="199"/>
      <c r="F5538" s="201">
        <f t="shared" si="87"/>
        <v>23.687999999999999</v>
      </c>
      <c r="G5538" s="201">
        <v>19.739999999999998</v>
      </c>
      <c r="H5538" s="199"/>
      <c r="I5538" s="197"/>
      <c r="J5538" s="197" t="s">
        <v>411</v>
      </c>
      <c r="K5538" s="202" t="s">
        <v>11118</v>
      </c>
      <c r="L5538" s="203">
        <v>240</v>
      </c>
      <c r="M5538" s="203">
        <v>130</v>
      </c>
      <c r="N5538" s="203">
        <v>80</v>
      </c>
      <c r="O5538" s="204" t="s">
        <v>3953</v>
      </c>
      <c r="P5538" s="203" t="s">
        <v>3953</v>
      </c>
      <c r="Q5538" s="197"/>
      <c r="R5538" s="197"/>
      <c r="S5538" s="205"/>
      <c r="T5538" s="205"/>
    </row>
    <row r="5539" spans="1:20">
      <c r="A5539" s="197" t="s">
        <v>3179</v>
      </c>
      <c r="B5539" s="197" t="s">
        <v>2296</v>
      </c>
      <c r="C5539" s="198">
        <v>2608607980</v>
      </c>
      <c r="D5539" s="199" t="s">
        <v>11119</v>
      </c>
      <c r="E5539" s="199"/>
      <c r="F5539" s="201">
        <f t="shared" si="87"/>
        <v>23.687999999999999</v>
      </c>
      <c r="G5539" s="201">
        <v>19.739999999999998</v>
      </c>
      <c r="H5539" s="199"/>
      <c r="I5539" s="197"/>
      <c r="J5539" s="197" t="s">
        <v>411</v>
      </c>
      <c r="K5539" s="202" t="s">
        <v>11120</v>
      </c>
      <c r="L5539" s="203">
        <v>245</v>
      </c>
      <c r="M5539" s="203">
        <v>130</v>
      </c>
      <c r="N5539" s="203">
        <v>80</v>
      </c>
      <c r="O5539" s="204" t="s">
        <v>4344</v>
      </c>
      <c r="P5539" s="203" t="s">
        <v>4344</v>
      </c>
      <c r="Q5539" s="197"/>
      <c r="R5539" s="197"/>
      <c r="S5539" s="205"/>
      <c r="T5539" s="205"/>
    </row>
    <row r="5540" spans="1:20">
      <c r="A5540" s="197" t="s">
        <v>3179</v>
      </c>
      <c r="B5540" s="197" t="s">
        <v>2296</v>
      </c>
      <c r="C5540" s="198">
        <v>2608607981</v>
      </c>
      <c r="D5540" s="199" t="s">
        <v>11121</v>
      </c>
      <c r="E5540" s="199"/>
      <c r="F5540" s="201">
        <f t="shared" si="87"/>
        <v>23.687999999999999</v>
      </c>
      <c r="G5540" s="201">
        <v>19.739999999999998</v>
      </c>
      <c r="H5540" s="199"/>
      <c r="I5540" s="197"/>
      <c r="J5540" s="197" t="s">
        <v>411</v>
      </c>
      <c r="K5540" s="202" t="s">
        <v>11122</v>
      </c>
      <c r="L5540" s="203">
        <v>245</v>
      </c>
      <c r="M5540" s="203">
        <v>130</v>
      </c>
      <c r="N5540" s="203">
        <v>80</v>
      </c>
      <c r="O5540" s="204" t="s">
        <v>3479</v>
      </c>
      <c r="P5540" s="203" t="s">
        <v>3479</v>
      </c>
      <c r="Q5540" s="197"/>
      <c r="R5540" s="197"/>
      <c r="S5540" s="205"/>
      <c r="T5540" s="205"/>
    </row>
    <row r="5541" spans="1:20">
      <c r="A5541" s="197" t="s">
        <v>3179</v>
      </c>
      <c r="B5541" s="197" t="s">
        <v>2296</v>
      </c>
      <c r="C5541" s="198">
        <v>2608607982</v>
      </c>
      <c r="D5541" s="199" t="s">
        <v>11123</v>
      </c>
      <c r="E5541" s="199"/>
      <c r="F5541" s="201">
        <f t="shared" si="87"/>
        <v>23.687999999999999</v>
      </c>
      <c r="G5541" s="201">
        <v>19.739999999999998</v>
      </c>
      <c r="H5541" s="199"/>
      <c r="I5541" s="197"/>
      <c r="J5541" s="197" t="s">
        <v>411</v>
      </c>
      <c r="K5541" s="202" t="s">
        <v>11124</v>
      </c>
      <c r="L5541" s="203">
        <v>240</v>
      </c>
      <c r="M5541" s="203">
        <v>125</v>
      </c>
      <c r="N5541" s="203">
        <v>80</v>
      </c>
      <c r="O5541" s="204" t="s">
        <v>3473</v>
      </c>
      <c r="P5541" s="203" t="s">
        <v>3473</v>
      </c>
      <c r="Q5541" s="197"/>
      <c r="R5541" s="197"/>
      <c r="S5541" s="205"/>
      <c r="T5541" s="205"/>
    </row>
    <row r="5542" spans="1:20">
      <c r="A5542" s="197" t="s">
        <v>3179</v>
      </c>
      <c r="B5542" s="197" t="s">
        <v>2296</v>
      </c>
      <c r="C5542" s="198">
        <v>2608607983</v>
      </c>
      <c r="D5542" s="199" t="s">
        <v>11125</v>
      </c>
      <c r="E5542" s="199"/>
      <c r="F5542" s="201">
        <f t="shared" si="87"/>
        <v>23.687999999999999</v>
      </c>
      <c r="G5542" s="201">
        <v>19.739999999999998</v>
      </c>
      <c r="H5542" s="199"/>
      <c r="I5542" s="197"/>
      <c r="J5542" s="197" t="s">
        <v>411</v>
      </c>
      <c r="K5542" s="202" t="s">
        <v>11126</v>
      </c>
      <c r="L5542" s="203">
        <v>240</v>
      </c>
      <c r="M5542" s="203">
        <v>125</v>
      </c>
      <c r="N5542" s="203">
        <v>80</v>
      </c>
      <c r="O5542" s="204" t="s">
        <v>4530</v>
      </c>
      <c r="P5542" s="203" t="s">
        <v>4530</v>
      </c>
      <c r="Q5542" s="197"/>
      <c r="R5542" s="197"/>
      <c r="S5542" s="205"/>
      <c r="T5542" s="205"/>
    </row>
    <row r="5543" spans="1:20">
      <c r="A5543" s="197" t="s">
        <v>3179</v>
      </c>
      <c r="B5543" s="197" t="s">
        <v>2296</v>
      </c>
      <c r="C5543" s="198">
        <v>2608607984</v>
      </c>
      <c r="D5543" s="199" t="s">
        <v>11127</v>
      </c>
      <c r="E5543" s="199"/>
      <c r="F5543" s="201">
        <f t="shared" si="87"/>
        <v>25.608000000000001</v>
      </c>
      <c r="G5543" s="201">
        <v>21.34</v>
      </c>
      <c r="H5543" s="199"/>
      <c r="I5543" s="197"/>
      <c r="J5543" s="197" t="s">
        <v>411</v>
      </c>
      <c r="K5543" s="202" t="s">
        <v>11128</v>
      </c>
      <c r="L5543" s="203">
        <v>140</v>
      </c>
      <c r="M5543" s="203">
        <v>135</v>
      </c>
      <c r="N5543" s="203">
        <v>80</v>
      </c>
      <c r="O5543" s="204" t="s">
        <v>4467</v>
      </c>
      <c r="P5543" s="203" t="s">
        <v>4467</v>
      </c>
      <c r="Q5543" s="197"/>
      <c r="R5543" s="197"/>
      <c r="S5543" s="205"/>
      <c r="T5543" s="205"/>
    </row>
    <row r="5544" spans="1:20">
      <c r="A5544" s="197" t="s">
        <v>3179</v>
      </c>
      <c r="B5544" s="197" t="s">
        <v>2296</v>
      </c>
      <c r="C5544" s="198">
        <v>2608607985</v>
      </c>
      <c r="D5544" s="199" t="s">
        <v>11129</v>
      </c>
      <c r="E5544" s="199"/>
      <c r="F5544" s="201">
        <f t="shared" si="87"/>
        <v>21.468</v>
      </c>
      <c r="G5544" s="201">
        <v>17.89</v>
      </c>
      <c r="H5544" s="199"/>
      <c r="I5544" s="197"/>
      <c r="J5544" s="197" t="s">
        <v>411</v>
      </c>
      <c r="K5544" s="202" t="s">
        <v>11130</v>
      </c>
      <c r="L5544" s="203">
        <v>140</v>
      </c>
      <c r="M5544" s="203">
        <v>135</v>
      </c>
      <c r="N5544" s="203">
        <v>80</v>
      </c>
      <c r="O5544" s="204" t="s">
        <v>6099</v>
      </c>
      <c r="P5544" s="203" t="s">
        <v>6099</v>
      </c>
      <c r="Q5544" s="197"/>
      <c r="R5544" s="197"/>
      <c r="S5544" s="205"/>
      <c r="T5544" s="205"/>
    </row>
    <row r="5545" spans="1:20">
      <c r="A5545" s="197" t="s">
        <v>3179</v>
      </c>
      <c r="B5545" s="197" t="s">
        <v>2296</v>
      </c>
      <c r="C5545" s="198">
        <v>2608607986</v>
      </c>
      <c r="D5545" s="199" t="s">
        <v>11131</v>
      </c>
      <c r="E5545" s="199"/>
      <c r="F5545" s="201">
        <f t="shared" si="87"/>
        <v>18.347999999999999</v>
      </c>
      <c r="G5545" s="201">
        <v>15.29</v>
      </c>
      <c r="H5545" s="199"/>
      <c r="I5545" s="197"/>
      <c r="J5545" s="197" t="s">
        <v>411</v>
      </c>
      <c r="K5545" s="202" t="s">
        <v>11132</v>
      </c>
      <c r="L5545" s="203">
        <v>145</v>
      </c>
      <c r="M5545" s="203">
        <v>140</v>
      </c>
      <c r="N5545" s="203">
        <v>60</v>
      </c>
      <c r="O5545" s="204" t="s">
        <v>4024</v>
      </c>
      <c r="P5545" s="203" t="s">
        <v>4024</v>
      </c>
      <c r="Q5545" s="197"/>
      <c r="R5545" s="197"/>
      <c r="S5545" s="205"/>
      <c r="T5545" s="205"/>
    </row>
    <row r="5546" spans="1:20">
      <c r="A5546" s="197" t="s">
        <v>3179</v>
      </c>
      <c r="B5546" s="197" t="s">
        <v>2296</v>
      </c>
      <c r="C5546" s="198">
        <v>2608607987</v>
      </c>
      <c r="D5546" s="199" t="s">
        <v>11133</v>
      </c>
      <c r="E5546" s="199"/>
      <c r="F5546" s="201">
        <f t="shared" si="87"/>
        <v>18.347999999999999</v>
      </c>
      <c r="G5546" s="201">
        <v>15.29</v>
      </c>
      <c r="H5546" s="199"/>
      <c r="I5546" s="197"/>
      <c r="J5546" s="197" t="s">
        <v>411</v>
      </c>
      <c r="K5546" s="202" t="s">
        <v>11134</v>
      </c>
      <c r="L5546" s="203">
        <v>140</v>
      </c>
      <c r="M5546" s="203">
        <v>140</v>
      </c>
      <c r="N5546" s="203">
        <v>60</v>
      </c>
      <c r="O5546" s="204" t="s">
        <v>4449</v>
      </c>
      <c r="P5546" s="203" t="s">
        <v>4449</v>
      </c>
      <c r="Q5546" s="197"/>
      <c r="R5546" s="197"/>
      <c r="S5546" s="205"/>
      <c r="T5546" s="205"/>
    </row>
    <row r="5547" spans="1:20">
      <c r="A5547" s="197" t="s">
        <v>3179</v>
      </c>
      <c r="B5547" s="197" t="s">
        <v>2296</v>
      </c>
      <c r="C5547" s="198">
        <v>2608607988</v>
      </c>
      <c r="D5547" s="199" t="s">
        <v>11135</v>
      </c>
      <c r="E5547" s="199"/>
      <c r="F5547" s="201">
        <f t="shared" si="87"/>
        <v>18.347999999999999</v>
      </c>
      <c r="G5547" s="201">
        <v>15.29</v>
      </c>
      <c r="H5547" s="199"/>
      <c r="I5547" s="197"/>
      <c r="J5547" s="197" t="s">
        <v>411</v>
      </c>
      <c r="K5547" s="202" t="s">
        <v>11136</v>
      </c>
      <c r="L5547" s="203">
        <v>145</v>
      </c>
      <c r="M5547" s="203">
        <v>140</v>
      </c>
      <c r="N5547" s="203">
        <v>60</v>
      </c>
      <c r="O5547" s="204" t="s">
        <v>4858</v>
      </c>
      <c r="P5547" s="203" t="s">
        <v>4858</v>
      </c>
      <c r="Q5547" s="197"/>
      <c r="R5547" s="197"/>
      <c r="S5547" s="205"/>
      <c r="T5547" s="205"/>
    </row>
    <row r="5548" spans="1:20">
      <c r="A5548" s="197" t="s">
        <v>3179</v>
      </c>
      <c r="B5548" s="197" t="s">
        <v>2296</v>
      </c>
      <c r="C5548" s="198">
        <v>2608607989</v>
      </c>
      <c r="D5548" s="199" t="s">
        <v>11137</v>
      </c>
      <c r="E5548" s="199"/>
      <c r="F5548" s="201">
        <f t="shared" si="87"/>
        <v>18.347999999999999</v>
      </c>
      <c r="G5548" s="201">
        <v>15.29</v>
      </c>
      <c r="H5548" s="199"/>
      <c r="I5548" s="197"/>
      <c r="J5548" s="197" t="s">
        <v>411</v>
      </c>
      <c r="K5548" s="202" t="s">
        <v>11138</v>
      </c>
      <c r="L5548" s="203">
        <v>140</v>
      </c>
      <c r="M5548" s="203">
        <v>140</v>
      </c>
      <c r="N5548" s="203">
        <v>60</v>
      </c>
      <c r="O5548" s="204" t="s">
        <v>4028</v>
      </c>
      <c r="P5548" s="203" t="s">
        <v>4028</v>
      </c>
      <c r="Q5548" s="197"/>
      <c r="R5548" s="197"/>
      <c r="S5548" s="205"/>
      <c r="T5548" s="205"/>
    </row>
    <row r="5549" spans="1:20">
      <c r="A5549" s="197" t="s">
        <v>3179</v>
      </c>
      <c r="B5549" s="197" t="s">
        <v>2296</v>
      </c>
      <c r="C5549" s="198">
        <v>2608607990</v>
      </c>
      <c r="D5549" s="199" t="s">
        <v>11139</v>
      </c>
      <c r="E5549" s="199"/>
      <c r="F5549" s="201">
        <f t="shared" si="87"/>
        <v>18.347999999999999</v>
      </c>
      <c r="G5549" s="201">
        <v>15.29</v>
      </c>
      <c r="H5549" s="199"/>
      <c r="I5549" s="197"/>
      <c r="J5549" s="197" t="s">
        <v>411</v>
      </c>
      <c r="K5549" s="202" t="s">
        <v>11140</v>
      </c>
      <c r="L5549" s="203">
        <v>145</v>
      </c>
      <c r="M5549" s="203">
        <v>140</v>
      </c>
      <c r="N5549" s="203">
        <v>60</v>
      </c>
      <c r="O5549" s="204" t="s">
        <v>3740</v>
      </c>
      <c r="P5549" s="203" t="s">
        <v>3740</v>
      </c>
      <c r="Q5549" s="197"/>
      <c r="R5549" s="197"/>
      <c r="S5549" s="205"/>
      <c r="T5549" s="205"/>
    </row>
    <row r="5550" spans="1:20">
      <c r="A5550" s="197" t="s">
        <v>3179</v>
      </c>
      <c r="B5550" s="197" t="s">
        <v>2296</v>
      </c>
      <c r="C5550" s="198">
        <v>2608607991</v>
      </c>
      <c r="D5550" s="199" t="s">
        <v>11141</v>
      </c>
      <c r="E5550" s="199"/>
      <c r="F5550" s="201">
        <f t="shared" si="87"/>
        <v>18.347999999999999</v>
      </c>
      <c r="G5550" s="201">
        <v>15.29</v>
      </c>
      <c r="H5550" s="199"/>
      <c r="I5550" s="197"/>
      <c r="J5550" s="197" t="s">
        <v>411</v>
      </c>
      <c r="K5550" s="202" t="s">
        <v>11142</v>
      </c>
      <c r="L5550" s="203">
        <v>145</v>
      </c>
      <c r="M5550" s="203">
        <v>140</v>
      </c>
      <c r="N5550" s="203">
        <v>60</v>
      </c>
      <c r="O5550" s="204" t="s">
        <v>3542</v>
      </c>
      <c r="P5550" s="203" t="s">
        <v>3542</v>
      </c>
      <c r="Q5550" s="197"/>
      <c r="R5550" s="197"/>
      <c r="S5550" s="205"/>
      <c r="T5550" s="205"/>
    </row>
    <row r="5551" spans="1:20">
      <c r="A5551" s="197" t="s">
        <v>3179</v>
      </c>
      <c r="B5551" s="197" t="s">
        <v>2296</v>
      </c>
      <c r="C5551" s="198">
        <v>2608607992</v>
      </c>
      <c r="D5551" s="199" t="s">
        <v>11143</v>
      </c>
      <c r="E5551" s="199"/>
      <c r="F5551" s="201">
        <f t="shared" si="87"/>
        <v>18.347999999999999</v>
      </c>
      <c r="G5551" s="201">
        <v>15.29</v>
      </c>
      <c r="H5551" s="199"/>
      <c r="I5551" s="197"/>
      <c r="J5551" s="197" t="s">
        <v>411</v>
      </c>
      <c r="K5551" s="202" t="s">
        <v>11144</v>
      </c>
      <c r="L5551" s="203">
        <v>140</v>
      </c>
      <c r="M5551" s="203">
        <v>140</v>
      </c>
      <c r="N5551" s="203">
        <v>60</v>
      </c>
      <c r="O5551" s="204" t="s">
        <v>3637</v>
      </c>
      <c r="P5551" s="203" t="s">
        <v>3637</v>
      </c>
      <c r="Q5551" s="197"/>
      <c r="R5551" s="197"/>
      <c r="S5551" s="205"/>
      <c r="T5551" s="205"/>
    </row>
    <row r="5552" spans="1:20">
      <c r="A5552" s="197" t="s">
        <v>3179</v>
      </c>
      <c r="B5552" s="197" t="s">
        <v>2296</v>
      </c>
      <c r="C5552" s="198">
        <v>2608607993</v>
      </c>
      <c r="D5552" s="199" t="s">
        <v>11145</v>
      </c>
      <c r="E5552" s="199"/>
      <c r="F5552" s="201">
        <f t="shared" si="87"/>
        <v>29.076000000000001</v>
      </c>
      <c r="G5552" s="201">
        <v>24.23</v>
      </c>
      <c r="H5552" s="199"/>
      <c r="I5552" s="197"/>
      <c r="J5552" s="197" t="s">
        <v>411</v>
      </c>
      <c r="K5552" s="202" t="s">
        <v>11146</v>
      </c>
      <c r="L5552" s="203">
        <v>165</v>
      </c>
      <c r="M5552" s="203">
        <v>165</v>
      </c>
      <c r="N5552" s="203">
        <v>80</v>
      </c>
      <c r="O5552" s="204" t="s">
        <v>4919</v>
      </c>
      <c r="P5552" s="203" t="s">
        <v>4919</v>
      </c>
      <c r="Q5552" s="197"/>
      <c r="R5552" s="197"/>
      <c r="S5552" s="205"/>
      <c r="T5552" s="205"/>
    </row>
    <row r="5553" spans="1:20">
      <c r="A5553" s="197" t="s">
        <v>3179</v>
      </c>
      <c r="B5553" s="197" t="s">
        <v>2296</v>
      </c>
      <c r="C5553" s="198">
        <v>2608607994</v>
      </c>
      <c r="D5553" s="199" t="s">
        <v>11147</v>
      </c>
      <c r="E5553" s="199"/>
      <c r="F5553" s="201">
        <f t="shared" si="87"/>
        <v>23.52</v>
      </c>
      <c r="G5553" s="201">
        <v>19.600000000000001</v>
      </c>
      <c r="H5553" s="199"/>
      <c r="I5553" s="197"/>
      <c r="J5553" s="197" t="s">
        <v>411</v>
      </c>
      <c r="K5553" s="202" t="s">
        <v>11148</v>
      </c>
      <c r="L5553" s="203">
        <v>165</v>
      </c>
      <c r="M5553" s="203">
        <v>165</v>
      </c>
      <c r="N5553" s="203">
        <v>80</v>
      </c>
      <c r="O5553" s="204" t="s">
        <v>4545</v>
      </c>
      <c r="P5553" s="203" t="s">
        <v>4545</v>
      </c>
      <c r="Q5553" s="197"/>
      <c r="R5553" s="197"/>
      <c r="S5553" s="205"/>
      <c r="T5553" s="205"/>
    </row>
    <row r="5554" spans="1:20">
      <c r="A5554" s="197" t="s">
        <v>3179</v>
      </c>
      <c r="B5554" s="197" t="s">
        <v>2296</v>
      </c>
      <c r="C5554" s="198">
        <v>2608607995</v>
      </c>
      <c r="D5554" s="199" t="s">
        <v>11149</v>
      </c>
      <c r="E5554" s="199"/>
      <c r="F5554" s="201">
        <f t="shared" si="87"/>
        <v>23.184000000000001</v>
      </c>
      <c r="G5554" s="201">
        <v>19.32</v>
      </c>
      <c r="H5554" s="199"/>
      <c r="I5554" s="197"/>
      <c r="J5554" s="197" t="s">
        <v>411</v>
      </c>
      <c r="K5554" s="202" t="s">
        <v>11150</v>
      </c>
      <c r="L5554" s="203">
        <v>165</v>
      </c>
      <c r="M5554" s="203">
        <v>165</v>
      </c>
      <c r="N5554" s="203">
        <v>60</v>
      </c>
      <c r="O5554" s="204" t="s">
        <v>4061</v>
      </c>
      <c r="P5554" s="203" t="s">
        <v>4061</v>
      </c>
      <c r="Q5554" s="197"/>
      <c r="R5554" s="197"/>
      <c r="S5554" s="205"/>
      <c r="T5554" s="205"/>
    </row>
    <row r="5555" spans="1:20">
      <c r="A5555" s="197" t="s">
        <v>3179</v>
      </c>
      <c r="B5555" s="197" t="s">
        <v>2296</v>
      </c>
      <c r="C5555" s="198">
        <v>2608607996</v>
      </c>
      <c r="D5555" s="199" t="s">
        <v>11151</v>
      </c>
      <c r="E5555" s="199"/>
      <c r="F5555" s="201">
        <f t="shared" si="87"/>
        <v>22.163999999999998</v>
      </c>
      <c r="G5555" s="201">
        <v>18.47</v>
      </c>
      <c r="H5555" s="199"/>
      <c r="I5555" s="197"/>
      <c r="J5555" s="197" t="s">
        <v>411</v>
      </c>
      <c r="K5555" s="202" t="s">
        <v>11152</v>
      </c>
      <c r="L5555" s="203">
        <v>165</v>
      </c>
      <c r="M5555" s="203">
        <v>165</v>
      </c>
      <c r="N5555" s="203">
        <v>60</v>
      </c>
      <c r="O5555" s="204" t="s">
        <v>4467</v>
      </c>
      <c r="P5555" s="203" t="s">
        <v>4467</v>
      </c>
      <c r="Q5555" s="197"/>
      <c r="R5555" s="197"/>
      <c r="S5555" s="205"/>
      <c r="T5555" s="205"/>
    </row>
    <row r="5556" spans="1:20">
      <c r="A5556" s="197" t="s">
        <v>3179</v>
      </c>
      <c r="B5556" s="197" t="s">
        <v>2296</v>
      </c>
      <c r="C5556" s="198">
        <v>2608607997</v>
      </c>
      <c r="D5556" s="199" t="s">
        <v>11153</v>
      </c>
      <c r="E5556" s="199"/>
      <c r="F5556" s="201">
        <f t="shared" si="87"/>
        <v>22.163999999999998</v>
      </c>
      <c r="G5556" s="201">
        <v>18.47</v>
      </c>
      <c r="H5556" s="199"/>
      <c r="I5556" s="197"/>
      <c r="J5556" s="197" t="s">
        <v>411</v>
      </c>
      <c r="K5556" s="202" t="s">
        <v>11154</v>
      </c>
      <c r="L5556" s="203">
        <v>160</v>
      </c>
      <c r="M5556" s="203">
        <v>160</v>
      </c>
      <c r="N5556" s="203">
        <v>65</v>
      </c>
      <c r="O5556" s="204" t="s">
        <v>4674</v>
      </c>
      <c r="P5556" s="203" t="s">
        <v>4674</v>
      </c>
      <c r="Q5556" s="197"/>
      <c r="R5556" s="197"/>
      <c r="S5556" s="205"/>
      <c r="T5556" s="205"/>
    </row>
    <row r="5557" spans="1:20">
      <c r="A5557" s="197" t="s">
        <v>3179</v>
      </c>
      <c r="B5557" s="197" t="s">
        <v>2296</v>
      </c>
      <c r="C5557" s="198">
        <v>2608607998</v>
      </c>
      <c r="D5557" s="199" t="s">
        <v>11155</v>
      </c>
      <c r="E5557" s="199"/>
      <c r="F5557" s="201">
        <f t="shared" si="87"/>
        <v>22.163999999999998</v>
      </c>
      <c r="G5557" s="201">
        <v>18.47</v>
      </c>
      <c r="H5557" s="199"/>
      <c r="I5557" s="197"/>
      <c r="J5557" s="197" t="s">
        <v>411</v>
      </c>
      <c r="K5557" s="202" t="s">
        <v>11156</v>
      </c>
      <c r="L5557" s="203">
        <v>170</v>
      </c>
      <c r="M5557" s="203">
        <v>165</v>
      </c>
      <c r="N5557" s="203">
        <v>60</v>
      </c>
      <c r="O5557" s="204" t="s">
        <v>4003</v>
      </c>
      <c r="P5557" s="203" t="s">
        <v>4003</v>
      </c>
      <c r="Q5557" s="197"/>
      <c r="R5557" s="197"/>
      <c r="S5557" s="205"/>
      <c r="T5557" s="205"/>
    </row>
    <row r="5558" spans="1:20">
      <c r="A5558" s="197" t="s">
        <v>3179</v>
      </c>
      <c r="B5558" s="197" t="s">
        <v>2296</v>
      </c>
      <c r="C5558" s="198">
        <v>2608607999</v>
      </c>
      <c r="D5558" s="199" t="s">
        <v>11157</v>
      </c>
      <c r="E5558" s="199"/>
      <c r="F5558" s="201">
        <f t="shared" si="87"/>
        <v>22.163999999999998</v>
      </c>
      <c r="G5558" s="201">
        <v>18.47</v>
      </c>
      <c r="H5558" s="199"/>
      <c r="I5558" s="197"/>
      <c r="J5558" s="197" t="s">
        <v>411</v>
      </c>
      <c r="K5558" s="202" t="s">
        <v>11158</v>
      </c>
      <c r="L5558" s="203">
        <v>170</v>
      </c>
      <c r="M5558" s="203">
        <v>165</v>
      </c>
      <c r="N5558" s="203">
        <v>60</v>
      </c>
      <c r="O5558" s="204" t="s">
        <v>4657</v>
      </c>
      <c r="P5558" s="203" t="s">
        <v>4657</v>
      </c>
      <c r="Q5558" s="197"/>
      <c r="R5558" s="197"/>
      <c r="S5558" s="205"/>
      <c r="T5558" s="205"/>
    </row>
    <row r="5559" spans="1:20">
      <c r="A5559" s="197" t="s">
        <v>3179</v>
      </c>
      <c r="B5559" s="197" t="s">
        <v>2296</v>
      </c>
      <c r="C5559" s="198">
        <v>2608608000</v>
      </c>
      <c r="D5559" s="199" t="s">
        <v>11159</v>
      </c>
      <c r="E5559" s="199"/>
      <c r="F5559" s="201">
        <f t="shared" si="87"/>
        <v>22.163999999999998</v>
      </c>
      <c r="G5559" s="201">
        <v>18.47</v>
      </c>
      <c r="H5559" s="199"/>
      <c r="I5559" s="197"/>
      <c r="J5559" s="197" t="s">
        <v>411</v>
      </c>
      <c r="K5559" s="202" t="s">
        <v>11160</v>
      </c>
      <c r="L5559" s="203">
        <v>165</v>
      </c>
      <c r="M5559" s="203">
        <v>165</v>
      </c>
      <c r="N5559" s="203">
        <v>60</v>
      </c>
      <c r="O5559" s="204" t="s">
        <v>9159</v>
      </c>
      <c r="P5559" s="203" t="s">
        <v>9159</v>
      </c>
      <c r="Q5559" s="197"/>
      <c r="R5559" s="197"/>
      <c r="S5559" s="205"/>
      <c r="T5559" s="205"/>
    </row>
    <row r="5560" spans="1:20">
      <c r="A5560" s="197" t="s">
        <v>3179</v>
      </c>
      <c r="B5560" s="197" t="s">
        <v>2296</v>
      </c>
      <c r="C5560" s="198">
        <v>2608608001</v>
      </c>
      <c r="D5560" s="199" t="s">
        <v>11161</v>
      </c>
      <c r="E5560" s="199"/>
      <c r="F5560" s="201">
        <f t="shared" si="87"/>
        <v>22.163999999999998</v>
      </c>
      <c r="G5560" s="201">
        <v>18.47</v>
      </c>
      <c r="H5560" s="199"/>
      <c r="I5560" s="197"/>
      <c r="J5560" s="197" t="s">
        <v>411</v>
      </c>
      <c r="K5560" s="202" t="s">
        <v>11162</v>
      </c>
      <c r="L5560" s="203">
        <v>170</v>
      </c>
      <c r="M5560" s="203">
        <v>165</v>
      </c>
      <c r="N5560" s="203">
        <v>60</v>
      </c>
      <c r="O5560" s="204" t="s">
        <v>4652</v>
      </c>
      <c r="P5560" s="203" t="s">
        <v>4652</v>
      </c>
      <c r="Q5560" s="197"/>
      <c r="R5560" s="197"/>
      <c r="S5560" s="205"/>
      <c r="T5560" s="205"/>
    </row>
    <row r="5561" spans="1:20">
      <c r="A5561" s="197" t="s">
        <v>3179</v>
      </c>
      <c r="B5561" s="197" t="s">
        <v>2296</v>
      </c>
      <c r="C5561" s="198">
        <v>2608608002</v>
      </c>
      <c r="D5561" s="199" t="s">
        <v>11127</v>
      </c>
      <c r="E5561" s="199"/>
      <c r="F5561" s="201">
        <f t="shared" si="87"/>
        <v>25.608000000000001</v>
      </c>
      <c r="G5561" s="201">
        <v>21.34</v>
      </c>
      <c r="H5561" s="199"/>
      <c r="I5561" s="197"/>
      <c r="J5561" s="197" t="s">
        <v>411</v>
      </c>
      <c r="K5561" s="202" t="s">
        <v>11163</v>
      </c>
      <c r="L5561" s="203">
        <v>145</v>
      </c>
      <c r="M5561" s="203">
        <v>140</v>
      </c>
      <c r="N5561" s="203">
        <v>80</v>
      </c>
      <c r="O5561" s="204" t="s">
        <v>4044</v>
      </c>
      <c r="P5561" s="203" t="s">
        <v>4044</v>
      </c>
      <c r="Q5561" s="197"/>
      <c r="R5561" s="197"/>
      <c r="S5561" s="205"/>
      <c r="T5561" s="205"/>
    </row>
    <row r="5562" spans="1:20">
      <c r="A5562" s="197" t="s">
        <v>3179</v>
      </c>
      <c r="B5562" s="197" t="s">
        <v>2296</v>
      </c>
      <c r="C5562" s="198">
        <v>2608608003</v>
      </c>
      <c r="D5562" s="199" t="s">
        <v>11129</v>
      </c>
      <c r="E5562" s="199"/>
      <c r="F5562" s="201">
        <f t="shared" si="87"/>
        <v>21.468</v>
      </c>
      <c r="G5562" s="201">
        <v>17.89</v>
      </c>
      <c r="H5562" s="199"/>
      <c r="I5562" s="197"/>
      <c r="J5562" s="197" t="s">
        <v>411</v>
      </c>
      <c r="K5562" s="202" t="s">
        <v>11164</v>
      </c>
      <c r="L5562" s="203">
        <v>140</v>
      </c>
      <c r="M5562" s="203">
        <v>140</v>
      </c>
      <c r="N5562" s="203">
        <v>80</v>
      </c>
      <c r="O5562" s="204" t="s">
        <v>4674</v>
      </c>
      <c r="P5562" s="203" t="s">
        <v>4674</v>
      </c>
      <c r="Q5562" s="197"/>
      <c r="R5562" s="197"/>
      <c r="S5562" s="205"/>
      <c r="T5562" s="205"/>
    </row>
    <row r="5563" spans="1:20">
      <c r="A5563" s="197" t="s">
        <v>3179</v>
      </c>
      <c r="B5563" s="197" t="s">
        <v>2296</v>
      </c>
      <c r="C5563" s="198">
        <v>2608608004</v>
      </c>
      <c r="D5563" s="199" t="s">
        <v>11131</v>
      </c>
      <c r="E5563" s="199"/>
      <c r="F5563" s="201">
        <f t="shared" si="87"/>
        <v>18.347999999999999</v>
      </c>
      <c r="G5563" s="201">
        <v>15.29</v>
      </c>
      <c r="H5563" s="199"/>
      <c r="I5563" s="197"/>
      <c r="J5563" s="197" t="s">
        <v>411</v>
      </c>
      <c r="K5563" s="202" t="s">
        <v>11165</v>
      </c>
      <c r="L5563" s="203">
        <v>140</v>
      </c>
      <c r="M5563" s="203">
        <v>140</v>
      </c>
      <c r="N5563" s="203">
        <v>60</v>
      </c>
      <c r="O5563" s="204" t="s">
        <v>4024</v>
      </c>
      <c r="P5563" s="203" t="s">
        <v>4024</v>
      </c>
      <c r="Q5563" s="197"/>
      <c r="R5563" s="197"/>
      <c r="S5563" s="205"/>
      <c r="T5563" s="205"/>
    </row>
    <row r="5564" spans="1:20">
      <c r="A5564" s="197" t="s">
        <v>3179</v>
      </c>
      <c r="B5564" s="197" t="s">
        <v>2296</v>
      </c>
      <c r="C5564" s="198">
        <v>2608608005</v>
      </c>
      <c r="D5564" s="199" t="s">
        <v>11133</v>
      </c>
      <c r="E5564" s="199"/>
      <c r="F5564" s="201">
        <f t="shared" si="87"/>
        <v>18.347999999999999</v>
      </c>
      <c r="G5564" s="201">
        <v>15.29</v>
      </c>
      <c r="H5564" s="199"/>
      <c r="I5564" s="197"/>
      <c r="J5564" s="197" t="s">
        <v>411</v>
      </c>
      <c r="K5564" s="202" t="s">
        <v>11166</v>
      </c>
      <c r="L5564" s="203">
        <v>145</v>
      </c>
      <c r="M5564" s="203">
        <v>140</v>
      </c>
      <c r="N5564" s="203">
        <v>60</v>
      </c>
      <c r="O5564" s="204" t="s">
        <v>10927</v>
      </c>
      <c r="P5564" s="203" t="s">
        <v>10927</v>
      </c>
      <c r="Q5564" s="197"/>
      <c r="R5564" s="197"/>
      <c r="S5564" s="205"/>
      <c r="T5564" s="205"/>
    </row>
    <row r="5565" spans="1:20">
      <c r="A5565" s="197" t="s">
        <v>3179</v>
      </c>
      <c r="B5565" s="197" t="s">
        <v>2296</v>
      </c>
      <c r="C5565" s="198">
        <v>2608608006</v>
      </c>
      <c r="D5565" s="199" t="s">
        <v>11135</v>
      </c>
      <c r="E5565" s="199"/>
      <c r="F5565" s="201">
        <f t="shared" si="87"/>
        <v>18.347999999999999</v>
      </c>
      <c r="G5565" s="201">
        <v>15.29</v>
      </c>
      <c r="H5565" s="199"/>
      <c r="I5565" s="197"/>
      <c r="J5565" s="197" t="s">
        <v>411</v>
      </c>
      <c r="K5565" s="202" t="s">
        <v>11167</v>
      </c>
      <c r="L5565" s="203">
        <v>140</v>
      </c>
      <c r="M5565" s="203">
        <v>140</v>
      </c>
      <c r="N5565" s="203">
        <v>60</v>
      </c>
      <c r="O5565" s="204" t="s">
        <v>4446</v>
      </c>
      <c r="P5565" s="203" t="s">
        <v>4446</v>
      </c>
      <c r="Q5565" s="197"/>
      <c r="R5565" s="197"/>
      <c r="S5565" s="205"/>
      <c r="T5565" s="205"/>
    </row>
    <row r="5566" spans="1:20">
      <c r="A5566" s="197" t="s">
        <v>3179</v>
      </c>
      <c r="B5566" s="197" t="s">
        <v>2296</v>
      </c>
      <c r="C5566" s="198">
        <v>2608608007</v>
      </c>
      <c r="D5566" s="199" t="s">
        <v>11137</v>
      </c>
      <c r="E5566" s="199"/>
      <c r="F5566" s="201">
        <f t="shared" si="87"/>
        <v>18.347999999999999</v>
      </c>
      <c r="G5566" s="201">
        <v>15.29</v>
      </c>
      <c r="H5566" s="199"/>
      <c r="I5566" s="197"/>
      <c r="J5566" s="197" t="s">
        <v>411</v>
      </c>
      <c r="K5566" s="202" t="s">
        <v>11168</v>
      </c>
      <c r="L5566" s="203">
        <v>140</v>
      </c>
      <c r="M5566" s="203">
        <v>140</v>
      </c>
      <c r="N5566" s="203">
        <v>80</v>
      </c>
      <c r="O5566" s="204" t="s">
        <v>3608</v>
      </c>
      <c r="P5566" s="203" t="s">
        <v>3608</v>
      </c>
      <c r="Q5566" s="197"/>
      <c r="R5566" s="197"/>
      <c r="S5566" s="205"/>
      <c r="T5566" s="205"/>
    </row>
    <row r="5567" spans="1:20">
      <c r="A5567" s="197" t="s">
        <v>3179</v>
      </c>
      <c r="B5567" s="197" t="s">
        <v>2296</v>
      </c>
      <c r="C5567" s="198">
        <v>2608608008</v>
      </c>
      <c r="D5567" s="199" t="s">
        <v>11139</v>
      </c>
      <c r="E5567" s="199"/>
      <c r="F5567" s="201">
        <f t="shared" si="87"/>
        <v>18.347999999999999</v>
      </c>
      <c r="G5567" s="201">
        <v>15.29</v>
      </c>
      <c r="H5567" s="199"/>
      <c r="I5567" s="197"/>
      <c r="J5567" s="197" t="s">
        <v>411</v>
      </c>
      <c r="K5567" s="202" t="s">
        <v>11169</v>
      </c>
      <c r="L5567" s="203">
        <v>145</v>
      </c>
      <c r="M5567" s="203">
        <v>140</v>
      </c>
      <c r="N5567" s="203">
        <v>60</v>
      </c>
      <c r="O5567" s="204" t="s">
        <v>3740</v>
      </c>
      <c r="P5567" s="203" t="s">
        <v>3740</v>
      </c>
      <c r="Q5567" s="197"/>
      <c r="R5567" s="197"/>
      <c r="S5567" s="205"/>
      <c r="T5567" s="205"/>
    </row>
    <row r="5568" spans="1:20">
      <c r="A5568" s="197" t="s">
        <v>3179</v>
      </c>
      <c r="B5568" s="197" t="s">
        <v>2296</v>
      </c>
      <c r="C5568" s="198">
        <v>2608608009</v>
      </c>
      <c r="D5568" s="199" t="s">
        <v>11141</v>
      </c>
      <c r="E5568" s="199"/>
      <c r="F5568" s="201">
        <f t="shared" si="87"/>
        <v>18.347999999999999</v>
      </c>
      <c r="G5568" s="201">
        <v>15.29</v>
      </c>
      <c r="H5568" s="199"/>
      <c r="I5568" s="197"/>
      <c r="J5568" s="197" t="s">
        <v>411</v>
      </c>
      <c r="K5568" s="202" t="s">
        <v>11170</v>
      </c>
      <c r="L5568" s="203">
        <v>145</v>
      </c>
      <c r="M5568" s="203">
        <v>140</v>
      </c>
      <c r="N5568" s="203">
        <v>60</v>
      </c>
      <c r="O5568" s="204" t="s">
        <v>3637</v>
      </c>
      <c r="P5568" s="203" t="s">
        <v>3637</v>
      </c>
      <c r="Q5568" s="197"/>
      <c r="R5568" s="197"/>
      <c r="S5568" s="205"/>
      <c r="T5568" s="205"/>
    </row>
    <row r="5569" spans="1:20">
      <c r="A5569" s="197" t="s">
        <v>3179</v>
      </c>
      <c r="B5569" s="197" t="s">
        <v>2296</v>
      </c>
      <c r="C5569" s="198">
        <v>2608608010</v>
      </c>
      <c r="D5569" s="199" t="s">
        <v>11143</v>
      </c>
      <c r="E5569" s="199"/>
      <c r="F5569" s="201">
        <f t="shared" si="87"/>
        <v>18.347999999999999</v>
      </c>
      <c r="G5569" s="201">
        <v>15.29</v>
      </c>
      <c r="H5569" s="199"/>
      <c r="I5569" s="197"/>
      <c r="J5569" s="197" t="s">
        <v>411</v>
      </c>
      <c r="K5569" s="202" t="s">
        <v>11171</v>
      </c>
      <c r="L5569" s="203">
        <v>140</v>
      </c>
      <c r="M5569" s="203">
        <v>140</v>
      </c>
      <c r="N5569" s="203">
        <v>60</v>
      </c>
      <c r="O5569" s="204" t="s">
        <v>3637</v>
      </c>
      <c r="P5569" s="203" t="s">
        <v>3637</v>
      </c>
      <c r="Q5569" s="197"/>
      <c r="R5569" s="197"/>
      <c r="S5569" s="205"/>
      <c r="T5569" s="205"/>
    </row>
    <row r="5570" spans="1:20">
      <c r="A5570" s="197" t="s">
        <v>3179</v>
      </c>
      <c r="B5570" s="197" t="s">
        <v>2296</v>
      </c>
      <c r="C5570" s="198">
        <v>2608608012</v>
      </c>
      <c r="D5570" s="199" t="s">
        <v>11147</v>
      </c>
      <c r="E5570" s="199"/>
      <c r="F5570" s="201">
        <f t="shared" si="87"/>
        <v>23.52</v>
      </c>
      <c r="G5570" s="201">
        <v>19.600000000000001</v>
      </c>
      <c r="H5570" s="199"/>
      <c r="I5570" s="197"/>
      <c r="J5570" s="197" t="s">
        <v>411</v>
      </c>
      <c r="K5570" s="202" t="s">
        <v>11172</v>
      </c>
      <c r="L5570" s="203">
        <v>165</v>
      </c>
      <c r="M5570" s="203">
        <v>165</v>
      </c>
      <c r="N5570" s="203">
        <v>80</v>
      </c>
      <c r="O5570" s="204" t="s">
        <v>11173</v>
      </c>
      <c r="P5570" s="203" t="s">
        <v>11173</v>
      </c>
      <c r="Q5570" s="197"/>
      <c r="R5570" s="197"/>
      <c r="S5570" s="205"/>
      <c r="T5570" s="205"/>
    </row>
    <row r="5571" spans="1:20">
      <c r="A5571" s="197" t="s">
        <v>3179</v>
      </c>
      <c r="B5571" s="197" t="s">
        <v>2296</v>
      </c>
      <c r="C5571" s="198">
        <v>2608608013</v>
      </c>
      <c r="D5571" s="199" t="s">
        <v>11149</v>
      </c>
      <c r="E5571" s="199"/>
      <c r="F5571" s="201">
        <f t="shared" si="87"/>
        <v>23.184000000000001</v>
      </c>
      <c r="G5571" s="201">
        <v>19.32</v>
      </c>
      <c r="H5571" s="199"/>
      <c r="I5571" s="197"/>
      <c r="J5571" s="197" t="s">
        <v>411</v>
      </c>
      <c r="K5571" s="202" t="s">
        <v>11174</v>
      </c>
      <c r="L5571" s="203">
        <v>165</v>
      </c>
      <c r="M5571" s="203">
        <v>165</v>
      </c>
      <c r="N5571" s="203">
        <v>60</v>
      </c>
      <c r="O5571" s="204" t="s">
        <v>11175</v>
      </c>
      <c r="P5571" s="203" t="s">
        <v>11175</v>
      </c>
      <c r="Q5571" s="197"/>
      <c r="R5571" s="197"/>
      <c r="S5571" s="205"/>
      <c r="T5571" s="205"/>
    </row>
    <row r="5572" spans="1:20">
      <c r="A5572" s="197" t="s">
        <v>3179</v>
      </c>
      <c r="B5572" s="197" t="s">
        <v>2296</v>
      </c>
      <c r="C5572" s="198">
        <v>2608608014</v>
      </c>
      <c r="D5572" s="199" t="s">
        <v>11151</v>
      </c>
      <c r="E5572" s="199"/>
      <c r="F5572" s="201">
        <f t="shared" si="87"/>
        <v>22.163999999999998</v>
      </c>
      <c r="G5572" s="201">
        <v>18.47</v>
      </c>
      <c r="H5572" s="199"/>
      <c r="I5572" s="197"/>
      <c r="J5572" s="197" t="s">
        <v>411</v>
      </c>
      <c r="K5572" s="202" t="s">
        <v>11176</v>
      </c>
      <c r="L5572" s="203">
        <v>165</v>
      </c>
      <c r="M5572" s="203">
        <v>165</v>
      </c>
      <c r="N5572" s="203">
        <v>60</v>
      </c>
      <c r="O5572" s="204" t="s">
        <v>6635</v>
      </c>
      <c r="P5572" s="203" t="s">
        <v>6635</v>
      </c>
      <c r="Q5572" s="197"/>
      <c r="R5572" s="197"/>
      <c r="S5572" s="205"/>
      <c r="T5572" s="205"/>
    </row>
    <row r="5573" spans="1:20">
      <c r="A5573" s="197" t="s">
        <v>3179</v>
      </c>
      <c r="B5573" s="197" t="s">
        <v>2296</v>
      </c>
      <c r="C5573" s="198">
        <v>2608608015</v>
      </c>
      <c r="D5573" s="199" t="s">
        <v>11153</v>
      </c>
      <c r="E5573" s="199"/>
      <c r="F5573" s="201">
        <f t="shared" si="87"/>
        <v>22.163999999999998</v>
      </c>
      <c r="G5573" s="201">
        <v>18.47</v>
      </c>
      <c r="H5573" s="199"/>
      <c r="I5573" s="197"/>
      <c r="J5573" s="197" t="s">
        <v>411</v>
      </c>
      <c r="K5573" s="202" t="s">
        <v>11177</v>
      </c>
      <c r="L5573" s="203">
        <v>165</v>
      </c>
      <c r="M5573" s="203">
        <v>165</v>
      </c>
      <c r="N5573" s="203">
        <v>60</v>
      </c>
      <c r="O5573" s="204" t="s">
        <v>4332</v>
      </c>
      <c r="P5573" s="203" t="s">
        <v>4332</v>
      </c>
      <c r="Q5573" s="197"/>
      <c r="R5573" s="197"/>
      <c r="S5573" s="205"/>
      <c r="T5573" s="205"/>
    </row>
    <row r="5574" spans="1:20">
      <c r="A5574" s="197" t="s">
        <v>3179</v>
      </c>
      <c r="B5574" s="197" t="s">
        <v>2296</v>
      </c>
      <c r="C5574" s="198">
        <v>2608608016</v>
      </c>
      <c r="D5574" s="199" t="s">
        <v>11155</v>
      </c>
      <c r="E5574" s="199"/>
      <c r="F5574" s="201">
        <f t="shared" si="87"/>
        <v>22.163999999999998</v>
      </c>
      <c r="G5574" s="201">
        <v>18.47</v>
      </c>
      <c r="H5574" s="199"/>
      <c r="I5574" s="197"/>
      <c r="J5574" s="197" t="s">
        <v>411</v>
      </c>
      <c r="K5574" s="202" t="s">
        <v>11178</v>
      </c>
      <c r="L5574" s="203">
        <v>165</v>
      </c>
      <c r="M5574" s="203">
        <v>165</v>
      </c>
      <c r="N5574" s="203">
        <v>60</v>
      </c>
      <c r="O5574" s="204" t="s">
        <v>5255</v>
      </c>
      <c r="P5574" s="203" t="s">
        <v>5255</v>
      </c>
      <c r="Q5574" s="197"/>
      <c r="R5574" s="197"/>
      <c r="S5574" s="205"/>
      <c r="T5574" s="205"/>
    </row>
    <row r="5575" spans="1:20">
      <c r="A5575" s="197" t="s">
        <v>3179</v>
      </c>
      <c r="B5575" s="197" t="s">
        <v>2296</v>
      </c>
      <c r="C5575" s="198">
        <v>2608608017</v>
      </c>
      <c r="D5575" s="199" t="s">
        <v>11157</v>
      </c>
      <c r="E5575" s="199"/>
      <c r="F5575" s="201">
        <f t="shared" si="87"/>
        <v>22.163999999999998</v>
      </c>
      <c r="G5575" s="201">
        <v>18.47</v>
      </c>
      <c r="H5575" s="199"/>
      <c r="I5575" s="197"/>
      <c r="J5575" s="197" t="s">
        <v>411</v>
      </c>
      <c r="K5575" s="202" t="s">
        <v>11179</v>
      </c>
      <c r="L5575" s="203">
        <v>170</v>
      </c>
      <c r="M5575" s="203">
        <v>165</v>
      </c>
      <c r="N5575" s="203">
        <v>60</v>
      </c>
      <c r="O5575" s="204" t="s">
        <v>5076</v>
      </c>
      <c r="P5575" s="203" t="s">
        <v>5076</v>
      </c>
      <c r="Q5575" s="197"/>
      <c r="R5575" s="197"/>
      <c r="S5575" s="205"/>
      <c r="T5575" s="205"/>
    </row>
    <row r="5576" spans="1:20">
      <c r="A5576" s="197" t="s">
        <v>3179</v>
      </c>
      <c r="B5576" s="197" t="s">
        <v>2296</v>
      </c>
      <c r="C5576" s="198">
        <v>2608608018</v>
      </c>
      <c r="D5576" s="199" t="s">
        <v>11159</v>
      </c>
      <c r="E5576" s="199"/>
      <c r="F5576" s="201">
        <f t="shared" si="87"/>
        <v>22.163999999999998</v>
      </c>
      <c r="G5576" s="201">
        <v>18.47</v>
      </c>
      <c r="H5576" s="199"/>
      <c r="I5576" s="197"/>
      <c r="J5576" s="197" t="s">
        <v>411</v>
      </c>
      <c r="K5576" s="202" t="s">
        <v>11180</v>
      </c>
      <c r="L5576" s="203">
        <v>170</v>
      </c>
      <c r="M5576" s="203">
        <v>165</v>
      </c>
      <c r="N5576" s="203">
        <v>60</v>
      </c>
      <c r="O5576" s="204" t="s">
        <v>4174</v>
      </c>
      <c r="P5576" s="203" t="s">
        <v>4174</v>
      </c>
      <c r="Q5576" s="197"/>
      <c r="R5576" s="197"/>
      <c r="S5576" s="205"/>
      <c r="T5576" s="205"/>
    </row>
    <row r="5577" spans="1:20">
      <c r="A5577" s="197" t="s">
        <v>3179</v>
      </c>
      <c r="B5577" s="197" t="s">
        <v>2296</v>
      </c>
      <c r="C5577" s="198">
        <v>2608608019</v>
      </c>
      <c r="D5577" s="199" t="s">
        <v>11161</v>
      </c>
      <c r="E5577" s="199"/>
      <c r="F5577" s="201">
        <f t="shared" ref="F5577:F5640" si="88">G5577*1.2</f>
        <v>22.163999999999998</v>
      </c>
      <c r="G5577" s="201">
        <v>18.47</v>
      </c>
      <c r="H5577" s="199"/>
      <c r="I5577" s="197"/>
      <c r="J5577" s="197" t="s">
        <v>411</v>
      </c>
      <c r="K5577" s="202" t="s">
        <v>11181</v>
      </c>
      <c r="L5577" s="203">
        <v>170</v>
      </c>
      <c r="M5577" s="203">
        <v>165</v>
      </c>
      <c r="N5577" s="203">
        <v>60</v>
      </c>
      <c r="O5577" s="204" t="s">
        <v>3665</v>
      </c>
      <c r="P5577" s="203" t="s">
        <v>3665</v>
      </c>
      <c r="Q5577" s="197"/>
      <c r="R5577" s="197"/>
      <c r="S5577" s="205"/>
      <c r="T5577" s="205"/>
    </row>
    <row r="5578" spans="1:20">
      <c r="A5578" s="197" t="s">
        <v>3179</v>
      </c>
      <c r="B5578" s="197" t="s">
        <v>2296</v>
      </c>
      <c r="C5578" s="198">
        <v>2608608020</v>
      </c>
      <c r="D5578" s="199" t="s">
        <v>11182</v>
      </c>
      <c r="E5578" s="199"/>
      <c r="F5578" s="201">
        <f t="shared" si="88"/>
        <v>23.184000000000001</v>
      </c>
      <c r="G5578" s="201">
        <v>19.32</v>
      </c>
      <c r="H5578" s="199"/>
      <c r="I5578" s="197"/>
      <c r="J5578" s="197" t="s">
        <v>411</v>
      </c>
      <c r="K5578" s="202" t="s">
        <v>11183</v>
      </c>
      <c r="L5578" s="203">
        <v>145</v>
      </c>
      <c r="M5578" s="203">
        <v>140</v>
      </c>
      <c r="N5578" s="203">
        <v>80</v>
      </c>
      <c r="O5578" s="204" t="s">
        <v>11184</v>
      </c>
      <c r="P5578" s="203" t="s">
        <v>11184</v>
      </c>
      <c r="Q5578" s="197"/>
      <c r="R5578" s="197"/>
      <c r="S5578" s="205"/>
      <c r="T5578" s="205"/>
    </row>
    <row r="5579" spans="1:20">
      <c r="A5579" s="197" t="s">
        <v>3179</v>
      </c>
      <c r="B5579" s="197" t="s">
        <v>2296</v>
      </c>
      <c r="C5579" s="198">
        <v>2608608021</v>
      </c>
      <c r="D5579" s="199" t="s">
        <v>11185</v>
      </c>
      <c r="E5579" s="199"/>
      <c r="F5579" s="201">
        <f t="shared" si="88"/>
        <v>22.163999999999998</v>
      </c>
      <c r="G5579" s="201">
        <v>18.47</v>
      </c>
      <c r="H5579" s="199"/>
      <c r="I5579" s="197"/>
      <c r="J5579" s="197" t="s">
        <v>411</v>
      </c>
      <c r="K5579" s="202" t="s">
        <v>11186</v>
      </c>
      <c r="L5579" s="203">
        <v>140</v>
      </c>
      <c r="M5579" s="203">
        <v>140</v>
      </c>
      <c r="N5579" s="203">
        <v>80</v>
      </c>
      <c r="O5579" s="204" t="s">
        <v>7142</v>
      </c>
      <c r="P5579" s="203" t="s">
        <v>7142</v>
      </c>
      <c r="Q5579" s="197"/>
      <c r="R5579" s="197"/>
      <c r="S5579" s="205"/>
      <c r="T5579" s="205"/>
    </row>
    <row r="5580" spans="1:20">
      <c r="A5580" s="197" t="s">
        <v>3179</v>
      </c>
      <c r="B5580" s="197" t="s">
        <v>2296</v>
      </c>
      <c r="C5580" s="198">
        <v>2608608022</v>
      </c>
      <c r="D5580" s="199" t="s">
        <v>11187</v>
      </c>
      <c r="E5580" s="199"/>
      <c r="F5580" s="201">
        <f t="shared" si="88"/>
        <v>22.163999999999998</v>
      </c>
      <c r="G5580" s="201">
        <v>18.47</v>
      </c>
      <c r="H5580" s="199"/>
      <c r="I5580" s="197"/>
      <c r="J5580" s="197" t="s">
        <v>411</v>
      </c>
      <c r="K5580" s="202" t="s">
        <v>11188</v>
      </c>
      <c r="L5580" s="203">
        <v>140</v>
      </c>
      <c r="M5580" s="203">
        <v>140</v>
      </c>
      <c r="N5580" s="203">
        <v>80</v>
      </c>
      <c r="O5580" s="204" t="s">
        <v>5544</v>
      </c>
      <c r="P5580" s="203" t="s">
        <v>5544</v>
      </c>
      <c r="Q5580" s="197"/>
      <c r="R5580" s="197"/>
      <c r="S5580" s="205"/>
      <c r="T5580" s="205"/>
    </row>
    <row r="5581" spans="1:20">
      <c r="A5581" s="197" t="s">
        <v>3179</v>
      </c>
      <c r="B5581" s="197" t="s">
        <v>2296</v>
      </c>
      <c r="C5581" s="198">
        <v>2608608023</v>
      </c>
      <c r="D5581" s="199" t="s">
        <v>11189</v>
      </c>
      <c r="E5581" s="199"/>
      <c r="F5581" s="201">
        <f t="shared" si="88"/>
        <v>22.163999999999998</v>
      </c>
      <c r="G5581" s="201">
        <v>18.47</v>
      </c>
      <c r="H5581" s="199"/>
      <c r="I5581" s="197"/>
      <c r="J5581" s="197" t="s">
        <v>411</v>
      </c>
      <c r="K5581" s="202" t="s">
        <v>11190</v>
      </c>
      <c r="L5581" s="203">
        <v>140</v>
      </c>
      <c r="M5581" s="203">
        <v>140</v>
      </c>
      <c r="N5581" s="203">
        <v>80</v>
      </c>
      <c r="O5581" s="204" t="s">
        <v>5635</v>
      </c>
      <c r="P5581" s="203" t="s">
        <v>5635</v>
      </c>
      <c r="Q5581" s="197"/>
      <c r="R5581" s="197"/>
      <c r="S5581" s="205"/>
      <c r="T5581" s="205"/>
    </row>
    <row r="5582" spans="1:20">
      <c r="A5582" s="197" t="s">
        <v>3179</v>
      </c>
      <c r="B5582" s="197" t="s">
        <v>2296</v>
      </c>
      <c r="C5582" s="198">
        <v>2608608024</v>
      </c>
      <c r="D5582" s="199" t="s">
        <v>11191</v>
      </c>
      <c r="E5582" s="199"/>
      <c r="F5582" s="201">
        <f t="shared" si="88"/>
        <v>22.163999999999998</v>
      </c>
      <c r="G5582" s="201">
        <v>18.47</v>
      </c>
      <c r="H5582" s="199"/>
      <c r="I5582" s="197"/>
      <c r="J5582" s="197" t="s">
        <v>411</v>
      </c>
      <c r="K5582" s="202" t="s">
        <v>11192</v>
      </c>
      <c r="L5582" s="203">
        <v>140</v>
      </c>
      <c r="M5582" s="203">
        <v>140</v>
      </c>
      <c r="N5582" s="203">
        <v>60</v>
      </c>
      <c r="O5582" s="204" t="s">
        <v>3858</v>
      </c>
      <c r="P5582" s="203" t="s">
        <v>3858</v>
      </c>
      <c r="Q5582" s="197"/>
      <c r="R5582" s="197"/>
      <c r="S5582" s="205"/>
      <c r="T5582" s="205"/>
    </row>
    <row r="5583" spans="1:20">
      <c r="A5583" s="197" t="s">
        <v>3179</v>
      </c>
      <c r="B5583" s="197" t="s">
        <v>2296</v>
      </c>
      <c r="C5583" s="198">
        <v>2608608025</v>
      </c>
      <c r="D5583" s="199" t="s">
        <v>11193</v>
      </c>
      <c r="E5583" s="199"/>
      <c r="F5583" s="201">
        <f t="shared" si="88"/>
        <v>22.163999999999998</v>
      </c>
      <c r="G5583" s="201">
        <v>18.47</v>
      </c>
      <c r="H5583" s="199"/>
      <c r="I5583" s="197"/>
      <c r="J5583" s="197" t="s">
        <v>411</v>
      </c>
      <c r="K5583" s="202" t="s">
        <v>11194</v>
      </c>
      <c r="L5583" s="203">
        <v>140</v>
      </c>
      <c r="M5583" s="203">
        <v>140</v>
      </c>
      <c r="N5583" s="203">
        <v>60</v>
      </c>
      <c r="O5583" s="204" t="s">
        <v>4000</v>
      </c>
      <c r="P5583" s="203" t="s">
        <v>4000</v>
      </c>
      <c r="Q5583" s="197"/>
      <c r="R5583" s="197"/>
      <c r="S5583" s="205"/>
      <c r="T5583" s="205"/>
    </row>
    <row r="5584" spans="1:20">
      <c r="A5584" s="197" t="s">
        <v>3179</v>
      </c>
      <c r="B5584" s="197" t="s">
        <v>2296</v>
      </c>
      <c r="C5584" s="198">
        <v>2608608026</v>
      </c>
      <c r="D5584" s="199" t="s">
        <v>11195</v>
      </c>
      <c r="E5584" s="199"/>
      <c r="F5584" s="201">
        <f t="shared" si="88"/>
        <v>22.163999999999998</v>
      </c>
      <c r="G5584" s="201">
        <v>18.47</v>
      </c>
      <c r="H5584" s="199"/>
      <c r="I5584" s="197"/>
      <c r="J5584" s="197" t="s">
        <v>411</v>
      </c>
      <c r="K5584" s="202" t="s">
        <v>11196</v>
      </c>
      <c r="L5584" s="203">
        <v>140</v>
      </c>
      <c r="M5584" s="203">
        <v>140</v>
      </c>
      <c r="N5584" s="203">
        <v>60</v>
      </c>
      <c r="O5584" s="204" t="s">
        <v>3894</v>
      </c>
      <c r="P5584" s="203" t="s">
        <v>3894</v>
      </c>
      <c r="Q5584" s="197"/>
      <c r="R5584" s="197"/>
      <c r="S5584" s="205"/>
      <c r="T5584" s="205"/>
    </row>
    <row r="5585" spans="1:20">
      <c r="A5585" s="197" t="s">
        <v>3179</v>
      </c>
      <c r="B5585" s="197" t="s">
        <v>2296</v>
      </c>
      <c r="C5585" s="198">
        <v>2608608027</v>
      </c>
      <c r="D5585" s="199" t="s">
        <v>11197</v>
      </c>
      <c r="E5585" s="199"/>
      <c r="F5585" s="201">
        <f t="shared" si="88"/>
        <v>22.163999999999998</v>
      </c>
      <c r="G5585" s="201">
        <v>18.47</v>
      </c>
      <c r="H5585" s="199"/>
      <c r="I5585" s="197"/>
      <c r="J5585" s="197" t="s">
        <v>411</v>
      </c>
      <c r="K5585" s="202" t="s">
        <v>11198</v>
      </c>
      <c r="L5585" s="203">
        <v>140</v>
      </c>
      <c r="M5585" s="203">
        <v>140</v>
      </c>
      <c r="N5585" s="203">
        <v>60</v>
      </c>
      <c r="O5585" s="204" t="s">
        <v>4252</v>
      </c>
      <c r="P5585" s="203" t="s">
        <v>4252</v>
      </c>
      <c r="Q5585" s="197"/>
      <c r="R5585" s="197"/>
      <c r="S5585" s="205"/>
      <c r="T5585" s="205"/>
    </row>
    <row r="5586" spans="1:20">
      <c r="A5586" s="197" t="s">
        <v>3179</v>
      </c>
      <c r="B5586" s="197" t="s">
        <v>2296</v>
      </c>
      <c r="C5586" s="198">
        <v>2608608028</v>
      </c>
      <c r="D5586" s="199" t="s">
        <v>11199</v>
      </c>
      <c r="E5586" s="199"/>
      <c r="F5586" s="201">
        <f t="shared" si="88"/>
        <v>22.163999999999998</v>
      </c>
      <c r="G5586" s="201">
        <v>18.47</v>
      </c>
      <c r="H5586" s="199"/>
      <c r="I5586" s="197"/>
      <c r="J5586" s="197" t="s">
        <v>411</v>
      </c>
      <c r="K5586" s="202" t="s">
        <v>11200</v>
      </c>
      <c r="L5586" s="203">
        <v>145</v>
      </c>
      <c r="M5586" s="203">
        <v>140</v>
      </c>
      <c r="N5586" s="203">
        <v>60</v>
      </c>
      <c r="O5586" s="204" t="s">
        <v>7289</v>
      </c>
      <c r="P5586" s="203" t="s">
        <v>7289</v>
      </c>
      <c r="Q5586" s="197"/>
      <c r="R5586" s="197"/>
      <c r="S5586" s="205"/>
      <c r="T5586" s="205"/>
    </row>
    <row r="5587" spans="1:20">
      <c r="A5587" s="197" t="s">
        <v>3179</v>
      </c>
      <c r="B5587" s="197" t="s">
        <v>2296</v>
      </c>
      <c r="C5587" s="198">
        <v>2608608029</v>
      </c>
      <c r="D5587" s="199" t="s">
        <v>11201</v>
      </c>
      <c r="E5587" s="199"/>
      <c r="F5587" s="201">
        <f t="shared" si="88"/>
        <v>27.695999999999998</v>
      </c>
      <c r="G5587" s="201">
        <v>23.08</v>
      </c>
      <c r="H5587" s="199"/>
      <c r="I5587" s="197"/>
      <c r="J5587" s="197" t="s">
        <v>411</v>
      </c>
      <c r="K5587" s="202" t="s">
        <v>11202</v>
      </c>
      <c r="L5587" s="203">
        <v>165</v>
      </c>
      <c r="M5587" s="203">
        <v>165</v>
      </c>
      <c r="N5587" s="203">
        <v>80</v>
      </c>
      <c r="O5587" s="204" t="s">
        <v>6732</v>
      </c>
      <c r="P5587" s="203" t="s">
        <v>6732</v>
      </c>
      <c r="Q5587" s="197"/>
      <c r="R5587" s="197"/>
      <c r="S5587" s="205"/>
      <c r="T5587" s="205"/>
    </row>
    <row r="5588" spans="1:20">
      <c r="A5588" s="197" t="s">
        <v>3179</v>
      </c>
      <c r="B5588" s="197" t="s">
        <v>2296</v>
      </c>
      <c r="C5588" s="198">
        <v>2608608030</v>
      </c>
      <c r="D5588" s="199" t="s">
        <v>11203</v>
      </c>
      <c r="E5588" s="199"/>
      <c r="F5588" s="201">
        <f t="shared" si="88"/>
        <v>26.652000000000001</v>
      </c>
      <c r="G5588" s="201">
        <v>22.21</v>
      </c>
      <c r="H5588" s="199"/>
      <c r="I5588" s="197"/>
      <c r="J5588" s="197" t="s">
        <v>411</v>
      </c>
      <c r="K5588" s="202" t="s">
        <v>11204</v>
      </c>
      <c r="L5588" s="203">
        <v>165</v>
      </c>
      <c r="M5588" s="203">
        <v>165</v>
      </c>
      <c r="N5588" s="203">
        <v>80</v>
      </c>
      <c r="O5588" s="204" t="s">
        <v>6594</v>
      </c>
      <c r="P5588" s="203" t="s">
        <v>6594</v>
      </c>
      <c r="Q5588" s="197"/>
      <c r="R5588" s="197"/>
      <c r="S5588" s="205"/>
      <c r="T5588" s="205"/>
    </row>
    <row r="5589" spans="1:20">
      <c r="A5589" s="197" t="s">
        <v>3179</v>
      </c>
      <c r="B5589" s="197" t="s">
        <v>2296</v>
      </c>
      <c r="C5589" s="198">
        <v>2608608031</v>
      </c>
      <c r="D5589" s="199" t="s">
        <v>11205</v>
      </c>
      <c r="E5589" s="199"/>
      <c r="F5589" s="201">
        <f t="shared" si="88"/>
        <v>26.652000000000001</v>
      </c>
      <c r="G5589" s="201">
        <v>22.21</v>
      </c>
      <c r="H5589" s="199"/>
      <c r="I5589" s="197"/>
      <c r="J5589" s="197" t="s">
        <v>411</v>
      </c>
      <c r="K5589" s="202" t="s">
        <v>11206</v>
      </c>
      <c r="L5589" s="203">
        <v>170</v>
      </c>
      <c r="M5589" s="203">
        <v>165</v>
      </c>
      <c r="N5589" s="203">
        <v>80</v>
      </c>
      <c r="O5589" s="204" t="s">
        <v>11207</v>
      </c>
      <c r="P5589" s="203" t="s">
        <v>11207</v>
      </c>
      <c r="Q5589" s="197"/>
      <c r="R5589" s="197"/>
      <c r="S5589" s="205"/>
      <c r="T5589" s="205"/>
    </row>
    <row r="5590" spans="1:20">
      <c r="A5590" s="197" t="s">
        <v>3179</v>
      </c>
      <c r="B5590" s="197" t="s">
        <v>2296</v>
      </c>
      <c r="C5590" s="198">
        <v>2608608032</v>
      </c>
      <c r="D5590" s="199" t="s">
        <v>11208</v>
      </c>
      <c r="E5590" s="199"/>
      <c r="F5590" s="201">
        <f t="shared" si="88"/>
        <v>26.652000000000001</v>
      </c>
      <c r="G5590" s="201">
        <v>22.21</v>
      </c>
      <c r="H5590" s="199"/>
      <c r="I5590" s="197"/>
      <c r="J5590" s="197" t="s">
        <v>411</v>
      </c>
      <c r="K5590" s="202" t="s">
        <v>11209</v>
      </c>
      <c r="L5590" s="203">
        <v>170</v>
      </c>
      <c r="M5590" s="203">
        <v>165</v>
      </c>
      <c r="N5590" s="203">
        <v>80</v>
      </c>
      <c r="O5590" s="204" t="s">
        <v>11210</v>
      </c>
      <c r="P5590" s="203" t="s">
        <v>11210</v>
      </c>
      <c r="Q5590" s="197"/>
      <c r="R5590" s="197"/>
      <c r="S5590" s="205"/>
      <c r="T5590" s="205"/>
    </row>
    <row r="5591" spans="1:20">
      <c r="A5591" s="197" t="s">
        <v>3179</v>
      </c>
      <c r="B5591" s="197" t="s">
        <v>2296</v>
      </c>
      <c r="C5591" s="198">
        <v>2608608033</v>
      </c>
      <c r="D5591" s="199" t="s">
        <v>11211</v>
      </c>
      <c r="E5591" s="199"/>
      <c r="F5591" s="201">
        <f t="shared" si="88"/>
        <v>26.652000000000001</v>
      </c>
      <c r="G5591" s="201">
        <v>22.21</v>
      </c>
      <c r="H5591" s="199"/>
      <c r="I5591" s="197"/>
      <c r="J5591" s="197" t="s">
        <v>411</v>
      </c>
      <c r="K5591" s="202" t="s">
        <v>11212</v>
      </c>
      <c r="L5591" s="203">
        <v>165</v>
      </c>
      <c r="M5591" s="203">
        <v>165</v>
      </c>
      <c r="N5591" s="203">
        <v>60</v>
      </c>
      <c r="O5591" s="204" t="s">
        <v>4015</v>
      </c>
      <c r="P5591" s="203" t="s">
        <v>4015</v>
      </c>
      <c r="Q5591" s="197"/>
      <c r="R5591" s="197"/>
      <c r="S5591" s="205"/>
      <c r="T5591" s="205"/>
    </row>
    <row r="5592" spans="1:20">
      <c r="A5592" s="197" t="s">
        <v>3179</v>
      </c>
      <c r="B5592" s="197" t="s">
        <v>2296</v>
      </c>
      <c r="C5592" s="198">
        <v>2608608034</v>
      </c>
      <c r="D5592" s="199" t="s">
        <v>11213</v>
      </c>
      <c r="E5592" s="199"/>
      <c r="F5592" s="201">
        <f t="shared" si="88"/>
        <v>26.652000000000001</v>
      </c>
      <c r="G5592" s="201">
        <v>22.21</v>
      </c>
      <c r="H5592" s="199"/>
      <c r="I5592" s="197"/>
      <c r="J5592" s="197" t="s">
        <v>411</v>
      </c>
      <c r="K5592" s="202" t="s">
        <v>11214</v>
      </c>
      <c r="L5592" s="203">
        <v>165</v>
      </c>
      <c r="M5592" s="203">
        <v>165</v>
      </c>
      <c r="N5592" s="203">
        <v>60</v>
      </c>
      <c r="O5592" s="204" t="s">
        <v>7354</v>
      </c>
      <c r="P5592" s="203" t="s">
        <v>7354</v>
      </c>
      <c r="Q5592" s="197"/>
      <c r="R5592" s="197"/>
      <c r="S5592" s="205"/>
      <c r="T5592" s="205"/>
    </row>
    <row r="5593" spans="1:20">
      <c r="A5593" s="197" t="s">
        <v>3179</v>
      </c>
      <c r="B5593" s="197" t="s">
        <v>2296</v>
      </c>
      <c r="C5593" s="198">
        <v>2608608035</v>
      </c>
      <c r="D5593" s="199" t="s">
        <v>11215</v>
      </c>
      <c r="E5593" s="199"/>
      <c r="F5593" s="201">
        <f t="shared" si="88"/>
        <v>26.652000000000001</v>
      </c>
      <c r="G5593" s="201">
        <v>22.21</v>
      </c>
      <c r="H5593" s="199"/>
      <c r="I5593" s="197"/>
      <c r="J5593" s="197" t="s">
        <v>411</v>
      </c>
      <c r="K5593" s="202" t="s">
        <v>11216</v>
      </c>
      <c r="L5593" s="203">
        <v>165</v>
      </c>
      <c r="M5593" s="203">
        <v>165</v>
      </c>
      <c r="N5593" s="203">
        <v>60</v>
      </c>
      <c r="O5593" s="204" t="s">
        <v>4915</v>
      </c>
      <c r="P5593" s="203" t="s">
        <v>4915</v>
      </c>
      <c r="Q5593" s="197"/>
      <c r="R5593" s="197"/>
      <c r="S5593" s="205"/>
      <c r="T5593" s="205"/>
    </row>
    <row r="5594" spans="1:20">
      <c r="A5594" s="197" t="s">
        <v>3179</v>
      </c>
      <c r="B5594" s="197" t="s">
        <v>2296</v>
      </c>
      <c r="C5594" s="198">
        <v>2608608036</v>
      </c>
      <c r="D5594" s="199" t="s">
        <v>11217</v>
      </c>
      <c r="E5594" s="199"/>
      <c r="F5594" s="201">
        <f t="shared" si="88"/>
        <v>26.652000000000001</v>
      </c>
      <c r="G5594" s="201">
        <v>22.21</v>
      </c>
      <c r="H5594" s="199"/>
      <c r="I5594" s="197"/>
      <c r="J5594" s="197" t="s">
        <v>411</v>
      </c>
      <c r="K5594" s="202" t="s">
        <v>11218</v>
      </c>
      <c r="L5594" s="203">
        <v>165</v>
      </c>
      <c r="M5594" s="203">
        <v>165</v>
      </c>
      <c r="N5594" s="203">
        <v>60</v>
      </c>
      <c r="O5594" s="204" t="s">
        <v>4915</v>
      </c>
      <c r="P5594" s="203" t="s">
        <v>4915</v>
      </c>
      <c r="Q5594" s="197"/>
      <c r="R5594" s="197"/>
      <c r="S5594" s="205"/>
      <c r="T5594" s="205"/>
    </row>
    <row r="5595" spans="1:20">
      <c r="A5595" s="197" t="s">
        <v>3179</v>
      </c>
      <c r="B5595" s="197" t="s">
        <v>2296</v>
      </c>
      <c r="C5595" s="198">
        <v>2608608037</v>
      </c>
      <c r="D5595" s="199" t="s">
        <v>11219</v>
      </c>
      <c r="E5595" s="199"/>
      <c r="F5595" s="201">
        <f t="shared" si="88"/>
        <v>26.652000000000001</v>
      </c>
      <c r="G5595" s="201">
        <v>22.21</v>
      </c>
      <c r="H5595" s="199"/>
      <c r="I5595" s="197"/>
      <c r="J5595" s="197" t="s">
        <v>411</v>
      </c>
      <c r="K5595" s="202" t="s">
        <v>11220</v>
      </c>
      <c r="L5595" s="203">
        <v>165</v>
      </c>
      <c r="M5595" s="203">
        <v>160</v>
      </c>
      <c r="N5595" s="203">
        <v>60</v>
      </c>
      <c r="O5595" s="204" t="s">
        <v>8943</v>
      </c>
      <c r="P5595" s="203" t="s">
        <v>8943</v>
      </c>
      <c r="Q5595" s="197"/>
      <c r="R5595" s="197"/>
      <c r="S5595" s="205"/>
      <c r="T5595" s="205"/>
    </row>
    <row r="5596" spans="1:20">
      <c r="A5596" s="197" t="s">
        <v>3179</v>
      </c>
      <c r="B5596" s="197" t="s">
        <v>2296</v>
      </c>
      <c r="C5596" s="198">
        <v>2608608038</v>
      </c>
      <c r="D5596" s="199" t="s">
        <v>11182</v>
      </c>
      <c r="E5596" s="199"/>
      <c r="F5596" s="201">
        <f t="shared" si="88"/>
        <v>23.184000000000001</v>
      </c>
      <c r="G5596" s="201">
        <v>19.32</v>
      </c>
      <c r="H5596" s="199"/>
      <c r="I5596" s="197"/>
      <c r="J5596" s="197" t="s">
        <v>411</v>
      </c>
      <c r="K5596" s="202" t="s">
        <v>11221</v>
      </c>
      <c r="L5596" s="203">
        <v>140</v>
      </c>
      <c r="M5596" s="203">
        <v>140</v>
      </c>
      <c r="N5596" s="203">
        <v>80</v>
      </c>
      <c r="O5596" s="204" t="s">
        <v>7976</v>
      </c>
      <c r="P5596" s="203" t="s">
        <v>7976</v>
      </c>
      <c r="Q5596" s="197"/>
      <c r="R5596" s="197"/>
      <c r="S5596" s="205"/>
      <c r="T5596" s="205"/>
    </row>
    <row r="5597" spans="1:20">
      <c r="A5597" s="197" t="s">
        <v>3179</v>
      </c>
      <c r="B5597" s="197" t="s">
        <v>2296</v>
      </c>
      <c r="C5597" s="198">
        <v>2608608039</v>
      </c>
      <c r="D5597" s="199" t="s">
        <v>11185</v>
      </c>
      <c r="E5597" s="199"/>
      <c r="F5597" s="201">
        <f t="shared" si="88"/>
        <v>22.163999999999998</v>
      </c>
      <c r="G5597" s="201">
        <v>18.47</v>
      </c>
      <c r="H5597" s="199"/>
      <c r="I5597" s="197"/>
      <c r="J5597" s="197" t="s">
        <v>411</v>
      </c>
      <c r="K5597" s="202" t="s">
        <v>11222</v>
      </c>
      <c r="L5597" s="203">
        <v>135</v>
      </c>
      <c r="M5597" s="203">
        <v>135</v>
      </c>
      <c r="N5597" s="203">
        <v>80</v>
      </c>
      <c r="O5597" s="204" t="s">
        <v>4044</v>
      </c>
      <c r="P5597" s="203" t="s">
        <v>4044</v>
      </c>
      <c r="Q5597" s="197"/>
      <c r="R5597" s="197"/>
      <c r="S5597" s="205"/>
      <c r="T5597" s="205"/>
    </row>
    <row r="5598" spans="1:20">
      <c r="A5598" s="197" t="s">
        <v>3179</v>
      </c>
      <c r="B5598" s="197" t="s">
        <v>2296</v>
      </c>
      <c r="C5598" s="198">
        <v>2608608040</v>
      </c>
      <c r="D5598" s="199" t="s">
        <v>11187</v>
      </c>
      <c r="E5598" s="199"/>
      <c r="F5598" s="201">
        <f t="shared" si="88"/>
        <v>22.163999999999998</v>
      </c>
      <c r="G5598" s="201">
        <v>18.47</v>
      </c>
      <c r="H5598" s="199"/>
      <c r="I5598" s="197"/>
      <c r="J5598" s="197" t="s">
        <v>411</v>
      </c>
      <c r="K5598" s="202" t="s">
        <v>11223</v>
      </c>
      <c r="L5598" s="203">
        <v>140</v>
      </c>
      <c r="M5598" s="203">
        <v>140</v>
      </c>
      <c r="N5598" s="203">
        <v>80</v>
      </c>
      <c r="O5598" s="204" t="s">
        <v>4467</v>
      </c>
      <c r="P5598" s="203" t="s">
        <v>4467</v>
      </c>
      <c r="Q5598" s="197"/>
      <c r="R5598" s="197"/>
      <c r="S5598" s="205"/>
      <c r="T5598" s="205"/>
    </row>
    <row r="5599" spans="1:20">
      <c r="A5599" s="735" t="s">
        <v>3179</v>
      </c>
      <c r="B5599" s="197" t="s">
        <v>2296</v>
      </c>
      <c r="C5599" s="198">
        <v>2608608041</v>
      </c>
      <c r="D5599" s="199" t="s">
        <v>11189</v>
      </c>
      <c r="E5599" s="199"/>
      <c r="F5599" s="201">
        <f t="shared" si="88"/>
        <v>22.163999999999998</v>
      </c>
      <c r="G5599" s="201">
        <v>18.47</v>
      </c>
      <c r="H5599" s="199"/>
      <c r="I5599" s="197"/>
      <c r="J5599" s="197" t="s">
        <v>411</v>
      </c>
      <c r="K5599" s="202" t="s">
        <v>11224</v>
      </c>
      <c r="L5599" s="203">
        <v>140</v>
      </c>
      <c r="M5599" s="203">
        <v>140</v>
      </c>
      <c r="N5599" s="203">
        <v>80</v>
      </c>
      <c r="O5599" s="204" t="s">
        <v>11225</v>
      </c>
      <c r="P5599" s="203" t="s">
        <v>11225</v>
      </c>
      <c r="Q5599" s="197"/>
      <c r="R5599" s="736"/>
      <c r="S5599" s="205"/>
      <c r="T5599" s="205"/>
    </row>
    <row r="5600" spans="1:20">
      <c r="A5600" s="735" t="s">
        <v>3179</v>
      </c>
      <c r="B5600" s="197" t="s">
        <v>2296</v>
      </c>
      <c r="C5600" s="198">
        <v>2608608042</v>
      </c>
      <c r="D5600" s="199" t="s">
        <v>11191</v>
      </c>
      <c r="E5600" s="199"/>
      <c r="F5600" s="201">
        <f t="shared" si="88"/>
        <v>22.163999999999998</v>
      </c>
      <c r="G5600" s="201">
        <v>18.47</v>
      </c>
      <c r="H5600" s="199"/>
      <c r="I5600" s="197"/>
      <c r="J5600" s="197" t="s">
        <v>411</v>
      </c>
      <c r="K5600" s="202" t="s">
        <v>11226</v>
      </c>
      <c r="L5600" s="203">
        <v>140</v>
      </c>
      <c r="M5600" s="203">
        <v>140</v>
      </c>
      <c r="N5600" s="203">
        <v>60</v>
      </c>
      <c r="O5600" s="204" t="s">
        <v>3858</v>
      </c>
      <c r="P5600" s="203" t="s">
        <v>3858</v>
      </c>
      <c r="Q5600" s="197"/>
      <c r="R5600" s="736"/>
      <c r="S5600" s="205"/>
      <c r="T5600" s="205"/>
    </row>
    <row r="5601" spans="1:20">
      <c r="A5601" s="735" t="s">
        <v>3179</v>
      </c>
      <c r="B5601" s="197" t="s">
        <v>2296</v>
      </c>
      <c r="C5601" s="198">
        <v>2608608043</v>
      </c>
      <c r="D5601" s="199" t="s">
        <v>11193</v>
      </c>
      <c r="E5601" s="199"/>
      <c r="F5601" s="201">
        <f t="shared" si="88"/>
        <v>22.163999999999998</v>
      </c>
      <c r="G5601" s="201">
        <v>18.47</v>
      </c>
      <c r="H5601" s="199"/>
      <c r="I5601" s="197"/>
      <c r="J5601" s="197" t="s">
        <v>411</v>
      </c>
      <c r="K5601" s="202" t="s">
        <v>11227</v>
      </c>
      <c r="L5601" s="203">
        <v>140</v>
      </c>
      <c r="M5601" s="203">
        <v>140</v>
      </c>
      <c r="N5601" s="203">
        <v>60</v>
      </c>
      <c r="O5601" s="204" t="s">
        <v>4028</v>
      </c>
      <c r="P5601" s="203" t="s">
        <v>4028</v>
      </c>
      <c r="Q5601" s="197"/>
      <c r="R5601" s="736"/>
      <c r="S5601" s="205"/>
      <c r="T5601" s="205"/>
    </row>
    <row r="5602" spans="1:20">
      <c r="A5602" s="735" t="s">
        <v>3179</v>
      </c>
      <c r="B5602" s="197" t="s">
        <v>2296</v>
      </c>
      <c r="C5602" s="198">
        <v>2608608044</v>
      </c>
      <c r="D5602" s="199" t="s">
        <v>11195</v>
      </c>
      <c r="E5602" s="199"/>
      <c r="F5602" s="201">
        <f t="shared" si="88"/>
        <v>22.163999999999998</v>
      </c>
      <c r="G5602" s="201">
        <v>18.47</v>
      </c>
      <c r="H5602" s="199"/>
      <c r="I5602" s="197"/>
      <c r="J5602" s="197" t="s">
        <v>411</v>
      </c>
      <c r="K5602" s="202" t="s">
        <v>11228</v>
      </c>
      <c r="L5602" s="203">
        <v>140</v>
      </c>
      <c r="M5602" s="203">
        <v>140</v>
      </c>
      <c r="N5602" s="203">
        <v>60</v>
      </c>
      <c r="O5602" s="204" t="s">
        <v>3894</v>
      </c>
      <c r="P5602" s="203" t="s">
        <v>3894</v>
      </c>
      <c r="Q5602" s="197"/>
      <c r="R5602" s="736"/>
      <c r="S5602" s="205"/>
      <c r="T5602" s="205"/>
    </row>
    <row r="5603" spans="1:20">
      <c r="A5603" s="735" t="s">
        <v>3179</v>
      </c>
      <c r="B5603" s="197" t="s">
        <v>2296</v>
      </c>
      <c r="C5603" s="198">
        <v>2608608045</v>
      </c>
      <c r="D5603" s="199" t="s">
        <v>11197</v>
      </c>
      <c r="E5603" s="199"/>
      <c r="F5603" s="201">
        <f t="shared" si="88"/>
        <v>22.163999999999998</v>
      </c>
      <c r="G5603" s="201">
        <v>18.47</v>
      </c>
      <c r="H5603" s="199"/>
      <c r="I5603" s="197"/>
      <c r="J5603" s="197" t="s">
        <v>411</v>
      </c>
      <c r="K5603" s="202" t="s">
        <v>11229</v>
      </c>
      <c r="L5603" s="203">
        <v>145</v>
      </c>
      <c r="M5603" s="203">
        <v>140</v>
      </c>
      <c r="N5603" s="203">
        <v>60</v>
      </c>
      <c r="O5603" s="204" t="s">
        <v>3894</v>
      </c>
      <c r="P5603" s="203" t="s">
        <v>3894</v>
      </c>
      <c r="Q5603" s="197"/>
      <c r="R5603" s="736"/>
      <c r="S5603" s="205"/>
      <c r="T5603" s="205"/>
    </row>
    <row r="5604" spans="1:20">
      <c r="A5604" s="197" t="s">
        <v>3179</v>
      </c>
      <c r="B5604" s="197" t="s">
        <v>2296</v>
      </c>
      <c r="C5604" s="198">
        <v>2608608046</v>
      </c>
      <c r="D5604" s="199" t="s">
        <v>11199</v>
      </c>
      <c r="E5604" s="199"/>
      <c r="F5604" s="201">
        <f t="shared" si="88"/>
        <v>22.163999999999998</v>
      </c>
      <c r="G5604" s="201">
        <v>18.47</v>
      </c>
      <c r="H5604" s="199"/>
      <c r="I5604" s="197"/>
      <c r="J5604" s="197" t="s">
        <v>411</v>
      </c>
      <c r="K5604" s="202" t="s">
        <v>11230</v>
      </c>
      <c r="L5604" s="203">
        <v>145</v>
      </c>
      <c r="M5604" s="203">
        <v>140</v>
      </c>
      <c r="N5604" s="203">
        <v>60</v>
      </c>
      <c r="O5604" s="204" t="s">
        <v>3902</v>
      </c>
      <c r="P5604" s="203" t="s">
        <v>3902</v>
      </c>
      <c r="Q5604" s="197"/>
      <c r="R5604" s="197"/>
      <c r="S5604" s="205"/>
      <c r="T5604" s="205"/>
    </row>
    <row r="5605" spans="1:20">
      <c r="A5605" s="197" t="s">
        <v>3179</v>
      </c>
      <c r="B5605" s="197" t="s">
        <v>2296</v>
      </c>
      <c r="C5605" s="198">
        <v>2608608047</v>
      </c>
      <c r="D5605" s="199" t="s">
        <v>11201</v>
      </c>
      <c r="E5605" s="199"/>
      <c r="F5605" s="201">
        <f t="shared" si="88"/>
        <v>27.695999999999998</v>
      </c>
      <c r="G5605" s="201">
        <v>23.08</v>
      </c>
      <c r="H5605" s="199"/>
      <c r="I5605" s="197"/>
      <c r="J5605" s="197" t="s">
        <v>411</v>
      </c>
      <c r="K5605" s="202" t="s">
        <v>11231</v>
      </c>
      <c r="L5605" s="203">
        <v>165</v>
      </c>
      <c r="M5605" s="203">
        <v>165</v>
      </c>
      <c r="N5605" s="203">
        <v>80</v>
      </c>
      <c r="O5605" s="204" t="s">
        <v>4088</v>
      </c>
      <c r="P5605" s="203" t="s">
        <v>4088</v>
      </c>
      <c r="Q5605" s="197"/>
      <c r="R5605" s="197"/>
      <c r="S5605" s="205"/>
      <c r="T5605" s="205"/>
    </row>
    <row r="5606" spans="1:20">
      <c r="A5606" s="197" t="s">
        <v>3179</v>
      </c>
      <c r="B5606" s="197" t="s">
        <v>2296</v>
      </c>
      <c r="C5606" s="198">
        <v>2608608048</v>
      </c>
      <c r="D5606" s="199" t="s">
        <v>11203</v>
      </c>
      <c r="E5606" s="199"/>
      <c r="F5606" s="201">
        <f t="shared" si="88"/>
        <v>26.652000000000001</v>
      </c>
      <c r="G5606" s="201">
        <v>22.21</v>
      </c>
      <c r="H5606" s="199"/>
      <c r="I5606" s="197"/>
      <c r="J5606" s="197" t="s">
        <v>411</v>
      </c>
      <c r="K5606" s="202" t="s">
        <v>11232</v>
      </c>
      <c r="L5606" s="203">
        <v>160</v>
      </c>
      <c r="M5606" s="203">
        <v>160</v>
      </c>
      <c r="N5606" s="203">
        <v>80</v>
      </c>
      <c r="O5606" s="204" t="s">
        <v>4347</v>
      </c>
      <c r="P5606" s="203" t="s">
        <v>4347</v>
      </c>
      <c r="Q5606" s="197"/>
      <c r="R5606" s="197"/>
      <c r="S5606" s="205"/>
      <c r="T5606" s="205"/>
    </row>
    <row r="5607" spans="1:20">
      <c r="A5607" s="197" t="s">
        <v>3179</v>
      </c>
      <c r="B5607" s="197" t="s">
        <v>2296</v>
      </c>
      <c r="C5607" s="198">
        <v>2608608049</v>
      </c>
      <c r="D5607" s="199" t="s">
        <v>11205</v>
      </c>
      <c r="E5607" s="199"/>
      <c r="F5607" s="201">
        <f t="shared" si="88"/>
        <v>26.652000000000001</v>
      </c>
      <c r="G5607" s="201">
        <v>22.21</v>
      </c>
      <c r="H5607" s="199"/>
      <c r="I5607" s="197"/>
      <c r="J5607" s="197" t="s">
        <v>411</v>
      </c>
      <c r="K5607" s="202" t="s">
        <v>11233</v>
      </c>
      <c r="L5607" s="203">
        <v>165</v>
      </c>
      <c r="M5607" s="203">
        <v>165</v>
      </c>
      <c r="N5607" s="203">
        <v>80</v>
      </c>
      <c r="O5607" s="204" t="s">
        <v>4551</v>
      </c>
      <c r="P5607" s="203" t="s">
        <v>4551</v>
      </c>
      <c r="Q5607" s="197"/>
      <c r="R5607" s="197"/>
      <c r="S5607" s="205"/>
      <c r="T5607" s="205"/>
    </row>
    <row r="5608" spans="1:20">
      <c r="A5608" s="197" t="s">
        <v>3179</v>
      </c>
      <c r="B5608" s="197" t="s">
        <v>2296</v>
      </c>
      <c r="C5608" s="198">
        <v>2608608050</v>
      </c>
      <c r="D5608" s="199" t="s">
        <v>11208</v>
      </c>
      <c r="E5608" s="199"/>
      <c r="F5608" s="201">
        <f t="shared" si="88"/>
        <v>26.652000000000001</v>
      </c>
      <c r="G5608" s="201">
        <v>22.21</v>
      </c>
      <c r="H5608" s="199"/>
      <c r="I5608" s="197"/>
      <c r="J5608" s="197" t="s">
        <v>411</v>
      </c>
      <c r="K5608" s="202" t="s">
        <v>11234</v>
      </c>
      <c r="L5608" s="203">
        <v>170</v>
      </c>
      <c r="M5608" s="203">
        <v>165</v>
      </c>
      <c r="N5608" s="203">
        <v>80</v>
      </c>
      <c r="O5608" s="204" t="s">
        <v>11235</v>
      </c>
      <c r="P5608" s="203" t="s">
        <v>11235</v>
      </c>
      <c r="Q5608" s="197"/>
      <c r="R5608" s="197"/>
      <c r="S5608" s="205"/>
      <c r="T5608" s="205"/>
    </row>
    <row r="5609" spans="1:20">
      <c r="A5609" s="197" t="s">
        <v>3179</v>
      </c>
      <c r="B5609" s="197" t="s">
        <v>2296</v>
      </c>
      <c r="C5609" s="198">
        <v>2608608051</v>
      </c>
      <c r="D5609" s="199" t="s">
        <v>11211</v>
      </c>
      <c r="E5609" s="199"/>
      <c r="F5609" s="201">
        <f t="shared" si="88"/>
        <v>26.652000000000001</v>
      </c>
      <c r="G5609" s="201">
        <v>22.21</v>
      </c>
      <c r="H5609" s="199"/>
      <c r="I5609" s="197"/>
      <c r="J5609" s="197" t="s">
        <v>411</v>
      </c>
      <c r="K5609" s="202" t="s">
        <v>11236</v>
      </c>
      <c r="L5609" s="203">
        <v>170</v>
      </c>
      <c r="M5609" s="203">
        <v>165</v>
      </c>
      <c r="N5609" s="203">
        <v>60</v>
      </c>
      <c r="O5609" s="204" t="s">
        <v>4024</v>
      </c>
      <c r="P5609" s="203" t="s">
        <v>4024</v>
      </c>
      <c r="Q5609" s="197"/>
      <c r="R5609" s="197"/>
      <c r="S5609" s="205"/>
      <c r="T5609" s="205"/>
    </row>
    <row r="5610" spans="1:20">
      <c r="A5610" s="197" t="s">
        <v>3179</v>
      </c>
      <c r="B5610" s="197" t="s">
        <v>2296</v>
      </c>
      <c r="C5610" s="198">
        <v>2608608052</v>
      </c>
      <c r="D5610" s="199" t="s">
        <v>11213</v>
      </c>
      <c r="E5610" s="199"/>
      <c r="F5610" s="201">
        <f t="shared" si="88"/>
        <v>26.652000000000001</v>
      </c>
      <c r="G5610" s="201">
        <v>22.21</v>
      </c>
      <c r="H5610" s="199"/>
      <c r="I5610" s="197"/>
      <c r="J5610" s="197" t="s">
        <v>411</v>
      </c>
      <c r="K5610" s="202" t="s">
        <v>11237</v>
      </c>
      <c r="L5610" s="203">
        <v>165</v>
      </c>
      <c r="M5610" s="203">
        <v>165</v>
      </c>
      <c r="N5610" s="203">
        <v>60</v>
      </c>
      <c r="O5610" s="204" t="s">
        <v>5156</v>
      </c>
      <c r="P5610" s="203" t="s">
        <v>5156</v>
      </c>
      <c r="Q5610" s="197"/>
      <c r="R5610" s="197"/>
      <c r="S5610" s="205"/>
      <c r="T5610" s="205"/>
    </row>
    <row r="5611" spans="1:20">
      <c r="A5611" s="197" t="s">
        <v>3179</v>
      </c>
      <c r="B5611" s="197" t="s">
        <v>2296</v>
      </c>
      <c r="C5611" s="198">
        <v>2608608053</v>
      </c>
      <c r="D5611" s="199" t="s">
        <v>11215</v>
      </c>
      <c r="E5611" s="199"/>
      <c r="F5611" s="201">
        <f t="shared" si="88"/>
        <v>26.652000000000001</v>
      </c>
      <c r="G5611" s="201">
        <v>22.21</v>
      </c>
      <c r="H5611" s="199"/>
      <c r="I5611" s="197"/>
      <c r="J5611" s="197" t="s">
        <v>411</v>
      </c>
      <c r="K5611" s="202" t="s">
        <v>11238</v>
      </c>
      <c r="L5611" s="203">
        <v>160</v>
      </c>
      <c r="M5611" s="203">
        <v>160</v>
      </c>
      <c r="N5611" s="203">
        <v>60</v>
      </c>
      <c r="O5611" s="204" t="s">
        <v>4018</v>
      </c>
      <c r="P5611" s="203" t="s">
        <v>4018</v>
      </c>
      <c r="Q5611" s="197"/>
      <c r="R5611" s="197"/>
      <c r="S5611" s="205"/>
      <c r="T5611" s="205"/>
    </row>
    <row r="5612" spans="1:20">
      <c r="A5612" s="197" t="s">
        <v>3179</v>
      </c>
      <c r="B5612" s="197" t="s">
        <v>2296</v>
      </c>
      <c r="C5612" s="198">
        <v>2608608054</v>
      </c>
      <c r="D5612" s="199" t="s">
        <v>11217</v>
      </c>
      <c r="E5612" s="199"/>
      <c r="F5612" s="201">
        <f t="shared" si="88"/>
        <v>26.652000000000001</v>
      </c>
      <c r="G5612" s="201">
        <v>22.21</v>
      </c>
      <c r="H5612" s="199"/>
      <c r="I5612" s="197"/>
      <c r="J5612" s="197" t="s">
        <v>411</v>
      </c>
      <c r="K5612" s="202" t="s">
        <v>11239</v>
      </c>
      <c r="L5612" s="203">
        <v>160</v>
      </c>
      <c r="M5612" s="203">
        <v>160</v>
      </c>
      <c r="N5612" s="203">
        <v>55</v>
      </c>
      <c r="O5612" s="204" t="s">
        <v>4449</v>
      </c>
      <c r="P5612" s="203" t="s">
        <v>4449</v>
      </c>
      <c r="Q5612" s="197"/>
      <c r="R5612" s="197"/>
      <c r="S5612" s="205"/>
      <c r="T5612" s="205"/>
    </row>
    <row r="5613" spans="1:20">
      <c r="A5613" s="197" t="s">
        <v>3179</v>
      </c>
      <c r="B5613" s="197" t="s">
        <v>2296</v>
      </c>
      <c r="C5613" s="198">
        <v>2608608055</v>
      </c>
      <c r="D5613" s="199" t="s">
        <v>11219</v>
      </c>
      <c r="E5613" s="199"/>
      <c r="F5613" s="201">
        <f t="shared" si="88"/>
        <v>26.652000000000001</v>
      </c>
      <c r="G5613" s="201">
        <v>22.21</v>
      </c>
      <c r="H5613" s="199"/>
      <c r="I5613" s="197"/>
      <c r="J5613" s="197" t="s">
        <v>411</v>
      </c>
      <c r="K5613" s="202" t="s">
        <v>11240</v>
      </c>
      <c r="L5613" s="203">
        <v>170</v>
      </c>
      <c r="M5613" s="203">
        <v>160</v>
      </c>
      <c r="N5613" s="203">
        <v>60</v>
      </c>
      <c r="O5613" s="204" t="s">
        <v>11027</v>
      </c>
      <c r="P5613" s="203" t="s">
        <v>11027</v>
      </c>
      <c r="Q5613" s="197"/>
      <c r="R5613" s="197"/>
      <c r="S5613" s="205"/>
      <c r="T5613" s="205"/>
    </row>
    <row r="5614" spans="1:20">
      <c r="A5614" s="197" t="s">
        <v>3179</v>
      </c>
      <c r="B5614" s="197" t="s">
        <v>2296</v>
      </c>
      <c r="C5614" s="198">
        <v>2608608056</v>
      </c>
      <c r="D5614" s="199" t="s">
        <v>11241</v>
      </c>
      <c r="E5614" s="199"/>
      <c r="F5614" s="201">
        <f t="shared" si="88"/>
        <v>18.456</v>
      </c>
      <c r="G5614" s="201">
        <v>15.38</v>
      </c>
      <c r="H5614" s="199"/>
      <c r="I5614" s="197"/>
      <c r="J5614" s="197" t="s">
        <v>411</v>
      </c>
      <c r="K5614" s="202" t="s">
        <v>11242</v>
      </c>
      <c r="L5614" s="203">
        <v>125</v>
      </c>
      <c r="M5614" s="203">
        <v>125</v>
      </c>
      <c r="N5614" s="203">
        <v>80</v>
      </c>
      <c r="O5614" s="204" t="s">
        <v>11243</v>
      </c>
      <c r="P5614" s="203" t="s">
        <v>11243</v>
      </c>
      <c r="Q5614" s="197"/>
      <c r="R5614" s="197"/>
      <c r="S5614" s="205"/>
      <c r="T5614" s="205"/>
    </row>
    <row r="5615" spans="1:20">
      <c r="A5615" s="197" t="s">
        <v>3179</v>
      </c>
      <c r="B5615" s="197" t="s">
        <v>2296</v>
      </c>
      <c r="C5615" s="198">
        <v>2608608057</v>
      </c>
      <c r="D5615" s="199" t="s">
        <v>11244</v>
      </c>
      <c r="E5615" s="199"/>
      <c r="F5615" s="201">
        <f t="shared" si="88"/>
        <v>15.372</v>
      </c>
      <c r="G5615" s="201">
        <v>12.81</v>
      </c>
      <c r="H5615" s="199"/>
      <c r="I5615" s="197"/>
      <c r="J5615" s="197" t="s">
        <v>411</v>
      </c>
      <c r="K5615" s="202" t="s">
        <v>11245</v>
      </c>
      <c r="L5615" s="203">
        <v>130</v>
      </c>
      <c r="M5615" s="203">
        <v>125</v>
      </c>
      <c r="N5615" s="203">
        <v>75</v>
      </c>
      <c r="O5615" s="204" t="s">
        <v>3919</v>
      </c>
      <c r="P5615" s="203" t="s">
        <v>3919</v>
      </c>
      <c r="Q5615" s="197"/>
      <c r="R5615" s="197"/>
      <c r="S5615" s="205"/>
      <c r="T5615" s="205"/>
    </row>
    <row r="5616" spans="1:20">
      <c r="A5616" s="197" t="s">
        <v>3179</v>
      </c>
      <c r="B5616" s="197" t="s">
        <v>2296</v>
      </c>
      <c r="C5616" s="198">
        <v>2608608058</v>
      </c>
      <c r="D5616" s="199" t="s">
        <v>11246</v>
      </c>
      <c r="E5616" s="199"/>
      <c r="F5616" s="201">
        <f t="shared" si="88"/>
        <v>14.135999999999999</v>
      </c>
      <c r="G5616" s="201">
        <v>11.78</v>
      </c>
      <c r="H5616" s="199"/>
      <c r="I5616" s="197"/>
      <c r="J5616" s="197" t="s">
        <v>411</v>
      </c>
      <c r="K5616" s="202" t="s">
        <v>11247</v>
      </c>
      <c r="L5616" s="203">
        <v>125</v>
      </c>
      <c r="M5616" s="203">
        <v>120</v>
      </c>
      <c r="N5616" s="203">
        <v>60</v>
      </c>
      <c r="O5616" s="204" t="s">
        <v>4192</v>
      </c>
      <c r="P5616" s="203" t="s">
        <v>4192</v>
      </c>
      <c r="Q5616" s="197"/>
      <c r="R5616" s="197"/>
      <c r="S5616" s="205"/>
      <c r="T5616" s="205"/>
    </row>
    <row r="5617" spans="1:20">
      <c r="A5617" s="197" t="s">
        <v>3179</v>
      </c>
      <c r="B5617" s="197" t="s">
        <v>2296</v>
      </c>
      <c r="C5617" s="198">
        <v>2608608059</v>
      </c>
      <c r="D5617" s="199" t="s">
        <v>11248</v>
      </c>
      <c r="E5617" s="199"/>
      <c r="F5617" s="201">
        <f t="shared" si="88"/>
        <v>12.852</v>
      </c>
      <c r="G5617" s="201">
        <v>10.71</v>
      </c>
      <c r="H5617" s="199"/>
      <c r="I5617" s="197"/>
      <c r="J5617" s="197" t="s">
        <v>411</v>
      </c>
      <c r="K5617" s="202" t="s">
        <v>11249</v>
      </c>
      <c r="L5617" s="203">
        <v>130</v>
      </c>
      <c r="M5617" s="203">
        <v>125</v>
      </c>
      <c r="N5617" s="203">
        <v>30</v>
      </c>
      <c r="O5617" s="204" t="s">
        <v>3501</v>
      </c>
      <c r="P5617" s="203" t="s">
        <v>3501</v>
      </c>
      <c r="Q5617" s="197"/>
      <c r="R5617" s="197"/>
      <c r="S5617" s="205"/>
      <c r="T5617" s="205"/>
    </row>
    <row r="5618" spans="1:20">
      <c r="A5618" s="197" t="s">
        <v>3179</v>
      </c>
      <c r="B5618" s="197" t="s">
        <v>2296</v>
      </c>
      <c r="C5618" s="198">
        <v>2608608060</v>
      </c>
      <c r="D5618" s="199" t="s">
        <v>11250</v>
      </c>
      <c r="E5618" s="199"/>
      <c r="F5618" s="201">
        <f t="shared" si="88"/>
        <v>12.852</v>
      </c>
      <c r="G5618" s="201">
        <v>10.71</v>
      </c>
      <c r="H5618" s="199"/>
      <c r="I5618" s="197"/>
      <c r="J5618" s="197" t="s">
        <v>411</v>
      </c>
      <c r="K5618" s="202" t="s">
        <v>11251</v>
      </c>
      <c r="L5618" s="203">
        <v>130</v>
      </c>
      <c r="M5618" s="203">
        <v>125</v>
      </c>
      <c r="N5618" s="203">
        <v>60</v>
      </c>
      <c r="O5618" s="204" t="s">
        <v>4914</v>
      </c>
      <c r="P5618" s="203" t="s">
        <v>4914</v>
      </c>
      <c r="Q5618" s="197"/>
      <c r="R5618" s="197"/>
      <c r="S5618" s="205"/>
      <c r="T5618" s="205"/>
    </row>
    <row r="5619" spans="1:20">
      <c r="A5619" s="197" t="s">
        <v>3179</v>
      </c>
      <c r="B5619" s="197" t="s">
        <v>2296</v>
      </c>
      <c r="C5619" s="198">
        <v>2608608061</v>
      </c>
      <c r="D5619" s="199" t="s">
        <v>11252</v>
      </c>
      <c r="E5619" s="199"/>
      <c r="F5619" s="201">
        <f t="shared" si="88"/>
        <v>12.852</v>
      </c>
      <c r="G5619" s="201">
        <v>10.71</v>
      </c>
      <c r="H5619" s="199"/>
      <c r="I5619" s="197"/>
      <c r="J5619" s="197" t="s">
        <v>411</v>
      </c>
      <c r="K5619" s="202" t="s">
        <v>11253</v>
      </c>
      <c r="L5619" s="203">
        <v>125</v>
      </c>
      <c r="M5619" s="203">
        <v>120</v>
      </c>
      <c r="N5619" s="203">
        <v>60</v>
      </c>
      <c r="O5619" s="204" t="s">
        <v>3511</v>
      </c>
      <c r="P5619" s="203" t="s">
        <v>3511</v>
      </c>
      <c r="Q5619" s="197"/>
      <c r="R5619" s="197"/>
      <c r="S5619" s="205"/>
      <c r="T5619" s="205"/>
    </row>
    <row r="5620" spans="1:20">
      <c r="A5620" s="197" t="s">
        <v>3179</v>
      </c>
      <c r="B5620" s="197" t="s">
        <v>2296</v>
      </c>
      <c r="C5620" s="198">
        <v>2608608062</v>
      </c>
      <c r="D5620" s="199" t="s">
        <v>11254</v>
      </c>
      <c r="E5620" s="199"/>
      <c r="F5620" s="201">
        <f t="shared" si="88"/>
        <v>12.852</v>
      </c>
      <c r="G5620" s="201">
        <v>10.71</v>
      </c>
      <c r="H5620" s="199"/>
      <c r="I5620" s="197"/>
      <c r="J5620" s="197" t="s">
        <v>411</v>
      </c>
      <c r="K5620" s="202" t="s">
        <v>11255</v>
      </c>
      <c r="L5620" s="203">
        <v>130</v>
      </c>
      <c r="M5620" s="203">
        <v>125</v>
      </c>
      <c r="N5620" s="203">
        <v>60</v>
      </c>
      <c r="O5620" s="204" t="s">
        <v>3358</v>
      </c>
      <c r="P5620" s="203" t="s">
        <v>3358</v>
      </c>
      <c r="Q5620" s="197"/>
      <c r="R5620" s="197"/>
      <c r="S5620" s="205"/>
      <c r="T5620" s="205"/>
    </row>
    <row r="5621" spans="1:20">
      <c r="A5621" s="197" t="s">
        <v>3179</v>
      </c>
      <c r="B5621" s="197" t="s">
        <v>2296</v>
      </c>
      <c r="C5621" s="198">
        <v>2608608063</v>
      </c>
      <c r="D5621" s="199" t="s">
        <v>11256</v>
      </c>
      <c r="E5621" s="199"/>
      <c r="F5621" s="201">
        <f t="shared" si="88"/>
        <v>12.852</v>
      </c>
      <c r="G5621" s="201">
        <v>10.71</v>
      </c>
      <c r="H5621" s="199"/>
      <c r="I5621" s="197"/>
      <c r="J5621" s="197" t="s">
        <v>411</v>
      </c>
      <c r="K5621" s="202" t="s">
        <v>11257</v>
      </c>
      <c r="L5621" s="203">
        <v>125</v>
      </c>
      <c r="M5621" s="203">
        <v>125</v>
      </c>
      <c r="N5621" s="203">
        <v>60</v>
      </c>
      <c r="O5621" s="204" t="s">
        <v>3360</v>
      </c>
      <c r="P5621" s="203" t="s">
        <v>3360</v>
      </c>
      <c r="Q5621" s="197"/>
      <c r="R5621" s="197"/>
      <c r="S5621" s="205"/>
      <c r="T5621" s="205"/>
    </row>
    <row r="5622" spans="1:20">
      <c r="A5622" s="197" t="s">
        <v>3179</v>
      </c>
      <c r="B5622" s="197" t="s">
        <v>2296</v>
      </c>
      <c r="C5622" s="198">
        <v>2608608064</v>
      </c>
      <c r="D5622" s="199" t="s">
        <v>11258</v>
      </c>
      <c r="E5622" s="199"/>
      <c r="F5622" s="201">
        <f t="shared" si="88"/>
        <v>22.32</v>
      </c>
      <c r="G5622" s="201">
        <v>18.600000000000001</v>
      </c>
      <c r="H5622" s="199"/>
      <c r="I5622" s="197"/>
      <c r="J5622" s="197" t="s">
        <v>411</v>
      </c>
      <c r="K5622" s="202" t="s">
        <v>11259</v>
      </c>
      <c r="L5622" s="203">
        <v>130</v>
      </c>
      <c r="M5622" s="203">
        <v>125</v>
      </c>
      <c r="N5622" s="203">
        <v>80</v>
      </c>
      <c r="O5622" s="204" t="s">
        <v>3542</v>
      </c>
      <c r="P5622" s="203" t="s">
        <v>3542</v>
      </c>
      <c r="Q5622" s="197"/>
      <c r="R5622" s="197"/>
      <c r="S5622" s="205"/>
      <c r="T5622" s="205"/>
    </row>
    <row r="5623" spans="1:20">
      <c r="A5623" s="197" t="s">
        <v>3179</v>
      </c>
      <c r="B5623" s="197" t="s">
        <v>2296</v>
      </c>
      <c r="C5623" s="198">
        <v>2608608065</v>
      </c>
      <c r="D5623" s="199" t="s">
        <v>11260</v>
      </c>
      <c r="E5623" s="199"/>
      <c r="F5623" s="201">
        <f t="shared" si="88"/>
        <v>20.783999999999999</v>
      </c>
      <c r="G5623" s="201">
        <v>17.32</v>
      </c>
      <c r="H5623" s="199"/>
      <c r="I5623" s="197"/>
      <c r="J5623" s="197" t="s">
        <v>411</v>
      </c>
      <c r="K5623" s="202" t="s">
        <v>11261</v>
      </c>
      <c r="L5623" s="203">
        <v>130</v>
      </c>
      <c r="M5623" s="203">
        <v>125</v>
      </c>
      <c r="N5623" s="203">
        <v>80</v>
      </c>
      <c r="O5623" s="204" t="s">
        <v>4401</v>
      </c>
      <c r="P5623" s="203" t="s">
        <v>4401</v>
      </c>
      <c r="Q5623" s="197"/>
      <c r="R5623" s="197"/>
      <c r="S5623" s="205"/>
      <c r="T5623" s="205"/>
    </row>
    <row r="5624" spans="1:20">
      <c r="A5624" s="197" t="s">
        <v>3179</v>
      </c>
      <c r="B5624" s="197" t="s">
        <v>2296</v>
      </c>
      <c r="C5624" s="198">
        <v>2608608066</v>
      </c>
      <c r="D5624" s="199" t="s">
        <v>11262</v>
      </c>
      <c r="E5624" s="199"/>
      <c r="F5624" s="201">
        <f t="shared" si="88"/>
        <v>19.62</v>
      </c>
      <c r="G5624" s="201">
        <v>16.350000000000001</v>
      </c>
      <c r="H5624" s="199"/>
      <c r="I5624" s="197"/>
      <c r="J5624" s="197" t="s">
        <v>411</v>
      </c>
      <c r="K5624" s="202" t="s">
        <v>11263</v>
      </c>
      <c r="L5624" s="203">
        <v>1.3</v>
      </c>
      <c r="M5624" s="203">
        <v>125</v>
      </c>
      <c r="N5624" s="203">
        <v>60</v>
      </c>
      <c r="O5624" s="204" t="s">
        <v>3236</v>
      </c>
      <c r="P5624" s="203" t="s">
        <v>3236</v>
      </c>
      <c r="Q5624" s="197"/>
      <c r="R5624" s="197"/>
      <c r="S5624" s="205"/>
      <c r="T5624" s="205"/>
    </row>
    <row r="5625" spans="1:20">
      <c r="A5625" s="197" t="s">
        <v>3179</v>
      </c>
      <c r="B5625" s="197" t="s">
        <v>2296</v>
      </c>
      <c r="C5625" s="198">
        <v>2608608067</v>
      </c>
      <c r="D5625" s="199" t="s">
        <v>11264</v>
      </c>
      <c r="E5625" s="199"/>
      <c r="F5625" s="201">
        <f t="shared" si="88"/>
        <v>18.84</v>
      </c>
      <c r="G5625" s="201">
        <v>15.7</v>
      </c>
      <c r="H5625" s="199"/>
      <c r="I5625" s="197"/>
      <c r="J5625" s="197" t="s">
        <v>411</v>
      </c>
      <c r="K5625" s="202" t="s">
        <v>11265</v>
      </c>
      <c r="L5625" s="203">
        <v>130</v>
      </c>
      <c r="M5625" s="203">
        <v>125</v>
      </c>
      <c r="N5625" s="203">
        <v>6</v>
      </c>
      <c r="O5625" s="204" t="s">
        <v>3504</v>
      </c>
      <c r="P5625" s="203" t="s">
        <v>3504</v>
      </c>
      <c r="Q5625" s="197"/>
      <c r="R5625" s="197"/>
      <c r="S5625" s="205"/>
      <c r="T5625" s="205"/>
    </row>
    <row r="5626" spans="1:20">
      <c r="A5626" s="197" t="s">
        <v>3179</v>
      </c>
      <c r="B5626" s="197" t="s">
        <v>2296</v>
      </c>
      <c r="C5626" s="198">
        <v>2608608068</v>
      </c>
      <c r="D5626" s="199" t="s">
        <v>11266</v>
      </c>
      <c r="E5626" s="199"/>
      <c r="F5626" s="201">
        <f t="shared" si="88"/>
        <v>18.84</v>
      </c>
      <c r="G5626" s="201">
        <v>15.7</v>
      </c>
      <c r="H5626" s="199"/>
      <c r="I5626" s="197"/>
      <c r="J5626" s="197" t="s">
        <v>411</v>
      </c>
      <c r="K5626" s="202" t="s">
        <v>11267</v>
      </c>
      <c r="L5626" s="203">
        <v>125</v>
      </c>
      <c r="M5626" s="203">
        <v>125</v>
      </c>
      <c r="N5626" s="203">
        <v>55</v>
      </c>
      <c r="O5626" s="204" t="s">
        <v>3511</v>
      </c>
      <c r="P5626" s="203" t="s">
        <v>3511</v>
      </c>
      <c r="Q5626" s="197"/>
      <c r="R5626" s="197"/>
      <c r="S5626" s="205"/>
      <c r="T5626" s="205"/>
    </row>
    <row r="5627" spans="1:20">
      <c r="A5627" s="197" t="s">
        <v>3179</v>
      </c>
      <c r="B5627" s="197" t="s">
        <v>2296</v>
      </c>
      <c r="C5627" s="198">
        <v>2608608069</v>
      </c>
      <c r="D5627" s="199" t="s">
        <v>11268</v>
      </c>
      <c r="E5627" s="199"/>
      <c r="F5627" s="201">
        <f t="shared" si="88"/>
        <v>18.84</v>
      </c>
      <c r="G5627" s="201">
        <v>15.7</v>
      </c>
      <c r="H5627" s="199"/>
      <c r="I5627" s="197"/>
      <c r="J5627" s="197" t="s">
        <v>411</v>
      </c>
      <c r="K5627" s="202" t="s">
        <v>11269</v>
      </c>
      <c r="L5627" s="203">
        <v>125</v>
      </c>
      <c r="M5627" s="203">
        <v>125</v>
      </c>
      <c r="N5627" s="203">
        <v>60</v>
      </c>
      <c r="O5627" s="204" t="s">
        <v>5034</v>
      </c>
      <c r="P5627" s="203" t="s">
        <v>5034</v>
      </c>
      <c r="Q5627" s="197"/>
      <c r="R5627" s="197"/>
      <c r="S5627" s="205"/>
      <c r="T5627" s="205"/>
    </row>
    <row r="5628" spans="1:20">
      <c r="A5628" s="197" t="s">
        <v>3179</v>
      </c>
      <c r="B5628" s="197" t="s">
        <v>2296</v>
      </c>
      <c r="C5628" s="198">
        <v>2608608070</v>
      </c>
      <c r="D5628" s="199" t="s">
        <v>11270</v>
      </c>
      <c r="E5628" s="199"/>
      <c r="F5628" s="201">
        <f t="shared" si="88"/>
        <v>18.84</v>
      </c>
      <c r="G5628" s="201">
        <v>15.7</v>
      </c>
      <c r="H5628" s="199"/>
      <c r="I5628" s="197"/>
      <c r="J5628" s="197" t="s">
        <v>411</v>
      </c>
      <c r="K5628" s="202" t="s">
        <v>11271</v>
      </c>
      <c r="L5628" s="203">
        <v>410</v>
      </c>
      <c r="M5628" s="203">
        <v>350</v>
      </c>
      <c r="N5628" s="203">
        <v>260</v>
      </c>
      <c r="O5628" s="204" t="s">
        <v>3263</v>
      </c>
      <c r="P5628" s="203" t="s">
        <v>3263</v>
      </c>
      <c r="Q5628" s="197"/>
      <c r="R5628" s="197"/>
      <c r="S5628" s="205"/>
      <c r="T5628" s="205"/>
    </row>
    <row r="5629" spans="1:20">
      <c r="A5629" s="197" t="s">
        <v>3179</v>
      </c>
      <c r="B5629" s="197" t="s">
        <v>2296</v>
      </c>
      <c r="C5629" s="198">
        <v>2608608071</v>
      </c>
      <c r="D5629" s="199" t="s">
        <v>11272</v>
      </c>
      <c r="E5629" s="199"/>
      <c r="F5629" s="201">
        <f t="shared" si="88"/>
        <v>18.84</v>
      </c>
      <c r="G5629" s="201">
        <v>15.7</v>
      </c>
      <c r="H5629" s="199"/>
      <c r="I5629" s="197"/>
      <c r="J5629" s="197" t="s">
        <v>411</v>
      </c>
      <c r="K5629" s="202" t="s">
        <v>11273</v>
      </c>
      <c r="L5629" s="203">
        <v>130</v>
      </c>
      <c r="M5629" s="203">
        <v>125</v>
      </c>
      <c r="N5629" s="203">
        <v>60</v>
      </c>
      <c r="O5629" s="204" t="s">
        <v>3227</v>
      </c>
      <c r="P5629" s="203" t="s">
        <v>3227</v>
      </c>
      <c r="Q5629" s="197"/>
      <c r="R5629" s="197"/>
      <c r="S5629" s="205"/>
      <c r="T5629" s="205"/>
    </row>
    <row r="5630" spans="1:20">
      <c r="A5630" s="197" t="s">
        <v>3179</v>
      </c>
      <c r="B5630" s="197" t="s">
        <v>2296</v>
      </c>
      <c r="C5630" s="198">
        <v>2608608072</v>
      </c>
      <c r="D5630" s="199" t="s">
        <v>11274</v>
      </c>
      <c r="E5630" s="199"/>
      <c r="F5630" s="201">
        <f t="shared" si="88"/>
        <v>24.228000000000002</v>
      </c>
      <c r="G5630" s="201">
        <v>20.190000000000001</v>
      </c>
      <c r="H5630" s="199"/>
      <c r="I5630" s="197"/>
      <c r="J5630" s="197" t="s">
        <v>411</v>
      </c>
      <c r="K5630" s="202" t="s">
        <v>11275</v>
      </c>
      <c r="L5630" s="203">
        <v>160</v>
      </c>
      <c r="M5630" s="203">
        <v>110</v>
      </c>
      <c r="N5630" s="203">
        <v>80</v>
      </c>
      <c r="O5630" s="204" t="s">
        <v>6387</v>
      </c>
      <c r="P5630" s="203" t="s">
        <v>6387</v>
      </c>
      <c r="Q5630" s="197"/>
      <c r="R5630" s="197"/>
      <c r="S5630" s="205"/>
      <c r="T5630" s="205"/>
    </row>
    <row r="5631" spans="1:20">
      <c r="A5631" s="197" t="s">
        <v>3179</v>
      </c>
      <c r="B5631" s="197" t="s">
        <v>2296</v>
      </c>
      <c r="C5631" s="198">
        <v>2608608073</v>
      </c>
      <c r="D5631" s="199" t="s">
        <v>11276</v>
      </c>
      <c r="E5631" s="199"/>
      <c r="F5631" s="201">
        <f t="shared" si="88"/>
        <v>22.32</v>
      </c>
      <c r="G5631" s="201">
        <v>18.600000000000001</v>
      </c>
      <c r="H5631" s="199"/>
      <c r="I5631" s="197"/>
      <c r="J5631" s="197" t="s">
        <v>411</v>
      </c>
      <c r="K5631" s="202" t="s">
        <v>11277</v>
      </c>
      <c r="L5631" s="203">
        <v>165</v>
      </c>
      <c r="M5631" s="203">
        <v>110</v>
      </c>
      <c r="N5631" s="203">
        <v>80</v>
      </c>
      <c r="O5631" s="204" t="s">
        <v>7354</v>
      </c>
      <c r="P5631" s="203" t="s">
        <v>7354</v>
      </c>
      <c r="Q5631" s="197"/>
      <c r="R5631" s="197"/>
      <c r="S5631" s="205"/>
      <c r="T5631" s="205"/>
    </row>
    <row r="5632" spans="1:20">
      <c r="A5632" s="197" t="s">
        <v>3179</v>
      </c>
      <c r="B5632" s="197" t="s">
        <v>2296</v>
      </c>
      <c r="C5632" s="198">
        <v>2608608074</v>
      </c>
      <c r="D5632" s="199" t="s">
        <v>11278</v>
      </c>
      <c r="E5632" s="199"/>
      <c r="F5632" s="201">
        <f t="shared" si="88"/>
        <v>20.783999999999999</v>
      </c>
      <c r="G5632" s="201">
        <v>17.32</v>
      </c>
      <c r="H5632" s="199"/>
      <c r="I5632" s="197"/>
      <c r="J5632" s="197" t="s">
        <v>411</v>
      </c>
      <c r="K5632" s="202" t="s">
        <v>11279</v>
      </c>
      <c r="L5632" s="203">
        <v>160</v>
      </c>
      <c r="M5632" s="203">
        <v>110</v>
      </c>
      <c r="N5632" s="203">
        <v>80</v>
      </c>
      <c r="O5632" s="204" t="s">
        <v>4644</v>
      </c>
      <c r="P5632" s="203" t="s">
        <v>4644</v>
      </c>
      <c r="Q5632" s="197"/>
      <c r="R5632" s="197"/>
      <c r="S5632" s="205"/>
      <c r="T5632" s="205"/>
    </row>
    <row r="5633" spans="1:20">
      <c r="A5633" s="197" t="s">
        <v>3179</v>
      </c>
      <c r="B5633" s="197" t="s">
        <v>2296</v>
      </c>
      <c r="C5633" s="198">
        <v>2608608075</v>
      </c>
      <c r="D5633" s="199" t="s">
        <v>11280</v>
      </c>
      <c r="E5633" s="199"/>
      <c r="F5633" s="201">
        <f t="shared" si="88"/>
        <v>20.004000000000001</v>
      </c>
      <c r="G5633" s="201">
        <v>16.670000000000002</v>
      </c>
      <c r="H5633" s="199"/>
      <c r="I5633" s="197"/>
      <c r="J5633" s="197" t="s">
        <v>411</v>
      </c>
      <c r="K5633" s="202" t="s">
        <v>11281</v>
      </c>
      <c r="L5633" s="203">
        <v>160</v>
      </c>
      <c r="M5633" s="203">
        <v>110</v>
      </c>
      <c r="N5633" s="203">
        <v>80</v>
      </c>
      <c r="O5633" s="204" t="s">
        <v>4174</v>
      </c>
      <c r="P5633" s="203" t="s">
        <v>4174</v>
      </c>
      <c r="Q5633" s="197"/>
      <c r="R5633" s="197"/>
      <c r="S5633" s="205"/>
      <c r="T5633" s="205"/>
    </row>
    <row r="5634" spans="1:20">
      <c r="A5634" s="197" t="s">
        <v>3179</v>
      </c>
      <c r="B5634" s="197" t="s">
        <v>2296</v>
      </c>
      <c r="C5634" s="198">
        <v>2608608076</v>
      </c>
      <c r="D5634" s="199" t="s">
        <v>11282</v>
      </c>
      <c r="E5634" s="199"/>
      <c r="F5634" s="201">
        <f t="shared" si="88"/>
        <v>20.004000000000001</v>
      </c>
      <c r="G5634" s="201">
        <v>16.670000000000002</v>
      </c>
      <c r="H5634" s="199"/>
      <c r="I5634" s="197"/>
      <c r="J5634" s="197" t="s">
        <v>411</v>
      </c>
      <c r="K5634" s="202" t="s">
        <v>11283</v>
      </c>
      <c r="L5634" s="203">
        <v>160</v>
      </c>
      <c r="M5634" s="203">
        <v>110</v>
      </c>
      <c r="N5634" s="203">
        <v>80</v>
      </c>
      <c r="O5634" s="204" t="s">
        <v>3863</v>
      </c>
      <c r="P5634" s="203" t="s">
        <v>3863</v>
      </c>
      <c r="Q5634" s="197"/>
      <c r="R5634" s="197"/>
      <c r="S5634" s="205"/>
      <c r="T5634" s="205"/>
    </row>
    <row r="5635" spans="1:20">
      <c r="A5635" s="197" t="s">
        <v>3179</v>
      </c>
      <c r="B5635" s="197" t="s">
        <v>2296</v>
      </c>
      <c r="C5635" s="198">
        <v>2608608077</v>
      </c>
      <c r="D5635" s="199" t="s">
        <v>11284</v>
      </c>
      <c r="E5635" s="199"/>
      <c r="F5635" s="201">
        <f t="shared" si="88"/>
        <v>20.004000000000001</v>
      </c>
      <c r="G5635" s="201">
        <v>16.670000000000002</v>
      </c>
      <c r="H5635" s="199"/>
      <c r="I5635" s="197"/>
      <c r="J5635" s="197" t="s">
        <v>411</v>
      </c>
      <c r="K5635" s="202" t="s">
        <v>11285</v>
      </c>
      <c r="L5635" s="203">
        <v>160</v>
      </c>
      <c r="M5635" s="203">
        <v>110</v>
      </c>
      <c r="N5635" s="203">
        <v>80</v>
      </c>
      <c r="O5635" s="204" t="s">
        <v>11286</v>
      </c>
      <c r="P5635" s="203" t="s">
        <v>11286</v>
      </c>
      <c r="Q5635" s="197"/>
      <c r="R5635" s="197"/>
      <c r="S5635" s="205"/>
      <c r="T5635" s="205"/>
    </row>
    <row r="5636" spans="1:20">
      <c r="A5636" s="197" t="s">
        <v>3179</v>
      </c>
      <c r="B5636" s="197" t="s">
        <v>2296</v>
      </c>
      <c r="C5636" s="198">
        <v>2608608078</v>
      </c>
      <c r="D5636" s="199" t="s">
        <v>11287</v>
      </c>
      <c r="E5636" s="199"/>
      <c r="F5636" s="201">
        <f t="shared" si="88"/>
        <v>20.004000000000001</v>
      </c>
      <c r="G5636" s="201">
        <v>16.670000000000002</v>
      </c>
      <c r="H5636" s="199"/>
      <c r="I5636" s="197"/>
      <c r="J5636" s="197" t="s">
        <v>411</v>
      </c>
      <c r="K5636" s="202" t="s">
        <v>11288</v>
      </c>
      <c r="L5636" s="203">
        <v>160</v>
      </c>
      <c r="M5636" s="203">
        <v>110</v>
      </c>
      <c r="N5636" s="203">
        <v>80</v>
      </c>
      <c r="O5636" s="204" t="s">
        <v>3637</v>
      </c>
      <c r="P5636" s="203" t="s">
        <v>3637</v>
      </c>
      <c r="Q5636" s="197"/>
      <c r="R5636" s="197"/>
      <c r="S5636" s="205"/>
      <c r="T5636" s="205"/>
    </row>
    <row r="5637" spans="1:20">
      <c r="A5637" s="197" t="s">
        <v>3179</v>
      </c>
      <c r="B5637" s="197" t="s">
        <v>2296</v>
      </c>
      <c r="C5637" s="198">
        <v>2608608079</v>
      </c>
      <c r="D5637" s="199" t="s">
        <v>11289</v>
      </c>
      <c r="E5637" s="199"/>
      <c r="F5637" s="201">
        <f t="shared" si="88"/>
        <v>16.152000000000001</v>
      </c>
      <c r="G5637" s="201">
        <v>13.46</v>
      </c>
      <c r="H5637" s="199"/>
      <c r="I5637" s="197"/>
      <c r="J5637" s="197" t="s">
        <v>411</v>
      </c>
      <c r="K5637" s="202" t="s">
        <v>11290</v>
      </c>
      <c r="L5637" s="203">
        <v>125</v>
      </c>
      <c r="M5637" s="203">
        <v>125</v>
      </c>
      <c r="N5637" s="203">
        <v>80</v>
      </c>
      <c r="O5637" s="204" t="s">
        <v>4000</v>
      </c>
      <c r="P5637" s="203" t="s">
        <v>4000</v>
      </c>
      <c r="Q5637" s="197"/>
      <c r="R5637" s="197"/>
      <c r="S5637" s="205"/>
      <c r="T5637" s="205"/>
    </row>
    <row r="5638" spans="1:20">
      <c r="A5638" s="197" t="s">
        <v>3179</v>
      </c>
      <c r="B5638" s="197" t="s">
        <v>2296</v>
      </c>
      <c r="C5638" s="198">
        <v>2608608080</v>
      </c>
      <c r="D5638" s="199" t="s">
        <v>11291</v>
      </c>
      <c r="E5638" s="199"/>
      <c r="F5638" s="201">
        <f t="shared" si="88"/>
        <v>14.687999999999999</v>
      </c>
      <c r="G5638" s="201">
        <v>12.24</v>
      </c>
      <c r="H5638" s="199"/>
      <c r="I5638" s="197"/>
      <c r="J5638" s="197" t="s">
        <v>411</v>
      </c>
      <c r="K5638" s="202" t="s">
        <v>11292</v>
      </c>
      <c r="L5638" s="203">
        <v>130</v>
      </c>
      <c r="M5638" s="203">
        <v>125</v>
      </c>
      <c r="N5638" s="203">
        <v>80</v>
      </c>
      <c r="O5638" s="204" t="s">
        <v>4252</v>
      </c>
      <c r="P5638" s="203" t="s">
        <v>4252</v>
      </c>
      <c r="Q5638" s="197"/>
      <c r="R5638" s="197"/>
      <c r="S5638" s="205"/>
      <c r="T5638" s="205"/>
    </row>
    <row r="5639" spans="1:20">
      <c r="A5639" s="197" t="s">
        <v>3179</v>
      </c>
      <c r="B5639" s="197" t="s">
        <v>2296</v>
      </c>
      <c r="C5639" s="198">
        <v>2608608081</v>
      </c>
      <c r="D5639" s="199" t="s">
        <v>11293</v>
      </c>
      <c r="E5639" s="199"/>
      <c r="F5639" s="201">
        <f t="shared" si="88"/>
        <v>15.156000000000001</v>
      </c>
      <c r="G5639" s="201">
        <v>12.63</v>
      </c>
      <c r="H5639" s="199"/>
      <c r="I5639" s="197"/>
      <c r="J5639" s="197" t="s">
        <v>411</v>
      </c>
      <c r="K5639" s="202" t="s">
        <v>11294</v>
      </c>
      <c r="L5639" s="203">
        <v>130</v>
      </c>
      <c r="M5639" s="203">
        <v>125</v>
      </c>
      <c r="N5639" s="203">
        <v>80</v>
      </c>
      <c r="O5639" s="204" t="s">
        <v>3740</v>
      </c>
      <c r="P5639" s="203" t="s">
        <v>3740</v>
      </c>
      <c r="Q5639" s="197"/>
      <c r="R5639" s="197"/>
      <c r="S5639" s="205"/>
      <c r="T5639" s="205"/>
    </row>
    <row r="5640" spans="1:20">
      <c r="A5640" s="197" t="s">
        <v>3179</v>
      </c>
      <c r="B5640" s="197" t="s">
        <v>2296</v>
      </c>
      <c r="C5640" s="198">
        <v>2608608082</v>
      </c>
      <c r="D5640" s="199" t="s">
        <v>11295</v>
      </c>
      <c r="E5640" s="199"/>
      <c r="F5640" s="201">
        <f t="shared" si="88"/>
        <v>15.156000000000001</v>
      </c>
      <c r="G5640" s="201">
        <v>12.63</v>
      </c>
      <c r="H5640" s="199"/>
      <c r="I5640" s="197"/>
      <c r="J5640" s="197" t="s">
        <v>411</v>
      </c>
      <c r="K5640" s="202" t="s">
        <v>11296</v>
      </c>
      <c r="L5640" s="203">
        <v>125</v>
      </c>
      <c r="M5640" s="203">
        <v>125</v>
      </c>
      <c r="N5640" s="203">
        <v>80</v>
      </c>
      <c r="O5640" s="204" t="s">
        <v>3496</v>
      </c>
      <c r="P5640" s="203" t="s">
        <v>3496</v>
      </c>
      <c r="Q5640" s="197"/>
      <c r="R5640" s="197"/>
      <c r="S5640" s="205"/>
      <c r="T5640" s="205"/>
    </row>
    <row r="5641" spans="1:20">
      <c r="A5641" s="197" t="s">
        <v>3179</v>
      </c>
      <c r="B5641" s="197" t="s">
        <v>2296</v>
      </c>
      <c r="C5641" s="198">
        <v>2608608086</v>
      </c>
      <c r="D5641" s="199" t="s">
        <v>11297</v>
      </c>
      <c r="E5641" s="199"/>
      <c r="F5641" s="201">
        <f t="shared" ref="F5641:F5704" si="89">G5641*1.2</f>
        <v>15.156000000000001</v>
      </c>
      <c r="G5641" s="201">
        <v>12.63</v>
      </c>
      <c r="H5641" s="199"/>
      <c r="I5641" s="197"/>
      <c r="J5641" s="197" t="s">
        <v>411</v>
      </c>
      <c r="K5641" s="202" t="s">
        <v>11298</v>
      </c>
      <c r="L5641" s="203">
        <v>125</v>
      </c>
      <c r="M5641" s="203">
        <v>120</v>
      </c>
      <c r="N5641" s="203">
        <v>60</v>
      </c>
      <c r="O5641" s="204" t="s">
        <v>3358</v>
      </c>
      <c r="P5641" s="203" t="s">
        <v>3358</v>
      </c>
      <c r="Q5641" s="197"/>
      <c r="R5641" s="197"/>
      <c r="S5641" s="205"/>
      <c r="T5641" s="205"/>
    </row>
    <row r="5642" spans="1:20">
      <c r="A5642" s="197" t="s">
        <v>3179</v>
      </c>
      <c r="B5642" s="197" t="s">
        <v>2296</v>
      </c>
      <c r="C5642" s="198">
        <v>2608608087</v>
      </c>
      <c r="D5642" s="199" t="s">
        <v>11299</v>
      </c>
      <c r="E5642" s="199"/>
      <c r="F5642" s="201">
        <f t="shared" si="89"/>
        <v>15.156000000000001</v>
      </c>
      <c r="G5642" s="201">
        <v>12.63</v>
      </c>
      <c r="H5642" s="199"/>
      <c r="I5642" s="197"/>
      <c r="J5642" s="197" t="s">
        <v>411</v>
      </c>
      <c r="K5642" s="202" t="s">
        <v>11300</v>
      </c>
      <c r="L5642" s="203">
        <v>130</v>
      </c>
      <c r="M5642" s="203">
        <v>125</v>
      </c>
      <c r="N5642" s="203">
        <v>60</v>
      </c>
      <c r="O5642" s="204" t="s">
        <v>3271</v>
      </c>
      <c r="P5642" s="203" t="s">
        <v>3271</v>
      </c>
      <c r="Q5642" s="197"/>
      <c r="R5642" s="197"/>
      <c r="S5642" s="205"/>
      <c r="T5642" s="205"/>
    </row>
    <row r="5643" spans="1:20">
      <c r="A5643" s="199" t="s">
        <v>3179</v>
      </c>
      <c r="B5643" s="199" t="s">
        <v>2296</v>
      </c>
      <c r="C5643" s="198">
        <v>2608608296</v>
      </c>
      <c r="D5643" s="199" t="s">
        <v>11301</v>
      </c>
      <c r="E5643" s="199"/>
      <c r="F5643" s="201">
        <f t="shared" si="89"/>
        <v>0.66</v>
      </c>
      <c r="G5643" s="201">
        <v>0.55000000000000004</v>
      </c>
      <c r="H5643" s="199"/>
      <c r="I5643" s="199"/>
      <c r="J5643" s="199" t="s">
        <v>411</v>
      </c>
      <c r="K5643" s="202" t="s">
        <v>11302</v>
      </c>
      <c r="L5643" s="203">
        <v>115</v>
      </c>
      <c r="M5643" s="203">
        <v>115</v>
      </c>
      <c r="N5643" s="203">
        <v>2</v>
      </c>
      <c r="O5643" s="204">
        <v>1.6199999999999999E-2</v>
      </c>
      <c r="P5643" s="203">
        <v>1.6199999999999999E-2</v>
      </c>
      <c r="Q5643" s="199"/>
      <c r="R5643" s="199" t="s">
        <v>11303</v>
      </c>
      <c r="S5643" s="214"/>
      <c r="T5643" s="214"/>
    </row>
    <row r="5644" spans="1:20">
      <c r="A5644" s="199" t="s">
        <v>3179</v>
      </c>
      <c r="B5644" s="199" t="s">
        <v>2296</v>
      </c>
      <c r="C5644" s="198">
        <v>2608608297</v>
      </c>
      <c r="D5644" s="199" t="s">
        <v>11304</v>
      </c>
      <c r="E5644" s="199"/>
      <c r="F5644" s="201">
        <f t="shared" si="89"/>
        <v>0.6</v>
      </c>
      <c r="G5644" s="201">
        <v>0.5</v>
      </c>
      <c r="H5644" s="199"/>
      <c r="I5644" s="199"/>
      <c r="J5644" s="199" t="s">
        <v>411</v>
      </c>
      <c r="K5644" s="202" t="s">
        <v>11305</v>
      </c>
      <c r="L5644" s="203">
        <v>115</v>
      </c>
      <c r="M5644" s="203">
        <v>115</v>
      </c>
      <c r="N5644" s="203">
        <v>2</v>
      </c>
      <c r="O5644" s="204">
        <v>1.6199999999999999E-2</v>
      </c>
      <c r="P5644" s="203">
        <v>1.6199999999999999E-2</v>
      </c>
      <c r="Q5644" s="199"/>
      <c r="R5644" s="199" t="s">
        <v>11303</v>
      </c>
      <c r="S5644" s="214"/>
      <c r="T5644" s="214"/>
    </row>
    <row r="5645" spans="1:20">
      <c r="A5645" s="199" t="s">
        <v>3179</v>
      </c>
      <c r="B5645" s="199" t="s">
        <v>2296</v>
      </c>
      <c r="C5645" s="198">
        <v>2608608298</v>
      </c>
      <c r="D5645" s="199" t="s">
        <v>11306</v>
      </c>
      <c r="E5645" s="199"/>
      <c r="F5645" s="201">
        <f t="shared" si="89"/>
        <v>0.58799999999999997</v>
      </c>
      <c r="G5645" s="201">
        <v>0.49</v>
      </c>
      <c r="H5645" s="199"/>
      <c r="I5645" s="199"/>
      <c r="J5645" s="199" t="s">
        <v>411</v>
      </c>
      <c r="K5645" s="202" t="s">
        <v>11307</v>
      </c>
      <c r="L5645" s="203">
        <v>115</v>
      </c>
      <c r="M5645" s="203">
        <v>115</v>
      </c>
      <c r="N5645" s="203">
        <v>1</v>
      </c>
      <c r="O5645" s="204">
        <v>1.6199999999999999E-2</v>
      </c>
      <c r="P5645" s="203">
        <v>1.6199999999999999E-2</v>
      </c>
      <c r="Q5645" s="199"/>
      <c r="R5645" s="199" t="s">
        <v>11303</v>
      </c>
      <c r="S5645" s="214"/>
      <c r="T5645" s="214"/>
    </row>
    <row r="5646" spans="1:20">
      <c r="A5646" s="199" t="s">
        <v>3179</v>
      </c>
      <c r="B5646" s="199" t="s">
        <v>2296</v>
      </c>
      <c r="C5646" s="198">
        <v>2608608299</v>
      </c>
      <c r="D5646" s="199" t="s">
        <v>11308</v>
      </c>
      <c r="E5646" s="199"/>
      <c r="F5646" s="201">
        <f t="shared" si="89"/>
        <v>0.58799999999999997</v>
      </c>
      <c r="G5646" s="201">
        <v>0.49</v>
      </c>
      <c r="H5646" s="199"/>
      <c r="I5646" s="199"/>
      <c r="J5646" s="199" t="s">
        <v>411</v>
      </c>
      <c r="K5646" s="202" t="s">
        <v>11309</v>
      </c>
      <c r="L5646" s="203">
        <v>115</v>
      </c>
      <c r="M5646" s="203">
        <v>115</v>
      </c>
      <c r="N5646" s="203">
        <v>1</v>
      </c>
      <c r="O5646" s="204">
        <v>1.6199999999999999E-2</v>
      </c>
      <c r="P5646" s="203">
        <v>1.6199999999999999E-2</v>
      </c>
      <c r="Q5646" s="199"/>
      <c r="R5646" s="199" t="s">
        <v>11303</v>
      </c>
      <c r="S5646" s="214"/>
      <c r="T5646" s="214"/>
    </row>
    <row r="5647" spans="1:20">
      <c r="A5647" s="199" t="s">
        <v>3179</v>
      </c>
      <c r="B5647" s="199" t="s">
        <v>2296</v>
      </c>
      <c r="C5647" s="198">
        <v>2608608300</v>
      </c>
      <c r="D5647" s="199" t="s">
        <v>11310</v>
      </c>
      <c r="E5647" s="199"/>
      <c r="F5647" s="201">
        <f t="shared" si="89"/>
        <v>0.76800000000000002</v>
      </c>
      <c r="G5647" s="201">
        <v>0.64</v>
      </c>
      <c r="H5647" s="199"/>
      <c r="I5647" s="199"/>
      <c r="J5647" s="199" t="s">
        <v>411</v>
      </c>
      <c r="K5647" s="202" t="s">
        <v>11311</v>
      </c>
      <c r="L5647" s="203">
        <v>130</v>
      </c>
      <c r="M5647" s="203">
        <v>130</v>
      </c>
      <c r="N5647" s="203">
        <v>3</v>
      </c>
      <c r="O5647" s="204">
        <v>1.9400000000000001E-2</v>
      </c>
      <c r="P5647" s="203">
        <v>1.9400000000000001E-2</v>
      </c>
      <c r="Q5647" s="199"/>
      <c r="R5647" s="199" t="s">
        <v>11312</v>
      </c>
      <c r="S5647" s="214"/>
      <c r="T5647" s="214"/>
    </row>
    <row r="5648" spans="1:20">
      <c r="A5648" s="199" t="s">
        <v>3179</v>
      </c>
      <c r="B5648" s="199" t="s">
        <v>2296</v>
      </c>
      <c r="C5648" s="198">
        <v>2608608312</v>
      </c>
      <c r="D5648" s="199" t="s">
        <v>11313</v>
      </c>
      <c r="E5648" s="199"/>
      <c r="F5648" s="201">
        <f t="shared" si="89"/>
        <v>0.70799999999999996</v>
      </c>
      <c r="G5648" s="201">
        <v>0.59</v>
      </c>
      <c r="H5648" s="199"/>
      <c r="I5648" s="199"/>
      <c r="J5648" s="199" t="s">
        <v>411</v>
      </c>
      <c r="K5648" s="202" t="s">
        <v>11314</v>
      </c>
      <c r="L5648" s="203">
        <v>126</v>
      </c>
      <c r="M5648" s="203">
        <v>126</v>
      </c>
      <c r="N5648" s="203">
        <v>1</v>
      </c>
      <c r="O5648" s="204">
        <v>4.3999999999999997E-2</v>
      </c>
      <c r="P5648" s="203">
        <v>4.3999999999999997E-2</v>
      </c>
      <c r="Q5648" s="199"/>
      <c r="R5648" s="199" t="s">
        <v>11312</v>
      </c>
      <c r="S5648" s="214"/>
      <c r="T5648" s="214"/>
    </row>
    <row r="5649" spans="1:20">
      <c r="A5649" s="199" t="s">
        <v>3179</v>
      </c>
      <c r="B5649" s="199" t="s">
        <v>2296</v>
      </c>
      <c r="C5649" s="198">
        <v>2608608313</v>
      </c>
      <c r="D5649" s="199" t="s">
        <v>11315</v>
      </c>
      <c r="E5649" s="199"/>
      <c r="F5649" s="201">
        <f t="shared" si="89"/>
        <v>0.69599999999999995</v>
      </c>
      <c r="G5649" s="201">
        <v>0.57999999999999996</v>
      </c>
      <c r="H5649" s="199"/>
      <c r="I5649" s="199"/>
      <c r="J5649" s="199" t="s">
        <v>411</v>
      </c>
      <c r="K5649" s="202" t="s">
        <v>11316</v>
      </c>
      <c r="L5649" s="203">
        <v>125</v>
      </c>
      <c r="M5649" s="203">
        <v>125</v>
      </c>
      <c r="N5649" s="203">
        <v>1</v>
      </c>
      <c r="O5649" s="204">
        <v>4.3999999999999997E-2</v>
      </c>
      <c r="P5649" s="203">
        <v>4.3999999999999997E-2</v>
      </c>
      <c r="Q5649" s="199"/>
      <c r="R5649" s="199" t="s">
        <v>11312</v>
      </c>
      <c r="S5649" s="214"/>
      <c r="T5649" s="214"/>
    </row>
    <row r="5650" spans="1:20">
      <c r="A5650" s="199" t="s">
        <v>3179</v>
      </c>
      <c r="B5650" s="199" t="s">
        <v>2296</v>
      </c>
      <c r="C5650" s="198">
        <v>2608608314</v>
      </c>
      <c r="D5650" s="199" t="s">
        <v>11317</v>
      </c>
      <c r="E5650" s="199"/>
      <c r="F5650" s="201">
        <f t="shared" si="89"/>
        <v>0.69599999999999995</v>
      </c>
      <c r="G5650" s="201">
        <v>0.57999999999999996</v>
      </c>
      <c r="H5650" s="199"/>
      <c r="I5650" s="199"/>
      <c r="J5650" s="199" t="s">
        <v>411</v>
      </c>
      <c r="K5650" s="202" t="s">
        <v>11318</v>
      </c>
      <c r="L5650" s="203">
        <v>125</v>
      </c>
      <c r="M5650" s="203">
        <v>125</v>
      </c>
      <c r="N5650" s="203">
        <v>1</v>
      </c>
      <c r="O5650" s="204">
        <v>4.3999999999999997E-2</v>
      </c>
      <c r="P5650" s="203">
        <v>4.3999999999999997E-2</v>
      </c>
      <c r="Q5650" s="199"/>
      <c r="R5650" s="199" t="s">
        <v>11312</v>
      </c>
      <c r="S5650" s="214"/>
      <c r="T5650" s="214"/>
    </row>
    <row r="5651" spans="1:20">
      <c r="A5651" s="199" t="s">
        <v>3179</v>
      </c>
      <c r="B5651" s="199" t="s">
        <v>2296</v>
      </c>
      <c r="C5651" s="198">
        <v>2608608301</v>
      </c>
      <c r="D5651" s="199" t="s">
        <v>11319</v>
      </c>
      <c r="E5651" s="199"/>
      <c r="F5651" s="201">
        <f t="shared" si="89"/>
        <v>1.6080000000000001</v>
      </c>
      <c r="G5651" s="201">
        <v>1.34</v>
      </c>
      <c r="H5651" s="199"/>
      <c r="I5651" s="199"/>
      <c r="J5651" s="199" t="s">
        <v>411</v>
      </c>
      <c r="K5651" s="202" t="s">
        <v>11320</v>
      </c>
      <c r="L5651" s="203">
        <v>185</v>
      </c>
      <c r="M5651" s="203">
        <v>185</v>
      </c>
      <c r="N5651" s="203">
        <v>2</v>
      </c>
      <c r="O5651" s="204">
        <v>4.3999999999999997E-2</v>
      </c>
      <c r="P5651" s="203">
        <v>4.3999999999999997E-2</v>
      </c>
      <c r="Q5651" s="199"/>
      <c r="R5651" s="199" t="s">
        <v>11303</v>
      </c>
      <c r="S5651" s="214"/>
      <c r="T5651" s="214"/>
    </row>
    <row r="5652" spans="1:20">
      <c r="A5652" s="199" t="s">
        <v>3179</v>
      </c>
      <c r="B5652" s="199" t="s">
        <v>2296</v>
      </c>
      <c r="C5652" s="198">
        <v>2608608302</v>
      </c>
      <c r="D5652" s="199" t="s">
        <v>11321</v>
      </c>
      <c r="E5652" s="199"/>
      <c r="F5652" s="201">
        <f t="shared" si="89"/>
        <v>1.476</v>
      </c>
      <c r="G5652" s="201">
        <v>1.23</v>
      </c>
      <c r="H5652" s="199"/>
      <c r="I5652" s="199"/>
      <c r="J5652" s="199" t="s">
        <v>411</v>
      </c>
      <c r="K5652" s="202" t="s">
        <v>11322</v>
      </c>
      <c r="L5652" s="203">
        <v>180</v>
      </c>
      <c r="M5652" s="203">
        <v>180</v>
      </c>
      <c r="N5652" s="203">
        <v>2</v>
      </c>
      <c r="O5652" s="204">
        <v>1.9400000000000001E-2</v>
      </c>
      <c r="P5652" s="203">
        <v>1.9400000000000001E-2</v>
      </c>
      <c r="Q5652" s="199"/>
      <c r="R5652" s="199" t="s">
        <v>11303</v>
      </c>
      <c r="S5652" s="214"/>
      <c r="T5652" s="214"/>
    </row>
    <row r="5653" spans="1:20">
      <c r="A5653" s="199" t="s">
        <v>3179</v>
      </c>
      <c r="B5653" s="199" t="s">
        <v>2296</v>
      </c>
      <c r="C5653" s="198">
        <v>2608608303</v>
      </c>
      <c r="D5653" s="199" t="s">
        <v>11323</v>
      </c>
      <c r="E5653" s="199"/>
      <c r="F5653" s="201">
        <f t="shared" si="89"/>
        <v>1.44</v>
      </c>
      <c r="G5653" s="201">
        <v>1.2</v>
      </c>
      <c r="H5653" s="199"/>
      <c r="I5653" s="199"/>
      <c r="J5653" s="199" t="s">
        <v>411</v>
      </c>
      <c r="K5653" s="202" t="s">
        <v>11324</v>
      </c>
      <c r="L5653" s="203">
        <v>185</v>
      </c>
      <c r="M5653" s="203">
        <v>185</v>
      </c>
      <c r="N5653" s="203">
        <v>2</v>
      </c>
      <c r="O5653" s="204">
        <v>1.9400000000000001E-2</v>
      </c>
      <c r="P5653" s="203">
        <v>1.9400000000000001E-2</v>
      </c>
      <c r="Q5653" s="199"/>
      <c r="R5653" s="199" t="s">
        <v>11303</v>
      </c>
      <c r="S5653" s="214"/>
      <c r="T5653" s="214"/>
    </row>
    <row r="5654" spans="1:20">
      <c r="A5654" s="199" t="s">
        <v>3179</v>
      </c>
      <c r="B5654" s="199" t="s">
        <v>2296</v>
      </c>
      <c r="C5654" s="198">
        <v>2608608304</v>
      </c>
      <c r="D5654" s="199" t="s">
        <v>11325</v>
      </c>
      <c r="E5654" s="199"/>
      <c r="F5654" s="201">
        <f t="shared" si="89"/>
        <v>1.44</v>
      </c>
      <c r="G5654" s="201">
        <v>1.2</v>
      </c>
      <c r="H5654" s="199"/>
      <c r="I5654" s="199"/>
      <c r="J5654" s="199" t="s">
        <v>411</v>
      </c>
      <c r="K5654" s="202" t="s">
        <v>11326</v>
      </c>
      <c r="L5654" s="203">
        <v>180</v>
      </c>
      <c r="M5654" s="203">
        <v>180</v>
      </c>
      <c r="N5654" s="203">
        <v>1</v>
      </c>
      <c r="O5654" s="204">
        <v>1.9400000000000001E-2</v>
      </c>
      <c r="P5654" s="203">
        <v>1.9400000000000001E-2</v>
      </c>
      <c r="Q5654" s="199"/>
      <c r="R5654" s="199" t="s">
        <v>11303</v>
      </c>
      <c r="S5654" s="214"/>
      <c r="T5654" s="214"/>
    </row>
    <row r="5655" spans="1:20">
      <c r="A5655" s="199" t="s">
        <v>3179</v>
      </c>
      <c r="B5655" s="199" t="s">
        <v>2296</v>
      </c>
      <c r="C5655" s="198">
        <v>2608606725</v>
      </c>
      <c r="D5655" s="199" t="s">
        <v>11327</v>
      </c>
      <c r="E5655" s="199"/>
      <c r="F5655" s="201">
        <f t="shared" si="89"/>
        <v>0.64800000000000002</v>
      </c>
      <c r="G5655" s="201">
        <v>0.54</v>
      </c>
      <c r="H5655" s="199"/>
      <c r="I5655" s="199"/>
      <c r="J5655" s="199" t="s">
        <v>6002</v>
      </c>
      <c r="K5655" s="202" t="s">
        <v>11328</v>
      </c>
      <c r="L5655" s="203">
        <v>118</v>
      </c>
      <c r="M5655" s="203">
        <v>118</v>
      </c>
      <c r="N5655" s="203">
        <v>3</v>
      </c>
      <c r="O5655" s="204">
        <v>1.7794999999999998E-2</v>
      </c>
      <c r="P5655" s="203">
        <v>1.7794999999999998E-2</v>
      </c>
      <c r="Q5655" s="199"/>
      <c r="R5655" s="199" t="s">
        <v>11303</v>
      </c>
      <c r="S5655" s="214"/>
      <c r="T5655" s="214"/>
    </row>
    <row r="5656" spans="1:20">
      <c r="A5656" s="199" t="s">
        <v>3179</v>
      </c>
      <c r="B5656" s="199" t="s">
        <v>2296</v>
      </c>
      <c r="C5656" s="198">
        <v>2608607254</v>
      </c>
      <c r="D5656" s="199" t="s">
        <v>11329</v>
      </c>
      <c r="E5656" s="199"/>
      <c r="F5656" s="201">
        <f t="shared" si="89"/>
        <v>0.61199999999999999</v>
      </c>
      <c r="G5656" s="201">
        <v>0.51</v>
      </c>
      <c r="H5656" s="199"/>
      <c r="I5656" s="199"/>
      <c r="J5656" s="199" t="s">
        <v>6002</v>
      </c>
      <c r="K5656" s="202" t="s">
        <v>11330</v>
      </c>
      <c r="L5656" s="203">
        <v>135</v>
      </c>
      <c r="M5656" s="203">
        <v>134</v>
      </c>
      <c r="N5656" s="203">
        <v>3</v>
      </c>
      <c r="O5656" s="204">
        <v>1.6865000000000002E-2</v>
      </c>
      <c r="P5656" s="203">
        <v>1.6865000000000002E-2</v>
      </c>
      <c r="Q5656" s="199"/>
      <c r="R5656" s="199" t="s">
        <v>11303</v>
      </c>
      <c r="S5656" s="214"/>
      <c r="T5656" s="214"/>
    </row>
    <row r="5657" spans="1:20">
      <c r="A5657" s="199" t="s">
        <v>3179</v>
      </c>
      <c r="B5657" s="199" t="s">
        <v>2296</v>
      </c>
      <c r="C5657" s="198">
        <v>2608606727</v>
      </c>
      <c r="D5657" s="199" t="s">
        <v>11331</v>
      </c>
      <c r="E5657" s="199"/>
      <c r="F5657" s="201">
        <f t="shared" si="89"/>
        <v>0.48</v>
      </c>
      <c r="G5657" s="201">
        <v>0.4</v>
      </c>
      <c r="H5657" s="199"/>
      <c r="I5657" s="199"/>
      <c r="J5657" s="199" t="s">
        <v>6002</v>
      </c>
      <c r="K5657" s="202" t="s">
        <v>11332</v>
      </c>
      <c r="L5657" s="203">
        <v>135</v>
      </c>
      <c r="M5657" s="203">
        <v>135</v>
      </c>
      <c r="N5657" s="203">
        <v>2</v>
      </c>
      <c r="O5657" s="204">
        <v>1.2500000000000001E-2</v>
      </c>
      <c r="P5657" s="203">
        <v>1.2500000000000001E-2</v>
      </c>
      <c r="Q5657" s="199"/>
      <c r="R5657" s="199" t="s">
        <v>11303</v>
      </c>
      <c r="S5657" s="214"/>
      <c r="T5657" s="214"/>
    </row>
    <row r="5658" spans="1:20">
      <c r="A5658" s="199" t="s">
        <v>3179</v>
      </c>
      <c r="B5658" s="199" t="s">
        <v>2296</v>
      </c>
      <c r="C5658" s="198">
        <v>2608606728</v>
      </c>
      <c r="D5658" s="199" t="s">
        <v>11333</v>
      </c>
      <c r="E5658" s="199"/>
      <c r="F5658" s="201">
        <f t="shared" si="89"/>
        <v>0.45599999999999996</v>
      </c>
      <c r="G5658" s="201">
        <v>0.38</v>
      </c>
      <c r="H5658" s="199"/>
      <c r="I5658" s="199"/>
      <c r="J5658" s="199" t="s">
        <v>6002</v>
      </c>
      <c r="K5658" s="202">
        <v>3165140185189</v>
      </c>
      <c r="L5658" s="203">
        <v>135</v>
      </c>
      <c r="M5658" s="203">
        <v>130</v>
      </c>
      <c r="N5658" s="203">
        <v>1</v>
      </c>
      <c r="O5658" s="204">
        <v>1.1780000000000001E-2</v>
      </c>
      <c r="P5658" s="203">
        <v>1.1780000000000001E-2</v>
      </c>
      <c r="Q5658" s="199"/>
      <c r="R5658" s="199" t="s">
        <v>11303</v>
      </c>
      <c r="S5658" s="214"/>
      <c r="T5658" s="214"/>
    </row>
    <row r="5659" spans="1:20">
      <c r="A5659" s="199" t="s">
        <v>3179</v>
      </c>
      <c r="B5659" s="199" t="s">
        <v>2296</v>
      </c>
      <c r="C5659" s="198">
        <v>2608606729</v>
      </c>
      <c r="D5659" s="199" t="s">
        <v>11334</v>
      </c>
      <c r="E5659" s="199"/>
      <c r="F5659" s="201">
        <f t="shared" si="89"/>
        <v>0.45599999999999996</v>
      </c>
      <c r="G5659" s="201">
        <v>0.38</v>
      </c>
      <c r="H5659" s="199"/>
      <c r="I5659" s="199"/>
      <c r="J5659" s="199" t="s">
        <v>6002</v>
      </c>
      <c r="K5659" s="202" t="s">
        <v>11335</v>
      </c>
      <c r="L5659" s="203">
        <v>135</v>
      </c>
      <c r="M5659" s="203">
        <v>135</v>
      </c>
      <c r="N5659" s="203">
        <v>1</v>
      </c>
      <c r="O5659" s="204">
        <v>1.1015E-2</v>
      </c>
      <c r="P5659" s="203">
        <v>1.1015E-2</v>
      </c>
      <c r="Q5659" s="199"/>
      <c r="R5659" s="199" t="s">
        <v>11303</v>
      </c>
      <c r="S5659" s="214"/>
      <c r="T5659" s="214"/>
    </row>
    <row r="5660" spans="1:20">
      <c r="A5660" s="199" t="s">
        <v>3179</v>
      </c>
      <c r="B5660" s="199" t="s">
        <v>2296</v>
      </c>
      <c r="C5660" s="198">
        <v>2608606730</v>
      </c>
      <c r="D5660" s="199" t="s">
        <v>11336</v>
      </c>
      <c r="E5660" s="199"/>
      <c r="F5660" s="201">
        <f t="shared" si="89"/>
        <v>0.45599999999999996</v>
      </c>
      <c r="G5660" s="201">
        <v>0.38</v>
      </c>
      <c r="H5660" s="199"/>
      <c r="I5660" s="199"/>
      <c r="J5660" s="199" t="s">
        <v>6002</v>
      </c>
      <c r="K5660" s="202" t="s">
        <v>11337</v>
      </c>
      <c r="L5660" s="203">
        <v>135</v>
      </c>
      <c r="M5660" s="203">
        <v>130</v>
      </c>
      <c r="N5660" s="203">
        <v>2</v>
      </c>
      <c r="O5660" s="204">
        <v>1.0410000000000001E-2</v>
      </c>
      <c r="P5660" s="203">
        <v>1.0410000000000001E-2</v>
      </c>
      <c r="Q5660" s="199"/>
      <c r="R5660" s="199" t="s">
        <v>11303</v>
      </c>
      <c r="S5660" s="214"/>
      <c r="T5660" s="214"/>
    </row>
    <row r="5661" spans="1:20">
      <c r="A5661" s="199" t="s">
        <v>3179</v>
      </c>
      <c r="B5661" s="199" t="s">
        <v>2296</v>
      </c>
      <c r="C5661" s="198">
        <v>2608606731</v>
      </c>
      <c r="D5661" s="199" t="s">
        <v>11338</v>
      </c>
      <c r="E5661" s="199"/>
      <c r="F5661" s="201">
        <f t="shared" si="89"/>
        <v>0.75600000000000001</v>
      </c>
      <c r="G5661" s="201">
        <v>0.63</v>
      </c>
      <c r="H5661" s="199"/>
      <c r="I5661" s="199"/>
      <c r="J5661" s="199" t="s">
        <v>6002</v>
      </c>
      <c r="K5661" s="202" t="s">
        <v>11339</v>
      </c>
      <c r="L5661" s="203">
        <v>125</v>
      </c>
      <c r="M5661" s="203">
        <v>125</v>
      </c>
      <c r="N5661" s="203">
        <v>1</v>
      </c>
      <c r="O5661" s="204">
        <v>2.5762500000000001E-2</v>
      </c>
      <c r="P5661" s="203">
        <v>2.5762500000000001E-2</v>
      </c>
      <c r="Q5661" s="199"/>
      <c r="R5661" s="199" t="s">
        <v>11303</v>
      </c>
      <c r="S5661" s="214"/>
      <c r="T5661" s="214"/>
    </row>
    <row r="5662" spans="1:20">
      <c r="A5662" s="199" t="s">
        <v>3179</v>
      </c>
      <c r="B5662" s="199" t="s">
        <v>2296</v>
      </c>
      <c r="C5662" s="198">
        <v>2608607255</v>
      </c>
      <c r="D5662" s="199" t="s">
        <v>11340</v>
      </c>
      <c r="E5662" s="199"/>
      <c r="F5662" s="201">
        <f t="shared" si="89"/>
        <v>0.69599999999999995</v>
      </c>
      <c r="G5662" s="201">
        <v>0.57999999999999996</v>
      </c>
      <c r="H5662" s="199"/>
      <c r="I5662" s="199"/>
      <c r="J5662" s="731" t="s">
        <v>6002</v>
      </c>
      <c r="K5662" s="202" t="s">
        <v>11341</v>
      </c>
      <c r="L5662" s="203">
        <v>125</v>
      </c>
      <c r="M5662" s="203">
        <v>125</v>
      </c>
      <c r="N5662" s="203">
        <v>2</v>
      </c>
      <c r="O5662" s="204">
        <v>2.3179999999999999E-2</v>
      </c>
      <c r="P5662" s="203">
        <v>2.3179999999999999E-2</v>
      </c>
      <c r="Q5662" s="199"/>
      <c r="R5662" s="199" t="s">
        <v>11303</v>
      </c>
      <c r="S5662" s="214"/>
      <c r="T5662" s="214"/>
    </row>
    <row r="5663" spans="1:20">
      <c r="A5663" s="199" t="s">
        <v>3179</v>
      </c>
      <c r="B5663" s="199" t="s">
        <v>2296</v>
      </c>
      <c r="C5663" s="198">
        <v>2608606733</v>
      </c>
      <c r="D5663" s="199" t="s">
        <v>11342</v>
      </c>
      <c r="E5663" s="199"/>
      <c r="F5663" s="201">
        <f t="shared" si="89"/>
        <v>0.56399999999999995</v>
      </c>
      <c r="G5663" s="201">
        <v>0.47</v>
      </c>
      <c r="H5663" s="199"/>
      <c r="I5663" s="199"/>
      <c r="J5663" s="731" t="s">
        <v>6002</v>
      </c>
      <c r="K5663" s="202" t="s">
        <v>11343</v>
      </c>
      <c r="L5663" s="203">
        <v>126</v>
      </c>
      <c r="M5663" s="203">
        <v>126</v>
      </c>
      <c r="N5663" s="203">
        <v>1</v>
      </c>
      <c r="O5663" s="204">
        <v>1.6750000000000001E-2</v>
      </c>
      <c r="P5663" s="203">
        <v>1.6750000000000001E-2</v>
      </c>
      <c r="Q5663" s="199"/>
      <c r="R5663" s="199" t="s">
        <v>11303</v>
      </c>
      <c r="S5663" s="214"/>
      <c r="T5663" s="214"/>
    </row>
    <row r="5664" spans="1:20">
      <c r="A5664" s="199" t="s">
        <v>3179</v>
      </c>
      <c r="B5664" s="199" t="s">
        <v>2296</v>
      </c>
      <c r="C5664" s="198">
        <v>2608606734</v>
      </c>
      <c r="D5664" s="199" t="s">
        <v>11344</v>
      </c>
      <c r="E5664" s="199"/>
      <c r="F5664" s="201">
        <f t="shared" si="89"/>
        <v>0.54</v>
      </c>
      <c r="G5664" s="201">
        <v>0.45</v>
      </c>
      <c r="H5664" s="199"/>
      <c r="I5664" s="199"/>
      <c r="J5664" s="731" t="s">
        <v>6002</v>
      </c>
      <c r="K5664" s="202" t="s">
        <v>11345</v>
      </c>
      <c r="L5664" s="203">
        <v>125</v>
      </c>
      <c r="M5664" s="203">
        <v>125</v>
      </c>
      <c r="N5664" s="203">
        <v>1</v>
      </c>
      <c r="O5664" s="204">
        <v>1.5447499999999999E-2</v>
      </c>
      <c r="P5664" s="203">
        <v>1.5447499999999999E-2</v>
      </c>
      <c r="Q5664" s="199"/>
      <c r="R5664" s="199" t="s">
        <v>11303</v>
      </c>
      <c r="S5664" s="214"/>
      <c r="T5664" s="214"/>
    </row>
    <row r="5665" spans="1:20">
      <c r="A5665" s="199" t="s">
        <v>3179</v>
      </c>
      <c r="B5665" s="199" t="s">
        <v>2296</v>
      </c>
      <c r="C5665" s="198">
        <v>2608606735</v>
      </c>
      <c r="D5665" s="199" t="s">
        <v>11346</v>
      </c>
      <c r="E5665" s="199"/>
      <c r="F5665" s="201">
        <f t="shared" si="89"/>
        <v>0.54</v>
      </c>
      <c r="G5665" s="201">
        <v>0.45</v>
      </c>
      <c r="H5665" s="199"/>
      <c r="I5665" s="199"/>
      <c r="J5665" s="731" t="s">
        <v>6002</v>
      </c>
      <c r="K5665" s="202" t="s">
        <v>11347</v>
      </c>
      <c r="L5665" s="203">
        <v>133</v>
      </c>
      <c r="M5665" s="203">
        <v>132</v>
      </c>
      <c r="N5665" s="203">
        <v>1</v>
      </c>
      <c r="O5665" s="204">
        <v>1.4905E-2</v>
      </c>
      <c r="P5665" s="203">
        <v>1.4905E-2</v>
      </c>
      <c r="Q5665" s="199"/>
      <c r="R5665" s="199" t="s">
        <v>11303</v>
      </c>
      <c r="S5665" s="214"/>
      <c r="T5665" s="214"/>
    </row>
    <row r="5666" spans="1:20">
      <c r="A5666" s="199" t="s">
        <v>3179</v>
      </c>
      <c r="B5666" s="199" t="s">
        <v>2296</v>
      </c>
      <c r="C5666" s="198">
        <v>2608606736</v>
      </c>
      <c r="D5666" s="199" t="s">
        <v>11348</v>
      </c>
      <c r="E5666" s="199"/>
      <c r="F5666" s="201">
        <f t="shared" si="89"/>
        <v>0.54</v>
      </c>
      <c r="G5666" s="201">
        <v>0.45</v>
      </c>
      <c r="H5666" s="199"/>
      <c r="I5666" s="199"/>
      <c r="J5666" s="731" t="s">
        <v>6002</v>
      </c>
      <c r="K5666" s="202" t="s">
        <v>11349</v>
      </c>
      <c r="L5666" s="203">
        <v>125</v>
      </c>
      <c r="M5666" s="203">
        <v>125</v>
      </c>
      <c r="N5666" s="203">
        <v>1</v>
      </c>
      <c r="O5666" s="204">
        <v>1.35275E-2</v>
      </c>
      <c r="P5666" s="203">
        <v>1.35275E-2</v>
      </c>
      <c r="Q5666" s="199"/>
      <c r="R5666" s="199" t="s">
        <v>11303</v>
      </c>
      <c r="S5666" s="214"/>
      <c r="T5666" s="214"/>
    </row>
    <row r="5667" spans="1:20">
      <c r="A5667" s="199" t="s">
        <v>3179</v>
      </c>
      <c r="B5667" s="199" t="s">
        <v>2296</v>
      </c>
      <c r="C5667" s="198">
        <v>2608606740</v>
      </c>
      <c r="D5667" s="199" t="s">
        <v>11350</v>
      </c>
      <c r="E5667" s="199"/>
      <c r="F5667" s="201">
        <f t="shared" si="89"/>
        <v>1.4159999999999999</v>
      </c>
      <c r="G5667" s="201">
        <v>1.18</v>
      </c>
      <c r="H5667" s="199"/>
      <c r="I5667" s="199"/>
      <c r="J5667" s="731" t="s">
        <v>6002</v>
      </c>
      <c r="K5667" s="202" t="s">
        <v>11351</v>
      </c>
      <c r="L5667" s="203">
        <v>180</v>
      </c>
      <c r="M5667" s="203">
        <v>180</v>
      </c>
      <c r="N5667" s="203">
        <v>3</v>
      </c>
      <c r="O5667" s="204">
        <v>2.8850000000000001E-2</v>
      </c>
      <c r="P5667" s="203">
        <v>2.8850000000000001E-2</v>
      </c>
      <c r="Q5667" s="199"/>
      <c r="R5667" s="199" t="s">
        <v>11303</v>
      </c>
      <c r="S5667" s="214"/>
      <c r="T5667" s="214"/>
    </row>
    <row r="5668" spans="1:20">
      <c r="A5668" s="199" t="s">
        <v>3179</v>
      </c>
      <c r="B5668" s="199" t="s">
        <v>2296</v>
      </c>
      <c r="C5668" s="198">
        <v>2608607256</v>
      </c>
      <c r="D5668" s="199" t="s">
        <v>11352</v>
      </c>
      <c r="E5668" s="199"/>
      <c r="F5668" s="201">
        <f t="shared" si="89"/>
        <v>1.4159999999999999</v>
      </c>
      <c r="G5668" s="201">
        <v>1.18</v>
      </c>
      <c r="H5668" s="199"/>
      <c r="I5668" s="199"/>
      <c r="J5668" s="731" t="s">
        <v>6002</v>
      </c>
      <c r="K5668" s="202" t="s">
        <v>11353</v>
      </c>
      <c r="L5668" s="203">
        <v>180</v>
      </c>
      <c r="M5668" s="203">
        <v>180</v>
      </c>
      <c r="N5668" s="203">
        <v>2</v>
      </c>
      <c r="O5668" s="204">
        <v>2.8094999999999998E-2</v>
      </c>
      <c r="P5668" s="203">
        <v>2.8094999999999998E-2</v>
      </c>
      <c r="Q5668" s="199"/>
      <c r="R5668" s="199" t="s">
        <v>11303</v>
      </c>
      <c r="S5668" s="214"/>
      <c r="T5668" s="214"/>
    </row>
    <row r="5669" spans="1:20">
      <c r="A5669" s="199" t="s">
        <v>3179</v>
      </c>
      <c r="B5669" s="199" t="s">
        <v>2296</v>
      </c>
      <c r="C5669" s="198">
        <v>2608606742</v>
      </c>
      <c r="D5669" s="199" t="s">
        <v>11354</v>
      </c>
      <c r="E5669" s="199"/>
      <c r="F5669" s="201">
        <f t="shared" si="89"/>
        <v>1.248</v>
      </c>
      <c r="G5669" s="201">
        <v>1.04</v>
      </c>
      <c r="H5669" s="199"/>
      <c r="I5669" s="199"/>
      <c r="J5669" s="731" t="s">
        <v>6002</v>
      </c>
      <c r="K5669" s="202" t="s">
        <v>11355</v>
      </c>
      <c r="L5669" s="203">
        <v>180</v>
      </c>
      <c r="M5669" s="203">
        <v>180</v>
      </c>
      <c r="N5669" s="203">
        <v>2</v>
      </c>
      <c r="O5669" s="204">
        <v>2.1930000000000002E-2</v>
      </c>
      <c r="P5669" s="203">
        <v>2.1930000000000002E-2</v>
      </c>
      <c r="Q5669" s="199"/>
      <c r="R5669" s="199" t="s">
        <v>11303</v>
      </c>
      <c r="S5669" s="214"/>
      <c r="T5669" s="214"/>
    </row>
    <row r="5670" spans="1:20">
      <c r="A5670" s="199" t="s">
        <v>3179</v>
      </c>
      <c r="B5670" s="199" t="s">
        <v>2296</v>
      </c>
      <c r="C5670" s="198">
        <v>2608606743</v>
      </c>
      <c r="D5670" s="199" t="s">
        <v>11356</v>
      </c>
      <c r="E5670" s="199"/>
      <c r="F5670" s="201">
        <f t="shared" si="89"/>
        <v>0.97199999999999998</v>
      </c>
      <c r="G5670" s="201">
        <v>0.81</v>
      </c>
      <c r="H5670" s="199"/>
      <c r="I5670" s="199"/>
      <c r="J5670" s="731" t="s">
        <v>6002</v>
      </c>
      <c r="K5670" s="202" t="s">
        <v>11357</v>
      </c>
      <c r="L5670" s="203">
        <v>185</v>
      </c>
      <c r="M5670" s="203">
        <v>185</v>
      </c>
      <c r="N5670" s="203">
        <v>2</v>
      </c>
      <c r="O5670" s="204">
        <v>1.87225E-2</v>
      </c>
      <c r="P5670" s="203">
        <v>1.87225E-2</v>
      </c>
      <c r="Q5670" s="199"/>
      <c r="R5670" s="199" t="s">
        <v>11303</v>
      </c>
      <c r="S5670" s="214"/>
      <c r="T5670" s="214"/>
    </row>
    <row r="5671" spans="1:20">
      <c r="A5671" s="199" t="s">
        <v>3179</v>
      </c>
      <c r="B5671" s="199" t="s">
        <v>2296</v>
      </c>
      <c r="C5671" s="198">
        <v>2608606744</v>
      </c>
      <c r="D5671" s="199" t="s">
        <v>11358</v>
      </c>
      <c r="E5671" s="199"/>
      <c r="F5671" s="201">
        <f t="shared" si="89"/>
        <v>0.97199999999999998</v>
      </c>
      <c r="G5671" s="201">
        <v>0.81</v>
      </c>
      <c r="H5671" s="199"/>
      <c r="I5671" s="199"/>
      <c r="J5671" s="731" t="s">
        <v>6002</v>
      </c>
      <c r="K5671" s="202" t="s">
        <v>11359</v>
      </c>
      <c r="L5671" s="203">
        <v>190</v>
      </c>
      <c r="M5671" s="203">
        <v>190</v>
      </c>
      <c r="N5671" s="203">
        <v>2</v>
      </c>
      <c r="O5671" s="204">
        <v>1.7257499999999999E-2</v>
      </c>
      <c r="P5671" s="203">
        <v>1.7257499999999999E-2</v>
      </c>
      <c r="Q5671" s="199"/>
      <c r="R5671" s="199" t="s">
        <v>11303</v>
      </c>
      <c r="S5671" s="214"/>
      <c r="T5671" s="214"/>
    </row>
    <row r="5672" spans="1:20">
      <c r="A5672" s="199" t="s">
        <v>3179</v>
      </c>
      <c r="B5672" s="199" t="s">
        <v>2296</v>
      </c>
      <c r="C5672" s="198">
        <v>2608606745</v>
      </c>
      <c r="D5672" s="199" t="s">
        <v>11360</v>
      </c>
      <c r="E5672" s="199"/>
      <c r="F5672" s="201">
        <f t="shared" si="89"/>
        <v>0.97199999999999998</v>
      </c>
      <c r="G5672" s="201">
        <v>0.81</v>
      </c>
      <c r="H5672" s="199"/>
      <c r="I5672" s="199"/>
      <c r="J5672" s="731" t="s">
        <v>6002</v>
      </c>
      <c r="K5672" s="202" t="s">
        <v>11361</v>
      </c>
      <c r="L5672" s="203">
        <v>185</v>
      </c>
      <c r="M5672" s="203">
        <v>180</v>
      </c>
      <c r="N5672" s="203">
        <v>2</v>
      </c>
      <c r="O5672" s="204">
        <v>1.5277499999999999E-2</v>
      </c>
      <c r="P5672" s="203">
        <v>1.5277499999999999E-2</v>
      </c>
      <c r="Q5672" s="199"/>
      <c r="R5672" s="199" t="s">
        <v>11303</v>
      </c>
      <c r="S5672" s="214"/>
      <c r="T5672" s="214"/>
    </row>
    <row r="5673" spans="1:20">
      <c r="A5673" s="199" t="s">
        <v>3179</v>
      </c>
      <c r="B5673" s="199" t="s">
        <v>2296</v>
      </c>
      <c r="C5673" s="198">
        <v>2608606746</v>
      </c>
      <c r="D5673" s="199" t="s">
        <v>11362</v>
      </c>
      <c r="E5673" s="199"/>
      <c r="F5673" s="201">
        <f t="shared" si="89"/>
        <v>2.5079999999999996</v>
      </c>
      <c r="G5673" s="201">
        <v>2.09</v>
      </c>
      <c r="H5673" s="199"/>
      <c r="I5673" s="199"/>
      <c r="J5673" s="731" t="s">
        <v>6002</v>
      </c>
      <c r="K5673" s="202" t="s">
        <v>11363</v>
      </c>
      <c r="L5673" s="203">
        <v>235</v>
      </c>
      <c r="M5673" s="203">
        <v>235</v>
      </c>
      <c r="N5673" s="203">
        <v>3</v>
      </c>
      <c r="O5673" s="204">
        <v>6.2440000000000002E-2</v>
      </c>
      <c r="P5673" s="203">
        <v>6.2440000000000002E-2</v>
      </c>
      <c r="Q5673" s="199"/>
      <c r="R5673" s="199" t="s">
        <v>11303</v>
      </c>
      <c r="S5673" s="214"/>
      <c r="T5673" s="214"/>
    </row>
    <row r="5674" spans="1:20">
      <c r="A5674" s="199" t="s">
        <v>3179</v>
      </c>
      <c r="B5674" s="199" t="s">
        <v>2296</v>
      </c>
      <c r="C5674" s="198">
        <v>2608607257</v>
      </c>
      <c r="D5674" s="199" t="s">
        <v>11364</v>
      </c>
      <c r="E5674" s="199"/>
      <c r="F5674" s="201">
        <f t="shared" si="89"/>
        <v>2.4359999999999995</v>
      </c>
      <c r="G5674" s="201">
        <v>2.0299999999999998</v>
      </c>
      <c r="H5674" s="199"/>
      <c r="I5674" s="199"/>
      <c r="J5674" s="731" t="s">
        <v>6002</v>
      </c>
      <c r="K5674" s="202" t="s">
        <v>11365</v>
      </c>
      <c r="L5674" s="203">
        <v>239</v>
      </c>
      <c r="M5674" s="203">
        <v>239</v>
      </c>
      <c r="N5674" s="203">
        <v>1</v>
      </c>
      <c r="O5674" s="204">
        <v>5.8507499999999997E-2</v>
      </c>
      <c r="P5674" s="203">
        <v>5.8507499999999997E-2</v>
      </c>
      <c r="Q5674" s="199"/>
      <c r="R5674" s="199" t="s">
        <v>11303</v>
      </c>
      <c r="S5674" s="214"/>
      <c r="T5674" s="214"/>
    </row>
    <row r="5675" spans="1:20">
      <c r="A5675" s="199" t="s">
        <v>3179</v>
      </c>
      <c r="B5675" s="199" t="s">
        <v>2296</v>
      </c>
      <c r="C5675" s="198">
        <v>2608606748</v>
      </c>
      <c r="D5675" s="199" t="s">
        <v>11366</v>
      </c>
      <c r="E5675" s="199"/>
      <c r="F5675" s="201">
        <f t="shared" si="89"/>
        <v>2.1960000000000002</v>
      </c>
      <c r="G5675" s="201">
        <v>1.83</v>
      </c>
      <c r="H5675" s="199"/>
      <c r="I5675" s="199"/>
      <c r="J5675" s="199" t="s">
        <v>6002</v>
      </c>
      <c r="K5675" s="202" t="s">
        <v>11367</v>
      </c>
      <c r="L5675" s="203">
        <v>235</v>
      </c>
      <c r="M5675" s="203">
        <v>235</v>
      </c>
      <c r="N5675" s="203">
        <v>2</v>
      </c>
      <c r="O5675" s="204">
        <v>4.4255000000000003E-2</v>
      </c>
      <c r="P5675" s="203">
        <v>4.4255000000000003E-2</v>
      </c>
      <c r="Q5675" s="199"/>
      <c r="R5675" s="199" t="s">
        <v>11303</v>
      </c>
      <c r="S5675" s="214"/>
      <c r="T5675" s="214"/>
    </row>
    <row r="5676" spans="1:20">
      <c r="A5676" s="737" t="s">
        <v>3179</v>
      </c>
      <c r="B5676" s="737" t="s">
        <v>2296</v>
      </c>
      <c r="C5676" s="738">
        <v>2608606749</v>
      </c>
      <c r="D5676" s="737" t="s">
        <v>11368</v>
      </c>
      <c r="E5676" s="737"/>
      <c r="F5676" s="201">
        <f t="shared" si="89"/>
        <v>1.764</v>
      </c>
      <c r="G5676" s="201">
        <v>1.47</v>
      </c>
      <c r="H5676" s="737"/>
      <c r="I5676" s="737"/>
      <c r="J5676" s="737" t="s">
        <v>6002</v>
      </c>
      <c r="K5676" s="202" t="s">
        <v>11369</v>
      </c>
      <c r="L5676" s="203">
        <v>235</v>
      </c>
      <c r="M5676" s="203">
        <v>235</v>
      </c>
      <c r="N5676" s="203">
        <v>2</v>
      </c>
      <c r="O5676" s="204">
        <v>3.9495000000000002E-2</v>
      </c>
      <c r="P5676" s="203">
        <v>3.9495000000000002E-2</v>
      </c>
      <c r="Q5676" s="737"/>
      <c r="R5676" s="737" t="s">
        <v>11303</v>
      </c>
      <c r="S5676" s="214"/>
      <c r="T5676" s="214"/>
    </row>
    <row r="5677" spans="1:20">
      <c r="A5677" s="199" t="s">
        <v>3179</v>
      </c>
      <c r="B5677" s="199" t="s">
        <v>2296</v>
      </c>
      <c r="C5677" s="198">
        <v>2608606750</v>
      </c>
      <c r="D5677" s="199" t="s">
        <v>11370</v>
      </c>
      <c r="E5677" s="199"/>
      <c r="F5677" s="201">
        <f t="shared" si="89"/>
        <v>1.764</v>
      </c>
      <c r="G5677" s="201">
        <v>1.47</v>
      </c>
      <c r="H5677" s="199"/>
      <c r="I5677" s="199"/>
      <c r="J5677" s="199" t="s">
        <v>6002</v>
      </c>
      <c r="K5677" s="202" t="s">
        <v>11371</v>
      </c>
      <c r="L5677" s="203">
        <v>234</v>
      </c>
      <c r="M5677" s="203">
        <v>234</v>
      </c>
      <c r="N5677" s="203">
        <v>1</v>
      </c>
      <c r="O5677" s="204">
        <v>3.8339999999999999E-2</v>
      </c>
      <c r="P5677" s="203">
        <v>3.8339999999999999E-2</v>
      </c>
      <c r="Q5677" s="199"/>
      <c r="R5677" s="199" t="s">
        <v>11303</v>
      </c>
      <c r="S5677" s="214"/>
      <c r="T5677" s="214"/>
    </row>
    <row r="5678" spans="1:20">
      <c r="A5678" s="199" t="s">
        <v>3179</v>
      </c>
      <c r="B5678" s="199" t="s">
        <v>2296</v>
      </c>
      <c r="C5678" s="198">
        <v>2608606751</v>
      </c>
      <c r="D5678" s="199" t="s">
        <v>11372</v>
      </c>
      <c r="E5678" s="199"/>
      <c r="F5678" s="201">
        <f t="shared" si="89"/>
        <v>1.764</v>
      </c>
      <c r="G5678" s="201">
        <v>1.47</v>
      </c>
      <c r="H5678" s="199"/>
      <c r="I5678" s="199"/>
      <c r="J5678" s="199" t="s">
        <v>6002</v>
      </c>
      <c r="K5678" s="202" t="s">
        <v>11373</v>
      </c>
      <c r="L5678" s="203">
        <v>235</v>
      </c>
      <c r="M5678" s="203">
        <v>235</v>
      </c>
      <c r="N5678" s="203">
        <v>1</v>
      </c>
      <c r="O5678" s="204">
        <v>3.6764999999999999E-2</v>
      </c>
      <c r="P5678" s="203">
        <v>3.6764999999999999E-2</v>
      </c>
      <c r="Q5678" s="199"/>
      <c r="R5678" s="199" t="s">
        <v>11303</v>
      </c>
      <c r="S5678" s="214"/>
      <c r="T5678" s="214"/>
    </row>
    <row r="5679" spans="1:20">
      <c r="A5679" s="199" t="s">
        <v>3179</v>
      </c>
      <c r="B5679" s="199" t="s">
        <v>2296</v>
      </c>
      <c r="C5679" s="198">
        <v>2608606916</v>
      </c>
      <c r="D5679" s="199" t="s">
        <v>11374</v>
      </c>
      <c r="E5679" s="199"/>
      <c r="F5679" s="201">
        <f t="shared" si="89"/>
        <v>0.42</v>
      </c>
      <c r="G5679" s="201">
        <v>0.35</v>
      </c>
      <c r="H5679" s="199"/>
      <c r="I5679" s="199"/>
      <c r="J5679" s="199" t="s">
        <v>6002</v>
      </c>
      <c r="K5679" s="202" t="s">
        <v>11375</v>
      </c>
      <c r="L5679" s="203">
        <v>135</v>
      </c>
      <c r="M5679" s="203">
        <v>107</v>
      </c>
      <c r="N5679" s="203">
        <v>3</v>
      </c>
      <c r="O5679" s="204">
        <v>0.10993749999999999</v>
      </c>
      <c r="P5679" s="203">
        <v>0.10993749999999999</v>
      </c>
      <c r="Q5679" s="199"/>
      <c r="R5679" s="199" t="s">
        <v>11303</v>
      </c>
      <c r="S5679" s="214"/>
      <c r="T5679" s="214"/>
    </row>
    <row r="5680" spans="1:20">
      <c r="A5680" s="199" t="s">
        <v>3179</v>
      </c>
      <c r="B5680" s="199" t="s">
        <v>2296</v>
      </c>
      <c r="C5680" s="198">
        <v>2608606918</v>
      </c>
      <c r="D5680" s="199" t="s">
        <v>11376</v>
      </c>
      <c r="E5680" s="199"/>
      <c r="F5680" s="201">
        <f t="shared" si="89"/>
        <v>0.3</v>
      </c>
      <c r="G5680" s="201">
        <v>0.25</v>
      </c>
      <c r="H5680" s="199"/>
      <c r="I5680" s="199"/>
      <c r="J5680" s="199" t="s">
        <v>6002</v>
      </c>
      <c r="K5680" s="202" t="s">
        <v>11377</v>
      </c>
      <c r="L5680" s="203">
        <v>102</v>
      </c>
      <c r="M5680" s="203">
        <v>102</v>
      </c>
      <c r="N5680" s="203">
        <v>1</v>
      </c>
      <c r="O5680" s="204">
        <v>9.6832500000000002E-2</v>
      </c>
      <c r="P5680" s="203">
        <v>9.6832500000000002E-2</v>
      </c>
      <c r="Q5680" s="199"/>
      <c r="R5680" s="199" t="s">
        <v>11303</v>
      </c>
      <c r="S5680" s="214"/>
      <c r="T5680" s="214"/>
    </row>
    <row r="5681" spans="1:20">
      <c r="A5681" s="199" t="s">
        <v>3179</v>
      </c>
      <c r="B5681" s="199" t="s">
        <v>2296</v>
      </c>
      <c r="C5681" s="198">
        <v>2608606919</v>
      </c>
      <c r="D5681" s="199" t="s">
        <v>11378</v>
      </c>
      <c r="E5681" s="199"/>
      <c r="F5681" s="201">
        <f t="shared" si="89"/>
        <v>0.28799999999999998</v>
      </c>
      <c r="G5681" s="201">
        <v>0.24</v>
      </c>
      <c r="H5681" s="199"/>
      <c r="I5681" s="199"/>
      <c r="J5681" s="199" t="s">
        <v>6002</v>
      </c>
      <c r="K5681" s="202" t="s">
        <v>11379</v>
      </c>
      <c r="L5681" s="203">
        <v>100</v>
      </c>
      <c r="M5681" s="203">
        <v>100</v>
      </c>
      <c r="N5681" s="203">
        <v>1</v>
      </c>
      <c r="O5681" s="204">
        <v>7.2749999999999995E-2</v>
      </c>
      <c r="P5681" s="203">
        <v>7.2749999999999995E-2</v>
      </c>
      <c r="Q5681" s="199"/>
      <c r="R5681" s="199" t="s">
        <v>11303</v>
      </c>
      <c r="S5681" s="214"/>
      <c r="T5681" s="214"/>
    </row>
    <row r="5682" spans="1:20">
      <c r="A5682" s="199" t="s">
        <v>3179</v>
      </c>
      <c r="B5682" s="199" t="s">
        <v>2296</v>
      </c>
      <c r="C5682" s="198">
        <v>2608606920</v>
      </c>
      <c r="D5682" s="199" t="s">
        <v>11380</v>
      </c>
      <c r="E5682" s="199"/>
      <c r="F5682" s="201">
        <f t="shared" si="89"/>
        <v>0.28799999999999998</v>
      </c>
      <c r="G5682" s="201">
        <v>0.24</v>
      </c>
      <c r="H5682" s="199"/>
      <c r="I5682" s="199"/>
      <c r="J5682" s="199" t="s">
        <v>6002</v>
      </c>
      <c r="K5682" s="202" t="s">
        <v>11381</v>
      </c>
      <c r="L5682" s="203">
        <v>100</v>
      </c>
      <c r="M5682" s="203">
        <v>100</v>
      </c>
      <c r="N5682" s="203">
        <v>1</v>
      </c>
      <c r="O5682" s="204">
        <v>6.5117499999999995E-2</v>
      </c>
      <c r="P5682" s="203">
        <v>6.5117499999999995E-2</v>
      </c>
      <c r="Q5682" s="199"/>
      <c r="R5682" s="199" t="s">
        <v>11303</v>
      </c>
      <c r="S5682" s="214"/>
      <c r="T5682" s="214"/>
    </row>
    <row r="5683" spans="1:20">
      <c r="A5683" s="199" t="s">
        <v>3179</v>
      </c>
      <c r="B5683" s="199" t="s">
        <v>2296</v>
      </c>
      <c r="C5683" s="198">
        <v>2608606921</v>
      </c>
      <c r="D5683" s="199" t="s">
        <v>11382</v>
      </c>
      <c r="E5683" s="199"/>
      <c r="F5683" s="201">
        <f t="shared" si="89"/>
        <v>0.28799999999999998</v>
      </c>
      <c r="G5683" s="201">
        <v>0.24</v>
      </c>
      <c r="H5683" s="199"/>
      <c r="I5683" s="199"/>
      <c r="J5683" s="199" t="s">
        <v>6002</v>
      </c>
      <c r="K5683" s="202" t="s">
        <v>11383</v>
      </c>
      <c r="L5683" s="203">
        <v>100</v>
      </c>
      <c r="M5683" s="203">
        <v>100</v>
      </c>
      <c r="N5683" s="203">
        <v>1</v>
      </c>
      <c r="O5683" s="204">
        <v>6.2562499999999993E-2</v>
      </c>
      <c r="P5683" s="203">
        <v>6.2562499999999993E-2</v>
      </c>
      <c r="Q5683" s="199"/>
      <c r="R5683" s="199" t="s">
        <v>11303</v>
      </c>
      <c r="S5683" s="214"/>
      <c r="T5683" s="214"/>
    </row>
    <row r="5684" spans="1:20">
      <c r="A5684" s="199" t="s">
        <v>3179</v>
      </c>
      <c r="B5684" s="199" t="s">
        <v>2296</v>
      </c>
      <c r="C5684" s="198">
        <v>2608607248</v>
      </c>
      <c r="D5684" s="199" t="s">
        <v>11384</v>
      </c>
      <c r="E5684" s="199"/>
      <c r="F5684" s="201">
        <f t="shared" si="89"/>
        <v>0.34799999999999998</v>
      </c>
      <c r="G5684" s="201">
        <v>0.28999999999999998</v>
      </c>
      <c r="H5684" s="199"/>
      <c r="I5684" s="199"/>
      <c r="J5684" s="199" t="s">
        <v>6002</v>
      </c>
      <c r="K5684" s="202" t="s">
        <v>11385</v>
      </c>
      <c r="L5684" s="203">
        <v>100</v>
      </c>
      <c r="M5684" s="203">
        <v>100</v>
      </c>
      <c r="N5684" s="203">
        <v>2</v>
      </c>
      <c r="O5684" s="204">
        <v>5.7520000000000002E-2</v>
      </c>
      <c r="P5684" s="203">
        <v>5.7520000000000002E-2</v>
      </c>
      <c r="Q5684" s="199"/>
      <c r="R5684" s="199" t="s">
        <v>11303</v>
      </c>
      <c r="S5684" s="214"/>
      <c r="T5684" s="214"/>
    </row>
    <row r="5685" spans="1:20">
      <c r="A5685" s="199" t="s">
        <v>3179</v>
      </c>
      <c r="B5685" s="199" t="s">
        <v>2296</v>
      </c>
      <c r="C5685" s="198">
        <v>2608605464</v>
      </c>
      <c r="D5685" s="199" t="s">
        <v>11386</v>
      </c>
      <c r="E5685" s="199"/>
      <c r="F5685" s="201">
        <f t="shared" si="89"/>
        <v>0.54</v>
      </c>
      <c r="G5685" s="201">
        <v>0.45</v>
      </c>
      <c r="H5685" s="199"/>
      <c r="I5685" s="199"/>
      <c r="J5685" s="199" t="s">
        <v>6002</v>
      </c>
      <c r="K5685" s="202" t="s">
        <v>11387</v>
      </c>
      <c r="L5685" s="203">
        <v>133</v>
      </c>
      <c r="M5685" s="203">
        <v>133</v>
      </c>
      <c r="N5685" s="203">
        <v>3</v>
      </c>
      <c r="O5685" s="204">
        <v>2.5932500000000001E-2</v>
      </c>
      <c r="P5685" s="203">
        <v>2.5932500000000001E-2</v>
      </c>
      <c r="Q5685" s="199"/>
      <c r="R5685" s="199" t="s">
        <v>11303</v>
      </c>
      <c r="S5685" s="214"/>
      <c r="T5685" s="214"/>
    </row>
    <row r="5686" spans="1:20">
      <c r="A5686" s="199" t="s">
        <v>3179</v>
      </c>
      <c r="B5686" s="199" t="s">
        <v>2296</v>
      </c>
      <c r="C5686" s="198">
        <v>2608607249</v>
      </c>
      <c r="D5686" s="730" t="s">
        <v>11388</v>
      </c>
      <c r="E5686" s="199"/>
      <c r="F5686" s="201">
        <f t="shared" si="89"/>
        <v>0.51600000000000001</v>
      </c>
      <c r="G5686" s="201">
        <v>0.43</v>
      </c>
      <c r="H5686" s="199"/>
      <c r="I5686" s="199"/>
      <c r="J5686" s="199" t="s">
        <v>6002</v>
      </c>
      <c r="K5686" s="202" t="s">
        <v>11389</v>
      </c>
      <c r="L5686" s="203">
        <v>116</v>
      </c>
      <c r="M5686" s="203">
        <v>116</v>
      </c>
      <c r="N5686" s="203">
        <v>1</v>
      </c>
      <c r="O5686" s="204">
        <v>2.3234999999999999E-2</v>
      </c>
      <c r="P5686" s="203">
        <v>2.3234999999999999E-2</v>
      </c>
      <c r="Q5686" s="199"/>
      <c r="R5686" s="199" t="s">
        <v>11303</v>
      </c>
      <c r="S5686" s="214"/>
      <c r="T5686" s="214"/>
    </row>
    <row r="5687" spans="1:20">
      <c r="A5687" s="199" t="s">
        <v>3179</v>
      </c>
      <c r="B5687" s="199" t="s">
        <v>2296</v>
      </c>
      <c r="C5687" s="198">
        <v>2608605466</v>
      </c>
      <c r="D5687" s="199" t="s">
        <v>11390</v>
      </c>
      <c r="E5687" s="199"/>
      <c r="F5687" s="201">
        <f t="shared" si="89"/>
        <v>0.34799999999999998</v>
      </c>
      <c r="G5687" s="201">
        <v>0.28999999999999998</v>
      </c>
      <c r="H5687" s="199"/>
      <c r="I5687" s="199"/>
      <c r="J5687" s="199" t="s">
        <v>6002</v>
      </c>
      <c r="K5687" s="202" t="s">
        <v>11391</v>
      </c>
      <c r="L5687" s="203">
        <v>135</v>
      </c>
      <c r="M5687" s="203">
        <v>132</v>
      </c>
      <c r="N5687" s="203">
        <v>80</v>
      </c>
      <c r="O5687" s="204">
        <v>1.7757499999999999E-2</v>
      </c>
      <c r="P5687" s="203">
        <v>1.7757499999999999E-2</v>
      </c>
      <c r="Q5687" s="199"/>
      <c r="R5687" s="199" t="s">
        <v>11303</v>
      </c>
      <c r="S5687" s="214"/>
      <c r="T5687" s="214"/>
    </row>
    <row r="5688" spans="1:20">
      <c r="A5688" s="199" t="s">
        <v>3179</v>
      </c>
      <c r="B5688" s="199" t="s">
        <v>2296</v>
      </c>
      <c r="C5688" s="198">
        <v>2608605467</v>
      </c>
      <c r="D5688" s="199" t="s">
        <v>11392</v>
      </c>
      <c r="E5688" s="199"/>
      <c r="F5688" s="201">
        <f t="shared" si="89"/>
        <v>0.34799999999999998</v>
      </c>
      <c r="G5688" s="201">
        <v>0.28999999999999998</v>
      </c>
      <c r="H5688" s="199"/>
      <c r="I5688" s="199"/>
      <c r="J5688" s="199" t="s">
        <v>6002</v>
      </c>
      <c r="K5688" s="202" t="s">
        <v>11393</v>
      </c>
      <c r="L5688" s="203">
        <v>133</v>
      </c>
      <c r="M5688" s="203">
        <v>133</v>
      </c>
      <c r="N5688" s="203">
        <v>2</v>
      </c>
      <c r="O5688" s="204">
        <v>1.7052500000000002E-2</v>
      </c>
      <c r="P5688" s="203">
        <v>1.7052500000000002E-2</v>
      </c>
      <c r="Q5688" s="199"/>
      <c r="R5688" s="199" t="s">
        <v>11303</v>
      </c>
      <c r="S5688" s="214"/>
      <c r="T5688" s="214"/>
    </row>
    <row r="5689" spans="1:20">
      <c r="A5689" s="199" t="s">
        <v>3179</v>
      </c>
      <c r="B5689" s="199" t="s">
        <v>2296</v>
      </c>
      <c r="C5689" s="198">
        <v>2608605468</v>
      </c>
      <c r="D5689" s="199" t="s">
        <v>11394</v>
      </c>
      <c r="E5689" s="199"/>
      <c r="F5689" s="201">
        <f t="shared" si="89"/>
        <v>0.34799999999999998</v>
      </c>
      <c r="G5689" s="201">
        <v>0.28999999999999998</v>
      </c>
      <c r="H5689" s="199"/>
      <c r="I5689" s="199"/>
      <c r="J5689" s="199" t="s">
        <v>6002</v>
      </c>
      <c r="K5689" s="202" t="s">
        <v>11395</v>
      </c>
      <c r="L5689" s="203">
        <v>135</v>
      </c>
      <c r="M5689" s="203">
        <v>135</v>
      </c>
      <c r="N5689" s="203">
        <v>2</v>
      </c>
      <c r="O5689" s="204">
        <v>1.6352499999999999E-2</v>
      </c>
      <c r="P5689" s="203">
        <v>1.6352499999999999E-2</v>
      </c>
      <c r="Q5689" s="199"/>
      <c r="R5689" s="199" t="s">
        <v>11303</v>
      </c>
      <c r="S5689" s="214"/>
      <c r="T5689" s="214"/>
    </row>
    <row r="5690" spans="1:20">
      <c r="A5690" s="199" t="s">
        <v>3179</v>
      </c>
      <c r="B5690" s="199" t="s">
        <v>2296</v>
      </c>
      <c r="C5690" s="198">
        <v>2608605469</v>
      </c>
      <c r="D5690" s="199" t="s">
        <v>11396</v>
      </c>
      <c r="E5690" s="199"/>
      <c r="F5690" s="201">
        <f t="shared" si="89"/>
        <v>0.34799999999999998</v>
      </c>
      <c r="G5690" s="201">
        <v>0.28999999999999998</v>
      </c>
      <c r="H5690" s="199"/>
      <c r="I5690" s="199"/>
      <c r="J5690" s="199" t="s">
        <v>6002</v>
      </c>
      <c r="K5690" s="202" t="s">
        <v>11397</v>
      </c>
      <c r="L5690" s="203">
        <v>115</v>
      </c>
      <c r="M5690" s="203">
        <v>115</v>
      </c>
      <c r="N5690" s="203">
        <v>35</v>
      </c>
      <c r="O5690" s="204">
        <v>1.5692500000000002E-2</v>
      </c>
      <c r="P5690" s="203">
        <v>1.5692500000000002E-2</v>
      </c>
      <c r="Q5690" s="199"/>
      <c r="R5690" s="199" t="s">
        <v>11303</v>
      </c>
      <c r="S5690" s="214"/>
      <c r="T5690" s="214"/>
    </row>
    <row r="5691" spans="1:20">
      <c r="A5691" s="199" t="s">
        <v>3179</v>
      </c>
      <c r="B5691" s="199" t="s">
        <v>2296</v>
      </c>
      <c r="C5691" s="198">
        <v>2608605474</v>
      </c>
      <c r="D5691" s="199" t="s">
        <v>11398</v>
      </c>
      <c r="E5691" s="199"/>
      <c r="F5691" s="201">
        <f t="shared" si="89"/>
        <v>0.624</v>
      </c>
      <c r="G5691" s="201">
        <v>0.52</v>
      </c>
      <c r="H5691" s="199"/>
      <c r="I5691" s="199"/>
      <c r="J5691" s="199" t="s">
        <v>6002</v>
      </c>
      <c r="K5691" s="202" t="s">
        <v>11399</v>
      </c>
      <c r="L5691" s="203">
        <v>125</v>
      </c>
      <c r="M5691" s="203">
        <v>125</v>
      </c>
      <c r="N5691" s="203">
        <v>2</v>
      </c>
      <c r="O5691" s="204">
        <v>2.62375E-2</v>
      </c>
      <c r="P5691" s="203">
        <v>2.62375E-2</v>
      </c>
      <c r="Q5691" s="199"/>
      <c r="R5691" s="199" t="s">
        <v>11312</v>
      </c>
      <c r="S5691" s="214"/>
      <c r="T5691" s="214"/>
    </row>
    <row r="5692" spans="1:20">
      <c r="A5692" s="199" t="s">
        <v>3179</v>
      </c>
      <c r="B5692" s="199" t="s">
        <v>2296</v>
      </c>
      <c r="C5692" s="198">
        <v>2608607250</v>
      </c>
      <c r="D5692" s="199" t="s">
        <v>11400</v>
      </c>
      <c r="E5692" s="199"/>
      <c r="F5692" s="201">
        <f t="shared" si="89"/>
        <v>0.61199999999999999</v>
      </c>
      <c r="G5692" s="201">
        <v>0.51</v>
      </c>
      <c r="H5692" s="199"/>
      <c r="I5692" s="199"/>
      <c r="J5692" s="199" t="s">
        <v>6002</v>
      </c>
      <c r="K5692" s="202" t="s">
        <v>11401</v>
      </c>
      <c r="L5692" s="203">
        <v>135</v>
      </c>
      <c r="M5692" s="203">
        <v>134</v>
      </c>
      <c r="N5692" s="203">
        <v>3</v>
      </c>
      <c r="O5692" s="204">
        <v>2.4897499999999999E-2</v>
      </c>
      <c r="P5692" s="203">
        <v>2.4897499999999999E-2</v>
      </c>
      <c r="Q5692" s="199"/>
      <c r="R5692" s="199" t="s">
        <v>11312</v>
      </c>
      <c r="S5692" s="214"/>
      <c r="T5692" s="214"/>
    </row>
    <row r="5693" spans="1:20">
      <c r="A5693" s="199" t="s">
        <v>3179</v>
      </c>
      <c r="B5693" s="199" t="s">
        <v>2296</v>
      </c>
      <c r="C5693" s="198">
        <v>2608605476</v>
      </c>
      <c r="D5693" s="199" t="s">
        <v>11402</v>
      </c>
      <c r="E5693" s="199"/>
      <c r="F5693" s="201">
        <f t="shared" si="89"/>
        <v>0.432</v>
      </c>
      <c r="G5693" s="201">
        <v>0.36</v>
      </c>
      <c r="H5693" s="199"/>
      <c r="I5693" s="199"/>
      <c r="J5693" s="199" t="s">
        <v>6002</v>
      </c>
      <c r="K5693" s="202" t="s">
        <v>11403</v>
      </c>
      <c r="L5693" s="203">
        <v>135</v>
      </c>
      <c r="M5693" s="203">
        <v>135</v>
      </c>
      <c r="N5693" s="203">
        <v>2</v>
      </c>
      <c r="O5693" s="204">
        <v>2.2442500000000001E-2</v>
      </c>
      <c r="P5693" s="203">
        <v>2.2442500000000001E-2</v>
      </c>
      <c r="Q5693" s="199"/>
      <c r="R5693" s="199" t="s">
        <v>11312</v>
      </c>
      <c r="S5693" s="214"/>
      <c r="T5693" s="214"/>
    </row>
    <row r="5694" spans="1:20">
      <c r="A5694" s="199" t="s">
        <v>3179</v>
      </c>
      <c r="B5694" s="199" t="s">
        <v>2296</v>
      </c>
      <c r="C5694" s="198">
        <v>2608605477</v>
      </c>
      <c r="D5694" s="199" t="s">
        <v>11404</v>
      </c>
      <c r="E5694" s="199"/>
      <c r="F5694" s="201">
        <f t="shared" si="89"/>
        <v>0.42</v>
      </c>
      <c r="G5694" s="201">
        <v>0.35</v>
      </c>
      <c r="H5694" s="199"/>
      <c r="I5694" s="199"/>
      <c r="J5694" s="199" t="s">
        <v>6002</v>
      </c>
      <c r="K5694" s="202" t="s">
        <v>11405</v>
      </c>
      <c r="L5694" s="203">
        <v>125</v>
      </c>
      <c r="M5694" s="203">
        <v>125</v>
      </c>
      <c r="N5694" s="203">
        <v>1</v>
      </c>
      <c r="O5694" s="204">
        <v>1.9715E-2</v>
      </c>
      <c r="P5694" s="203">
        <v>1.9715E-2</v>
      </c>
      <c r="Q5694" s="199"/>
      <c r="R5694" s="199" t="s">
        <v>11312</v>
      </c>
      <c r="S5694" s="214"/>
      <c r="T5694" s="214"/>
    </row>
    <row r="5695" spans="1:20">
      <c r="A5695" s="199" t="s">
        <v>3179</v>
      </c>
      <c r="B5695" s="199" t="s">
        <v>2296</v>
      </c>
      <c r="C5695" s="198">
        <v>2608605478</v>
      </c>
      <c r="D5695" s="199" t="s">
        <v>11406</v>
      </c>
      <c r="E5695" s="199"/>
      <c r="F5695" s="201">
        <f t="shared" si="89"/>
        <v>0.42</v>
      </c>
      <c r="G5695" s="201">
        <v>0.35</v>
      </c>
      <c r="H5695" s="199"/>
      <c r="I5695" s="199"/>
      <c r="J5695" s="199" t="s">
        <v>6002</v>
      </c>
      <c r="K5695" s="202" t="s">
        <v>11407</v>
      </c>
      <c r="L5695" s="203">
        <v>125</v>
      </c>
      <c r="M5695" s="203">
        <v>125</v>
      </c>
      <c r="N5695" s="203">
        <v>2</v>
      </c>
      <c r="O5695" s="204">
        <v>1.9529999999999999E-2</v>
      </c>
      <c r="P5695" s="203">
        <v>1.9529999999999999E-2</v>
      </c>
      <c r="Q5695" s="199"/>
      <c r="R5695" s="199" t="s">
        <v>11312</v>
      </c>
      <c r="S5695" s="214"/>
      <c r="T5695" s="214"/>
    </row>
    <row r="5696" spans="1:20">
      <c r="A5696" s="199" t="s">
        <v>3179</v>
      </c>
      <c r="B5696" s="199" t="s">
        <v>2296</v>
      </c>
      <c r="C5696" s="198">
        <v>2608605479</v>
      </c>
      <c r="D5696" s="199" t="s">
        <v>11408</v>
      </c>
      <c r="E5696" s="199"/>
      <c r="F5696" s="201">
        <f t="shared" si="89"/>
        <v>0.42</v>
      </c>
      <c r="G5696" s="201">
        <v>0.35</v>
      </c>
      <c r="H5696" s="199"/>
      <c r="I5696" s="199"/>
      <c r="J5696" s="199" t="s">
        <v>6002</v>
      </c>
      <c r="K5696" s="202" t="s">
        <v>11409</v>
      </c>
      <c r="L5696" s="203">
        <v>135</v>
      </c>
      <c r="M5696" s="203">
        <v>135</v>
      </c>
      <c r="N5696" s="203">
        <v>2</v>
      </c>
      <c r="O5696" s="204">
        <v>1.8259999999999998E-2</v>
      </c>
      <c r="P5696" s="203">
        <v>1.8259999999999998E-2</v>
      </c>
      <c r="Q5696" s="199"/>
      <c r="R5696" s="199" t="s">
        <v>11312</v>
      </c>
      <c r="S5696" s="214"/>
      <c r="T5696" s="214"/>
    </row>
    <row r="5697" spans="1:20">
      <c r="A5697" s="199" t="s">
        <v>3179</v>
      </c>
      <c r="B5697" s="199" t="s">
        <v>2296</v>
      </c>
      <c r="C5697" s="198">
        <v>2608605484</v>
      </c>
      <c r="D5697" s="199" t="s">
        <v>11410</v>
      </c>
      <c r="E5697" s="199"/>
      <c r="F5697" s="201">
        <f t="shared" si="89"/>
        <v>1.1160000000000001</v>
      </c>
      <c r="G5697" s="201">
        <v>0.93</v>
      </c>
      <c r="H5697" s="199"/>
      <c r="I5697" s="199"/>
      <c r="J5697" s="199" t="s">
        <v>6002</v>
      </c>
      <c r="K5697" s="202" t="s">
        <v>11411</v>
      </c>
      <c r="L5697" s="203">
        <v>185</v>
      </c>
      <c r="M5697" s="203">
        <v>185</v>
      </c>
      <c r="N5697" s="203">
        <v>3</v>
      </c>
      <c r="O5697" s="204">
        <v>5.6820000000000002E-2</v>
      </c>
      <c r="P5697" s="203">
        <v>5.6820000000000002E-2</v>
      </c>
      <c r="Q5697" s="199"/>
      <c r="R5697" s="199" t="s">
        <v>11303</v>
      </c>
      <c r="S5697" s="214"/>
      <c r="T5697" s="214"/>
    </row>
    <row r="5698" spans="1:20">
      <c r="A5698" s="199" t="s">
        <v>3179</v>
      </c>
      <c r="B5698" s="199" t="s">
        <v>2296</v>
      </c>
      <c r="C5698" s="198">
        <v>2608607251</v>
      </c>
      <c r="D5698" s="199" t="s">
        <v>11412</v>
      </c>
      <c r="E5698" s="199"/>
      <c r="F5698" s="201">
        <f t="shared" si="89"/>
        <v>1.1160000000000001</v>
      </c>
      <c r="G5698" s="201">
        <v>0.93</v>
      </c>
      <c r="H5698" s="199"/>
      <c r="I5698" s="199"/>
      <c r="J5698" s="199" t="s">
        <v>6002</v>
      </c>
      <c r="K5698" s="202" t="s">
        <v>11413</v>
      </c>
      <c r="L5698" s="203">
        <v>180</v>
      </c>
      <c r="M5698" s="203">
        <v>180</v>
      </c>
      <c r="N5698" s="203">
        <v>3</v>
      </c>
      <c r="O5698" s="204">
        <v>5.4142500000000003E-2</v>
      </c>
      <c r="P5698" s="203">
        <v>5.4142500000000003E-2</v>
      </c>
      <c r="Q5698" s="199"/>
      <c r="R5698" s="199" t="s">
        <v>11303</v>
      </c>
      <c r="S5698" s="214"/>
      <c r="T5698" s="214"/>
    </row>
    <row r="5699" spans="1:20">
      <c r="A5699" s="199" t="s">
        <v>3179</v>
      </c>
      <c r="B5699" s="199" t="s">
        <v>2296</v>
      </c>
      <c r="C5699" s="198">
        <v>2608605486</v>
      </c>
      <c r="D5699" s="199" t="s">
        <v>11414</v>
      </c>
      <c r="E5699" s="199"/>
      <c r="F5699" s="201">
        <f t="shared" si="89"/>
        <v>0.75600000000000001</v>
      </c>
      <c r="G5699" s="201">
        <v>0.63</v>
      </c>
      <c r="H5699" s="199"/>
      <c r="I5699" s="199"/>
      <c r="J5699" s="199" t="s">
        <v>6002</v>
      </c>
      <c r="K5699" s="202" t="s">
        <v>11415</v>
      </c>
      <c r="L5699" s="203">
        <v>185</v>
      </c>
      <c r="M5699" s="203">
        <v>185</v>
      </c>
      <c r="N5699" s="203">
        <v>2</v>
      </c>
      <c r="O5699" s="204">
        <v>4.2160000000000003E-2</v>
      </c>
      <c r="P5699" s="203">
        <v>4.2160000000000003E-2</v>
      </c>
      <c r="Q5699" s="199"/>
      <c r="R5699" s="199" t="s">
        <v>11303</v>
      </c>
      <c r="S5699" s="214"/>
      <c r="T5699" s="214"/>
    </row>
    <row r="5700" spans="1:20">
      <c r="A5700" s="199" t="s">
        <v>3179</v>
      </c>
      <c r="B5700" s="199" t="s">
        <v>2296</v>
      </c>
      <c r="C5700" s="198">
        <v>2608605487</v>
      </c>
      <c r="D5700" s="199" t="s">
        <v>11416</v>
      </c>
      <c r="E5700" s="199"/>
      <c r="F5700" s="201">
        <f t="shared" si="89"/>
        <v>0.75600000000000001</v>
      </c>
      <c r="G5700" s="201">
        <v>0.63</v>
      </c>
      <c r="H5700" s="199"/>
      <c r="I5700" s="199"/>
      <c r="J5700" s="199" t="s">
        <v>6002</v>
      </c>
      <c r="K5700" s="202" t="s">
        <v>11417</v>
      </c>
      <c r="L5700" s="203">
        <v>180</v>
      </c>
      <c r="M5700" s="203">
        <v>180</v>
      </c>
      <c r="N5700" s="203">
        <v>60</v>
      </c>
      <c r="O5700" s="204">
        <v>4.1435E-2</v>
      </c>
      <c r="P5700" s="203">
        <v>4.1435E-2</v>
      </c>
      <c r="Q5700" s="199"/>
      <c r="R5700" s="199" t="s">
        <v>11303</v>
      </c>
      <c r="S5700" s="214"/>
      <c r="T5700" s="214"/>
    </row>
    <row r="5701" spans="1:20">
      <c r="A5701" s="199" t="s">
        <v>3179</v>
      </c>
      <c r="B5701" s="199" t="s">
        <v>2296</v>
      </c>
      <c r="C5701" s="198">
        <v>2608605488</v>
      </c>
      <c r="D5701" s="199" t="s">
        <v>11418</v>
      </c>
      <c r="E5701" s="199"/>
      <c r="F5701" s="201">
        <f t="shared" si="89"/>
        <v>0.75600000000000001</v>
      </c>
      <c r="G5701" s="201">
        <v>0.63</v>
      </c>
      <c r="H5701" s="199"/>
      <c r="I5701" s="199"/>
      <c r="J5701" s="199" t="s">
        <v>6002</v>
      </c>
      <c r="K5701" s="202" t="s">
        <v>11419</v>
      </c>
      <c r="L5701" s="203">
        <v>180</v>
      </c>
      <c r="M5701" s="203">
        <v>180</v>
      </c>
      <c r="N5701" s="203">
        <v>1</v>
      </c>
      <c r="O5701" s="204">
        <v>4.0675000000000003E-2</v>
      </c>
      <c r="P5701" s="203">
        <v>4.0675000000000003E-2</v>
      </c>
      <c r="Q5701" s="199"/>
      <c r="R5701" s="199" t="s">
        <v>11303</v>
      </c>
      <c r="S5701" s="214"/>
      <c r="T5701" s="214"/>
    </row>
    <row r="5702" spans="1:20">
      <c r="A5702" s="199" t="s">
        <v>3179</v>
      </c>
      <c r="B5702" s="199" t="s">
        <v>2296</v>
      </c>
      <c r="C5702" s="198">
        <v>2608605489</v>
      </c>
      <c r="D5702" s="199" t="s">
        <v>11420</v>
      </c>
      <c r="E5702" s="199"/>
      <c r="F5702" s="201">
        <f t="shared" si="89"/>
        <v>0.75600000000000001</v>
      </c>
      <c r="G5702" s="201">
        <v>0.63</v>
      </c>
      <c r="H5702" s="199"/>
      <c r="I5702" s="199"/>
      <c r="J5702" s="199" t="s">
        <v>6002</v>
      </c>
      <c r="K5702" s="202" t="s">
        <v>11421</v>
      </c>
      <c r="L5702" s="203">
        <v>184</v>
      </c>
      <c r="M5702" s="203">
        <v>184</v>
      </c>
      <c r="N5702" s="203">
        <v>1</v>
      </c>
      <c r="O5702" s="204">
        <v>3.5485000000000003E-2</v>
      </c>
      <c r="P5702" s="203">
        <v>3.5485000000000003E-2</v>
      </c>
      <c r="Q5702" s="199"/>
      <c r="R5702" s="199" t="s">
        <v>11303</v>
      </c>
      <c r="S5702" s="214"/>
      <c r="T5702" s="214"/>
    </row>
    <row r="5703" spans="1:20">
      <c r="A5703" s="199" t="s">
        <v>3179</v>
      </c>
      <c r="B5703" s="199" t="s">
        <v>2296</v>
      </c>
      <c r="C5703" s="198">
        <v>2608605490</v>
      </c>
      <c r="D5703" s="199" t="s">
        <v>11422</v>
      </c>
      <c r="E5703" s="199"/>
      <c r="F5703" s="201">
        <f t="shared" si="89"/>
        <v>1.8719999999999999</v>
      </c>
      <c r="G5703" s="201">
        <v>1.56</v>
      </c>
      <c r="H5703" s="199"/>
      <c r="I5703" s="199"/>
      <c r="J5703" s="199" t="s">
        <v>6002</v>
      </c>
      <c r="K5703" s="202">
        <v>3165140180115</v>
      </c>
      <c r="L5703" s="203">
        <v>248</v>
      </c>
      <c r="M5703" s="203">
        <v>245</v>
      </c>
      <c r="N5703" s="203">
        <v>3</v>
      </c>
      <c r="O5703" s="204">
        <v>0.104535</v>
      </c>
      <c r="P5703" s="203">
        <v>0.104535</v>
      </c>
      <c r="Q5703" s="199"/>
      <c r="R5703" s="199" t="s">
        <v>11303</v>
      </c>
      <c r="S5703" s="214"/>
      <c r="T5703" s="214"/>
    </row>
    <row r="5704" spans="1:20">
      <c r="A5704" s="199" t="s">
        <v>3179</v>
      </c>
      <c r="B5704" s="199" t="s">
        <v>2296</v>
      </c>
      <c r="C5704" s="198">
        <v>2608607252</v>
      </c>
      <c r="D5704" s="199" t="s">
        <v>11423</v>
      </c>
      <c r="E5704" s="199"/>
      <c r="F5704" s="201">
        <f t="shared" si="89"/>
        <v>1.8719999999999999</v>
      </c>
      <c r="G5704" s="201">
        <v>1.56</v>
      </c>
      <c r="H5704" s="199"/>
      <c r="I5704" s="199"/>
      <c r="J5704" s="199" t="s">
        <v>6002</v>
      </c>
      <c r="K5704" s="202">
        <v>3165140247948</v>
      </c>
      <c r="L5704" s="203">
        <v>235</v>
      </c>
      <c r="M5704" s="203">
        <v>219</v>
      </c>
      <c r="N5704" s="203">
        <v>2.48</v>
      </c>
      <c r="O5704" s="204">
        <v>8.8580000000000006E-2</v>
      </c>
      <c r="P5704" s="203">
        <v>8.8580000000000006E-2</v>
      </c>
      <c r="Q5704" s="199"/>
      <c r="R5704" s="199" t="s">
        <v>11303</v>
      </c>
      <c r="S5704" s="214"/>
      <c r="T5704" s="214"/>
    </row>
    <row r="5705" spans="1:20">
      <c r="A5705" s="199" t="s">
        <v>3179</v>
      </c>
      <c r="B5705" s="199" t="s">
        <v>2296</v>
      </c>
      <c r="C5705" s="198">
        <v>2608605492</v>
      </c>
      <c r="D5705" s="199" t="s">
        <v>11424</v>
      </c>
      <c r="E5705" s="199"/>
      <c r="F5705" s="201">
        <f t="shared" ref="F5705:F5768" si="90">G5705*1.2</f>
        <v>1.3440000000000001</v>
      </c>
      <c r="G5705" s="201">
        <v>1.1200000000000001</v>
      </c>
      <c r="H5705" s="199"/>
      <c r="I5705" s="199"/>
      <c r="J5705" s="199" t="s">
        <v>6002</v>
      </c>
      <c r="K5705" s="202">
        <v>3165140180139</v>
      </c>
      <c r="L5705" s="203">
        <v>240</v>
      </c>
      <c r="M5705" s="203">
        <v>240</v>
      </c>
      <c r="N5705" s="203">
        <v>2</v>
      </c>
      <c r="O5705" s="204">
        <v>7.5065000000000007E-2</v>
      </c>
      <c r="P5705" s="203">
        <v>7.5065000000000007E-2</v>
      </c>
      <c r="Q5705" s="199"/>
      <c r="R5705" s="199" t="s">
        <v>11303</v>
      </c>
      <c r="S5705" s="214"/>
      <c r="T5705" s="214"/>
    </row>
    <row r="5706" spans="1:20">
      <c r="A5706" s="199" t="s">
        <v>3179</v>
      </c>
      <c r="B5706" s="199" t="s">
        <v>2296</v>
      </c>
      <c r="C5706" s="198">
        <v>2608605493</v>
      </c>
      <c r="D5706" s="199" t="s">
        <v>11425</v>
      </c>
      <c r="E5706" s="199"/>
      <c r="F5706" s="201">
        <f t="shared" si="90"/>
        <v>1.3440000000000001</v>
      </c>
      <c r="G5706" s="201">
        <v>1.1200000000000001</v>
      </c>
      <c r="H5706" s="199"/>
      <c r="I5706" s="199"/>
      <c r="J5706" s="199" t="s">
        <v>6002</v>
      </c>
      <c r="K5706" s="202" t="s">
        <v>11426</v>
      </c>
      <c r="L5706" s="203">
        <v>240</v>
      </c>
      <c r="M5706" s="203">
        <v>239</v>
      </c>
      <c r="N5706" s="203">
        <v>2</v>
      </c>
      <c r="O5706" s="204">
        <v>6.9687499999999999E-2</v>
      </c>
      <c r="P5706" s="203">
        <v>6.9687499999999999E-2</v>
      </c>
      <c r="Q5706" s="199"/>
      <c r="R5706" s="199" t="s">
        <v>11303</v>
      </c>
      <c r="S5706" s="214"/>
      <c r="T5706" s="214"/>
    </row>
    <row r="5707" spans="1:20">
      <c r="A5707" s="199" t="s">
        <v>3179</v>
      </c>
      <c r="B5707" s="199" t="s">
        <v>2296</v>
      </c>
      <c r="C5707" s="198">
        <v>2608605494</v>
      </c>
      <c r="D5707" s="199" t="s">
        <v>11427</v>
      </c>
      <c r="E5707" s="199"/>
      <c r="F5707" s="201">
        <f t="shared" si="90"/>
        <v>1.3440000000000001</v>
      </c>
      <c r="G5707" s="201">
        <v>1.1200000000000001</v>
      </c>
      <c r="H5707" s="199"/>
      <c r="I5707" s="199"/>
      <c r="J5707" s="199" t="s">
        <v>6002</v>
      </c>
      <c r="K5707" s="202" t="s">
        <v>11428</v>
      </c>
      <c r="L5707" s="203">
        <v>233</v>
      </c>
      <c r="M5707" s="203">
        <v>233</v>
      </c>
      <c r="N5707" s="203">
        <v>1</v>
      </c>
      <c r="O5707" s="204">
        <v>6.7315E-2</v>
      </c>
      <c r="P5707" s="203">
        <v>6.7315E-2</v>
      </c>
      <c r="Q5707" s="199"/>
      <c r="R5707" s="199" t="s">
        <v>11303</v>
      </c>
      <c r="S5707" s="214"/>
      <c r="T5707" s="214"/>
    </row>
    <row r="5708" spans="1:20">
      <c r="A5708" s="199" t="s">
        <v>3179</v>
      </c>
      <c r="B5708" s="199" t="s">
        <v>2296</v>
      </c>
      <c r="C5708" s="198">
        <v>2608605495</v>
      </c>
      <c r="D5708" s="199" t="s">
        <v>11429</v>
      </c>
      <c r="E5708" s="199"/>
      <c r="F5708" s="201">
        <f t="shared" si="90"/>
        <v>1.3440000000000001</v>
      </c>
      <c r="G5708" s="201">
        <v>1.1200000000000001</v>
      </c>
      <c r="H5708" s="199"/>
      <c r="I5708" s="199"/>
      <c r="J5708" s="199" t="s">
        <v>6002</v>
      </c>
      <c r="K5708" s="202" t="s">
        <v>11430</v>
      </c>
      <c r="L5708" s="203">
        <v>240</v>
      </c>
      <c r="M5708" s="203">
        <v>240</v>
      </c>
      <c r="N5708" s="203">
        <v>1</v>
      </c>
      <c r="O5708" s="204">
        <v>6.0712500000000003E-2</v>
      </c>
      <c r="P5708" s="203">
        <v>6.0712500000000003E-2</v>
      </c>
      <c r="Q5708" s="199"/>
      <c r="R5708" s="199" t="s">
        <v>11303</v>
      </c>
      <c r="S5708" s="214"/>
      <c r="T5708" s="214"/>
    </row>
    <row r="5709" spans="1:20">
      <c r="A5709" s="197" t="s">
        <v>3179</v>
      </c>
      <c r="B5709" s="197" t="s">
        <v>2296</v>
      </c>
      <c r="C5709" s="198">
        <v>2608608198</v>
      </c>
      <c r="D5709" s="199" t="s">
        <v>11431</v>
      </c>
      <c r="E5709" s="199"/>
      <c r="F5709" s="201">
        <f t="shared" si="90"/>
        <v>1.38</v>
      </c>
      <c r="G5709" s="201">
        <v>1.1499999999999999</v>
      </c>
      <c r="H5709" s="199"/>
      <c r="I5709" s="197"/>
      <c r="J5709" s="197" t="s">
        <v>11432</v>
      </c>
      <c r="K5709" s="202" t="s">
        <v>11433</v>
      </c>
      <c r="L5709" s="203">
        <v>160</v>
      </c>
      <c r="M5709" s="203">
        <v>98</v>
      </c>
      <c r="N5709" s="203">
        <v>30</v>
      </c>
      <c r="O5709" s="204" t="s">
        <v>3375</v>
      </c>
      <c r="P5709" s="203" t="s">
        <v>3375</v>
      </c>
      <c r="Q5709" s="197"/>
      <c r="R5709" s="197" t="s">
        <v>11434</v>
      </c>
      <c r="S5709" s="205"/>
      <c r="T5709" s="205"/>
    </row>
    <row r="5710" spans="1:20">
      <c r="A5710" s="197" t="s">
        <v>3179</v>
      </c>
      <c r="B5710" s="197" t="s">
        <v>2296</v>
      </c>
      <c r="C5710" s="198">
        <v>2608608211</v>
      </c>
      <c r="D5710" s="199" t="s">
        <v>11435</v>
      </c>
      <c r="E5710" s="199"/>
      <c r="F5710" s="201">
        <f t="shared" si="90"/>
        <v>1.296</v>
      </c>
      <c r="G5710" s="201">
        <v>1.08</v>
      </c>
      <c r="H5710" s="199"/>
      <c r="I5710" s="197"/>
      <c r="J5710" s="197" t="s">
        <v>11432</v>
      </c>
      <c r="K5710" s="202" t="s">
        <v>11436</v>
      </c>
      <c r="L5710" s="203">
        <v>230</v>
      </c>
      <c r="M5710" s="203">
        <v>155</v>
      </c>
      <c r="N5710" s="203">
        <v>5</v>
      </c>
      <c r="O5710" s="204" t="s">
        <v>3183</v>
      </c>
      <c r="P5710" s="203" t="s">
        <v>3183</v>
      </c>
      <c r="Q5710" s="197"/>
      <c r="R5710" s="197" t="s">
        <v>3372</v>
      </c>
      <c r="S5710" s="205"/>
      <c r="T5710" s="205"/>
    </row>
    <row r="5711" spans="1:20">
      <c r="A5711" s="197" t="s">
        <v>3179</v>
      </c>
      <c r="B5711" s="197" t="s">
        <v>2296</v>
      </c>
      <c r="C5711" s="198">
        <v>2608608212</v>
      </c>
      <c r="D5711" s="199" t="s">
        <v>11437</v>
      </c>
      <c r="E5711" s="199"/>
      <c r="F5711" s="201">
        <f t="shared" si="90"/>
        <v>1.236</v>
      </c>
      <c r="G5711" s="201">
        <v>1.03</v>
      </c>
      <c r="H5711" s="199"/>
      <c r="I5711" s="197"/>
      <c r="J5711" s="197" t="s">
        <v>11432</v>
      </c>
      <c r="K5711" s="202" t="s">
        <v>11438</v>
      </c>
      <c r="L5711" s="203">
        <v>230</v>
      </c>
      <c r="M5711" s="203">
        <v>150</v>
      </c>
      <c r="N5711" s="203">
        <v>9</v>
      </c>
      <c r="O5711" s="204" t="s">
        <v>3381</v>
      </c>
      <c r="P5711" s="203" t="s">
        <v>3381</v>
      </c>
      <c r="Q5711" s="197"/>
      <c r="R5711" s="197" t="s">
        <v>3372</v>
      </c>
      <c r="S5711" s="205"/>
      <c r="T5711" s="205"/>
    </row>
    <row r="5712" spans="1:20">
      <c r="A5712" s="197" t="s">
        <v>3179</v>
      </c>
      <c r="B5712" s="197" t="s">
        <v>2296</v>
      </c>
      <c r="C5712" s="198">
        <v>2608608213</v>
      </c>
      <c r="D5712" s="199" t="s">
        <v>11439</v>
      </c>
      <c r="E5712" s="199"/>
      <c r="F5712" s="201">
        <f t="shared" si="90"/>
        <v>1.236</v>
      </c>
      <c r="G5712" s="201">
        <v>1.03</v>
      </c>
      <c r="H5712" s="199"/>
      <c r="I5712" s="197"/>
      <c r="J5712" s="197" t="s">
        <v>11432</v>
      </c>
      <c r="K5712" s="202" t="s">
        <v>11440</v>
      </c>
      <c r="L5712" s="203">
        <v>230</v>
      </c>
      <c r="M5712" s="203">
        <v>155</v>
      </c>
      <c r="N5712" s="203">
        <v>9</v>
      </c>
      <c r="O5712" s="204" t="s">
        <v>3396</v>
      </c>
      <c r="P5712" s="203" t="s">
        <v>3396</v>
      </c>
      <c r="Q5712" s="197"/>
      <c r="R5712" s="197" t="s">
        <v>3372</v>
      </c>
      <c r="S5712" s="205"/>
      <c r="T5712" s="205"/>
    </row>
    <row r="5713" spans="1:20">
      <c r="A5713" s="197" t="s">
        <v>3179</v>
      </c>
      <c r="B5713" s="197" t="s">
        <v>2296</v>
      </c>
      <c r="C5713" s="198">
        <v>2608608214</v>
      </c>
      <c r="D5713" s="199" t="s">
        <v>11441</v>
      </c>
      <c r="E5713" s="199"/>
      <c r="F5713" s="201">
        <f t="shared" si="90"/>
        <v>1.1040000000000001</v>
      </c>
      <c r="G5713" s="201">
        <v>0.92</v>
      </c>
      <c r="H5713" s="199"/>
      <c r="I5713" s="197"/>
      <c r="J5713" s="197" t="s">
        <v>11432</v>
      </c>
      <c r="K5713" s="202" t="s">
        <v>11442</v>
      </c>
      <c r="L5713" s="203">
        <v>225</v>
      </c>
      <c r="M5713" s="203">
        <v>155</v>
      </c>
      <c r="N5713" s="203">
        <v>5</v>
      </c>
      <c r="O5713" s="204" t="s">
        <v>3187</v>
      </c>
      <c r="P5713" s="203" t="s">
        <v>3187</v>
      </c>
      <c r="Q5713" s="197"/>
      <c r="R5713" s="197" t="s">
        <v>3372</v>
      </c>
      <c r="S5713" s="205"/>
      <c r="T5713" s="205"/>
    </row>
    <row r="5714" spans="1:20">
      <c r="A5714" s="197" t="s">
        <v>3179</v>
      </c>
      <c r="B5714" s="197" t="s">
        <v>2296</v>
      </c>
      <c r="C5714" s="198">
        <v>2608608215</v>
      </c>
      <c r="D5714" s="199" t="s">
        <v>11443</v>
      </c>
      <c r="E5714" s="199"/>
      <c r="F5714" s="201">
        <f t="shared" si="90"/>
        <v>37.944000000000003</v>
      </c>
      <c r="G5714" s="201">
        <v>31.62</v>
      </c>
      <c r="H5714" s="199"/>
      <c r="I5714" s="197"/>
      <c r="J5714" s="197" t="s">
        <v>11432</v>
      </c>
      <c r="K5714" s="202" t="s">
        <v>11444</v>
      </c>
      <c r="L5714" s="203">
        <v>280</v>
      </c>
      <c r="M5714" s="203">
        <v>280</v>
      </c>
      <c r="N5714" s="203">
        <v>100</v>
      </c>
      <c r="O5714" s="204" t="s">
        <v>4058</v>
      </c>
      <c r="P5714" s="203" t="s">
        <v>4058</v>
      </c>
      <c r="Q5714" s="197"/>
      <c r="R5714" s="197" t="s">
        <v>3184</v>
      </c>
      <c r="S5714" s="205"/>
      <c r="T5714" s="205"/>
    </row>
    <row r="5715" spans="1:20">
      <c r="A5715" s="197" t="s">
        <v>3179</v>
      </c>
      <c r="B5715" s="197" t="s">
        <v>2296</v>
      </c>
      <c r="C5715" s="198">
        <v>2608608216</v>
      </c>
      <c r="D5715" s="199" t="s">
        <v>11445</v>
      </c>
      <c r="E5715" s="199"/>
      <c r="F5715" s="201">
        <f t="shared" si="90"/>
        <v>33.948</v>
      </c>
      <c r="G5715" s="201">
        <v>28.29</v>
      </c>
      <c r="H5715" s="199"/>
      <c r="I5715" s="197"/>
      <c r="J5715" s="197" t="s">
        <v>11432</v>
      </c>
      <c r="K5715" s="202" t="s">
        <v>11446</v>
      </c>
      <c r="L5715" s="203">
        <v>330</v>
      </c>
      <c r="M5715" s="203">
        <v>330</v>
      </c>
      <c r="N5715" s="203">
        <v>100</v>
      </c>
      <c r="O5715" s="204" t="s">
        <v>4876</v>
      </c>
      <c r="P5715" s="203" t="s">
        <v>4876</v>
      </c>
      <c r="Q5715" s="197"/>
      <c r="R5715" s="197" t="s">
        <v>3184</v>
      </c>
      <c r="S5715" s="205"/>
      <c r="T5715" s="205"/>
    </row>
    <row r="5716" spans="1:20">
      <c r="A5716" s="197" t="s">
        <v>3179</v>
      </c>
      <c r="B5716" s="197" t="s">
        <v>2296</v>
      </c>
      <c r="C5716" s="198">
        <v>2608608217</v>
      </c>
      <c r="D5716" s="199" t="s">
        <v>11447</v>
      </c>
      <c r="E5716" s="199"/>
      <c r="F5716" s="201">
        <f t="shared" si="90"/>
        <v>27.96</v>
      </c>
      <c r="G5716" s="201">
        <v>23.3</v>
      </c>
      <c r="H5716" s="199"/>
      <c r="I5716" s="197"/>
      <c r="J5716" s="197" t="s">
        <v>11432</v>
      </c>
      <c r="K5716" s="202" t="s">
        <v>11448</v>
      </c>
      <c r="L5716" s="203">
        <v>280</v>
      </c>
      <c r="M5716" s="203">
        <v>280</v>
      </c>
      <c r="N5716" s="203">
        <v>100</v>
      </c>
      <c r="O5716" s="204" t="s">
        <v>4064</v>
      </c>
      <c r="P5716" s="203" t="s">
        <v>4064</v>
      </c>
      <c r="Q5716" s="197"/>
      <c r="R5716" s="197" t="s">
        <v>3184</v>
      </c>
      <c r="S5716" s="205"/>
      <c r="T5716" s="205"/>
    </row>
    <row r="5717" spans="1:20">
      <c r="A5717" s="197" t="s">
        <v>3179</v>
      </c>
      <c r="B5717" s="197" t="s">
        <v>2296</v>
      </c>
      <c r="C5717" s="198">
        <v>2608608218</v>
      </c>
      <c r="D5717" s="199" t="s">
        <v>11449</v>
      </c>
      <c r="E5717" s="199"/>
      <c r="F5717" s="201">
        <f t="shared" si="90"/>
        <v>24.96</v>
      </c>
      <c r="G5717" s="201">
        <v>20.8</v>
      </c>
      <c r="H5717" s="199"/>
      <c r="I5717" s="197"/>
      <c r="J5717" s="197" t="s">
        <v>11432</v>
      </c>
      <c r="K5717" s="202" t="s">
        <v>11450</v>
      </c>
      <c r="L5717" s="203">
        <v>280</v>
      </c>
      <c r="M5717" s="203">
        <v>280</v>
      </c>
      <c r="N5717" s="203">
        <v>100</v>
      </c>
      <c r="O5717" s="204" t="s">
        <v>4537</v>
      </c>
      <c r="P5717" s="203" t="s">
        <v>4537</v>
      </c>
      <c r="Q5717" s="197"/>
      <c r="R5717" s="197" t="s">
        <v>3184</v>
      </c>
      <c r="S5717" s="205"/>
      <c r="T5717" s="205"/>
    </row>
    <row r="5718" spans="1:20">
      <c r="A5718" s="197" t="s">
        <v>3179</v>
      </c>
      <c r="B5718" s="197" t="s">
        <v>2296</v>
      </c>
      <c r="C5718" s="198">
        <v>2608608219</v>
      </c>
      <c r="D5718" s="199" t="s">
        <v>11451</v>
      </c>
      <c r="E5718" s="199"/>
      <c r="F5718" s="201">
        <f t="shared" si="90"/>
        <v>41.927999999999997</v>
      </c>
      <c r="G5718" s="201">
        <v>34.94</v>
      </c>
      <c r="H5718" s="199"/>
      <c r="I5718" s="197"/>
      <c r="J5718" s="197" t="s">
        <v>11432</v>
      </c>
      <c r="K5718" s="202" t="s">
        <v>11452</v>
      </c>
      <c r="L5718" s="203">
        <v>275</v>
      </c>
      <c r="M5718" s="203">
        <v>275</v>
      </c>
      <c r="N5718" s="203">
        <v>120</v>
      </c>
      <c r="O5718" s="204" t="s">
        <v>4606</v>
      </c>
      <c r="P5718" s="203" t="s">
        <v>4606</v>
      </c>
      <c r="Q5718" s="197"/>
      <c r="R5718" s="197" t="s">
        <v>3184</v>
      </c>
      <c r="S5718" s="205"/>
      <c r="T5718" s="205"/>
    </row>
    <row r="5719" spans="1:20">
      <c r="A5719" s="197" t="s">
        <v>3179</v>
      </c>
      <c r="B5719" s="197" t="s">
        <v>2296</v>
      </c>
      <c r="C5719" s="198">
        <v>2608608220</v>
      </c>
      <c r="D5719" s="199" t="s">
        <v>11453</v>
      </c>
      <c r="E5719" s="199"/>
      <c r="F5719" s="201">
        <f t="shared" si="90"/>
        <v>39.936</v>
      </c>
      <c r="G5719" s="201">
        <v>33.28</v>
      </c>
      <c r="H5719" s="199"/>
      <c r="I5719" s="197"/>
      <c r="J5719" s="197" t="s">
        <v>11432</v>
      </c>
      <c r="K5719" s="202" t="s">
        <v>11454</v>
      </c>
      <c r="L5719" s="203">
        <v>335</v>
      </c>
      <c r="M5719" s="203">
        <v>335</v>
      </c>
      <c r="N5719" s="203">
        <v>120</v>
      </c>
      <c r="O5719" s="204" t="s">
        <v>4803</v>
      </c>
      <c r="P5719" s="203" t="s">
        <v>4803</v>
      </c>
      <c r="Q5719" s="197"/>
      <c r="R5719" s="197" t="s">
        <v>3184</v>
      </c>
      <c r="S5719" s="205"/>
      <c r="T5719" s="205"/>
    </row>
    <row r="5720" spans="1:20">
      <c r="A5720" s="197" t="s">
        <v>3179</v>
      </c>
      <c r="B5720" s="197" t="s">
        <v>2296</v>
      </c>
      <c r="C5720" s="198">
        <v>2608608221</v>
      </c>
      <c r="D5720" s="199" t="s">
        <v>11455</v>
      </c>
      <c r="E5720" s="199"/>
      <c r="F5720" s="201">
        <f t="shared" si="90"/>
        <v>37.944000000000003</v>
      </c>
      <c r="G5720" s="201">
        <v>31.62</v>
      </c>
      <c r="H5720" s="199"/>
      <c r="I5720" s="197"/>
      <c r="J5720" s="197" t="s">
        <v>11432</v>
      </c>
      <c r="K5720" s="202" t="s">
        <v>11456</v>
      </c>
      <c r="L5720" s="203">
        <v>300</v>
      </c>
      <c r="M5720" s="203">
        <v>300</v>
      </c>
      <c r="N5720" s="203">
        <v>120</v>
      </c>
      <c r="O5720" s="204" t="s">
        <v>3554</v>
      </c>
      <c r="P5720" s="203" t="s">
        <v>3554</v>
      </c>
      <c r="Q5720" s="197"/>
      <c r="R5720" s="197" t="s">
        <v>3184</v>
      </c>
      <c r="S5720" s="205"/>
      <c r="T5720" s="205"/>
    </row>
    <row r="5721" spans="1:20">
      <c r="A5721" s="197" t="s">
        <v>3179</v>
      </c>
      <c r="B5721" s="197" t="s">
        <v>2296</v>
      </c>
      <c r="C5721" s="198">
        <v>2608608222</v>
      </c>
      <c r="D5721" s="199" t="s">
        <v>11457</v>
      </c>
      <c r="E5721" s="199"/>
      <c r="F5721" s="201">
        <f t="shared" si="90"/>
        <v>31.943999999999999</v>
      </c>
      <c r="G5721" s="201">
        <v>26.62</v>
      </c>
      <c r="H5721" s="199"/>
      <c r="I5721" s="197"/>
      <c r="J5721" s="197" t="s">
        <v>11432</v>
      </c>
      <c r="K5721" s="202" t="s">
        <v>11458</v>
      </c>
      <c r="L5721" s="203">
        <v>270</v>
      </c>
      <c r="M5721" s="203">
        <v>270</v>
      </c>
      <c r="N5721" s="203">
        <v>120</v>
      </c>
      <c r="O5721" s="204" t="s">
        <v>4919</v>
      </c>
      <c r="P5721" s="203" t="s">
        <v>4919</v>
      </c>
      <c r="Q5721" s="197"/>
      <c r="R5721" s="197" t="s">
        <v>3184</v>
      </c>
      <c r="S5721" s="205"/>
      <c r="T5721" s="205"/>
    </row>
    <row r="5722" spans="1:20">
      <c r="A5722" s="197" t="s">
        <v>3179</v>
      </c>
      <c r="B5722" s="197" t="s">
        <v>2296</v>
      </c>
      <c r="C5722" s="198">
        <v>2608608223</v>
      </c>
      <c r="D5722" s="199" t="s">
        <v>11459</v>
      </c>
      <c r="E5722" s="199"/>
      <c r="F5722" s="201">
        <f t="shared" si="90"/>
        <v>1.1639999999999999</v>
      </c>
      <c r="G5722" s="201">
        <v>0.97</v>
      </c>
      <c r="H5722" s="199"/>
      <c r="I5722" s="197"/>
      <c r="J5722" s="197" t="s">
        <v>11432</v>
      </c>
      <c r="K5722" s="202" t="s">
        <v>11460</v>
      </c>
      <c r="L5722" s="203">
        <v>95</v>
      </c>
      <c r="M5722" s="203">
        <v>70</v>
      </c>
      <c r="N5722" s="203">
        <v>25</v>
      </c>
      <c r="O5722" s="204" t="s">
        <v>4419</v>
      </c>
      <c r="P5722" s="203" t="s">
        <v>4419</v>
      </c>
      <c r="Q5722" s="197"/>
      <c r="R5722" s="197" t="s">
        <v>11312</v>
      </c>
      <c r="S5722" s="205"/>
      <c r="T5722" s="205"/>
    </row>
    <row r="5723" spans="1:20">
      <c r="A5723" s="197" t="s">
        <v>3179</v>
      </c>
      <c r="B5723" s="197" t="s">
        <v>2296</v>
      </c>
      <c r="C5723" s="198">
        <v>2608608224</v>
      </c>
      <c r="D5723" s="199" t="s">
        <v>11459</v>
      </c>
      <c r="E5723" s="199"/>
      <c r="F5723" s="201">
        <f t="shared" si="90"/>
        <v>2.3159999999999998</v>
      </c>
      <c r="G5723" s="201">
        <v>1.93</v>
      </c>
      <c r="H5723" s="199"/>
      <c r="I5723" s="197"/>
      <c r="J5723" s="197" t="s">
        <v>11432</v>
      </c>
      <c r="K5723" s="202" t="s">
        <v>11461</v>
      </c>
      <c r="L5723" s="203">
        <v>140</v>
      </c>
      <c r="M5723" s="203">
        <v>70</v>
      </c>
      <c r="N5723" s="203">
        <v>28</v>
      </c>
      <c r="O5723" s="204" t="s">
        <v>3436</v>
      </c>
      <c r="P5723" s="203" t="s">
        <v>3436</v>
      </c>
      <c r="Q5723" s="197"/>
      <c r="R5723" s="197" t="s">
        <v>3423</v>
      </c>
      <c r="S5723" s="205"/>
      <c r="T5723" s="205"/>
    </row>
    <row r="5724" spans="1:20">
      <c r="A5724" s="197" t="s">
        <v>3179</v>
      </c>
      <c r="B5724" s="197" t="s">
        <v>2296</v>
      </c>
      <c r="C5724" s="198">
        <v>2608608225</v>
      </c>
      <c r="D5724" s="199" t="s">
        <v>11462</v>
      </c>
      <c r="E5724" s="199"/>
      <c r="F5724" s="201">
        <f t="shared" si="90"/>
        <v>0.58799999999999997</v>
      </c>
      <c r="G5724" s="201">
        <v>0.49</v>
      </c>
      <c r="H5724" s="199"/>
      <c r="I5724" s="197"/>
      <c r="J5724" s="197" t="s">
        <v>11432</v>
      </c>
      <c r="K5724" s="202" t="s">
        <v>11463</v>
      </c>
      <c r="L5724" s="203">
        <v>95</v>
      </c>
      <c r="M5724" s="203">
        <v>70</v>
      </c>
      <c r="N5724" s="203">
        <v>25</v>
      </c>
      <c r="O5724" s="204" t="s">
        <v>3285</v>
      </c>
      <c r="P5724" s="203" t="s">
        <v>3285</v>
      </c>
      <c r="Q5724" s="197"/>
      <c r="R5724" s="197" t="s">
        <v>11312</v>
      </c>
      <c r="S5724" s="205"/>
      <c r="T5724" s="205"/>
    </row>
    <row r="5725" spans="1:20">
      <c r="A5725" s="197" t="s">
        <v>3179</v>
      </c>
      <c r="B5725" s="197" t="s">
        <v>2296</v>
      </c>
      <c r="C5725" s="198">
        <v>2608608226</v>
      </c>
      <c r="D5725" s="199" t="s">
        <v>11464</v>
      </c>
      <c r="E5725" s="199"/>
      <c r="F5725" s="201">
        <f t="shared" si="90"/>
        <v>0.58799999999999997</v>
      </c>
      <c r="G5725" s="201">
        <v>0.49</v>
      </c>
      <c r="H5725" s="199"/>
      <c r="I5725" s="197"/>
      <c r="J5725" s="197" t="s">
        <v>11432</v>
      </c>
      <c r="K5725" s="202" t="s">
        <v>11465</v>
      </c>
      <c r="L5725" s="203">
        <v>95</v>
      </c>
      <c r="M5725" s="203">
        <v>70</v>
      </c>
      <c r="N5725" s="203">
        <v>25</v>
      </c>
      <c r="O5725" s="204" t="s">
        <v>3425</v>
      </c>
      <c r="P5725" s="203" t="s">
        <v>3425</v>
      </c>
      <c r="Q5725" s="197"/>
      <c r="R5725" s="197" t="s">
        <v>11312</v>
      </c>
      <c r="S5725" s="205"/>
      <c r="T5725" s="205"/>
    </row>
    <row r="5726" spans="1:20">
      <c r="A5726" s="197" t="s">
        <v>3179</v>
      </c>
      <c r="B5726" s="197" t="s">
        <v>2296</v>
      </c>
      <c r="C5726" s="198">
        <v>2608608227</v>
      </c>
      <c r="D5726" s="199" t="s">
        <v>11464</v>
      </c>
      <c r="E5726" s="679"/>
      <c r="F5726" s="201">
        <f t="shared" si="90"/>
        <v>1.032</v>
      </c>
      <c r="G5726" s="201">
        <v>0.86</v>
      </c>
      <c r="H5726" s="679"/>
      <c r="I5726" s="205"/>
      <c r="J5726" s="197" t="s">
        <v>11432</v>
      </c>
      <c r="K5726" s="202" t="s">
        <v>11466</v>
      </c>
      <c r="L5726" s="203">
        <v>140</v>
      </c>
      <c r="M5726" s="203">
        <v>69</v>
      </c>
      <c r="N5726" s="203">
        <v>57</v>
      </c>
      <c r="O5726" s="204" t="s">
        <v>4419</v>
      </c>
      <c r="P5726" s="203" t="s">
        <v>4419</v>
      </c>
      <c r="Q5726" s="205"/>
      <c r="R5726" s="197" t="s">
        <v>3423</v>
      </c>
      <c r="S5726" s="205"/>
      <c r="T5726" s="205"/>
    </row>
    <row r="5727" spans="1:20">
      <c r="A5727" s="197" t="s">
        <v>3179</v>
      </c>
      <c r="B5727" s="197" t="s">
        <v>2296</v>
      </c>
      <c r="C5727" s="198">
        <v>2608608228</v>
      </c>
      <c r="D5727" s="199" t="s">
        <v>11467</v>
      </c>
      <c r="E5727" s="679"/>
      <c r="F5727" s="201">
        <f t="shared" si="90"/>
        <v>0.58799999999999997</v>
      </c>
      <c r="G5727" s="201">
        <v>0.49</v>
      </c>
      <c r="H5727" s="679"/>
      <c r="I5727" s="205"/>
      <c r="J5727" s="197" t="s">
        <v>11432</v>
      </c>
      <c r="K5727" s="202" t="s">
        <v>11468</v>
      </c>
      <c r="L5727" s="203">
        <v>95</v>
      </c>
      <c r="M5727" s="203">
        <v>70</v>
      </c>
      <c r="N5727" s="203">
        <v>25</v>
      </c>
      <c r="O5727" s="204" t="s">
        <v>4419</v>
      </c>
      <c r="P5727" s="203" t="s">
        <v>4419</v>
      </c>
      <c r="Q5727" s="205"/>
      <c r="R5727" s="197" t="s">
        <v>11312</v>
      </c>
      <c r="S5727" s="205"/>
      <c r="T5727" s="205"/>
    </row>
    <row r="5728" spans="1:20">
      <c r="A5728" s="197" t="s">
        <v>3179</v>
      </c>
      <c r="B5728" s="197" t="s">
        <v>2296</v>
      </c>
      <c r="C5728" s="198">
        <v>2608608229</v>
      </c>
      <c r="D5728" s="199" t="s">
        <v>11469</v>
      </c>
      <c r="E5728" s="679"/>
      <c r="F5728" s="201">
        <f t="shared" si="90"/>
        <v>0.58799999999999997</v>
      </c>
      <c r="G5728" s="201">
        <v>0.49</v>
      </c>
      <c r="H5728" s="679"/>
      <c r="I5728" s="205"/>
      <c r="J5728" s="197" t="s">
        <v>11432</v>
      </c>
      <c r="K5728" s="202" t="s">
        <v>11470</v>
      </c>
      <c r="L5728" s="203">
        <v>120</v>
      </c>
      <c r="M5728" s="203">
        <v>95</v>
      </c>
      <c r="N5728" s="203">
        <v>10</v>
      </c>
      <c r="O5728" s="204" t="s">
        <v>3396</v>
      </c>
      <c r="P5728" s="203" t="s">
        <v>3396</v>
      </c>
      <c r="Q5728" s="205"/>
      <c r="R5728" s="197" t="s">
        <v>11312</v>
      </c>
      <c r="S5728" s="205"/>
      <c r="T5728" s="205"/>
    </row>
    <row r="5729" spans="1:20">
      <c r="A5729" s="197" t="s">
        <v>3179</v>
      </c>
      <c r="B5729" s="197" t="s">
        <v>2296</v>
      </c>
      <c r="C5729" s="198">
        <v>2608608230</v>
      </c>
      <c r="D5729" s="199" t="s">
        <v>11471</v>
      </c>
      <c r="E5729" s="679"/>
      <c r="F5729" s="201">
        <f t="shared" si="90"/>
        <v>0.58799999999999997</v>
      </c>
      <c r="G5729" s="201">
        <v>0.49</v>
      </c>
      <c r="H5729" s="679"/>
      <c r="I5729" s="205"/>
      <c r="J5729" s="197" t="s">
        <v>11432</v>
      </c>
      <c r="K5729" s="202" t="s">
        <v>11472</v>
      </c>
      <c r="L5729" s="203">
        <v>120</v>
      </c>
      <c r="M5729" s="203">
        <v>95</v>
      </c>
      <c r="N5729" s="203">
        <v>10</v>
      </c>
      <c r="O5729" s="204" t="s">
        <v>3195</v>
      </c>
      <c r="P5729" s="203" t="s">
        <v>3195</v>
      </c>
      <c r="Q5729" s="205"/>
      <c r="R5729" s="197" t="s">
        <v>11312</v>
      </c>
      <c r="S5729" s="205"/>
      <c r="T5729" s="205"/>
    </row>
    <row r="5730" spans="1:20">
      <c r="A5730" s="197" t="s">
        <v>3179</v>
      </c>
      <c r="B5730" s="197" t="s">
        <v>2296</v>
      </c>
      <c r="C5730" s="198">
        <v>2608608231</v>
      </c>
      <c r="D5730" s="199" t="s">
        <v>11431</v>
      </c>
      <c r="E5730" s="679"/>
      <c r="F5730" s="201">
        <f t="shared" si="90"/>
        <v>0.58799999999999997</v>
      </c>
      <c r="G5730" s="201">
        <v>0.49</v>
      </c>
      <c r="H5730" s="679"/>
      <c r="I5730" s="205"/>
      <c r="J5730" s="197" t="s">
        <v>11432</v>
      </c>
      <c r="K5730" s="202" t="s">
        <v>11473</v>
      </c>
      <c r="L5730" s="203">
        <v>120</v>
      </c>
      <c r="M5730" s="203">
        <v>95</v>
      </c>
      <c r="N5730" s="203">
        <v>12</v>
      </c>
      <c r="O5730" s="204" t="s">
        <v>3244</v>
      </c>
      <c r="P5730" s="203" t="s">
        <v>3244</v>
      </c>
      <c r="Q5730" s="205"/>
      <c r="R5730" s="197" t="s">
        <v>11312</v>
      </c>
      <c r="S5730" s="205"/>
      <c r="T5730" s="205"/>
    </row>
    <row r="5731" spans="1:20">
      <c r="A5731" s="197" t="s">
        <v>3179</v>
      </c>
      <c r="B5731" s="197" t="s">
        <v>2296</v>
      </c>
      <c r="C5731" s="198">
        <v>2608610001</v>
      </c>
      <c r="D5731" s="199" t="s">
        <v>11474</v>
      </c>
      <c r="E5731" s="679"/>
      <c r="F5731" s="201">
        <f t="shared" si="90"/>
        <v>6.4679999999999991</v>
      </c>
      <c r="G5731" s="201">
        <v>5.39</v>
      </c>
      <c r="H5731" s="679"/>
      <c r="I5731" s="205"/>
      <c r="J5731" s="197" t="s">
        <v>411</v>
      </c>
      <c r="K5731" s="202" t="s">
        <v>11475</v>
      </c>
      <c r="L5731" s="203">
        <v>162</v>
      </c>
      <c r="M5731" s="203">
        <v>134</v>
      </c>
      <c r="N5731" s="203">
        <v>22</v>
      </c>
      <c r="O5731" s="204" t="s">
        <v>3491</v>
      </c>
      <c r="P5731" s="203" t="s">
        <v>3491</v>
      </c>
      <c r="Q5731" s="205"/>
      <c r="R5731" s="197" t="s">
        <v>1159</v>
      </c>
      <c r="S5731" s="205"/>
      <c r="T5731" s="205"/>
    </row>
    <row r="5732" spans="1:20">
      <c r="A5732" s="197" t="s">
        <v>3179</v>
      </c>
      <c r="B5732" s="197" t="s">
        <v>2296</v>
      </c>
      <c r="C5732" s="198">
        <v>2608612005</v>
      </c>
      <c r="D5732" s="199" t="s">
        <v>11476</v>
      </c>
      <c r="E5732" s="679"/>
      <c r="F5732" s="201">
        <f t="shared" si="90"/>
        <v>27.155999999999999</v>
      </c>
      <c r="G5732" s="201">
        <v>22.63</v>
      </c>
      <c r="H5732" s="679"/>
      <c r="I5732" s="205"/>
      <c r="J5732" s="197" t="s">
        <v>411</v>
      </c>
      <c r="K5732" s="202" t="s">
        <v>11477</v>
      </c>
      <c r="L5732" s="203">
        <v>130</v>
      </c>
      <c r="M5732" s="203">
        <v>130</v>
      </c>
      <c r="N5732" s="203">
        <v>35</v>
      </c>
      <c r="O5732" s="204" t="s">
        <v>4401</v>
      </c>
      <c r="P5732" s="203" t="s">
        <v>4401</v>
      </c>
      <c r="Q5732" s="205"/>
      <c r="R5732" s="197" t="s">
        <v>3184</v>
      </c>
      <c r="S5732" s="205"/>
      <c r="T5732" s="205"/>
    </row>
    <row r="5733" spans="1:20">
      <c r="A5733" s="197" t="s">
        <v>3179</v>
      </c>
      <c r="B5733" s="197" t="s">
        <v>2296</v>
      </c>
      <c r="C5733" s="198">
        <v>2608612006</v>
      </c>
      <c r="D5733" s="199" t="s">
        <v>11478</v>
      </c>
      <c r="E5733" s="679"/>
      <c r="F5733" s="201">
        <f t="shared" si="90"/>
        <v>20.004000000000001</v>
      </c>
      <c r="G5733" s="201">
        <v>16.670000000000002</v>
      </c>
      <c r="H5733" s="679"/>
      <c r="I5733" s="205"/>
      <c r="J5733" s="197" t="s">
        <v>411</v>
      </c>
      <c r="K5733" s="202" t="s">
        <v>11479</v>
      </c>
      <c r="L5733" s="203">
        <v>127</v>
      </c>
      <c r="M5733" s="203">
        <v>127</v>
      </c>
      <c r="N5733" s="203">
        <v>35</v>
      </c>
      <c r="O5733" s="204" t="s">
        <v>3511</v>
      </c>
      <c r="P5733" s="203" t="s">
        <v>3511</v>
      </c>
      <c r="Q5733" s="205"/>
      <c r="R5733" s="197" t="s">
        <v>1159</v>
      </c>
      <c r="S5733" s="205"/>
      <c r="T5733" s="205"/>
    </row>
    <row r="5734" spans="1:20">
      <c r="A5734" s="197" t="s">
        <v>3179</v>
      </c>
      <c r="B5734" s="197" t="s">
        <v>2296</v>
      </c>
      <c r="C5734" s="198">
        <v>2608613005</v>
      </c>
      <c r="D5734" s="199" t="s">
        <v>11480</v>
      </c>
      <c r="E5734" s="679"/>
      <c r="F5734" s="201">
        <f t="shared" si="90"/>
        <v>7.1639999999999997</v>
      </c>
      <c r="G5734" s="201">
        <v>5.97</v>
      </c>
      <c r="H5734" s="679"/>
      <c r="I5734" s="205"/>
      <c r="J5734" s="197" t="s">
        <v>411</v>
      </c>
      <c r="K5734" s="202" t="s">
        <v>11481</v>
      </c>
      <c r="L5734" s="203">
        <v>160</v>
      </c>
      <c r="M5734" s="203">
        <v>134</v>
      </c>
      <c r="N5734" s="203">
        <v>27</v>
      </c>
      <c r="O5734" s="204" t="s">
        <v>3436</v>
      </c>
      <c r="P5734" s="203" t="s">
        <v>3436</v>
      </c>
      <c r="Q5734" s="205"/>
      <c r="R5734" s="197" t="s">
        <v>1159</v>
      </c>
      <c r="S5734" s="205"/>
      <c r="T5734" s="205"/>
    </row>
    <row r="5735" spans="1:20">
      <c r="A5735" s="197" t="s">
        <v>3179</v>
      </c>
      <c r="B5735" s="197" t="s">
        <v>2296</v>
      </c>
      <c r="C5735" s="198">
        <v>2608613016</v>
      </c>
      <c r="D5735" s="199" t="s">
        <v>11482</v>
      </c>
      <c r="E5735" s="679"/>
      <c r="F5735" s="201">
        <f t="shared" si="90"/>
        <v>6.2159999999999993</v>
      </c>
      <c r="G5735" s="201">
        <v>5.18</v>
      </c>
      <c r="H5735" s="679"/>
      <c r="I5735" s="205"/>
      <c r="J5735" s="197" t="s">
        <v>411</v>
      </c>
      <c r="K5735" s="202">
        <v>3165140070843</v>
      </c>
      <c r="L5735" s="203">
        <v>118</v>
      </c>
      <c r="M5735" s="203">
        <v>105</v>
      </c>
      <c r="N5735" s="203">
        <v>10</v>
      </c>
      <c r="O5735" s="204" t="s">
        <v>3187</v>
      </c>
      <c r="P5735" s="203" t="s">
        <v>3187</v>
      </c>
      <c r="Q5735" s="205"/>
      <c r="R5735" s="197" t="s">
        <v>3364</v>
      </c>
      <c r="S5735" s="205"/>
      <c r="T5735" s="205"/>
    </row>
    <row r="5736" spans="1:20">
      <c r="A5736" s="197" t="s">
        <v>3179</v>
      </c>
      <c r="B5736" s="197" t="s">
        <v>2296</v>
      </c>
      <c r="C5736" s="198">
        <v>2608620034</v>
      </c>
      <c r="D5736" s="199" t="s">
        <v>11483</v>
      </c>
      <c r="E5736" s="679"/>
      <c r="F5736" s="201">
        <f t="shared" si="90"/>
        <v>12.228</v>
      </c>
      <c r="G5736" s="201">
        <v>10.19</v>
      </c>
      <c r="H5736" s="679"/>
      <c r="I5736" s="205"/>
      <c r="J5736" s="197" t="s">
        <v>421</v>
      </c>
      <c r="K5736" s="202" t="s">
        <v>11484</v>
      </c>
      <c r="L5736" s="203">
        <v>110</v>
      </c>
      <c r="M5736" s="203">
        <v>75</v>
      </c>
      <c r="N5736" s="203">
        <v>16</v>
      </c>
      <c r="O5736" s="204" t="s">
        <v>3422</v>
      </c>
      <c r="P5736" s="203" t="s">
        <v>3422</v>
      </c>
      <c r="Q5736" s="205"/>
      <c r="R5736" s="197" t="s">
        <v>1159</v>
      </c>
      <c r="S5736" s="205"/>
      <c r="T5736" s="205"/>
    </row>
    <row r="5737" spans="1:20">
      <c r="A5737" s="197" t="s">
        <v>3179</v>
      </c>
      <c r="B5737" s="197" t="s">
        <v>2296</v>
      </c>
      <c r="C5737" s="198">
        <v>2608620035</v>
      </c>
      <c r="D5737" s="199" t="s">
        <v>11485</v>
      </c>
      <c r="E5737" s="679"/>
      <c r="F5737" s="201">
        <f t="shared" si="90"/>
        <v>10.98</v>
      </c>
      <c r="G5737" s="201">
        <v>9.15</v>
      </c>
      <c r="H5737" s="679"/>
      <c r="I5737" s="205"/>
      <c r="J5737" s="197" t="s">
        <v>421</v>
      </c>
      <c r="K5737" s="202">
        <v>3165140192798</v>
      </c>
      <c r="L5737" s="203">
        <v>110</v>
      </c>
      <c r="M5737" s="203">
        <v>100</v>
      </c>
      <c r="N5737" s="203">
        <v>30</v>
      </c>
      <c r="O5737" s="204" t="s">
        <v>3369</v>
      </c>
      <c r="P5737" s="203" t="s">
        <v>3369</v>
      </c>
      <c r="Q5737" s="205"/>
      <c r="R5737" s="197" t="s">
        <v>1159</v>
      </c>
      <c r="S5737" s="205"/>
      <c r="T5737" s="205"/>
    </row>
    <row r="5738" spans="1:20">
      <c r="A5738" s="197" t="s">
        <v>3179</v>
      </c>
      <c r="B5738" s="197" t="s">
        <v>2296</v>
      </c>
      <c r="C5738" s="198">
        <v>2608620036</v>
      </c>
      <c r="D5738" s="199" t="s">
        <v>11486</v>
      </c>
      <c r="E5738" s="679"/>
      <c r="F5738" s="201">
        <f t="shared" si="90"/>
        <v>10.356</v>
      </c>
      <c r="G5738" s="201">
        <v>8.6300000000000008</v>
      </c>
      <c r="H5738" s="679"/>
      <c r="I5738" s="205"/>
      <c r="J5738" s="197" t="s">
        <v>421</v>
      </c>
      <c r="K5738" s="202">
        <v>3165140192804</v>
      </c>
      <c r="L5738" s="203">
        <v>120</v>
      </c>
      <c r="M5738" s="203">
        <v>105</v>
      </c>
      <c r="N5738" s="203">
        <v>30</v>
      </c>
      <c r="O5738" s="204" t="s">
        <v>3190</v>
      </c>
      <c r="P5738" s="203" t="s">
        <v>3190</v>
      </c>
      <c r="Q5738" s="205"/>
      <c r="R5738" s="197" t="s">
        <v>1159</v>
      </c>
      <c r="S5738" s="205"/>
      <c r="T5738" s="205"/>
    </row>
    <row r="5739" spans="1:20" ht="11.25" customHeight="1">
      <c r="A5739" s="728" t="s">
        <v>3179</v>
      </c>
      <c r="B5739" s="728" t="s">
        <v>2296</v>
      </c>
      <c r="C5739" s="729">
        <v>2608620037</v>
      </c>
      <c r="D5739" s="730" t="s">
        <v>11487</v>
      </c>
      <c r="E5739" s="679"/>
      <c r="F5739" s="201">
        <f t="shared" si="90"/>
        <v>13.968</v>
      </c>
      <c r="G5739" s="201">
        <v>11.64</v>
      </c>
      <c r="H5739" s="679"/>
      <c r="I5739" s="205"/>
      <c r="J5739" s="728" t="s">
        <v>421</v>
      </c>
      <c r="K5739" s="202">
        <v>3165140192811</v>
      </c>
      <c r="L5739" s="203">
        <v>130</v>
      </c>
      <c r="M5739" s="203">
        <v>110</v>
      </c>
      <c r="N5739" s="203">
        <v>45</v>
      </c>
      <c r="O5739" s="204" t="s">
        <v>3266</v>
      </c>
      <c r="P5739" s="203" t="s">
        <v>3266</v>
      </c>
      <c r="Q5739" s="205"/>
      <c r="R5739" s="728" t="s">
        <v>1159</v>
      </c>
      <c r="S5739" s="205"/>
      <c r="T5739" s="205"/>
    </row>
    <row r="5740" spans="1:20" ht="11.25" customHeight="1">
      <c r="A5740" s="728" t="s">
        <v>3179</v>
      </c>
      <c r="B5740" s="728" t="s">
        <v>2296</v>
      </c>
      <c r="C5740" s="729">
        <v>2608620613</v>
      </c>
      <c r="D5740" s="730" t="s">
        <v>11488</v>
      </c>
      <c r="E5740" s="679"/>
      <c r="F5740" s="201">
        <f t="shared" si="90"/>
        <v>12.996</v>
      </c>
      <c r="G5740" s="201">
        <v>10.83</v>
      </c>
      <c r="H5740" s="679"/>
      <c r="I5740" s="205"/>
      <c r="J5740" s="728" t="s">
        <v>421</v>
      </c>
      <c r="K5740" s="202" t="s">
        <v>11489</v>
      </c>
      <c r="L5740" s="203">
        <v>125</v>
      </c>
      <c r="M5740" s="203">
        <v>63</v>
      </c>
      <c r="N5740" s="203">
        <v>63</v>
      </c>
      <c r="O5740" s="204" t="s">
        <v>8922</v>
      </c>
      <c r="P5740" s="203" t="s">
        <v>8922</v>
      </c>
      <c r="Q5740" s="205"/>
      <c r="R5740" s="728" t="s">
        <v>1159</v>
      </c>
      <c r="S5740" s="205"/>
      <c r="T5740" s="205"/>
    </row>
    <row r="5741" spans="1:20">
      <c r="A5741" s="197" t="s">
        <v>3179</v>
      </c>
      <c r="B5741" s="197" t="s">
        <v>2296</v>
      </c>
      <c r="C5741" s="198">
        <v>2608620634</v>
      </c>
      <c r="D5741" s="199" t="s">
        <v>11490</v>
      </c>
      <c r="E5741" s="199"/>
      <c r="F5741" s="201">
        <f t="shared" si="90"/>
        <v>15.167999999999999</v>
      </c>
      <c r="G5741" s="201">
        <v>12.64</v>
      </c>
      <c r="H5741" s="199"/>
      <c r="I5741" s="197"/>
      <c r="J5741" s="197" t="s">
        <v>5923</v>
      </c>
      <c r="K5741" s="202">
        <v>3165140189514</v>
      </c>
      <c r="L5741" s="203">
        <v>115</v>
      </c>
      <c r="M5741" s="203">
        <v>80</v>
      </c>
      <c r="N5741" s="203">
        <v>80</v>
      </c>
      <c r="O5741" s="204" t="s">
        <v>3236</v>
      </c>
      <c r="P5741" s="203" t="s">
        <v>3236</v>
      </c>
      <c r="Q5741" s="205"/>
      <c r="R5741" s="197" t="s">
        <v>1159</v>
      </c>
      <c r="S5741" s="205"/>
      <c r="T5741" s="205"/>
    </row>
    <row r="5742" spans="1:20">
      <c r="A5742" s="197" t="s">
        <v>3179</v>
      </c>
      <c r="B5742" s="197" t="s">
        <v>2296</v>
      </c>
      <c r="C5742" s="198">
        <v>2608620635</v>
      </c>
      <c r="D5742" s="199" t="s">
        <v>11491</v>
      </c>
      <c r="E5742" s="199"/>
      <c r="F5742" s="201">
        <f t="shared" si="90"/>
        <v>13.043999999999999</v>
      </c>
      <c r="G5742" s="201">
        <v>10.87</v>
      </c>
      <c r="H5742" s="199"/>
      <c r="I5742" s="197"/>
      <c r="J5742" s="197" t="s">
        <v>5923</v>
      </c>
      <c r="K5742" s="202" t="s">
        <v>11492</v>
      </c>
      <c r="L5742" s="203">
        <v>115</v>
      </c>
      <c r="M5742" s="203">
        <v>82</v>
      </c>
      <c r="N5742" s="203">
        <v>82</v>
      </c>
      <c r="O5742" s="204" t="s">
        <v>10222</v>
      </c>
      <c r="P5742" s="203" t="s">
        <v>10222</v>
      </c>
      <c r="Q5742" s="205"/>
      <c r="R5742" s="197" t="s">
        <v>1159</v>
      </c>
      <c r="S5742" s="205"/>
      <c r="T5742" s="205"/>
    </row>
    <row r="5743" spans="1:20">
      <c r="A5743" s="197" t="s">
        <v>3179</v>
      </c>
      <c r="B5743" s="197" t="s">
        <v>2296</v>
      </c>
      <c r="C5743" s="198">
        <v>2608620636</v>
      </c>
      <c r="D5743" s="199" t="s">
        <v>11493</v>
      </c>
      <c r="E5743" s="199"/>
      <c r="F5743" s="201">
        <f t="shared" si="90"/>
        <v>14.783999999999999</v>
      </c>
      <c r="G5743" s="201">
        <v>12.32</v>
      </c>
      <c r="H5743" s="199"/>
      <c r="I5743" s="197"/>
      <c r="J5743" s="197" t="s">
        <v>5923</v>
      </c>
      <c r="K5743" s="202" t="s">
        <v>11494</v>
      </c>
      <c r="L5743" s="203">
        <v>117</v>
      </c>
      <c r="M5743" s="203">
        <v>82</v>
      </c>
      <c r="N5743" s="203">
        <v>82</v>
      </c>
      <c r="O5743" s="204" t="s">
        <v>3501</v>
      </c>
      <c r="P5743" s="203" t="s">
        <v>3501</v>
      </c>
      <c r="Q5743" s="205"/>
      <c r="R5743" s="197" t="s">
        <v>1159</v>
      </c>
      <c r="S5743" s="205"/>
      <c r="T5743" s="205"/>
    </row>
    <row r="5744" spans="1:20">
      <c r="A5744" s="197" t="s">
        <v>3179</v>
      </c>
      <c r="B5744" s="197" t="s">
        <v>2296</v>
      </c>
      <c r="C5744" s="678">
        <v>2608620647</v>
      </c>
      <c r="D5744" s="679" t="s">
        <v>11495</v>
      </c>
      <c r="E5744" s="679"/>
      <c r="F5744" s="201">
        <f t="shared" si="90"/>
        <v>9.36</v>
      </c>
      <c r="G5744" s="201">
        <v>7.8</v>
      </c>
      <c r="H5744" s="199"/>
      <c r="I5744" s="197"/>
      <c r="J5744" s="197" t="s">
        <v>421</v>
      </c>
      <c r="K5744" s="202">
        <v>3165140189644</v>
      </c>
      <c r="L5744" s="203">
        <v>115</v>
      </c>
      <c r="M5744" s="203">
        <v>84</v>
      </c>
      <c r="N5744" s="203">
        <v>80</v>
      </c>
      <c r="O5744" s="204" t="s">
        <v>3810</v>
      </c>
      <c r="P5744" s="203" t="s">
        <v>3810</v>
      </c>
      <c r="Q5744" s="205"/>
      <c r="R5744" s="197" t="s">
        <v>1159</v>
      </c>
      <c r="S5744" s="205"/>
      <c r="T5744" s="205"/>
    </row>
    <row r="5745" spans="1:20">
      <c r="A5745" s="197" t="s">
        <v>3179</v>
      </c>
      <c r="B5745" s="197" t="s">
        <v>2296</v>
      </c>
      <c r="C5745" s="198">
        <v>2609200183</v>
      </c>
      <c r="D5745" s="199" t="s">
        <v>11496</v>
      </c>
      <c r="E5745" s="199"/>
      <c r="F5745" s="201">
        <f t="shared" si="90"/>
        <v>6.54</v>
      </c>
      <c r="G5745" s="201">
        <v>5.45</v>
      </c>
      <c r="H5745" s="199"/>
      <c r="I5745" s="197"/>
      <c r="J5745" s="197" t="s">
        <v>421</v>
      </c>
      <c r="K5745" s="202" t="s">
        <v>11497</v>
      </c>
      <c r="L5745" s="203">
        <v>113</v>
      </c>
      <c r="M5745" s="203">
        <v>61</v>
      </c>
      <c r="N5745" s="203">
        <v>60</v>
      </c>
      <c r="O5745" s="204" t="s">
        <v>3807</v>
      </c>
      <c r="P5745" s="203" t="s">
        <v>3807</v>
      </c>
      <c r="Q5745" s="205"/>
      <c r="R5745" s="197" t="s">
        <v>3184</v>
      </c>
      <c r="S5745" s="205"/>
      <c r="T5745" s="205"/>
    </row>
    <row r="5746" spans="1:20">
      <c r="A5746" s="197" t="s">
        <v>3179</v>
      </c>
      <c r="B5746" s="197" t="s">
        <v>2296</v>
      </c>
      <c r="C5746" s="678">
        <v>2609200185</v>
      </c>
      <c r="D5746" s="679" t="s">
        <v>11498</v>
      </c>
      <c r="E5746" s="679"/>
      <c r="F5746" s="201">
        <f t="shared" si="90"/>
        <v>7.8360000000000003</v>
      </c>
      <c r="G5746" s="201">
        <v>6.53</v>
      </c>
      <c r="H5746" s="199"/>
      <c r="I5746" s="197"/>
      <c r="J5746" s="197" t="s">
        <v>421</v>
      </c>
      <c r="K5746" s="202" t="s">
        <v>11499</v>
      </c>
      <c r="L5746" s="203">
        <v>110</v>
      </c>
      <c r="M5746" s="203">
        <v>60</v>
      </c>
      <c r="N5746" s="203">
        <v>60</v>
      </c>
      <c r="O5746" s="204" t="s">
        <v>3227</v>
      </c>
      <c r="P5746" s="203" t="s">
        <v>3227</v>
      </c>
      <c r="Q5746" s="205"/>
      <c r="R5746" s="197" t="s">
        <v>1159</v>
      </c>
      <c r="S5746" s="205"/>
      <c r="T5746" s="205"/>
    </row>
    <row r="5747" spans="1:20">
      <c r="A5747" s="197" t="s">
        <v>3179</v>
      </c>
      <c r="B5747" s="197" t="s">
        <v>2296</v>
      </c>
      <c r="C5747" s="198">
        <v>3601010509</v>
      </c>
      <c r="D5747" s="199" t="s">
        <v>11500</v>
      </c>
      <c r="E5747" s="199"/>
      <c r="F5747" s="201">
        <f t="shared" si="90"/>
        <v>10.056000000000001</v>
      </c>
      <c r="G5747" s="201">
        <v>8.3800000000000008</v>
      </c>
      <c r="H5747" s="199"/>
      <c r="I5747" s="197"/>
      <c r="J5747" s="197" t="s">
        <v>1164</v>
      </c>
      <c r="K5747" s="202" t="s">
        <v>11501</v>
      </c>
      <c r="L5747" s="203">
        <v>165</v>
      </c>
      <c r="M5747" s="203">
        <v>100</v>
      </c>
      <c r="N5747" s="203">
        <v>1</v>
      </c>
      <c r="O5747" s="204" t="s">
        <v>3491</v>
      </c>
      <c r="P5747" s="203" t="s">
        <v>3491</v>
      </c>
      <c r="Q5747" s="205"/>
      <c r="R5747" s="197" t="s">
        <v>3184</v>
      </c>
      <c r="S5747" s="205"/>
      <c r="T5747" s="205"/>
    </row>
    <row r="5748" spans="1:20">
      <c r="A5748" s="197" t="s">
        <v>3179</v>
      </c>
      <c r="B5748" s="197" t="s">
        <v>2296</v>
      </c>
      <c r="C5748" s="678">
        <v>3608601006</v>
      </c>
      <c r="D5748" s="679" t="s">
        <v>11502</v>
      </c>
      <c r="E5748" s="679"/>
      <c r="F5748" s="201">
        <f t="shared" si="90"/>
        <v>23.952000000000002</v>
      </c>
      <c r="G5748" s="201">
        <v>19.96</v>
      </c>
      <c r="H5748" s="199"/>
      <c r="I5748" s="197"/>
      <c r="J5748" s="197" t="s">
        <v>421</v>
      </c>
      <c r="K5748" s="202" t="s">
        <v>11503</v>
      </c>
      <c r="L5748" s="203">
        <v>185</v>
      </c>
      <c r="M5748" s="203">
        <v>155</v>
      </c>
      <c r="N5748" s="203">
        <v>20</v>
      </c>
      <c r="O5748" s="204" t="s">
        <v>3753</v>
      </c>
      <c r="P5748" s="203" t="s">
        <v>3753</v>
      </c>
      <c r="Q5748" s="205"/>
      <c r="R5748" s="197" t="s">
        <v>3184</v>
      </c>
      <c r="S5748" s="205"/>
      <c r="T5748" s="205"/>
    </row>
    <row r="5749" spans="1:20">
      <c r="A5749" s="197" t="s">
        <v>3179</v>
      </c>
      <c r="B5749" s="197" t="s">
        <v>2296</v>
      </c>
      <c r="C5749" s="198">
        <v>3608604000</v>
      </c>
      <c r="D5749" s="199" t="s">
        <v>11504</v>
      </c>
      <c r="E5749" s="199"/>
      <c r="F5749" s="201">
        <f t="shared" si="90"/>
        <v>21.468</v>
      </c>
      <c r="G5749" s="201">
        <v>17.89</v>
      </c>
      <c r="H5749" s="199"/>
      <c r="I5749" s="197"/>
      <c r="J5749" s="197" t="s">
        <v>421</v>
      </c>
      <c r="K5749" s="202" t="s">
        <v>11505</v>
      </c>
      <c r="L5749" s="203">
        <v>195</v>
      </c>
      <c r="M5749" s="203">
        <v>195</v>
      </c>
      <c r="N5749" s="203">
        <v>19</v>
      </c>
      <c r="O5749" s="204" t="s">
        <v>3236</v>
      </c>
      <c r="P5749" s="203" t="s">
        <v>3236</v>
      </c>
      <c r="Q5749" s="205"/>
      <c r="R5749" s="197" t="s">
        <v>1159</v>
      </c>
      <c r="S5749" s="205"/>
      <c r="T5749" s="205"/>
    </row>
    <row r="5750" spans="1:20">
      <c r="A5750" s="197" t="s">
        <v>3179</v>
      </c>
      <c r="B5750" s="197" t="s">
        <v>2296</v>
      </c>
      <c r="C5750" s="198">
        <v>3608604001</v>
      </c>
      <c r="D5750" s="199" t="s">
        <v>11506</v>
      </c>
      <c r="E5750" s="679"/>
      <c r="F5750" s="201">
        <f t="shared" si="90"/>
        <v>13.92</v>
      </c>
      <c r="G5750" s="201">
        <v>11.6</v>
      </c>
      <c r="H5750" s="199"/>
      <c r="I5750" s="197"/>
      <c r="J5750" s="197" t="s">
        <v>421</v>
      </c>
      <c r="K5750" s="202" t="s">
        <v>11507</v>
      </c>
      <c r="L5750" s="203">
        <v>195</v>
      </c>
      <c r="M5750" s="203">
        <v>165</v>
      </c>
      <c r="N5750" s="203">
        <v>18</v>
      </c>
      <c r="O5750" s="204" t="s">
        <v>3209</v>
      </c>
      <c r="P5750" s="203" t="s">
        <v>3209</v>
      </c>
      <c r="Q5750" s="205"/>
      <c r="R5750" s="197" t="s">
        <v>3184</v>
      </c>
      <c r="S5750" s="205"/>
      <c r="T5750" s="205"/>
    </row>
    <row r="5751" spans="1:20">
      <c r="A5751" s="197" t="s">
        <v>3179</v>
      </c>
      <c r="B5751" s="197" t="s">
        <v>2296</v>
      </c>
      <c r="C5751" s="198">
        <v>3608610000</v>
      </c>
      <c r="D5751" s="199" t="s">
        <v>11508</v>
      </c>
      <c r="E5751" s="199"/>
      <c r="F5751" s="201">
        <f t="shared" si="90"/>
        <v>20.052</v>
      </c>
      <c r="G5751" s="201">
        <v>16.71</v>
      </c>
      <c r="H5751" s="679"/>
      <c r="I5751" s="205"/>
      <c r="J5751" s="197" t="s">
        <v>411</v>
      </c>
      <c r="K5751" s="202" t="s">
        <v>11509</v>
      </c>
      <c r="L5751" s="203">
        <v>195</v>
      </c>
      <c r="M5751" s="203">
        <v>165</v>
      </c>
      <c r="N5751" s="203">
        <v>40</v>
      </c>
      <c r="O5751" s="204" t="s">
        <v>3224</v>
      </c>
      <c r="P5751" s="203" t="s">
        <v>3224</v>
      </c>
      <c r="Q5751" s="197"/>
      <c r="R5751" s="197" t="s">
        <v>3184</v>
      </c>
      <c r="S5751" s="205"/>
      <c r="T5751" s="205"/>
    </row>
    <row r="5752" spans="1:20">
      <c r="A5752" s="215" t="s">
        <v>3179</v>
      </c>
      <c r="B5752" s="215" t="s">
        <v>2296</v>
      </c>
      <c r="C5752" s="503">
        <v>3608613000</v>
      </c>
      <c r="D5752" s="208" t="s">
        <v>11510</v>
      </c>
      <c r="E5752" s="208"/>
      <c r="F5752" s="201">
        <f t="shared" si="90"/>
        <v>9.6720000000000006</v>
      </c>
      <c r="G5752" s="201">
        <v>8.06</v>
      </c>
      <c r="H5752" s="739"/>
      <c r="I5752" s="217"/>
      <c r="J5752" s="215" t="s">
        <v>411</v>
      </c>
      <c r="K5752" s="202" t="s">
        <v>11511</v>
      </c>
      <c r="L5752" s="203">
        <v>195</v>
      </c>
      <c r="M5752" s="203">
        <v>165</v>
      </c>
      <c r="N5752" s="203">
        <v>20</v>
      </c>
      <c r="O5752" s="204" t="s">
        <v>3282</v>
      </c>
      <c r="P5752" s="203" t="s">
        <v>3282</v>
      </c>
      <c r="Q5752" s="215"/>
      <c r="R5752" s="215" t="s">
        <v>3184</v>
      </c>
      <c r="S5752" s="217"/>
      <c r="T5752" s="217"/>
    </row>
    <row r="5753" spans="1:20">
      <c r="A5753" s="199" t="s">
        <v>3179</v>
      </c>
      <c r="B5753" s="199" t="s">
        <v>2296</v>
      </c>
      <c r="C5753" s="686">
        <v>2608612028</v>
      </c>
      <c r="D5753" s="625" t="s">
        <v>12888</v>
      </c>
      <c r="E5753" s="199"/>
      <c r="F5753" s="201">
        <f t="shared" si="90"/>
        <v>16.763999999999999</v>
      </c>
      <c r="G5753" s="201">
        <v>13.97</v>
      </c>
      <c r="H5753" s="679"/>
      <c r="I5753" s="679"/>
      <c r="J5753" s="625" t="s">
        <v>411</v>
      </c>
      <c r="K5753" s="202">
        <v>3165140632447</v>
      </c>
      <c r="L5753" s="203">
        <v>250</v>
      </c>
      <c r="M5753" s="203">
        <v>145</v>
      </c>
      <c r="N5753" s="203">
        <v>30</v>
      </c>
      <c r="O5753" s="204">
        <v>3.9239999999999997E-2</v>
      </c>
      <c r="P5753" s="203">
        <v>3.9239999999999997E-2</v>
      </c>
      <c r="Q5753" s="627"/>
      <c r="R5753" s="627"/>
    </row>
    <row r="5754" spans="1:20">
      <c r="A5754" s="199" t="s">
        <v>3179</v>
      </c>
      <c r="B5754" s="199" t="s">
        <v>2296</v>
      </c>
      <c r="C5754" s="686">
        <v>2608612029</v>
      </c>
      <c r="D5754" s="625" t="s">
        <v>12889</v>
      </c>
      <c r="E5754" s="199"/>
      <c r="F5754" s="201">
        <f t="shared" si="90"/>
        <v>8.1239999999999988</v>
      </c>
      <c r="G5754" s="201">
        <v>6.77</v>
      </c>
      <c r="H5754" s="679"/>
      <c r="I5754" s="679"/>
      <c r="J5754" s="625" t="s">
        <v>411</v>
      </c>
      <c r="K5754" s="202">
        <v>3165140632454</v>
      </c>
      <c r="L5754" s="203">
        <v>180</v>
      </c>
      <c r="M5754" s="203">
        <v>105</v>
      </c>
      <c r="N5754" s="203">
        <v>30</v>
      </c>
      <c r="O5754" s="204">
        <v>1.772E-2</v>
      </c>
      <c r="P5754" s="203">
        <v>1.772E-2</v>
      </c>
      <c r="Q5754" s="627"/>
      <c r="R5754" s="627"/>
    </row>
    <row r="5755" spans="1:20">
      <c r="A5755" s="197" t="s">
        <v>3179</v>
      </c>
      <c r="B5755" s="197" t="s">
        <v>2296</v>
      </c>
      <c r="C5755" s="660">
        <v>2608601209</v>
      </c>
      <c r="D5755" s="197" t="s">
        <v>13004</v>
      </c>
      <c r="E5755" s="197"/>
      <c r="F5755" s="201">
        <f t="shared" si="90"/>
        <v>16.619999999999997</v>
      </c>
      <c r="G5755" s="229">
        <v>13.85</v>
      </c>
      <c r="H5755" s="205"/>
      <c r="I5755" s="205"/>
      <c r="J5755" s="740" t="s">
        <v>411</v>
      </c>
      <c r="K5755" s="202">
        <v>3165140653206</v>
      </c>
      <c r="L5755" s="203">
        <v>217</v>
      </c>
      <c r="M5755" s="203">
        <v>172</v>
      </c>
      <c r="N5755" s="203">
        <v>30</v>
      </c>
      <c r="O5755" s="204">
        <v>0.25</v>
      </c>
      <c r="P5755" s="203">
        <v>0.25</v>
      </c>
      <c r="Q5755" s="627"/>
      <c r="R5755" s="197"/>
      <c r="S5755" s="205"/>
      <c r="T5755" s="205"/>
    </row>
    <row r="5756" spans="1:20">
      <c r="A5756" s="638" t="s">
        <v>3179</v>
      </c>
      <c r="B5756" s="197" t="s">
        <v>2296</v>
      </c>
      <c r="C5756" s="232">
        <v>2608000537</v>
      </c>
      <c r="D5756" s="641" t="s">
        <v>13136</v>
      </c>
      <c r="E5756" s="627"/>
      <c r="F5756" s="201">
        <f t="shared" si="90"/>
        <v>29.375999999999998</v>
      </c>
      <c r="G5756" s="229">
        <v>24.48</v>
      </c>
      <c r="J5756" s="741"/>
      <c r="K5756" s="202">
        <f>VLOOKUP(C5756,[1]Лист1!$C$8:$M$5915,11,0)</f>
        <v>3165140681360</v>
      </c>
      <c r="L5756" s="203">
        <v>180</v>
      </c>
      <c r="M5756" s="203">
        <v>154</v>
      </c>
      <c r="N5756" s="203">
        <v>70</v>
      </c>
      <c r="O5756" s="204">
        <v>0.7</v>
      </c>
      <c r="P5756" s="203">
        <v>0.56999999999999995</v>
      </c>
      <c r="R5756" s="627" t="s">
        <v>4921</v>
      </c>
    </row>
    <row r="5757" spans="1:20">
      <c r="A5757" s="638" t="s">
        <v>3179</v>
      </c>
      <c r="B5757" s="197" t="s">
        <v>2296</v>
      </c>
      <c r="C5757" s="232">
        <v>2605411235</v>
      </c>
      <c r="D5757" s="641" t="s">
        <v>13137</v>
      </c>
      <c r="E5757" s="627"/>
      <c r="F5757" s="201">
        <f t="shared" si="90"/>
        <v>14.315999999999999</v>
      </c>
      <c r="G5757" s="229">
        <v>11.93</v>
      </c>
      <c r="J5757" s="741"/>
      <c r="K5757" s="202">
        <f>VLOOKUP(C5757,[1]Лист1!$C$8:$M$5915,11,0)</f>
        <v>3165140706339</v>
      </c>
      <c r="L5757" s="203">
        <v>224</v>
      </c>
      <c r="M5757" s="203">
        <v>135</v>
      </c>
      <c r="N5757" s="203">
        <v>66</v>
      </c>
      <c r="O5757" s="204">
        <v>0.11</v>
      </c>
      <c r="P5757" s="203">
        <v>0.11</v>
      </c>
      <c r="Q5757" s="627"/>
      <c r="R5757" s="627" t="s">
        <v>4921</v>
      </c>
    </row>
    <row r="5758" spans="1:20">
      <c r="A5758" s="638" t="s">
        <v>3179</v>
      </c>
      <c r="B5758" s="197" t="s">
        <v>2296</v>
      </c>
      <c r="C5758" s="232">
        <v>2605411236</v>
      </c>
      <c r="D5758" s="641" t="s">
        <v>13138</v>
      </c>
      <c r="E5758" s="627"/>
      <c r="F5758" s="201">
        <f t="shared" si="90"/>
        <v>9.911999999999999</v>
      </c>
      <c r="G5758" s="229">
        <v>8.26</v>
      </c>
      <c r="J5758" s="741"/>
      <c r="K5758" s="202">
        <f>VLOOKUP(C5758,[1]Лист1!$C$8:$M$5915,11,0)</f>
        <v>3165140706346</v>
      </c>
      <c r="L5758" s="203">
        <v>183</v>
      </c>
      <c r="M5758" s="203">
        <v>139</v>
      </c>
      <c r="N5758" s="203">
        <v>34</v>
      </c>
      <c r="O5758" s="204">
        <v>0.05</v>
      </c>
      <c r="P5758" s="203">
        <v>0.05</v>
      </c>
      <c r="Q5758" s="627"/>
      <c r="R5758" s="627" t="s">
        <v>4921</v>
      </c>
    </row>
    <row r="5759" spans="1:20">
      <c r="A5759" s="742" t="s">
        <v>3179</v>
      </c>
      <c r="B5759" s="743" t="s">
        <v>2296</v>
      </c>
      <c r="C5759" s="744">
        <v>2608605411</v>
      </c>
      <c r="D5759" s="745" t="s">
        <v>13139</v>
      </c>
      <c r="E5759" s="743"/>
      <c r="F5759" s="201">
        <f t="shared" si="90"/>
        <v>0.79200000000000004</v>
      </c>
      <c r="G5759" s="229">
        <v>0.66</v>
      </c>
      <c r="J5759" s="746" t="s">
        <v>1471</v>
      </c>
      <c r="K5759" s="202">
        <v>3165140162319</v>
      </c>
      <c r="L5759" s="203">
        <v>284</v>
      </c>
      <c r="M5759" s="203">
        <v>283</v>
      </c>
      <c r="N5759" s="203">
        <v>0.96</v>
      </c>
      <c r="O5759" s="204">
        <v>5.0999999999999997E-2</v>
      </c>
      <c r="P5759" s="203">
        <v>5.0999999999999997E-2</v>
      </c>
      <c r="Q5759" s="627"/>
      <c r="R5759" s="627"/>
    </row>
    <row r="5760" spans="1:20">
      <c r="A5760" s="742" t="s">
        <v>3179</v>
      </c>
      <c r="B5760" s="743" t="s">
        <v>2296</v>
      </c>
      <c r="C5760" s="744">
        <v>2608605412</v>
      </c>
      <c r="D5760" s="745" t="s">
        <v>13140</v>
      </c>
      <c r="E5760" s="743"/>
      <c r="F5760" s="201">
        <f t="shared" si="90"/>
        <v>0.73199999999999998</v>
      </c>
      <c r="G5760" s="229">
        <v>0.61</v>
      </c>
      <c r="J5760" s="746" t="s">
        <v>1471</v>
      </c>
      <c r="K5760" s="202">
        <v>3165140162326</v>
      </c>
      <c r="L5760" s="203">
        <v>280</v>
      </c>
      <c r="M5760" s="203">
        <v>230</v>
      </c>
      <c r="N5760" s="203">
        <v>1</v>
      </c>
      <c r="O5760" s="204">
        <v>0.04</v>
      </c>
      <c r="P5760" s="203">
        <v>3.5000000000000003E-2</v>
      </c>
      <c r="R5760" s="627"/>
    </row>
    <row r="5761" spans="1:18">
      <c r="A5761" s="742" t="s">
        <v>3179</v>
      </c>
      <c r="B5761" s="743" t="s">
        <v>2296</v>
      </c>
      <c r="C5761" s="744">
        <v>2608605413</v>
      </c>
      <c r="D5761" s="745" t="s">
        <v>13141</v>
      </c>
      <c r="E5761" s="747"/>
      <c r="F5761" s="201">
        <f t="shared" si="90"/>
        <v>0.69599999999999995</v>
      </c>
      <c r="G5761" s="229">
        <v>0.57999999999999996</v>
      </c>
      <c r="J5761" s="746" t="s">
        <v>1471</v>
      </c>
      <c r="K5761" s="202">
        <v>3165140162333</v>
      </c>
      <c r="L5761" s="203">
        <v>295</v>
      </c>
      <c r="M5761" s="203">
        <v>241</v>
      </c>
      <c r="N5761" s="203">
        <v>1</v>
      </c>
      <c r="O5761" s="204">
        <v>3.5000000000000003E-2</v>
      </c>
      <c r="P5761" s="203">
        <v>3.4000000000000002E-2</v>
      </c>
      <c r="R5761" s="627"/>
    </row>
    <row r="5762" spans="1:18">
      <c r="A5762" s="742" t="s">
        <v>3179</v>
      </c>
      <c r="B5762" s="743" t="s">
        <v>2296</v>
      </c>
      <c r="C5762" s="744">
        <v>2608605414</v>
      </c>
      <c r="D5762" s="745" t="s">
        <v>13142</v>
      </c>
      <c r="E5762" s="747"/>
      <c r="F5762" s="201">
        <f t="shared" si="90"/>
        <v>0.66</v>
      </c>
      <c r="G5762" s="229">
        <v>0.55000000000000004</v>
      </c>
      <c r="J5762" s="746" t="s">
        <v>1471</v>
      </c>
      <c r="K5762" s="202">
        <v>3165140162340</v>
      </c>
      <c r="L5762" s="203">
        <v>290</v>
      </c>
      <c r="M5762" s="203">
        <v>240</v>
      </c>
      <c r="N5762" s="203">
        <v>1</v>
      </c>
      <c r="O5762" s="204">
        <v>3.5999999999999997E-2</v>
      </c>
      <c r="P5762" s="203">
        <v>3.5999999999999997E-2</v>
      </c>
      <c r="R5762" s="627"/>
    </row>
    <row r="5763" spans="1:18">
      <c r="A5763" s="742" t="s">
        <v>3179</v>
      </c>
      <c r="B5763" s="743" t="s">
        <v>2296</v>
      </c>
      <c r="C5763" s="744">
        <v>2608605415</v>
      </c>
      <c r="D5763" s="745" t="s">
        <v>13143</v>
      </c>
      <c r="E5763" s="747"/>
      <c r="F5763" s="201">
        <f t="shared" si="90"/>
        <v>0.66</v>
      </c>
      <c r="G5763" s="229">
        <v>0.55000000000000004</v>
      </c>
      <c r="J5763" s="746" t="s">
        <v>1471</v>
      </c>
      <c r="K5763" s="202">
        <v>3165140162357</v>
      </c>
      <c r="L5763" s="203">
        <v>281</v>
      </c>
      <c r="M5763" s="203">
        <v>230</v>
      </c>
      <c r="N5763" s="203">
        <v>1</v>
      </c>
      <c r="O5763" s="204">
        <v>0.03</v>
      </c>
      <c r="P5763" s="203">
        <v>0.03</v>
      </c>
      <c r="R5763" s="627"/>
    </row>
    <row r="5764" spans="1:18">
      <c r="A5764" s="742" t="s">
        <v>3179</v>
      </c>
      <c r="B5764" s="743" t="s">
        <v>2296</v>
      </c>
      <c r="C5764" s="744">
        <v>2608605416</v>
      </c>
      <c r="D5764" s="745" t="s">
        <v>13144</v>
      </c>
      <c r="E5764" s="747"/>
      <c r="F5764" s="201">
        <f t="shared" si="90"/>
        <v>0.66</v>
      </c>
      <c r="G5764" s="229">
        <v>0.55000000000000004</v>
      </c>
      <c r="J5764" s="746" t="s">
        <v>1471</v>
      </c>
      <c r="K5764" s="202">
        <v>3165140162364</v>
      </c>
      <c r="L5764" s="203">
        <v>291</v>
      </c>
      <c r="M5764" s="203">
        <v>240</v>
      </c>
      <c r="N5764" s="203">
        <v>1</v>
      </c>
      <c r="O5764" s="204">
        <v>2.7E-2</v>
      </c>
      <c r="P5764" s="203">
        <v>2.5000000000000001E-2</v>
      </c>
      <c r="R5764" s="627"/>
    </row>
    <row r="5765" spans="1:18">
      <c r="A5765" s="742" t="s">
        <v>3179</v>
      </c>
      <c r="B5765" s="743" t="s">
        <v>2296</v>
      </c>
      <c r="C5765" s="744">
        <v>2608605417</v>
      </c>
      <c r="D5765" s="745" t="s">
        <v>13145</v>
      </c>
      <c r="E5765" s="743"/>
      <c r="F5765" s="201">
        <f t="shared" si="90"/>
        <v>0.66</v>
      </c>
      <c r="G5765" s="229">
        <v>0.55000000000000004</v>
      </c>
      <c r="H5765" s="627"/>
      <c r="I5765" s="627"/>
      <c r="J5765" s="746" t="s">
        <v>1471</v>
      </c>
      <c r="K5765" s="202">
        <v>3165140162371</v>
      </c>
      <c r="L5765" s="203">
        <v>288</v>
      </c>
      <c r="M5765" s="203">
        <v>232</v>
      </c>
      <c r="N5765" s="203">
        <v>21</v>
      </c>
      <c r="O5765" s="204">
        <v>2.8000000000000001E-2</v>
      </c>
      <c r="P5765" s="203">
        <v>2.5000000000000001E-2</v>
      </c>
      <c r="Q5765" s="627"/>
      <c r="R5765" s="627"/>
    </row>
    <row r="5766" spans="1:18">
      <c r="A5766" s="742" t="s">
        <v>3179</v>
      </c>
      <c r="B5766" s="743" t="s">
        <v>2296</v>
      </c>
      <c r="C5766" s="744">
        <v>2608605556</v>
      </c>
      <c r="D5766" s="745" t="s">
        <v>13146</v>
      </c>
      <c r="E5766" s="743"/>
      <c r="F5766" s="201">
        <f t="shared" si="90"/>
        <v>0.68399999999999994</v>
      </c>
      <c r="G5766" s="229">
        <v>0.56999999999999995</v>
      </c>
      <c r="H5766" s="627"/>
      <c r="I5766" s="627"/>
      <c r="J5766" s="746" t="s">
        <v>1471</v>
      </c>
      <c r="K5766" s="202">
        <v>3165140170406</v>
      </c>
      <c r="L5766" s="203">
        <v>283</v>
      </c>
      <c r="M5766" s="203">
        <v>231</v>
      </c>
      <c r="N5766" s="203">
        <v>21</v>
      </c>
      <c r="O5766" s="204">
        <v>2.8000000000000001E-2</v>
      </c>
      <c r="P5766" s="203">
        <v>2.8000000000000001E-2</v>
      </c>
      <c r="Q5766" s="627"/>
      <c r="R5766" s="627"/>
    </row>
    <row r="5767" spans="1:18">
      <c r="A5767" s="215" t="s">
        <v>3179</v>
      </c>
      <c r="B5767" s="215" t="s">
        <v>2296</v>
      </c>
      <c r="C5767" s="235">
        <v>1608600231</v>
      </c>
      <c r="D5767" s="215" t="s">
        <v>13165</v>
      </c>
      <c r="E5767" s="215"/>
      <c r="F5767" s="201">
        <f t="shared" si="90"/>
        <v>14.375999999999999</v>
      </c>
      <c r="G5767" s="229">
        <v>11.98</v>
      </c>
      <c r="H5767" s="215"/>
      <c r="I5767" s="215"/>
      <c r="J5767" s="216" t="s">
        <v>421</v>
      </c>
      <c r="K5767" s="202">
        <v>3165140026338</v>
      </c>
      <c r="L5767" s="203">
        <v>115</v>
      </c>
      <c r="M5767" s="203">
        <v>115</v>
      </c>
      <c r="N5767" s="203">
        <v>62</v>
      </c>
      <c r="O5767" s="204">
        <v>0.75</v>
      </c>
      <c r="P5767" s="203">
        <v>0.75</v>
      </c>
      <c r="Q5767" s="627"/>
      <c r="R5767" s="627"/>
    </row>
    <row r="5768" spans="1:18">
      <c r="A5768" s="215" t="s">
        <v>3179</v>
      </c>
      <c r="B5768" s="215" t="s">
        <v>2296</v>
      </c>
      <c r="C5768" s="517" t="s">
        <v>13259</v>
      </c>
      <c r="D5768" s="215" t="s">
        <v>13260</v>
      </c>
      <c r="E5768" s="233"/>
      <c r="F5768" s="201">
        <f t="shared" si="90"/>
        <v>0.92399999999999993</v>
      </c>
      <c r="G5768" s="229">
        <v>0.77</v>
      </c>
      <c r="H5768" s="233"/>
      <c r="I5768" s="233"/>
      <c r="J5768" s="239" t="s">
        <v>411</v>
      </c>
      <c r="K5768" s="202" t="str">
        <f>VLOOKUP(C5768,[1]Лист1!$C$8:$M$5915,11,0)</f>
        <v>3165140685726</v>
      </c>
      <c r="L5768" s="203">
        <v>190</v>
      </c>
      <c r="M5768" s="203">
        <v>90</v>
      </c>
      <c r="N5768" s="203">
        <v>18</v>
      </c>
      <c r="O5768" s="204">
        <v>4.0000000000000001E-3</v>
      </c>
      <c r="P5768" s="203">
        <v>5.0000000000000001E-3</v>
      </c>
      <c r="Q5768" s="233"/>
      <c r="R5768" s="215" t="s">
        <v>13261</v>
      </c>
    </row>
    <row r="5769" spans="1:18">
      <c r="A5769" s="215" t="s">
        <v>3179</v>
      </c>
      <c r="B5769" s="215" t="s">
        <v>2296</v>
      </c>
      <c r="C5769" s="517" t="s">
        <v>13262</v>
      </c>
      <c r="D5769" s="215" t="s">
        <v>13263</v>
      </c>
      <c r="E5769" s="233"/>
      <c r="F5769" s="201">
        <f t="shared" ref="F5769:F5832" si="91">G5769*1.2</f>
        <v>0.81600000000000006</v>
      </c>
      <c r="G5769" s="229">
        <v>0.68</v>
      </c>
      <c r="H5769" s="233"/>
      <c r="I5769" s="233"/>
      <c r="J5769" s="239" t="s">
        <v>411</v>
      </c>
      <c r="K5769" s="202" t="str">
        <f>VLOOKUP(C5769,[1]Лист1!$C$8:$M$5915,11,0)</f>
        <v>3165140685733</v>
      </c>
      <c r="L5769" s="203">
        <v>190</v>
      </c>
      <c r="M5769" s="203">
        <v>10</v>
      </c>
      <c r="N5769" s="203">
        <v>1</v>
      </c>
      <c r="O5769" s="204">
        <v>5.0000000000000001E-3</v>
      </c>
      <c r="P5769" s="203">
        <v>0.01</v>
      </c>
      <c r="Q5769" s="233"/>
      <c r="R5769" s="215" t="s">
        <v>13261</v>
      </c>
    </row>
    <row r="5770" spans="1:18">
      <c r="A5770" s="215" t="s">
        <v>3179</v>
      </c>
      <c r="B5770" s="215" t="s">
        <v>2296</v>
      </c>
      <c r="C5770" s="517" t="s">
        <v>13264</v>
      </c>
      <c r="D5770" s="215" t="s">
        <v>13265</v>
      </c>
      <c r="E5770" s="233"/>
      <c r="F5770" s="201">
        <f t="shared" si="91"/>
        <v>0.76800000000000002</v>
      </c>
      <c r="G5770" s="229">
        <v>0.64</v>
      </c>
      <c r="H5770" s="233"/>
      <c r="I5770" s="233"/>
      <c r="J5770" s="239" t="s">
        <v>411</v>
      </c>
      <c r="K5770" s="202" t="str">
        <f>VLOOKUP(C5770,[1]Лист1!$C$8:$M$5915,11,0)</f>
        <v>3165140685740</v>
      </c>
      <c r="L5770" s="203">
        <v>195</v>
      </c>
      <c r="M5770" s="203">
        <v>100</v>
      </c>
      <c r="N5770" s="203">
        <v>10</v>
      </c>
      <c r="O5770" s="204">
        <v>2E-3</v>
      </c>
      <c r="P5770" s="203">
        <v>1.4999999999999999E-2</v>
      </c>
      <c r="Q5770" s="233"/>
      <c r="R5770" s="215" t="s">
        <v>13261</v>
      </c>
    </row>
    <row r="5771" spans="1:18">
      <c r="A5771" s="215" t="s">
        <v>3179</v>
      </c>
      <c r="B5771" s="215" t="s">
        <v>2296</v>
      </c>
      <c r="C5771" s="517" t="s">
        <v>13266</v>
      </c>
      <c r="D5771" s="215" t="s">
        <v>13267</v>
      </c>
      <c r="E5771" s="233"/>
      <c r="F5771" s="201">
        <f t="shared" si="91"/>
        <v>0.72</v>
      </c>
      <c r="G5771" s="229">
        <v>0.6</v>
      </c>
      <c r="H5771" s="233"/>
      <c r="I5771" s="233"/>
      <c r="J5771" s="239" t="s">
        <v>411</v>
      </c>
      <c r="K5771" s="202" t="str">
        <f>VLOOKUP(C5771,[1]Лист1!$C$8:$M$5915,11,0)</f>
        <v>3165140685757</v>
      </c>
      <c r="L5771" s="203">
        <v>457</v>
      </c>
      <c r="M5771" s="203">
        <v>6</v>
      </c>
      <c r="N5771" s="203">
        <v>1</v>
      </c>
      <c r="O5771" s="204">
        <v>5.0000000000000001E-3</v>
      </c>
      <c r="P5771" s="203">
        <v>5.0000000000000001E-3</v>
      </c>
      <c r="Q5771" s="233"/>
      <c r="R5771" s="215" t="s">
        <v>13261</v>
      </c>
    </row>
    <row r="5772" spans="1:18">
      <c r="A5772" s="215" t="s">
        <v>3179</v>
      </c>
      <c r="B5772" s="215" t="s">
        <v>2296</v>
      </c>
      <c r="C5772" s="517" t="s">
        <v>13268</v>
      </c>
      <c r="D5772" s="215" t="s">
        <v>13269</v>
      </c>
      <c r="E5772" s="233"/>
      <c r="F5772" s="201">
        <f t="shared" si="91"/>
        <v>0.93599999999999994</v>
      </c>
      <c r="G5772" s="229">
        <v>0.78</v>
      </c>
      <c r="H5772" s="233"/>
      <c r="I5772" s="233"/>
      <c r="J5772" s="239" t="s">
        <v>411</v>
      </c>
      <c r="K5772" s="202" t="str">
        <f>VLOOKUP(C5772,[1]Лист1!$C$8:$M$5915,11,0)</f>
        <v>3165140685764</v>
      </c>
      <c r="L5772" s="203">
        <v>230</v>
      </c>
      <c r="M5772" s="203">
        <v>100</v>
      </c>
      <c r="N5772" s="203">
        <v>19</v>
      </c>
      <c r="O5772" s="204">
        <v>4.0000000000000001E-3</v>
      </c>
      <c r="P5772" s="203">
        <v>5.0000000000000001E-3</v>
      </c>
      <c r="Q5772" s="233"/>
      <c r="R5772" s="215" t="s">
        <v>13261</v>
      </c>
    </row>
    <row r="5773" spans="1:18">
      <c r="A5773" s="215" t="s">
        <v>3179</v>
      </c>
      <c r="B5773" s="215" t="s">
        <v>2296</v>
      </c>
      <c r="C5773" s="517" t="s">
        <v>13270</v>
      </c>
      <c r="D5773" s="215" t="s">
        <v>13271</v>
      </c>
      <c r="E5773" s="233"/>
      <c r="F5773" s="201">
        <f t="shared" si="91"/>
        <v>0.81600000000000006</v>
      </c>
      <c r="G5773" s="229">
        <v>0.68</v>
      </c>
      <c r="H5773" s="233"/>
      <c r="I5773" s="233"/>
      <c r="J5773" s="239" t="s">
        <v>411</v>
      </c>
      <c r="K5773" s="202" t="str">
        <f>VLOOKUP(C5773,[1]Лист1!$C$8:$M$5915,11,0)</f>
        <v>3165140685771</v>
      </c>
      <c r="L5773" s="203">
        <v>520</v>
      </c>
      <c r="M5773" s="203">
        <v>6</v>
      </c>
      <c r="N5773" s="203">
        <v>1</v>
      </c>
      <c r="O5773" s="204">
        <v>5.0000000000000001E-3</v>
      </c>
      <c r="P5773" s="203">
        <v>0.01</v>
      </c>
      <c r="Q5773" s="233"/>
      <c r="R5773" s="215" t="s">
        <v>13261</v>
      </c>
    </row>
    <row r="5774" spans="1:18">
      <c r="A5774" s="215" t="s">
        <v>3179</v>
      </c>
      <c r="B5774" s="215" t="s">
        <v>2296</v>
      </c>
      <c r="C5774" s="517" t="s">
        <v>13272</v>
      </c>
      <c r="D5774" s="215" t="s">
        <v>13273</v>
      </c>
      <c r="E5774" s="233"/>
      <c r="F5774" s="201">
        <f t="shared" si="91"/>
        <v>0.76800000000000002</v>
      </c>
      <c r="G5774" s="229">
        <v>0.64</v>
      </c>
      <c r="H5774" s="233"/>
      <c r="I5774" s="233"/>
      <c r="J5774" s="239" t="s">
        <v>411</v>
      </c>
      <c r="K5774" s="202" t="str">
        <f>VLOOKUP(C5774,[1]Лист1!$C$8:$M$5915,11,0)</f>
        <v>3165140685788</v>
      </c>
      <c r="L5774" s="203">
        <v>215</v>
      </c>
      <c r="M5774" s="203">
        <v>10</v>
      </c>
      <c r="N5774" s="203">
        <v>5</v>
      </c>
      <c r="O5774" s="204">
        <v>5.0000000000000001E-3</v>
      </c>
      <c r="P5774" s="203">
        <v>1.4999999999999999E-2</v>
      </c>
      <c r="Q5774" s="233"/>
      <c r="R5774" s="215" t="s">
        <v>13261</v>
      </c>
    </row>
    <row r="5775" spans="1:18">
      <c r="A5775" s="215" t="s">
        <v>3179</v>
      </c>
      <c r="B5775" s="215" t="s">
        <v>2296</v>
      </c>
      <c r="C5775" s="517" t="s">
        <v>13274</v>
      </c>
      <c r="D5775" s="215" t="s">
        <v>13275</v>
      </c>
      <c r="E5775" s="233"/>
      <c r="F5775" s="201">
        <f t="shared" si="91"/>
        <v>0.73199999999999998</v>
      </c>
      <c r="G5775" s="229">
        <v>0.61</v>
      </c>
      <c r="H5775" s="233"/>
      <c r="I5775" s="233"/>
      <c r="J5775" s="239" t="s">
        <v>411</v>
      </c>
      <c r="K5775" s="202" t="str">
        <f>VLOOKUP(C5775,[1]Лист1!$C$8:$M$5915,11,0)</f>
        <v>3165140685795</v>
      </c>
      <c r="L5775" s="203">
        <v>210</v>
      </c>
      <c r="M5775" s="203">
        <v>5</v>
      </c>
      <c r="N5775" s="203">
        <v>1</v>
      </c>
      <c r="O5775" s="204">
        <v>5.0000000000000001E-3</v>
      </c>
      <c r="P5775" s="203">
        <v>0.02</v>
      </c>
      <c r="Q5775" s="233"/>
      <c r="R5775" s="215" t="s">
        <v>13261</v>
      </c>
    </row>
    <row r="5776" spans="1:18">
      <c r="A5776" s="215" t="s">
        <v>3179</v>
      </c>
      <c r="B5776" s="215" t="s">
        <v>2296</v>
      </c>
      <c r="C5776" s="517" t="s">
        <v>13276</v>
      </c>
      <c r="D5776" s="215" t="s">
        <v>13277</v>
      </c>
      <c r="E5776" s="233"/>
      <c r="F5776" s="201">
        <f t="shared" si="91"/>
        <v>0.98399999999999987</v>
      </c>
      <c r="G5776" s="229">
        <v>0.82</v>
      </c>
      <c r="H5776" s="233"/>
      <c r="I5776" s="233"/>
      <c r="J5776" s="239" t="s">
        <v>411</v>
      </c>
      <c r="K5776" s="202" t="str">
        <f>VLOOKUP(C5776,[1]Лист1!$C$8:$M$5915,11,0)</f>
        <v>3165140685801</v>
      </c>
      <c r="L5776" s="203">
        <v>254</v>
      </c>
      <c r="M5776" s="203">
        <v>120</v>
      </c>
      <c r="N5776" s="203">
        <v>11</v>
      </c>
      <c r="O5776" s="204">
        <v>6.0000000000000001E-3</v>
      </c>
      <c r="P5776" s="203">
        <v>6.0000000000000001E-3</v>
      </c>
      <c r="Q5776" s="233"/>
      <c r="R5776" s="215" t="s">
        <v>13261</v>
      </c>
    </row>
    <row r="5777" spans="1:18">
      <c r="A5777" s="215" t="s">
        <v>3179</v>
      </c>
      <c r="B5777" s="215" t="s">
        <v>2296</v>
      </c>
      <c r="C5777" s="517" t="s">
        <v>13278</v>
      </c>
      <c r="D5777" s="215" t="s">
        <v>13279</v>
      </c>
      <c r="E5777" s="233"/>
      <c r="F5777" s="201">
        <f t="shared" si="91"/>
        <v>0.86399999999999999</v>
      </c>
      <c r="G5777" s="229">
        <v>0.72</v>
      </c>
      <c r="H5777" s="233"/>
      <c r="I5777" s="233"/>
      <c r="J5777" s="239" t="s">
        <v>411</v>
      </c>
      <c r="K5777" s="202" t="str">
        <f>VLOOKUP(C5777,[1]Лист1!$C$8:$M$5915,11,0)</f>
        <v>3165140685818</v>
      </c>
      <c r="L5777" s="203">
        <v>820</v>
      </c>
      <c r="M5777" s="203">
        <v>40</v>
      </c>
      <c r="N5777" s="203">
        <v>1</v>
      </c>
      <c r="O5777" s="204">
        <v>1.4E-2</v>
      </c>
      <c r="P5777" s="203">
        <v>1.2E-2</v>
      </c>
      <c r="Q5777" s="233"/>
      <c r="R5777" s="215" t="s">
        <v>13261</v>
      </c>
    </row>
    <row r="5778" spans="1:18">
      <c r="A5778" s="215" t="s">
        <v>3179</v>
      </c>
      <c r="B5778" s="215" t="s">
        <v>2296</v>
      </c>
      <c r="C5778" s="517" t="s">
        <v>13280</v>
      </c>
      <c r="D5778" s="215" t="s">
        <v>13281</v>
      </c>
      <c r="E5778" s="233"/>
      <c r="F5778" s="201">
        <f t="shared" si="91"/>
        <v>0.81600000000000006</v>
      </c>
      <c r="G5778" s="229">
        <v>0.68</v>
      </c>
      <c r="H5778" s="233"/>
      <c r="I5778" s="233"/>
      <c r="J5778" s="239" t="s">
        <v>411</v>
      </c>
      <c r="K5778" s="202" t="str">
        <f>VLOOKUP(C5778,[1]Лист1!$C$8:$M$5915,11,0)</f>
        <v>3165140685825</v>
      </c>
      <c r="L5778" s="203">
        <v>255</v>
      </c>
      <c r="M5778" s="203">
        <v>8</v>
      </c>
      <c r="N5778" s="203">
        <v>1</v>
      </c>
      <c r="O5778" s="204">
        <v>6.0000000000000001E-3</v>
      </c>
      <c r="P5778" s="203">
        <v>1.7000000000000001E-2</v>
      </c>
      <c r="Q5778" s="233"/>
      <c r="R5778" s="215" t="s">
        <v>13261</v>
      </c>
    </row>
    <row r="5779" spans="1:18">
      <c r="A5779" s="215" t="s">
        <v>3179</v>
      </c>
      <c r="B5779" s="215" t="s">
        <v>2296</v>
      </c>
      <c r="C5779" s="517" t="s">
        <v>13282</v>
      </c>
      <c r="D5779" s="215" t="s">
        <v>13283</v>
      </c>
      <c r="E5779" s="233"/>
      <c r="F5779" s="201">
        <f t="shared" si="91"/>
        <v>0.76800000000000002</v>
      </c>
      <c r="G5779" s="229">
        <v>0.64</v>
      </c>
      <c r="H5779" s="233"/>
      <c r="I5779" s="233"/>
      <c r="J5779" s="239" t="s">
        <v>411</v>
      </c>
      <c r="K5779" s="202" t="str">
        <f>VLOOKUP(C5779,[1]Лист1!$C$8:$M$5915,11,0)</f>
        <v>3165140685832</v>
      </c>
      <c r="L5779" s="203">
        <v>610</v>
      </c>
      <c r="M5779" s="203">
        <v>6</v>
      </c>
      <c r="N5779" s="203">
        <v>1</v>
      </c>
      <c r="O5779" s="204">
        <v>0.02</v>
      </c>
      <c r="P5779" s="203">
        <v>2.1999999999999999E-2</v>
      </c>
      <c r="Q5779" s="233"/>
      <c r="R5779" s="215" t="s">
        <v>13261</v>
      </c>
    </row>
    <row r="5780" spans="1:18">
      <c r="A5780" s="215" t="s">
        <v>3179</v>
      </c>
      <c r="B5780" s="215" t="s">
        <v>2296</v>
      </c>
      <c r="C5780" s="240" t="s">
        <v>13284</v>
      </c>
      <c r="D5780" s="215" t="s">
        <v>13285</v>
      </c>
      <c r="E5780" s="215"/>
      <c r="F5780" s="201">
        <f t="shared" si="91"/>
        <v>0.96</v>
      </c>
      <c r="G5780" s="229">
        <v>0.8</v>
      </c>
      <c r="H5780" s="230"/>
      <c r="I5780" s="230"/>
      <c r="J5780" s="239" t="s">
        <v>411</v>
      </c>
      <c r="K5780" s="202" t="str">
        <f>VLOOKUP(C5780,[1]Лист1!$C$8:$M$5915,11,0)</f>
        <v>3165140685849</v>
      </c>
      <c r="L5780" s="203">
        <v>142</v>
      </c>
      <c r="M5780" s="203">
        <v>22</v>
      </c>
      <c r="N5780" s="203">
        <v>1</v>
      </c>
      <c r="O5780" s="204">
        <v>7.0000000000000001E-3</v>
      </c>
      <c r="P5780" s="203">
        <v>6.0000000000000001E-3</v>
      </c>
      <c r="Q5780" s="215"/>
      <c r="R5780" s="215" t="s">
        <v>13261</v>
      </c>
    </row>
    <row r="5781" spans="1:18">
      <c r="A5781" s="215" t="s">
        <v>3179</v>
      </c>
      <c r="B5781" s="215" t="s">
        <v>2296</v>
      </c>
      <c r="C5781" s="240" t="s">
        <v>13286</v>
      </c>
      <c r="D5781" s="215" t="s">
        <v>13287</v>
      </c>
      <c r="E5781" s="215"/>
      <c r="F5781" s="201">
        <f t="shared" si="91"/>
        <v>0.84</v>
      </c>
      <c r="G5781" s="229">
        <v>0.7</v>
      </c>
      <c r="H5781" s="230"/>
      <c r="I5781" s="230"/>
      <c r="J5781" s="239" t="s">
        <v>411</v>
      </c>
      <c r="K5781" s="202" t="str">
        <f>VLOOKUP(C5781,[1]Лист1!$C$8:$M$5915,11,0)</f>
        <v>3165140685856</v>
      </c>
      <c r="L5781" s="203">
        <v>330</v>
      </c>
      <c r="M5781" s="203">
        <v>10</v>
      </c>
      <c r="N5781" s="203">
        <v>1</v>
      </c>
      <c r="O5781" s="204">
        <v>4.0000000000000001E-3</v>
      </c>
      <c r="P5781" s="203">
        <v>1.2E-2</v>
      </c>
      <c r="Q5781" s="215"/>
      <c r="R5781" s="215" t="s">
        <v>13261</v>
      </c>
    </row>
    <row r="5782" spans="1:18">
      <c r="A5782" s="215" t="s">
        <v>3179</v>
      </c>
      <c r="B5782" s="215" t="s">
        <v>2296</v>
      </c>
      <c r="C5782" s="240" t="s">
        <v>13288</v>
      </c>
      <c r="D5782" s="215" t="s">
        <v>13289</v>
      </c>
      <c r="E5782" s="215"/>
      <c r="F5782" s="201">
        <f t="shared" si="91"/>
        <v>0.79200000000000004</v>
      </c>
      <c r="G5782" s="229">
        <v>0.66</v>
      </c>
      <c r="H5782" s="230"/>
      <c r="I5782" s="230"/>
      <c r="J5782" s="239" t="s">
        <v>411</v>
      </c>
      <c r="K5782" s="202" t="str">
        <f>VLOOKUP(C5782,[1]Лист1!$C$8:$M$5915,11,0)</f>
        <v>3165140685863</v>
      </c>
      <c r="L5782" s="203">
        <v>130</v>
      </c>
      <c r="M5782" s="203">
        <v>65</v>
      </c>
      <c r="N5782" s="203">
        <v>20</v>
      </c>
      <c r="O5782" s="204">
        <v>4.0000000000000001E-3</v>
      </c>
      <c r="P5782" s="203">
        <v>1.7000000000000001E-2</v>
      </c>
      <c r="Q5782" s="215"/>
      <c r="R5782" s="215" t="s">
        <v>13261</v>
      </c>
    </row>
    <row r="5783" spans="1:18">
      <c r="A5783" s="215" t="s">
        <v>3179</v>
      </c>
      <c r="B5783" s="215" t="s">
        <v>2296</v>
      </c>
      <c r="C5783" s="240" t="s">
        <v>13290</v>
      </c>
      <c r="D5783" s="215" t="s">
        <v>13291</v>
      </c>
      <c r="E5783" s="215"/>
      <c r="F5783" s="201">
        <f t="shared" si="91"/>
        <v>0.75600000000000001</v>
      </c>
      <c r="G5783" s="229">
        <v>0.63</v>
      </c>
      <c r="H5783" s="230"/>
      <c r="I5783" s="230"/>
      <c r="J5783" s="239" t="s">
        <v>411</v>
      </c>
      <c r="K5783" s="202" t="str">
        <f>VLOOKUP(C5783,[1]Лист1!$C$8:$M$5915,11,0)</f>
        <v>3165140685870</v>
      </c>
      <c r="L5783" s="203">
        <v>140</v>
      </c>
      <c r="M5783" s="203">
        <v>60</v>
      </c>
      <c r="N5783" s="203">
        <v>20</v>
      </c>
      <c r="O5783" s="204">
        <v>5.0000000000000001E-3</v>
      </c>
      <c r="P5783" s="203">
        <v>5.0000000000000001E-3</v>
      </c>
      <c r="Q5783" s="215"/>
      <c r="R5783" s="215" t="s">
        <v>13261</v>
      </c>
    </row>
    <row r="5784" spans="1:18">
      <c r="A5784" s="215" t="s">
        <v>3179</v>
      </c>
      <c r="B5784" s="215" t="s">
        <v>2296</v>
      </c>
      <c r="C5784" s="240" t="s">
        <v>13292</v>
      </c>
      <c r="D5784" s="215" t="s">
        <v>13293</v>
      </c>
      <c r="E5784" s="215"/>
      <c r="F5784" s="201">
        <f t="shared" si="91"/>
        <v>0.99599999999999989</v>
      </c>
      <c r="G5784" s="229">
        <v>0.83</v>
      </c>
      <c r="H5784" s="230"/>
      <c r="I5784" s="230"/>
      <c r="J5784" s="239" t="s">
        <v>411</v>
      </c>
      <c r="K5784" s="202" t="str">
        <f>VLOOKUP(C5784,[1]Лист1!$C$8:$M$5915,11,0)</f>
        <v>3165140685887</v>
      </c>
      <c r="L5784" s="203">
        <v>457</v>
      </c>
      <c r="M5784" s="203">
        <v>13</v>
      </c>
      <c r="N5784" s="203">
        <v>1</v>
      </c>
      <c r="O5784" s="204">
        <v>5.0000000000000001E-3</v>
      </c>
      <c r="P5784" s="203">
        <v>0.01</v>
      </c>
      <c r="Q5784" s="215"/>
      <c r="R5784" s="215" t="s">
        <v>13261</v>
      </c>
    </row>
    <row r="5785" spans="1:18">
      <c r="A5785" s="215" t="s">
        <v>3179</v>
      </c>
      <c r="B5785" s="215" t="s">
        <v>2296</v>
      </c>
      <c r="C5785" s="240" t="s">
        <v>13294</v>
      </c>
      <c r="D5785" s="215" t="s">
        <v>13295</v>
      </c>
      <c r="E5785" s="215"/>
      <c r="F5785" s="201">
        <f t="shared" si="91"/>
        <v>0.876</v>
      </c>
      <c r="G5785" s="229">
        <v>0.73</v>
      </c>
      <c r="H5785" s="230"/>
      <c r="I5785" s="230"/>
      <c r="J5785" s="239" t="s">
        <v>411</v>
      </c>
      <c r="K5785" s="202" t="str">
        <f>VLOOKUP(C5785,[1]Лист1!$C$8:$M$5915,11,0)</f>
        <v>3165140685894</v>
      </c>
      <c r="L5785" s="203">
        <v>457</v>
      </c>
      <c r="M5785" s="203">
        <v>13</v>
      </c>
      <c r="N5785" s="203">
        <v>1</v>
      </c>
      <c r="O5785" s="204">
        <v>5.0000000000000001E-3</v>
      </c>
      <c r="P5785" s="203">
        <v>0.02</v>
      </c>
      <c r="Q5785" s="215"/>
      <c r="R5785" s="215" t="s">
        <v>13261</v>
      </c>
    </row>
    <row r="5786" spans="1:18">
      <c r="A5786" s="215" t="s">
        <v>3179</v>
      </c>
      <c r="B5786" s="215" t="s">
        <v>2296</v>
      </c>
      <c r="C5786" s="240" t="s">
        <v>13296</v>
      </c>
      <c r="D5786" s="215" t="s">
        <v>13297</v>
      </c>
      <c r="E5786" s="215"/>
      <c r="F5786" s="201">
        <f t="shared" si="91"/>
        <v>0.81600000000000006</v>
      </c>
      <c r="G5786" s="229">
        <v>0.68</v>
      </c>
      <c r="H5786" s="230"/>
      <c r="I5786" s="230"/>
      <c r="J5786" s="239" t="s">
        <v>411</v>
      </c>
      <c r="K5786" s="202" t="str">
        <f>VLOOKUP(C5786,[1]Лист1!$C$8:$M$5915,11,0)</f>
        <v>3165140685900</v>
      </c>
      <c r="L5786" s="203">
        <v>457</v>
      </c>
      <c r="M5786" s="203">
        <v>13</v>
      </c>
      <c r="N5786" s="203">
        <v>1</v>
      </c>
      <c r="O5786" s="204">
        <v>5.0000000000000001E-3</v>
      </c>
      <c r="P5786" s="203">
        <v>0.03</v>
      </c>
      <c r="Q5786" s="215"/>
      <c r="R5786" s="215" t="s">
        <v>13261</v>
      </c>
    </row>
    <row r="5787" spans="1:18">
      <c r="A5787" s="215" t="s">
        <v>3179</v>
      </c>
      <c r="B5787" s="215" t="s">
        <v>2296</v>
      </c>
      <c r="C5787" s="240" t="s">
        <v>13298</v>
      </c>
      <c r="D5787" s="215" t="s">
        <v>13299</v>
      </c>
      <c r="E5787" s="215"/>
      <c r="F5787" s="201">
        <f t="shared" si="91"/>
        <v>0.78</v>
      </c>
      <c r="G5787" s="229">
        <v>0.65</v>
      </c>
      <c r="H5787" s="230"/>
      <c r="I5787" s="230"/>
      <c r="J5787" s="239" t="s">
        <v>411</v>
      </c>
      <c r="K5787" s="202" t="str">
        <f>VLOOKUP(C5787,[1]Лист1!$C$8:$M$5915,11,0)</f>
        <v>3165140685917</v>
      </c>
      <c r="L5787" s="203">
        <v>457</v>
      </c>
      <c r="M5787" s="203">
        <v>13</v>
      </c>
      <c r="N5787" s="203">
        <v>1</v>
      </c>
      <c r="O5787" s="204">
        <v>5.0000000000000001E-3</v>
      </c>
      <c r="P5787" s="203">
        <v>0.04</v>
      </c>
      <c r="Q5787" s="215"/>
      <c r="R5787" s="215" t="s">
        <v>13261</v>
      </c>
    </row>
    <row r="5788" spans="1:18">
      <c r="A5788" s="215" t="s">
        <v>3179</v>
      </c>
      <c r="B5788" s="215" t="s">
        <v>2296</v>
      </c>
      <c r="C5788" s="240" t="s">
        <v>13300</v>
      </c>
      <c r="D5788" s="215" t="s">
        <v>13301</v>
      </c>
      <c r="E5788" s="215"/>
      <c r="F5788" s="201">
        <f t="shared" si="91"/>
        <v>1.008</v>
      </c>
      <c r="G5788" s="229">
        <v>0.84</v>
      </c>
      <c r="H5788" s="230"/>
      <c r="I5788" s="230"/>
      <c r="J5788" s="239" t="s">
        <v>411</v>
      </c>
      <c r="K5788" s="202" t="str">
        <f>VLOOKUP(C5788,[1]Лист1!$C$8:$M$5915,11,0)</f>
        <v>3165140685924</v>
      </c>
      <c r="L5788" s="203">
        <v>210</v>
      </c>
      <c r="M5788" s="203">
        <v>13</v>
      </c>
      <c r="N5788" s="203">
        <v>3</v>
      </c>
      <c r="O5788" s="204">
        <v>1.2999999999999999E-2</v>
      </c>
      <c r="P5788" s="203">
        <v>0.01</v>
      </c>
      <c r="Q5788" s="215"/>
      <c r="R5788" s="215" t="s">
        <v>13261</v>
      </c>
    </row>
    <row r="5789" spans="1:18">
      <c r="A5789" s="215" t="s">
        <v>3179</v>
      </c>
      <c r="B5789" s="215" t="s">
        <v>2296</v>
      </c>
      <c r="C5789" s="240" t="s">
        <v>13302</v>
      </c>
      <c r="D5789" s="215" t="s">
        <v>13303</v>
      </c>
      <c r="E5789" s="215"/>
      <c r="F5789" s="201">
        <f t="shared" si="91"/>
        <v>0.876</v>
      </c>
      <c r="G5789" s="229">
        <v>0.73</v>
      </c>
      <c r="H5789" s="230"/>
      <c r="I5789" s="230"/>
      <c r="J5789" s="239" t="s">
        <v>411</v>
      </c>
      <c r="K5789" s="202" t="str">
        <f>VLOOKUP(C5789,[1]Лист1!$C$8:$M$5915,11,0)</f>
        <v>3165140685931</v>
      </c>
      <c r="L5789" s="203">
        <v>212</v>
      </c>
      <c r="M5789" s="203">
        <v>16</v>
      </c>
      <c r="N5789" s="203">
        <v>3</v>
      </c>
      <c r="O5789" s="204">
        <v>1.0999999999999999E-2</v>
      </c>
      <c r="P5789" s="203">
        <v>0.02</v>
      </c>
      <c r="Q5789" s="215"/>
      <c r="R5789" s="215" t="s">
        <v>13261</v>
      </c>
    </row>
    <row r="5790" spans="1:18">
      <c r="A5790" s="215" t="s">
        <v>3179</v>
      </c>
      <c r="B5790" s="215" t="s">
        <v>2296</v>
      </c>
      <c r="C5790" s="240" t="s">
        <v>13304</v>
      </c>
      <c r="D5790" s="215" t="s">
        <v>13305</v>
      </c>
      <c r="E5790" s="215"/>
      <c r="F5790" s="201">
        <f t="shared" si="91"/>
        <v>0.82799999999999996</v>
      </c>
      <c r="G5790" s="229">
        <v>0.69</v>
      </c>
      <c r="H5790" s="230"/>
      <c r="I5790" s="230"/>
      <c r="J5790" s="239" t="s">
        <v>411</v>
      </c>
      <c r="K5790" s="202" t="str">
        <f>VLOOKUP(C5790,[1]Лист1!$C$8:$M$5915,11,0)</f>
        <v>3165140685948</v>
      </c>
      <c r="L5790" s="203">
        <v>212</v>
      </c>
      <c r="M5790" s="203">
        <v>16</v>
      </c>
      <c r="N5790" s="203">
        <v>3</v>
      </c>
      <c r="O5790" s="204">
        <v>8.9999999999999993E-3</v>
      </c>
      <c r="P5790" s="203">
        <v>0.03</v>
      </c>
      <c r="Q5790" s="215"/>
      <c r="R5790" s="215" t="s">
        <v>13261</v>
      </c>
    </row>
    <row r="5791" spans="1:18">
      <c r="A5791" s="215" t="s">
        <v>3179</v>
      </c>
      <c r="B5791" s="215" t="s">
        <v>2296</v>
      </c>
      <c r="C5791" s="240" t="s">
        <v>13306</v>
      </c>
      <c r="D5791" s="215" t="s">
        <v>13307</v>
      </c>
      <c r="E5791" s="215"/>
      <c r="F5791" s="201">
        <f t="shared" si="91"/>
        <v>0.78</v>
      </c>
      <c r="G5791" s="229">
        <v>0.65</v>
      </c>
      <c r="H5791" s="230"/>
      <c r="I5791" s="230"/>
      <c r="J5791" s="239" t="s">
        <v>411</v>
      </c>
      <c r="K5791" s="202" t="str">
        <f>VLOOKUP(C5791,[1]Лист1!$C$8:$M$5915,11,0)</f>
        <v>3165140685955</v>
      </c>
      <c r="L5791" s="203">
        <v>212</v>
      </c>
      <c r="M5791" s="203">
        <v>16</v>
      </c>
      <c r="N5791" s="203">
        <v>3</v>
      </c>
      <c r="O5791" s="204">
        <v>0.01</v>
      </c>
      <c r="P5791" s="203">
        <v>0.01</v>
      </c>
      <c r="Q5791" s="215"/>
      <c r="R5791" s="215" t="s">
        <v>13261</v>
      </c>
    </row>
    <row r="5792" spans="1:18">
      <c r="A5792" s="215" t="s">
        <v>3179</v>
      </c>
      <c r="B5792" s="215" t="s">
        <v>2296</v>
      </c>
      <c r="C5792" s="240" t="s">
        <v>13308</v>
      </c>
      <c r="D5792" s="215" t="s">
        <v>13309</v>
      </c>
      <c r="E5792" s="215"/>
      <c r="F5792" s="201">
        <f t="shared" si="91"/>
        <v>1.056</v>
      </c>
      <c r="G5792" s="229">
        <v>0.88</v>
      </c>
      <c r="H5792" s="230"/>
      <c r="I5792" s="230"/>
      <c r="J5792" s="239" t="s">
        <v>411</v>
      </c>
      <c r="K5792" s="202" t="str">
        <f>VLOOKUP(C5792,[1]Лист1!$C$8:$M$5915,11,0)</f>
        <v>3165140685962</v>
      </c>
      <c r="L5792" s="203">
        <v>250</v>
      </c>
      <c r="M5792" s="203">
        <v>13</v>
      </c>
      <c r="N5792" s="203">
        <v>3</v>
      </c>
      <c r="O5792" s="204">
        <v>1.6E-2</v>
      </c>
      <c r="P5792" s="203">
        <v>1.2E-2</v>
      </c>
      <c r="Q5792" s="215"/>
      <c r="R5792" s="215" t="s">
        <v>13261</v>
      </c>
    </row>
    <row r="5793" spans="1:18">
      <c r="A5793" s="215" t="s">
        <v>3179</v>
      </c>
      <c r="B5793" s="215" t="s">
        <v>2296</v>
      </c>
      <c r="C5793" s="240" t="s">
        <v>13310</v>
      </c>
      <c r="D5793" s="215" t="s">
        <v>13311</v>
      </c>
      <c r="E5793" s="215"/>
      <c r="F5793" s="201">
        <f t="shared" si="91"/>
        <v>0.92399999999999993</v>
      </c>
      <c r="G5793" s="229">
        <v>0.77</v>
      </c>
      <c r="H5793" s="230"/>
      <c r="I5793" s="230"/>
      <c r="J5793" s="239" t="s">
        <v>411</v>
      </c>
      <c r="K5793" s="202" t="str">
        <f>VLOOKUP(C5793,[1]Лист1!$C$8:$M$5915,11,0)</f>
        <v>3165140685979</v>
      </c>
      <c r="L5793" s="203">
        <v>210</v>
      </c>
      <c r="M5793" s="203">
        <v>13</v>
      </c>
      <c r="N5793" s="203">
        <v>3</v>
      </c>
      <c r="O5793" s="204">
        <v>1.2999999999999999E-2</v>
      </c>
      <c r="P5793" s="203">
        <v>2.4E-2</v>
      </c>
      <c r="Q5793" s="215"/>
      <c r="R5793" s="215" t="s">
        <v>13261</v>
      </c>
    </row>
    <row r="5794" spans="1:18">
      <c r="A5794" s="215" t="s">
        <v>3179</v>
      </c>
      <c r="B5794" s="215" t="s">
        <v>2296</v>
      </c>
      <c r="C5794" s="240" t="s">
        <v>13312</v>
      </c>
      <c r="D5794" s="215" t="s">
        <v>13313</v>
      </c>
      <c r="E5794" s="215"/>
      <c r="F5794" s="201">
        <f t="shared" si="91"/>
        <v>0.86399999999999999</v>
      </c>
      <c r="G5794" s="229">
        <v>0.72</v>
      </c>
      <c r="H5794" s="230"/>
      <c r="I5794" s="230"/>
      <c r="J5794" s="239" t="s">
        <v>411</v>
      </c>
      <c r="K5794" s="202" t="str">
        <f>VLOOKUP(C5794,[1]Лист1!$C$8:$M$5915,11,0)</f>
        <v>3165140685986</v>
      </c>
      <c r="L5794" s="203">
        <v>255</v>
      </c>
      <c r="M5794" s="203">
        <v>18</v>
      </c>
      <c r="N5794" s="203">
        <v>2</v>
      </c>
      <c r="O5794" s="204">
        <v>1.2999999999999999E-2</v>
      </c>
      <c r="P5794" s="203">
        <v>3.4000000000000002E-2</v>
      </c>
      <c r="Q5794" s="215"/>
      <c r="R5794" s="215" t="s">
        <v>13261</v>
      </c>
    </row>
    <row r="5795" spans="1:18">
      <c r="A5795" s="215" t="s">
        <v>3179</v>
      </c>
      <c r="B5795" s="215" t="s">
        <v>2296</v>
      </c>
      <c r="C5795" s="240" t="s">
        <v>13314</v>
      </c>
      <c r="D5795" s="215" t="s">
        <v>13315</v>
      </c>
      <c r="E5795" s="215"/>
      <c r="F5795" s="201">
        <f t="shared" si="91"/>
        <v>0.81600000000000006</v>
      </c>
      <c r="G5795" s="229">
        <v>0.68</v>
      </c>
      <c r="H5795" s="230"/>
      <c r="I5795" s="230"/>
      <c r="J5795" s="239" t="s">
        <v>411</v>
      </c>
      <c r="K5795" s="202" t="str">
        <f>VLOOKUP(C5795,[1]Лист1!$C$8:$M$5915,11,0)</f>
        <v>3165140685993</v>
      </c>
      <c r="L5795" s="203">
        <v>255</v>
      </c>
      <c r="M5795" s="203">
        <v>18</v>
      </c>
      <c r="N5795" s="203">
        <v>2</v>
      </c>
      <c r="O5795" s="204">
        <v>1.2E-2</v>
      </c>
      <c r="P5795" s="203">
        <v>4.3999999999999997E-2</v>
      </c>
      <c r="Q5795" s="215"/>
      <c r="R5795" s="215" t="s">
        <v>13261</v>
      </c>
    </row>
    <row r="5796" spans="1:18">
      <c r="A5796" s="215" t="s">
        <v>3179</v>
      </c>
      <c r="B5796" s="215" t="s">
        <v>2296</v>
      </c>
      <c r="C5796" s="240" t="s">
        <v>13316</v>
      </c>
      <c r="D5796" s="215" t="s">
        <v>13317</v>
      </c>
      <c r="E5796" s="215"/>
      <c r="F5796" s="201">
        <f t="shared" si="91"/>
        <v>0.81600000000000006</v>
      </c>
      <c r="G5796" s="229">
        <v>0.68</v>
      </c>
      <c r="H5796" s="230"/>
      <c r="I5796" s="230"/>
      <c r="J5796" s="239" t="s">
        <v>411</v>
      </c>
      <c r="K5796" s="202" t="str">
        <f>VLOOKUP(C5796,[1]Лист1!$C$8:$M$5915,11,0)</f>
        <v>3165140686006</v>
      </c>
      <c r="L5796" s="203">
        <v>610</v>
      </c>
      <c r="M5796" s="203">
        <v>13</v>
      </c>
      <c r="N5796" s="203">
        <v>1</v>
      </c>
      <c r="O5796" s="204">
        <v>5.0000000000000001E-3</v>
      </c>
      <c r="P5796" s="203">
        <v>1.6E-2</v>
      </c>
      <c r="Q5796" s="215"/>
      <c r="R5796" s="215" t="s">
        <v>13261</v>
      </c>
    </row>
    <row r="5797" spans="1:18">
      <c r="A5797" s="215" t="s">
        <v>3179</v>
      </c>
      <c r="B5797" s="215" t="s">
        <v>2296</v>
      </c>
      <c r="C5797" s="240" t="s">
        <v>13318</v>
      </c>
      <c r="D5797" s="215" t="s">
        <v>13319</v>
      </c>
      <c r="E5797" s="215"/>
      <c r="F5797" s="201">
        <f t="shared" si="91"/>
        <v>1.1759999999999999</v>
      </c>
      <c r="G5797" s="229">
        <v>0.98</v>
      </c>
      <c r="H5797" s="230"/>
      <c r="I5797" s="230"/>
      <c r="J5797" s="239" t="s">
        <v>411</v>
      </c>
      <c r="K5797" s="202" t="str">
        <f>VLOOKUP(C5797,[1]Лист1!$C$8:$M$5915,11,0)</f>
        <v>3165140686082</v>
      </c>
      <c r="L5797" s="203">
        <v>457</v>
      </c>
      <c r="M5797" s="203">
        <v>20</v>
      </c>
      <c r="N5797" s="203">
        <v>1</v>
      </c>
      <c r="O5797" s="204">
        <v>1.4999999999999999E-2</v>
      </c>
      <c r="P5797" s="203">
        <v>0.04</v>
      </c>
      <c r="Q5797" s="215"/>
      <c r="R5797" s="215" t="s">
        <v>13261</v>
      </c>
    </row>
    <row r="5798" spans="1:18">
      <c r="A5798" s="215" t="s">
        <v>3179</v>
      </c>
      <c r="B5798" s="215" t="s">
        <v>2296</v>
      </c>
      <c r="C5798" s="240" t="s">
        <v>13320</v>
      </c>
      <c r="D5798" s="215" t="s">
        <v>13321</v>
      </c>
      <c r="E5798" s="215"/>
      <c r="F5798" s="201">
        <f t="shared" si="91"/>
        <v>1.032</v>
      </c>
      <c r="G5798" s="229">
        <v>0.86</v>
      </c>
      <c r="H5798" s="230"/>
      <c r="I5798" s="230"/>
      <c r="J5798" s="239" t="s">
        <v>411</v>
      </c>
      <c r="K5798" s="202" t="str">
        <f>VLOOKUP(C5798,[1]Лист1!$C$8:$M$5915,11,0)</f>
        <v>3165140686099</v>
      </c>
      <c r="L5798" s="203">
        <v>185</v>
      </c>
      <c r="M5798" s="203">
        <v>20</v>
      </c>
      <c r="N5798" s="203">
        <v>2</v>
      </c>
      <c r="O5798" s="204">
        <v>1.2999999999999999E-2</v>
      </c>
      <c r="P5798" s="203">
        <v>1.2999999999999999E-2</v>
      </c>
      <c r="Q5798" s="215"/>
      <c r="R5798" s="215" t="s">
        <v>13261</v>
      </c>
    </row>
    <row r="5799" spans="1:18">
      <c r="A5799" s="215" t="s">
        <v>3179</v>
      </c>
      <c r="B5799" s="215" t="s">
        <v>2296</v>
      </c>
      <c r="C5799" s="240" t="s">
        <v>13322</v>
      </c>
      <c r="D5799" s="215" t="s">
        <v>13323</v>
      </c>
      <c r="E5799" s="215"/>
      <c r="F5799" s="201">
        <f t="shared" si="91"/>
        <v>0.97199999999999998</v>
      </c>
      <c r="G5799" s="229">
        <v>0.81</v>
      </c>
      <c r="H5799" s="230"/>
      <c r="I5799" s="230"/>
      <c r="J5799" s="239" t="s">
        <v>411</v>
      </c>
      <c r="K5799" s="202" t="str">
        <f>VLOOKUP(C5799,[1]Лист1!$C$8:$M$5915,11,0)</f>
        <v>3165140686105</v>
      </c>
      <c r="L5799" s="203">
        <v>212</v>
      </c>
      <c r="M5799" s="203">
        <v>16</v>
      </c>
      <c r="N5799" s="203">
        <v>3</v>
      </c>
      <c r="O5799" s="204">
        <v>1.2999999999999999E-2</v>
      </c>
      <c r="P5799" s="203">
        <v>6.0999999999999999E-2</v>
      </c>
      <c r="Q5799" s="215"/>
      <c r="R5799" s="215" t="s">
        <v>13261</v>
      </c>
    </row>
    <row r="5800" spans="1:18">
      <c r="A5800" s="215" t="s">
        <v>3179</v>
      </c>
      <c r="B5800" s="215" t="s">
        <v>2296</v>
      </c>
      <c r="C5800" s="240" t="s">
        <v>13324</v>
      </c>
      <c r="D5800" s="215" t="s">
        <v>13325</v>
      </c>
      <c r="E5800" s="215"/>
      <c r="F5800" s="201">
        <f t="shared" si="91"/>
        <v>0.92399999999999993</v>
      </c>
      <c r="G5800" s="229">
        <v>0.77</v>
      </c>
      <c r="H5800" s="230"/>
      <c r="I5800" s="230"/>
      <c r="J5800" s="239" t="s">
        <v>411</v>
      </c>
      <c r="K5800" s="202" t="str">
        <f>VLOOKUP(C5800,[1]Лист1!$C$8:$M$5915,11,0)</f>
        <v>3165140686112</v>
      </c>
      <c r="L5800" s="203">
        <v>457</v>
      </c>
      <c r="M5800" s="203">
        <v>20</v>
      </c>
      <c r="N5800" s="203">
        <v>1</v>
      </c>
      <c r="O5800" s="204">
        <v>5.0000000000000001E-3</v>
      </c>
      <c r="P5800" s="203">
        <v>0.08</v>
      </c>
      <c r="Q5800" s="215"/>
      <c r="R5800" s="215" t="s">
        <v>13261</v>
      </c>
    </row>
    <row r="5801" spans="1:18">
      <c r="A5801" s="215" t="s">
        <v>3179</v>
      </c>
      <c r="B5801" s="215" t="s">
        <v>2296</v>
      </c>
      <c r="C5801" s="240" t="s">
        <v>13326</v>
      </c>
      <c r="D5801" s="215" t="s">
        <v>13327</v>
      </c>
      <c r="E5801" s="215"/>
      <c r="F5801" s="201">
        <f t="shared" si="91"/>
        <v>0.92399999999999993</v>
      </c>
      <c r="G5801" s="229">
        <v>0.77</v>
      </c>
      <c r="H5801" s="230"/>
      <c r="I5801" s="230"/>
      <c r="J5801" s="239" t="s">
        <v>411</v>
      </c>
      <c r="K5801" s="202" t="str">
        <f>VLOOKUP(C5801,[1]Лист1!$C$8:$M$5915,11,0)</f>
        <v>3165140686129</v>
      </c>
      <c r="L5801" s="203">
        <v>185</v>
      </c>
      <c r="M5801" s="203">
        <v>20</v>
      </c>
      <c r="N5801" s="203">
        <v>2</v>
      </c>
      <c r="O5801" s="204">
        <v>0.01</v>
      </c>
      <c r="P5801" s="203">
        <v>0.01</v>
      </c>
      <c r="Q5801" s="215"/>
      <c r="R5801" s="215" t="s">
        <v>13261</v>
      </c>
    </row>
    <row r="5802" spans="1:18">
      <c r="A5802" s="215" t="s">
        <v>3179</v>
      </c>
      <c r="B5802" s="215" t="s">
        <v>2296</v>
      </c>
      <c r="C5802" s="240" t="s">
        <v>13328</v>
      </c>
      <c r="D5802" s="215" t="s">
        <v>13329</v>
      </c>
      <c r="E5802" s="215"/>
      <c r="F5802" s="201">
        <f t="shared" si="91"/>
        <v>1.2</v>
      </c>
      <c r="G5802" s="229">
        <v>1</v>
      </c>
      <c r="H5802" s="230"/>
      <c r="I5802" s="230"/>
      <c r="J5802" s="239" t="s">
        <v>411</v>
      </c>
      <c r="K5802" s="202" t="str">
        <f>VLOOKUP(C5802,[1]Лист1!$C$8:$M$5915,11,0)</f>
        <v>3165140686136</v>
      </c>
      <c r="L5802" s="203">
        <v>210</v>
      </c>
      <c r="M5802" s="203">
        <v>110</v>
      </c>
      <c r="N5802" s="203">
        <v>22</v>
      </c>
      <c r="O5802" s="204">
        <v>1.6E-2</v>
      </c>
      <c r="P5802" s="203">
        <v>0.02</v>
      </c>
      <c r="Q5802" s="215"/>
      <c r="R5802" s="215" t="s">
        <v>13261</v>
      </c>
    </row>
    <row r="5803" spans="1:18">
      <c r="A5803" s="215" t="s">
        <v>3179</v>
      </c>
      <c r="B5803" s="215" t="s">
        <v>2296</v>
      </c>
      <c r="C5803" s="240" t="s">
        <v>13330</v>
      </c>
      <c r="D5803" s="215" t="s">
        <v>13331</v>
      </c>
      <c r="E5803" s="215"/>
      <c r="F5803" s="201">
        <f t="shared" si="91"/>
        <v>1.056</v>
      </c>
      <c r="G5803" s="229">
        <v>0.88</v>
      </c>
      <c r="H5803" s="230"/>
      <c r="I5803" s="230"/>
      <c r="J5803" s="239" t="s">
        <v>411</v>
      </c>
      <c r="K5803" s="202" t="str">
        <f>VLOOKUP(C5803,[1]Лист1!$C$8:$M$5915,11,0)</f>
        <v>3165140686143</v>
      </c>
      <c r="L5803" s="203">
        <v>215</v>
      </c>
      <c r="M5803" s="203">
        <v>90</v>
      </c>
      <c r="N5803" s="203">
        <v>1</v>
      </c>
      <c r="O5803" s="204">
        <v>1.4E-2</v>
      </c>
      <c r="P5803" s="203">
        <v>1.4E-2</v>
      </c>
      <c r="Q5803" s="215"/>
      <c r="R5803" s="215" t="s">
        <v>13261</v>
      </c>
    </row>
    <row r="5804" spans="1:18">
      <c r="A5804" s="215" t="s">
        <v>3179</v>
      </c>
      <c r="B5804" s="215" t="s">
        <v>2296</v>
      </c>
      <c r="C5804" s="240" t="s">
        <v>13332</v>
      </c>
      <c r="D5804" s="215" t="s">
        <v>13333</v>
      </c>
      <c r="E5804" s="215"/>
      <c r="F5804" s="201">
        <f t="shared" si="91"/>
        <v>0.99599999999999989</v>
      </c>
      <c r="G5804" s="229">
        <v>0.83</v>
      </c>
      <c r="H5804" s="230"/>
      <c r="I5804" s="230"/>
      <c r="J5804" s="239" t="s">
        <v>411</v>
      </c>
      <c r="K5804" s="202" t="str">
        <f>VLOOKUP(C5804,[1]Лист1!$C$8:$M$5915,11,0)</f>
        <v>3165140686150</v>
      </c>
      <c r="L5804" s="203">
        <v>215</v>
      </c>
      <c r="M5804" s="203">
        <v>95</v>
      </c>
      <c r="N5804" s="203">
        <v>1</v>
      </c>
      <c r="O5804" s="204">
        <v>1.2999999999999999E-2</v>
      </c>
      <c r="P5804" s="203">
        <v>1.2999999999999999E-2</v>
      </c>
      <c r="Q5804" s="215"/>
      <c r="R5804" s="215" t="s">
        <v>13261</v>
      </c>
    </row>
    <row r="5805" spans="1:18">
      <c r="A5805" s="215" t="s">
        <v>3179</v>
      </c>
      <c r="B5805" s="215" t="s">
        <v>2296</v>
      </c>
      <c r="C5805" s="240" t="s">
        <v>13334</v>
      </c>
      <c r="D5805" s="215" t="s">
        <v>13335</v>
      </c>
      <c r="E5805" s="215"/>
      <c r="F5805" s="201">
        <f t="shared" si="91"/>
        <v>0.93599999999999994</v>
      </c>
      <c r="G5805" s="229">
        <v>0.78</v>
      </c>
      <c r="H5805" s="230"/>
      <c r="I5805" s="230"/>
      <c r="J5805" s="239" t="s">
        <v>411</v>
      </c>
      <c r="K5805" s="202" t="str">
        <f>VLOOKUP(C5805,[1]Лист1!$C$8:$M$5915,11,0)</f>
        <v>3165140686167</v>
      </c>
      <c r="L5805" s="203">
        <v>520</v>
      </c>
      <c r="M5805" s="203">
        <v>20</v>
      </c>
      <c r="N5805" s="203">
        <v>1</v>
      </c>
      <c r="O5805" s="204">
        <v>1.2E-2</v>
      </c>
      <c r="P5805" s="203">
        <v>1.2E-2</v>
      </c>
      <c r="Q5805" s="215"/>
      <c r="R5805" s="215" t="s">
        <v>13261</v>
      </c>
    </row>
    <row r="5806" spans="1:18">
      <c r="A5806" s="215" t="s">
        <v>3179</v>
      </c>
      <c r="B5806" s="215" t="s">
        <v>2296</v>
      </c>
      <c r="C5806" s="517" t="s">
        <v>13336</v>
      </c>
      <c r="D5806" s="215" t="s">
        <v>13337</v>
      </c>
      <c r="E5806" s="233"/>
      <c r="F5806" s="201">
        <f t="shared" si="91"/>
        <v>0.63600000000000001</v>
      </c>
      <c r="G5806" s="229">
        <v>0.53</v>
      </c>
      <c r="H5806" s="233"/>
      <c r="I5806" s="233"/>
      <c r="J5806" s="239" t="s">
        <v>411</v>
      </c>
      <c r="K5806" s="202" t="str">
        <f>VLOOKUP(C5806,[1]Лист1!$C$8:$M$5915,11,0)</f>
        <v>3165140686174</v>
      </c>
      <c r="L5806" s="203">
        <v>457</v>
      </c>
      <c r="M5806" s="203">
        <v>6</v>
      </c>
      <c r="N5806" s="203">
        <v>1</v>
      </c>
      <c r="O5806" s="204">
        <v>3.0000000000000001E-3</v>
      </c>
      <c r="P5806" s="203">
        <v>5.0000000000000001E-3</v>
      </c>
      <c r="Q5806" s="233"/>
      <c r="R5806" s="215" t="s">
        <v>13261</v>
      </c>
    </row>
    <row r="5807" spans="1:18">
      <c r="A5807" s="215" t="s">
        <v>3179</v>
      </c>
      <c r="B5807" s="215" t="s">
        <v>2296</v>
      </c>
      <c r="C5807" s="517" t="s">
        <v>13338</v>
      </c>
      <c r="D5807" s="215" t="s">
        <v>13339</v>
      </c>
      <c r="E5807" s="233"/>
      <c r="F5807" s="201">
        <f t="shared" si="91"/>
        <v>0.6</v>
      </c>
      <c r="G5807" s="229">
        <v>0.5</v>
      </c>
      <c r="H5807" s="233"/>
      <c r="I5807" s="233"/>
      <c r="J5807" s="239" t="s">
        <v>411</v>
      </c>
      <c r="K5807" s="202" t="str">
        <f>VLOOKUP(C5807,[1]Лист1!$C$8:$M$5915,11,0)</f>
        <v>3165140686181</v>
      </c>
      <c r="L5807" s="203">
        <v>457</v>
      </c>
      <c r="M5807" s="203">
        <v>6</v>
      </c>
      <c r="N5807" s="203">
        <v>1</v>
      </c>
      <c r="O5807" s="204">
        <v>2E-3</v>
      </c>
      <c r="P5807" s="203">
        <v>0.01</v>
      </c>
      <c r="Q5807" s="233"/>
      <c r="R5807" s="215" t="s">
        <v>13261</v>
      </c>
    </row>
    <row r="5808" spans="1:18">
      <c r="A5808" s="215" t="s">
        <v>3179</v>
      </c>
      <c r="B5808" s="215" t="s">
        <v>2296</v>
      </c>
      <c r="C5808" s="517" t="s">
        <v>13340</v>
      </c>
      <c r="D5808" s="215" t="s">
        <v>13341</v>
      </c>
      <c r="E5808" s="233"/>
      <c r="F5808" s="201">
        <f t="shared" si="91"/>
        <v>0.6</v>
      </c>
      <c r="G5808" s="229">
        <v>0.5</v>
      </c>
      <c r="H5808" s="233"/>
      <c r="I5808" s="233"/>
      <c r="J5808" s="239" t="s">
        <v>411</v>
      </c>
      <c r="K5808" s="202" t="str">
        <f>VLOOKUP(C5808,[1]Лист1!$C$8:$M$5915,11,0)</f>
        <v>3165140686198</v>
      </c>
      <c r="L5808" s="203">
        <v>457</v>
      </c>
      <c r="M5808" s="203">
        <v>6</v>
      </c>
      <c r="N5808" s="203">
        <v>1</v>
      </c>
      <c r="O5808" s="204">
        <v>2E-3</v>
      </c>
      <c r="P5808" s="203">
        <v>1.4999999999999999E-2</v>
      </c>
      <c r="Q5808" s="233"/>
      <c r="R5808" s="215" t="s">
        <v>13261</v>
      </c>
    </row>
    <row r="5809" spans="1:18">
      <c r="A5809" s="215" t="s">
        <v>3179</v>
      </c>
      <c r="B5809" s="215" t="s">
        <v>2296</v>
      </c>
      <c r="C5809" s="517" t="s">
        <v>13342</v>
      </c>
      <c r="D5809" s="215" t="s">
        <v>13343</v>
      </c>
      <c r="E5809" s="233"/>
      <c r="F5809" s="201">
        <f t="shared" si="91"/>
        <v>0.6</v>
      </c>
      <c r="G5809" s="229">
        <v>0.5</v>
      </c>
      <c r="H5809" s="233"/>
      <c r="I5809" s="233"/>
      <c r="J5809" s="239" t="s">
        <v>411</v>
      </c>
      <c r="K5809" s="202" t="str">
        <f>VLOOKUP(C5809,[1]Лист1!$C$8:$M$5915,11,0)</f>
        <v>3165140686204</v>
      </c>
      <c r="L5809" s="203">
        <v>520</v>
      </c>
      <c r="M5809" s="203">
        <v>6</v>
      </c>
      <c r="N5809" s="203">
        <v>1</v>
      </c>
      <c r="O5809" s="204">
        <v>3.0000000000000001E-3</v>
      </c>
      <c r="P5809" s="203">
        <v>0.02</v>
      </c>
      <c r="Q5809" s="233"/>
      <c r="R5809" s="215" t="s">
        <v>13261</v>
      </c>
    </row>
    <row r="5810" spans="1:18">
      <c r="A5810" s="215" t="s">
        <v>3179</v>
      </c>
      <c r="B5810" s="215" t="s">
        <v>2296</v>
      </c>
      <c r="C5810" s="517" t="s">
        <v>13344</v>
      </c>
      <c r="D5810" s="215" t="s">
        <v>13345</v>
      </c>
      <c r="E5810" s="233"/>
      <c r="F5810" s="201">
        <f t="shared" si="91"/>
        <v>0.64800000000000002</v>
      </c>
      <c r="G5810" s="229">
        <v>0.54</v>
      </c>
      <c r="H5810" s="233"/>
      <c r="I5810" s="233"/>
      <c r="J5810" s="239" t="s">
        <v>411</v>
      </c>
      <c r="K5810" s="202" t="str">
        <f>VLOOKUP(C5810,[1]Лист1!$C$8:$M$5915,11,0)</f>
        <v>3165140686211</v>
      </c>
      <c r="L5810" s="203">
        <v>520</v>
      </c>
      <c r="M5810" s="203">
        <v>6</v>
      </c>
      <c r="N5810" s="203">
        <v>1</v>
      </c>
      <c r="O5810" s="204">
        <v>4.0000000000000001E-3</v>
      </c>
      <c r="P5810" s="203">
        <v>5.0000000000000001E-3</v>
      </c>
      <c r="Q5810" s="233"/>
      <c r="R5810" s="215" t="s">
        <v>13261</v>
      </c>
    </row>
    <row r="5811" spans="1:18">
      <c r="A5811" s="215" t="s">
        <v>3179</v>
      </c>
      <c r="B5811" s="215" t="s">
        <v>2296</v>
      </c>
      <c r="C5811" s="517" t="s">
        <v>13346</v>
      </c>
      <c r="D5811" s="215" t="s">
        <v>13347</v>
      </c>
      <c r="E5811" s="233"/>
      <c r="F5811" s="201">
        <f t="shared" si="91"/>
        <v>0.61199999999999999</v>
      </c>
      <c r="G5811" s="229">
        <v>0.51</v>
      </c>
      <c r="H5811" s="233"/>
      <c r="I5811" s="233"/>
      <c r="J5811" s="239" t="s">
        <v>411</v>
      </c>
      <c r="K5811" s="202" t="str">
        <f>VLOOKUP(C5811,[1]Лист1!$C$8:$M$5915,11,0)</f>
        <v>3165140686228</v>
      </c>
      <c r="L5811" s="203">
        <v>520</v>
      </c>
      <c r="M5811" s="203">
        <v>6</v>
      </c>
      <c r="N5811" s="203">
        <v>1</v>
      </c>
      <c r="O5811" s="204">
        <v>3.0000000000000001E-3</v>
      </c>
      <c r="P5811" s="203">
        <v>0.01</v>
      </c>
      <c r="Q5811" s="233"/>
      <c r="R5811" s="215" t="s">
        <v>13261</v>
      </c>
    </row>
    <row r="5812" spans="1:18">
      <c r="A5812" s="215" t="s">
        <v>3179</v>
      </c>
      <c r="B5812" s="215" t="s">
        <v>2296</v>
      </c>
      <c r="C5812" s="517" t="s">
        <v>13348</v>
      </c>
      <c r="D5812" s="215" t="s">
        <v>13349</v>
      </c>
      <c r="E5812" s="233"/>
      <c r="F5812" s="201">
        <f t="shared" si="91"/>
        <v>0.61199999999999999</v>
      </c>
      <c r="G5812" s="229">
        <v>0.51</v>
      </c>
      <c r="H5812" s="233"/>
      <c r="I5812" s="233"/>
      <c r="J5812" s="239" t="s">
        <v>411</v>
      </c>
      <c r="K5812" s="202" t="str">
        <f>VLOOKUP(C5812,[1]Лист1!$C$8:$M$5915,11,0)</f>
        <v>3165140686235</v>
      </c>
      <c r="L5812" s="203">
        <v>520</v>
      </c>
      <c r="M5812" s="203">
        <v>6</v>
      </c>
      <c r="N5812" s="203">
        <v>1</v>
      </c>
      <c r="O5812" s="204">
        <v>2E-3</v>
      </c>
      <c r="P5812" s="203">
        <v>1.4999999999999999E-2</v>
      </c>
      <c r="Q5812" s="233"/>
      <c r="R5812" s="215" t="s">
        <v>13261</v>
      </c>
    </row>
    <row r="5813" spans="1:18">
      <c r="A5813" s="215" t="s">
        <v>3179</v>
      </c>
      <c r="B5813" s="215" t="s">
        <v>2296</v>
      </c>
      <c r="C5813" s="517" t="s">
        <v>13350</v>
      </c>
      <c r="D5813" s="215" t="s">
        <v>13351</v>
      </c>
      <c r="E5813" s="233"/>
      <c r="F5813" s="201">
        <f t="shared" si="91"/>
        <v>0.61199999999999999</v>
      </c>
      <c r="G5813" s="229">
        <v>0.51</v>
      </c>
      <c r="H5813" s="233"/>
      <c r="I5813" s="233"/>
      <c r="J5813" s="239" t="s">
        <v>411</v>
      </c>
      <c r="K5813" s="202" t="str">
        <f>VLOOKUP(C5813,[1]Лист1!$C$8:$M$5915,11,0)</f>
        <v>3165140686242</v>
      </c>
      <c r="L5813" s="203">
        <v>520</v>
      </c>
      <c r="M5813" s="203">
        <v>6</v>
      </c>
      <c r="N5813" s="203">
        <v>1</v>
      </c>
      <c r="O5813" s="204">
        <v>4.0000000000000001E-3</v>
      </c>
      <c r="P5813" s="203">
        <v>0.02</v>
      </c>
      <c r="Q5813" s="233"/>
      <c r="R5813" s="215" t="s">
        <v>13261</v>
      </c>
    </row>
    <row r="5814" spans="1:18">
      <c r="A5814" s="215" t="s">
        <v>3179</v>
      </c>
      <c r="B5814" s="215" t="s">
        <v>2296</v>
      </c>
      <c r="C5814" s="517" t="s">
        <v>13352</v>
      </c>
      <c r="D5814" s="215" t="s">
        <v>13353</v>
      </c>
      <c r="E5814" s="233"/>
      <c r="F5814" s="201">
        <f t="shared" si="91"/>
        <v>0.68399999999999994</v>
      </c>
      <c r="G5814" s="229">
        <v>0.56999999999999995</v>
      </c>
      <c r="H5814" s="233"/>
      <c r="I5814" s="233"/>
      <c r="J5814" s="239" t="s">
        <v>411</v>
      </c>
      <c r="K5814" s="202" t="str">
        <f>VLOOKUP(C5814,[1]Лист1!$C$8:$M$5915,11,0)</f>
        <v>3165140686259</v>
      </c>
      <c r="L5814" s="203">
        <v>610</v>
      </c>
      <c r="M5814" s="203">
        <v>6</v>
      </c>
      <c r="N5814" s="203">
        <v>1</v>
      </c>
      <c r="O5814" s="204">
        <v>4.0000000000000001E-3</v>
      </c>
      <c r="P5814" s="203">
        <v>6.0000000000000001E-3</v>
      </c>
      <c r="Q5814" s="233"/>
      <c r="R5814" s="215" t="s">
        <v>13261</v>
      </c>
    </row>
    <row r="5815" spans="1:18">
      <c r="A5815" s="215" t="s">
        <v>3179</v>
      </c>
      <c r="B5815" s="215" t="s">
        <v>2296</v>
      </c>
      <c r="C5815" s="517" t="s">
        <v>13354</v>
      </c>
      <c r="D5815" s="215" t="s">
        <v>13355</v>
      </c>
      <c r="E5815" s="233"/>
      <c r="F5815" s="201">
        <f t="shared" si="91"/>
        <v>0.64800000000000002</v>
      </c>
      <c r="G5815" s="229">
        <v>0.54</v>
      </c>
      <c r="H5815" s="233"/>
      <c r="I5815" s="233"/>
      <c r="J5815" s="239" t="s">
        <v>411</v>
      </c>
      <c r="K5815" s="202" t="str">
        <f>VLOOKUP(C5815,[1]Лист1!$C$8:$M$5915,11,0)</f>
        <v>3165140686266</v>
      </c>
      <c r="L5815" s="203">
        <v>610</v>
      </c>
      <c r="M5815" s="203">
        <v>6</v>
      </c>
      <c r="N5815" s="203">
        <v>1</v>
      </c>
      <c r="O5815" s="204">
        <v>4.0000000000000001E-3</v>
      </c>
      <c r="P5815" s="203">
        <v>1.2E-2</v>
      </c>
      <c r="Q5815" s="233"/>
      <c r="R5815" s="215" t="s">
        <v>13261</v>
      </c>
    </row>
    <row r="5816" spans="1:18">
      <c r="A5816" s="215" t="s">
        <v>3179</v>
      </c>
      <c r="B5816" s="215" t="s">
        <v>2296</v>
      </c>
      <c r="C5816" s="517" t="s">
        <v>13356</v>
      </c>
      <c r="D5816" s="215" t="s">
        <v>13357</v>
      </c>
      <c r="E5816" s="233"/>
      <c r="F5816" s="201">
        <f t="shared" si="91"/>
        <v>0.64800000000000002</v>
      </c>
      <c r="G5816" s="229">
        <v>0.54</v>
      </c>
      <c r="H5816" s="233"/>
      <c r="I5816" s="233"/>
      <c r="J5816" s="239" t="s">
        <v>411</v>
      </c>
      <c r="K5816" s="202" t="str">
        <f>VLOOKUP(C5816,[1]Лист1!$C$8:$M$5915,11,0)</f>
        <v>3165140686273</v>
      </c>
      <c r="L5816" s="203">
        <v>610</v>
      </c>
      <c r="M5816" s="203">
        <v>6</v>
      </c>
      <c r="N5816" s="203">
        <v>1</v>
      </c>
      <c r="O5816" s="204">
        <v>4.0000000000000001E-3</v>
      </c>
      <c r="P5816" s="203">
        <v>1.7000000000000001E-2</v>
      </c>
      <c r="Q5816" s="233"/>
      <c r="R5816" s="215" t="s">
        <v>13261</v>
      </c>
    </row>
    <row r="5817" spans="1:18">
      <c r="A5817" s="215" t="s">
        <v>3179</v>
      </c>
      <c r="B5817" s="215" t="s">
        <v>2296</v>
      </c>
      <c r="C5817" s="517" t="s">
        <v>13358</v>
      </c>
      <c r="D5817" s="215" t="s">
        <v>13359</v>
      </c>
      <c r="E5817" s="233"/>
      <c r="F5817" s="201">
        <f t="shared" si="91"/>
        <v>0.64800000000000002</v>
      </c>
      <c r="G5817" s="229">
        <v>0.54</v>
      </c>
      <c r="H5817" s="233"/>
      <c r="I5817" s="233"/>
      <c r="J5817" s="239" t="s">
        <v>411</v>
      </c>
      <c r="K5817" s="202" t="str">
        <f>VLOOKUP(C5817,[1]Лист1!$C$8:$M$5915,11,0)</f>
        <v>3165140686280</v>
      </c>
      <c r="L5817" s="203">
        <v>610</v>
      </c>
      <c r="M5817" s="203">
        <v>6</v>
      </c>
      <c r="N5817" s="203">
        <v>1</v>
      </c>
      <c r="O5817" s="204">
        <v>2E-3</v>
      </c>
      <c r="P5817" s="203">
        <v>2.1999999999999999E-2</v>
      </c>
      <c r="Q5817" s="233"/>
      <c r="R5817" s="215" t="s">
        <v>13261</v>
      </c>
    </row>
    <row r="5818" spans="1:18">
      <c r="A5818" s="215" t="s">
        <v>3179</v>
      </c>
      <c r="B5818" s="215" t="s">
        <v>2296</v>
      </c>
      <c r="C5818" s="240" t="s">
        <v>13360</v>
      </c>
      <c r="D5818" s="215" t="s">
        <v>13361</v>
      </c>
      <c r="E5818" s="215"/>
      <c r="F5818" s="201">
        <f t="shared" si="91"/>
        <v>0.69599999999999995</v>
      </c>
      <c r="G5818" s="229">
        <v>0.57999999999999996</v>
      </c>
      <c r="H5818" s="230"/>
      <c r="I5818" s="230"/>
      <c r="J5818" s="239" t="s">
        <v>411</v>
      </c>
      <c r="K5818" s="202" t="str">
        <f>VLOOKUP(C5818,[1]Лист1!$C$8:$M$5915,11,0)</f>
        <v>3165140686297</v>
      </c>
      <c r="L5818" s="203">
        <v>145</v>
      </c>
      <c r="M5818" s="203">
        <v>97</v>
      </c>
      <c r="N5818" s="203">
        <v>2</v>
      </c>
      <c r="O5818" s="204">
        <v>2E-3</v>
      </c>
      <c r="P5818" s="203">
        <v>6.0000000000000001E-3</v>
      </c>
      <c r="Q5818" s="215"/>
      <c r="R5818" s="215" t="s">
        <v>13261</v>
      </c>
    </row>
    <row r="5819" spans="1:18">
      <c r="A5819" s="215" t="s">
        <v>3179</v>
      </c>
      <c r="B5819" s="215" t="s">
        <v>2296</v>
      </c>
      <c r="C5819" s="240" t="s">
        <v>13362</v>
      </c>
      <c r="D5819" s="215" t="s">
        <v>13363</v>
      </c>
      <c r="E5819" s="215"/>
      <c r="F5819" s="201">
        <f t="shared" si="91"/>
        <v>0.66</v>
      </c>
      <c r="G5819" s="229">
        <v>0.55000000000000004</v>
      </c>
      <c r="H5819" s="230"/>
      <c r="I5819" s="230"/>
      <c r="J5819" s="239" t="s">
        <v>411</v>
      </c>
      <c r="K5819" s="202" t="str">
        <f>VLOOKUP(C5819,[1]Лист1!$C$8:$M$5915,11,0)</f>
        <v>3165140686303</v>
      </c>
      <c r="L5819" s="203">
        <v>145</v>
      </c>
      <c r="M5819" s="203">
        <v>97</v>
      </c>
      <c r="N5819" s="203">
        <v>2</v>
      </c>
      <c r="O5819" s="204">
        <v>2E-3</v>
      </c>
      <c r="P5819" s="203">
        <v>1.2E-2</v>
      </c>
      <c r="Q5819" s="215"/>
      <c r="R5819" s="215" t="s">
        <v>13261</v>
      </c>
    </row>
    <row r="5820" spans="1:18">
      <c r="A5820" s="215" t="s">
        <v>3179</v>
      </c>
      <c r="B5820" s="215" t="s">
        <v>2296</v>
      </c>
      <c r="C5820" s="240" t="s">
        <v>13364</v>
      </c>
      <c r="D5820" s="215" t="s">
        <v>13365</v>
      </c>
      <c r="E5820" s="215"/>
      <c r="F5820" s="201">
        <f t="shared" si="91"/>
        <v>0.66</v>
      </c>
      <c r="G5820" s="229">
        <v>0.55000000000000004</v>
      </c>
      <c r="H5820" s="230"/>
      <c r="I5820" s="230"/>
      <c r="J5820" s="239" t="s">
        <v>411</v>
      </c>
      <c r="K5820" s="202" t="str">
        <f>VLOOKUP(C5820,[1]Лист1!$C$8:$M$5915,11,0)</f>
        <v>3165140686310</v>
      </c>
      <c r="L5820" s="203">
        <v>145</v>
      </c>
      <c r="M5820" s="203">
        <v>97</v>
      </c>
      <c r="N5820" s="203">
        <v>2</v>
      </c>
      <c r="O5820" s="204">
        <v>2E-3</v>
      </c>
      <c r="P5820" s="203">
        <v>1.7000000000000001E-2</v>
      </c>
      <c r="Q5820" s="215"/>
      <c r="R5820" s="215" t="s">
        <v>13261</v>
      </c>
    </row>
    <row r="5821" spans="1:18">
      <c r="A5821" s="215" t="s">
        <v>3179</v>
      </c>
      <c r="B5821" s="215" t="s">
        <v>2296</v>
      </c>
      <c r="C5821" s="240" t="s">
        <v>13366</v>
      </c>
      <c r="D5821" s="215" t="s">
        <v>13367</v>
      </c>
      <c r="E5821" s="215"/>
      <c r="F5821" s="201">
        <f t="shared" si="91"/>
        <v>0.66</v>
      </c>
      <c r="G5821" s="229">
        <v>0.55000000000000004</v>
      </c>
      <c r="H5821" s="230"/>
      <c r="I5821" s="230"/>
      <c r="J5821" s="239" t="s">
        <v>411</v>
      </c>
      <c r="K5821" s="202" t="str">
        <f>VLOOKUP(C5821,[1]Лист1!$C$8:$M$5915,11,0)</f>
        <v>3165140686327</v>
      </c>
      <c r="L5821" s="203">
        <v>145</v>
      </c>
      <c r="M5821" s="203">
        <v>97</v>
      </c>
      <c r="N5821" s="203">
        <v>2</v>
      </c>
      <c r="O5821" s="204">
        <v>2E-3</v>
      </c>
      <c r="P5821" s="203">
        <v>2.1999999999999999E-2</v>
      </c>
      <c r="Q5821" s="215"/>
      <c r="R5821" s="215" t="s">
        <v>13261</v>
      </c>
    </row>
    <row r="5822" spans="1:18">
      <c r="A5822" s="215" t="s">
        <v>3179</v>
      </c>
      <c r="B5822" s="215" t="s">
        <v>2296</v>
      </c>
      <c r="C5822" s="240" t="s">
        <v>13368</v>
      </c>
      <c r="D5822" s="215" t="s">
        <v>13369</v>
      </c>
      <c r="E5822" s="215"/>
      <c r="F5822" s="201">
        <f t="shared" si="91"/>
        <v>0.70799999999999996</v>
      </c>
      <c r="G5822" s="229">
        <v>0.59</v>
      </c>
      <c r="H5822" s="230"/>
      <c r="I5822" s="230"/>
      <c r="J5822" s="239" t="s">
        <v>411</v>
      </c>
      <c r="K5822" s="202" t="str">
        <f>VLOOKUP(C5822,[1]Лист1!$C$8:$M$5915,11,0)</f>
        <v>3165140686334</v>
      </c>
      <c r="L5822" s="203">
        <v>457</v>
      </c>
      <c r="M5822" s="203">
        <v>13</v>
      </c>
      <c r="N5822" s="203">
        <v>1</v>
      </c>
      <c r="O5822" s="204">
        <v>6.0000000000000001E-3</v>
      </c>
      <c r="P5822" s="203">
        <v>0.01</v>
      </c>
      <c r="Q5822" s="215"/>
      <c r="R5822" s="215" t="s">
        <v>13261</v>
      </c>
    </row>
    <row r="5823" spans="1:18">
      <c r="A5823" s="215" t="s">
        <v>3179</v>
      </c>
      <c r="B5823" s="215" t="s">
        <v>2296</v>
      </c>
      <c r="C5823" s="240" t="s">
        <v>13370</v>
      </c>
      <c r="D5823" s="215" t="s">
        <v>13371</v>
      </c>
      <c r="E5823" s="215"/>
      <c r="F5823" s="201">
        <f t="shared" si="91"/>
        <v>0.67200000000000004</v>
      </c>
      <c r="G5823" s="229">
        <v>0.56000000000000005</v>
      </c>
      <c r="H5823" s="230"/>
      <c r="I5823" s="230"/>
      <c r="J5823" s="239" t="s">
        <v>411</v>
      </c>
      <c r="K5823" s="202" t="str">
        <f>VLOOKUP(C5823,[1]Лист1!$C$8:$M$5915,11,0)</f>
        <v>3165140686341</v>
      </c>
      <c r="L5823" s="203">
        <v>457</v>
      </c>
      <c r="M5823" s="203">
        <v>13</v>
      </c>
      <c r="N5823" s="203">
        <v>1</v>
      </c>
      <c r="O5823" s="204">
        <v>0.04</v>
      </c>
      <c r="P5823" s="203">
        <v>0.02</v>
      </c>
      <c r="Q5823" s="215"/>
      <c r="R5823" s="215" t="s">
        <v>13261</v>
      </c>
    </row>
    <row r="5824" spans="1:18">
      <c r="A5824" s="215" t="s">
        <v>3179</v>
      </c>
      <c r="B5824" s="215" t="s">
        <v>2296</v>
      </c>
      <c r="C5824" s="240" t="s">
        <v>13372</v>
      </c>
      <c r="D5824" s="215" t="s">
        <v>13373</v>
      </c>
      <c r="E5824" s="215"/>
      <c r="F5824" s="201">
        <f t="shared" si="91"/>
        <v>0.67200000000000004</v>
      </c>
      <c r="G5824" s="229">
        <v>0.56000000000000005</v>
      </c>
      <c r="H5824" s="230"/>
      <c r="I5824" s="230"/>
      <c r="J5824" s="239" t="s">
        <v>411</v>
      </c>
      <c r="K5824" s="202" t="str">
        <f>VLOOKUP(C5824,[1]Лист1!$C$8:$M$5915,11,0)</f>
        <v>3165140686358</v>
      </c>
      <c r="L5824" s="203">
        <v>457</v>
      </c>
      <c r="M5824" s="203">
        <v>13</v>
      </c>
      <c r="N5824" s="203">
        <v>1</v>
      </c>
      <c r="O5824" s="204">
        <v>4.0000000000000001E-3</v>
      </c>
      <c r="P5824" s="203">
        <v>0.03</v>
      </c>
      <c r="Q5824" s="215"/>
      <c r="R5824" s="215" t="s">
        <v>13261</v>
      </c>
    </row>
    <row r="5825" spans="1:18">
      <c r="A5825" s="215" t="s">
        <v>3179</v>
      </c>
      <c r="B5825" s="215" t="s">
        <v>2296</v>
      </c>
      <c r="C5825" s="240" t="s">
        <v>13374</v>
      </c>
      <c r="D5825" s="215" t="s">
        <v>13375</v>
      </c>
      <c r="E5825" s="215"/>
      <c r="F5825" s="201">
        <f t="shared" si="91"/>
        <v>0.67200000000000004</v>
      </c>
      <c r="G5825" s="229">
        <v>0.56000000000000005</v>
      </c>
      <c r="H5825" s="230"/>
      <c r="I5825" s="230"/>
      <c r="J5825" s="239" t="s">
        <v>411</v>
      </c>
      <c r="K5825" s="202" t="str">
        <f>VLOOKUP(C5825,[1]Лист1!$C$8:$M$5915,11,0)</f>
        <v>3165140686365</v>
      </c>
      <c r="L5825" s="203">
        <v>457</v>
      </c>
      <c r="M5825" s="203">
        <v>13</v>
      </c>
      <c r="N5825" s="203">
        <v>1</v>
      </c>
      <c r="O5825" s="204">
        <v>3.0000000000000001E-3</v>
      </c>
      <c r="P5825" s="203">
        <v>0.04</v>
      </c>
      <c r="Q5825" s="215"/>
      <c r="R5825" s="215" t="s">
        <v>13261</v>
      </c>
    </row>
    <row r="5826" spans="1:18">
      <c r="A5826" s="215" t="s">
        <v>3179</v>
      </c>
      <c r="B5826" s="215" t="s">
        <v>2296</v>
      </c>
      <c r="C5826" s="240" t="s">
        <v>13376</v>
      </c>
      <c r="D5826" s="215" t="s">
        <v>13377</v>
      </c>
      <c r="E5826" s="215"/>
      <c r="F5826" s="201">
        <f t="shared" si="91"/>
        <v>0.72</v>
      </c>
      <c r="G5826" s="229">
        <v>0.6</v>
      </c>
      <c r="H5826" s="230"/>
      <c r="I5826" s="230"/>
      <c r="J5826" s="239" t="s">
        <v>411</v>
      </c>
      <c r="K5826" s="202" t="str">
        <f>VLOOKUP(C5826,[1]Лист1!$C$8:$M$5915,11,0)</f>
        <v>3165140686372</v>
      </c>
      <c r="L5826" s="203">
        <v>520</v>
      </c>
      <c r="M5826" s="203">
        <v>13</v>
      </c>
      <c r="N5826" s="203">
        <v>1</v>
      </c>
      <c r="O5826" s="204">
        <v>6.0000000000000001E-3</v>
      </c>
      <c r="P5826" s="203">
        <v>0.01</v>
      </c>
      <c r="Q5826" s="215"/>
      <c r="R5826" s="215" t="s">
        <v>13261</v>
      </c>
    </row>
    <row r="5827" spans="1:18">
      <c r="A5827" s="215" t="s">
        <v>3179</v>
      </c>
      <c r="B5827" s="215" t="s">
        <v>2296</v>
      </c>
      <c r="C5827" s="240" t="s">
        <v>13378</v>
      </c>
      <c r="D5827" s="215" t="s">
        <v>13379</v>
      </c>
      <c r="E5827" s="215"/>
      <c r="F5827" s="201">
        <f t="shared" si="91"/>
        <v>0.68399999999999994</v>
      </c>
      <c r="G5827" s="229">
        <v>0.56999999999999995</v>
      </c>
      <c r="H5827" s="230"/>
      <c r="I5827" s="230"/>
      <c r="J5827" s="239" t="s">
        <v>411</v>
      </c>
      <c r="K5827" s="202" t="str">
        <f>VLOOKUP(C5827,[1]Лист1!$C$8:$M$5915,11,0)</f>
        <v>3165140686389</v>
      </c>
      <c r="L5827" s="203">
        <v>520</v>
      </c>
      <c r="M5827" s="203">
        <v>13</v>
      </c>
      <c r="N5827" s="203">
        <v>1</v>
      </c>
      <c r="O5827" s="204">
        <v>6.0000000000000001E-3</v>
      </c>
      <c r="P5827" s="203">
        <v>0.02</v>
      </c>
      <c r="Q5827" s="215"/>
      <c r="R5827" s="215" t="s">
        <v>13261</v>
      </c>
    </row>
    <row r="5828" spans="1:18">
      <c r="A5828" s="215" t="s">
        <v>3179</v>
      </c>
      <c r="B5828" s="215" t="s">
        <v>2296</v>
      </c>
      <c r="C5828" s="240" t="s">
        <v>13380</v>
      </c>
      <c r="D5828" s="215" t="s">
        <v>13381</v>
      </c>
      <c r="E5828" s="215"/>
      <c r="F5828" s="201">
        <f t="shared" si="91"/>
        <v>0.68399999999999994</v>
      </c>
      <c r="G5828" s="229">
        <v>0.56999999999999995</v>
      </c>
      <c r="H5828" s="230"/>
      <c r="I5828" s="230"/>
      <c r="J5828" s="239" t="s">
        <v>411</v>
      </c>
      <c r="K5828" s="202" t="str">
        <f>VLOOKUP(C5828,[1]Лист1!$C$8:$M$5915,11,0)</f>
        <v>3165140686396</v>
      </c>
      <c r="L5828" s="203">
        <v>520</v>
      </c>
      <c r="M5828" s="203">
        <v>13</v>
      </c>
      <c r="N5828" s="203">
        <v>1</v>
      </c>
      <c r="O5828" s="204">
        <v>4.0000000000000001E-3</v>
      </c>
      <c r="P5828" s="203">
        <v>0.03</v>
      </c>
      <c r="Q5828" s="215"/>
      <c r="R5828" s="215" t="s">
        <v>13261</v>
      </c>
    </row>
    <row r="5829" spans="1:18">
      <c r="A5829" s="215" t="s">
        <v>3179</v>
      </c>
      <c r="B5829" s="215" t="s">
        <v>2296</v>
      </c>
      <c r="C5829" s="240" t="s">
        <v>13382</v>
      </c>
      <c r="D5829" s="215" t="s">
        <v>13383</v>
      </c>
      <c r="E5829" s="215"/>
      <c r="F5829" s="201">
        <f t="shared" si="91"/>
        <v>0.68399999999999994</v>
      </c>
      <c r="G5829" s="229">
        <v>0.56999999999999995</v>
      </c>
      <c r="H5829" s="230"/>
      <c r="I5829" s="230"/>
      <c r="J5829" s="239" t="s">
        <v>411</v>
      </c>
      <c r="K5829" s="202" t="str">
        <f>VLOOKUP(C5829,[1]Лист1!$C$8:$M$5915,11,0)</f>
        <v>3165140686402</v>
      </c>
      <c r="L5829" s="203">
        <v>520</v>
      </c>
      <c r="M5829" s="203">
        <v>13</v>
      </c>
      <c r="N5829" s="203">
        <v>1</v>
      </c>
      <c r="O5829" s="204">
        <v>4.0000000000000001E-3</v>
      </c>
      <c r="P5829" s="203">
        <v>0.04</v>
      </c>
      <c r="Q5829" s="215"/>
      <c r="R5829" s="215" t="s">
        <v>13261</v>
      </c>
    </row>
    <row r="5830" spans="1:18">
      <c r="A5830" s="215" t="s">
        <v>3179</v>
      </c>
      <c r="B5830" s="215" t="s">
        <v>2296</v>
      </c>
      <c r="C5830" s="240" t="s">
        <v>13384</v>
      </c>
      <c r="D5830" s="215" t="s">
        <v>13385</v>
      </c>
      <c r="E5830" s="215"/>
      <c r="F5830" s="201">
        <f t="shared" si="91"/>
        <v>0.75600000000000001</v>
      </c>
      <c r="G5830" s="229">
        <v>0.63</v>
      </c>
      <c r="H5830" s="230"/>
      <c r="I5830" s="230"/>
      <c r="J5830" s="239" t="s">
        <v>411</v>
      </c>
      <c r="K5830" s="202" t="str">
        <f>VLOOKUP(C5830,[1]Лист1!$C$8:$M$5915,11,0)</f>
        <v>3165140686419</v>
      </c>
      <c r="L5830" s="203">
        <v>610</v>
      </c>
      <c r="M5830" s="203">
        <v>13</v>
      </c>
      <c r="N5830" s="203">
        <v>1</v>
      </c>
      <c r="O5830" s="204">
        <v>8.0000000000000002E-3</v>
      </c>
      <c r="P5830" s="203">
        <v>8.0000000000000002E-3</v>
      </c>
      <c r="Q5830" s="215"/>
      <c r="R5830" s="215" t="s">
        <v>13261</v>
      </c>
    </row>
    <row r="5831" spans="1:18">
      <c r="A5831" s="215" t="s">
        <v>3179</v>
      </c>
      <c r="B5831" s="215" t="s">
        <v>2296</v>
      </c>
      <c r="C5831" s="240" t="s">
        <v>13386</v>
      </c>
      <c r="D5831" s="215" t="s">
        <v>13387</v>
      </c>
      <c r="E5831" s="215"/>
      <c r="F5831" s="201">
        <f t="shared" si="91"/>
        <v>0.72</v>
      </c>
      <c r="G5831" s="229">
        <v>0.6</v>
      </c>
      <c r="H5831" s="230"/>
      <c r="I5831" s="230"/>
      <c r="J5831" s="239" t="s">
        <v>411</v>
      </c>
      <c r="K5831" s="202" t="str">
        <f>VLOOKUP(C5831,[1]Лист1!$C$8:$M$5915,11,0)</f>
        <v>3165140686426</v>
      </c>
      <c r="L5831" s="203">
        <v>610</v>
      </c>
      <c r="M5831" s="203">
        <v>13</v>
      </c>
      <c r="N5831" s="203">
        <v>1</v>
      </c>
      <c r="O5831" s="204">
        <v>6.0000000000000001E-3</v>
      </c>
      <c r="P5831" s="203">
        <v>2.4E-2</v>
      </c>
      <c r="Q5831" s="215"/>
      <c r="R5831" s="215" t="s">
        <v>13261</v>
      </c>
    </row>
    <row r="5832" spans="1:18">
      <c r="A5832" s="215" t="s">
        <v>3179</v>
      </c>
      <c r="B5832" s="215" t="s">
        <v>2296</v>
      </c>
      <c r="C5832" s="240" t="s">
        <v>13388</v>
      </c>
      <c r="D5832" s="215" t="s">
        <v>13389</v>
      </c>
      <c r="E5832" s="215"/>
      <c r="F5832" s="201">
        <f t="shared" si="91"/>
        <v>0.72</v>
      </c>
      <c r="G5832" s="229">
        <v>0.6</v>
      </c>
      <c r="H5832" s="230"/>
      <c r="I5832" s="230"/>
      <c r="J5832" s="239" t="s">
        <v>411</v>
      </c>
      <c r="K5832" s="202" t="str">
        <f>VLOOKUP(C5832,[1]Лист1!$C$8:$M$5915,11,0)</f>
        <v>3165140686433</v>
      </c>
      <c r="L5832" s="203">
        <v>610</v>
      </c>
      <c r="M5832" s="203">
        <v>13</v>
      </c>
      <c r="N5832" s="203">
        <v>1</v>
      </c>
      <c r="O5832" s="204">
        <v>5.0000000000000001E-3</v>
      </c>
      <c r="P5832" s="203">
        <v>5.0000000000000001E-3</v>
      </c>
      <c r="Q5832" s="215"/>
      <c r="R5832" s="215" t="s">
        <v>13261</v>
      </c>
    </row>
    <row r="5833" spans="1:18">
      <c r="A5833" s="215" t="s">
        <v>3179</v>
      </c>
      <c r="B5833" s="215" t="s">
        <v>2296</v>
      </c>
      <c r="C5833" s="240" t="s">
        <v>13390</v>
      </c>
      <c r="D5833" s="215" t="s">
        <v>13391</v>
      </c>
      <c r="E5833" s="215"/>
      <c r="F5833" s="201">
        <f t="shared" ref="F5833:F5896" si="92">G5833*1.2</f>
        <v>0.72</v>
      </c>
      <c r="G5833" s="229">
        <v>0.6</v>
      </c>
      <c r="H5833" s="230"/>
      <c r="I5833" s="230"/>
      <c r="J5833" s="239" t="s">
        <v>411</v>
      </c>
      <c r="K5833" s="202" t="str">
        <f>VLOOKUP(C5833,[1]Лист1!$C$8:$M$5915,11,0)</f>
        <v>3165140686440</v>
      </c>
      <c r="L5833" s="203">
        <v>610</v>
      </c>
      <c r="M5833" s="203">
        <v>13</v>
      </c>
      <c r="N5833" s="203">
        <v>1</v>
      </c>
      <c r="O5833" s="204">
        <v>5.0000000000000001E-3</v>
      </c>
      <c r="P5833" s="203">
        <v>5.0000000000000001E-3</v>
      </c>
      <c r="Q5833" s="215"/>
      <c r="R5833" s="215" t="s">
        <v>13261</v>
      </c>
    </row>
    <row r="5834" spans="1:18">
      <c r="A5834" s="215" t="s">
        <v>3179</v>
      </c>
      <c r="B5834" s="215" t="s">
        <v>2296</v>
      </c>
      <c r="C5834" s="240" t="s">
        <v>13392</v>
      </c>
      <c r="D5834" s="215" t="s">
        <v>13393</v>
      </c>
      <c r="E5834" s="215"/>
      <c r="F5834" s="201">
        <f t="shared" si="92"/>
        <v>0.85199999999999998</v>
      </c>
      <c r="G5834" s="229">
        <v>0.71</v>
      </c>
      <c r="H5834" s="230"/>
      <c r="I5834" s="230"/>
      <c r="J5834" s="239" t="s">
        <v>411</v>
      </c>
      <c r="K5834" s="202" t="str">
        <f>VLOOKUP(C5834,[1]Лист1!$C$8:$M$5915,11,0)</f>
        <v>3165140686457</v>
      </c>
      <c r="L5834" s="203">
        <v>457</v>
      </c>
      <c r="M5834" s="203">
        <v>20</v>
      </c>
      <c r="N5834" s="203">
        <v>1</v>
      </c>
      <c r="O5834" s="204">
        <v>6.0000000000000001E-3</v>
      </c>
      <c r="P5834" s="203">
        <v>0.04</v>
      </c>
      <c r="Q5834" s="215"/>
      <c r="R5834" s="215" t="s">
        <v>13261</v>
      </c>
    </row>
    <row r="5835" spans="1:18">
      <c r="A5835" s="215" t="s">
        <v>3179</v>
      </c>
      <c r="B5835" s="215" t="s">
        <v>2296</v>
      </c>
      <c r="C5835" s="240" t="s">
        <v>13394</v>
      </c>
      <c r="D5835" s="215" t="s">
        <v>13395</v>
      </c>
      <c r="E5835" s="215"/>
      <c r="F5835" s="201">
        <f t="shared" si="92"/>
        <v>0.80400000000000005</v>
      </c>
      <c r="G5835" s="229">
        <v>0.67</v>
      </c>
      <c r="H5835" s="230"/>
      <c r="I5835" s="230"/>
      <c r="J5835" s="239" t="s">
        <v>411</v>
      </c>
      <c r="K5835" s="202" t="str">
        <f>VLOOKUP(C5835,[1]Лист1!$C$8:$M$5915,11,0)</f>
        <v>3165140686464</v>
      </c>
      <c r="L5835" s="203">
        <v>457</v>
      </c>
      <c r="M5835" s="203">
        <v>20</v>
      </c>
      <c r="N5835" s="203">
        <v>1</v>
      </c>
      <c r="O5835" s="204">
        <v>8.0000000000000002E-3</v>
      </c>
      <c r="P5835" s="203">
        <v>4.5999999999999999E-2</v>
      </c>
      <c r="Q5835" s="215"/>
      <c r="R5835" s="215" t="s">
        <v>13261</v>
      </c>
    </row>
    <row r="5836" spans="1:18">
      <c r="A5836" s="215" t="s">
        <v>3179</v>
      </c>
      <c r="B5836" s="215" t="s">
        <v>2296</v>
      </c>
      <c r="C5836" s="240" t="s">
        <v>13396</v>
      </c>
      <c r="D5836" s="215" t="s">
        <v>13397</v>
      </c>
      <c r="E5836" s="215"/>
      <c r="F5836" s="201">
        <f t="shared" si="92"/>
        <v>0.80400000000000005</v>
      </c>
      <c r="G5836" s="229">
        <v>0.67</v>
      </c>
      <c r="H5836" s="230"/>
      <c r="I5836" s="230"/>
      <c r="J5836" s="239" t="s">
        <v>411</v>
      </c>
      <c r="K5836" s="202" t="str">
        <f>VLOOKUP(C5836,[1]Лист1!$C$8:$M$5915,11,0)</f>
        <v>3165140686471</v>
      </c>
      <c r="L5836" s="203">
        <v>457</v>
      </c>
      <c r="M5836" s="203">
        <v>20</v>
      </c>
      <c r="N5836" s="203">
        <v>1</v>
      </c>
      <c r="O5836" s="204">
        <v>6.0000000000000001E-3</v>
      </c>
      <c r="P5836" s="203">
        <v>6.0999999999999999E-2</v>
      </c>
      <c r="Q5836" s="215"/>
      <c r="R5836" s="215" t="s">
        <v>13261</v>
      </c>
    </row>
    <row r="5837" spans="1:18">
      <c r="A5837" s="215" t="s">
        <v>3179</v>
      </c>
      <c r="B5837" s="215" t="s">
        <v>2296</v>
      </c>
      <c r="C5837" s="240" t="s">
        <v>13398</v>
      </c>
      <c r="D5837" s="215" t="s">
        <v>13399</v>
      </c>
      <c r="E5837" s="215"/>
      <c r="F5837" s="201">
        <f t="shared" si="92"/>
        <v>0.80400000000000005</v>
      </c>
      <c r="G5837" s="229">
        <v>0.67</v>
      </c>
      <c r="H5837" s="230"/>
      <c r="I5837" s="230"/>
      <c r="J5837" s="239" t="s">
        <v>411</v>
      </c>
      <c r="K5837" s="202" t="str">
        <f>VLOOKUP(C5837,[1]Лист1!$C$8:$M$5915,11,0)</f>
        <v>3165140686488</v>
      </c>
      <c r="L5837" s="203">
        <v>210</v>
      </c>
      <c r="M5837" s="203">
        <v>80</v>
      </c>
      <c r="N5837" s="203">
        <v>20</v>
      </c>
      <c r="O5837" s="204">
        <v>4.0000000000000001E-3</v>
      </c>
      <c r="P5837" s="203">
        <v>0.08</v>
      </c>
      <c r="Q5837" s="215"/>
      <c r="R5837" s="215" t="s">
        <v>13261</v>
      </c>
    </row>
    <row r="5838" spans="1:18">
      <c r="A5838" s="215" t="s">
        <v>3179</v>
      </c>
      <c r="B5838" s="215" t="s">
        <v>2296</v>
      </c>
      <c r="C5838" s="240" t="s">
        <v>13400</v>
      </c>
      <c r="D5838" s="215" t="s">
        <v>13401</v>
      </c>
      <c r="E5838" s="215"/>
      <c r="F5838" s="201">
        <f t="shared" si="92"/>
        <v>0.97199999999999998</v>
      </c>
      <c r="G5838" s="229">
        <v>0.81</v>
      </c>
      <c r="H5838" s="230"/>
      <c r="I5838" s="230"/>
      <c r="J5838" s="239" t="s">
        <v>411</v>
      </c>
      <c r="K5838" s="202" t="str">
        <f>VLOOKUP(C5838,[1]Лист1!$C$8:$M$5915,11,0)</f>
        <v>3165140686495</v>
      </c>
      <c r="L5838" s="203">
        <v>610</v>
      </c>
      <c r="M5838" s="203">
        <v>13</v>
      </c>
      <c r="N5838" s="203">
        <v>1</v>
      </c>
      <c r="O5838" s="204">
        <v>0.01</v>
      </c>
      <c r="P5838" s="203">
        <v>0.02</v>
      </c>
      <c r="Q5838" s="215"/>
      <c r="R5838" s="215" t="s">
        <v>13261</v>
      </c>
    </row>
    <row r="5839" spans="1:18">
      <c r="A5839" s="215" t="s">
        <v>3179</v>
      </c>
      <c r="B5839" s="215" t="s">
        <v>2296</v>
      </c>
      <c r="C5839" s="240" t="s">
        <v>13402</v>
      </c>
      <c r="D5839" s="215" t="s">
        <v>13403</v>
      </c>
      <c r="E5839" s="215"/>
      <c r="F5839" s="201">
        <f t="shared" si="92"/>
        <v>0.92399999999999993</v>
      </c>
      <c r="G5839" s="229">
        <v>0.77</v>
      </c>
      <c r="H5839" s="230"/>
      <c r="I5839" s="230"/>
      <c r="J5839" s="239" t="s">
        <v>411</v>
      </c>
      <c r="K5839" s="202" t="str">
        <f>VLOOKUP(C5839,[1]Лист1!$C$8:$M$5915,11,0)</f>
        <v>3165140686501</v>
      </c>
      <c r="L5839" s="203">
        <v>520</v>
      </c>
      <c r="M5839" s="203">
        <v>20</v>
      </c>
      <c r="N5839" s="203">
        <v>1</v>
      </c>
      <c r="O5839" s="204">
        <v>8.0000000000000002E-3</v>
      </c>
      <c r="P5839" s="203">
        <v>8.0000000000000002E-3</v>
      </c>
      <c r="Q5839" s="215"/>
      <c r="R5839" s="215" t="s">
        <v>13261</v>
      </c>
    </row>
    <row r="5840" spans="1:18">
      <c r="A5840" s="215" t="s">
        <v>3179</v>
      </c>
      <c r="B5840" s="215" t="s">
        <v>2296</v>
      </c>
      <c r="C5840" s="240" t="s">
        <v>13404</v>
      </c>
      <c r="D5840" s="215" t="s">
        <v>13405</v>
      </c>
      <c r="E5840" s="215"/>
      <c r="F5840" s="201">
        <f t="shared" si="92"/>
        <v>0.92399999999999993</v>
      </c>
      <c r="G5840" s="229">
        <v>0.77</v>
      </c>
      <c r="H5840" s="230"/>
      <c r="I5840" s="230"/>
      <c r="J5840" s="239" t="s">
        <v>411</v>
      </c>
      <c r="K5840" s="202" t="str">
        <f>VLOOKUP(C5840,[1]Лист1!$C$8:$M$5915,11,0)</f>
        <v>3165140686518</v>
      </c>
      <c r="L5840" s="203">
        <v>520</v>
      </c>
      <c r="M5840" s="203">
        <v>20</v>
      </c>
      <c r="N5840" s="203">
        <v>1</v>
      </c>
      <c r="O5840" s="204">
        <v>7.0000000000000001E-3</v>
      </c>
      <c r="P5840" s="203">
        <v>7.0000000000000001E-3</v>
      </c>
      <c r="Q5840" s="215"/>
      <c r="R5840" s="215" t="s">
        <v>13261</v>
      </c>
    </row>
    <row r="5841" spans="1:18">
      <c r="A5841" s="215" t="s">
        <v>3179</v>
      </c>
      <c r="B5841" s="215" t="s">
        <v>2296</v>
      </c>
      <c r="C5841" s="240" t="s">
        <v>13406</v>
      </c>
      <c r="D5841" s="215" t="s">
        <v>13407</v>
      </c>
      <c r="E5841" s="215"/>
      <c r="F5841" s="201">
        <f t="shared" si="92"/>
        <v>0.92399999999999993</v>
      </c>
      <c r="G5841" s="229">
        <v>0.77</v>
      </c>
      <c r="H5841" s="230"/>
      <c r="I5841" s="230"/>
      <c r="J5841" s="239" t="s">
        <v>411</v>
      </c>
      <c r="K5841" s="202" t="str">
        <f>VLOOKUP(C5841,[1]Лист1!$C$8:$M$5915,11,0)</f>
        <v>3165140686525</v>
      </c>
      <c r="L5841" s="203">
        <v>200</v>
      </c>
      <c r="M5841" s="203">
        <v>20</v>
      </c>
      <c r="N5841" s="203">
        <v>11</v>
      </c>
      <c r="O5841" s="204">
        <v>6.0000000000000001E-3</v>
      </c>
      <c r="P5841" s="203">
        <v>6.0000000000000001E-3</v>
      </c>
      <c r="Q5841" s="215"/>
      <c r="R5841" s="215" t="s">
        <v>13261</v>
      </c>
    </row>
    <row r="5842" spans="1:18">
      <c r="A5842" s="215" t="s">
        <v>3179</v>
      </c>
      <c r="B5842" s="215" t="s">
        <v>2296</v>
      </c>
      <c r="C5842" s="517" t="s">
        <v>13408</v>
      </c>
      <c r="D5842" s="215" t="s">
        <v>13409</v>
      </c>
      <c r="E5842" s="233"/>
      <c r="F5842" s="201">
        <f t="shared" si="92"/>
        <v>1.9919999999999998</v>
      </c>
      <c r="G5842" s="229">
        <v>1.66</v>
      </c>
      <c r="H5842" s="233"/>
      <c r="I5842" s="233"/>
      <c r="J5842" s="239" t="s">
        <v>11432</v>
      </c>
      <c r="K5842" s="202" t="str">
        <f>VLOOKUP(C5842,[1]Лист1!$C$8:$M$5915,11,0)</f>
        <v>3165140686532</v>
      </c>
      <c r="L5842" s="203">
        <v>171</v>
      </c>
      <c r="M5842" s="203">
        <v>13</v>
      </c>
      <c r="N5842" s="203">
        <v>4</v>
      </c>
      <c r="O5842" s="204">
        <v>7.0000000000000001E-3</v>
      </c>
      <c r="P5842" s="203">
        <v>0.02</v>
      </c>
      <c r="Q5842" s="233"/>
      <c r="R5842" s="215" t="s">
        <v>13261</v>
      </c>
    </row>
    <row r="5843" spans="1:18">
      <c r="A5843" s="215" t="s">
        <v>3179</v>
      </c>
      <c r="B5843" s="215" t="s">
        <v>2296</v>
      </c>
      <c r="C5843" s="517" t="s">
        <v>13410</v>
      </c>
      <c r="D5843" s="215" t="s">
        <v>13411</v>
      </c>
      <c r="E5843" s="233"/>
      <c r="F5843" s="201">
        <f t="shared" si="92"/>
        <v>1.9919999999999998</v>
      </c>
      <c r="G5843" s="229">
        <v>1.66</v>
      </c>
      <c r="H5843" s="233"/>
      <c r="I5843" s="233"/>
      <c r="J5843" s="239" t="s">
        <v>11432</v>
      </c>
      <c r="K5843" s="202" t="str">
        <f>VLOOKUP(C5843,[1]Лист1!$C$8:$M$5915,11,0)</f>
        <v>3165140686549</v>
      </c>
      <c r="L5843" s="203">
        <v>270</v>
      </c>
      <c r="M5843" s="203">
        <v>270</v>
      </c>
      <c r="N5843" s="203">
        <v>95</v>
      </c>
      <c r="O5843" s="204">
        <v>6.0000000000000001E-3</v>
      </c>
      <c r="P5843" s="203">
        <v>0.02</v>
      </c>
      <c r="Q5843" s="233"/>
      <c r="R5843" s="215" t="s">
        <v>13261</v>
      </c>
    </row>
    <row r="5844" spans="1:18">
      <c r="A5844" s="215" t="s">
        <v>3179</v>
      </c>
      <c r="B5844" s="215" t="s">
        <v>2296</v>
      </c>
      <c r="C5844" s="517" t="s">
        <v>13412</v>
      </c>
      <c r="D5844" s="215" t="s">
        <v>13413</v>
      </c>
      <c r="E5844" s="233"/>
      <c r="F5844" s="201">
        <f t="shared" si="92"/>
        <v>1.9919999999999998</v>
      </c>
      <c r="G5844" s="229">
        <v>1.66</v>
      </c>
      <c r="H5844" s="233"/>
      <c r="I5844" s="233"/>
      <c r="J5844" s="239" t="s">
        <v>11432</v>
      </c>
      <c r="K5844" s="202" t="str">
        <f>VLOOKUP(C5844,[1]Лист1!$C$8:$M$5915,11,0)</f>
        <v>3165140686556</v>
      </c>
      <c r="L5844" s="203">
        <v>155</v>
      </c>
      <c r="M5844" s="203">
        <v>12</v>
      </c>
      <c r="N5844" s="203">
        <v>5</v>
      </c>
      <c r="O5844" s="204">
        <v>7.0000000000000001E-3</v>
      </c>
      <c r="P5844" s="203">
        <v>0.02</v>
      </c>
      <c r="Q5844" s="233"/>
      <c r="R5844" s="215" t="s">
        <v>13261</v>
      </c>
    </row>
    <row r="5845" spans="1:18">
      <c r="A5845" s="215" t="s">
        <v>3179</v>
      </c>
      <c r="B5845" s="215" t="s">
        <v>2296</v>
      </c>
      <c r="C5845" s="517" t="s">
        <v>13414</v>
      </c>
      <c r="D5845" s="215" t="s">
        <v>13415</v>
      </c>
      <c r="E5845" s="233"/>
      <c r="F5845" s="201">
        <f t="shared" si="92"/>
        <v>2.0880000000000001</v>
      </c>
      <c r="G5845" s="229">
        <v>1.74</v>
      </c>
      <c r="H5845" s="233"/>
      <c r="I5845" s="233"/>
      <c r="J5845" s="239" t="s">
        <v>11432</v>
      </c>
      <c r="K5845" s="202" t="str">
        <f>VLOOKUP(C5845,[1]Лист1!$C$8:$M$5915,11,0)</f>
        <v>3165140686563</v>
      </c>
      <c r="L5845" s="203">
        <v>193</v>
      </c>
      <c r="M5845" s="203">
        <v>13</v>
      </c>
      <c r="N5845" s="203">
        <v>5</v>
      </c>
      <c r="O5845" s="204">
        <v>8.9999999999999993E-3</v>
      </c>
      <c r="P5845" s="203">
        <v>2.1000000000000001E-2</v>
      </c>
      <c r="Q5845" s="233"/>
      <c r="R5845" s="215" t="s">
        <v>13261</v>
      </c>
    </row>
    <row r="5846" spans="1:18">
      <c r="A5846" s="215" t="s">
        <v>3179</v>
      </c>
      <c r="B5846" s="215" t="s">
        <v>2296</v>
      </c>
      <c r="C5846" s="517" t="s">
        <v>13416</v>
      </c>
      <c r="D5846" s="215" t="s">
        <v>13417</v>
      </c>
      <c r="E5846" s="233"/>
      <c r="F5846" s="201">
        <f t="shared" si="92"/>
        <v>2.0880000000000001</v>
      </c>
      <c r="G5846" s="229">
        <v>1.74</v>
      </c>
      <c r="H5846" s="233"/>
      <c r="I5846" s="233"/>
      <c r="J5846" s="239" t="s">
        <v>11432</v>
      </c>
      <c r="K5846" s="202" t="str">
        <f>VLOOKUP(C5846,[1]Лист1!$C$8:$M$5915,11,0)</f>
        <v>3165140686570</v>
      </c>
      <c r="L5846" s="203">
        <v>190</v>
      </c>
      <c r="M5846" s="203">
        <v>7</v>
      </c>
      <c r="N5846" s="203">
        <v>3</v>
      </c>
      <c r="O5846" s="204">
        <v>6.0000000000000001E-3</v>
      </c>
      <c r="P5846" s="203">
        <v>2.1000000000000001E-2</v>
      </c>
      <c r="Q5846" s="233"/>
      <c r="R5846" s="215" t="s">
        <v>13261</v>
      </c>
    </row>
    <row r="5847" spans="1:18">
      <c r="A5847" s="215" t="s">
        <v>3179</v>
      </c>
      <c r="B5847" s="215" t="s">
        <v>2296</v>
      </c>
      <c r="C5847" s="517" t="s">
        <v>13418</v>
      </c>
      <c r="D5847" s="215" t="s">
        <v>13419</v>
      </c>
      <c r="E5847" s="233"/>
      <c r="F5847" s="201">
        <f t="shared" si="92"/>
        <v>2.0880000000000001</v>
      </c>
      <c r="G5847" s="229">
        <v>1.74</v>
      </c>
      <c r="H5847" s="233"/>
      <c r="I5847" s="233"/>
      <c r="J5847" s="239" t="s">
        <v>11432</v>
      </c>
      <c r="K5847" s="202" t="str">
        <f>VLOOKUP(C5847,[1]Лист1!$C$8:$M$5915,11,0)</f>
        <v>3165140686587</v>
      </c>
      <c r="L5847" s="203">
        <v>188</v>
      </c>
      <c r="M5847" s="203">
        <v>18</v>
      </c>
      <c r="N5847" s="203">
        <v>10</v>
      </c>
      <c r="O5847" s="204">
        <v>7.0000000000000001E-3</v>
      </c>
      <c r="P5847" s="203">
        <v>2.1000000000000001E-2</v>
      </c>
      <c r="Q5847" s="233"/>
      <c r="R5847" s="215" t="s">
        <v>13261</v>
      </c>
    </row>
    <row r="5848" spans="1:18">
      <c r="A5848" s="215" t="s">
        <v>3179</v>
      </c>
      <c r="B5848" s="215" t="s">
        <v>2296</v>
      </c>
      <c r="C5848" s="517" t="s">
        <v>13420</v>
      </c>
      <c r="D5848" s="215" t="s">
        <v>13421</v>
      </c>
      <c r="E5848" s="233"/>
      <c r="F5848" s="201">
        <f t="shared" si="92"/>
        <v>2.2559999999999998</v>
      </c>
      <c r="G5848" s="229">
        <v>1.88</v>
      </c>
      <c r="H5848" s="233"/>
      <c r="I5848" s="233"/>
      <c r="J5848" s="239" t="s">
        <v>11432</v>
      </c>
      <c r="K5848" s="202" t="str">
        <f>VLOOKUP(C5848,[1]Лист1!$C$8:$M$5915,11,0)</f>
        <v>3165140686594</v>
      </c>
      <c r="L5848" s="203">
        <v>610</v>
      </c>
      <c r="M5848" s="203">
        <v>6</v>
      </c>
      <c r="N5848" s="203">
        <v>5</v>
      </c>
      <c r="O5848" s="204">
        <v>5.0000000000000001E-3</v>
      </c>
      <c r="P5848" s="203">
        <v>2.5000000000000001E-2</v>
      </c>
      <c r="Q5848" s="233"/>
      <c r="R5848" s="215" t="s">
        <v>13261</v>
      </c>
    </row>
    <row r="5849" spans="1:18">
      <c r="A5849" s="215" t="s">
        <v>3179</v>
      </c>
      <c r="B5849" s="215" t="s">
        <v>2296</v>
      </c>
      <c r="C5849" s="517" t="s">
        <v>13422</v>
      </c>
      <c r="D5849" s="215" t="s">
        <v>13423</v>
      </c>
      <c r="E5849" s="233"/>
      <c r="F5849" s="201">
        <f t="shared" si="92"/>
        <v>2.2559999999999998</v>
      </c>
      <c r="G5849" s="229">
        <v>1.88</v>
      </c>
      <c r="H5849" s="233"/>
      <c r="I5849" s="233"/>
      <c r="J5849" s="239" t="s">
        <v>11432</v>
      </c>
      <c r="K5849" s="202" t="str">
        <f>VLOOKUP(C5849,[1]Лист1!$C$8:$M$5915,11,0)</f>
        <v>3165140686600</v>
      </c>
      <c r="L5849" s="203">
        <v>610</v>
      </c>
      <c r="M5849" s="203">
        <v>6</v>
      </c>
      <c r="N5849" s="203">
        <v>5</v>
      </c>
      <c r="O5849" s="204">
        <v>5.0000000000000001E-3</v>
      </c>
      <c r="P5849" s="203">
        <v>2.5000000000000001E-2</v>
      </c>
      <c r="Q5849" s="233"/>
      <c r="R5849" s="215" t="s">
        <v>13261</v>
      </c>
    </row>
    <row r="5850" spans="1:18">
      <c r="A5850" s="215" t="s">
        <v>3179</v>
      </c>
      <c r="B5850" s="215" t="s">
        <v>2296</v>
      </c>
      <c r="C5850" s="517" t="s">
        <v>13424</v>
      </c>
      <c r="D5850" s="215" t="s">
        <v>13425</v>
      </c>
      <c r="E5850" s="233"/>
      <c r="F5850" s="201">
        <f t="shared" si="92"/>
        <v>2.2559999999999998</v>
      </c>
      <c r="G5850" s="229">
        <v>1.88</v>
      </c>
      <c r="H5850" s="233"/>
      <c r="I5850" s="233"/>
      <c r="J5850" s="239" t="s">
        <v>11432</v>
      </c>
      <c r="K5850" s="202" t="str">
        <f>VLOOKUP(C5850,[1]Лист1!$C$8:$M$5915,11,0)</f>
        <v>3165140686617</v>
      </c>
      <c r="L5850" s="203">
        <v>220</v>
      </c>
      <c r="M5850" s="203">
        <v>13</v>
      </c>
      <c r="N5850" s="203">
        <v>5</v>
      </c>
      <c r="O5850" s="204">
        <v>8.0000000000000002E-3</v>
      </c>
      <c r="P5850" s="203">
        <v>2.5000000000000001E-2</v>
      </c>
      <c r="Q5850" s="233"/>
      <c r="R5850" s="215" t="s">
        <v>13261</v>
      </c>
    </row>
    <row r="5851" spans="1:18">
      <c r="A5851" s="215" t="s">
        <v>3179</v>
      </c>
      <c r="B5851" s="215" t="s">
        <v>2296</v>
      </c>
      <c r="C5851" s="240" t="s">
        <v>13426</v>
      </c>
      <c r="D5851" s="215" t="s">
        <v>13427</v>
      </c>
      <c r="E5851" s="215"/>
      <c r="F5851" s="201">
        <f t="shared" si="92"/>
        <v>2.028</v>
      </c>
      <c r="G5851" s="229">
        <v>1.69</v>
      </c>
      <c r="H5851" s="230"/>
      <c r="I5851" s="230"/>
      <c r="J5851" s="239" t="s">
        <v>11432</v>
      </c>
      <c r="K5851" s="202" t="str">
        <f>VLOOKUP(C5851,[1]Лист1!$C$8:$M$5915,11,0)</f>
        <v>3165140686624</v>
      </c>
      <c r="L5851" s="203">
        <v>115</v>
      </c>
      <c r="M5851" s="203">
        <v>21</v>
      </c>
      <c r="N5851" s="203">
        <v>5</v>
      </c>
      <c r="O5851" s="204">
        <v>8.9999999999999993E-3</v>
      </c>
      <c r="P5851" s="203">
        <v>2.5999999999999999E-2</v>
      </c>
      <c r="Q5851" s="215"/>
      <c r="R5851" s="215" t="s">
        <v>13261</v>
      </c>
    </row>
    <row r="5852" spans="1:18">
      <c r="A5852" s="215" t="s">
        <v>3179</v>
      </c>
      <c r="B5852" s="215" t="s">
        <v>2296</v>
      </c>
      <c r="C5852" s="240" t="s">
        <v>13428</v>
      </c>
      <c r="D5852" s="215" t="s">
        <v>13429</v>
      </c>
      <c r="E5852" s="215"/>
      <c r="F5852" s="201">
        <f t="shared" si="92"/>
        <v>2.028</v>
      </c>
      <c r="G5852" s="229">
        <v>1.69</v>
      </c>
      <c r="H5852" s="230"/>
      <c r="I5852" s="230"/>
      <c r="J5852" s="239" t="s">
        <v>11432</v>
      </c>
      <c r="K5852" s="202" t="str">
        <f>VLOOKUP(C5852,[1]Лист1!$C$8:$M$5915,11,0)</f>
        <v>3165140686631</v>
      </c>
      <c r="L5852" s="203">
        <v>115</v>
      </c>
      <c r="M5852" s="203">
        <v>10</v>
      </c>
      <c r="N5852" s="203">
        <v>5</v>
      </c>
      <c r="O5852" s="204">
        <v>6.0000000000000001E-3</v>
      </c>
      <c r="P5852" s="203">
        <v>2.5999999999999999E-2</v>
      </c>
      <c r="Q5852" s="215"/>
      <c r="R5852" s="215" t="s">
        <v>13261</v>
      </c>
    </row>
    <row r="5853" spans="1:18">
      <c r="A5853" s="215" t="s">
        <v>3179</v>
      </c>
      <c r="B5853" s="215" t="s">
        <v>2296</v>
      </c>
      <c r="C5853" s="240" t="s">
        <v>13430</v>
      </c>
      <c r="D5853" s="215" t="s">
        <v>13431</v>
      </c>
      <c r="E5853" s="215"/>
      <c r="F5853" s="201">
        <f t="shared" si="92"/>
        <v>2.028</v>
      </c>
      <c r="G5853" s="229">
        <v>1.69</v>
      </c>
      <c r="H5853" s="230"/>
      <c r="I5853" s="230"/>
      <c r="J5853" s="239" t="s">
        <v>11432</v>
      </c>
      <c r="K5853" s="202" t="str">
        <f>VLOOKUP(C5853,[1]Лист1!$C$8:$M$5915,11,0)</f>
        <v>3165140686648</v>
      </c>
      <c r="L5853" s="203">
        <v>113</v>
      </c>
      <c r="M5853" s="203">
        <v>21</v>
      </c>
      <c r="N5853" s="203">
        <v>5</v>
      </c>
      <c r="O5853" s="204">
        <v>8.0000000000000002E-3</v>
      </c>
      <c r="P5853" s="203">
        <v>8.0000000000000002E-3</v>
      </c>
      <c r="Q5853" s="215"/>
      <c r="R5853" s="215" t="s">
        <v>13261</v>
      </c>
    </row>
    <row r="5854" spans="1:18">
      <c r="A5854" s="215" t="s">
        <v>3179</v>
      </c>
      <c r="B5854" s="215" t="s">
        <v>2296</v>
      </c>
      <c r="C5854" s="240" t="s">
        <v>13432</v>
      </c>
      <c r="D5854" s="215" t="s">
        <v>13433</v>
      </c>
      <c r="E5854" s="215"/>
      <c r="F5854" s="201">
        <f t="shared" si="92"/>
        <v>2.0880000000000001</v>
      </c>
      <c r="G5854" s="229">
        <v>1.74</v>
      </c>
      <c r="H5854" s="230"/>
      <c r="I5854" s="230"/>
      <c r="J5854" s="239" t="s">
        <v>11432</v>
      </c>
      <c r="K5854" s="202" t="str">
        <f>VLOOKUP(C5854,[1]Лист1!$C$8:$M$5915,11,0)</f>
        <v>3165140686655</v>
      </c>
      <c r="L5854" s="203">
        <v>457</v>
      </c>
      <c r="M5854" s="203">
        <v>13</v>
      </c>
      <c r="N5854" s="203">
        <v>5</v>
      </c>
      <c r="O5854" s="204">
        <v>0.01</v>
      </c>
      <c r="P5854" s="203">
        <v>0.04</v>
      </c>
      <c r="Q5854" s="215"/>
      <c r="R5854" s="215" t="s">
        <v>13261</v>
      </c>
    </row>
    <row r="5855" spans="1:18">
      <c r="A5855" s="215" t="s">
        <v>3179</v>
      </c>
      <c r="B5855" s="215" t="s">
        <v>2296</v>
      </c>
      <c r="C5855" s="240" t="s">
        <v>13434</v>
      </c>
      <c r="D5855" s="215" t="s">
        <v>13435</v>
      </c>
      <c r="E5855" s="215"/>
      <c r="F5855" s="201">
        <f t="shared" si="92"/>
        <v>2.0880000000000001</v>
      </c>
      <c r="G5855" s="229">
        <v>1.74</v>
      </c>
      <c r="H5855" s="230"/>
      <c r="I5855" s="230"/>
      <c r="J5855" s="239" t="s">
        <v>11432</v>
      </c>
      <c r="K5855" s="202" t="str">
        <f>VLOOKUP(C5855,[1]Лист1!$C$8:$M$5915,11,0)</f>
        <v>3165140686662</v>
      </c>
      <c r="L5855" s="203">
        <v>164</v>
      </c>
      <c r="M5855" s="203">
        <v>27</v>
      </c>
      <c r="N5855" s="203">
        <v>5</v>
      </c>
      <c r="O5855" s="204">
        <v>1.0999999999999999E-2</v>
      </c>
      <c r="P5855" s="203">
        <v>0.04</v>
      </c>
      <c r="Q5855" s="215"/>
      <c r="R5855" s="215" t="s">
        <v>13261</v>
      </c>
    </row>
    <row r="5856" spans="1:18">
      <c r="A5856" s="215" t="s">
        <v>3179</v>
      </c>
      <c r="B5856" s="215" t="s">
        <v>2296</v>
      </c>
      <c r="C5856" s="240" t="s">
        <v>13436</v>
      </c>
      <c r="D5856" s="215" t="s">
        <v>13437</v>
      </c>
      <c r="E5856" s="215"/>
      <c r="F5856" s="201">
        <f t="shared" si="92"/>
        <v>2.0880000000000001</v>
      </c>
      <c r="G5856" s="229">
        <v>1.74</v>
      </c>
      <c r="H5856" s="230"/>
      <c r="I5856" s="230"/>
      <c r="J5856" s="239" t="s">
        <v>11432</v>
      </c>
      <c r="K5856" s="202" t="str">
        <f>VLOOKUP(C5856,[1]Лист1!$C$8:$M$5915,11,0)</f>
        <v>3165140686679</v>
      </c>
      <c r="L5856" s="203">
        <v>170</v>
      </c>
      <c r="M5856" s="203">
        <v>13</v>
      </c>
      <c r="N5856" s="203">
        <v>5</v>
      </c>
      <c r="O5856" s="204">
        <v>0.01</v>
      </c>
      <c r="P5856" s="203">
        <v>0.04</v>
      </c>
      <c r="Q5856" s="215"/>
      <c r="R5856" s="215" t="s">
        <v>13261</v>
      </c>
    </row>
    <row r="5857" spans="1:18">
      <c r="A5857" s="215" t="s">
        <v>3179</v>
      </c>
      <c r="B5857" s="215" t="s">
        <v>2296</v>
      </c>
      <c r="C5857" s="240" t="s">
        <v>13438</v>
      </c>
      <c r="D5857" s="215" t="s">
        <v>13439</v>
      </c>
      <c r="E5857" s="215"/>
      <c r="F5857" s="201">
        <f t="shared" si="92"/>
        <v>2.2919999999999998</v>
      </c>
      <c r="G5857" s="229">
        <v>1.91</v>
      </c>
      <c r="H5857" s="230"/>
      <c r="I5857" s="230"/>
      <c r="J5857" s="239" t="s">
        <v>11432</v>
      </c>
      <c r="K5857" s="202" t="str">
        <f>VLOOKUP(C5857,[1]Лист1!$C$8:$M$5915,11,0)</f>
        <v>3165140686686</v>
      </c>
      <c r="L5857" s="203">
        <v>520</v>
      </c>
      <c r="M5857" s="203">
        <v>13</v>
      </c>
      <c r="N5857" s="203">
        <v>5</v>
      </c>
      <c r="O5857" s="204">
        <v>0.01</v>
      </c>
      <c r="P5857" s="203">
        <v>4.2000000000000003E-2</v>
      </c>
      <c r="Q5857" s="215"/>
      <c r="R5857" s="215" t="s">
        <v>13261</v>
      </c>
    </row>
    <row r="5858" spans="1:18">
      <c r="A5858" s="215" t="s">
        <v>3179</v>
      </c>
      <c r="B5858" s="215" t="s">
        <v>2296</v>
      </c>
      <c r="C5858" s="240" t="s">
        <v>13440</v>
      </c>
      <c r="D5858" s="215" t="s">
        <v>13441</v>
      </c>
      <c r="E5858" s="215"/>
      <c r="F5858" s="201">
        <f t="shared" si="92"/>
        <v>2.2919999999999998</v>
      </c>
      <c r="G5858" s="229">
        <v>1.91</v>
      </c>
      <c r="H5858" s="230"/>
      <c r="I5858" s="230"/>
      <c r="J5858" s="239" t="s">
        <v>11432</v>
      </c>
      <c r="K5858" s="202" t="str">
        <f>VLOOKUP(C5858,[1]Лист1!$C$8:$M$5915,11,0)</f>
        <v>3165140686693</v>
      </c>
      <c r="L5858" s="203">
        <v>195</v>
      </c>
      <c r="M5858" s="203">
        <v>14</v>
      </c>
      <c r="N5858" s="203">
        <v>5</v>
      </c>
      <c r="O5858" s="204">
        <v>1.4E-2</v>
      </c>
      <c r="P5858" s="203">
        <v>4.2000000000000003E-2</v>
      </c>
      <c r="Q5858" s="215"/>
      <c r="R5858" s="215" t="s">
        <v>13261</v>
      </c>
    </row>
    <row r="5859" spans="1:18">
      <c r="A5859" s="215" t="s">
        <v>3179</v>
      </c>
      <c r="B5859" s="215" t="s">
        <v>2296</v>
      </c>
      <c r="C5859" s="240" t="s">
        <v>13442</v>
      </c>
      <c r="D5859" s="215" t="s">
        <v>13443</v>
      </c>
      <c r="E5859" s="215"/>
      <c r="F5859" s="201">
        <f t="shared" si="92"/>
        <v>2.2919999999999998</v>
      </c>
      <c r="G5859" s="229">
        <v>1.91</v>
      </c>
      <c r="H5859" s="230"/>
      <c r="I5859" s="230"/>
      <c r="J5859" s="239" t="s">
        <v>11432</v>
      </c>
      <c r="K5859" s="202" t="str">
        <f>VLOOKUP(C5859,[1]Лист1!$C$8:$M$5915,11,0)</f>
        <v>3165140686709</v>
      </c>
      <c r="L5859" s="203">
        <v>195</v>
      </c>
      <c r="M5859" s="203">
        <v>13</v>
      </c>
      <c r="N5859" s="203">
        <v>5</v>
      </c>
      <c r="O5859" s="204">
        <v>1.2E-2</v>
      </c>
      <c r="P5859" s="203">
        <v>4.2000000000000003E-2</v>
      </c>
      <c r="Q5859" s="215"/>
      <c r="R5859" s="215" t="s">
        <v>13261</v>
      </c>
    </row>
    <row r="5860" spans="1:18">
      <c r="A5860" s="215" t="s">
        <v>3179</v>
      </c>
      <c r="B5860" s="215" t="s">
        <v>2296</v>
      </c>
      <c r="C5860" s="240" t="s">
        <v>13444</v>
      </c>
      <c r="D5860" s="215" t="s">
        <v>13445</v>
      </c>
      <c r="E5860" s="215"/>
      <c r="F5860" s="201">
        <f t="shared" si="92"/>
        <v>2.4839999999999995</v>
      </c>
      <c r="G5860" s="229">
        <v>2.0699999999999998</v>
      </c>
      <c r="H5860" s="230"/>
      <c r="I5860" s="230"/>
      <c r="J5860" s="239" t="s">
        <v>11432</v>
      </c>
      <c r="K5860" s="202" t="str">
        <f>VLOOKUP(C5860,[1]Лист1!$C$8:$M$5915,11,0)</f>
        <v>3165140686716</v>
      </c>
      <c r="L5860" s="203">
        <v>610</v>
      </c>
      <c r="M5860" s="203">
        <v>13</v>
      </c>
      <c r="N5860" s="203">
        <v>5</v>
      </c>
      <c r="O5860" s="204">
        <v>1.4999999999999999E-2</v>
      </c>
      <c r="P5860" s="203">
        <v>0.05</v>
      </c>
      <c r="Q5860" s="215"/>
      <c r="R5860" s="215" t="s">
        <v>13261</v>
      </c>
    </row>
    <row r="5861" spans="1:18">
      <c r="A5861" s="215" t="s">
        <v>3179</v>
      </c>
      <c r="B5861" s="215" t="s">
        <v>2296</v>
      </c>
      <c r="C5861" s="240" t="s">
        <v>13446</v>
      </c>
      <c r="D5861" s="215" t="s">
        <v>13447</v>
      </c>
      <c r="E5861" s="215"/>
      <c r="F5861" s="201">
        <f t="shared" si="92"/>
        <v>2.4839999999999995</v>
      </c>
      <c r="G5861" s="229">
        <v>2.0699999999999998</v>
      </c>
      <c r="H5861" s="230"/>
      <c r="I5861" s="230"/>
      <c r="J5861" s="239" t="s">
        <v>11432</v>
      </c>
      <c r="K5861" s="202" t="str">
        <f>VLOOKUP(C5861,[1]Лист1!$C$8:$M$5915,11,0)</f>
        <v>3165140686723</v>
      </c>
      <c r="L5861" s="203">
        <v>230</v>
      </c>
      <c r="M5861" s="203">
        <v>14</v>
      </c>
      <c r="N5861" s="203">
        <v>5</v>
      </c>
      <c r="O5861" s="204">
        <v>1.6E-2</v>
      </c>
      <c r="P5861" s="203">
        <v>0.05</v>
      </c>
      <c r="Q5861" s="215"/>
      <c r="R5861" s="215" t="s">
        <v>13261</v>
      </c>
    </row>
    <row r="5862" spans="1:18">
      <c r="A5862" s="215" t="s">
        <v>3179</v>
      </c>
      <c r="B5862" s="215" t="s">
        <v>2296</v>
      </c>
      <c r="C5862" s="240" t="s">
        <v>13448</v>
      </c>
      <c r="D5862" s="215" t="s">
        <v>13449</v>
      </c>
      <c r="E5862" s="215"/>
      <c r="F5862" s="201">
        <f t="shared" si="92"/>
        <v>2.4839999999999995</v>
      </c>
      <c r="G5862" s="229">
        <v>2.0699999999999998</v>
      </c>
      <c r="H5862" s="230"/>
      <c r="I5862" s="230"/>
      <c r="J5862" s="239" t="s">
        <v>11432</v>
      </c>
      <c r="K5862" s="202" t="str">
        <f>VLOOKUP(C5862,[1]Лист1!$C$8:$M$5915,11,0)</f>
        <v>3165140686730</v>
      </c>
      <c r="L5862" s="203">
        <v>225</v>
      </c>
      <c r="M5862" s="203">
        <v>14</v>
      </c>
      <c r="N5862" s="203">
        <v>5</v>
      </c>
      <c r="O5862" s="204">
        <v>1.2E-2</v>
      </c>
      <c r="P5862" s="203">
        <v>0.05</v>
      </c>
      <c r="Q5862" s="215"/>
      <c r="R5862" s="215" t="s">
        <v>13261</v>
      </c>
    </row>
    <row r="5863" spans="1:18">
      <c r="A5863" s="215" t="s">
        <v>3179</v>
      </c>
      <c r="B5863" s="215" t="s">
        <v>2296</v>
      </c>
      <c r="C5863" s="240" t="s">
        <v>13450</v>
      </c>
      <c r="D5863" s="215" t="s">
        <v>13451</v>
      </c>
      <c r="E5863" s="215"/>
      <c r="F5863" s="201">
        <f t="shared" si="92"/>
        <v>2.7839999999999998</v>
      </c>
      <c r="G5863" s="229">
        <v>2.3199999999999998</v>
      </c>
      <c r="H5863" s="230"/>
      <c r="I5863" s="230"/>
      <c r="J5863" s="239" t="s">
        <v>11432</v>
      </c>
      <c r="K5863" s="202" t="str">
        <f>VLOOKUP(C5863,[1]Лист1!$C$8:$M$5915,11,0)</f>
        <v>3165140686747</v>
      </c>
      <c r="L5863" s="203">
        <v>163</v>
      </c>
      <c r="M5863" s="203">
        <v>41</v>
      </c>
      <c r="N5863" s="203">
        <v>5</v>
      </c>
      <c r="O5863" s="204">
        <v>2E-3</v>
      </c>
      <c r="P5863" s="203">
        <v>0.06</v>
      </c>
      <c r="Q5863" s="215"/>
      <c r="R5863" s="215" t="s">
        <v>13261</v>
      </c>
    </row>
    <row r="5864" spans="1:18">
      <c r="A5864" s="215" t="s">
        <v>3179</v>
      </c>
      <c r="B5864" s="215" t="s">
        <v>2296</v>
      </c>
      <c r="C5864" s="240" t="s">
        <v>13452</v>
      </c>
      <c r="D5864" s="215" t="s">
        <v>13453</v>
      </c>
      <c r="E5864" s="215"/>
      <c r="F5864" s="201">
        <f t="shared" si="92"/>
        <v>2.7839999999999998</v>
      </c>
      <c r="G5864" s="229">
        <v>2.3199999999999998</v>
      </c>
      <c r="H5864" s="230"/>
      <c r="I5864" s="230"/>
      <c r="J5864" s="239" t="s">
        <v>11432</v>
      </c>
      <c r="K5864" s="202" t="str">
        <f>VLOOKUP(C5864,[1]Лист1!$C$8:$M$5915,11,0)</f>
        <v>3165140686754</v>
      </c>
      <c r="L5864" s="203">
        <v>170</v>
      </c>
      <c r="M5864" s="203">
        <v>20</v>
      </c>
      <c r="N5864" s="203">
        <v>5</v>
      </c>
      <c r="O5864" s="204">
        <v>1.7999999999999999E-2</v>
      </c>
      <c r="P5864" s="203">
        <v>0.06</v>
      </c>
      <c r="Q5864" s="215"/>
      <c r="R5864" s="215" t="s">
        <v>13261</v>
      </c>
    </row>
    <row r="5865" spans="1:18">
      <c r="A5865" s="215" t="s">
        <v>3179</v>
      </c>
      <c r="B5865" s="215" t="s">
        <v>2296</v>
      </c>
      <c r="C5865" s="240" t="s">
        <v>13454</v>
      </c>
      <c r="D5865" s="215" t="s">
        <v>13455</v>
      </c>
      <c r="E5865" s="215"/>
      <c r="F5865" s="201">
        <f t="shared" si="92"/>
        <v>2.7839999999999998</v>
      </c>
      <c r="G5865" s="229">
        <v>2.3199999999999998</v>
      </c>
      <c r="H5865" s="230"/>
      <c r="I5865" s="230"/>
      <c r="J5865" s="239" t="s">
        <v>11432</v>
      </c>
      <c r="K5865" s="202" t="str">
        <f>VLOOKUP(C5865,[1]Лист1!$C$8:$M$5915,11,0)</f>
        <v>3165140686761</v>
      </c>
      <c r="L5865" s="203">
        <v>165</v>
      </c>
      <c r="M5865" s="203">
        <v>20</v>
      </c>
      <c r="N5865" s="203">
        <v>5</v>
      </c>
      <c r="O5865" s="204">
        <v>1.4E-2</v>
      </c>
      <c r="P5865" s="203">
        <v>0.06</v>
      </c>
      <c r="Q5865" s="215"/>
      <c r="R5865" s="215" t="s">
        <v>13261</v>
      </c>
    </row>
    <row r="5866" spans="1:18">
      <c r="A5866" s="215" t="s">
        <v>3179</v>
      </c>
      <c r="B5866" s="215" t="s">
        <v>2296</v>
      </c>
      <c r="C5866" s="240" t="s">
        <v>13456</v>
      </c>
      <c r="D5866" s="215" t="s">
        <v>13457</v>
      </c>
      <c r="E5866" s="215"/>
      <c r="F5866" s="201">
        <f t="shared" si="92"/>
        <v>2.9159999999999999</v>
      </c>
      <c r="G5866" s="229">
        <v>2.4300000000000002</v>
      </c>
      <c r="H5866" s="230"/>
      <c r="I5866" s="230"/>
      <c r="J5866" s="239" t="s">
        <v>11432</v>
      </c>
      <c r="K5866" s="202" t="str">
        <f>VLOOKUP(C5866,[1]Лист1!$C$8:$M$5915,11,0)</f>
        <v>3165140686778</v>
      </c>
      <c r="L5866" s="203">
        <v>192</v>
      </c>
      <c r="M5866" s="203">
        <v>40</v>
      </c>
      <c r="N5866" s="203">
        <v>4</v>
      </c>
      <c r="O5866" s="204">
        <v>2.7E-2</v>
      </c>
      <c r="P5866" s="203">
        <v>0.08</v>
      </c>
      <c r="Q5866" s="215"/>
      <c r="R5866" s="215" t="s">
        <v>13261</v>
      </c>
    </row>
    <row r="5867" spans="1:18">
      <c r="A5867" s="215" t="s">
        <v>3179</v>
      </c>
      <c r="B5867" s="215" t="s">
        <v>2296</v>
      </c>
      <c r="C5867" s="240" t="s">
        <v>13458</v>
      </c>
      <c r="D5867" s="215" t="s">
        <v>13459</v>
      </c>
      <c r="E5867" s="215"/>
      <c r="F5867" s="201">
        <f t="shared" si="92"/>
        <v>2.9159999999999999</v>
      </c>
      <c r="G5867" s="229">
        <v>2.4300000000000002</v>
      </c>
      <c r="H5867" s="230"/>
      <c r="I5867" s="230"/>
      <c r="J5867" s="239" t="s">
        <v>11432</v>
      </c>
      <c r="K5867" s="202" t="str">
        <f>VLOOKUP(C5867,[1]Лист1!$C$8:$M$5915,11,0)</f>
        <v>3165140686785</v>
      </c>
      <c r="L5867" s="203">
        <v>190</v>
      </c>
      <c r="M5867" s="203">
        <v>20</v>
      </c>
      <c r="N5867" s="203">
        <v>5</v>
      </c>
      <c r="O5867" s="204">
        <v>0.02</v>
      </c>
      <c r="P5867" s="203">
        <v>0.08</v>
      </c>
      <c r="Q5867" s="215"/>
      <c r="R5867" s="215" t="s">
        <v>13261</v>
      </c>
    </row>
    <row r="5868" spans="1:18">
      <c r="A5868" s="215" t="s">
        <v>3179</v>
      </c>
      <c r="B5868" s="215" t="s">
        <v>2296</v>
      </c>
      <c r="C5868" s="240" t="s">
        <v>13460</v>
      </c>
      <c r="D5868" s="215" t="s">
        <v>13461</v>
      </c>
      <c r="E5868" s="215"/>
      <c r="F5868" s="201">
        <f t="shared" si="92"/>
        <v>2.9159999999999999</v>
      </c>
      <c r="G5868" s="229">
        <v>2.4300000000000002</v>
      </c>
      <c r="H5868" s="230"/>
      <c r="I5868" s="230"/>
      <c r="J5868" s="239" t="s">
        <v>411</v>
      </c>
      <c r="K5868" s="202" t="str">
        <f>VLOOKUP(C5868,[1]Лист1!$C$8:$M$5915,11,0)</f>
        <v>3165140686792</v>
      </c>
      <c r="L5868" s="203">
        <v>190</v>
      </c>
      <c r="M5868" s="203">
        <v>20</v>
      </c>
      <c r="N5868" s="203">
        <v>5</v>
      </c>
      <c r="O5868" s="204">
        <v>1.7999999999999999E-2</v>
      </c>
      <c r="P5868" s="203">
        <v>0.08</v>
      </c>
      <c r="Q5868" s="215"/>
      <c r="R5868" s="215" t="s">
        <v>13261</v>
      </c>
    </row>
    <row r="5869" spans="1:18">
      <c r="A5869" s="215" t="s">
        <v>3179</v>
      </c>
      <c r="B5869" s="215" t="s">
        <v>2296</v>
      </c>
      <c r="C5869" s="518">
        <v>2608000591</v>
      </c>
      <c r="D5869" s="215" t="s">
        <v>14375</v>
      </c>
      <c r="E5869" s="215"/>
      <c r="F5869" s="201">
        <f t="shared" si="92"/>
        <v>72</v>
      </c>
      <c r="G5869" s="229">
        <v>60</v>
      </c>
      <c r="H5869" s="230"/>
      <c r="I5869" s="230"/>
      <c r="J5869" s="239" t="s">
        <v>1164</v>
      </c>
      <c r="K5869" s="202" t="str">
        <f>VLOOKUP(C5869,[1]Лист1!$C$8:$M$5915,11,0)</f>
        <v>3165140732758</v>
      </c>
      <c r="L5869" s="203">
        <v>153</v>
      </c>
      <c r="M5869" s="203">
        <v>31</v>
      </c>
      <c r="N5869" s="203">
        <v>31</v>
      </c>
      <c r="O5869" s="204">
        <v>8.4000000000000005E-2</v>
      </c>
      <c r="P5869" s="203">
        <v>6.6000000000000003E-2</v>
      </c>
      <c r="Q5869" s="215"/>
      <c r="R5869" s="215" t="s">
        <v>14376</v>
      </c>
    </row>
    <row r="5870" spans="1:18">
      <c r="A5870" s="215" t="s">
        <v>3179</v>
      </c>
      <c r="B5870" s="215" t="s">
        <v>2296</v>
      </c>
      <c r="C5870" s="518">
        <v>2608000592</v>
      </c>
      <c r="D5870" s="215" t="s">
        <v>14377</v>
      </c>
      <c r="E5870" s="215"/>
      <c r="F5870" s="201">
        <f t="shared" si="92"/>
        <v>72</v>
      </c>
      <c r="G5870" s="229">
        <v>60</v>
      </c>
      <c r="H5870" s="230"/>
      <c r="I5870" s="230"/>
      <c r="J5870" s="239" t="s">
        <v>1164</v>
      </c>
      <c r="K5870" s="202" t="str">
        <f>VLOOKUP(C5870,[1]Лист1!$C$8:$M$5915,11,0)</f>
        <v>3165140732741</v>
      </c>
      <c r="L5870" s="203">
        <v>151</v>
      </c>
      <c r="M5870" s="203">
        <v>34</v>
      </c>
      <c r="N5870" s="203">
        <v>31</v>
      </c>
      <c r="O5870" s="204">
        <v>8.2000000000000003E-2</v>
      </c>
      <c r="P5870" s="203">
        <v>6.3E-2</v>
      </c>
      <c r="Q5870" s="215"/>
      <c r="R5870" s="215" t="s">
        <v>14376</v>
      </c>
    </row>
    <row r="5871" spans="1:18">
      <c r="A5871" s="215" t="s">
        <v>3179</v>
      </c>
      <c r="B5871" s="215" t="s">
        <v>2296</v>
      </c>
      <c r="C5871" s="518">
        <v>2608000593</v>
      </c>
      <c r="D5871" s="215" t="s">
        <v>14378</v>
      </c>
      <c r="E5871" s="215"/>
      <c r="F5871" s="201">
        <f t="shared" si="92"/>
        <v>74.22</v>
      </c>
      <c r="G5871" s="229">
        <v>61.85</v>
      </c>
      <c r="H5871" s="230"/>
      <c r="I5871" s="230"/>
      <c r="J5871" s="239" t="s">
        <v>1164</v>
      </c>
      <c r="K5871" s="202" t="str">
        <f>VLOOKUP(C5871,[1]Лист1!$C$8:$M$5915,11,0)</f>
        <v>3165140732765</v>
      </c>
      <c r="L5871" s="203">
        <v>152</v>
      </c>
      <c r="M5871" s="203">
        <v>34</v>
      </c>
      <c r="N5871" s="203">
        <v>30</v>
      </c>
      <c r="O5871" s="204">
        <v>8.4000000000000005E-2</v>
      </c>
      <c r="P5871" s="203">
        <v>6.4000000000000001E-2</v>
      </c>
      <c r="Q5871" s="215"/>
      <c r="R5871" s="215" t="s">
        <v>14376</v>
      </c>
    </row>
    <row r="5872" spans="1:18">
      <c r="A5872" s="215" t="s">
        <v>3179</v>
      </c>
      <c r="B5872" s="215" t="s">
        <v>2296</v>
      </c>
      <c r="C5872" s="518">
        <v>2608000594</v>
      </c>
      <c r="D5872" s="215" t="s">
        <v>14379</v>
      </c>
      <c r="E5872" s="215"/>
      <c r="F5872" s="201">
        <f t="shared" si="92"/>
        <v>72</v>
      </c>
      <c r="G5872" s="229">
        <v>60</v>
      </c>
      <c r="H5872" s="230"/>
      <c r="I5872" s="230"/>
      <c r="J5872" s="239" t="s">
        <v>1164</v>
      </c>
      <c r="K5872" s="202" t="str">
        <f>VLOOKUP(C5872,[1]Лист1!$C$8:$M$5915,11,0)</f>
        <v>3165140732772</v>
      </c>
      <c r="L5872" s="203">
        <v>147</v>
      </c>
      <c r="M5872" s="203">
        <v>44</v>
      </c>
      <c r="N5872" s="203">
        <v>44</v>
      </c>
      <c r="O5872" s="204">
        <v>0.11700000000000001</v>
      </c>
      <c r="P5872" s="203">
        <v>8.7999999999999995E-2</v>
      </c>
      <c r="Q5872" s="215"/>
      <c r="R5872" s="215" t="s">
        <v>14376</v>
      </c>
    </row>
    <row r="5873" spans="1:18">
      <c r="A5873" s="215" t="s">
        <v>3179</v>
      </c>
      <c r="B5873" s="215" t="s">
        <v>2296</v>
      </c>
      <c r="C5873" s="518">
        <v>2608000595</v>
      </c>
      <c r="D5873" s="215" t="s">
        <v>14380</v>
      </c>
      <c r="E5873" s="215"/>
      <c r="F5873" s="201">
        <f t="shared" si="92"/>
        <v>74.22</v>
      </c>
      <c r="G5873" s="229">
        <v>61.85</v>
      </c>
      <c r="H5873" s="230"/>
      <c r="I5873" s="230"/>
      <c r="J5873" s="239" t="s">
        <v>1164</v>
      </c>
      <c r="K5873" s="202" t="str">
        <f>VLOOKUP(C5873,[1]Лист1!$C$8:$M$5915,11,0)</f>
        <v>3165140732789</v>
      </c>
      <c r="L5873" s="203">
        <v>151</v>
      </c>
      <c r="M5873" s="203">
        <v>31</v>
      </c>
      <c r="N5873" s="203">
        <v>31</v>
      </c>
      <c r="O5873" s="204">
        <v>0.08</v>
      </c>
      <c r="P5873" s="203">
        <v>6.3E-2</v>
      </c>
      <c r="Q5873" s="215"/>
      <c r="R5873" s="215" t="s">
        <v>14376</v>
      </c>
    </row>
    <row r="5874" spans="1:18">
      <c r="A5874" s="215" t="s">
        <v>3179</v>
      </c>
      <c r="B5874" s="215" t="s">
        <v>2296</v>
      </c>
      <c r="C5874" s="240" t="s">
        <v>13462</v>
      </c>
      <c r="D5874" s="215" t="s">
        <v>13463</v>
      </c>
      <c r="E5874" s="215"/>
      <c r="F5874" s="201">
        <f t="shared" si="92"/>
        <v>1.9319999999999999</v>
      </c>
      <c r="G5874" s="229">
        <v>1.61</v>
      </c>
      <c r="H5874" s="230"/>
      <c r="I5874" s="230"/>
      <c r="J5874" s="239" t="s">
        <v>411</v>
      </c>
      <c r="K5874" s="202" t="str">
        <f>VLOOKUP(C5874,[1]Лист1!$C$8:$M$5915,11,0)</f>
        <v>3165140686808</v>
      </c>
      <c r="L5874" s="203">
        <v>533</v>
      </c>
      <c r="M5874" s="203">
        <v>30</v>
      </c>
      <c r="N5874" s="203">
        <v>1</v>
      </c>
      <c r="O5874" s="204">
        <v>3.5000000000000003E-2</v>
      </c>
      <c r="P5874" s="203">
        <v>0.03</v>
      </c>
      <c r="Q5874" s="215"/>
      <c r="R5874" s="215" t="s">
        <v>13261</v>
      </c>
    </row>
    <row r="5875" spans="1:18">
      <c r="A5875" s="215" t="s">
        <v>3179</v>
      </c>
      <c r="B5875" s="215" t="s">
        <v>2296</v>
      </c>
      <c r="C5875" s="240" t="s">
        <v>13464</v>
      </c>
      <c r="D5875" s="215" t="s">
        <v>13465</v>
      </c>
      <c r="E5875" s="215"/>
      <c r="F5875" s="201">
        <f t="shared" si="92"/>
        <v>1.8239999999999998</v>
      </c>
      <c r="G5875" s="229">
        <v>1.52</v>
      </c>
      <c r="H5875" s="230"/>
      <c r="I5875" s="230"/>
      <c r="J5875" s="239" t="s">
        <v>411</v>
      </c>
      <c r="K5875" s="202" t="str">
        <f>VLOOKUP(C5875,[1]Лист1!$C$8:$M$5915,11,0)</f>
        <v>3165140686815</v>
      </c>
      <c r="L5875" s="203">
        <v>245</v>
      </c>
      <c r="M5875" s="203">
        <v>125</v>
      </c>
      <c r="N5875" s="203">
        <v>6</v>
      </c>
      <c r="O5875" s="204">
        <v>2.5000000000000001E-2</v>
      </c>
      <c r="P5875" s="203">
        <v>2.5000000000000001E-2</v>
      </c>
      <c r="Q5875" s="215"/>
      <c r="R5875" s="215" t="s">
        <v>13261</v>
      </c>
    </row>
    <row r="5876" spans="1:18">
      <c r="A5876" s="215" t="s">
        <v>3179</v>
      </c>
      <c r="B5876" s="215" t="s">
        <v>2296</v>
      </c>
      <c r="C5876" s="240" t="s">
        <v>13466</v>
      </c>
      <c r="D5876" s="215" t="s">
        <v>13467</v>
      </c>
      <c r="E5876" s="215"/>
      <c r="F5876" s="201">
        <f t="shared" si="92"/>
        <v>1.776</v>
      </c>
      <c r="G5876" s="229">
        <v>1.48</v>
      </c>
      <c r="H5876" s="230"/>
      <c r="I5876" s="230"/>
      <c r="J5876" s="239" t="s">
        <v>411</v>
      </c>
      <c r="K5876" s="202" t="str">
        <f>VLOOKUP(C5876,[1]Лист1!$C$8:$M$5915,11,0)</f>
        <v>3165140686822</v>
      </c>
      <c r="L5876" s="203">
        <v>245</v>
      </c>
      <c r="M5876" s="203">
        <v>125</v>
      </c>
      <c r="N5876" s="203">
        <v>6</v>
      </c>
      <c r="O5876" s="204">
        <v>2.4E-2</v>
      </c>
      <c r="P5876" s="203">
        <v>2.4E-2</v>
      </c>
      <c r="Q5876" s="215"/>
      <c r="R5876" s="215" t="s">
        <v>13261</v>
      </c>
    </row>
    <row r="5877" spans="1:18">
      <c r="A5877" s="215" t="s">
        <v>3179</v>
      </c>
      <c r="B5877" s="215" t="s">
        <v>2296</v>
      </c>
      <c r="C5877" s="240" t="s">
        <v>13468</v>
      </c>
      <c r="D5877" s="215" t="s">
        <v>13469</v>
      </c>
      <c r="E5877" s="215"/>
      <c r="F5877" s="201">
        <f t="shared" si="92"/>
        <v>1.776</v>
      </c>
      <c r="G5877" s="229">
        <v>1.48</v>
      </c>
      <c r="H5877" s="230"/>
      <c r="I5877" s="230"/>
      <c r="J5877" s="239" t="s">
        <v>411</v>
      </c>
      <c r="K5877" s="202" t="str">
        <f>VLOOKUP(C5877,[1]Лист1!$C$8:$M$5915,11,0)</f>
        <v>3165140686839</v>
      </c>
      <c r="L5877" s="203">
        <v>245</v>
      </c>
      <c r="M5877" s="203">
        <v>125</v>
      </c>
      <c r="N5877" s="203">
        <v>6</v>
      </c>
      <c r="O5877" s="204">
        <v>2.1999999999999999E-2</v>
      </c>
      <c r="P5877" s="203">
        <v>2.1999999999999999E-2</v>
      </c>
      <c r="Q5877" s="215"/>
      <c r="R5877" s="215" t="s">
        <v>13261</v>
      </c>
    </row>
    <row r="5878" spans="1:18">
      <c r="A5878" s="215" t="s">
        <v>3179</v>
      </c>
      <c r="B5878" s="215" t="s">
        <v>2296</v>
      </c>
      <c r="C5878" s="240" t="s">
        <v>13470</v>
      </c>
      <c r="D5878" s="215" t="s">
        <v>13471</v>
      </c>
      <c r="E5878" s="215"/>
      <c r="F5878" s="201">
        <f t="shared" si="92"/>
        <v>1.776</v>
      </c>
      <c r="G5878" s="229">
        <v>1.48</v>
      </c>
      <c r="H5878" s="230"/>
      <c r="I5878" s="230"/>
      <c r="J5878" s="239" t="s">
        <v>411</v>
      </c>
      <c r="K5878" s="202" t="str">
        <f>VLOOKUP(C5878,[1]Лист1!$C$8:$M$5915,11,0)</f>
        <v>3165140686846</v>
      </c>
      <c r="L5878" s="203">
        <v>245</v>
      </c>
      <c r="M5878" s="203">
        <v>125</v>
      </c>
      <c r="N5878" s="203">
        <v>6</v>
      </c>
      <c r="O5878" s="204">
        <v>1.7999999999999999E-2</v>
      </c>
      <c r="P5878" s="203">
        <v>1.7999999999999999E-2</v>
      </c>
      <c r="Q5878" s="215"/>
      <c r="R5878" s="215" t="s">
        <v>13261</v>
      </c>
    </row>
    <row r="5879" spans="1:18">
      <c r="A5879" s="215" t="s">
        <v>3179</v>
      </c>
      <c r="B5879" s="215" t="s">
        <v>2296</v>
      </c>
      <c r="C5879" s="240" t="s">
        <v>13472</v>
      </c>
      <c r="D5879" s="215" t="s">
        <v>13473</v>
      </c>
      <c r="E5879" s="215"/>
      <c r="F5879" s="201">
        <f t="shared" si="92"/>
        <v>2.1240000000000001</v>
      </c>
      <c r="G5879" s="229">
        <v>1.77</v>
      </c>
      <c r="H5879" s="230"/>
      <c r="I5879" s="230"/>
      <c r="J5879" s="239" t="s">
        <v>411</v>
      </c>
      <c r="K5879" s="202" t="str">
        <f>VLOOKUP(C5879,[1]Лист1!$C$8:$M$5915,11,0)</f>
        <v>3165140686853</v>
      </c>
      <c r="L5879" s="203">
        <v>610</v>
      </c>
      <c r="M5879" s="203">
        <v>30</v>
      </c>
      <c r="N5879" s="203">
        <v>1</v>
      </c>
      <c r="O5879" s="204">
        <v>3.5000000000000003E-2</v>
      </c>
      <c r="P5879" s="203">
        <v>3.5000000000000003E-2</v>
      </c>
      <c r="Q5879" s="215"/>
      <c r="R5879" s="215" t="s">
        <v>13261</v>
      </c>
    </row>
    <row r="5880" spans="1:18">
      <c r="A5880" s="215" t="s">
        <v>3179</v>
      </c>
      <c r="B5880" s="215" t="s">
        <v>2296</v>
      </c>
      <c r="C5880" s="240" t="s">
        <v>13474</v>
      </c>
      <c r="D5880" s="215" t="s">
        <v>13475</v>
      </c>
      <c r="E5880" s="215"/>
      <c r="F5880" s="201">
        <f t="shared" si="92"/>
        <v>2.004</v>
      </c>
      <c r="G5880" s="229">
        <v>1.67</v>
      </c>
      <c r="H5880" s="230"/>
      <c r="I5880" s="230"/>
      <c r="J5880" s="239" t="s">
        <v>411</v>
      </c>
      <c r="K5880" s="202" t="str">
        <f>VLOOKUP(C5880,[1]Лист1!$C$8:$M$5915,11,0)</f>
        <v>3165140686860</v>
      </c>
      <c r="L5880" s="203">
        <v>245</v>
      </c>
      <c r="M5880" s="203">
        <v>125</v>
      </c>
      <c r="N5880" s="203">
        <v>6</v>
      </c>
      <c r="O5880" s="204">
        <v>3.2000000000000001E-2</v>
      </c>
      <c r="P5880" s="203">
        <v>3.2000000000000001E-2</v>
      </c>
      <c r="Q5880" s="215"/>
      <c r="R5880" s="215" t="s">
        <v>13261</v>
      </c>
    </row>
    <row r="5881" spans="1:18">
      <c r="A5881" s="215" t="s">
        <v>3179</v>
      </c>
      <c r="B5881" s="215" t="s">
        <v>2296</v>
      </c>
      <c r="C5881" s="240" t="s">
        <v>13476</v>
      </c>
      <c r="D5881" s="215" t="s">
        <v>13477</v>
      </c>
      <c r="E5881" s="215"/>
      <c r="F5881" s="201">
        <f t="shared" si="92"/>
        <v>1.9559999999999997</v>
      </c>
      <c r="G5881" s="229">
        <v>1.63</v>
      </c>
      <c r="H5881" s="230"/>
      <c r="I5881" s="230"/>
      <c r="J5881" s="239" t="s">
        <v>411</v>
      </c>
      <c r="K5881" s="202" t="str">
        <f>VLOOKUP(C5881,[1]Лист1!$C$8:$M$5915,11,0)</f>
        <v>3165140686877</v>
      </c>
      <c r="L5881" s="203">
        <v>245</v>
      </c>
      <c r="M5881" s="203">
        <v>125</v>
      </c>
      <c r="N5881" s="203">
        <v>6</v>
      </c>
      <c r="O5881" s="204">
        <v>2.7E-2</v>
      </c>
      <c r="P5881" s="203">
        <v>2.7E-2</v>
      </c>
      <c r="Q5881" s="215"/>
      <c r="R5881" s="215" t="s">
        <v>13261</v>
      </c>
    </row>
    <row r="5882" spans="1:18">
      <c r="A5882" s="215" t="s">
        <v>3179</v>
      </c>
      <c r="B5882" s="215" t="s">
        <v>2296</v>
      </c>
      <c r="C5882" s="240" t="s">
        <v>13478</v>
      </c>
      <c r="D5882" s="215" t="s">
        <v>13479</v>
      </c>
      <c r="E5882" s="215"/>
      <c r="F5882" s="201">
        <f t="shared" si="92"/>
        <v>1.9559999999999997</v>
      </c>
      <c r="G5882" s="229">
        <v>1.63</v>
      </c>
      <c r="H5882" s="230"/>
      <c r="I5882" s="230"/>
      <c r="J5882" s="239" t="s">
        <v>411</v>
      </c>
      <c r="K5882" s="202" t="str">
        <f>VLOOKUP(C5882,[1]Лист1!$C$8:$M$5915,11,0)</f>
        <v>3165140686884</v>
      </c>
      <c r="L5882" s="203">
        <v>245</v>
      </c>
      <c r="M5882" s="203">
        <v>125</v>
      </c>
      <c r="N5882" s="203">
        <v>6</v>
      </c>
      <c r="O5882" s="204">
        <v>2.9000000000000001E-2</v>
      </c>
      <c r="P5882" s="203">
        <v>2.9000000000000001E-2</v>
      </c>
      <c r="Q5882" s="215"/>
      <c r="R5882" s="215" t="s">
        <v>13261</v>
      </c>
    </row>
    <row r="5883" spans="1:18">
      <c r="A5883" s="215" t="s">
        <v>3179</v>
      </c>
      <c r="B5883" s="215" t="s">
        <v>2296</v>
      </c>
      <c r="C5883" s="240" t="s">
        <v>13480</v>
      </c>
      <c r="D5883" s="215" t="s">
        <v>13481</v>
      </c>
      <c r="E5883" s="215"/>
      <c r="F5883" s="201">
        <f t="shared" si="92"/>
        <v>1.9559999999999997</v>
      </c>
      <c r="G5883" s="229">
        <v>1.63</v>
      </c>
      <c r="H5883" s="230"/>
      <c r="I5883" s="230"/>
      <c r="J5883" s="239" t="s">
        <v>411</v>
      </c>
      <c r="K5883" s="202" t="str">
        <f>VLOOKUP(C5883,[1]Лист1!$C$8:$M$5915,11,0)</f>
        <v>3165140686891</v>
      </c>
      <c r="L5883" s="203">
        <v>245</v>
      </c>
      <c r="M5883" s="203">
        <v>125</v>
      </c>
      <c r="N5883" s="203">
        <v>6</v>
      </c>
      <c r="O5883" s="204">
        <v>0.02</v>
      </c>
      <c r="P5883" s="203">
        <v>0.02</v>
      </c>
      <c r="Q5883" s="215"/>
      <c r="R5883" s="215" t="s">
        <v>13261</v>
      </c>
    </row>
    <row r="5884" spans="1:18">
      <c r="A5884" s="215" t="s">
        <v>3179</v>
      </c>
      <c r="B5884" s="215" t="s">
        <v>2296</v>
      </c>
      <c r="C5884" s="240" t="s">
        <v>13482</v>
      </c>
      <c r="D5884" s="215" t="s">
        <v>13483</v>
      </c>
      <c r="E5884" s="215"/>
      <c r="F5884" s="201">
        <f t="shared" si="92"/>
        <v>3.1440000000000001</v>
      </c>
      <c r="G5884" s="229">
        <v>2.62</v>
      </c>
      <c r="H5884" s="230"/>
      <c r="I5884" s="230"/>
      <c r="J5884" s="239" t="s">
        <v>411</v>
      </c>
      <c r="K5884" s="202" t="str">
        <f>VLOOKUP(C5884,[1]Лист1!$C$8:$M$5915,11,0)</f>
        <v>3165140686907</v>
      </c>
      <c r="L5884" s="203">
        <v>760</v>
      </c>
      <c r="M5884" s="203">
        <v>40</v>
      </c>
      <c r="N5884" s="203">
        <v>1</v>
      </c>
      <c r="O5884" s="204">
        <v>0.04</v>
      </c>
      <c r="P5884" s="203">
        <v>0.02</v>
      </c>
      <c r="Q5884" s="215"/>
      <c r="R5884" s="215" t="s">
        <v>13261</v>
      </c>
    </row>
    <row r="5885" spans="1:18">
      <c r="A5885" s="215" t="s">
        <v>3179</v>
      </c>
      <c r="B5885" s="215" t="s">
        <v>2296</v>
      </c>
      <c r="C5885" s="240" t="s">
        <v>13484</v>
      </c>
      <c r="D5885" s="215" t="s">
        <v>13485</v>
      </c>
      <c r="E5885" s="215"/>
      <c r="F5885" s="201">
        <f t="shared" si="92"/>
        <v>2.964</v>
      </c>
      <c r="G5885" s="229">
        <v>2.4700000000000002</v>
      </c>
      <c r="H5885" s="230"/>
      <c r="I5885" s="230"/>
      <c r="J5885" s="239" t="s">
        <v>411</v>
      </c>
      <c r="K5885" s="202" t="str">
        <f>VLOOKUP(C5885,[1]Лист1!$C$8:$M$5915,11,0)</f>
        <v>3165140686914</v>
      </c>
      <c r="L5885" s="203">
        <v>760</v>
      </c>
      <c r="M5885" s="203">
        <v>40</v>
      </c>
      <c r="N5885" s="203">
        <v>1</v>
      </c>
      <c r="O5885" s="204">
        <v>0.05</v>
      </c>
      <c r="P5885" s="203">
        <v>1.6E-2</v>
      </c>
      <c r="Q5885" s="215"/>
      <c r="R5885" s="215" t="s">
        <v>13261</v>
      </c>
    </row>
    <row r="5886" spans="1:18">
      <c r="A5886" s="215" t="s">
        <v>3179</v>
      </c>
      <c r="B5886" s="215" t="s">
        <v>2296</v>
      </c>
      <c r="C5886" s="240" t="s">
        <v>13486</v>
      </c>
      <c r="D5886" s="215" t="s">
        <v>13487</v>
      </c>
      <c r="E5886" s="215"/>
      <c r="F5886" s="201">
        <f t="shared" si="92"/>
        <v>2.8919999999999999</v>
      </c>
      <c r="G5886" s="229">
        <v>2.41</v>
      </c>
      <c r="H5886" s="230"/>
      <c r="I5886" s="230"/>
      <c r="J5886" s="239" t="s">
        <v>411</v>
      </c>
      <c r="K5886" s="202" t="str">
        <f>VLOOKUP(C5886,[1]Лист1!$C$8:$M$5915,11,0)</f>
        <v>3165140686921</v>
      </c>
      <c r="L5886" s="203">
        <v>760</v>
      </c>
      <c r="M5886" s="203">
        <v>40</v>
      </c>
      <c r="N5886" s="203">
        <v>1</v>
      </c>
      <c r="O5886" s="204">
        <v>0.05</v>
      </c>
      <c r="P5886" s="203">
        <v>0.05</v>
      </c>
      <c r="Q5886" s="215"/>
      <c r="R5886" s="215" t="s">
        <v>13261</v>
      </c>
    </row>
    <row r="5887" spans="1:18">
      <c r="A5887" s="215" t="s">
        <v>3179</v>
      </c>
      <c r="B5887" s="215" t="s">
        <v>2296</v>
      </c>
      <c r="C5887" s="240" t="s">
        <v>13488</v>
      </c>
      <c r="D5887" s="215" t="s">
        <v>13489</v>
      </c>
      <c r="E5887" s="215"/>
      <c r="F5887" s="201">
        <f t="shared" si="92"/>
        <v>2.8919999999999999</v>
      </c>
      <c r="G5887" s="229">
        <v>2.41</v>
      </c>
      <c r="H5887" s="230"/>
      <c r="I5887" s="230"/>
      <c r="J5887" s="239" t="s">
        <v>411</v>
      </c>
      <c r="K5887" s="202" t="str">
        <f>VLOOKUP(C5887,[1]Лист1!$C$8:$M$5915,11,0)</f>
        <v>3165140686938</v>
      </c>
      <c r="L5887" s="203">
        <v>270</v>
      </c>
      <c r="M5887" s="203">
        <v>268</v>
      </c>
      <c r="N5887" s="203">
        <v>6.6</v>
      </c>
      <c r="O5887" s="204">
        <v>5.8999999999999997E-2</v>
      </c>
      <c r="P5887" s="203">
        <v>5.8999999999999997E-2</v>
      </c>
      <c r="Q5887" s="215"/>
      <c r="R5887" s="215" t="s">
        <v>13261</v>
      </c>
    </row>
    <row r="5888" spans="1:18">
      <c r="A5888" s="215" t="s">
        <v>3179</v>
      </c>
      <c r="B5888" s="215" t="s">
        <v>2296</v>
      </c>
      <c r="C5888" s="240" t="s">
        <v>13490</v>
      </c>
      <c r="D5888" s="215" t="s">
        <v>13491</v>
      </c>
      <c r="E5888" s="215"/>
      <c r="F5888" s="201">
        <f t="shared" si="92"/>
        <v>2.8919999999999999</v>
      </c>
      <c r="G5888" s="229">
        <v>2.41</v>
      </c>
      <c r="H5888" s="230"/>
      <c r="I5888" s="230"/>
      <c r="J5888" s="239" t="s">
        <v>411</v>
      </c>
      <c r="K5888" s="202" t="str">
        <f>VLOOKUP(C5888,[1]Лист1!$C$8:$M$5915,11,0)</f>
        <v>3165140686945</v>
      </c>
      <c r="L5888" s="203">
        <v>760</v>
      </c>
      <c r="M5888" s="203">
        <v>40</v>
      </c>
      <c r="N5888" s="203">
        <v>1</v>
      </c>
      <c r="O5888" s="204">
        <v>0.04</v>
      </c>
      <c r="P5888" s="203">
        <v>6.0000000000000001E-3</v>
      </c>
      <c r="Q5888" s="215"/>
      <c r="R5888" s="215" t="s">
        <v>13261</v>
      </c>
    </row>
    <row r="5889" spans="1:18">
      <c r="A5889" s="215" t="s">
        <v>3179</v>
      </c>
      <c r="B5889" s="215" t="s">
        <v>2296</v>
      </c>
      <c r="C5889" s="240" t="s">
        <v>13492</v>
      </c>
      <c r="D5889" s="215" t="s">
        <v>13493</v>
      </c>
      <c r="E5889" s="215"/>
      <c r="F5889" s="201">
        <f t="shared" si="92"/>
        <v>3.3959999999999999</v>
      </c>
      <c r="G5889" s="229">
        <v>2.83</v>
      </c>
      <c r="H5889" s="230"/>
      <c r="I5889" s="230"/>
      <c r="J5889" s="239" t="s">
        <v>411</v>
      </c>
      <c r="K5889" s="202" t="str">
        <f>VLOOKUP(C5889,[1]Лист1!$C$8:$M$5915,11,0)</f>
        <v>3165140686952</v>
      </c>
      <c r="L5889" s="203">
        <v>820</v>
      </c>
      <c r="M5889" s="203">
        <v>40</v>
      </c>
      <c r="N5889" s="203">
        <v>1</v>
      </c>
      <c r="O5889" s="204">
        <v>8.1000000000000003E-2</v>
      </c>
      <c r="P5889" s="203">
        <v>8.1000000000000003E-2</v>
      </c>
      <c r="Q5889" s="215"/>
      <c r="R5889" s="215" t="s">
        <v>13261</v>
      </c>
    </row>
    <row r="5890" spans="1:18">
      <c r="A5890" s="215" t="s">
        <v>3179</v>
      </c>
      <c r="B5890" s="215" t="s">
        <v>2296</v>
      </c>
      <c r="C5890" s="240" t="s">
        <v>13494</v>
      </c>
      <c r="D5890" s="215" t="s">
        <v>13495</v>
      </c>
      <c r="E5890" s="215"/>
      <c r="F5890" s="201">
        <f t="shared" si="92"/>
        <v>3.2039999999999997</v>
      </c>
      <c r="G5890" s="229">
        <v>2.67</v>
      </c>
      <c r="H5890" s="230"/>
      <c r="I5890" s="230"/>
      <c r="J5890" s="239" t="s">
        <v>411</v>
      </c>
      <c r="K5890" s="202" t="str">
        <f>VLOOKUP(C5890,[1]Лист1!$C$8:$M$5915,11,0)</f>
        <v>3165140686969</v>
      </c>
      <c r="L5890" s="203">
        <v>820</v>
      </c>
      <c r="M5890" s="203">
        <v>40</v>
      </c>
      <c r="N5890" s="203">
        <v>1</v>
      </c>
      <c r="O5890" s="204">
        <v>5.6000000000000001E-2</v>
      </c>
      <c r="P5890" s="203">
        <v>1.4E-2</v>
      </c>
      <c r="Q5890" s="215"/>
      <c r="R5890" s="215" t="s">
        <v>13261</v>
      </c>
    </row>
    <row r="5891" spans="1:18">
      <c r="A5891" s="215" t="s">
        <v>3179</v>
      </c>
      <c r="B5891" s="215" t="s">
        <v>2296</v>
      </c>
      <c r="C5891" s="240" t="s">
        <v>13496</v>
      </c>
      <c r="D5891" s="215" t="s">
        <v>13497</v>
      </c>
      <c r="E5891" s="217"/>
      <c r="F5891" s="201">
        <f t="shared" si="92"/>
        <v>3.1319999999999997</v>
      </c>
      <c r="G5891" s="229">
        <v>2.61</v>
      </c>
      <c r="H5891" s="748"/>
      <c r="I5891" s="748"/>
      <c r="J5891" s="239" t="s">
        <v>411</v>
      </c>
      <c r="K5891" s="202" t="str">
        <f>VLOOKUP(C5891,[1]Лист1!$C$8:$M$5915,11,0)</f>
        <v>3165140686976</v>
      </c>
      <c r="L5891" s="203">
        <v>820</v>
      </c>
      <c r="M5891" s="203">
        <v>40</v>
      </c>
      <c r="N5891" s="203">
        <v>1</v>
      </c>
      <c r="O5891" s="204">
        <v>0.05</v>
      </c>
      <c r="P5891" s="203">
        <v>0.01</v>
      </c>
      <c r="Q5891" s="217"/>
      <c r="R5891" s="217" t="s">
        <v>13261</v>
      </c>
    </row>
    <row r="5892" spans="1:18">
      <c r="A5892" s="215" t="s">
        <v>3179</v>
      </c>
      <c r="B5892" s="215" t="s">
        <v>2296</v>
      </c>
      <c r="C5892" s="240" t="s">
        <v>13498</v>
      </c>
      <c r="D5892" s="215" t="s">
        <v>13499</v>
      </c>
      <c r="E5892" s="217"/>
      <c r="F5892" s="201">
        <f t="shared" si="92"/>
        <v>3.1319999999999997</v>
      </c>
      <c r="G5892" s="229">
        <v>2.61</v>
      </c>
      <c r="H5892" s="748"/>
      <c r="I5892" s="748"/>
      <c r="J5892" s="239" t="s">
        <v>411</v>
      </c>
      <c r="K5892" s="202" t="str">
        <f>VLOOKUP(C5892,[1]Лист1!$C$8:$M$5915,11,0)</f>
        <v>3165140686983</v>
      </c>
      <c r="L5892" s="203">
        <v>820</v>
      </c>
      <c r="M5892" s="203">
        <v>40</v>
      </c>
      <c r="N5892" s="203">
        <v>1</v>
      </c>
      <c r="O5892" s="204">
        <v>4.4999999999999998E-2</v>
      </c>
      <c r="P5892" s="203">
        <v>7.0000000000000001E-3</v>
      </c>
      <c r="Q5892" s="217"/>
      <c r="R5892" s="217" t="s">
        <v>13261</v>
      </c>
    </row>
    <row r="5893" spans="1:18">
      <c r="A5893" s="215" t="s">
        <v>3179</v>
      </c>
      <c r="B5893" s="215" t="s">
        <v>2296</v>
      </c>
      <c r="C5893" s="240" t="s">
        <v>13500</v>
      </c>
      <c r="D5893" s="215" t="s">
        <v>13501</v>
      </c>
      <c r="E5893" s="217"/>
      <c r="F5893" s="201">
        <f t="shared" si="92"/>
        <v>3.1319999999999997</v>
      </c>
      <c r="G5893" s="229">
        <v>2.61</v>
      </c>
      <c r="H5893" s="748"/>
      <c r="I5893" s="748"/>
      <c r="J5893" s="239" t="s">
        <v>411</v>
      </c>
      <c r="K5893" s="202" t="str">
        <f>VLOOKUP(C5893,[1]Лист1!$C$8:$M$5915,11,0)</f>
        <v>3165140686990</v>
      </c>
      <c r="L5893" s="203">
        <v>820</v>
      </c>
      <c r="M5893" s="203">
        <v>40</v>
      </c>
      <c r="N5893" s="203">
        <v>1</v>
      </c>
      <c r="O5893" s="204">
        <v>0.04</v>
      </c>
      <c r="P5893" s="203">
        <v>6.0000000000000001E-3</v>
      </c>
      <c r="Q5893" s="217"/>
      <c r="R5893" s="217" t="s">
        <v>13261</v>
      </c>
    </row>
    <row r="5894" spans="1:18">
      <c r="A5894" s="215" t="s">
        <v>3179</v>
      </c>
      <c r="B5894" s="215" t="s">
        <v>2296</v>
      </c>
      <c r="C5894" s="240" t="s">
        <v>13502</v>
      </c>
      <c r="D5894" s="215" t="s">
        <v>13503</v>
      </c>
      <c r="E5894" s="217"/>
      <c r="F5894" s="201">
        <f t="shared" si="92"/>
        <v>1.8239999999999998</v>
      </c>
      <c r="G5894" s="229">
        <v>1.52</v>
      </c>
      <c r="H5894" s="748"/>
      <c r="I5894" s="748"/>
      <c r="J5894" s="239" t="s">
        <v>411</v>
      </c>
      <c r="K5894" s="202" t="str">
        <f>VLOOKUP(C5894,[1]Лист1!$C$8:$M$5915,11,0)</f>
        <v>3165140687003</v>
      </c>
      <c r="L5894" s="203">
        <v>245</v>
      </c>
      <c r="M5894" s="203">
        <v>130</v>
      </c>
      <c r="N5894" s="203">
        <v>6</v>
      </c>
      <c r="O5894" s="204">
        <v>0.02</v>
      </c>
      <c r="P5894" s="203">
        <v>0.02</v>
      </c>
      <c r="Q5894" s="217"/>
      <c r="R5894" s="217" t="s">
        <v>13261</v>
      </c>
    </row>
    <row r="5895" spans="1:18">
      <c r="A5895" s="215" t="s">
        <v>3179</v>
      </c>
      <c r="B5895" s="215" t="s">
        <v>2296</v>
      </c>
      <c r="C5895" s="240" t="s">
        <v>13504</v>
      </c>
      <c r="D5895" s="215" t="s">
        <v>13505</v>
      </c>
      <c r="E5895" s="215"/>
      <c r="F5895" s="201">
        <f t="shared" si="92"/>
        <v>1.776</v>
      </c>
      <c r="G5895" s="229">
        <v>1.48</v>
      </c>
      <c r="H5895" s="748"/>
      <c r="I5895" s="748"/>
      <c r="J5895" s="239" t="s">
        <v>411</v>
      </c>
      <c r="K5895" s="202" t="str">
        <f>VLOOKUP(C5895,[1]Лист1!$C$8:$M$5915,11,0)</f>
        <v>3165140687010</v>
      </c>
      <c r="L5895" s="203">
        <v>245</v>
      </c>
      <c r="M5895" s="203">
        <v>125</v>
      </c>
      <c r="N5895" s="203">
        <v>6</v>
      </c>
      <c r="O5895" s="204">
        <v>1.6E-2</v>
      </c>
      <c r="P5895" s="203">
        <v>1.4999999999999999E-2</v>
      </c>
      <c r="Q5895" s="215"/>
      <c r="R5895" s="215" t="s">
        <v>13261</v>
      </c>
    </row>
    <row r="5896" spans="1:18">
      <c r="A5896" s="215" t="s">
        <v>3179</v>
      </c>
      <c r="B5896" s="215" t="s">
        <v>2296</v>
      </c>
      <c r="C5896" s="240" t="s">
        <v>13506</v>
      </c>
      <c r="D5896" s="215" t="s">
        <v>13507</v>
      </c>
      <c r="E5896" s="215"/>
      <c r="F5896" s="201">
        <f t="shared" si="92"/>
        <v>1.776</v>
      </c>
      <c r="G5896" s="229">
        <v>1.48</v>
      </c>
      <c r="H5896" s="748"/>
      <c r="I5896" s="748"/>
      <c r="J5896" s="239" t="s">
        <v>411</v>
      </c>
      <c r="K5896" s="202" t="str">
        <f>VLOOKUP(C5896,[1]Лист1!$C$8:$M$5915,11,0)</f>
        <v>3165140687027</v>
      </c>
      <c r="L5896" s="203">
        <v>240</v>
      </c>
      <c r="M5896" s="203">
        <v>125</v>
      </c>
      <c r="N5896" s="203">
        <v>6</v>
      </c>
      <c r="O5896" s="204">
        <v>1.4E-2</v>
      </c>
      <c r="P5896" s="203">
        <v>0.01</v>
      </c>
      <c r="Q5896" s="215"/>
      <c r="R5896" s="215" t="s">
        <v>13261</v>
      </c>
    </row>
    <row r="5897" spans="1:18">
      <c r="A5897" s="215" t="s">
        <v>3179</v>
      </c>
      <c r="B5897" s="215" t="s">
        <v>2296</v>
      </c>
      <c r="C5897" s="240" t="s">
        <v>13508</v>
      </c>
      <c r="D5897" s="215" t="s">
        <v>13509</v>
      </c>
      <c r="E5897" s="215"/>
      <c r="F5897" s="201">
        <f t="shared" ref="F5897:F5960" si="93">G5897*1.2</f>
        <v>1.776</v>
      </c>
      <c r="G5897" s="229">
        <v>1.48</v>
      </c>
      <c r="H5897" s="748"/>
      <c r="I5897" s="748"/>
      <c r="J5897" s="239" t="s">
        <v>411</v>
      </c>
      <c r="K5897" s="202" t="str">
        <f>VLOOKUP(C5897,[1]Лист1!$C$8:$M$5915,11,0)</f>
        <v>3165140687034</v>
      </c>
      <c r="L5897" s="203">
        <v>245</v>
      </c>
      <c r="M5897" s="203">
        <v>125</v>
      </c>
      <c r="N5897" s="203">
        <v>6</v>
      </c>
      <c r="O5897" s="204">
        <v>1.4E-2</v>
      </c>
      <c r="P5897" s="203">
        <v>7.0000000000000007E-2</v>
      </c>
      <c r="Q5897" s="215"/>
      <c r="R5897" s="215" t="s">
        <v>13261</v>
      </c>
    </row>
    <row r="5898" spans="1:18">
      <c r="A5898" s="215" t="s">
        <v>3179</v>
      </c>
      <c r="B5898" s="215" t="s">
        <v>2296</v>
      </c>
      <c r="C5898" s="240" t="s">
        <v>13510</v>
      </c>
      <c r="D5898" s="215" t="s">
        <v>13511</v>
      </c>
      <c r="E5898" s="215"/>
      <c r="F5898" s="201">
        <f t="shared" si="93"/>
        <v>2.004</v>
      </c>
      <c r="G5898" s="229">
        <v>1.67</v>
      </c>
      <c r="H5898" s="748"/>
      <c r="I5898" s="748"/>
      <c r="J5898" s="239" t="s">
        <v>411</v>
      </c>
      <c r="K5898" s="202" t="str">
        <f>VLOOKUP(C5898,[1]Лист1!$C$8:$M$5915,11,0)</f>
        <v>3165140687041</v>
      </c>
      <c r="L5898" s="203">
        <v>245</v>
      </c>
      <c r="M5898" s="203">
        <v>125</v>
      </c>
      <c r="N5898" s="203">
        <v>6</v>
      </c>
      <c r="O5898" s="204">
        <v>2.1999999999999999E-2</v>
      </c>
      <c r="P5898" s="203">
        <v>1.7999999999999999E-2</v>
      </c>
      <c r="Q5898" s="215"/>
      <c r="R5898" s="215" t="s">
        <v>13261</v>
      </c>
    </row>
    <row r="5899" spans="1:18">
      <c r="A5899" s="215" t="s">
        <v>3179</v>
      </c>
      <c r="B5899" s="215" t="s">
        <v>2296</v>
      </c>
      <c r="C5899" s="240" t="s">
        <v>13512</v>
      </c>
      <c r="D5899" s="215" t="s">
        <v>13513</v>
      </c>
      <c r="E5899" s="215"/>
      <c r="F5899" s="201">
        <f t="shared" si="93"/>
        <v>1.9559999999999997</v>
      </c>
      <c r="G5899" s="229">
        <v>1.63</v>
      </c>
      <c r="H5899" s="748"/>
      <c r="I5899" s="748"/>
      <c r="J5899" s="239" t="s">
        <v>411</v>
      </c>
      <c r="K5899" s="202" t="str">
        <f>VLOOKUP(C5899,[1]Лист1!$C$8:$M$5915,11,0)</f>
        <v>3165140687058</v>
      </c>
      <c r="L5899" s="203">
        <v>245</v>
      </c>
      <c r="M5899" s="203">
        <v>125</v>
      </c>
      <c r="N5899" s="203">
        <v>6</v>
      </c>
      <c r="O5899" s="204">
        <v>1.7999999999999999E-2</v>
      </c>
      <c r="P5899" s="203">
        <v>1.2999999999999999E-2</v>
      </c>
      <c r="Q5899" s="215"/>
      <c r="R5899" s="215" t="s">
        <v>13261</v>
      </c>
    </row>
    <row r="5900" spans="1:18">
      <c r="A5900" s="215" t="s">
        <v>3179</v>
      </c>
      <c r="B5900" s="215" t="s">
        <v>2296</v>
      </c>
      <c r="C5900" s="240" t="s">
        <v>13514</v>
      </c>
      <c r="D5900" s="215" t="s">
        <v>13515</v>
      </c>
      <c r="E5900" s="215"/>
      <c r="F5900" s="201">
        <f t="shared" si="93"/>
        <v>1.9559999999999997</v>
      </c>
      <c r="G5900" s="229">
        <v>1.63</v>
      </c>
      <c r="H5900" s="748"/>
      <c r="I5900" s="748"/>
      <c r="J5900" s="239" t="s">
        <v>411</v>
      </c>
      <c r="K5900" s="202" t="str">
        <f>VLOOKUP(C5900,[1]Лист1!$C$8:$M$5915,11,0)</f>
        <v>3165140687065</v>
      </c>
      <c r="L5900" s="203">
        <v>245</v>
      </c>
      <c r="M5900" s="203">
        <v>125</v>
      </c>
      <c r="N5900" s="203">
        <v>6</v>
      </c>
      <c r="O5900" s="204">
        <v>1.6E-2</v>
      </c>
      <c r="P5900" s="203">
        <v>8.9999999999999993E-3</v>
      </c>
      <c r="Q5900" s="215"/>
      <c r="R5900" s="215" t="s">
        <v>13261</v>
      </c>
    </row>
    <row r="5901" spans="1:18">
      <c r="A5901" s="215" t="s">
        <v>3179</v>
      </c>
      <c r="B5901" s="215" t="s">
        <v>2296</v>
      </c>
      <c r="C5901" s="240" t="s">
        <v>13516</v>
      </c>
      <c r="D5901" s="215" t="s">
        <v>13517</v>
      </c>
      <c r="E5901" s="215"/>
      <c r="F5901" s="201">
        <f t="shared" si="93"/>
        <v>1.9559999999999997</v>
      </c>
      <c r="G5901" s="229">
        <v>1.63</v>
      </c>
      <c r="H5901" s="748"/>
      <c r="I5901" s="748"/>
      <c r="J5901" s="239" t="s">
        <v>411</v>
      </c>
      <c r="K5901" s="202" t="str">
        <f>VLOOKUP(C5901,[1]Лист1!$C$8:$M$5915,11,0)</f>
        <v>3165140687072</v>
      </c>
      <c r="L5901" s="203">
        <v>245</v>
      </c>
      <c r="M5901" s="203">
        <v>130</v>
      </c>
      <c r="N5901" s="203">
        <v>6</v>
      </c>
      <c r="O5901" s="204">
        <v>1.6E-2</v>
      </c>
      <c r="P5901" s="203">
        <v>6.0999999999999999E-2</v>
      </c>
      <c r="Q5901" s="215"/>
      <c r="R5901" s="215" t="s">
        <v>13261</v>
      </c>
    </row>
    <row r="5902" spans="1:18">
      <c r="A5902" s="215" t="s">
        <v>3179</v>
      </c>
      <c r="B5902" s="215" t="s">
        <v>2296</v>
      </c>
      <c r="C5902" s="240" t="s">
        <v>13518</v>
      </c>
      <c r="D5902" s="215" t="s">
        <v>13519</v>
      </c>
      <c r="E5902" s="215"/>
      <c r="F5902" s="201">
        <f t="shared" si="93"/>
        <v>2.964</v>
      </c>
      <c r="G5902" s="229">
        <v>2.4700000000000002</v>
      </c>
      <c r="H5902" s="748"/>
      <c r="I5902" s="748"/>
      <c r="J5902" s="239" t="s">
        <v>411</v>
      </c>
      <c r="K5902" s="202" t="str">
        <f>VLOOKUP(C5902,[1]Лист1!$C$8:$M$5915,11,0)</f>
        <v>3165140687089</v>
      </c>
      <c r="L5902" s="203">
        <v>760</v>
      </c>
      <c r="M5902" s="203">
        <v>40</v>
      </c>
      <c r="N5902" s="203">
        <v>1</v>
      </c>
      <c r="O5902" s="204">
        <v>3.5000000000000003E-2</v>
      </c>
      <c r="P5902" s="203">
        <v>1.0999999999999999E-2</v>
      </c>
      <c r="Q5902" s="215"/>
      <c r="R5902" s="215" t="s">
        <v>13261</v>
      </c>
    </row>
    <row r="5903" spans="1:18">
      <c r="A5903" s="215" t="s">
        <v>3179</v>
      </c>
      <c r="B5903" s="215" t="s">
        <v>2296</v>
      </c>
      <c r="C5903" s="240" t="s">
        <v>13520</v>
      </c>
      <c r="D5903" s="215" t="s">
        <v>13521</v>
      </c>
      <c r="E5903" s="215"/>
      <c r="F5903" s="201">
        <f t="shared" si="93"/>
        <v>2.8919999999999999</v>
      </c>
      <c r="G5903" s="229">
        <v>2.41</v>
      </c>
      <c r="H5903" s="748"/>
      <c r="I5903" s="748"/>
      <c r="J5903" s="239" t="s">
        <v>411</v>
      </c>
      <c r="K5903" s="202" t="str">
        <f>VLOOKUP(C5903,[1]Лист1!$C$8:$M$5915,11,0)</f>
        <v>3165140687096</v>
      </c>
      <c r="L5903" s="203">
        <v>760</v>
      </c>
      <c r="M5903" s="203">
        <v>40</v>
      </c>
      <c r="N5903" s="203">
        <v>1</v>
      </c>
      <c r="O5903" s="204">
        <v>2.8000000000000001E-2</v>
      </c>
      <c r="P5903" s="203">
        <v>2.8000000000000001E-2</v>
      </c>
      <c r="Q5903" s="215"/>
      <c r="R5903" s="215" t="s">
        <v>13261</v>
      </c>
    </row>
    <row r="5904" spans="1:18">
      <c r="A5904" s="215" t="s">
        <v>3179</v>
      </c>
      <c r="B5904" s="215" t="s">
        <v>2296</v>
      </c>
      <c r="C5904" s="240" t="s">
        <v>13522</v>
      </c>
      <c r="D5904" s="215" t="s">
        <v>13523</v>
      </c>
      <c r="E5904" s="215"/>
      <c r="F5904" s="201">
        <f t="shared" si="93"/>
        <v>2.8919999999999999</v>
      </c>
      <c r="G5904" s="229">
        <v>2.41</v>
      </c>
      <c r="H5904" s="748"/>
      <c r="I5904" s="748"/>
      <c r="J5904" s="239" t="s">
        <v>411</v>
      </c>
      <c r="K5904" s="202" t="str">
        <f>VLOOKUP(C5904,[1]Лист1!$C$8:$M$5915,11,0)</f>
        <v>3165140687102</v>
      </c>
      <c r="L5904" s="203">
        <v>760</v>
      </c>
      <c r="M5904" s="203">
        <v>40</v>
      </c>
      <c r="N5904" s="203">
        <v>1</v>
      </c>
      <c r="O5904" s="204">
        <v>2.3E-2</v>
      </c>
      <c r="P5904" s="203">
        <v>2.3E-2</v>
      </c>
      <c r="Q5904" s="215"/>
      <c r="R5904" s="215" t="s">
        <v>13261</v>
      </c>
    </row>
    <row r="5905" spans="1:18">
      <c r="A5905" s="215" t="s">
        <v>3179</v>
      </c>
      <c r="B5905" s="215" t="s">
        <v>2296</v>
      </c>
      <c r="C5905" s="240" t="s">
        <v>13524</v>
      </c>
      <c r="D5905" s="215" t="s">
        <v>13525</v>
      </c>
      <c r="E5905" s="215"/>
      <c r="F5905" s="201">
        <f t="shared" si="93"/>
        <v>2.8919999999999999</v>
      </c>
      <c r="G5905" s="229">
        <v>2.41</v>
      </c>
      <c r="H5905" s="748"/>
      <c r="I5905" s="748"/>
      <c r="J5905" s="239" t="s">
        <v>411</v>
      </c>
      <c r="K5905" s="202" t="str">
        <f>VLOOKUP(C5905,[1]Лист1!$C$8:$M$5915,11,0)</f>
        <v>3165140687119</v>
      </c>
      <c r="L5905" s="203">
        <v>760</v>
      </c>
      <c r="M5905" s="203">
        <v>40</v>
      </c>
      <c r="N5905" s="203">
        <v>1</v>
      </c>
      <c r="O5905" s="204">
        <v>2.1999999999999999E-2</v>
      </c>
      <c r="P5905" s="203">
        <v>2.1999999999999999E-2</v>
      </c>
      <c r="Q5905" s="215"/>
      <c r="R5905" s="215" t="s">
        <v>13261</v>
      </c>
    </row>
    <row r="5906" spans="1:18">
      <c r="A5906" s="215" t="s">
        <v>3179</v>
      </c>
      <c r="B5906" s="215" t="s">
        <v>2296</v>
      </c>
      <c r="C5906" s="240" t="s">
        <v>13526</v>
      </c>
      <c r="D5906" s="215" t="s">
        <v>13527</v>
      </c>
      <c r="E5906" s="215"/>
      <c r="F5906" s="201">
        <f t="shared" si="93"/>
        <v>3.2039999999999997</v>
      </c>
      <c r="G5906" s="229">
        <v>2.67</v>
      </c>
      <c r="H5906" s="748"/>
      <c r="I5906" s="748"/>
      <c r="J5906" s="239" t="s">
        <v>411</v>
      </c>
      <c r="K5906" s="202" t="str">
        <f>VLOOKUP(C5906,[1]Лист1!$C$8:$M$5915,11,0)</f>
        <v>3165140687126</v>
      </c>
      <c r="L5906" s="203">
        <v>820</v>
      </c>
      <c r="M5906" s="203">
        <v>40</v>
      </c>
      <c r="N5906" s="203">
        <v>1</v>
      </c>
      <c r="O5906" s="204">
        <v>3.2000000000000001E-2</v>
      </c>
      <c r="P5906" s="203">
        <v>0.01</v>
      </c>
      <c r="Q5906" s="215"/>
      <c r="R5906" s="215" t="s">
        <v>13261</v>
      </c>
    </row>
    <row r="5907" spans="1:18">
      <c r="A5907" s="215" t="s">
        <v>3179</v>
      </c>
      <c r="B5907" s="215" t="s">
        <v>2296</v>
      </c>
      <c r="C5907" s="240" t="s">
        <v>13528</v>
      </c>
      <c r="D5907" s="215" t="s">
        <v>13529</v>
      </c>
      <c r="E5907" s="215"/>
      <c r="F5907" s="201">
        <f t="shared" si="93"/>
        <v>3.1319999999999997</v>
      </c>
      <c r="G5907" s="229">
        <v>2.61</v>
      </c>
      <c r="H5907" s="748"/>
      <c r="I5907" s="748"/>
      <c r="J5907" s="239" t="s">
        <v>411</v>
      </c>
      <c r="K5907" s="202" t="str">
        <f>VLOOKUP(C5907,[1]Лист1!$C$8:$M$5915,11,0)</f>
        <v>3165140687133</v>
      </c>
      <c r="L5907" s="203">
        <v>820</v>
      </c>
      <c r="M5907" s="203">
        <v>40</v>
      </c>
      <c r="N5907" s="203">
        <v>1</v>
      </c>
      <c r="O5907" s="204">
        <v>0.03</v>
      </c>
      <c r="P5907" s="203">
        <v>0.03</v>
      </c>
      <c r="Q5907" s="215"/>
      <c r="R5907" s="215" t="s">
        <v>13261</v>
      </c>
    </row>
    <row r="5908" spans="1:18">
      <c r="A5908" s="215" t="s">
        <v>3179</v>
      </c>
      <c r="B5908" s="215" t="s">
        <v>2296</v>
      </c>
      <c r="C5908" s="240" t="s">
        <v>13530</v>
      </c>
      <c r="D5908" s="215" t="s">
        <v>13531</v>
      </c>
      <c r="E5908" s="215"/>
      <c r="F5908" s="201">
        <f t="shared" si="93"/>
        <v>3.1319999999999997</v>
      </c>
      <c r="G5908" s="229">
        <v>2.61</v>
      </c>
      <c r="H5908" s="748"/>
      <c r="I5908" s="748"/>
      <c r="J5908" s="239" t="s">
        <v>411</v>
      </c>
      <c r="K5908" s="202" t="str">
        <f>VLOOKUP(C5908,[1]Лист1!$C$8:$M$5915,11,0)</f>
        <v>3165140687140</v>
      </c>
      <c r="L5908" s="203">
        <v>820</v>
      </c>
      <c r="M5908" s="203">
        <v>40</v>
      </c>
      <c r="N5908" s="203">
        <v>1</v>
      </c>
      <c r="O5908" s="204">
        <v>2.4E-2</v>
      </c>
      <c r="P5908" s="203">
        <v>2.4E-2</v>
      </c>
      <c r="Q5908" s="215"/>
      <c r="R5908" s="215" t="s">
        <v>13261</v>
      </c>
    </row>
    <row r="5909" spans="1:18">
      <c r="A5909" s="215" t="s">
        <v>3179</v>
      </c>
      <c r="B5909" s="215" t="s">
        <v>2296</v>
      </c>
      <c r="C5909" s="240" t="s">
        <v>13532</v>
      </c>
      <c r="D5909" s="215" t="s">
        <v>13533</v>
      </c>
      <c r="E5909" s="215"/>
      <c r="F5909" s="201">
        <f t="shared" si="93"/>
        <v>3.1319999999999997</v>
      </c>
      <c r="G5909" s="229">
        <v>2.61</v>
      </c>
      <c r="H5909" s="748"/>
      <c r="I5909" s="748"/>
      <c r="J5909" s="239" t="s">
        <v>411</v>
      </c>
      <c r="K5909" s="202" t="str">
        <f>VLOOKUP(C5909,[1]Лист1!$C$8:$M$5915,11,0)</f>
        <v>3165140687157</v>
      </c>
      <c r="L5909" s="203">
        <v>820</v>
      </c>
      <c r="M5909" s="203">
        <v>40</v>
      </c>
      <c r="N5909" s="203">
        <v>1</v>
      </c>
      <c r="O5909" s="204">
        <v>2.1999999999999999E-2</v>
      </c>
      <c r="P5909" s="203">
        <v>3.4000000000000002E-2</v>
      </c>
      <c r="Q5909" s="215"/>
      <c r="R5909" s="215" t="s">
        <v>13261</v>
      </c>
    </row>
    <row r="5910" spans="1:18">
      <c r="A5910" s="215" t="s">
        <v>3179</v>
      </c>
      <c r="B5910" s="215" t="s">
        <v>2296</v>
      </c>
      <c r="C5910" s="240" t="s">
        <v>13534</v>
      </c>
      <c r="D5910" s="215" t="s">
        <v>13535</v>
      </c>
      <c r="E5910" s="215"/>
      <c r="F5910" s="201">
        <f t="shared" si="93"/>
        <v>4.62</v>
      </c>
      <c r="G5910" s="229">
        <v>3.85</v>
      </c>
      <c r="H5910" s="748"/>
      <c r="I5910" s="748"/>
      <c r="J5910" s="239" t="s">
        <v>11432</v>
      </c>
      <c r="K5910" s="202" t="str">
        <f>VLOOKUP(C5910,[1]Лист1!$C$8:$M$5915,11,0)</f>
        <v>3165140687164</v>
      </c>
      <c r="L5910" s="203">
        <v>205</v>
      </c>
      <c r="M5910" s="203">
        <v>30</v>
      </c>
      <c r="N5910" s="203">
        <v>5</v>
      </c>
      <c r="O5910" s="204">
        <v>0.04</v>
      </c>
      <c r="P5910" s="203">
        <v>2.8000000000000001E-2</v>
      </c>
      <c r="Q5910" s="215"/>
      <c r="R5910" s="215" t="s">
        <v>13261</v>
      </c>
    </row>
    <row r="5911" spans="1:18">
      <c r="A5911" s="215" t="s">
        <v>3179</v>
      </c>
      <c r="B5911" s="215" t="s">
        <v>2296</v>
      </c>
      <c r="C5911" s="240" t="s">
        <v>13536</v>
      </c>
      <c r="D5911" s="215" t="s">
        <v>13537</v>
      </c>
      <c r="E5911" s="215"/>
      <c r="F5911" s="201">
        <f t="shared" si="93"/>
        <v>4.2</v>
      </c>
      <c r="G5911" s="229">
        <v>3.5</v>
      </c>
      <c r="H5911" s="748"/>
      <c r="I5911" s="748"/>
      <c r="J5911" s="239" t="s">
        <v>11432</v>
      </c>
      <c r="K5911" s="202" t="str">
        <f>VLOOKUP(C5911,[1]Лист1!$C$8:$M$5915,11,0)</f>
        <v>3165140687171</v>
      </c>
      <c r="L5911" s="203">
        <v>200</v>
      </c>
      <c r="M5911" s="203">
        <v>30</v>
      </c>
      <c r="N5911" s="203">
        <v>5</v>
      </c>
      <c r="O5911" s="204">
        <v>3.5999999999999997E-2</v>
      </c>
      <c r="P5911" s="203">
        <v>2.8000000000000001E-2</v>
      </c>
      <c r="Q5911" s="215"/>
      <c r="R5911" s="215" t="s">
        <v>13261</v>
      </c>
    </row>
    <row r="5912" spans="1:18">
      <c r="A5912" s="215" t="s">
        <v>3179</v>
      </c>
      <c r="B5912" s="215" t="s">
        <v>2296</v>
      </c>
      <c r="C5912" s="240" t="s">
        <v>13538</v>
      </c>
      <c r="D5912" s="215" t="s">
        <v>13539</v>
      </c>
      <c r="E5912" s="215"/>
      <c r="F5912" s="201">
        <f t="shared" si="93"/>
        <v>4.2</v>
      </c>
      <c r="G5912" s="229">
        <v>3.5</v>
      </c>
      <c r="H5912" s="748"/>
      <c r="I5912" s="748"/>
      <c r="J5912" s="239" t="s">
        <v>11432</v>
      </c>
      <c r="K5912" s="202" t="str">
        <f>VLOOKUP(C5912,[1]Лист1!$C$8:$M$5915,11,0)</f>
        <v>3165140687188</v>
      </c>
      <c r="L5912" s="203">
        <v>533</v>
      </c>
      <c r="M5912" s="203">
        <v>30</v>
      </c>
      <c r="N5912" s="203">
        <v>5</v>
      </c>
      <c r="O5912" s="204">
        <v>2.5000000000000001E-2</v>
      </c>
      <c r="P5912" s="203">
        <v>2.8000000000000001E-2</v>
      </c>
      <c r="Q5912" s="215"/>
      <c r="R5912" s="215" t="s">
        <v>13261</v>
      </c>
    </row>
    <row r="5913" spans="1:18">
      <c r="A5913" s="215" t="s">
        <v>3179</v>
      </c>
      <c r="B5913" s="215" t="s">
        <v>2296</v>
      </c>
      <c r="C5913" s="240" t="s">
        <v>13540</v>
      </c>
      <c r="D5913" s="215" t="s">
        <v>13541</v>
      </c>
      <c r="E5913" s="215"/>
      <c r="F5913" s="201">
        <f t="shared" si="93"/>
        <v>5.0760000000000005</v>
      </c>
      <c r="G5913" s="229">
        <v>4.2300000000000004</v>
      </c>
      <c r="H5913" s="748"/>
      <c r="I5913" s="748"/>
      <c r="J5913" s="239" t="s">
        <v>11432</v>
      </c>
      <c r="K5913" s="202" t="str">
        <f>VLOOKUP(C5913,[1]Лист1!$C$8:$M$5915,11,0)</f>
        <v>3165140687195</v>
      </c>
      <c r="L5913" s="203">
        <v>610</v>
      </c>
      <c r="M5913" s="203">
        <v>30</v>
      </c>
      <c r="N5913" s="203">
        <v>1</v>
      </c>
      <c r="O5913" s="204">
        <v>4.9000000000000002E-2</v>
      </c>
      <c r="P5913" s="203">
        <v>3.2000000000000001E-2</v>
      </c>
      <c r="Q5913" s="215"/>
      <c r="R5913" s="215" t="s">
        <v>13261</v>
      </c>
    </row>
    <row r="5914" spans="1:18">
      <c r="A5914" s="215" t="s">
        <v>3179</v>
      </c>
      <c r="B5914" s="215" t="s">
        <v>2296</v>
      </c>
      <c r="C5914" s="240" t="s">
        <v>13542</v>
      </c>
      <c r="D5914" s="215" t="s">
        <v>13543</v>
      </c>
      <c r="E5914" s="215"/>
      <c r="F5914" s="201">
        <f t="shared" si="93"/>
        <v>4.62</v>
      </c>
      <c r="G5914" s="229">
        <v>3.85</v>
      </c>
      <c r="H5914" s="748"/>
      <c r="I5914" s="748"/>
      <c r="J5914" s="239" t="s">
        <v>11432</v>
      </c>
      <c r="K5914" s="202" t="str">
        <f>VLOOKUP(C5914,[1]Лист1!$C$8:$M$5915,11,0)</f>
        <v>3165140687201</v>
      </c>
      <c r="L5914" s="203">
        <v>234</v>
      </c>
      <c r="M5914" s="203">
        <v>61</v>
      </c>
      <c r="N5914" s="203">
        <v>7</v>
      </c>
      <c r="O5914" s="204">
        <v>4.3999999999999997E-2</v>
      </c>
      <c r="P5914" s="203">
        <v>3.2000000000000001E-2</v>
      </c>
      <c r="Q5914" s="215"/>
      <c r="R5914" s="215" t="s">
        <v>13261</v>
      </c>
    </row>
    <row r="5915" spans="1:18">
      <c r="A5915" s="215" t="s">
        <v>3179</v>
      </c>
      <c r="B5915" s="215" t="s">
        <v>2296</v>
      </c>
      <c r="C5915" s="240" t="s">
        <v>13544</v>
      </c>
      <c r="D5915" s="215" t="s">
        <v>13545</v>
      </c>
      <c r="E5915" s="215"/>
      <c r="F5915" s="201">
        <f t="shared" si="93"/>
        <v>4.62</v>
      </c>
      <c r="G5915" s="229">
        <v>3.85</v>
      </c>
      <c r="H5915" s="748"/>
      <c r="I5915" s="748"/>
      <c r="J5915" s="239" t="s">
        <v>11432</v>
      </c>
      <c r="K5915" s="202" t="str">
        <f>VLOOKUP(C5915,[1]Лист1!$C$8:$M$5915,11,0)</f>
        <v>3165140687218</v>
      </c>
      <c r="L5915" s="203">
        <v>610</v>
      </c>
      <c r="M5915" s="203">
        <v>30</v>
      </c>
      <c r="N5915" s="203">
        <v>5</v>
      </c>
      <c r="O5915" s="204">
        <v>0.03</v>
      </c>
      <c r="P5915" s="203">
        <v>3.2000000000000001E-2</v>
      </c>
      <c r="Q5915" s="215"/>
      <c r="R5915" s="215" t="s">
        <v>13261</v>
      </c>
    </row>
    <row r="5916" spans="1:18">
      <c r="A5916" s="215" t="s">
        <v>3179</v>
      </c>
      <c r="B5916" s="215" t="s">
        <v>2296</v>
      </c>
      <c r="C5916" s="240" t="s">
        <v>13546</v>
      </c>
      <c r="D5916" s="215" t="s">
        <v>13547</v>
      </c>
      <c r="E5916" s="215"/>
      <c r="F5916" s="201">
        <f t="shared" si="93"/>
        <v>7.5119999999999996</v>
      </c>
      <c r="G5916" s="229">
        <v>6.26</v>
      </c>
      <c r="H5916" s="748"/>
      <c r="I5916" s="748"/>
      <c r="J5916" s="239" t="s">
        <v>11432</v>
      </c>
      <c r="K5916" s="202" t="str">
        <f>VLOOKUP(C5916,[1]Лист1!$C$8:$M$5915,11,0)</f>
        <v>3165140687225</v>
      </c>
      <c r="L5916" s="203">
        <v>760</v>
      </c>
      <c r="M5916" s="203">
        <v>40</v>
      </c>
      <c r="N5916" s="203">
        <v>5</v>
      </c>
      <c r="O5916" s="204">
        <v>0.09</v>
      </c>
      <c r="P5916" s="203">
        <v>5.2999999999999999E-2</v>
      </c>
      <c r="Q5916" s="215"/>
      <c r="R5916" s="215" t="s">
        <v>13261</v>
      </c>
    </row>
    <row r="5917" spans="1:18">
      <c r="A5917" s="215" t="s">
        <v>3179</v>
      </c>
      <c r="B5917" s="215" t="s">
        <v>2296</v>
      </c>
      <c r="C5917" s="240" t="s">
        <v>13548</v>
      </c>
      <c r="D5917" s="215" t="s">
        <v>13549</v>
      </c>
      <c r="E5917" s="215"/>
      <c r="F5917" s="201">
        <f t="shared" si="93"/>
        <v>6.8280000000000003</v>
      </c>
      <c r="G5917" s="229">
        <v>5.69</v>
      </c>
      <c r="H5917" s="748"/>
      <c r="I5917" s="748"/>
      <c r="J5917" s="239" t="s">
        <v>11432</v>
      </c>
      <c r="K5917" s="202" t="str">
        <f>VLOOKUP(C5917,[1]Лист1!$C$8:$M$5915,11,0)</f>
        <v>3165140687232</v>
      </c>
      <c r="L5917" s="203">
        <v>760</v>
      </c>
      <c r="M5917" s="203">
        <v>40</v>
      </c>
      <c r="N5917" s="203">
        <v>5</v>
      </c>
      <c r="O5917" s="204">
        <v>6.5000000000000002E-2</v>
      </c>
      <c r="P5917" s="203">
        <v>5.2999999999999999E-2</v>
      </c>
      <c r="Q5917" s="215"/>
      <c r="R5917" s="215" t="s">
        <v>13261</v>
      </c>
    </row>
    <row r="5918" spans="1:18">
      <c r="A5918" s="215" t="s">
        <v>3179</v>
      </c>
      <c r="B5918" s="215" t="s">
        <v>2296</v>
      </c>
      <c r="C5918" s="240" t="s">
        <v>13550</v>
      </c>
      <c r="D5918" s="215" t="s">
        <v>13551</v>
      </c>
      <c r="E5918" s="215"/>
      <c r="F5918" s="201">
        <f t="shared" si="93"/>
        <v>6.8280000000000003</v>
      </c>
      <c r="G5918" s="229">
        <v>5.69</v>
      </c>
      <c r="H5918" s="748"/>
      <c r="I5918" s="748"/>
      <c r="J5918" s="239" t="s">
        <v>11432</v>
      </c>
      <c r="K5918" s="202" t="str">
        <f>VLOOKUP(C5918,[1]Лист1!$C$8:$M$5915,11,0)</f>
        <v>3165140687249</v>
      </c>
      <c r="L5918" s="203">
        <v>760</v>
      </c>
      <c r="M5918" s="203">
        <v>40</v>
      </c>
      <c r="N5918" s="203">
        <v>5</v>
      </c>
      <c r="O5918" s="204">
        <v>5.5E-2</v>
      </c>
      <c r="P5918" s="203">
        <v>5.2999999999999999E-2</v>
      </c>
      <c r="Q5918" s="215"/>
      <c r="R5918" s="215" t="s">
        <v>13261</v>
      </c>
    </row>
    <row r="5919" spans="1:18">
      <c r="A5919" s="215" t="s">
        <v>3179</v>
      </c>
      <c r="B5919" s="215" t="s">
        <v>2296</v>
      </c>
      <c r="C5919" s="240" t="s">
        <v>13552</v>
      </c>
      <c r="D5919" s="215" t="s">
        <v>13553</v>
      </c>
      <c r="E5919" s="215"/>
      <c r="F5919" s="201">
        <f t="shared" si="93"/>
        <v>8.1120000000000001</v>
      </c>
      <c r="G5919" s="229">
        <v>6.76</v>
      </c>
      <c r="H5919" s="748"/>
      <c r="I5919" s="748"/>
      <c r="J5919" s="239" t="s">
        <v>11432</v>
      </c>
      <c r="K5919" s="202" t="str">
        <f>VLOOKUP(C5919,[1]Лист1!$C$8:$M$5915,11,0)</f>
        <v>3165140687256</v>
      </c>
      <c r="L5919" s="203">
        <v>320</v>
      </c>
      <c r="M5919" s="203">
        <v>40</v>
      </c>
      <c r="N5919" s="203">
        <v>5</v>
      </c>
      <c r="O5919" s="204">
        <v>9.4E-2</v>
      </c>
      <c r="P5919" s="203">
        <v>5.7000000000000002E-2</v>
      </c>
      <c r="Q5919" s="215"/>
      <c r="R5919" s="215" t="s">
        <v>13261</v>
      </c>
    </row>
    <row r="5920" spans="1:18">
      <c r="A5920" s="215" t="s">
        <v>3179</v>
      </c>
      <c r="B5920" s="215" t="s">
        <v>2296</v>
      </c>
      <c r="C5920" s="240" t="s">
        <v>13554</v>
      </c>
      <c r="D5920" s="215" t="s">
        <v>13555</v>
      </c>
      <c r="E5920" s="215"/>
      <c r="F5920" s="201">
        <f t="shared" si="93"/>
        <v>7.38</v>
      </c>
      <c r="G5920" s="229">
        <v>6.15</v>
      </c>
      <c r="H5920" s="748"/>
      <c r="I5920" s="748"/>
      <c r="J5920" s="239" t="s">
        <v>11432</v>
      </c>
      <c r="K5920" s="202" t="str">
        <f>VLOOKUP(C5920,[1]Лист1!$C$8:$M$5915,11,0)</f>
        <v>3165140687263</v>
      </c>
      <c r="L5920" s="203">
        <v>820</v>
      </c>
      <c r="M5920" s="203">
        <v>40</v>
      </c>
      <c r="N5920" s="203">
        <v>5</v>
      </c>
      <c r="O5920" s="204">
        <v>7.0000000000000007E-2</v>
      </c>
      <c r="P5920" s="203">
        <v>5.7000000000000002E-2</v>
      </c>
      <c r="Q5920" s="215"/>
      <c r="R5920" s="215" t="s">
        <v>13261</v>
      </c>
    </row>
    <row r="5921" spans="1:18">
      <c r="A5921" s="215" t="s">
        <v>3179</v>
      </c>
      <c r="B5921" s="215" t="s">
        <v>2296</v>
      </c>
      <c r="C5921" s="240" t="s">
        <v>13556</v>
      </c>
      <c r="D5921" s="215" t="s">
        <v>13557</v>
      </c>
      <c r="E5921" s="215"/>
      <c r="F5921" s="201">
        <f t="shared" si="93"/>
        <v>7.38</v>
      </c>
      <c r="G5921" s="229">
        <v>6.15</v>
      </c>
      <c r="H5921" s="748"/>
      <c r="I5921" s="748"/>
      <c r="J5921" s="239" t="s">
        <v>11432</v>
      </c>
      <c r="K5921" s="202" t="str">
        <f>VLOOKUP(C5921,[1]Лист1!$C$8:$M$5915,11,0)</f>
        <v>3165140687270</v>
      </c>
      <c r="L5921" s="203">
        <v>820</v>
      </c>
      <c r="M5921" s="203">
        <v>40</v>
      </c>
      <c r="N5921" s="203">
        <v>5</v>
      </c>
      <c r="O5921" s="204">
        <v>6.5000000000000002E-2</v>
      </c>
      <c r="P5921" s="203">
        <v>5.7000000000000002E-2</v>
      </c>
      <c r="Q5921" s="215"/>
      <c r="R5921" s="215" t="s">
        <v>13261</v>
      </c>
    </row>
    <row r="5922" spans="1:18">
      <c r="A5922" s="215" t="s">
        <v>3179</v>
      </c>
      <c r="B5922" s="215" t="s">
        <v>2296</v>
      </c>
      <c r="C5922" s="240" t="s">
        <v>13558</v>
      </c>
      <c r="D5922" s="215" t="s">
        <v>13559</v>
      </c>
      <c r="E5922" s="215"/>
      <c r="F5922" s="201">
        <f t="shared" si="93"/>
        <v>2.3759999999999999</v>
      </c>
      <c r="G5922" s="229">
        <v>1.98</v>
      </c>
      <c r="H5922" s="748"/>
      <c r="I5922" s="748"/>
      <c r="J5922" s="239" t="s">
        <v>411</v>
      </c>
      <c r="K5922" s="202" t="str">
        <f>VLOOKUP(C5922,[1]Лист1!$C$8:$M$5915,11,0)</f>
        <v>3165140687287</v>
      </c>
      <c r="L5922" s="203">
        <v>282</v>
      </c>
      <c r="M5922" s="203">
        <v>100</v>
      </c>
      <c r="N5922" s="203">
        <v>1</v>
      </c>
      <c r="O5922" s="204">
        <v>6.0000000000000001E-3</v>
      </c>
      <c r="P5922" s="203">
        <v>3.6999999999999998E-2</v>
      </c>
      <c r="Q5922" s="215"/>
      <c r="R5922" s="215" t="s">
        <v>13261</v>
      </c>
    </row>
    <row r="5923" spans="1:18">
      <c r="A5923" s="215" t="s">
        <v>3179</v>
      </c>
      <c r="B5923" s="215" t="s">
        <v>2296</v>
      </c>
      <c r="C5923" s="240" t="s">
        <v>13560</v>
      </c>
      <c r="D5923" s="215" t="s">
        <v>13561</v>
      </c>
      <c r="E5923" s="215"/>
      <c r="F5923" s="201">
        <f t="shared" si="93"/>
        <v>2.2440000000000002</v>
      </c>
      <c r="G5923" s="229">
        <v>1.87</v>
      </c>
      <c r="H5923" s="748"/>
      <c r="I5923" s="748"/>
      <c r="J5923" s="239" t="s">
        <v>411</v>
      </c>
      <c r="K5923" s="202" t="str">
        <f>VLOOKUP(C5923,[1]Лист1!$C$8:$M$5915,11,0)</f>
        <v>3165140687294</v>
      </c>
      <c r="L5923" s="203">
        <v>282</v>
      </c>
      <c r="M5923" s="203">
        <v>100</v>
      </c>
      <c r="N5923" s="203">
        <v>1</v>
      </c>
      <c r="O5923" s="204">
        <v>0.04</v>
      </c>
      <c r="P5923" s="203">
        <v>3.6999999999999998E-2</v>
      </c>
      <c r="Q5923" s="215"/>
      <c r="R5923" s="215" t="s">
        <v>13261</v>
      </c>
    </row>
    <row r="5924" spans="1:18">
      <c r="A5924" s="215" t="s">
        <v>3179</v>
      </c>
      <c r="B5924" s="215" t="s">
        <v>2296</v>
      </c>
      <c r="C5924" s="240" t="s">
        <v>13562</v>
      </c>
      <c r="D5924" s="215" t="s">
        <v>13563</v>
      </c>
      <c r="E5924" s="215"/>
      <c r="F5924" s="201">
        <f t="shared" si="93"/>
        <v>2.1960000000000002</v>
      </c>
      <c r="G5924" s="229">
        <v>1.83</v>
      </c>
      <c r="H5924" s="748"/>
      <c r="I5924" s="748"/>
      <c r="J5924" s="239" t="s">
        <v>411</v>
      </c>
      <c r="K5924" s="202" t="str">
        <f>VLOOKUP(C5924,[1]Лист1!$C$8:$M$5915,11,0)</f>
        <v>3165140687300</v>
      </c>
      <c r="L5924" s="203">
        <v>280</v>
      </c>
      <c r="M5924" s="203">
        <v>100</v>
      </c>
      <c r="N5924" s="203">
        <v>1</v>
      </c>
      <c r="O5924" s="204">
        <v>0.05</v>
      </c>
      <c r="P5924" s="203">
        <v>3.6999999999999998E-2</v>
      </c>
      <c r="Q5924" s="215"/>
      <c r="R5924" s="215" t="s">
        <v>13261</v>
      </c>
    </row>
    <row r="5925" spans="1:18">
      <c r="A5925" s="215" t="s">
        <v>3179</v>
      </c>
      <c r="B5925" s="215" t="s">
        <v>2296</v>
      </c>
      <c r="C5925" s="240" t="s">
        <v>13564</v>
      </c>
      <c r="D5925" s="215" t="s">
        <v>13565</v>
      </c>
      <c r="E5925" s="215"/>
      <c r="F5925" s="201">
        <f t="shared" si="93"/>
        <v>2.1960000000000002</v>
      </c>
      <c r="G5925" s="229">
        <v>1.83</v>
      </c>
      <c r="H5925" s="748"/>
      <c r="I5925" s="748"/>
      <c r="J5925" s="239" t="s">
        <v>411</v>
      </c>
      <c r="K5925" s="202" t="str">
        <f>VLOOKUP(C5925,[1]Лист1!$C$8:$M$5915,11,0)</f>
        <v>3165140687317</v>
      </c>
      <c r="L5925" s="203">
        <v>282</v>
      </c>
      <c r="M5925" s="203">
        <v>100</v>
      </c>
      <c r="N5925" s="203">
        <v>1</v>
      </c>
      <c r="O5925" s="204">
        <v>4.0000000000000001E-3</v>
      </c>
      <c r="P5925" s="203">
        <v>3.6999999999999998E-2</v>
      </c>
      <c r="Q5925" s="215"/>
      <c r="R5925" s="215" t="s">
        <v>13261</v>
      </c>
    </row>
    <row r="5926" spans="1:18">
      <c r="A5926" s="215" t="s">
        <v>3179</v>
      </c>
      <c r="B5926" s="215" t="s">
        <v>2296</v>
      </c>
      <c r="C5926" s="240" t="s">
        <v>13566</v>
      </c>
      <c r="D5926" s="215" t="s">
        <v>13567</v>
      </c>
      <c r="E5926" s="215"/>
      <c r="F5926" s="201">
        <f t="shared" si="93"/>
        <v>2.1960000000000002</v>
      </c>
      <c r="G5926" s="229">
        <v>1.83</v>
      </c>
      <c r="H5926" s="748"/>
      <c r="I5926" s="748"/>
      <c r="J5926" s="239" t="s">
        <v>411</v>
      </c>
      <c r="K5926" s="202" t="str">
        <f>VLOOKUP(C5926,[1]Лист1!$C$8:$M$5915,11,0)</f>
        <v>3165140687324</v>
      </c>
      <c r="L5926" s="203">
        <v>243</v>
      </c>
      <c r="M5926" s="203">
        <v>130</v>
      </c>
      <c r="N5926" s="203">
        <v>6.2</v>
      </c>
      <c r="O5926" s="204">
        <v>2.8000000000000001E-2</v>
      </c>
      <c r="P5926" s="203">
        <v>0.02</v>
      </c>
      <c r="Q5926" s="215"/>
      <c r="R5926" s="215" t="s">
        <v>13261</v>
      </c>
    </row>
    <row r="5927" spans="1:18">
      <c r="A5927" s="215" t="s">
        <v>3179</v>
      </c>
      <c r="B5927" s="215" t="s">
        <v>2296</v>
      </c>
      <c r="C5927" s="240" t="s">
        <v>13568</v>
      </c>
      <c r="D5927" s="215" t="s">
        <v>13569</v>
      </c>
      <c r="E5927" s="215"/>
      <c r="F5927" s="201">
        <f t="shared" si="93"/>
        <v>2.1960000000000002</v>
      </c>
      <c r="G5927" s="229">
        <v>1.83</v>
      </c>
      <c r="H5927" s="748"/>
      <c r="I5927" s="748"/>
      <c r="J5927" s="239" t="s">
        <v>411</v>
      </c>
      <c r="K5927" s="202" t="str">
        <f>VLOOKUP(C5927,[1]Лист1!$C$8:$M$5915,11,0)</f>
        <v>3165140687331</v>
      </c>
      <c r="L5927" s="203">
        <v>282</v>
      </c>
      <c r="M5927" s="203">
        <v>100</v>
      </c>
      <c r="N5927" s="203">
        <v>1</v>
      </c>
      <c r="O5927" s="204">
        <v>2.5000000000000001E-2</v>
      </c>
      <c r="P5927" s="203">
        <v>0.02</v>
      </c>
      <c r="Q5927" s="215"/>
      <c r="R5927" s="215" t="s">
        <v>13261</v>
      </c>
    </row>
    <row r="5928" spans="1:18">
      <c r="A5928" s="215" t="s">
        <v>3179</v>
      </c>
      <c r="B5928" s="215" t="s">
        <v>2296</v>
      </c>
      <c r="C5928" s="240" t="s">
        <v>13570</v>
      </c>
      <c r="D5928" s="215" t="s">
        <v>13571</v>
      </c>
      <c r="E5928" s="215"/>
      <c r="F5928" s="201">
        <f t="shared" si="93"/>
        <v>2.1960000000000002</v>
      </c>
      <c r="G5928" s="229">
        <v>1.83</v>
      </c>
      <c r="H5928" s="748"/>
      <c r="I5928" s="748"/>
      <c r="J5928" s="239" t="s">
        <v>411</v>
      </c>
      <c r="K5928" s="202" t="str">
        <f>VLOOKUP(C5928,[1]Лист1!$C$8:$M$5915,11,0)</f>
        <v>3165140687348</v>
      </c>
      <c r="L5928" s="203">
        <v>282</v>
      </c>
      <c r="M5928" s="203">
        <v>100</v>
      </c>
      <c r="N5928" s="203">
        <v>1</v>
      </c>
      <c r="O5928" s="204">
        <v>2.4E-2</v>
      </c>
      <c r="P5928" s="203">
        <v>2.4E-2</v>
      </c>
      <c r="Q5928" s="215"/>
      <c r="R5928" s="215" t="s">
        <v>13261</v>
      </c>
    </row>
    <row r="5929" spans="1:18">
      <c r="A5929" s="215" t="s">
        <v>3179</v>
      </c>
      <c r="B5929" s="215" t="s">
        <v>2296</v>
      </c>
      <c r="C5929" s="240" t="s">
        <v>13572</v>
      </c>
      <c r="D5929" s="215" t="s">
        <v>13573</v>
      </c>
      <c r="E5929" s="215"/>
      <c r="F5929" s="201">
        <f t="shared" si="93"/>
        <v>8.58</v>
      </c>
      <c r="G5929" s="229">
        <v>7.15</v>
      </c>
      <c r="H5929" s="748"/>
      <c r="I5929" s="748"/>
      <c r="J5929" s="239" t="s">
        <v>11432</v>
      </c>
      <c r="K5929" s="202" t="str">
        <f>VLOOKUP(C5929,[1]Лист1!$C$8:$M$5915,11,0)</f>
        <v>3165140687355</v>
      </c>
      <c r="L5929" s="203">
        <v>120</v>
      </c>
      <c r="M5929" s="203">
        <v>100</v>
      </c>
      <c r="N5929" s="203">
        <v>5</v>
      </c>
      <c r="O5929" s="204">
        <v>7.0000000000000007E-2</v>
      </c>
      <c r="P5929" s="203">
        <v>5.5E-2</v>
      </c>
      <c r="Q5929" s="215"/>
      <c r="R5929" s="215" t="s">
        <v>13261</v>
      </c>
    </row>
    <row r="5930" spans="1:18">
      <c r="A5930" s="215" t="s">
        <v>3179</v>
      </c>
      <c r="B5930" s="215" t="s">
        <v>2296</v>
      </c>
      <c r="C5930" s="240" t="s">
        <v>13574</v>
      </c>
      <c r="D5930" s="215" t="s">
        <v>13575</v>
      </c>
      <c r="E5930" s="215"/>
      <c r="F5930" s="201">
        <f t="shared" si="93"/>
        <v>7.8</v>
      </c>
      <c r="G5930" s="229">
        <v>6.5</v>
      </c>
      <c r="H5930" s="748"/>
      <c r="I5930" s="748"/>
      <c r="J5930" s="239" t="s">
        <v>11432</v>
      </c>
      <c r="K5930" s="202" t="str">
        <f>VLOOKUP(C5930,[1]Лист1!$C$8:$M$5915,11,0)</f>
        <v>3165140687362</v>
      </c>
      <c r="L5930" s="203">
        <v>110</v>
      </c>
      <c r="M5930" s="203">
        <v>100</v>
      </c>
      <c r="N5930" s="203">
        <v>5</v>
      </c>
      <c r="O5930" s="204">
        <v>5.6000000000000001E-2</v>
      </c>
      <c r="P5930" s="203">
        <v>5.5E-2</v>
      </c>
      <c r="Q5930" s="215"/>
      <c r="R5930" s="215" t="s">
        <v>13261</v>
      </c>
    </row>
    <row r="5931" spans="1:18">
      <c r="A5931" s="215" t="s">
        <v>3179</v>
      </c>
      <c r="B5931" s="215" t="s">
        <v>2296</v>
      </c>
      <c r="C5931" s="240" t="s">
        <v>13576</v>
      </c>
      <c r="D5931" s="215" t="s">
        <v>13577</v>
      </c>
      <c r="E5931" s="215"/>
      <c r="F5931" s="201">
        <f t="shared" si="93"/>
        <v>7.8</v>
      </c>
      <c r="G5931" s="229">
        <v>6.5</v>
      </c>
      <c r="H5931" s="748"/>
      <c r="I5931" s="748"/>
      <c r="J5931" s="239" t="s">
        <v>11432</v>
      </c>
      <c r="K5931" s="202" t="str">
        <f>VLOOKUP(C5931,[1]Лист1!$C$8:$M$5915,11,0)</f>
        <v>3165140687379</v>
      </c>
      <c r="L5931" s="203">
        <v>110</v>
      </c>
      <c r="M5931" s="203">
        <v>100</v>
      </c>
      <c r="N5931" s="203">
        <v>5</v>
      </c>
      <c r="O5931" s="204">
        <v>5.1999999999999998E-2</v>
      </c>
      <c r="P5931" s="203">
        <v>5.5E-2</v>
      </c>
      <c r="Q5931" s="215"/>
      <c r="R5931" s="215" t="s">
        <v>13261</v>
      </c>
    </row>
    <row r="5932" spans="1:18">
      <c r="A5932" s="215" t="s">
        <v>3179</v>
      </c>
      <c r="B5932" s="197" t="s">
        <v>2296</v>
      </c>
      <c r="C5932" s="519">
        <v>2608000596</v>
      </c>
      <c r="D5932" s="215" t="s">
        <v>13578</v>
      </c>
      <c r="E5932" s="197"/>
      <c r="F5932" s="201">
        <f t="shared" si="93"/>
        <v>34.247999999999998</v>
      </c>
      <c r="G5932" s="229">
        <v>28.54</v>
      </c>
      <c r="H5932" s="748"/>
      <c r="I5932" s="748"/>
      <c r="J5932" s="239" t="s">
        <v>1471</v>
      </c>
      <c r="K5932" s="202">
        <v>3165140732796</v>
      </c>
      <c r="L5932" s="203">
        <v>123</v>
      </c>
      <c r="M5932" s="203">
        <v>123</v>
      </c>
      <c r="N5932" s="203">
        <v>123</v>
      </c>
      <c r="O5932" s="204" t="s">
        <v>13579</v>
      </c>
      <c r="P5932" s="203" t="s">
        <v>13579</v>
      </c>
      <c r="Q5932" s="215"/>
      <c r="R5932" s="241" t="s">
        <v>13580</v>
      </c>
    </row>
    <row r="5933" spans="1:18">
      <c r="A5933" s="215" t="s">
        <v>3179</v>
      </c>
      <c r="B5933" s="197" t="s">
        <v>2296</v>
      </c>
      <c r="C5933" s="519">
        <v>2608000597</v>
      </c>
      <c r="D5933" s="215" t="s">
        <v>13581</v>
      </c>
      <c r="E5933" s="197"/>
      <c r="F5933" s="201">
        <f t="shared" si="93"/>
        <v>34.247999999999998</v>
      </c>
      <c r="G5933" s="229">
        <v>28.54</v>
      </c>
      <c r="H5933" s="748"/>
      <c r="I5933" s="748"/>
      <c r="J5933" s="239" t="s">
        <v>1471</v>
      </c>
      <c r="K5933" s="202">
        <v>3165140732802</v>
      </c>
      <c r="L5933" s="203">
        <v>123</v>
      </c>
      <c r="M5933" s="203">
        <v>121</v>
      </c>
      <c r="N5933" s="203">
        <v>12</v>
      </c>
      <c r="O5933" s="204" t="s">
        <v>13582</v>
      </c>
      <c r="P5933" s="203" t="s">
        <v>13582</v>
      </c>
      <c r="Q5933" s="215"/>
      <c r="R5933" s="241" t="s">
        <v>13580</v>
      </c>
    </row>
    <row r="5934" spans="1:18">
      <c r="A5934" s="215" t="s">
        <v>3179</v>
      </c>
      <c r="B5934" s="197" t="s">
        <v>2296</v>
      </c>
      <c r="C5934" s="519">
        <v>2608000598</v>
      </c>
      <c r="D5934" s="215" t="s">
        <v>13583</v>
      </c>
      <c r="E5934" s="197"/>
      <c r="F5934" s="201">
        <f t="shared" si="93"/>
        <v>37.475999999999999</v>
      </c>
      <c r="G5934" s="229">
        <v>31.23</v>
      </c>
      <c r="H5934" s="230"/>
      <c r="I5934" s="230"/>
      <c r="J5934" s="239" t="s">
        <v>1471</v>
      </c>
      <c r="K5934" s="202">
        <v>3165140732819</v>
      </c>
      <c r="L5934" s="203">
        <v>125</v>
      </c>
      <c r="M5934" s="203">
        <v>120</v>
      </c>
      <c r="N5934" s="203">
        <v>125</v>
      </c>
      <c r="O5934" s="204" t="s">
        <v>12162</v>
      </c>
      <c r="P5934" s="203" t="s">
        <v>12162</v>
      </c>
      <c r="Q5934" s="215"/>
      <c r="R5934" s="241" t="s">
        <v>13580</v>
      </c>
    </row>
    <row r="5935" spans="1:18">
      <c r="A5935" s="215" t="s">
        <v>3179</v>
      </c>
      <c r="B5935" s="197" t="s">
        <v>2296</v>
      </c>
      <c r="C5935" s="519">
        <v>2608000599</v>
      </c>
      <c r="D5935" s="215" t="s">
        <v>13584</v>
      </c>
      <c r="E5935" s="197"/>
      <c r="F5935" s="201">
        <f t="shared" si="93"/>
        <v>37.475999999999999</v>
      </c>
      <c r="G5935" s="229">
        <v>31.23</v>
      </c>
      <c r="H5935" s="230"/>
      <c r="I5935" s="230"/>
      <c r="J5935" s="239" t="s">
        <v>1471</v>
      </c>
      <c r="K5935" s="202">
        <v>3165140732826</v>
      </c>
      <c r="L5935" s="203">
        <v>123</v>
      </c>
      <c r="M5935" s="203">
        <v>120</v>
      </c>
      <c r="N5935" s="203">
        <v>123</v>
      </c>
      <c r="O5935" s="204" t="s">
        <v>13585</v>
      </c>
      <c r="P5935" s="203" t="s">
        <v>13585</v>
      </c>
      <c r="Q5935" s="215"/>
      <c r="R5935" s="241" t="s">
        <v>13580</v>
      </c>
    </row>
    <row r="5936" spans="1:18">
      <c r="A5936" s="215" t="s">
        <v>3179</v>
      </c>
      <c r="B5936" s="197" t="s">
        <v>2296</v>
      </c>
      <c r="C5936" s="519">
        <v>2608000600</v>
      </c>
      <c r="D5936" s="215" t="s">
        <v>13586</v>
      </c>
      <c r="E5936" s="197"/>
      <c r="F5936" s="201">
        <f t="shared" si="93"/>
        <v>40.704000000000001</v>
      </c>
      <c r="G5936" s="229">
        <v>33.92</v>
      </c>
      <c r="H5936" s="230"/>
      <c r="I5936" s="230"/>
      <c r="J5936" s="239" t="s">
        <v>1471</v>
      </c>
      <c r="K5936" s="202">
        <v>3165140732833</v>
      </c>
      <c r="L5936" s="203">
        <v>124</v>
      </c>
      <c r="M5936" s="203">
        <v>123</v>
      </c>
      <c r="N5936" s="203">
        <v>123</v>
      </c>
      <c r="O5936" s="204" t="s">
        <v>12288</v>
      </c>
      <c r="P5936" s="203" t="s">
        <v>12288</v>
      </c>
      <c r="Q5936" s="215"/>
      <c r="R5936" s="241" t="s">
        <v>13580</v>
      </c>
    </row>
    <row r="5937" spans="1:18">
      <c r="A5937" s="215" t="s">
        <v>3179</v>
      </c>
      <c r="B5937" s="197" t="s">
        <v>2296</v>
      </c>
      <c r="C5937" s="519">
        <v>2608000601</v>
      </c>
      <c r="D5937" s="215" t="s">
        <v>13587</v>
      </c>
      <c r="E5937" s="197"/>
      <c r="F5937" s="201">
        <f t="shared" si="93"/>
        <v>46.524000000000001</v>
      </c>
      <c r="G5937" s="229">
        <v>38.770000000000003</v>
      </c>
      <c r="H5937" s="230"/>
      <c r="I5937" s="230"/>
      <c r="J5937" s="239" t="s">
        <v>1471</v>
      </c>
      <c r="K5937" s="202">
        <v>3165140732840</v>
      </c>
      <c r="L5937" s="203">
        <v>124</v>
      </c>
      <c r="M5937" s="203">
        <v>120</v>
      </c>
      <c r="N5937" s="203">
        <v>123</v>
      </c>
      <c r="O5937" s="204" t="s">
        <v>1510</v>
      </c>
      <c r="P5937" s="203" t="s">
        <v>1510</v>
      </c>
      <c r="Q5937" s="215"/>
      <c r="R5937" s="241" t="s">
        <v>13580</v>
      </c>
    </row>
    <row r="5938" spans="1:18">
      <c r="A5938" s="215" t="s">
        <v>3179</v>
      </c>
      <c r="B5938" s="197" t="s">
        <v>2296</v>
      </c>
      <c r="C5938" s="519">
        <v>2608000602</v>
      </c>
      <c r="D5938" s="215" t="s">
        <v>13588</v>
      </c>
      <c r="E5938" s="197"/>
      <c r="F5938" s="201">
        <f t="shared" si="93"/>
        <v>23.904</v>
      </c>
      <c r="G5938" s="229">
        <v>19.920000000000002</v>
      </c>
      <c r="H5938" s="230"/>
      <c r="I5938" s="230"/>
      <c r="J5938" s="239" t="s">
        <v>1471</v>
      </c>
      <c r="K5938" s="202">
        <v>3165140732857</v>
      </c>
      <c r="L5938" s="203">
        <v>123</v>
      </c>
      <c r="M5938" s="203">
        <v>123</v>
      </c>
      <c r="N5938" s="203">
        <v>120</v>
      </c>
      <c r="O5938" s="204" t="s">
        <v>13589</v>
      </c>
      <c r="P5938" s="203" t="s">
        <v>13589</v>
      </c>
      <c r="Q5938" s="215"/>
      <c r="R5938" s="241" t="s">
        <v>13580</v>
      </c>
    </row>
    <row r="5939" spans="1:18">
      <c r="A5939" s="215" t="s">
        <v>3179</v>
      </c>
      <c r="B5939" s="197" t="s">
        <v>2296</v>
      </c>
      <c r="C5939" s="519">
        <v>2608000603</v>
      </c>
      <c r="D5939" s="215" t="s">
        <v>13590</v>
      </c>
      <c r="E5939" s="197"/>
      <c r="F5939" s="201">
        <f t="shared" si="93"/>
        <v>23.904</v>
      </c>
      <c r="G5939" s="229">
        <v>19.920000000000002</v>
      </c>
      <c r="H5939" s="230"/>
      <c r="I5939" s="230"/>
      <c r="J5939" s="239" t="s">
        <v>1471</v>
      </c>
      <c r="K5939" s="202">
        <v>3165140732864</v>
      </c>
      <c r="L5939" s="203">
        <v>123</v>
      </c>
      <c r="M5939" s="203">
        <v>120</v>
      </c>
      <c r="N5939" s="203">
        <v>120</v>
      </c>
      <c r="O5939" s="204" t="s">
        <v>13591</v>
      </c>
      <c r="P5939" s="203" t="s">
        <v>13591</v>
      </c>
      <c r="Q5939" s="215"/>
      <c r="R5939" s="241" t="s">
        <v>13580</v>
      </c>
    </row>
    <row r="5940" spans="1:18">
      <c r="A5940" s="215" t="s">
        <v>3179</v>
      </c>
      <c r="B5940" s="197" t="s">
        <v>2296</v>
      </c>
      <c r="C5940" s="519">
        <v>2608000604</v>
      </c>
      <c r="D5940" s="215" t="s">
        <v>13592</v>
      </c>
      <c r="E5940" s="197"/>
      <c r="F5940" s="201">
        <f t="shared" si="93"/>
        <v>23.904</v>
      </c>
      <c r="G5940" s="229">
        <v>19.920000000000002</v>
      </c>
      <c r="H5940" s="230"/>
      <c r="I5940" s="230"/>
      <c r="J5940" s="239" t="s">
        <v>1471</v>
      </c>
      <c r="K5940" s="202">
        <v>3165140732871</v>
      </c>
      <c r="L5940" s="203">
        <v>125</v>
      </c>
      <c r="M5940" s="203">
        <v>120</v>
      </c>
      <c r="N5940" s="203">
        <v>123</v>
      </c>
      <c r="O5940" s="204" t="s">
        <v>13593</v>
      </c>
      <c r="P5940" s="203" t="s">
        <v>13593</v>
      </c>
      <c r="Q5940" s="215"/>
      <c r="R5940" s="241" t="s">
        <v>13580</v>
      </c>
    </row>
    <row r="5941" spans="1:18">
      <c r="A5941" s="215" t="s">
        <v>3179</v>
      </c>
      <c r="B5941" s="197" t="s">
        <v>2296</v>
      </c>
      <c r="C5941" s="519">
        <v>2608000605</v>
      </c>
      <c r="D5941" s="215" t="s">
        <v>13594</v>
      </c>
      <c r="E5941" s="197"/>
      <c r="F5941" s="201">
        <f t="shared" si="93"/>
        <v>23.904</v>
      </c>
      <c r="G5941" s="229">
        <v>19.920000000000002</v>
      </c>
      <c r="H5941" s="230"/>
      <c r="I5941" s="230"/>
      <c r="J5941" s="239" t="s">
        <v>1471</v>
      </c>
      <c r="K5941" s="202">
        <v>3165140732888</v>
      </c>
      <c r="L5941" s="203">
        <v>123</v>
      </c>
      <c r="M5941" s="203">
        <v>120</v>
      </c>
      <c r="N5941" s="203">
        <v>120</v>
      </c>
      <c r="O5941" s="204" t="s">
        <v>12346</v>
      </c>
      <c r="P5941" s="203" t="s">
        <v>12346</v>
      </c>
      <c r="Q5941" s="215"/>
      <c r="R5941" s="241" t="s">
        <v>13580</v>
      </c>
    </row>
    <row r="5942" spans="1:18">
      <c r="A5942" s="215" t="s">
        <v>3179</v>
      </c>
      <c r="B5942" s="197" t="s">
        <v>2296</v>
      </c>
      <c r="C5942" s="519">
        <v>2608000607</v>
      </c>
      <c r="D5942" s="215" t="s">
        <v>13595</v>
      </c>
      <c r="E5942" s="197"/>
      <c r="F5942" s="201">
        <f t="shared" si="93"/>
        <v>22.62</v>
      </c>
      <c r="G5942" s="229">
        <v>18.850000000000001</v>
      </c>
      <c r="H5942" s="230"/>
      <c r="I5942" s="230"/>
      <c r="J5942" s="239" t="s">
        <v>1471</v>
      </c>
      <c r="K5942" s="202">
        <v>3165140732901</v>
      </c>
      <c r="L5942" s="203">
        <v>123</v>
      </c>
      <c r="M5942" s="203">
        <v>121</v>
      </c>
      <c r="N5942" s="203">
        <v>120</v>
      </c>
      <c r="O5942" s="204" t="s">
        <v>2002</v>
      </c>
      <c r="P5942" s="203" t="s">
        <v>2002</v>
      </c>
      <c r="Q5942" s="215"/>
      <c r="R5942" s="241" t="s">
        <v>13580</v>
      </c>
    </row>
    <row r="5943" spans="1:18">
      <c r="A5943" s="215" t="s">
        <v>3179</v>
      </c>
      <c r="B5943" s="197" t="s">
        <v>2296</v>
      </c>
      <c r="C5943" s="519">
        <v>2608000608</v>
      </c>
      <c r="D5943" s="215" t="s">
        <v>13596</v>
      </c>
      <c r="E5943" s="197"/>
      <c r="F5943" s="201">
        <f t="shared" si="93"/>
        <v>22.62</v>
      </c>
      <c r="G5943" s="229">
        <v>18.850000000000001</v>
      </c>
      <c r="H5943" s="230"/>
      <c r="I5943" s="230"/>
      <c r="J5943" s="239" t="s">
        <v>1471</v>
      </c>
      <c r="K5943" s="202">
        <v>3165140732918</v>
      </c>
      <c r="L5943" s="203">
        <v>123</v>
      </c>
      <c r="M5943" s="203">
        <v>120</v>
      </c>
      <c r="N5943" s="203">
        <v>123</v>
      </c>
      <c r="O5943" s="204" t="s">
        <v>13597</v>
      </c>
      <c r="P5943" s="203" t="s">
        <v>13597</v>
      </c>
      <c r="Q5943" s="215"/>
      <c r="R5943" s="241" t="s">
        <v>13580</v>
      </c>
    </row>
    <row r="5944" spans="1:18">
      <c r="A5944" s="215" t="s">
        <v>3179</v>
      </c>
      <c r="B5944" s="197" t="s">
        <v>2296</v>
      </c>
      <c r="C5944" s="519">
        <v>2608000609</v>
      </c>
      <c r="D5944" s="215" t="s">
        <v>13598</v>
      </c>
      <c r="E5944" s="197"/>
      <c r="F5944" s="201">
        <f t="shared" si="93"/>
        <v>22.62</v>
      </c>
      <c r="G5944" s="229">
        <v>18.850000000000001</v>
      </c>
      <c r="H5944" s="230"/>
      <c r="I5944" s="230"/>
      <c r="J5944" s="239" t="s">
        <v>1471</v>
      </c>
      <c r="K5944" s="202">
        <v>3165140732925</v>
      </c>
      <c r="L5944" s="203">
        <v>124</v>
      </c>
      <c r="M5944" s="203">
        <v>123</v>
      </c>
      <c r="N5944" s="203">
        <v>120</v>
      </c>
      <c r="O5944" s="204" t="s">
        <v>13599</v>
      </c>
      <c r="P5944" s="203" t="s">
        <v>13599</v>
      </c>
      <c r="Q5944" s="215"/>
      <c r="R5944" s="241" t="s">
        <v>13580</v>
      </c>
    </row>
    <row r="5945" spans="1:18">
      <c r="A5945" s="197" t="s">
        <v>3179</v>
      </c>
      <c r="B5945" s="197" t="s">
        <v>2296</v>
      </c>
      <c r="C5945" s="519">
        <v>2608000610</v>
      </c>
      <c r="D5945" s="215" t="s">
        <v>14381</v>
      </c>
      <c r="E5945" s="197"/>
      <c r="F5945" s="201">
        <f t="shared" si="93"/>
        <v>77.543999999999997</v>
      </c>
      <c r="G5945" s="229">
        <v>64.62</v>
      </c>
      <c r="H5945" s="230"/>
      <c r="I5945" s="230"/>
      <c r="J5945" s="239" t="s">
        <v>528</v>
      </c>
      <c r="K5945" s="202">
        <v>3165140732932</v>
      </c>
      <c r="L5945" s="203">
        <v>110</v>
      </c>
      <c r="M5945" s="203">
        <v>101</v>
      </c>
      <c r="N5945" s="203">
        <v>100</v>
      </c>
      <c r="O5945" s="204">
        <v>0.622</v>
      </c>
      <c r="P5945" s="203">
        <v>0.622</v>
      </c>
      <c r="Q5945" s="215"/>
      <c r="R5945" s="241" t="s">
        <v>13580</v>
      </c>
    </row>
    <row r="5946" spans="1:18">
      <c r="A5946" s="197" t="s">
        <v>3179</v>
      </c>
      <c r="B5946" s="197" t="s">
        <v>2296</v>
      </c>
      <c r="C5946" s="636">
        <v>2608606202</v>
      </c>
      <c r="D5946" s="637" t="s">
        <v>14807</v>
      </c>
      <c r="E5946" s="197"/>
      <c r="F5946" s="201">
        <f t="shared" si="93"/>
        <v>2.448</v>
      </c>
      <c r="G5946" s="229">
        <v>2.04</v>
      </c>
      <c r="H5946" s="635"/>
      <c r="I5946" s="635"/>
      <c r="J5946" s="203" t="s">
        <v>411</v>
      </c>
      <c r="K5946" s="202" t="s">
        <v>14808</v>
      </c>
      <c r="L5946" s="203">
        <v>140</v>
      </c>
      <c r="M5946" s="203">
        <v>57</v>
      </c>
      <c r="N5946" s="203">
        <v>14</v>
      </c>
      <c r="O5946" s="204">
        <v>1.0999999999999999E-2</v>
      </c>
      <c r="P5946" s="203">
        <v>1.0999999999999999E-2</v>
      </c>
      <c r="Q5946" s="197"/>
      <c r="R5946" s="197"/>
    </row>
    <row r="5947" spans="1:18">
      <c r="A5947" s="197" t="s">
        <v>4007</v>
      </c>
      <c r="B5947" s="197" t="s">
        <v>2296</v>
      </c>
      <c r="C5947" s="636">
        <v>2607019491</v>
      </c>
      <c r="D5947" s="637" t="s">
        <v>14809</v>
      </c>
      <c r="E5947" s="197"/>
      <c r="F5947" s="201">
        <f t="shared" si="93"/>
        <v>9.5760000000000005</v>
      </c>
      <c r="G5947" s="229">
        <v>7.98</v>
      </c>
      <c r="H5947" s="635"/>
      <c r="I5947" s="635"/>
      <c r="J5947" s="203" t="s">
        <v>528</v>
      </c>
      <c r="K5947" s="202" t="s">
        <v>14810</v>
      </c>
      <c r="L5947" s="203">
        <v>125</v>
      </c>
      <c r="M5947" s="203">
        <v>125</v>
      </c>
      <c r="N5947" s="203">
        <v>25</v>
      </c>
      <c r="O5947" s="204">
        <v>0.23499999999999999</v>
      </c>
      <c r="P5947" s="203">
        <v>0.23499999999999999</v>
      </c>
      <c r="Q5947" s="197"/>
      <c r="R5947" s="197" t="s">
        <v>14811</v>
      </c>
    </row>
    <row r="5948" spans="1:18">
      <c r="A5948" s="197" t="s">
        <v>4007</v>
      </c>
      <c r="B5948" s="197" t="s">
        <v>2296</v>
      </c>
      <c r="C5948" s="636">
        <v>2607019493</v>
      </c>
      <c r="D5948" s="637" t="s">
        <v>14812</v>
      </c>
      <c r="E5948" s="197"/>
      <c r="F5948" s="201">
        <f t="shared" si="93"/>
        <v>9.5760000000000005</v>
      </c>
      <c r="G5948" s="229">
        <v>7.98</v>
      </c>
      <c r="H5948" s="635"/>
      <c r="I5948" s="635"/>
      <c r="J5948" s="203" t="s">
        <v>1471</v>
      </c>
      <c r="K5948" s="202" t="s">
        <v>14813</v>
      </c>
      <c r="L5948" s="203">
        <v>125</v>
      </c>
      <c r="M5948" s="203">
        <v>125</v>
      </c>
      <c r="N5948" s="203">
        <v>20</v>
      </c>
      <c r="O5948" s="204">
        <v>0.14000000000000001</v>
      </c>
      <c r="P5948" s="203">
        <v>0.14000000000000001</v>
      </c>
      <c r="Q5948" s="197"/>
      <c r="R5948" s="197" t="s">
        <v>14814</v>
      </c>
    </row>
    <row r="5949" spans="1:18">
      <c r="A5949" s="197" t="s">
        <v>3179</v>
      </c>
      <c r="B5949" s="197" t="s">
        <v>2296</v>
      </c>
      <c r="C5949" s="636">
        <v>2608607870</v>
      </c>
      <c r="D5949" s="637" t="s">
        <v>10875</v>
      </c>
      <c r="E5949" s="197"/>
      <c r="F5949" s="201">
        <f t="shared" si="93"/>
        <v>23.52</v>
      </c>
      <c r="G5949" s="229">
        <v>19.600000000000001</v>
      </c>
      <c r="H5949" s="635"/>
      <c r="I5949" s="635"/>
      <c r="J5949" s="203" t="s">
        <v>411</v>
      </c>
      <c r="K5949" s="202" t="s">
        <v>14815</v>
      </c>
      <c r="L5949" s="203">
        <v>170</v>
      </c>
      <c r="M5949" s="203">
        <v>165</v>
      </c>
      <c r="N5949" s="203">
        <v>80</v>
      </c>
      <c r="O5949" s="204">
        <v>0.56999999999999995</v>
      </c>
      <c r="P5949" s="203">
        <v>0.56999999999999995</v>
      </c>
      <c r="Q5949" s="197"/>
      <c r="R5949" s="197"/>
    </row>
    <row r="5950" spans="1:18">
      <c r="A5950" s="197" t="s">
        <v>3179</v>
      </c>
      <c r="B5950" s="197" t="s">
        <v>2296</v>
      </c>
      <c r="C5950" s="636">
        <v>2608608011</v>
      </c>
      <c r="D5950" s="637" t="s">
        <v>11145</v>
      </c>
      <c r="E5950" s="197"/>
      <c r="F5950" s="201">
        <f t="shared" si="93"/>
        <v>29.076000000000001</v>
      </c>
      <c r="G5950" s="229">
        <v>24.23</v>
      </c>
      <c r="H5950" s="635"/>
      <c r="I5950" s="635"/>
      <c r="J5950" s="203" t="s">
        <v>411</v>
      </c>
      <c r="K5950" s="202" t="s">
        <v>14816</v>
      </c>
      <c r="L5950" s="203">
        <v>165</v>
      </c>
      <c r="M5950" s="203">
        <v>165</v>
      </c>
      <c r="N5950" s="203">
        <v>80</v>
      </c>
      <c r="O5950" s="204">
        <v>0.67600000000000005</v>
      </c>
      <c r="P5950" s="203">
        <v>0.67600000000000005</v>
      </c>
      <c r="Q5950" s="197"/>
      <c r="R5950" s="197"/>
    </row>
    <row r="5951" spans="1:18">
      <c r="A5951" s="197" t="s">
        <v>3179</v>
      </c>
      <c r="B5951" s="197" t="s">
        <v>2296</v>
      </c>
      <c r="C5951" s="636">
        <v>2608607904</v>
      </c>
      <c r="D5951" s="637" t="s">
        <v>14817</v>
      </c>
      <c r="E5951" s="197"/>
      <c r="F5951" s="201">
        <f t="shared" si="93"/>
        <v>17.843999999999998</v>
      </c>
      <c r="G5951" s="229">
        <v>14.87</v>
      </c>
      <c r="H5951" s="635"/>
      <c r="I5951" s="635"/>
      <c r="J5951" s="203" t="s">
        <v>411</v>
      </c>
      <c r="K5951" s="202" t="s">
        <v>14818</v>
      </c>
      <c r="L5951" s="203">
        <v>145</v>
      </c>
      <c r="M5951" s="203">
        <v>90</v>
      </c>
      <c r="N5951" s="203">
        <v>70</v>
      </c>
      <c r="O5951" s="204">
        <v>0.44400000000000001</v>
      </c>
      <c r="P5951" s="203">
        <v>0.44400000000000001</v>
      </c>
      <c r="Q5951" s="197"/>
      <c r="R5951" s="197"/>
    </row>
    <row r="5952" spans="1:18">
      <c r="A5952" s="197" t="s">
        <v>3179</v>
      </c>
      <c r="B5952" s="197" t="s">
        <v>2296</v>
      </c>
      <c r="C5952" s="636">
        <v>2608607911</v>
      </c>
      <c r="D5952" s="637" t="s">
        <v>14819</v>
      </c>
      <c r="E5952" s="197"/>
      <c r="F5952" s="201">
        <f t="shared" si="93"/>
        <v>12.756</v>
      </c>
      <c r="G5952" s="229">
        <v>10.63</v>
      </c>
      <c r="H5952" s="635"/>
      <c r="I5952" s="635"/>
      <c r="J5952" s="203" t="s">
        <v>411</v>
      </c>
      <c r="K5952" s="202" t="s">
        <v>14820</v>
      </c>
      <c r="L5952" s="203">
        <v>150</v>
      </c>
      <c r="M5952" s="203">
        <v>90</v>
      </c>
      <c r="N5952" s="203">
        <v>70</v>
      </c>
      <c r="O5952" s="204">
        <v>0.17599999999999999</v>
      </c>
      <c r="P5952" s="203">
        <v>0.17599999999999999</v>
      </c>
      <c r="Q5952" s="197"/>
      <c r="R5952" s="197"/>
    </row>
    <row r="5953" spans="1:18">
      <c r="A5953" s="197" t="s">
        <v>3179</v>
      </c>
      <c r="B5953" s="197" t="s">
        <v>2296</v>
      </c>
      <c r="C5953" s="636">
        <v>2608607912</v>
      </c>
      <c r="D5953" s="637" t="s">
        <v>14821</v>
      </c>
      <c r="E5953" s="197"/>
      <c r="F5953" s="201">
        <f t="shared" si="93"/>
        <v>12.756</v>
      </c>
      <c r="G5953" s="229">
        <v>10.63</v>
      </c>
      <c r="H5953" s="635"/>
      <c r="I5953" s="635"/>
      <c r="J5953" s="203" t="s">
        <v>411</v>
      </c>
      <c r="K5953" s="202" t="s">
        <v>14822</v>
      </c>
      <c r="L5953" s="203">
        <v>145</v>
      </c>
      <c r="M5953" s="203">
        <v>90</v>
      </c>
      <c r="N5953" s="203">
        <v>70</v>
      </c>
      <c r="O5953" s="204">
        <v>0.17199999999999999</v>
      </c>
      <c r="P5953" s="203">
        <v>0.17199999999999999</v>
      </c>
      <c r="Q5953" s="197"/>
      <c r="R5953" s="197"/>
    </row>
    <row r="5954" spans="1:18">
      <c r="A5954" s="197" t="s">
        <v>3179</v>
      </c>
      <c r="B5954" s="197" t="s">
        <v>2296</v>
      </c>
      <c r="C5954" s="636">
        <v>2608620038</v>
      </c>
      <c r="D5954" s="637" t="s">
        <v>14823</v>
      </c>
      <c r="E5954" s="197"/>
      <c r="F5954" s="201">
        <f t="shared" si="93"/>
        <v>18.372</v>
      </c>
      <c r="G5954" s="229">
        <v>15.31</v>
      </c>
      <c r="H5954" s="635"/>
      <c r="I5954" s="635"/>
      <c r="J5954" s="203" t="s">
        <v>421</v>
      </c>
      <c r="K5954" s="202" t="s">
        <v>14824</v>
      </c>
      <c r="L5954" s="203">
        <v>185</v>
      </c>
      <c r="M5954" s="203">
        <v>160</v>
      </c>
      <c r="N5954" s="203">
        <v>60</v>
      </c>
      <c r="O5954" s="204">
        <v>0.125</v>
      </c>
      <c r="P5954" s="203">
        <v>0.125</v>
      </c>
      <c r="Q5954" s="197"/>
      <c r="R5954" s="197"/>
    </row>
    <row r="5955" spans="1:18">
      <c r="A5955" s="197" t="s">
        <v>3179</v>
      </c>
      <c r="B5955" s="197" t="s">
        <v>2296</v>
      </c>
      <c r="C5955" s="636">
        <v>2608608238</v>
      </c>
      <c r="D5955" s="637" t="s">
        <v>14825</v>
      </c>
      <c r="E5955" s="197"/>
      <c r="F5955" s="201">
        <f t="shared" si="93"/>
        <v>23.687999999999999</v>
      </c>
      <c r="G5955" s="229">
        <v>19.739999999999998</v>
      </c>
      <c r="H5955" s="635"/>
      <c r="I5955" s="635"/>
      <c r="J5955" s="203" t="s">
        <v>411</v>
      </c>
      <c r="K5955" s="202" t="s">
        <v>14826</v>
      </c>
      <c r="L5955" s="203">
        <v>168</v>
      </c>
      <c r="M5955" s="203">
        <v>166</v>
      </c>
      <c r="N5955" s="203">
        <v>65</v>
      </c>
      <c r="O5955" s="204">
        <v>0.52500000000000002</v>
      </c>
      <c r="P5955" s="203">
        <v>0.52500000000000002</v>
      </c>
      <c r="Q5955" s="197"/>
      <c r="R5955" s="197"/>
    </row>
    <row r="5956" spans="1:18">
      <c r="A5956" s="197" t="s">
        <v>3179</v>
      </c>
      <c r="B5956" s="197" t="s">
        <v>2296</v>
      </c>
      <c r="C5956" s="636">
        <v>2608607396</v>
      </c>
      <c r="D5956" s="637" t="s">
        <v>14827</v>
      </c>
      <c r="E5956" s="197"/>
      <c r="F5956" s="201">
        <f t="shared" si="93"/>
        <v>6.5159999999999991</v>
      </c>
      <c r="G5956" s="229">
        <v>5.43</v>
      </c>
      <c r="H5956" s="635"/>
      <c r="I5956" s="635"/>
      <c r="J5956" s="203" t="s">
        <v>1471</v>
      </c>
      <c r="K5956" s="202" t="s">
        <v>14828</v>
      </c>
      <c r="L5956" s="203">
        <v>145</v>
      </c>
      <c r="M5956" s="203">
        <v>119</v>
      </c>
      <c r="N5956" s="203">
        <v>9</v>
      </c>
      <c r="O5956" s="204">
        <v>4.9000000000000002E-2</v>
      </c>
      <c r="P5956" s="203">
        <v>4.9000000000000002E-2</v>
      </c>
      <c r="Q5956" s="197"/>
      <c r="R5956" s="197"/>
    </row>
    <row r="5957" spans="1:18">
      <c r="A5957" s="197" t="s">
        <v>4007</v>
      </c>
      <c r="B5957" s="197" t="s">
        <v>2296</v>
      </c>
      <c r="C5957" s="636">
        <v>2607017112</v>
      </c>
      <c r="D5957" s="637" t="s">
        <v>14829</v>
      </c>
      <c r="E5957" s="197"/>
      <c r="F5957" s="201">
        <f t="shared" si="93"/>
        <v>9.5399999999999991</v>
      </c>
      <c r="G5957" s="229">
        <v>7.95</v>
      </c>
      <c r="H5957" s="635"/>
      <c r="I5957" s="635"/>
      <c r="J5957" s="203" t="s">
        <v>411</v>
      </c>
      <c r="K5957" s="202" t="s">
        <v>14830</v>
      </c>
      <c r="L5957" s="203">
        <v>150</v>
      </c>
      <c r="M5957" s="203">
        <v>105</v>
      </c>
      <c r="N5957" s="203">
        <v>20</v>
      </c>
      <c r="O5957" s="204">
        <v>0.13500000000000001</v>
      </c>
      <c r="P5957" s="203">
        <v>0.13500000000000001</v>
      </c>
      <c r="Q5957" s="197"/>
      <c r="R5957" s="197"/>
    </row>
    <row r="5958" spans="1:18">
      <c r="A5958" s="197" t="s">
        <v>3179</v>
      </c>
      <c r="B5958" s="197" t="s">
        <v>2296</v>
      </c>
      <c r="C5958" s="636">
        <v>2608606228</v>
      </c>
      <c r="D5958" s="637" t="s">
        <v>14831</v>
      </c>
      <c r="E5958" s="197"/>
      <c r="F5958" s="201">
        <f t="shared" si="93"/>
        <v>14.087999999999999</v>
      </c>
      <c r="G5958" s="229">
        <v>11.74</v>
      </c>
      <c r="H5958" s="635"/>
      <c r="I5958" s="635"/>
      <c r="J5958" s="203" t="s">
        <v>411</v>
      </c>
      <c r="K5958" s="202" t="s">
        <v>14832</v>
      </c>
      <c r="L5958" s="203">
        <v>125</v>
      </c>
      <c r="M5958" s="203">
        <v>55</v>
      </c>
      <c r="N5958" s="203">
        <v>40</v>
      </c>
      <c r="O5958" s="204">
        <v>8.5000000000000006E-2</v>
      </c>
      <c r="P5958" s="203">
        <v>8.5000000000000006E-2</v>
      </c>
      <c r="Q5958" s="197"/>
      <c r="R5958" s="197"/>
    </row>
    <row r="5959" spans="1:18">
      <c r="A5959" s="197" t="s">
        <v>3179</v>
      </c>
      <c r="B5959" s="197" t="s">
        <v>2296</v>
      </c>
      <c r="C5959" s="636">
        <v>2608606229</v>
      </c>
      <c r="D5959" s="637" t="s">
        <v>14833</v>
      </c>
      <c r="E5959" s="197"/>
      <c r="F5959" s="201">
        <f t="shared" si="93"/>
        <v>14.087999999999999</v>
      </c>
      <c r="G5959" s="229">
        <v>11.74</v>
      </c>
      <c r="H5959" s="635"/>
      <c r="I5959" s="635"/>
      <c r="J5959" s="203" t="s">
        <v>411</v>
      </c>
      <c r="K5959" s="202" t="s">
        <v>14834</v>
      </c>
      <c r="L5959" s="203">
        <v>127</v>
      </c>
      <c r="M5959" s="203">
        <v>55</v>
      </c>
      <c r="N5959" s="203">
        <v>41</v>
      </c>
      <c r="O5959" s="204">
        <v>7.9000000000000001E-2</v>
      </c>
      <c r="P5959" s="203">
        <v>7.9000000000000001E-2</v>
      </c>
      <c r="Q5959" s="197"/>
      <c r="R5959" s="197"/>
    </row>
    <row r="5960" spans="1:18">
      <c r="A5960" s="197" t="s">
        <v>3179</v>
      </c>
      <c r="B5960" s="197" t="s">
        <v>2296</v>
      </c>
      <c r="C5960" s="636">
        <v>2608606226</v>
      </c>
      <c r="D5960" s="637" t="s">
        <v>14835</v>
      </c>
      <c r="E5960" s="197"/>
      <c r="F5960" s="201">
        <f t="shared" si="93"/>
        <v>15.672000000000001</v>
      </c>
      <c r="G5960" s="229">
        <v>13.06</v>
      </c>
      <c r="H5960" s="635"/>
      <c r="I5960" s="635"/>
      <c r="J5960" s="203" t="s">
        <v>411</v>
      </c>
      <c r="K5960" s="202" t="s">
        <v>14836</v>
      </c>
      <c r="L5960" s="203">
        <v>115</v>
      </c>
      <c r="M5960" s="203">
        <v>73</v>
      </c>
      <c r="N5960" s="203">
        <v>41</v>
      </c>
      <c r="O5960" s="204">
        <v>0.15</v>
      </c>
      <c r="P5960" s="203">
        <v>0.15</v>
      </c>
      <c r="Q5960" s="197"/>
      <c r="R5960" s="197"/>
    </row>
    <row r="5961" spans="1:18">
      <c r="A5961" s="197" t="s">
        <v>3179</v>
      </c>
      <c r="B5961" s="197" t="s">
        <v>2296</v>
      </c>
      <c r="C5961" s="636">
        <v>2608606227</v>
      </c>
      <c r="D5961" s="637" t="s">
        <v>14837</v>
      </c>
      <c r="E5961" s="197"/>
      <c r="F5961" s="201">
        <f t="shared" ref="F5961:F6024" si="94">G5961*1.2</f>
        <v>15.023999999999999</v>
      </c>
      <c r="G5961" s="229">
        <v>12.52</v>
      </c>
      <c r="H5961" s="635"/>
      <c r="I5961" s="635"/>
      <c r="J5961" s="203" t="s">
        <v>411</v>
      </c>
      <c r="K5961" s="202" t="s">
        <v>14838</v>
      </c>
      <c r="L5961" s="203">
        <v>123</v>
      </c>
      <c r="M5961" s="203">
        <v>64</v>
      </c>
      <c r="N5961" s="203">
        <v>40</v>
      </c>
      <c r="O5961" s="204">
        <v>0.14499999999999999</v>
      </c>
      <c r="P5961" s="203">
        <v>0.14499999999999999</v>
      </c>
      <c r="Q5961" s="197"/>
      <c r="R5961" s="197"/>
    </row>
    <row r="5962" spans="1:18">
      <c r="A5962" s="197" t="s">
        <v>3179</v>
      </c>
      <c r="B5962" s="197" t="s">
        <v>2296</v>
      </c>
      <c r="C5962" s="636">
        <v>2608606012</v>
      </c>
      <c r="D5962" s="637" t="s">
        <v>14839</v>
      </c>
      <c r="E5962" s="197"/>
      <c r="F5962" s="201">
        <f t="shared" si="94"/>
        <v>4.1639999999999997</v>
      </c>
      <c r="G5962" s="229">
        <v>3.47</v>
      </c>
      <c r="H5962" s="635"/>
      <c r="I5962" s="635"/>
      <c r="J5962" s="203" t="s">
        <v>411</v>
      </c>
      <c r="K5962" s="202" t="s">
        <v>14840</v>
      </c>
      <c r="L5962" s="203">
        <v>215</v>
      </c>
      <c r="M5962" s="203">
        <v>68</v>
      </c>
      <c r="N5962" s="203">
        <v>37</v>
      </c>
      <c r="O5962" s="204">
        <v>0.06</v>
      </c>
      <c r="P5962" s="203">
        <v>0.06</v>
      </c>
      <c r="Q5962" s="197"/>
      <c r="R5962" s="197"/>
    </row>
    <row r="5963" spans="1:18">
      <c r="A5963" s="197" t="s">
        <v>3179</v>
      </c>
      <c r="B5963" s="197" t="s">
        <v>2296</v>
      </c>
      <c r="C5963" s="636">
        <v>2608606013</v>
      </c>
      <c r="D5963" s="637" t="s">
        <v>14841</v>
      </c>
      <c r="E5963" s="197"/>
      <c r="F5963" s="201">
        <f t="shared" si="94"/>
        <v>4.1639999999999997</v>
      </c>
      <c r="G5963" s="229">
        <v>3.47</v>
      </c>
      <c r="H5963" s="635"/>
      <c r="I5963" s="635"/>
      <c r="J5963" s="203" t="s">
        <v>411</v>
      </c>
      <c r="K5963" s="202" t="s">
        <v>14842</v>
      </c>
      <c r="L5963" s="203">
        <v>215</v>
      </c>
      <c r="M5963" s="203">
        <v>70</v>
      </c>
      <c r="N5963" s="203">
        <v>38</v>
      </c>
      <c r="O5963" s="204">
        <v>0.06</v>
      </c>
      <c r="P5963" s="203">
        <v>0.06</v>
      </c>
      <c r="Q5963" s="197"/>
      <c r="R5963" s="197"/>
    </row>
    <row r="5964" spans="1:18">
      <c r="A5964" s="197" t="s">
        <v>3179</v>
      </c>
      <c r="B5964" s="197" t="s">
        <v>2296</v>
      </c>
      <c r="C5964" s="636">
        <v>2608606214</v>
      </c>
      <c r="D5964" s="637" t="s">
        <v>14843</v>
      </c>
      <c r="E5964" s="197"/>
      <c r="F5964" s="201">
        <f t="shared" si="94"/>
        <v>12.023999999999999</v>
      </c>
      <c r="G5964" s="229">
        <v>10.02</v>
      </c>
      <c r="H5964" s="635"/>
      <c r="I5964" s="635"/>
      <c r="J5964" s="203" t="s">
        <v>411</v>
      </c>
      <c r="K5964" s="202" t="s">
        <v>14844</v>
      </c>
      <c r="L5964" s="203">
        <v>125</v>
      </c>
      <c r="M5964" s="203">
        <v>55</v>
      </c>
      <c r="N5964" s="203">
        <v>40</v>
      </c>
      <c r="O5964" s="204">
        <v>0.06</v>
      </c>
      <c r="P5964" s="203">
        <v>0.06</v>
      </c>
      <c r="Q5964" s="197"/>
      <c r="R5964" s="197"/>
    </row>
    <row r="5965" spans="1:18">
      <c r="A5965" s="197" t="s">
        <v>3179</v>
      </c>
      <c r="B5965" s="197" t="s">
        <v>2296</v>
      </c>
      <c r="C5965" s="636">
        <v>2608606215</v>
      </c>
      <c r="D5965" s="637" t="s">
        <v>14845</v>
      </c>
      <c r="E5965" s="197"/>
      <c r="F5965" s="201">
        <f t="shared" si="94"/>
        <v>12.023999999999999</v>
      </c>
      <c r="G5965" s="229">
        <v>10.02</v>
      </c>
      <c r="H5965" s="635"/>
      <c r="I5965" s="635"/>
      <c r="J5965" s="203" t="s">
        <v>411</v>
      </c>
      <c r="K5965" s="202" t="s">
        <v>14846</v>
      </c>
      <c r="L5965" s="203">
        <v>127</v>
      </c>
      <c r="M5965" s="203">
        <v>55</v>
      </c>
      <c r="N5965" s="203">
        <v>40</v>
      </c>
      <c r="O5965" s="204">
        <v>6.9000000000000006E-2</v>
      </c>
      <c r="P5965" s="203">
        <v>6.9000000000000006E-2</v>
      </c>
      <c r="Q5965" s="197"/>
      <c r="R5965" s="197"/>
    </row>
    <row r="5966" spans="1:18">
      <c r="A5966" s="197" t="s">
        <v>3179</v>
      </c>
      <c r="B5966" s="197" t="s">
        <v>2296</v>
      </c>
      <c r="C5966" s="636">
        <v>2608606882</v>
      </c>
      <c r="D5966" s="637" t="s">
        <v>14847</v>
      </c>
      <c r="E5966" s="197"/>
      <c r="F5966" s="201">
        <f t="shared" si="94"/>
        <v>65.531999999999996</v>
      </c>
      <c r="G5966" s="229">
        <v>54.61</v>
      </c>
      <c r="H5966" s="635"/>
      <c r="I5966" s="635"/>
      <c r="J5966" s="203" t="s">
        <v>421</v>
      </c>
      <c r="K5966" s="202" t="s">
        <v>14848</v>
      </c>
      <c r="L5966" s="203">
        <v>242</v>
      </c>
      <c r="M5966" s="203">
        <v>241</v>
      </c>
      <c r="N5966" s="203">
        <v>92</v>
      </c>
      <c r="O5966" s="204">
        <v>0.39</v>
      </c>
      <c r="P5966" s="203">
        <v>0.39</v>
      </c>
      <c r="Q5966" s="197"/>
      <c r="R5966" s="197"/>
    </row>
    <row r="5967" spans="1:18">
      <c r="A5967" s="197" t="s">
        <v>3179</v>
      </c>
      <c r="B5967" s="197" t="s">
        <v>2296</v>
      </c>
      <c r="C5967" s="636">
        <v>2608606879</v>
      </c>
      <c r="D5967" s="637" t="s">
        <v>14849</v>
      </c>
      <c r="E5967" s="197"/>
      <c r="F5967" s="201">
        <f t="shared" si="94"/>
        <v>65.531999999999996</v>
      </c>
      <c r="G5967" s="229">
        <v>54.61</v>
      </c>
      <c r="H5967" s="635"/>
      <c r="I5967" s="635"/>
      <c r="J5967" s="203" t="s">
        <v>421</v>
      </c>
      <c r="K5967" s="202" t="s">
        <v>14850</v>
      </c>
      <c r="L5967" s="203">
        <v>248</v>
      </c>
      <c r="M5967" s="203">
        <v>241</v>
      </c>
      <c r="N5967" s="203">
        <v>95</v>
      </c>
      <c r="O5967" s="204">
        <v>0.57999999999999996</v>
      </c>
      <c r="P5967" s="203">
        <v>0.57999999999999996</v>
      </c>
      <c r="Q5967" s="197"/>
      <c r="R5967" s="197"/>
    </row>
    <row r="5968" spans="1:18">
      <c r="A5968" s="197" t="s">
        <v>3179</v>
      </c>
      <c r="B5968" s="197" t="s">
        <v>2296</v>
      </c>
      <c r="C5968" s="636">
        <v>2608606880</v>
      </c>
      <c r="D5968" s="637" t="s">
        <v>14851</v>
      </c>
      <c r="E5968" s="197"/>
      <c r="F5968" s="201">
        <f t="shared" si="94"/>
        <v>65.531999999999996</v>
      </c>
      <c r="G5968" s="229">
        <v>54.61</v>
      </c>
      <c r="H5968" s="635"/>
      <c r="I5968" s="635"/>
      <c r="J5968" s="203" t="s">
        <v>421</v>
      </c>
      <c r="K5968" s="202" t="s">
        <v>14852</v>
      </c>
      <c r="L5968" s="203">
        <v>245</v>
      </c>
      <c r="M5968" s="203">
        <v>240</v>
      </c>
      <c r="N5968" s="203">
        <v>92</v>
      </c>
      <c r="O5968" s="204">
        <v>0.63</v>
      </c>
      <c r="P5968" s="203">
        <v>0.63</v>
      </c>
      <c r="Q5968" s="197"/>
      <c r="R5968" s="197"/>
    </row>
    <row r="5969" spans="1:20">
      <c r="A5969" s="197" t="s">
        <v>3179</v>
      </c>
      <c r="B5969" s="197" t="s">
        <v>2296</v>
      </c>
      <c r="C5969" s="636">
        <v>2608606881</v>
      </c>
      <c r="D5969" s="637" t="s">
        <v>14853</v>
      </c>
      <c r="E5969" s="197"/>
      <c r="F5969" s="201">
        <f t="shared" si="94"/>
        <v>65.531999999999996</v>
      </c>
      <c r="G5969" s="229">
        <v>54.61</v>
      </c>
      <c r="H5969" s="635"/>
      <c r="I5969" s="635"/>
      <c r="J5969" s="203" t="s">
        <v>421</v>
      </c>
      <c r="K5969" s="202" t="s">
        <v>14854</v>
      </c>
      <c r="L5969" s="203">
        <v>245</v>
      </c>
      <c r="M5969" s="203">
        <v>245</v>
      </c>
      <c r="N5969" s="203">
        <v>108</v>
      </c>
      <c r="O5969" s="204">
        <v>0.39300000000000002</v>
      </c>
      <c r="P5969" s="203">
        <v>0.39300000000000002</v>
      </c>
      <c r="Q5969" s="197"/>
      <c r="R5969" s="197"/>
    </row>
    <row r="5970" spans="1:20">
      <c r="A5970" s="197" t="s">
        <v>3179</v>
      </c>
      <c r="B5970" s="197" t="s">
        <v>2296</v>
      </c>
      <c r="C5970" s="636">
        <v>2609258354</v>
      </c>
      <c r="D5970" s="637" t="s">
        <v>14855</v>
      </c>
      <c r="E5970" s="197"/>
      <c r="F5970" s="201">
        <f t="shared" si="94"/>
        <v>38.808</v>
      </c>
      <c r="G5970" s="229">
        <v>32.340000000000003</v>
      </c>
      <c r="H5970" s="635"/>
      <c r="I5970" s="635"/>
      <c r="J5970" s="203" t="s">
        <v>411</v>
      </c>
      <c r="K5970" s="202" t="s">
        <v>14856</v>
      </c>
      <c r="L5970" s="203">
        <v>167</v>
      </c>
      <c r="M5970" s="203">
        <v>130</v>
      </c>
      <c r="N5970" s="203">
        <v>90</v>
      </c>
      <c r="O5970" s="204">
        <v>0.26300000000000001</v>
      </c>
      <c r="P5970" s="203">
        <v>0.26300000000000001</v>
      </c>
      <c r="Q5970" s="197"/>
      <c r="R5970" s="197" t="s">
        <v>14857</v>
      </c>
    </row>
    <row r="5971" spans="1:20">
      <c r="A5971" s="197" t="s">
        <v>3179</v>
      </c>
      <c r="B5971" s="197" t="s">
        <v>9483</v>
      </c>
      <c r="C5971" s="198">
        <v>1608614000</v>
      </c>
      <c r="D5971" s="199" t="s">
        <v>9484</v>
      </c>
      <c r="E5971" s="657"/>
      <c r="F5971" s="201">
        <f t="shared" si="94"/>
        <v>19.224</v>
      </c>
      <c r="G5971" s="201">
        <v>16.02</v>
      </c>
      <c r="H5971" s="199"/>
      <c r="I5971" s="197"/>
      <c r="J5971" s="203" t="s">
        <v>421</v>
      </c>
      <c r="K5971" s="202" t="s">
        <v>9485</v>
      </c>
      <c r="L5971" s="203">
        <v>133</v>
      </c>
      <c r="M5971" s="203">
        <v>115</v>
      </c>
      <c r="N5971" s="203">
        <v>85</v>
      </c>
      <c r="O5971" s="204" t="s">
        <v>4691</v>
      </c>
      <c r="P5971" s="203" t="s">
        <v>4691</v>
      </c>
      <c r="Q5971" s="197"/>
      <c r="R5971" s="197" t="s">
        <v>1159</v>
      </c>
      <c r="S5971" s="205"/>
      <c r="T5971" s="205"/>
    </row>
    <row r="5972" spans="1:20">
      <c r="A5972" s="197" t="s">
        <v>3179</v>
      </c>
      <c r="B5972" s="197" t="s">
        <v>9483</v>
      </c>
      <c r="C5972" s="198">
        <v>1608614001</v>
      </c>
      <c r="D5972" s="199" t="s">
        <v>9486</v>
      </c>
      <c r="E5972" s="657"/>
      <c r="F5972" s="201">
        <f t="shared" si="94"/>
        <v>17.184000000000001</v>
      </c>
      <c r="G5972" s="201">
        <v>14.32</v>
      </c>
      <c r="H5972" s="199"/>
      <c r="I5972" s="197"/>
      <c r="J5972" s="203" t="s">
        <v>421</v>
      </c>
      <c r="K5972" s="202" t="s">
        <v>9487</v>
      </c>
      <c r="L5972" s="203">
        <v>122</v>
      </c>
      <c r="M5972" s="203">
        <v>97</v>
      </c>
      <c r="N5972" s="203">
        <v>90</v>
      </c>
      <c r="O5972" s="204" t="s">
        <v>3702</v>
      </c>
      <c r="P5972" s="203" t="s">
        <v>3702</v>
      </c>
      <c r="Q5972" s="197"/>
      <c r="R5972" s="197" t="s">
        <v>1159</v>
      </c>
      <c r="S5972" s="205"/>
      <c r="T5972" s="205"/>
    </row>
    <row r="5973" spans="1:20">
      <c r="A5973" s="197" t="s">
        <v>3179</v>
      </c>
      <c r="B5973" s="197" t="s">
        <v>9483</v>
      </c>
      <c r="C5973" s="198">
        <v>1608614002</v>
      </c>
      <c r="D5973" s="199" t="s">
        <v>9488</v>
      </c>
      <c r="E5973" s="657"/>
      <c r="F5973" s="201">
        <f t="shared" si="94"/>
        <v>25.943999999999999</v>
      </c>
      <c r="G5973" s="201">
        <v>21.62</v>
      </c>
      <c r="H5973" s="199"/>
      <c r="I5973" s="197"/>
      <c r="J5973" s="203" t="s">
        <v>421</v>
      </c>
      <c r="K5973" s="202" t="s">
        <v>9489</v>
      </c>
      <c r="L5973" s="203">
        <v>135</v>
      </c>
      <c r="M5973" s="203">
        <v>115</v>
      </c>
      <c r="N5973" s="203">
        <v>82</v>
      </c>
      <c r="O5973" s="204" t="s">
        <v>6811</v>
      </c>
      <c r="P5973" s="203" t="s">
        <v>6811</v>
      </c>
      <c r="Q5973" s="197"/>
      <c r="R5973" s="197" t="s">
        <v>1159</v>
      </c>
      <c r="S5973" s="205"/>
      <c r="T5973" s="205"/>
    </row>
    <row r="5974" spans="1:20">
      <c r="A5974" s="197" t="s">
        <v>3179</v>
      </c>
      <c r="B5974" s="197" t="s">
        <v>9483</v>
      </c>
      <c r="C5974" s="198">
        <v>1608614011</v>
      </c>
      <c r="D5974" s="199" t="s">
        <v>9490</v>
      </c>
      <c r="E5974" s="657"/>
      <c r="F5974" s="201">
        <f t="shared" si="94"/>
        <v>9.9960000000000004</v>
      </c>
      <c r="G5974" s="201">
        <v>8.33</v>
      </c>
      <c r="H5974" s="199"/>
      <c r="I5974" s="197"/>
      <c r="J5974" s="203" t="s">
        <v>421</v>
      </c>
      <c r="K5974" s="202" t="s">
        <v>9491</v>
      </c>
      <c r="L5974" s="203">
        <v>140</v>
      </c>
      <c r="M5974" s="203">
        <v>116</v>
      </c>
      <c r="N5974" s="203">
        <v>80</v>
      </c>
      <c r="O5974" s="204" t="s">
        <v>5059</v>
      </c>
      <c r="P5974" s="203" t="s">
        <v>5059</v>
      </c>
      <c r="Q5974" s="197"/>
      <c r="R5974" s="197" t="s">
        <v>1159</v>
      </c>
      <c r="S5974" s="205"/>
      <c r="T5974" s="205"/>
    </row>
    <row r="5975" spans="1:20">
      <c r="A5975" s="197" t="s">
        <v>3179</v>
      </c>
      <c r="B5975" s="197" t="s">
        <v>9483</v>
      </c>
      <c r="C5975" s="198">
        <v>1608614020</v>
      </c>
      <c r="D5975" s="199" t="s">
        <v>9492</v>
      </c>
      <c r="E5975" s="657"/>
      <c r="F5975" s="201">
        <f t="shared" si="94"/>
        <v>5.22</v>
      </c>
      <c r="G5975" s="201">
        <v>4.3499999999999996</v>
      </c>
      <c r="H5975" s="199"/>
      <c r="I5975" s="197"/>
      <c r="J5975" s="203" t="s">
        <v>528</v>
      </c>
      <c r="K5975" s="202" t="s">
        <v>9493</v>
      </c>
      <c r="L5975" s="203">
        <v>112</v>
      </c>
      <c r="M5975" s="203">
        <v>90</v>
      </c>
      <c r="N5975" s="203">
        <v>60</v>
      </c>
      <c r="O5975" s="204" t="s">
        <v>3496</v>
      </c>
      <c r="P5975" s="203" t="s">
        <v>3496</v>
      </c>
      <c r="Q5975" s="197"/>
      <c r="R5975" s="197" t="s">
        <v>1159</v>
      </c>
      <c r="S5975" s="205"/>
      <c r="T5975" s="205"/>
    </row>
    <row r="5976" spans="1:20">
      <c r="A5976" s="197" t="s">
        <v>3179</v>
      </c>
      <c r="B5976" s="197" t="s">
        <v>9483</v>
      </c>
      <c r="C5976" s="198">
        <v>1608622015</v>
      </c>
      <c r="D5976" s="199" t="s">
        <v>9494</v>
      </c>
      <c r="E5976" s="657"/>
      <c r="F5976" s="201">
        <f t="shared" si="94"/>
        <v>3.1079999999999997</v>
      </c>
      <c r="G5976" s="201">
        <v>2.59</v>
      </c>
      <c r="H5976" s="199"/>
      <c r="I5976" s="197"/>
      <c r="J5976" s="203" t="s">
        <v>421</v>
      </c>
      <c r="K5976" s="202">
        <v>3165140041119</v>
      </c>
      <c r="L5976" s="203">
        <v>129</v>
      </c>
      <c r="M5976" s="203">
        <v>86</v>
      </c>
      <c r="N5976" s="203">
        <v>31</v>
      </c>
      <c r="O5976" s="204" t="s">
        <v>3266</v>
      </c>
      <c r="P5976" s="203" t="s">
        <v>3266</v>
      </c>
      <c r="Q5976" s="197"/>
      <c r="R5976" s="197" t="s">
        <v>1159</v>
      </c>
      <c r="S5976" s="205"/>
      <c r="T5976" s="205"/>
    </row>
    <row r="5977" spans="1:20">
      <c r="A5977" s="197" t="s">
        <v>3179</v>
      </c>
      <c r="B5977" s="197" t="s">
        <v>9483</v>
      </c>
      <c r="C5977" s="198">
        <v>1608622029</v>
      </c>
      <c r="D5977" s="199" t="s">
        <v>9495</v>
      </c>
      <c r="E5977" s="657"/>
      <c r="F5977" s="201">
        <f t="shared" si="94"/>
        <v>7.7880000000000003</v>
      </c>
      <c r="G5977" s="201">
        <v>6.49</v>
      </c>
      <c r="H5977" s="199"/>
      <c r="I5977" s="197"/>
      <c r="J5977" s="203" t="s">
        <v>421</v>
      </c>
      <c r="K5977" s="202" t="s">
        <v>9496</v>
      </c>
      <c r="L5977" s="203">
        <v>116</v>
      </c>
      <c r="M5977" s="203">
        <v>83</v>
      </c>
      <c r="N5977" s="203">
        <v>83</v>
      </c>
      <c r="O5977" s="204" t="s">
        <v>4174</v>
      </c>
      <c r="P5977" s="203" t="s">
        <v>4174</v>
      </c>
      <c r="Q5977" s="197"/>
      <c r="R5977" s="197" t="s">
        <v>1159</v>
      </c>
      <c r="S5977" s="205"/>
      <c r="T5977" s="205"/>
    </row>
    <row r="5978" spans="1:20">
      <c r="A5978" s="197" t="s">
        <v>3179</v>
      </c>
      <c r="B5978" s="197" t="s">
        <v>9483</v>
      </c>
      <c r="C5978" s="198">
        <v>1609200269</v>
      </c>
      <c r="D5978" s="199" t="s">
        <v>9497</v>
      </c>
      <c r="E5978" s="657"/>
      <c r="F5978" s="201">
        <f t="shared" si="94"/>
        <v>2.2679999999999998</v>
      </c>
      <c r="G5978" s="201">
        <v>1.89</v>
      </c>
      <c r="H5978" s="199"/>
      <c r="I5978" s="197"/>
      <c r="J5978" s="203" t="s">
        <v>421</v>
      </c>
      <c r="K5978" s="202" t="s">
        <v>9498</v>
      </c>
      <c r="L5978" s="203">
        <v>120</v>
      </c>
      <c r="M5978" s="203">
        <v>46</v>
      </c>
      <c r="N5978" s="203">
        <v>34</v>
      </c>
      <c r="O5978" s="204" t="s">
        <v>3775</v>
      </c>
      <c r="P5978" s="203" t="s">
        <v>3775</v>
      </c>
      <c r="Q5978" s="197"/>
      <c r="R5978" s="197" t="s">
        <v>1159</v>
      </c>
      <c r="S5978" s="205"/>
      <c r="T5978" s="205"/>
    </row>
    <row r="5979" spans="1:20">
      <c r="A5979" s="197" t="s">
        <v>3179</v>
      </c>
      <c r="B5979" s="197" t="s">
        <v>9483</v>
      </c>
      <c r="C5979" s="198">
        <v>1609200270</v>
      </c>
      <c r="D5979" s="199" t="s">
        <v>9499</v>
      </c>
      <c r="E5979" s="657"/>
      <c r="F5979" s="201">
        <f t="shared" si="94"/>
        <v>3.3</v>
      </c>
      <c r="G5979" s="201">
        <v>2.75</v>
      </c>
      <c r="H5979" s="199"/>
      <c r="I5979" s="197"/>
      <c r="J5979" s="203" t="s">
        <v>421</v>
      </c>
      <c r="K5979" s="202" t="s">
        <v>9500</v>
      </c>
      <c r="L5979" s="203">
        <v>105</v>
      </c>
      <c r="M5979" s="203">
        <v>80</v>
      </c>
      <c r="N5979" s="203">
        <v>70</v>
      </c>
      <c r="O5979" s="204" t="s">
        <v>4914</v>
      </c>
      <c r="P5979" s="203" t="s">
        <v>4914</v>
      </c>
      <c r="Q5979" s="197"/>
      <c r="R5979" s="197" t="s">
        <v>1159</v>
      </c>
      <c r="S5979" s="205"/>
      <c r="T5979" s="205"/>
    </row>
    <row r="5980" spans="1:20">
      <c r="A5980" s="197" t="s">
        <v>3179</v>
      </c>
      <c r="B5980" s="197" t="s">
        <v>9483</v>
      </c>
      <c r="C5980" s="198">
        <v>1609200271</v>
      </c>
      <c r="D5980" s="199" t="s">
        <v>9501</v>
      </c>
      <c r="E5980" s="657"/>
      <c r="F5980" s="201">
        <f t="shared" si="94"/>
        <v>3.456</v>
      </c>
      <c r="G5980" s="201">
        <v>2.88</v>
      </c>
      <c r="H5980" s="199"/>
      <c r="I5980" s="197"/>
      <c r="J5980" s="203" t="s">
        <v>528</v>
      </c>
      <c r="K5980" s="202" t="s">
        <v>9502</v>
      </c>
      <c r="L5980" s="203">
        <v>120</v>
      </c>
      <c r="M5980" s="203">
        <v>85</v>
      </c>
      <c r="N5980" s="203">
        <v>40</v>
      </c>
      <c r="O5980" s="204" t="s">
        <v>9503</v>
      </c>
      <c r="P5980" s="203" t="s">
        <v>9503</v>
      </c>
      <c r="Q5980" s="197"/>
      <c r="R5980" s="197" t="s">
        <v>1159</v>
      </c>
      <c r="S5980" s="205"/>
      <c r="T5980" s="205"/>
    </row>
    <row r="5981" spans="1:20">
      <c r="A5981" s="197" t="s">
        <v>3179</v>
      </c>
      <c r="B5981" s="197" t="s">
        <v>9483</v>
      </c>
      <c r="C5981" s="198">
        <v>1609200273</v>
      </c>
      <c r="D5981" s="199" t="s">
        <v>9504</v>
      </c>
      <c r="E5981" s="657"/>
      <c r="F5981" s="201">
        <f t="shared" si="94"/>
        <v>3.3479999999999999</v>
      </c>
      <c r="G5981" s="201">
        <v>2.79</v>
      </c>
      <c r="H5981" s="199"/>
      <c r="I5981" s="197"/>
      <c r="J5981" s="203" t="s">
        <v>528</v>
      </c>
      <c r="K5981" s="202" t="s">
        <v>9505</v>
      </c>
      <c r="L5981" s="203">
        <v>128</v>
      </c>
      <c r="M5981" s="203">
        <v>105</v>
      </c>
      <c r="N5981" s="203">
        <v>70</v>
      </c>
      <c r="O5981" s="204" t="s">
        <v>3511</v>
      </c>
      <c r="P5981" s="203" t="s">
        <v>3511</v>
      </c>
      <c r="Q5981" s="197"/>
      <c r="R5981" s="197" t="s">
        <v>1159</v>
      </c>
      <c r="S5981" s="205"/>
      <c r="T5981" s="205"/>
    </row>
    <row r="5982" spans="1:20">
      <c r="A5982" s="197" t="s">
        <v>3179</v>
      </c>
      <c r="B5982" s="197" t="s">
        <v>9483</v>
      </c>
      <c r="C5982" s="198">
        <v>2608620600</v>
      </c>
      <c r="D5982" s="199" t="s">
        <v>9506</v>
      </c>
      <c r="E5982" s="657"/>
      <c r="F5982" s="201">
        <f t="shared" si="94"/>
        <v>11.435999999999998</v>
      </c>
      <c r="G5982" s="201">
        <v>9.5299999999999994</v>
      </c>
      <c r="H5982" s="199"/>
      <c r="I5982" s="197"/>
      <c r="J5982" s="197" t="s">
        <v>421</v>
      </c>
      <c r="K5982" s="202">
        <v>3165140185684</v>
      </c>
      <c r="L5982" s="203">
        <v>106</v>
      </c>
      <c r="M5982" s="203">
        <v>66</v>
      </c>
      <c r="N5982" s="203">
        <v>66</v>
      </c>
      <c r="O5982" s="204" t="s">
        <v>3201</v>
      </c>
      <c r="P5982" s="203" t="s">
        <v>3201</v>
      </c>
      <c r="Q5982" s="197"/>
      <c r="R5982" s="197" t="s">
        <v>1159</v>
      </c>
      <c r="S5982" s="205"/>
      <c r="T5982" s="205"/>
    </row>
    <row r="5983" spans="1:20">
      <c r="A5983" s="197" t="s">
        <v>3179</v>
      </c>
      <c r="B5983" s="197" t="s">
        <v>9483</v>
      </c>
      <c r="C5983" s="198">
        <v>2608620626</v>
      </c>
      <c r="D5983" s="199" t="s">
        <v>9507</v>
      </c>
      <c r="E5983" s="657"/>
      <c r="F5983" s="201">
        <f t="shared" si="94"/>
        <v>13.643999999999998</v>
      </c>
      <c r="G5983" s="201">
        <v>11.37</v>
      </c>
      <c r="H5983" s="199"/>
      <c r="I5983" s="197"/>
      <c r="J5983" s="197" t="s">
        <v>421</v>
      </c>
      <c r="K5983" s="202" t="s">
        <v>9508</v>
      </c>
      <c r="L5983" s="203">
        <v>115</v>
      </c>
      <c r="M5983" s="203">
        <v>83</v>
      </c>
      <c r="N5983" s="203">
        <v>80</v>
      </c>
      <c r="O5983" s="204" t="s">
        <v>3729</v>
      </c>
      <c r="P5983" s="203" t="s">
        <v>3729</v>
      </c>
      <c r="Q5983" s="197"/>
      <c r="R5983" s="197" t="s">
        <v>1159</v>
      </c>
      <c r="S5983" s="205"/>
      <c r="T5983" s="205"/>
    </row>
    <row r="5984" spans="1:20">
      <c r="A5984" s="197" t="s">
        <v>3179</v>
      </c>
      <c r="B5984" s="197" t="s">
        <v>9483</v>
      </c>
      <c r="C5984" s="198">
        <v>2608622006</v>
      </c>
      <c r="D5984" s="199" t="s">
        <v>9509</v>
      </c>
      <c r="E5984" s="657"/>
      <c r="F5984" s="201">
        <f t="shared" si="94"/>
        <v>2.4599999999999995</v>
      </c>
      <c r="G5984" s="201">
        <v>2.0499999999999998</v>
      </c>
      <c r="H5984" s="199"/>
      <c r="I5984" s="197"/>
      <c r="J5984" s="203" t="s">
        <v>528</v>
      </c>
      <c r="K5984" s="202" t="s">
        <v>9510</v>
      </c>
      <c r="L5984" s="203">
        <v>105</v>
      </c>
      <c r="M5984" s="203">
        <v>65</v>
      </c>
      <c r="N5984" s="203">
        <v>65</v>
      </c>
      <c r="O5984" s="204" t="s">
        <v>3266</v>
      </c>
      <c r="P5984" s="203" t="s">
        <v>3266</v>
      </c>
      <c r="Q5984" s="197"/>
      <c r="R5984" s="197" t="s">
        <v>1159</v>
      </c>
      <c r="S5984" s="205"/>
      <c r="T5984" s="205"/>
    </row>
    <row r="5985" spans="1:20">
      <c r="A5985" s="197" t="s">
        <v>3179</v>
      </c>
      <c r="B5985" s="197" t="s">
        <v>9483</v>
      </c>
      <c r="C5985" s="198">
        <v>2608622007</v>
      </c>
      <c r="D5985" s="199" t="s">
        <v>9511</v>
      </c>
      <c r="E5985" s="657"/>
      <c r="F5985" s="201">
        <f t="shared" si="94"/>
        <v>2.8559999999999999</v>
      </c>
      <c r="G5985" s="201">
        <v>2.38</v>
      </c>
      <c r="H5985" s="199"/>
      <c r="I5985" s="197"/>
      <c r="J5985" s="203" t="s">
        <v>528</v>
      </c>
      <c r="K5985" s="202">
        <v>3165140035989</v>
      </c>
      <c r="L5985" s="203">
        <v>128</v>
      </c>
      <c r="M5985" s="203">
        <v>85</v>
      </c>
      <c r="N5985" s="203">
        <v>14</v>
      </c>
      <c r="O5985" s="204" t="s">
        <v>7055</v>
      </c>
      <c r="P5985" s="203" t="s">
        <v>7055</v>
      </c>
      <c r="Q5985" s="197"/>
      <c r="R5985" s="197" t="s">
        <v>1159</v>
      </c>
      <c r="S5985" s="205"/>
      <c r="T5985" s="205"/>
    </row>
    <row r="5986" spans="1:20">
      <c r="A5986" s="197" t="s">
        <v>3179</v>
      </c>
      <c r="B5986" s="197" t="s">
        <v>9483</v>
      </c>
      <c r="C5986" s="198">
        <v>2608622009</v>
      </c>
      <c r="D5986" s="199" t="s">
        <v>9512</v>
      </c>
      <c r="E5986" s="657"/>
      <c r="F5986" s="201">
        <f t="shared" si="94"/>
        <v>3.0960000000000001</v>
      </c>
      <c r="G5986" s="201">
        <v>2.58</v>
      </c>
      <c r="H5986" s="199"/>
      <c r="I5986" s="197"/>
      <c r="J5986" s="203" t="s">
        <v>528</v>
      </c>
      <c r="K5986" s="202" t="s">
        <v>9513</v>
      </c>
      <c r="L5986" s="203">
        <v>127</v>
      </c>
      <c r="M5986" s="203">
        <v>85</v>
      </c>
      <c r="N5986" s="203">
        <v>35</v>
      </c>
      <c r="O5986" s="204" t="s">
        <v>6537</v>
      </c>
      <c r="P5986" s="203" t="s">
        <v>6537</v>
      </c>
      <c r="Q5986" s="197"/>
      <c r="R5986" s="197" t="s">
        <v>1159</v>
      </c>
      <c r="S5986" s="205"/>
      <c r="T5986" s="205"/>
    </row>
    <row r="5987" spans="1:20">
      <c r="A5987" s="197" t="s">
        <v>3179</v>
      </c>
      <c r="B5987" s="197" t="s">
        <v>9483</v>
      </c>
      <c r="C5987" s="198">
        <v>2608622010</v>
      </c>
      <c r="D5987" s="199" t="s">
        <v>9514</v>
      </c>
      <c r="E5987" s="657"/>
      <c r="F5987" s="201">
        <f t="shared" si="94"/>
        <v>20.712</v>
      </c>
      <c r="G5987" s="201">
        <v>17.260000000000002</v>
      </c>
      <c r="H5987" s="199"/>
      <c r="I5987" s="197"/>
      <c r="J5987" s="203" t="s">
        <v>421</v>
      </c>
      <c r="K5987" s="202" t="s">
        <v>9515</v>
      </c>
      <c r="L5987" s="203">
        <v>140</v>
      </c>
      <c r="M5987" s="203">
        <v>110</v>
      </c>
      <c r="N5987" s="203">
        <v>100</v>
      </c>
      <c r="O5987" s="204" t="s">
        <v>9516</v>
      </c>
      <c r="P5987" s="203" t="s">
        <v>9516</v>
      </c>
      <c r="Q5987" s="197"/>
      <c r="R5987" s="197" t="s">
        <v>1159</v>
      </c>
      <c r="S5987" s="205"/>
      <c r="T5987" s="205"/>
    </row>
    <row r="5988" spans="1:20">
      <c r="A5988" s="197" t="s">
        <v>3179</v>
      </c>
      <c r="B5988" s="197" t="s">
        <v>9483</v>
      </c>
      <c r="C5988" s="198">
        <v>2608622011</v>
      </c>
      <c r="D5988" s="199" t="s">
        <v>9517</v>
      </c>
      <c r="E5988" s="657"/>
      <c r="F5988" s="201">
        <f t="shared" si="94"/>
        <v>13.703999999999999</v>
      </c>
      <c r="G5988" s="201">
        <v>11.42</v>
      </c>
      <c r="H5988" s="199"/>
      <c r="I5988" s="197"/>
      <c r="J5988" s="203" t="s">
        <v>421</v>
      </c>
      <c r="K5988" s="202" t="s">
        <v>9518</v>
      </c>
      <c r="L5988" s="203">
        <v>126</v>
      </c>
      <c r="M5988" s="203">
        <v>101</v>
      </c>
      <c r="N5988" s="203">
        <v>42</v>
      </c>
      <c r="O5988" s="204" t="s">
        <v>4858</v>
      </c>
      <c r="P5988" s="203" t="s">
        <v>4858</v>
      </c>
      <c r="Q5988" s="197"/>
      <c r="R5988" s="197" t="s">
        <v>1159</v>
      </c>
      <c r="S5988" s="205"/>
      <c r="T5988" s="205"/>
    </row>
    <row r="5989" spans="1:20">
      <c r="A5989" s="197" t="s">
        <v>3179</v>
      </c>
      <c r="B5989" s="197" t="s">
        <v>9483</v>
      </c>
      <c r="C5989" s="198">
        <v>2608622050</v>
      </c>
      <c r="D5989" s="199" t="s">
        <v>9519</v>
      </c>
      <c r="E5989" s="657"/>
      <c r="F5989" s="201">
        <f t="shared" si="94"/>
        <v>5.1239999999999997</v>
      </c>
      <c r="G5989" s="201">
        <v>4.2699999999999996</v>
      </c>
      <c r="H5989" s="199"/>
      <c r="I5989" s="197"/>
      <c r="J5989" s="203" t="s">
        <v>421</v>
      </c>
      <c r="K5989" s="202" t="s">
        <v>9520</v>
      </c>
      <c r="L5989" s="203">
        <v>110</v>
      </c>
      <c r="M5989" s="203">
        <v>76</v>
      </c>
      <c r="N5989" s="203">
        <v>70</v>
      </c>
      <c r="O5989" s="204" t="s">
        <v>5354</v>
      </c>
      <c r="P5989" s="203" t="s">
        <v>5354</v>
      </c>
      <c r="Q5989" s="197"/>
      <c r="R5989" s="197" t="s">
        <v>1159</v>
      </c>
      <c r="S5989" s="205"/>
      <c r="T5989" s="205"/>
    </row>
    <row r="5990" spans="1:20">
      <c r="A5990" s="197" t="s">
        <v>3179</v>
      </c>
      <c r="B5990" s="197" t="s">
        <v>9483</v>
      </c>
      <c r="C5990" s="198">
        <v>2608622051</v>
      </c>
      <c r="D5990" s="199" t="s">
        <v>9521</v>
      </c>
      <c r="E5990" s="657"/>
      <c r="F5990" s="201">
        <f t="shared" si="94"/>
        <v>5.3159999999999998</v>
      </c>
      <c r="G5990" s="201">
        <v>4.43</v>
      </c>
      <c r="H5990" s="199"/>
      <c r="I5990" s="197"/>
      <c r="J5990" s="203" t="s">
        <v>421</v>
      </c>
      <c r="K5990" s="202">
        <v>3165140082105</v>
      </c>
      <c r="L5990" s="203">
        <v>125</v>
      </c>
      <c r="M5990" s="203">
        <v>80</v>
      </c>
      <c r="N5990" s="203">
        <v>76</v>
      </c>
      <c r="O5990" s="204" t="s">
        <v>3201</v>
      </c>
      <c r="P5990" s="203" t="s">
        <v>3201</v>
      </c>
      <c r="Q5990" s="197"/>
      <c r="R5990" s="197" t="s">
        <v>1159</v>
      </c>
      <c r="S5990" s="205"/>
      <c r="T5990" s="205"/>
    </row>
    <row r="5991" spans="1:20">
      <c r="A5991" s="197" t="s">
        <v>3179</v>
      </c>
      <c r="B5991" s="197" t="s">
        <v>9483</v>
      </c>
      <c r="C5991" s="198">
        <v>2608622052</v>
      </c>
      <c r="D5991" s="199" t="s">
        <v>9522</v>
      </c>
      <c r="E5991" s="657"/>
      <c r="F5991" s="201">
        <f t="shared" si="94"/>
        <v>3.996</v>
      </c>
      <c r="G5991" s="201">
        <v>3.33</v>
      </c>
      <c r="H5991" s="199"/>
      <c r="I5991" s="197"/>
      <c r="J5991" s="203" t="s">
        <v>421</v>
      </c>
      <c r="K5991" s="202">
        <v>3165140082112</v>
      </c>
      <c r="L5991" s="203">
        <v>100</v>
      </c>
      <c r="M5991" s="203">
        <v>80</v>
      </c>
      <c r="N5991" s="203">
        <v>50</v>
      </c>
      <c r="O5991" s="204" t="s">
        <v>3193</v>
      </c>
      <c r="P5991" s="203" t="s">
        <v>3193</v>
      </c>
      <c r="Q5991" s="197"/>
      <c r="R5991" s="197" t="s">
        <v>1159</v>
      </c>
      <c r="S5991" s="205"/>
      <c r="T5991" s="205"/>
    </row>
    <row r="5992" spans="1:20">
      <c r="A5992" s="197" t="s">
        <v>3179</v>
      </c>
      <c r="B5992" s="197" t="s">
        <v>9483</v>
      </c>
      <c r="C5992" s="198">
        <v>2608622053</v>
      </c>
      <c r="D5992" s="199" t="s">
        <v>9511</v>
      </c>
      <c r="E5992" s="657"/>
      <c r="F5992" s="201">
        <f t="shared" si="94"/>
        <v>2.9039999999999999</v>
      </c>
      <c r="G5992" s="201">
        <v>2.42</v>
      </c>
      <c r="H5992" s="199"/>
      <c r="I5992" s="197"/>
      <c r="J5992" s="203" t="s">
        <v>421</v>
      </c>
      <c r="K5992" s="202" t="s">
        <v>9523</v>
      </c>
      <c r="L5992" s="203">
        <v>130</v>
      </c>
      <c r="M5992" s="203">
        <v>85</v>
      </c>
      <c r="N5992" s="203">
        <v>36</v>
      </c>
      <c r="O5992" s="204" t="s">
        <v>6554</v>
      </c>
      <c r="P5992" s="203" t="s">
        <v>6554</v>
      </c>
      <c r="Q5992" s="197"/>
      <c r="R5992" s="197" t="s">
        <v>1159</v>
      </c>
      <c r="S5992" s="205"/>
      <c r="T5992" s="205"/>
    </row>
    <row r="5993" spans="1:20">
      <c r="A5993" s="197" t="s">
        <v>3179</v>
      </c>
      <c r="B5993" s="197" t="s">
        <v>9483</v>
      </c>
      <c r="C5993" s="198">
        <v>2608622054</v>
      </c>
      <c r="D5993" s="199" t="s">
        <v>9512</v>
      </c>
      <c r="E5993" s="657"/>
      <c r="F5993" s="201">
        <f t="shared" si="94"/>
        <v>2.9039999999999999</v>
      </c>
      <c r="G5993" s="201">
        <v>2.42</v>
      </c>
      <c r="H5993" s="199"/>
      <c r="I5993" s="197"/>
      <c r="J5993" s="203" t="s">
        <v>421</v>
      </c>
      <c r="K5993" s="202">
        <v>3165140082136</v>
      </c>
      <c r="L5993" s="203">
        <v>128</v>
      </c>
      <c r="M5993" s="203">
        <v>86</v>
      </c>
      <c r="N5993" s="203">
        <v>35</v>
      </c>
      <c r="O5993" s="204" t="s">
        <v>3271</v>
      </c>
      <c r="P5993" s="203" t="s">
        <v>3271</v>
      </c>
      <c r="Q5993" s="197"/>
      <c r="R5993" s="197" t="s">
        <v>1159</v>
      </c>
      <c r="S5993" s="205"/>
      <c r="T5993" s="205"/>
    </row>
    <row r="5994" spans="1:20">
      <c r="A5994" s="197" t="s">
        <v>3179</v>
      </c>
      <c r="B5994" s="197" t="s">
        <v>9483</v>
      </c>
      <c r="C5994" s="198">
        <v>2608622055</v>
      </c>
      <c r="D5994" s="199" t="s">
        <v>9524</v>
      </c>
      <c r="E5994" s="657"/>
      <c r="F5994" s="201">
        <f t="shared" si="94"/>
        <v>5.9159999999999995</v>
      </c>
      <c r="G5994" s="201">
        <v>4.93</v>
      </c>
      <c r="H5994" s="199"/>
      <c r="I5994" s="197"/>
      <c r="J5994" s="203" t="s">
        <v>421</v>
      </c>
      <c r="K5994" s="202">
        <v>3165140082143</v>
      </c>
      <c r="L5994" s="203">
        <v>152</v>
      </c>
      <c r="M5994" s="203">
        <v>100</v>
      </c>
      <c r="N5994" s="203">
        <v>43</v>
      </c>
      <c r="O5994" s="204" t="s">
        <v>3814</v>
      </c>
      <c r="P5994" s="203" t="s">
        <v>3814</v>
      </c>
      <c r="Q5994" s="197"/>
      <c r="R5994" s="197" t="s">
        <v>1159</v>
      </c>
      <c r="S5994" s="205"/>
      <c r="T5994" s="205"/>
    </row>
    <row r="5995" spans="1:20">
      <c r="A5995" s="197" t="s">
        <v>3179</v>
      </c>
      <c r="B5995" s="197" t="s">
        <v>9483</v>
      </c>
      <c r="C5995" s="198">
        <v>2608622056</v>
      </c>
      <c r="D5995" s="199" t="s">
        <v>9525</v>
      </c>
      <c r="E5995" s="657"/>
      <c r="F5995" s="201">
        <f t="shared" si="94"/>
        <v>4.9320000000000004</v>
      </c>
      <c r="G5995" s="201">
        <v>4.1100000000000003</v>
      </c>
      <c r="H5995" s="199"/>
      <c r="I5995" s="197"/>
      <c r="J5995" s="203" t="s">
        <v>421</v>
      </c>
      <c r="K5995" s="202">
        <v>3165140082150</v>
      </c>
      <c r="L5995" s="203">
        <v>130</v>
      </c>
      <c r="M5995" s="203">
        <v>80</v>
      </c>
      <c r="N5995" s="203">
        <v>40</v>
      </c>
      <c r="O5995" s="204" t="s">
        <v>3775</v>
      </c>
      <c r="P5995" s="203" t="s">
        <v>3775</v>
      </c>
      <c r="Q5995" s="197"/>
      <c r="R5995" s="197" t="s">
        <v>1159</v>
      </c>
      <c r="S5995" s="205"/>
      <c r="T5995" s="205"/>
    </row>
    <row r="5996" spans="1:20">
      <c r="A5996" s="197" t="s">
        <v>3179</v>
      </c>
      <c r="B5996" s="197" t="s">
        <v>9483</v>
      </c>
      <c r="C5996" s="198">
        <v>2608622057</v>
      </c>
      <c r="D5996" s="199" t="s">
        <v>9526</v>
      </c>
      <c r="E5996" s="657"/>
      <c r="F5996" s="201">
        <f t="shared" si="94"/>
        <v>12.456000000000001</v>
      </c>
      <c r="G5996" s="201">
        <v>10.38</v>
      </c>
      <c r="H5996" s="199"/>
      <c r="I5996" s="197"/>
      <c r="J5996" s="203" t="s">
        <v>421</v>
      </c>
      <c r="K5996" s="202" t="s">
        <v>9527</v>
      </c>
      <c r="L5996" s="203">
        <v>131</v>
      </c>
      <c r="M5996" s="203">
        <v>104</v>
      </c>
      <c r="N5996" s="203">
        <v>35</v>
      </c>
      <c r="O5996" s="204" t="s">
        <v>3608</v>
      </c>
      <c r="P5996" s="203" t="s">
        <v>3608</v>
      </c>
      <c r="Q5996" s="197"/>
      <c r="R5996" s="197" t="s">
        <v>1159</v>
      </c>
      <c r="S5996" s="205"/>
      <c r="T5996" s="205"/>
    </row>
    <row r="5997" spans="1:20">
      <c r="A5997" s="197" t="s">
        <v>3179</v>
      </c>
      <c r="B5997" s="197" t="s">
        <v>9483</v>
      </c>
      <c r="C5997" s="198">
        <v>2608622058</v>
      </c>
      <c r="D5997" s="199" t="s">
        <v>9528</v>
      </c>
      <c r="E5997" s="657"/>
      <c r="F5997" s="201">
        <f t="shared" si="94"/>
        <v>16.260000000000002</v>
      </c>
      <c r="G5997" s="201">
        <v>13.55</v>
      </c>
      <c r="H5997" s="199"/>
      <c r="I5997" s="197"/>
      <c r="J5997" s="203" t="s">
        <v>421</v>
      </c>
      <c r="K5997" s="202" t="s">
        <v>9529</v>
      </c>
      <c r="L5997" s="203">
        <v>145</v>
      </c>
      <c r="M5997" s="203">
        <v>120</v>
      </c>
      <c r="N5997" s="203">
        <v>49</v>
      </c>
      <c r="O5997" s="204" t="s">
        <v>9530</v>
      </c>
      <c r="P5997" s="203" t="s">
        <v>9530</v>
      </c>
      <c r="Q5997" s="197"/>
      <c r="R5997" s="197" t="s">
        <v>1159</v>
      </c>
      <c r="S5997" s="205"/>
      <c r="T5997" s="205"/>
    </row>
    <row r="5998" spans="1:20">
      <c r="A5998" s="197" t="s">
        <v>3179</v>
      </c>
      <c r="B5998" s="197" t="s">
        <v>9483</v>
      </c>
      <c r="C5998" s="198">
        <v>2608622059</v>
      </c>
      <c r="D5998" s="199" t="s">
        <v>9531</v>
      </c>
      <c r="E5998" s="657"/>
      <c r="F5998" s="201">
        <f t="shared" si="94"/>
        <v>16.896000000000001</v>
      </c>
      <c r="G5998" s="201">
        <v>14.08</v>
      </c>
      <c r="H5998" s="199"/>
      <c r="I5998" s="197"/>
      <c r="J5998" s="203" t="s">
        <v>421</v>
      </c>
      <c r="K5998" s="202" t="s">
        <v>9532</v>
      </c>
      <c r="L5998" s="203">
        <v>145</v>
      </c>
      <c r="M5998" s="203">
        <v>120</v>
      </c>
      <c r="N5998" s="203">
        <v>28</v>
      </c>
      <c r="O5998" s="204" t="s">
        <v>4674</v>
      </c>
      <c r="P5998" s="203" t="s">
        <v>4674</v>
      </c>
      <c r="Q5998" s="197"/>
      <c r="R5998" s="197" t="s">
        <v>3184</v>
      </c>
      <c r="S5998" s="205"/>
      <c r="T5998" s="205"/>
    </row>
    <row r="5999" spans="1:20">
      <c r="A5999" s="197" t="s">
        <v>3179</v>
      </c>
      <c r="B5999" s="197" t="s">
        <v>9483</v>
      </c>
      <c r="C5999" s="198">
        <v>2608622060</v>
      </c>
      <c r="D5999" s="199" t="s">
        <v>9533</v>
      </c>
      <c r="E5999" s="657"/>
      <c r="F5999" s="201">
        <f t="shared" si="94"/>
        <v>10.739999999999998</v>
      </c>
      <c r="G5999" s="201">
        <v>8.9499999999999993</v>
      </c>
      <c r="H5999" s="199"/>
      <c r="I5999" s="197"/>
      <c r="J5999" s="203" t="s">
        <v>421</v>
      </c>
      <c r="K5999" s="202" t="s">
        <v>9534</v>
      </c>
      <c r="L5999" s="203">
        <v>113</v>
      </c>
      <c r="M5999" s="203">
        <v>93</v>
      </c>
      <c r="N5999" s="203">
        <v>60</v>
      </c>
      <c r="O5999" s="204" t="s">
        <v>4174</v>
      </c>
      <c r="P5999" s="203" t="s">
        <v>4174</v>
      </c>
      <c r="Q5999" s="197"/>
      <c r="R5999" s="197" t="s">
        <v>1159</v>
      </c>
      <c r="S5999" s="205"/>
      <c r="T5999" s="205"/>
    </row>
    <row r="6000" spans="1:20">
      <c r="A6000" s="197" t="s">
        <v>3179</v>
      </c>
      <c r="B6000" s="197" t="s">
        <v>9483</v>
      </c>
      <c r="C6000" s="198">
        <v>2608622061</v>
      </c>
      <c r="D6000" s="199" t="s">
        <v>9535</v>
      </c>
      <c r="E6000" s="657"/>
      <c r="F6000" s="201">
        <f t="shared" si="94"/>
        <v>7.68</v>
      </c>
      <c r="G6000" s="201">
        <v>6.4</v>
      </c>
      <c r="H6000" s="199"/>
      <c r="I6000" s="197"/>
      <c r="J6000" s="203" t="s">
        <v>421</v>
      </c>
      <c r="K6000" s="202" t="s">
        <v>9536</v>
      </c>
      <c r="L6000" s="203">
        <v>101</v>
      </c>
      <c r="M6000" s="203">
        <v>78</v>
      </c>
      <c r="N6000" s="203">
        <v>55</v>
      </c>
      <c r="O6000" s="204" t="s">
        <v>5493</v>
      </c>
      <c r="P6000" s="203" t="s">
        <v>5493</v>
      </c>
      <c r="Q6000" s="205"/>
      <c r="R6000" s="197" t="s">
        <v>1159</v>
      </c>
      <c r="S6000" s="197"/>
      <c r="T6000" s="197"/>
    </row>
    <row r="6001" spans="1:20">
      <c r="A6001" s="197" t="s">
        <v>3179</v>
      </c>
      <c r="B6001" s="197" t="s">
        <v>9483</v>
      </c>
      <c r="C6001" s="198">
        <v>2608622600</v>
      </c>
      <c r="D6001" s="199" t="s">
        <v>9519</v>
      </c>
      <c r="E6001" s="657"/>
      <c r="F6001" s="201">
        <f t="shared" si="94"/>
        <v>11.256</v>
      </c>
      <c r="G6001" s="749">
        <v>9.3800000000000008</v>
      </c>
      <c r="H6001" s="730"/>
      <c r="I6001" s="728"/>
      <c r="J6001" s="728" t="s">
        <v>421</v>
      </c>
      <c r="K6001" s="750" t="s">
        <v>9537</v>
      </c>
      <c r="L6001" s="751">
        <v>116</v>
      </c>
      <c r="M6001" s="751">
        <v>81</v>
      </c>
      <c r="N6001" s="751">
        <v>81</v>
      </c>
      <c r="O6001" s="752" t="s">
        <v>4641</v>
      </c>
      <c r="P6001" s="751" t="s">
        <v>4641</v>
      </c>
      <c r="Q6001" s="205"/>
      <c r="R6001" s="728" t="s">
        <v>1159</v>
      </c>
      <c r="S6001" s="197"/>
      <c r="T6001" s="197"/>
    </row>
    <row r="6002" spans="1:20">
      <c r="A6002" s="197" t="s">
        <v>3179</v>
      </c>
      <c r="B6002" s="205" t="s">
        <v>9483</v>
      </c>
      <c r="C6002" s="198">
        <v>2608622626</v>
      </c>
      <c r="D6002" s="199" t="s">
        <v>9538</v>
      </c>
      <c r="E6002" s="657"/>
      <c r="F6002" s="201">
        <f t="shared" si="94"/>
        <v>6.84</v>
      </c>
      <c r="G6002" s="201">
        <v>5.7</v>
      </c>
      <c r="H6002" s="199"/>
      <c r="I6002" s="197"/>
      <c r="J6002" s="197" t="s">
        <v>421</v>
      </c>
      <c r="K6002" s="202" t="s">
        <v>9539</v>
      </c>
      <c r="L6002" s="203">
        <v>116</v>
      </c>
      <c r="M6002" s="203">
        <v>81</v>
      </c>
      <c r="N6002" s="203">
        <v>80</v>
      </c>
      <c r="O6002" s="204" t="s">
        <v>4191</v>
      </c>
      <c r="P6002" s="203" t="s">
        <v>4191</v>
      </c>
      <c r="Q6002" s="197"/>
      <c r="R6002" s="197" t="s">
        <v>3184</v>
      </c>
      <c r="S6002" s="205"/>
      <c r="T6002" s="205"/>
    </row>
    <row r="6003" spans="1:20">
      <c r="A6003" s="197" t="s">
        <v>3179</v>
      </c>
      <c r="B6003" s="205" t="s">
        <v>9483</v>
      </c>
      <c r="C6003" s="633">
        <v>1609200274</v>
      </c>
      <c r="D6003" s="634" t="s">
        <v>14557</v>
      </c>
      <c r="E6003" s="657"/>
      <c r="F6003" s="201">
        <f t="shared" si="94"/>
        <v>3.552</v>
      </c>
      <c r="G6003" s="201">
        <v>2.96</v>
      </c>
      <c r="H6003" s="197"/>
      <c r="I6003" s="197"/>
      <c r="J6003" s="203" t="s">
        <v>421</v>
      </c>
      <c r="K6003" s="202" t="s">
        <v>14558</v>
      </c>
      <c r="L6003" s="203">
        <v>400</v>
      </c>
      <c r="M6003" s="203">
        <v>395</v>
      </c>
      <c r="N6003" s="203">
        <v>170</v>
      </c>
      <c r="O6003" s="204">
        <v>0.98</v>
      </c>
      <c r="P6003" s="203">
        <v>0.78</v>
      </c>
      <c r="Q6003" s="197"/>
      <c r="R6003" s="197" t="s">
        <v>14424</v>
      </c>
    </row>
    <row r="6004" spans="1:20">
      <c r="A6004" s="197" t="s">
        <v>3179</v>
      </c>
      <c r="B6004" s="205" t="s">
        <v>9483</v>
      </c>
      <c r="C6004" s="633">
        <v>2608622100</v>
      </c>
      <c r="D6004" s="634" t="s">
        <v>14559</v>
      </c>
      <c r="E6004" s="657"/>
      <c r="F6004" s="201">
        <f t="shared" si="94"/>
        <v>22.979999999999997</v>
      </c>
      <c r="G6004" s="201">
        <v>19.149999999999999</v>
      </c>
      <c r="H6004" s="197"/>
      <c r="I6004" s="197"/>
      <c r="J6004" s="203" t="s">
        <v>528</v>
      </c>
      <c r="K6004" s="202" t="s">
        <v>14560</v>
      </c>
      <c r="L6004" s="203">
        <v>170</v>
      </c>
      <c r="M6004" s="203">
        <v>245</v>
      </c>
      <c r="N6004" s="203">
        <v>45</v>
      </c>
      <c r="O6004" s="204">
        <v>0.04</v>
      </c>
      <c r="P6004" s="203">
        <v>2.8000000000000001E-2</v>
      </c>
      <c r="Q6004" s="197"/>
      <c r="R6004" s="197" t="s">
        <v>14424</v>
      </c>
    </row>
    <row r="6005" spans="1:20">
      <c r="A6005" s="197" t="s">
        <v>3179</v>
      </c>
      <c r="B6005" s="205" t="s">
        <v>9483</v>
      </c>
      <c r="C6005" s="633">
        <v>2608622106</v>
      </c>
      <c r="D6005" s="634" t="s">
        <v>14561</v>
      </c>
      <c r="E6005" s="657"/>
      <c r="F6005" s="201">
        <f t="shared" si="94"/>
        <v>12.264000000000001</v>
      </c>
      <c r="G6005" s="201">
        <v>10.220000000000001</v>
      </c>
      <c r="H6005" s="197"/>
      <c r="I6005" s="197"/>
      <c r="J6005" s="203" t="s">
        <v>528</v>
      </c>
      <c r="K6005" s="202" t="s">
        <v>14562</v>
      </c>
      <c r="L6005" s="203">
        <v>170</v>
      </c>
      <c r="M6005" s="203">
        <v>240</v>
      </c>
      <c r="N6005" s="203">
        <v>45</v>
      </c>
      <c r="O6005" s="204">
        <v>3.7999999999999999E-2</v>
      </c>
      <c r="P6005" s="203">
        <v>2.5999999999999999E-2</v>
      </c>
      <c r="Q6005" s="197"/>
      <c r="R6005" s="197" t="s">
        <v>14424</v>
      </c>
    </row>
    <row r="6006" spans="1:20">
      <c r="A6006" s="197" t="s">
        <v>3179</v>
      </c>
      <c r="B6006" s="205" t="s">
        <v>9483</v>
      </c>
      <c r="C6006" s="633">
        <v>2608622107</v>
      </c>
      <c r="D6006" s="634" t="s">
        <v>14563</v>
      </c>
      <c r="E6006" s="657"/>
      <c r="F6006" s="201">
        <f t="shared" si="94"/>
        <v>12.023999999999999</v>
      </c>
      <c r="G6006" s="201">
        <v>10.02</v>
      </c>
      <c r="H6006" s="197"/>
      <c r="I6006" s="197"/>
      <c r="J6006" s="203" t="s">
        <v>528</v>
      </c>
      <c r="K6006" s="202" t="s">
        <v>14564</v>
      </c>
      <c r="L6006" s="203">
        <v>160</v>
      </c>
      <c r="M6006" s="203">
        <v>250</v>
      </c>
      <c r="N6006" s="203">
        <v>55</v>
      </c>
      <c r="O6006" s="204">
        <v>0.05</v>
      </c>
      <c r="P6006" s="203">
        <v>4.2000000000000003E-2</v>
      </c>
      <c r="Q6006" s="197"/>
      <c r="R6006" s="197" t="s">
        <v>14424</v>
      </c>
    </row>
    <row r="6007" spans="1:20">
      <c r="A6007" s="197" t="s">
        <v>3179</v>
      </c>
      <c r="B6007" s="205" t="s">
        <v>9483</v>
      </c>
      <c r="C6007" s="633">
        <v>2608622008</v>
      </c>
      <c r="D6007" s="634" t="s">
        <v>14565</v>
      </c>
      <c r="E6007" s="657"/>
      <c r="F6007" s="201">
        <f t="shared" si="94"/>
        <v>2.4599999999999995</v>
      </c>
      <c r="G6007" s="201">
        <v>2.0499999999999998</v>
      </c>
      <c r="H6007" s="197"/>
      <c r="I6007" s="197"/>
      <c r="J6007" s="203" t="s">
        <v>528</v>
      </c>
      <c r="K6007" s="202" t="s">
        <v>14566</v>
      </c>
      <c r="L6007" s="203">
        <v>170</v>
      </c>
      <c r="M6007" s="203">
        <v>245</v>
      </c>
      <c r="N6007" s="203">
        <v>50</v>
      </c>
      <c r="O6007" s="204">
        <v>3.7999999999999999E-2</v>
      </c>
      <c r="P6007" s="203">
        <v>3.7999999999999999E-2</v>
      </c>
      <c r="Q6007" s="197"/>
      <c r="R6007" s="197" t="s">
        <v>14424</v>
      </c>
    </row>
    <row r="6008" spans="1:20">
      <c r="A6008" s="197" t="s">
        <v>3179</v>
      </c>
      <c r="B6008" s="205" t="s">
        <v>9483</v>
      </c>
      <c r="C6008" s="633">
        <v>2608622022</v>
      </c>
      <c r="D6008" s="634" t="s">
        <v>14567</v>
      </c>
      <c r="E6008" s="657"/>
      <c r="F6008" s="201">
        <f t="shared" si="94"/>
        <v>2.4599999999999995</v>
      </c>
      <c r="G6008" s="201">
        <v>2.0499999999999998</v>
      </c>
      <c r="H6008" s="197"/>
      <c r="I6008" s="197"/>
      <c r="J6008" s="203" t="s">
        <v>528</v>
      </c>
      <c r="K6008" s="202" t="s">
        <v>14568</v>
      </c>
      <c r="L6008" s="203">
        <v>170</v>
      </c>
      <c r="M6008" s="203">
        <v>245</v>
      </c>
      <c r="N6008" s="203">
        <v>55</v>
      </c>
      <c r="O6008" s="204">
        <v>0.04</v>
      </c>
      <c r="P6008" s="203">
        <v>5.3999999999999999E-2</v>
      </c>
      <c r="Q6008" s="197"/>
      <c r="R6008" s="197" t="s">
        <v>14424</v>
      </c>
    </row>
    <row r="6009" spans="1:20">
      <c r="A6009" s="197" t="s">
        <v>3179</v>
      </c>
      <c r="B6009" s="205" t="s">
        <v>9483</v>
      </c>
      <c r="C6009" s="633">
        <v>2608622098</v>
      </c>
      <c r="D6009" s="634" t="s">
        <v>14569</v>
      </c>
      <c r="E6009" s="657"/>
      <c r="F6009" s="201">
        <f t="shared" si="94"/>
        <v>10.391999999999999</v>
      </c>
      <c r="G6009" s="201">
        <v>8.66</v>
      </c>
      <c r="H6009" s="197"/>
      <c r="I6009" s="197"/>
      <c r="J6009" s="203" t="s">
        <v>528</v>
      </c>
      <c r="K6009" s="202" t="s">
        <v>14570</v>
      </c>
      <c r="L6009" s="203">
        <v>165</v>
      </c>
      <c r="M6009" s="203">
        <v>260</v>
      </c>
      <c r="N6009" s="203">
        <v>45</v>
      </c>
      <c r="O6009" s="204">
        <v>3.7999999999999999E-2</v>
      </c>
      <c r="P6009" s="203">
        <v>2.5999999999999999E-2</v>
      </c>
      <c r="Q6009" s="197"/>
      <c r="R6009" s="197" t="s">
        <v>14424</v>
      </c>
    </row>
    <row r="6010" spans="1:20">
      <c r="A6010" s="197" t="s">
        <v>3179</v>
      </c>
      <c r="B6010" s="205" t="s">
        <v>9483</v>
      </c>
      <c r="C6010" s="633">
        <v>2608622099</v>
      </c>
      <c r="D6010" s="634" t="s">
        <v>14571</v>
      </c>
      <c r="E6010" s="657"/>
      <c r="F6010" s="201">
        <f t="shared" si="94"/>
        <v>13.043999999999999</v>
      </c>
      <c r="G6010" s="201">
        <v>10.87</v>
      </c>
      <c r="H6010" s="197"/>
      <c r="I6010" s="197"/>
      <c r="J6010" s="203" t="s">
        <v>528</v>
      </c>
      <c r="K6010" s="202" t="s">
        <v>14572</v>
      </c>
      <c r="L6010" s="203">
        <v>170</v>
      </c>
      <c r="M6010" s="203">
        <v>250</v>
      </c>
      <c r="N6010" s="203">
        <v>50</v>
      </c>
      <c r="O6010" s="204">
        <v>5.5E-2</v>
      </c>
      <c r="P6010" s="203">
        <v>4.3999999999999997E-2</v>
      </c>
      <c r="Q6010" s="197"/>
      <c r="R6010" s="197" t="s">
        <v>14424</v>
      </c>
    </row>
    <row r="6011" spans="1:20">
      <c r="A6011" s="197" t="s">
        <v>3179</v>
      </c>
      <c r="B6011" s="205" t="s">
        <v>9483</v>
      </c>
      <c r="C6011" s="633">
        <v>2608622102</v>
      </c>
      <c r="D6011" s="634" t="s">
        <v>14573</v>
      </c>
      <c r="E6011" s="657"/>
      <c r="F6011" s="201">
        <f t="shared" si="94"/>
        <v>7.8840000000000003</v>
      </c>
      <c r="G6011" s="201">
        <v>6.57</v>
      </c>
      <c r="H6011" s="197"/>
      <c r="I6011" s="197"/>
      <c r="J6011" s="203" t="s">
        <v>528</v>
      </c>
      <c r="K6011" s="202" t="s">
        <v>14574</v>
      </c>
      <c r="L6011" s="203">
        <v>320</v>
      </c>
      <c r="M6011" s="203">
        <v>255</v>
      </c>
      <c r="N6011" s="203">
        <v>188</v>
      </c>
      <c r="O6011" s="204">
        <v>0.22600000000000001</v>
      </c>
      <c r="P6011" s="203">
        <v>0.217</v>
      </c>
      <c r="Q6011" s="197"/>
      <c r="R6011" s="197" t="s">
        <v>14424</v>
      </c>
    </row>
    <row r="6012" spans="1:20">
      <c r="A6012" s="197" t="s">
        <v>3179</v>
      </c>
      <c r="B6012" s="205" t="s">
        <v>9483</v>
      </c>
      <c r="C6012" s="633">
        <v>2608622104</v>
      </c>
      <c r="D6012" s="634" t="s">
        <v>14575</v>
      </c>
      <c r="E6012" s="657"/>
      <c r="F6012" s="201">
        <f t="shared" si="94"/>
        <v>11.135999999999999</v>
      </c>
      <c r="G6012" s="201">
        <v>9.2799999999999994</v>
      </c>
      <c r="H6012" s="197"/>
      <c r="I6012" s="197"/>
      <c r="J6012" s="203" t="s">
        <v>528</v>
      </c>
      <c r="K6012" s="202" t="s">
        <v>14576</v>
      </c>
      <c r="L6012" s="203">
        <v>200</v>
      </c>
      <c r="M6012" s="203">
        <v>325</v>
      </c>
      <c r="N6012" s="203">
        <v>190</v>
      </c>
      <c r="O6012" s="204">
        <v>9.5000000000000001E-2</v>
      </c>
      <c r="P6012" s="203">
        <v>8.3000000000000004E-2</v>
      </c>
      <c r="Q6012" s="197"/>
      <c r="R6012" s="197" t="s">
        <v>14424</v>
      </c>
    </row>
    <row r="6013" spans="1:20">
      <c r="A6013" s="197" t="s">
        <v>3179</v>
      </c>
      <c r="B6013" s="205" t="s">
        <v>9483</v>
      </c>
      <c r="C6013" s="633">
        <v>2608622101</v>
      </c>
      <c r="D6013" s="634" t="s">
        <v>14577</v>
      </c>
      <c r="E6013" s="657"/>
      <c r="F6013" s="201">
        <f t="shared" si="94"/>
        <v>13.547999999999998</v>
      </c>
      <c r="G6013" s="201">
        <v>11.29</v>
      </c>
      <c r="H6013" s="197"/>
      <c r="I6013" s="197"/>
      <c r="J6013" s="203" t="s">
        <v>528</v>
      </c>
      <c r="K6013" s="202" t="s">
        <v>14578</v>
      </c>
      <c r="L6013" s="203">
        <v>332</v>
      </c>
      <c r="M6013" s="203">
        <v>200</v>
      </c>
      <c r="N6013" s="203">
        <v>185</v>
      </c>
      <c r="O6013" s="204">
        <v>6.9000000000000006E-2</v>
      </c>
      <c r="P6013" s="203">
        <v>6.9000000000000006E-2</v>
      </c>
      <c r="Q6013" s="197"/>
      <c r="R6013" s="197" t="s">
        <v>14424</v>
      </c>
    </row>
    <row r="6014" spans="1:20">
      <c r="A6014" s="197" t="s">
        <v>3179</v>
      </c>
      <c r="B6014" s="205" t="s">
        <v>9483</v>
      </c>
      <c r="C6014" s="633">
        <v>2608622108</v>
      </c>
      <c r="D6014" s="634" t="s">
        <v>14579</v>
      </c>
      <c r="E6014" s="657"/>
      <c r="F6014" s="201">
        <f t="shared" si="94"/>
        <v>10.596</v>
      </c>
      <c r="G6014" s="201">
        <v>8.83</v>
      </c>
      <c r="H6014" s="197"/>
      <c r="I6014" s="197"/>
      <c r="J6014" s="203" t="s">
        <v>528</v>
      </c>
      <c r="K6014" s="202" t="s">
        <v>14580</v>
      </c>
      <c r="L6014" s="203">
        <v>40</v>
      </c>
      <c r="M6014" s="203">
        <v>40</v>
      </c>
      <c r="N6014" s="203">
        <v>40</v>
      </c>
      <c r="O6014" s="204">
        <v>3.5999999999999997E-2</v>
      </c>
      <c r="P6014" s="203">
        <v>3.5999999999999997E-2</v>
      </c>
      <c r="Q6014" s="197"/>
      <c r="R6014" s="197" t="s">
        <v>14424</v>
      </c>
    </row>
    <row r="6015" spans="1:20">
      <c r="A6015" s="197" t="s">
        <v>3179</v>
      </c>
      <c r="B6015" s="197" t="s">
        <v>9483</v>
      </c>
      <c r="C6015" s="633">
        <v>2608622109</v>
      </c>
      <c r="D6015" s="634" t="s">
        <v>14581</v>
      </c>
      <c r="E6015" s="657"/>
      <c r="F6015" s="201">
        <f t="shared" si="94"/>
        <v>12.023999999999999</v>
      </c>
      <c r="G6015" s="201">
        <v>10.02</v>
      </c>
      <c r="H6015" s="728"/>
      <c r="I6015" s="728"/>
      <c r="J6015" s="751" t="s">
        <v>528</v>
      </c>
      <c r="K6015" s="750" t="s">
        <v>14582</v>
      </c>
      <c r="L6015" s="751">
        <v>200</v>
      </c>
      <c r="M6015" s="751">
        <v>200</v>
      </c>
      <c r="N6015" s="751">
        <v>75</v>
      </c>
      <c r="O6015" s="752">
        <v>3.7999999999999999E-2</v>
      </c>
      <c r="P6015" s="751">
        <v>2.8000000000000001E-2</v>
      </c>
      <c r="Q6015" s="205"/>
      <c r="R6015" s="197" t="s">
        <v>14424</v>
      </c>
    </row>
    <row r="6016" spans="1:20">
      <c r="A6016" s="197" t="s">
        <v>3179</v>
      </c>
      <c r="B6016" s="197" t="s">
        <v>9483</v>
      </c>
      <c r="C6016" s="633">
        <v>2608622103</v>
      </c>
      <c r="D6016" s="634" t="s">
        <v>14583</v>
      </c>
      <c r="E6016" s="657"/>
      <c r="F6016" s="201">
        <f t="shared" si="94"/>
        <v>15.611999999999998</v>
      </c>
      <c r="G6016" s="201">
        <v>13.01</v>
      </c>
      <c r="H6016" s="728"/>
      <c r="I6016" s="728"/>
      <c r="J6016" s="751" t="s">
        <v>528</v>
      </c>
      <c r="K6016" s="750" t="s">
        <v>14584</v>
      </c>
      <c r="L6016" s="751">
        <v>200</v>
      </c>
      <c r="M6016" s="751">
        <v>195</v>
      </c>
      <c r="N6016" s="751">
        <v>70</v>
      </c>
      <c r="O6016" s="752">
        <v>0.08</v>
      </c>
      <c r="P6016" s="751">
        <v>7.3999999999999996E-2</v>
      </c>
      <c r="Q6016" s="205"/>
      <c r="R6016" s="197" t="s">
        <v>14424</v>
      </c>
    </row>
    <row r="6017" spans="1:18">
      <c r="A6017" s="197" t="s">
        <v>3179</v>
      </c>
      <c r="B6017" s="197" t="s">
        <v>9483</v>
      </c>
      <c r="C6017" s="633">
        <v>2608622105</v>
      </c>
      <c r="D6017" s="634" t="s">
        <v>14585</v>
      </c>
      <c r="E6017" s="657"/>
      <c r="F6017" s="201">
        <f t="shared" si="94"/>
        <v>31.607999999999997</v>
      </c>
      <c r="G6017" s="201">
        <v>26.34</v>
      </c>
      <c r="H6017" s="728"/>
      <c r="I6017" s="728"/>
      <c r="J6017" s="751" t="s">
        <v>528</v>
      </c>
      <c r="K6017" s="750" t="s">
        <v>14586</v>
      </c>
      <c r="L6017" s="751">
        <v>200</v>
      </c>
      <c r="M6017" s="751">
        <v>210</v>
      </c>
      <c r="N6017" s="751">
        <v>65</v>
      </c>
      <c r="O6017" s="752">
        <v>0.06</v>
      </c>
      <c r="P6017" s="751">
        <v>4.2000000000000003E-2</v>
      </c>
      <c r="Q6017" s="205"/>
      <c r="R6017" s="197" t="s">
        <v>14424</v>
      </c>
    </row>
    <row r="6018" spans="1:18">
      <c r="A6018" s="197" t="s">
        <v>3179</v>
      </c>
      <c r="B6018" s="197" t="s">
        <v>9483</v>
      </c>
      <c r="C6018" s="633">
        <v>2608622114</v>
      </c>
      <c r="D6018" s="634" t="s">
        <v>14587</v>
      </c>
      <c r="E6018" s="657"/>
      <c r="F6018" s="201">
        <f t="shared" si="94"/>
        <v>2.3159999999999998</v>
      </c>
      <c r="G6018" s="201">
        <v>1.93</v>
      </c>
      <c r="H6018" s="728"/>
      <c r="I6018" s="728"/>
      <c r="J6018" s="751" t="s">
        <v>528</v>
      </c>
      <c r="K6018" s="750" t="s">
        <v>14588</v>
      </c>
      <c r="L6018" s="751">
        <v>220</v>
      </c>
      <c r="M6018" s="751">
        <v>245</v>
      </c>
      <c r="N6018" s="751">
        <v>85</v>
      </c>
      <c r="O6018" s="752">
        <v>0.125</v>
      </c>
      <c r="P6018" s="751">
        <v>0.11</v>
      </c>
      <c r="Q6018" s="205"/>
      <c r="R6018" s="197" t="s">
        <v>14424</v>
      </c>
    </row>
    <row r="6019" spans="1:18">
      <c r="A6019" s="197" t="s">
        <v>3179</v>
      </c>
      <c r="B6019" s="197" t="s">
        <v>9483</v>
      </c>
      <c r="C6019" s="633">
        <v>2608622115</v>
      </c>
      <c r="D6019" s="634" t="s">
        <v>14589</v>
      </c>
      <c r="E6019" s="657"/>
      <c r="F6019" s="201">
        <f t="shared" si="94"/>
        <v>3.1559999999999997</v>
      </c>
      <c r="G6019" s="201">
        <v>2.63</v>
      </c>
      <c r="H6019" s="197"/>
      <c r="I6019" s="197"/>
      <c r="J6019" s="203" t="s">
        <v>528</v>
      </c>
      <c r="K6019" s="202" t="s">
        <v>14590</v>
      </c>
      <c r="L6019" s="203">
        <v>318</v>
      </c>
      <c r="M6019" s="203">
        <v>200</v>
      </c>
      <c r="N6019" s="203">
        <v>190</v>
      </c>
      <c r="O6019" s="204">
        <v>0.16</v>
      </c>
      <c r="P6019" s="203">
        <v>0.13600000000000001</v>
      </c>
      <c r="Q6019" s="753"/>
      <c r="R6019" s="197" t="s">
        <v>14424</v>
      </c>
    </row>
    <row r="6020" spans="1:18">
      <c r="A6020" s="197" t="s">
        <v>3179</v>
      </c>
      <c r="B6020" s="197" t="s">
        <v>9483</v>
      </c>
      <c r="C6020" s="633">
        <v>2608622116</v>
      </c>
      <c r="D6020" s="634" t="s">
        <v>14591</v>
      </c>
      <c r="E6020" s="657"/>
      <c r="F6020" s="201">
        <f t="shared" si="94"/>
        <v>3.8879999999999999</v>
      </c>
      <c r="G6020" s="201">
        <v>3.24</v>
      </c>
      <c r="H6020" s="197"/>
      <c r="I6020" s="197"/>
      <c r="J6020" s="203" t="s">
        <v>528</v>
      </c>
      <c r="K6020" s="202" t="s">
        <v>14592</v>
      </c>
      <c r="L6020" s="203">
        <v>220</v>
      </c>
      <c r="M6020" s="203">
        <v>265</v>
      </c>
      <c r="N6020" s="203">
        <v>90</v>
      </c>
      <c r="O6020" s="204">
        <v>0.13600000000000001</v>
      </c>
      <c r="P6020" s="203">
        <v>0.126</v>
      </c>
      <c r="Q6020" s="753"/>
      <c r="R6020" s="197" t="s">
        <v>14424</v>
      </c>
    </row>
    <row r="6021" spans="1:18">
      <c r="A6021" s="197" t="s">
        <v>3179</v>
      </c>
      <c r="B6021" s="197" t="s">
        <v>9483</v>
      </c>
      <c r="C6021" s="633">
        <v>2608622126</v>
      </c>
      <c r="D6021" s="634" t="s">
        <v>14593</v>
      </c>
      <c r="E6021" s="657"/>
      <c r="F6021" s="201">
        <f t="shared" si="94"/>
        <v>3.0119999999999996</v>
      </c>
      <c r="G6021" s="201">
        <v>2.5099999999999998</v>
      </c>
      <c r="H6021" s="197"/>
      <c r="I6021" s="197"/>
      <c r="J6021" s="203" t="s">
        <v>528</v>
      </c>
      <c r="K6021" s="202" t="s">
        <v>14594</v>
      </c>
      <c r="L6021" s="203">
        <v>175</v>
      </c>
      <c r="M6021" s="203">
        <v>280</v>
      </c>
      <c r="N6021" s="203">
        <v>115</v>
      </c>
      <c r="O6021" s="204">
        <v>0.08</v>
      </c>
      <c r="P6021" s="203">
        <v>0.114</v>
      </c>
      <c r="Q6021" s="753"/>
      <c r="R6021" s="197" t="s">
        <v>14424</v>
      </c>
    </row>
    <row r="6022" spans="1:18">
      <c r="A6022" s="197" t="s">
        <v>3179</v>
      </c>
      <c r="B6022" s="197" t="s">
        <v>9483</v>
      </c>
      <c r="C6022" s="633">
        <v>2608622127</v>
      </c>
      <c r="D6022" s="634" t="s">
        <v>14595</v>
      </c>
      <c r="E6022" s="657"/>
      <c r="F6022" s="201">
        <f t="shared" si="94"/>
        <v>3.492</v>
      </c>
      <c r="G6022" s="201">
        <v>2.91</v>
      </c>
      <c r="H6022" s="197"/>
      <c r="I6022" s="197"/>
      <c r="J6022" s="203" t="s">
        <v>528</v>
      </c>
      <c r="K6022" s="202" t="s">
        <v>14596</v>
      </c>
      <c r="L6022" s="203">
        <v>175</v>
      </c>
      <c r="M6022" s="203">
        <v>280</v>
      </c>
      <c r="N6022" s="203">
        <v>110</v>
      </c>
      <c r="O6022" s="204">
        <v>0.14000000000000001</v>
      </c>
      <c r="P6022" s="203">
        <v>0.11</v>
      </c>
      <c r="Q6022" s="753"/>
      <c r="R6022" s="197" t="s">
        <v>14424</v>
      </c>
    </row>
    <row r="6023" spans="1:18">
      <c r="A6023" s="197" t="s">
        <v>3179</v>
      </c>
      <c r="B6023" s="197" t="s">
        <v>9483</v>
      </c>
      <c r="C6023" s="633">
        <v>2608622128</v>
      </c>
      <c r="D6023" s="634" t="s">
        <v>14597</v>
      </c>
      <c r="E6023" s="657"/>
      <c r="F6023" s="201">
        <f t="shared" si="94"/>
        <v>4.68</v>
      </c>
      <c r="G6023" s="201">
        <v>3.9</v>
      </c>
      <c r="H6023" s="197"/>
      <c r="I6023" s="197"/>
      <c r="J6023" s="203" t="s">
        <v>528</v>
      </c>
      <c r="K6023" s="202" t="s">
        <v>14598</v>
      </c>
      <c r="L6023" s="203">
        <v>210</v>
      </c>
      <c r="M6023" s="203">
        <v>215</v>
      </c>
      <c r="N6023" s="203">
        <v>85</v>
      </c>
      <c r="O6023" s="204">
        <v>0.11600000000000001</v>
      </c>
      <c r="P6023" s="203">
        <v>0.106</v>
      </c>
      <c r="Q6023" s="753"/>
      <c r="R6023" s="197" t="s">
        <v>14424</v>
      </c>
    </row>
    <row r="6024" spans="1:18">
      <c r="A6024" s="197" t="s">
        <v>3179</v>
      </c>
      <c r="B6024" s="197" t="s">
        <v>9483</v>
      </c>
      <c r="C6024" s="633">
        <v>2608622129</v>
      </c>
      <c r="D6024" s="634" t="s">
        <v>14599</v>
      </c>
      <c r="E6024" s="657"/>
      <c r="F6024" s="201">
        <f t="shared" si="94"/>
        <v>5.6159999999999997</v>
      </c>
      <c r="G6024" s="201">
        <v>4.68</v>
      </c>
      <c r="H6024" s="197"/>
      <c r="I6024" s="197"/>
      <c r="J6024" s="203" t="s">
        <v>528</v>
      </c>
      <c r="K6024" s="202" t="s">
        <v>14600</v>
      </c>
      <c r="L6024" s="203">
        <v>200</v>
      </c>
      <c r="M6024" s="203">
        <v>200</v>
      </c>
      <c r="N6024" s="203">
        <v>65</v>
      </c>
      <c r="O6024" s="204">
        <v>0.04</v>
      </c>
      <c r="P6024" s="203">
        <v>2.4E-2</v>
      </c>
      <c r="Q6024" s="753"/>
      <c r="R6024" s="197" t="s">
        <v>14424</v>
      </c>
    </row>
    <row r="6025" spans="1:18">
      <c r="A6025" s="197" t="s">
        <v>3179</v>
      </c>
      <c r="B6025" s="197" t="s">
        <v>9483</v>
      </c>
      <c r="C6025" s="633">
        <v>2607017119</v>
      </c>
      <c r="D6025" s="634" t="s">
        <v>14601</v>
      </c>
      <c r="E6025" s="657"/>
      <c r="F6025" s="201">
        <f t="shared" ref="F6025:F6049" si="95">G6025*1.2</f>
        <v>4.8</v>
      </c>
      <c r="G6025" s="229">
        <v>4</v>
      </c>
      <c r="H6025" s="197"/>
      <c r="I6025" s="197"/>
      <c r="J6025" s="203" t="s">
        <v>528</v>
      </c>
      <c r="K6025" s="202" t="s">
        <v>14602</v>
      </c>
      <c r="L6025" s="203">
        <v>195</v>
      </c>
      <c r="M6025" s="203">
        <v>200</v>
      </c>
      <c r="N6025" s="203">
        <v>80</v>
      </c>
      <c r="O6025" s="204">
        <v>8.4000000000000005E-2</v>
      </c>
      <c r="P6025" s="203">
        <v>6.8000000000000005E-2</v>
      </c>
      <c r="Q6025" s="753"/>
      <c r="R6025" s="197" t="s">
        <v>14424</v>
      </c>
    </row>
    <row r="6026" spans="1:18">
      <c r="A6026" s="197" t="s">
        <v>3179</v>
      </c>
      <c r="B6026" s="197" t="s">
        <v>9483</v>
      </c>
      <c r="C6026" s="633">
        <v>2607017120</v>
      </c>
      <c r="D6026" s="634" t="s">
        <v>14603</v>
      </c>
      <c r="E6026" s="657"/>
      <c r="F6026" s="201">
        <f t="shared" si="95"/>
        <v>2.16</v>
      </c>
      <c r="G6026" s="229">
        <v>1.8</v>
      </c>
      <c r="H6026" s="197"/>
      <c r="I6026" s="197"/>
      <c r="J6026" s="203" t="s">
        <v>528</v>
      </c>
      <c r="K6026" s="202" t="s">
        <v>14604</v>
      </c>
      <c r="L6026" s="203">
        <v>225</v>
      </c>
      <c r="M6026" s="203">
        <v>245</v>
      </c>
      <c r="N6026" s="203">
        <v>85</v>
      </c>
      <c r="O6026" s="204">
        <v>0.09</v>
      </c>
      <c r="P6026" s="203">
        <v>0.10199999999999999</v>
      </c>
      <c r="Q6026" s="753"/>
      <c r="R6026" s="197"/>
    </row>
    <row r="6027" spans="1:18">
      <c r="A6027" s="197" t="s">
        <v>3179</v>
      </c>
      <c r="B6027" s="197" t="s">
        <v>9483</v>
      </c>
      <c r="C6027" s="633">
        <v>2607017121</v>
      </c>
      <c r="D6027" s="634" t="s">
        <v>14605</v>
      </c>
      <c r="E6027" s="657"/>
      <c r="F6027" s="201">
        <f t="shared" si="95"/>
        <v>2.4</v>
      </c>
      <c r="G6027" s="229">
        <v>2</v>
      </c>
      <c r="H6027" s="197"/>
      <c r="I6027" s="197"/>
      <c r="J6027" s="203" t="s">
        <v>528</v>
      </c>
      <c r="K6027" s="202" t="s">
        <v>14606</v>
      </c>
      <c r="L6027" s="203">
        <v>250</v>
      </c>
      <c r="M6027" s="203">
        <v>305</v>
      </c>
      <c r="N6027" s="203">
        <v>90</v>
      </c>
      <c r="O6027" s="204">
        <v>0.22600000000000001</v>
      </c>
      <c r="P6027" s="203">
        <v>0.23400000000000001</v>
      </c>
      <c r="Q6027" s="197"/>
      <c r="R6027" s="197"/>
    </row>
    <row r="6028" spans="1:18">
      <c r="A6028" s="728" t="s">
        <v>3179</v>
      </c>
      <c r="B6028" s="728" t="s">
        <v>9483</v>
      </c>
      <c r="C6028" s="754">
        <v>2607017122</v>
      </c>
      <c r="D6028" s="755" t="s">
        <v>14607</v>
      </c>
      <c r="E6028" s="657"/>
      <c r="F6028" s="201">
        <f t="shared" si="95"/>
        <v>1.56</v>
      </c>
      <c r="G6028" s="229">
        <v>1.3</v>
      </c>
      <c r="H6028" s="197"/>
      <c r="I6028" s="197"/>
      <c r="J6028" s="751" t="s">
        <v>528</v>
      </c>
      <c r="K6028" s="750" t="s">
        <v>14608</v>
      </c>
      <c r="L6028" s="751">
        <v>230</v>
      </c>
      <c r="M6028" s="751">
        <v>202</v>
      </c>
      <c r="N6028" s="751">
        <v>185</v>
      </c>
      <c r="O6028" s="752">
        <v>7.6999999999999999E-2</v>
      </c>
      <c r="P6028" s="751">
        <v>7.6999999999999999E-2</v>
      </c>
      <c r="Q6028" s="197"/>
      <c r="R6028" s="197" t="s">
        <v>14424</v>
      </c>
    </row>
    <row r="6029" spans="1:18">
      <c r="A6029" s="197" t="s">
        <v>3179</v>
      </c>
      <c r="B6029" s="197" t="s">
        <v>9483</v>
      </c>
      <c r="C6029" s="633">
        <v>2608622110</v>
      </c>
      <c r="D6029" s="634" t="s">
        <v>14609</v>
      </c>
      <c r="E6029" s="657"/>
      <c r="F6029" s="201">
        <f t="shared" si="95"/>
        <v>2.6640000000000001</v>
      </c>
      <c r="G6029" s="201">
        <v>2.2200000000000002</v>
      </c>
      <c r="H6029" s="197"/>
      <c r="I6029" s="197"/>
      <c r="J6029" s="203" t="s">
        <v>528</v>
      </c>
      <c r="K6029" s="202" t="s">
        <v>14610</v>
      </c>
      <c r="L6029" s="203">
        <v>110</v>
      </c>
      <c r="M6029" s="203">
        <v>310</v>
      </c>
      <c r="N6029" s="203">
        <v>183</v>
      </c>
      <c r="O6029" s="204">
        <v>5.1999999999999998E-2</v>
      </c>
      <c r="P6029" s="203">
        <v>5.8000000000000003E-2</v>
      </c>
      <c r="Q6029" s="205"/>
      <c r="R6029" s="197" t="s">
        <v>14424</v>
      </c>
    </row>
    <row r="6030" spans="1:18">
      <c r="A6030" s="197" t="s">
        <v>3179</v>
      </c>
      <c r="B6030" s="197" t="s">
        <v>9483</v>
      </c>
      <c r="C6030" s="633">
        <v>2608622111</v>
      </c>
      <c r="D6030" s="634" t="s">
        <v>14611</v>
      </c>
      <c r="E6030" s="657"/>
      <c r="F6030" s="201">
        <f t="shared" si="95"/>
        <v>2.6640000000000001</v>
      </c>
      <c r="G6030" s="201">
        <v>2.2200000000000002</v>
      </c>
      <c r="H6030" s="197"/>
      <c r="I6030" s="197"/>
      <c r="J6030" s="203" t="s">
        <v>528</v>
      </c>
      <c r="K6030" s="202" t="s">
        <v>14612</v>
      </c>
      <c r="L6030" s="203">
        <v>205</v>
      </c>
      <c r="M6030" s="203">
        <v>235</v>
      </c>
      <c r="N6030" s="203">
        <v>67</v>
      </c>
      <c r="O6030" s="204">
        <v>0.06</v>
      </c>
      <c r="P6030" s="203">
        <v>6.6000000000000003E-2</v>
      </c>
      <c r="Q6030" s="205"/>
      <c r="R6030" s="197" t="s">
        <v>14424</v>
      </c>
    </row>
    <row r="6031" spans="1:18">
      <c r="A6031" s="197" t="s">
        <v>3179</v>
      </c>
      <c r="B6031" s="197" t="s">
        <v>9483</v>
      </c>
      <c r="C6031" s="633">
        <v>2608622112</v>
      </c>
      <c r="D6031" s="634" t="s">
        <v>14613</v>
      </c>
      <c r="E6031" s="657"/>
      <c r="F6031" s="201">
        <f t="shared" si="95"/>
        <v>2.1720000000000002</v>
      </c>
      <c r="G6031" s="201">
        <v>1.81</v>
      </c>
      <c r="H6031" s="197"/>
      <c r="I6031" s="197"/>
      <c r="J6031" s="203" t="s">
        <v>528</v>
      </c>
      <c r="K6031" s="202" t="s">
        <v>14614</v>
      </c>
      <c r="L6031" s="203">
        <v>180</v>
      </c>
      <c r="M6031" s="203">
        <v>310</v>
      </c>
      <c r="N6031" s="203">
        <v>85</v>
      </c>
      <c r="O6031" s="204">
        <v>0.11600000000000001</v>
      </c>
      <c r="P6031" s="203">
        <v>8.2000000000000003E-2</v>
      </c>
      <c r="Q6031" s="205"/>
      <c r="R6031" s="197" t="s">
        <v>14424</v>
      </c>
    </row>
    <row r="6032" spans="1:18">
      <c r="A6032" s="197" t="s">
        <v>3179</v>
      </c>
      <c r="B6032" s="197" t="s">
        <v>9483</v>
      </c>
      <c r="C6032" s="633">
        <v>2608622113</v>
      </c>
      <c r="D6032" s="634" t="s">
        <v>14615</v>
      </c>
      <c r="E6032" s="657"/>
      <c r="F6032" s="201">
        <f t="shared" si="95"/>
        <v>4.5720000000000001</v>
      </c>
      <c r="G6032" s="201">
        <v>3.81</v>
      </c>
      <c r="H6032" s="197"/>
      <c r="I6032" s="197"/>
      <c r="J6032" s="203" t="s">
        <v>528</v>
      </c>
      <c r="K6032" s="202" t="s">
        <v>14616</v>
      </c>
      <c r="L6032" s="203">
        <v>365</v>
      </c>
      <c r="M6032" s="203">
        <v>130</v>
      </c>
      <c r="N6032" s="203">
        <v>145</v>
      </c>
      <c r="O6032" s="204">
        <v>1.1639999999999999</v>
      </c>
      <c r="P6032" s="203">
        <v>1.1000000000000001</v>
      </c>
      <c r="Q6032" s="205"/>
      <c r="R6032" s="197" t="s">
        <v>14424</v>
      </c>
    </row>
    <row r="6033" spans="1:18">
      <c r="A6033" s="197" t="s">
        <v>3179</v>
      </c>
      <c r="B6033" s="197" t="s">
        <v>9483</v>
      </c>
      <c r="C6033" s="633">
        <v>2607017123</v>
      </c>
      <c r="D6033" s="634" t="s">
        <v>14617</v>
      </c>
      <c r="E6033" s="657"/>
      <c r="F6033" s="201">
        <f t="shared" si="95"/>
        <v>3.12</v>
      </c>
      <c r="G6033" s="229">
        <v>2.6</v>
      </c>
      <c r="H6033" s="197"/>
      <c r="I6033" s="197"/>
      <c r="J6033" s="203" t="s">
        <v>528</v>
      </c>
      <c r="K6033" s="202" t="s">
        <v>14618</v>
      </c>
      <c r="L6033" s="203">
        <v>365</v>
      </c>
      <c r="M6033" s="203">
        <v>130</v>
      </c>
      <c r="N6033" s="203">
        <v>148</v>
      </c>
      <c r="O6033" s="204">
        <v>1.49</v>
      </c>
      <c r="P6033" s="203">
        <v>1.49</v>
      </c>
      <c r="Q6033" s="205"/>
      <c r="R6033" s="197" t="s">
        <v>14424</v>
      </c>
    </row>
    <row r="6034" spans="1:18">
      <c r="A6034" s="197" t="s">
        <v>3179</v>
      </c>
      <c r="B6034" s="197" t="s">
        <v>9483</v>
      </c>
      <c r="C6034" s="633">
        <v>2608622122</v>
      </c>
      <c r="D6034" s="634" t="s">
        <v>14619</v>
      </c>
      <c r="E6034" s="657"/>
      <c r="F6034" s="201">
        <f t="shared" si="95"/>
        <v>4.5359999999999996</v>
      </c>
      <c r="G6034" s="201">
        <v>3.78</v>
      </c>
      <c r="H6034" s="197"/>
      <c r="I6034" s="197"/>
      <c r="J6034" s="203" t="s">
        <v>528</v>
      </c>
      <c r="K6034" s="202" t="s">
        <v>14620</v>
      </c>
      <c r="L6034" s="203">
        <v>120</v>
      </c>
      <c r="M6034" s="203">
        <v>70</v>
      </c>
      <c r="N6034" s="203">
        <v>65</v>
      </c>
      <c r="O6034" s="204">
        <v>1.9</v>
      </c>
      <c r="P6034" s="203">
        <v>1.9</v>
      </c>
      <c r="Q6034" s="205"/>
      <c r="R6034" s="197" t="s">
        <v>14424</v>
      </c>
    </row>
    <row r="6035" spans="1:18">
      <c r="A6035" s="197" t="s">
        <v>3179</v>
      </c>
      <c r="B6035" s="197" t="s">
        <v>9483</v>
      </c>
      <c r="C6035" s="633">
        <v>2608622123</v>
      </c>
      <c r="D6035" s="634" t="s">
        <v>14621</v>
      </c>
      <c r="E6035" s="657"/>
      <c r="F6035" s="201">
        <f t="shared" si="95"/>
        <v>4.0439999999999996</v>
      </c>
      <c r="G6035" s="201">
        <v>3.37</v>
      </c>
      <c r="H6035" s="197"/>
      <c r="I6035" s="197"/>
      <c r="J6035" s="203" t="s">
        <v>528</v>
      </c>
      <c r="K6035" s="202" t="s">
        <v>14622</v>
      </c>
      <c r="L6035" s="203">
        <v>365</v>
      </c>
      <c r="M6035" s="203">
        <v>130</v>
      </c>
      <c r="N6035" s="203">
        <v>145</v>
      </c>
      <c r="O6035" s="204">
        <v>1</v>
      </c>
      <c r="P6035" s="203">
        <v>1</v>
      </c>
      <c r="Q6035" s="205"/>
      <c r="R6035" s="197" t="s">
        <v>14424</v>
      </c>
    </row>
    <row r="6036" spans="1:18">
      <c r="A6036" s="197" t="s">
        <v>3179</v>
      </c>
      <c r="B6036" s="197" t="s">
        <v>9483</v>
      </c>
      <c r="C6036" s="633">
        <v>2608622124</v>
      </c>
      <c r="D6036" s="634" t="s">
        <v>14623</v>
      </c>
      <c r="E6036" s="657"/>
      <c r="F6036" s="201">
        <f t="shared" si="95"/>
        <v>3.996</v>
      </c>
      <c r="G6036" s="201">
        <v>3.33</v>
      </c>
      <c r="H6036" s="197"/>
      <c r="I6036" s="197"/>
      <c r="J6036" s="203" t="s">
        <v>528</v>
      </c>
      <c r="K6036" s="202" t="s">
        <v>14624</v>
      </c>
      <c r="L6036" s="203">
        <v>365</v>
      </c>
      <c r="M6036" s="203">
        <v>130</v>
      </c>
      <c r="N6036" s="203">
        <v>145</v>
      </c>
      <c r="O6036" s="204">
        <v>1.3</v>
      </c>
      <c r="P6036" s="203">
        <v>1.3</v>
      </c>
      <c r="Q6036" s="205"/>
      <c r="R6036" s="197" t="s">
        <v>14424</v>
      </c>
    </row>
    <row r="6037" spans="1:18">
      <c r="A6037" s="197" t="s">
        <v>3179</v>
      </c>
      <c r="B6037" s="197" t="s">
        <v>9483</v>
      </c>
      <c r="C6037" s="633">
        <v>2608622125</v>
      </c>
      <c r="D6037" s="634" t="s">
        <v>14625</v>
      </c>
      <c r="E6037" s="657"/>
      <c r="F6037" s="201">
        <f t="shared" si="95"/>
        <v>6.8760000000000003</v>
      </c>
      <c r="G6037" s="201">
        <v>5.73</v>
      </c>
      <c r="H6037" s="197"/>
      <c r="I6037" s="197"/>
      <c r="J6037" s="203" t="s">
        <v>528</v>
      </c>
      <c r="K6037" s="202" t="s">
        <v>14626</v>
      </c>
      <c r="L6037" s="203">
        <v>365</v>
      </c>
      <c r="M6037" s="203">
        <v>130</v>
      </c>
      <c r="N6037" s="203">
        <v>148</v>
      </c>
      <c r="O6037" s="204">
        <v>1.69</v>
      </c>
      <c r="P6037" s="203">
        <v>1.69</v>
      </c>
      <c r="Q6037" s="205"/>
      <c r="R6037" s="197" t="s">
        <v>14424</v>
      </c>
    </row>
    <row r="6038" spans="1:18">
      <c r="A6038" s="197" t="s">
        <v>3179</v>
      </c>
      <c r="B6038" s="197" t="s">
        <v>9483</v>
      </c>
      <c r="C6038" s="633">
        <v>2608622119</v>
      </c>
      <c r="D6038" s="634" t="s">
        <v>14627</v>
      </c>
      <c r="E6038" s="657"/>
      <c r="F6038" s="201">
        <f t="shared" si="95"/>
        <v>3.492</v>
      </c>
      <c r="G6038" s="201">
        <v>2.91</v>
      </c>
      <c r="H6038" s="197"/>
      <c r="I6038" s="197"/>
      <c r="J6038" s="203" t="s">
        <v>528</v>
      </c>
      <c r="K6038" s="202" t="s">
        <v>14628</v>
      </c>
      <c r="L6038" s="203">
        <v>210</v>
      </c>
      <c r="M6038" s="203">
        <v>310</v>
      </c>
      <c r="N6038" s="203">
        <v>205</v>
      </c>
      <c r="O6038" s="204">
        <v>0.65200000000000002</v>
      </c>
      <c r="P6038" s="203">
        <v>0.6</v>
      </c>
      <c r="Q6038" s="205"/>
      <c r="R6038" s="197" t="s">
        <v>14424</v>
      </c>
    </row>
    <row r="6039" spans="1:18">
      <c r="A6039" s="197" t="s">
        <v>3179</v>
      </c>
      <c r="B6039" s="197" t="s">
        <v>9483</v>
      </c>
      <c r="C6039" s="633">
        <v>2608622120</v>
      </c>
      <c r="D6039" s="634" t="s">
        <v>14629</v>
      </c>
      <c r="E6039" s="657"/>
      <c r="F6039" s="201">
        <f t="shared" si="95"/>
        <v>4.3319999999999999</v>
      </c>
      <c r="G6039" s="201">
        <v>3.61</v>
      </c>
      <c r="H6039" s="197"/>
      <c r="I6039" s="197"/>
      <c r="J6039" s="203" t="s">
        <v>528</v>
      </c>
      <c r="K6039" s="202" t="s">
        <v>14630</v>
      </c>
      <c r="L6039" s="203">
        <v>210</v>
      </c>
      <c r="M6039" s="203">
        <v>298</v>
      </c>
      <c r="N6039" s="203">
        <v>205</v>
      </c>
      <c r="O6039" s="204">
        <v>0.1</v>
      </c>
      <c r="P6039" s="203">
        <v>0.08</v>
      </c>
      <c r="Q6039" s="205"/>
      <c r="R6039" s="197" t="s">
        <v>14424</v>
      </c>
    </row>
    <row r="6040" spans="1:18">
      <c r="A6040" s="728" t="s">
        <v>3179</v>
      </c>
      <c r="B6040" s="728" t="s">
        <v>9483</v>
      </c>
      <c r="C6040" s="754">
        <v>2608622121</v>
      </c>
      <c r="D6040" s="755" t="s">
        <v>14619</v>
      </c>
      <c r="E6040" s="657"/>
      <c r="F6040" s="201">
        <f t="shared" si="95"/>
        <v>3.492</v>
      </c>
      <c r="G6040" s="201">
        <v>2.91</v>
      </c>
      <c r="H6040" s="197"/>
      <c r="I6040" s="197"/>
      <c r="J6040" s="751" t="s">
        <v>528</v>
      </c>
      <c r="K6040" s="750" t="s">
        <v>14631</v>
      </c>
      <c r="L6040" s="751">
        <v>275</v>
      </c>
      <c r="M6040" s="751">
        <v>247</v>
      </c>
      <c r="N6040" s="751">
        <v>190</v>
      </c>
      <c r="O6040" s="752">
        <v>1</v>
      </c>
      <c r="P6040" s="751">
        <v>1</v>
      </c>
      <c r="Q6040" s="205"/>
      <c r="R6040" s="728" t="s">
        <v>14424</v>
      </c>
    </row>
    <row r="6041" spans="1:18">
      <c r="A6041" s="197" t="s">
        <v>3179</v>
      </c>
      <c r="B6041" s="197" t="s">
        <v>9483</v>
      </c>
      <c r="C6041" s="633">
        <v>2608622130</v>
      </c>
      <c r="D6041" s="634" t="s">
        <v>14632</v>
      </c>
      <c r="E6041" s="657"/>
      <c r="F6041" s="201">
        <f t="shared" si="95"/>
        <v>5.52</v>
      </c>
      <c r="G6041" s="201">
        <v>4.5999999999999996</v>
      </c>
      <c r="H6041" s="197"/>
      <c r="I6041" s="197"/>
      <c r="J6041" s="203" t="s">
        <v>528</v>
      </c>
      <c r="K6041" s="202" t="s">
        <v>14633</v>
      </c>
      <c r="L6041" s="203">
        <v>386</v>
      </c>
      <c r="M6041" s="203">
        <v>135</v>
      </c>
      <c r="N6041" s="203">
        <v>30</v>
      </c>
      <c r="O6041" s="204">
        <v>0.2</v>
      </c>
      <c r="P6041" s="203">
        <v>0.125</v>
      </c>
      <c r="Q6041" s="197"/>
      <c r="R6041" s="197" t="s">
        <v>14424</v>
      </c>
    </row>
    <row r="6042" spans="1:18">
      <c r="A6042" s="197" t="s">
        <v>3179</v>
      </c>
      <c r="B6042" s="197" t="s">
        <v>9483</v>
      </c>
      <c r="C6042" s="633">
        <v>2607017124</v>
      </c>
      <c r="D6042" s="634" t="s">
        <v>14634</v>
      </c>
      <c r="E6042" s="657"/>
      <c r="F6042" s="201">
        <f t="shared" si="95"/>
        <v>2.4</v>
      </c>
      <c r="G6042" s="229">
        <v>2</v>
      </c>
      <c r="H6042" s="205"/>
      <c r="I6042" s="205"/>
      <c r="J6042" s="203" t="s">
        <v>528</v>
      </c>
      <c r="K6042" s="202" t="s">
        <v>14635</v>
      </c>
      <c r="L6042" s="203">
        <v>585</v>
      </c>
      <c r="M6042" s="203">
        <v>400</v>
      </c>
      <c r="N6042" s="203">
        <v>360</v>
      </c>
      <c r="O6042" s="204">
        <v>0.1</v>
      </c>
      <c r="P6042" s="203">
        <v>0.06</v>
      </c>
      <c r="Q6042" s="197"/>
      <c r="R6042" s="197" t="s">
        <v>14424</v>
      </c>
    </row>
    <row r="6043" spans="1:18">
      <c r="A6043" s="197" t="s">
        <v>3179</v>
      </c>
      <c r="B6043" s="197" t="s">
        <v>9483</v>
      </c>
      <c r="C6043" s="633">
        <v>2607017125</v>
      </c>
      <c r="D6043" s="634" t="s">
        <v>14636</v>
      </c>
      <c r="E6043" s="657"/>
      <c r="F6043" s="201">
        <f t="shared" si="95"/>
        <v>2.4</v>
      </c>
      <c r="G6043" s="229">
        <v>2</v>
      </c>
      <c r="H6043" s="205"/>
      <c r="I6043" s="205"/>
      <c r="J6043" s="203" t="s">
        <v>528</v>
      </c>
      <c r="K6043" s="202" t="s">
        <v>14637</v>
      </c>
      <c r="L6043" s="203">
        <v>410</v>
      </c>
      <c r="M6043" s="203">
        <v>101</v>
      </c>
      <c r="N6043" s="203">
        <v>25</v>
      </c>
      <c r="O6043" s="204">
        <v>0.115</v>
      </c>
      <c r="P6043" s="203">
        <v>7.0000000000000007E-2</v>
      </c>
      <c r="Q6043" s="197"/>
      <c r="R6043" s="197"/>
    </row>
    <row r="6044" spans="1:18">
      <c r="A6044" s="197" t="s">
        <v>3179</v>
      </c>
      <c r="B6044" s="197" t="s">
        <v>9483</v>
      </c>
      <c r="C6044" s="633">
        <v>2608622117</v>
      </c>
      <c r="D6044" s="634" t="s">
        <v>14638</v>
      </c>
      <c r="E6044" s="657"/>
      <c r="F6044" s="201">
        <f t="shared" si="95"/>
        <v>3.3</v>
      </c>
      <c r="G6044" s="201">
        <v>2.75</v>
      </c>
      <c r="H6044" s="205"/>
      <c r="I6044" s="205"/>
      <c r="J6044" s="203" t="s">
        <v>528</v>
      </c>
      <c r="K6044" s="202">
        <v>3165140274074</v>
      </c>
      <c r="L6044" s="203">
        <v>175</v>
      </c>
      <c r="M6044" s="203">
        <v>175</v>
      </c>
      <c r="N6044" s="203">
        <v>65</v>
      </c>
      <c r="O6044" s="204">
        <v>6.9000000000000006E-2</v>
      </c>
      <c r="P6044" s="203">
        <v>6.9000000000000006E-2</v>
      </c>
      <c r="Q6044" s="197"/>
      <c r="R6044" s="197" t="s">
        <v>14424</v>
      </c>
    </row>
    <row r="6045" spans="1:18">
      <c r="A6045" s="197" t="s">
        <v>3179</v>
      </c>
      <c r="B6045" s="197" t="s">
        <v>9483</v>
      </c>
      <c r="C6045" s="633">
        <v>2608622118</v>
      </c>
      <c r="D6045" s="634" t="s">
        <v>14639</v>
      </c>
      <c r="E6045" s="657"/>
      <c r="F6045" s="201">
        <f t="shared" si="95"/>
        <v>3.84</v>
      </c>
      <c r="G6045" s="201">
        <v>3.2</v>
      </c>
      <c r="H6045" s="205"/>
      <c r="I6045" s="205"/>
      <c r="J6045" s="203" t="s">
        <v>528</v>
      </c>
      <c r="K6045" s="202">
        <v>3165140596855</v>
      </c>
      <c r="L6045" s="203">
        <v>170</v>
      </c>
      <c r="M6045" s="203">
        <v>60</v>
      </c>
      <c r="N6045" s="203">
        <v>15</v>
      </c>
      <c r="O6045" s="204">
        <v>0.02</v>
      </c>
      <c r="P6045" s="203">
        <v>0.01</v>
      </c>
      <c r="Q6045" s="197"/>
      <c r="R6045" s="197" t="s">
        <v>14424</v>
      </c>
    </row>
    <row r="6046" spans="1:18">
      <c r="A6046" s="197"/>
      <c r="B6046" s="197"/>
      <c r="C6046" s="633">
        <v>1608507003</v>
      </c>
      <c r="D6046" s="634" t="s">
        <v>14475</v>
      </c>
      <c r="E6046" s="657"/>
      <c r="F6046" s="201">
        <f t="shared" si="95"/>
        <v>164.256</v>
      </c>
      <c r="G6046" s="229">
        <v>136.88</v>
      </c>
      <c r="H6046" s="205"/>
      <c r="I6046" s="205"/>
      <c r="J6046" s="203"/>
      <c r="K6046" s="202" t="s">
        <v>14476</v>
      </c>
      <c r="L6046" s="203">
        <v>170</v>
      </c>
      <c r="M6046" s="203">
        <v>117</v>
      </c>
      <c r="N6046" s="203">
        <v>11</v>
      </c>
      <c r="O6046" s="204">
        <v>0.1</v>
      </c>
      <c r="P6046" s="203">
        <v>0.1</v>
      </c>
      <c r="Q6046" s="197"/>
      <c r="R6046" s="197"/>
    </row>
    <row r="6047" spans="1:18">
      <c r="A6047" s="197"/>
      <c r="B6047" s="197"/>
      <c r="C6047" s="633">
        <v>2607017199</v>
      </c>
      <c r="D6047" s="634" t="s">
        <v>14650</v>
      </c>
      <c r="E6047" s="657"/>
      <c r="F6047" s="201">
        <f t="shared" si="95"/>
        <v>18</v>
      </c>
      <c r="G6047" s="229">
        <v>15</v>
      </c>
      <c r="H6047" s="205"/>
      <c r="I6047" s="205"/>
      <c r="J6047" s="203" t="s">
        <v>528</v>
      </c>
      <c r="K6047" s="202">
        <v>3165140739641</v>
      </c>
      <c r="L6047" s="203">
        <v>220</v>
      </c>
      <c r="M6047" s="203">
        <v>172</v>
      </c>
      <c r="N6047" s="203">
        <v>10</v>
      </c>
      <c r="O6047" s="204">
        <v>0.34499999999999997</v>
      </c>
      <c r="P6047" s="203">
        <v>0.33200000000000002</v>
      </c>
      <c r="Q6047" s="197"/>
      <c r="R6047" s="197"/>
    </row>
    <row r="6048" spans="1:18">
      <c r="A6048" s="197"/>
      <c r="B6048" s="197"/>
      <c r="C6048" s="633">
        <v>2605190930</v>
      </c>
      <c r="D6048" s="634" t="s">
        <v>14651</v>
      </c>
      <c r="E6048" s="657"/>
      <c r="F6048" s="201">
        <f t="shared" si="95"/>
        <v>40.991999999999997</v>
      </c>
      <c r="G6048" s="229">
        <v>34.159999999999997</v>
      </c>
      <c r="H6048" s="205"/>
      <c r="I6048" s="205"/>
      <c r="J6048" s="203" t="s">
        <v>421</v>
      </c>
      <c r="K6048" s="202">
        <v>3165140739658</v>
      </c>
      <c r="L6048" s="203">
        <v>270</v>
      </c>
      <c r="M6048" s="203">
        <v>208</v>
      </c>
      <c r="N6048" s="203">
        <v>10</v>
      </c>
      <c r="O6048" s="204">
        <v>0.65</v>
      </c>
      <c r="P6048" s="203">
        <v>0.7</v>
      </c>
      <c r="Q6048" s="197"/>
      <c r="R6048" s="197"/>
    </row>
    <row r="6049" spans="1:18">
      <c r="A6049" s="197"/>
      <c r="B6049" s="197"/>
      <c r="C6049" s="633">
        <v>2608601171</v>
      </c>
      <c r="D6049" s="634" t="s">
        <v>14653</v>
      </c>
      <c r="E6049" s="657"/>
      <c r="F6049" s="201">
        <f t="shared" si="95"/>
        <v>9.7560000000000002</v>
      </c>
      <c r="G6049" s="229">
        <v>8.1300000000000008</v>
      </c>
      <c r="H6049" s="205"/>
      <c r="I6049" s="205"/>
      <c r="J6049" s="203" t="s">
        <v>1182</v>
      </c>
      <c r="K6049" s="202">
        <v>3165140739746</v>
      </c>
      <c r="L6049" s="203">
        <v>346</v>
      </c>
      <c r="M6049" s="203">
        <v>313</v>
      </c>
      <c r="N6049" s="203">
        <v>10</v>
      </c>
      <c r="O6049" s="204">
        <v>1.23</v>
      </c>
      <c r="P6049" s="203">
        <v>1.2190000000000001</v>
      </c>
      <c r="Q6049" s="197"/>
      <c r="R6049" s="197"/>
    </row>
  </sheetData>
  <protectedRanges>
    <protectedRange sqref="L4911:O4911" name="Range1"/>
  </protectedRanges>
  <mergeCells count="1">
    <mergeCell ref="L5:P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Инструмент</vt:lpstr>
      <vt:lpstr>Принадлежности</vt:lpstr>
    </vt:vector>
  </TitlesOfParts>
  <Company>Bosch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raa5mk</dc:creator>
  <cp:lastModifiedBy>ЕВГЕНИЙ ВАГАНЫЧ</cp:lastModifiedBy>
  <dcterms:created xsi:type="dcterms:W3CDTF">2013-02-13T07:34:09Z</dcterms:created>
  <dcterms:modified xsi:type="dcterms:W3CDTF">2015-05-06T13:02:34Z</dcterms:modified>
</cp:coreProperties>
</file>